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no" ?>
<Relationships xmlns="http://schemas.openxmlformats.org/package/2006/relationships">
  <Relationship Id="rId1" Target="xl/workbook.xml" Type="http://schemas.openxmlformats.org/officeDocument/2006/relationships/officeDocument"/>
  <Relationship Id="rId2" Target="docProps/app.xml" Type="http://schemas.openxmlformats.org/officeDocument/2006/relationships/extended-properties"/>
  <Relationship Id="rId3" Target="docProps/core.xml" Type="http://schemas.openxmlformats.org/package/2006/relationships/metadata/core-properties"/>
</Relationships>

</file>

<file path=xl/workbook.xml><?xml version="1.0" encoding="utf-8"?>
<workbook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0="urn:schemas-microsoft-com:office:word"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2ac="http://schemas.microsoft.com/office/spreadsheetml/2011/1/ac" xmlns:x14="http://schemas.microsoft.com/office/spreadsheetml/2009/9/main" xmlns:xdr="http://schemas.openxmlformats.org/drawingml/2006/spreadsheetDrawing" xmlns:xm="http://schemas.microsoft.com/office/excel/2006/main" mc:Ignorable="co co-ooxml w14 x14 w15">
  <fileVersion appName="xl" lastEdited="4" lowestEdited="4" rupBuild="9302"/>
  <bookViews>
    <workbookView activeTab="1"/>
  </bookViews>
  <sheets>
    <sheet name="Вспомогательный" r:id="rId1" sheetId="1" state="hidden"/>
    <sheet name="РРО" r:id="rId2" sheetId="2" state="visible"/>
    <sheet name="свод" r:id="rId3" sheetId="3" state="hidden"/>
  </sheets>
  <externalReferences>
    <externalReference r:id="rId4"/>
  </externalReferences>
  <definedNames>
    <definedName hidden="false" name="Диапазон_ВидовНПА">'Вспомогательный'!$E$4</definedName>
    <definedName hidden="false" name="Коды_РО">'/Users/Y.Gomzina/AppData/Local/Microsoft/Windows/Temporary Internet Files/Content.Outlook/AJNCGI89/[П 604.xlsx]РО'!$S$4:$S$19</definedName>
    <definedName hidden="false" name="Номер_ДокументаРег">'/98C83A1E/[РРО_бланк.xls]ВидыДокРег'!$A$2:$A$165</definedName>
    <definedName hidden="false" name="Диапазон_Полномочий">'Вспомогательный'!$B$4</definedName>
    <definedName hidden="false" name="Коды_Полномочий">#REF!</definedName>
    <definedName hidden="false" name="Коды_видовНПА">#REF!</definedName>
    <definedName hidden="false" name="Примечание">#REF!</definedName>
    <definedName hidden="false" name="Номер_НПА">'/Users/Y.Gomzina/AppData/Local/Microsoft/Windows/Temporary Internet Files/Content.Outlook/AJNCGI89/[П 601.xls]НПА'!$C$2:$C$12</definedName>
    <definedName hidden="false" name="д">'[1]Вспомогательный'!$B$4</definedName>
    <definedName hidden="false" localSheetId="1" name="_xlnm.Print_Area">'РРО'!$A$1:$BW$959</definedName>
    <definedName hidden="true" localSheetId="1" name="_xlnm._FilterDatabase">'РРО'!$A$9:$BW$924</definedName>
    <definedName hidden="false" localSheetId="2" name="_xlnm.Print_Area">'свод'!$A$5:$AD$208</definedName>
    <definedName hidden="true" localSheetId="2" name="_xlnm._FilterDatabase">'свод'!$A$1:$E$218</definedName>
  </definedNames>
</workbook>
</file>

<file path=xl/sharedStrings.xml><?xml version="1.0" encoding="utf-8"?>
<sst xmlns="http://schemas.openxmlformats.org/spreadsheetml/2006/main" xmlns:a="http://schemas.openxmlformats.org/drawingml/2006/main" xmlns:a15="http://schemas.microsoft.com/office/drawing/2012/main" xmlns:asvg="http://schemas.microsoft.com/office/drawing/2016/SVG/main" xmlns:c="http://schemas.openxmlformats.org/drawingml/2006/chart" xmlns:co="http://ncloudtech.com" xmlns:co-ooxml="http://ncloudtech.com/ooxml" xmlns:m="http://schemas.openxmlformats.org/officeDocument/2006/math" xmlns:mc="http://schemas.openxmlformats.org/markup-compatibility/2006" xmlns:o="urn:schemas-microsoft-com:office:office" xmlns:p="http://schemas.openxmlformats.org/presentationml/2006/main" xmlns:pic="http://schemas.openxmlformats.org/drawingml/2006/picture" xmlns:r="http://schemas.openxmlformats.org/officeDocument/2006/relationships" xmlns:s="http://schemas.openxmlformats.org/officeDocument/2006/sharedTypes" xmlns:sl="http://schemas.openxmlformats.org/schemaLibrary/2006/main" xmlns:v="urn:schemas-microsoft-com:vml" xmlns:w="http://schemas.openxmlformats.org/wordprocessingml/2006/main" xmlns:w10="urn:schemas-microsoft-com:office:word" xmlns:w14="http://schemas.microsoft.com/office/word/2010/wordml" xmlns:w15="http://schemas.microsoft.com/office/word/2012/wordml" xmlns:wp="http://schemas.openxmlformats.org/drawingml/2006/wordprocessingDrawing" xmlns:wpg="http://schemas.microsoft.com/office/word/2010/wordprocessingGroup" xmlns:wps="http://schemas.microsoft.com/office/word/2010/wordprocessingShape" xmlns:x="urn:schemas-microsoft-com:office:excel" xmlns:x12ac="http://schemas.microsoft.com/office/spreadsheetml/2011/1/ac" xmlns:x14="http://schemas.microsoft.com/office/spreadsheetml/2009/9/main" xmlns:xdr="http://schemas.openxmlformats.org/drawingml/2006/spreadsheetDrawing" xmlns:xm="http://schemas.microsoft.com/office/excel/2006/main" mc:Ignorable="co co-ooxml w14 x14 w15">
  <si>
    <t>Количество строк на в полномочиях</t>
  </si>
  <si>
    <t>Последняя заполненная строка ПОЛНОМОЧИЯ</t>
  </si>
  <si>
    <t>Количество НПА</t>
  </si>
  <si>
    <t>Последняя заполненная строка НПА</t>
  </si>
  <si>
    <t>Количество обязательств</t>
  </si>
  <si>
    <t>Последняя заполненная строка ОБЯЗАТЕЛЬСТВА</t>
  </si>
  <si>
    <t>Диапазон</t>
  </si>
  <si>
    <t>Реестр расходных обязательств муниципального образования города Ставрополя Ставропрольского края на 2023-2027 годы</t>
  </si>
  <si>
    <t>на "01" января 2024 г.</t>
  </si>
  <si>
    <t>Главный распорядитель средств бюджета города Ставрополя</t>
  </si>
  <si>
    <t>Наименование полномочия, расходного обязательства</t>
  </si>
  <si>
    <t>Нормативное правовое регулирование, определяющее финансовое обеспечение и порядок расходования бюджетных средств</t>
  </si>
  <si>
    <r>
      <t xml:space="preserve">Код расходов по бюджетной классификации </t>
    </r>
    <r>
      <t xml:space="preserve">
</t>
    </r>
    <r>
      <t>Российской Федерации</t>
    </r>
  </si>
  <si>
    <t>Объем бюджетных обязательств на исполнение расходного обязательства (руб.)</t>
  </si>
  <si>
    <t>нормативные правовые акты, договоры, соглашения Российской Федерации</t>
  </si>
  <si>
    <t>нормативные правовые акты, договоры, соглашения Ставропольского края</t>
  </si>
  <si>
    <t>нормативные правовые акты, договоры, соглашения города Ставрополя</t>
  </si>
  <si>
    <t>отчетный 2023 г.</t>
  </si>
  <si>
    <t>текущий 2024 г.</t>
  </si>
  <si>
    <t>очередной 2025 г.</t>
  </si>
  <si>
    <t>плановый период</t>
  </si>
  <si>
    <t xml:space="preserve">код главы  </t>
  </si>
  <si>
    <r>
      <t>наименование</t>
    </r>
    <r>
      <t xml:space="preserve">
</t>
    </r>
    <r>
      <t>(полное)</t>
    </r>
  </si>
  <si>
    <t>код</t>
  </si>
  <si>
    <t xml:space="preserve">наименование </t>
  </si>
  <si>
    <t>наименование, номер и дата</t>
  </si>
  <si>
    <t>структурная единица</t>
  </si>
  <si>
    <t>дата вступления в силу, срок действия</t>
  </si>
  <si>
    <t>раздел</t>
  </si>
  <si>
    <t>подраздел</t>
  </si>
  <si>
    <t>целевая статья</t>
  </si>
  <si>
    <t>вид расходов</t>
  </si>
  <si>
    <t>Всего</t>
  </si>
  <si>
    <t xml:space="preserve">в т.ч. за счет целевых средств федерального бюджета </t>
  </si>
  <si>
    <t xml:space="preserve">в т.ч. за счет целевых средств регионального бюджета </t>
  </si>
  <si>
    <t>в т.ч. за счет прочих безвозмездных поступлений, включая средства фондов</t>
  </si>
  <si>
    <t>в т.ч. за счет средств местных бюджетов</t>
  </si>
  <si>
    <t>2026 г</t>
  </si>
  <si>
    <t xml:space="preserve">2027 г </t>
  </si>
  <si>
    <t>глава</t>
  </si>
  <si>
    <t>параграф</t>
  </si>
  <si>
    <t>статья</t>
  </si>
  <si>
    <t>часть</t>
  </si>
  <si>
    <t>пункт</t>
  </si>
  <si>
    <t>подпункт</t>
  </si>
  <si>
    <t>абзац</t>
  </si>
  <si>
    <t>приложение</t>
  </si>
  <si>
    <t>наименование</t>
  </si>
  <si>
    <t>план</t>
  </si>
  <si>
    <t>факт</t>
  </si>
  <si>
    <t>Ставропольская гордская Дума</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</si>
  <si>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</si>
  <si>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r>
      <t xml:space="preserve">1) Федеральный закон "О муниципальной службе в Российской федерации" №25-ФЗ от 02.03.2007                                                     </t>
    </r>
    <r>
      <t xml:space="preserve">
</t>
    </r>
    <r>
      <t>2) Федеральный закон "Об общих принципах организации местного самоуправления в Российской Федерации" №131-ФЗ от 06.10.2003</t>
    </r>
  </si>
  <si>
    <t>1) 6   2) 6</t>
  </si>
  <si>
    <t>1)23 2)35</t>
  </si>
  <si>
    <t>1)3 2)15</t>
  </si>
  <si>
    <t xml:space="preserve">                         2)1</t>
  </si>
  <si>
    <t>1) 01.06.2007,                 не установлена                 2) 01.01.2009,                 не установлена</t>
  </si>
  <si>
    <r>
      <t xml:space="preserve">1) Закон Ставропольского края от 24.12.2007 №78-кз "Об отдельных вопросах муниципальной службы в Ставропольском крае"                                                                                                                                                                                                                                                    </t>
    </r>
    <r>
      <t xml:space="preserve">
</t>
    </r>
    <r>
      <t xml:space="preserve">2)Закон Ставропольского края от 02.03.2005  № 12-кз "О местном самоуправлении в Ставропольском крае" </t>
    </r>
  </si>
  <si>
    <t>2)3</t>
  </si>
  <si>
    <t>1)11 2)12</t>
  </si>
  <si>
    <t>1)1 2)1</t>
  </si>
  <si>
    <t>1)2 в целом 2)3</t>
  </si>
  <si>
    <t xml:space="preserve">1)26.12.2007,                 не установлена   2)05.03.2005,                  не установлена </t>
  </si>
  <si>
    <r>
      <t xml:space="preserve">1) Решение Ставропольской городской  Думы №216 от 29.10.2003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                                                                          </t>
    </r>
    <r>
      <t xml:space="preserve">
</t>
    </r>
    <r>
      <t>2) Решение Ставропольской городской  Думы №624 от 25.03.2015 "Об утверждении Положения о порядке материально-технического и организаионного обеспечения деятельности органов местного самоуправления города Ставрополя"</t>
    </r>
  </si>
  <si>
    <t>1) п.2                     2) ст.2 п.2.1 пп7.11</t>
  </si>
  <si>
    <t>1) 29.10.2003, не установлена            2) 16.04.2015, не установлена</t>
  </si>
  <si>
    <t>01</t>
  </si>
  <si>
    <t>03</t>
  </si>
  <si>
    <t>7010010010</t>
  </si>
  <si>
    <t>Расходы на обеспечение функций органов местного самоуправления города Ставрополя</t>
  </si>
  <si>
    <t>122</t>
  </si>
  <si>
    <t>Федеральный закон "Об общих принципах организации местного самоуправления в Российской Федерации" № 131-ФЗ от 06.10.2003</t>
  </si>
  <si>
    <t>35</t>
  </si>
  <si>
    <t>15</t>
  </si>
  <si>
    <t>1</t>
  </si>
  <si>
    <t>01.01.2009,                    не установлена</t>
  </si>
  <si>
    <t xml:space="preserve">Закон Ставропольского края от 02.03.2005  № 12-кз "О местном самоуправлении в Ставропольском крае" </t>
  </si>
  <si>
    <t>12</t>
  </si>
  <si>
    <t>3</t>
  </si>
  <si>
    <t>05.03.2005,                    не установлена</t>
  </si>
  <si>
    <t>Решение Ставропольской городской  Думы №624 от 25.03.2015 "Об утверждении Положения о порядке материально-технического и организаионного обеспечения деятельности органов местного самоуправления города Ставрополя"</t>
  </si>
  <si>
    <t>ст.2 п.2.1 пп.11</t>
  </si>
  <si>
    <t>16.04.2015, не установлена</t>
  </si>
  <si>
    <t>123</t>
  </si>
  <si>
    <t>129</t>
  </si>
  <si>
    <t>ст.2 п.2.1 пп.2, 3, 4, 5, 6, 8, 10</t>
  </si>
  <si>
    <t>244</t>
  </si>
  <si>
    <t>600</t>
  </si>
  <si>
    <t>Федеральный закон от 06.10.2003 N 131-ФЗ  "Об общих принципах организации местного самоуправления в Российской Федерации"</t>
  </si>
  <si>
    <t>01.01.2009, не установлена</t>
  </si>
  <si>
    <t>Закон Ставропольского края от 02.03.2005 N 12-кз  "О местном самоуправлении в Ставропольском крае"</t>
  </si>
  <si>
    <t>9</t>
  </si>
  <si>
    <t>05.03.2005, не установлена</t>
  </si>
  <si>
    <t xml:space="preserve">Решение Ставропольской городской Думы от 11.05.2016 N 847 "Об Уставе муниципального образования города Ставрополя Ставропольского края"  </t>
  </si>
  <si>
    <t>ст.30 ч.8</t>
  </si>
  <si>
    <t>21.05.2016, не установлена</t>
  </si>
  <si>
    <t>13</t>
  </si>
  <si>
    <t>7010020050</t>
  </si>
  <si>
    <t>Расходы на выплаты на основании исполнительных листов судебных органов</t>
  </si>
  <si>
    <t>831</t>
  </si>
  <si>
    <t>851</t>
  </si>
  <si>
    <t>853</t>
  </si>
  <si>
    <r>
      <t xml:space="preserve">1) Решение Ставропольской городской  Думы №553 от 30.09.2014 "Об утверждении Положения об оплате труда лиц, замещающих  муниципальные должност, и муниципальных служащих города Ставрополя"                                        </t>
    </r>
    <r>
      <t xml:space="preserve">
</t>
    </r>
    <r>
      <t xml:space="preserve">2) Постановление председателя Ставропольской городской Думы №38-п от 30.12.2016 "Об оплате труда работников Ставропольской городской Думы, не замещающих должности муниципальной службы и исполняющих свои обязанности по техническому обеспечению деятельности  Ставропольской городской Думы"                                                                                                </t>
    </r>
    <r>
      <t xml:space="preserve">
</t>
    </r>
    <r>
      <t>3) Постановление председателя  Ставропольской городской Думы №1-п от 11.01.2017 "Об утверждении Положения об оплате труда работников  Ставропольской городской Думы, осуществляющих профессиональную деятельность по профессиям рабочих"</t>
    </r>
  </si>
  <si>
    <t>1)1 2)1 3)1</t>
  </si>
  <si>
    <t>1) 08.10.2014 не установлена,           2) 30.12.2016, не установлена,           3) 11.01.2017, не установлена</t>
  </si>
  <si>
    <t>7010010020</t>
  </si>
  <si>
    <t>Расходы на выплаты по оплате труда работников органов местного самоуправления города Ставрополя</t>
  </si>
  <si>
    <t>05.03.2005,                   не установлена</t>
  </si>
  <si>
    <t xml:space="preserve"> Решение Ставропольской городской  Думы №216 от 29.10.2003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</si>
  <si>
    <t>в целом</t>
  </si>
  <si>
    <t>29.10.2003, не установлена</t>
  </si>
  <si>
    <t>7020010010</t>
  </si>
  <si>
    <t xml:space="preserve">1) Решение Ставропольской городской  Думы №553 от 30.09.2014 "Об утверждении Положения об оплате труда лиц, замещающих  муниципальные должности, и муниципальных служащих города Ставрополя"        </t>
  </si>
  <si>
    <t>08.10.2014, не установлена</t>
  </si>
  <si>
    <t>7020010020</t>
  </si>
  <si>
    <t>05.03.2005,                  не установлена</t>
  </si>
  <si>
    <t>7030010010</t>
  </si>
  <si>
    <t xml:space="preserve">Решение Ставропольской городской  Думы №553 от 30.09.2014 "Об утверждении Положения об оплате труда лиц, замещающих  муниципальные должности, и муниципальных служащих города Ставрополя"        </t>
  </si>
  <si>
    <t>7030010020</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</si>
  <si>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</si>
  <si>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r>
      <t xml:space="preserve">1) Решение Ставропольской городской  Думы №553 от 30.09.2014"Об утверждении Положения об оплате труда лиц, замещающих  муниципальные должности, и муниципальных служащих города Ставрополя"                                             </t>
    </r>
    <r>
      <t xml:space="preserve">
</t>
    </r>
    <r>
      <t xml:space="preserve">2) Постановление председателя Ставропольской городской Думы №38-п от 30.12.2016 "Об оплате труда работников Ставропольской городской Думы, не замещающих должности муниципальной службы и исполняющих свои обязанности по техническому обеспечению деятельности  Ставропольской городской Думы"                                              </t>
    </r>
    <r>
      <t xml:space="preserve">
</t>
    </r>
    <r>
      <t>3) Постановление председателя  Ставропольской городской Думы №1-п от 11.01.2017 "Об утверждении Положения об оплате труда работников  Ставропольской городской Думы, осуществляющих профессиональную деятельность по профессиям рабочих"</t>
    </r>
  </si>
  <si>
    <t>121</t>
  </si>
  <si>
    <t>05.03.2005,                          не установлена</t>
  </si>
  <si>
    <t xml:space="preserve">Решение Ставропольской городской  Думы №553 от 30.09.2014"Об утверждении Положения об оплате труда лиц, замещающих  муниципальные должности, и муниципальных служащих города Ставрополя"           </t>
  </si>
  <si>
    <t>08.10.2014 не установлена</t>
  </si>
  <si>
    <t>05.03.2005,                         не установлена</t>
  </si>
  <si>
    <t xml:space="preserve"> Решение Ставропольской городской  Думы №553 от 30.09.2014 "Об утверждении Положения об оплате труда лиц, замещающих  муниципальные должности, и муниципальных служащих города Ставрополя"             </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</si>
  <si>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</si>
  <si>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ст. 2,     п. 2.1, пп. 11</t>
  </si>
  <si>
    <t>7040098710</t>
  </si>
  <si>
    <t>Расходы на оказание информационных услуг средствами массовой информации</t>
  </si>
  <si>
    <t>02</t>
  </si>
  <si>
    <t>Федеральный закон "О муниципальной службе в Российской Федерации" № 25-ФЗ от 02.03.2007</t>
  </si>
  <si>
    <t>01.06.2007 не установлена</t>
  </si>
  <si>
    <t>Закон Ставропольского края от 24.12.2007  № 78-кз  "Об отдельных вопросах муниципальной службы в Ставропольском крае"</t>
  </si>
  <si>
    <t>2 в целом</t>
  </si>
  <si>
    <t>26.12.2007 не установлена</t>
  </si>
  <si>
    <t xml:space="preserve"> Решение Ставропольской городской  Думы №553 от 30.09.2014"Об утверждении Положения об оплате труда лиц, замещающих  муниципальные должности, и муниципальных служащих города Ставрополя"       </t>
  </si>
  <si>
    <t>10.1</t>
  </si>
  <si>
    <t>7010010050</t>
  </si>
  <si>
    <t>Поощрение муниципального служащего в связи с выходом на страховую пенсию по старости (инвалидности)</t>
  </si>
  <si>
    <t>600 Ставропольская гордская Дума</t>
  </si>
  <si>
    <t>Администрация города Ставрополя</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</si>
  <si>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</si>
  <si>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 xml:space="preserve">Закон Ставропольского края от 02.03.2005 N 12-кз  "О местном самоуправлении в Ставропольском крае" </t>
  </si>
  <si>
    <t>Решение Ставропольской городской Думы от 11.05.2016 N 847 "Об Уставе муниципального образования города Ставрополя Ставропольского края"</t>
  </si>
  <si>
    <t>ст.51</t>
  </si>
  <si>
    <t xml:space="preserve"> 21.05.2016, не установлена</t>
  </si>
  <si>
    <t>Обеспечение членства в международных, общероссийских и региональных объединениях муниципальных образований (оплата членских взносов)</t>
  </si>
  <si>
    <t>Решение Ставропольской городской Думы от 25.03.2015 N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</si>
  <si>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п.2.1 пп.9</t>
  </si>
  <si>
    <t>Организация приема и обслуживание официальных лиц и делегаций городов стран дальнего и ближнего зарубежья, регионов Российской Федерации, представителей иностранных посольств и консульств и проведение официальных мероприятий (представительские расходы)</t>
  </si>
  <si>
    <t>ст.49 ч.2 п.8</t>
  </si>
  <si>
    <t>14Б0120630</t>
  </si>
  <si>
    <t>Расходы на развитие и обеспечение функционирования информационного общества в городе Ставрополе</t>
  </si>
  <si>
    <t>14Б0220630</t>
  </si>
  <si>
    <t>11</t>
  </si>
  <si>
    <t xml:space="preserve"> Решение Ставропольской городской Думы от 11.05.2016 N 847 "Об Уставе муниципального образования города Ставрополя Ставропольского края"  </t>
  </si>
  <si>
    <t>ст.10 ч.1 п.11</t>
  </si>
  <si>
    <t>14Б0398710</t>
  </si>
  <si>
    <t>14Б0498720</t>
  </si>
  <si>
    <t>Расходы на официальное опубликование муниципальных правовых актов города Ставрополя в газете «Вечерний Ставрополь»</t>
  </si>
  <si>
    <t>811</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</si>
  <si>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</si>
  <si>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7.1</t>
  </si>
  <si>
    <t>ст.8 п.8</t>
  </si>
  <si>
    <t>Расходы на реализацию мероприятий, направленных на повышение уровня безопасности жизнедеятельности города Ставрополя</t>
  </si>
  <si>
    <t>Федеральный закон от 02.03.2007 N 25-ФЗ "О муниципальной службе в Российской Федерации"</t>
  </si>
  <si>
    <t>01.06.2007, не установлена</t>
  </si>
  <si>
    <t>Закон Ставропольского края от 24.12.2007 N 78-кз "Об отдельных вопросах муниципальной службы в Ставропольском крае"</t>
  </si>
  <si>
    <t>26.12.2007,не установлена</t>
  </si>
  <si>
    <t>Решение Ставропольской городской Думы от 29.10.2003 N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</si>
  <si>
    <t>п.2 в целом</t>
  </si>
  <si>
    <t>04</t>
  </si>
  <si>
    <t>7110010010</t>
  </si>
  <si>
    <t>Решение Ставропольской городской Думы от 25.03.2015 N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</si>
  <si>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п.2.1 пп.5, 11</t>
  </si>
  <si>
    <t>п.2.1 пп.5- 11</t>
  </si>
  <si>
    <t>01.01.2016, не установлена</t>
  </si>
  <si>
    <t>852</t>
  </si>
  <si>
    <t>1) Федеральный закон от 02.03.2007 N 25-ФЗ "О муниципальной службе в Российской Федерации"</t>
  </si>
  <si>
    <t>6</t>
  </si>
  <si>
    <t>22</t>
  </si>
  <si>
    <t xml:space="preserve"> 01.06.2007, не установлена</t>
  </si>
  <si>
    <t>10 в целом</t>
  </si>
  <si>
    <t>26.12.2007, не установлена</t>
  </si>
  <si>
    <t>Решение Ставропольской городской Думы от 30.09.2014 N 553"Об утверждении Положения об оплате труда лиц, замещающих муниципальные должности, и муниципальных служащих города Ставрополя"</t>
  </si>
  <si>
    <t xml:space="preserve"> Федеральный закон от 02.03.2007 N 25-ФЗ "О муниципальной службе в Российской Федерации"</t>
  </si>
  <si>
    <t>01.06.2007,не установлена</t>
  </si>
  <si>
    <t>321</t>
  </si>
  <si>
    <t xml:space="preserve">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                                 </t>
  </si>
  <si>
    <t xml:space="preserve"> п.5 абзац 8</t>
  </si>
  <si>
    <t>20.07.2020   не установлена</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</si>
  <si>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</si>
  <si>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ст.10 ч.1 п.3</t>
  </si>
  <si>
    <t>7110011010</t>
  </si>
  <si>
    <t>Расходы на обеспечение деятельности (оказание услуг) муниципальных учреждений</t>
  </si>
  <si>
    <t>111</t>
  </si>
  <si>
    <t>1)  Решение Ставропольской городской Думы от 11.05.2016 N 847 "Об Уставе муниципального образования города Ставрополя Ставропольского края"  2)Постановление администрации города Ставрополя от 26.12.2012 № 4090 "О создании муниципального казенного учреждения «Хозяйственное управление администрации города Ставрополя» путем изменения типа существующего муниципального бюджетного учреждения «Хозяйственное управление администрации города Ставрополя»"</t>
  </si>
  <si>
    <r>
      <rPr>
        <rFont val="Times New Roman"/>
        <color rgb="FFFFFF" tint="0"/>
        <sz val="12"/>
      </rPr>
      <t xml:space="preserve">1111111111111111111111111111111111111111 </t>
    </r>
    <r>
      <rPr>
        <rFont val="Times New Roman"/>
        <color rgb="000000" tint="0"/>
        <sz val="12"/>
      </rPr>
      <t>2) 1,2</t>
    </r>
  </si>
  <si>
    <t>21.05.2016, не установлена26.12.2012, не установлена</t>
  </si>
  <si>
    <t>112</t>
  </si>
  <si>
    <t>119</t>
  </si>
  <si>
    <t>601</t>
  </si>
  <si>
    <t>п.2.1 пп.1-6, 11</t>
  </si>
  <si>
    <t>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t>
  </si>
  <si>
    <t>Федеральный закон от 22.10.2004 N 125-ФЗ  "Об архивном деле в Российской Федерации"</t>
  </si>
  <si>
    <t>27.10.2004,  не установлена</t>
  </si>
  <si>
    <t>1) Закон Ставропольского края от 31.12.2004 N 122-кз  "О наделении органов местного самоуправления муниципальных образований в Ставропольском крае отдельными государственными полномочиями Ставропольского края по формированию, содержанию и использованию Архивного фонда Ставропольского края"</t>
  </si>
  <si>
    <t>2 в целом5 в целом</t>
  </si>
  <si>
    <t>01.01.2005,не установлена</t>
  </si>
  <si>
    <t>ст. 49, ч. 2, п. 3</t>
  </si>
  <si>
    <t>Расходы на осуществление переданных государственных полномочий Ставропольского края по формированию, содержанию и использованию Архивного фонда Ставропольского края</t>
  </si>
  <si>
    <t>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(органов местного самоуправления))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</si>
  <si>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а в случаях, установленных федеральными законами, об административных правонарушениях, предусмотренных Кодексом Российской Федерации об административных правонарушениях, создание и организация деятельности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 создания и организации деятельности комиссий по делам несовершеннолетних и защите их прав</t>
  </si>
  <si>
    <t>5 в целом</t>
  </si>
  <si>
    <t>1)Закон Ставропольского края от 10.04.2008 N 20-кз "Об административных правонарушениях в Ставропольском крае"                  2) Закон Ставоропльского края от 20.06.2014 N 57-кз "О наделении органов местного самоуправления муниципальных и городских округов в Ставропольском крае отдельными государственными полномочиями Ставропольского края по созданию и организации деятельности административных комиссий"</t>
  </si>
  <si>
    <t>1) 11, 12</t>
  </si>
  <si>
    <t>1) 11.4, 12.2 2) 1, 2,6 в целом,7 в целом</t>
  </si>
  <si>
    <t>1)1,6 в целом,7</t>
  </si>
  <si>
    <t>22.04.2008,                 не установлена 01.08.2014,                не установлена</t>
  </si>
  <si>
    <t>Расходы на осуществление переданных государственных полномочий Ставропольского края по созданию административных комиссий</t>
  </si>
  <si>
    <t xml:space="preserve">Федеральный закон от 02.03.2007 N 25-ФЗ "О муниципальной службе в Российской Федерации" </t>
  </si>
  <si>
    <t>26.12.2007,   не установлена</t>
  </si>
  <si>
    <t>Решение Ставропольской городской Думы от 30.09.2014 N 553 "Об утверждении Положения об оплате труда лиц, замещающих муниципальные должности, и муниципальных служащих города Ставрополя"</t>
  </si>
  <si>
    <t>по составлению (изменению) списков кандидатов в присяжные заседатели</t>
  </si>
  <si>
    <t>Федеральный закон от 20.08.2004 N 113-ФЗ  "О присяжных заседателях федеральных судов общей юрисдикции в Российской Федерации"</t>
  </si>
  <si>
    <t>23.08.2004, не установлена</t>
  </si>
  <si>
    <t>ст.10. ч.1 п.15</t>
  </si>
  <si>
    <t>05</t>
  </si>
  <si>
    <t>Расходы на осуществление государственных полномочий по составлению (изменению) списков кандидатов в присяжные заседатели федеральных судов общей юрисдикции в Российской Федерации</t>
  </si>
  <si>
    <t xml:space="preserve">Закон Ставропольского края от 08.07.1994 N 4-кз "О статусе депутата Думы Ставропольского края" </t>
  </si>
  <si>
    <t>2</t>
  </si>
  <si>
    <t>33</t>
  </si>
  <si>
    <t>15.08.1994,   не установлена</t>
  </si>
  <si>
    <t>9810076610</t>
  </si>
  <si>
    <t>Возмещение расходов, связанных с материальным обеспечением деятельности депутатов Думы Ставропольского края и их помощников в Ставропольском крае</t>
  </si>
  <si>
    <t>247</t>
  </si>
  <si>
    <t>создание условий для организации досуга и обеспечения жителей городского округа услугами организаций культуры</t>
  </si>
  <si>
    <t>08</t>
  </si>
  <si>
    <t>0710120060</t>
  </si>
  <si>
    <t>Расходы на проведение культурно-массовых мероприятий в городе Ставрополе</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</si>
  <si>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</si>
  <si>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8.1</t>
  </si>
  <si>
    <t xml:space="preserve">ст.67, ч.1, п.9 </t>
  </si>
  <si>
    <t>07</t>
  </si>
  <si>
    <t>13Б0120450</t>
  </si>
  <si>
    <t>Расходы на реализацию мероприятий, направленных на повышение профессионального уровня муниципальных служащих</t>
  </si>
  <si>
    <t>осуществление мер по противодействию коррупции в границах городского округа</t>
  </si>
  <si>
    <t>Федеральный закон от 25.12.2008 N 273-ФЗ  "О противодействии коррупции"</t>
  </si>
  <si>
    <t>30.12.2008,  не установлена</t>
  </si>
  <si>
    <t xml:space="preserve">Закон Ставропольского края от 04.05.2009 N 25-кз "О противодействии коррупции в Ставропольском крае" </t>
  </si>
  <si>
    <t>5</t>
  </si>
  <si>
    <t>07.05.2009, не установлена</t>
  </si>
  <si>
    <t>ст.49 ч.2 п.57</t>
  </si>
  <si>
    <t>13Б0220620</t>
  </si>
  <si>
    <t>Расходы на реализацию мероприятий, направленных на противодействие коррупции в сфере деятельности администрации города Ставрополя и ее органов</t>
  </si>
  <si>
    <t>ст. 8, п. 8</t>
  </si>
  <si>
    <t>15102S7730</t>
  </si>
  <si>
    <t>Проведение информационно-пропагандистских мероприятий, направленных на профилактику идеологии терроризма, за счет средств местного бюджета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</si>
  <si>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</si>
  <si>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ст.8, п.40</t>
  </si>
  <si>
    <t>14</t>
  </si>
  <si>
    <t>1520320100</t>
  </si>
  <si>
    <t>Расходы на организацию материально-технического обеспечения деятельности народной дружины города Ставрополя, в том числе материальное стимулирование ее членов</t>
  </si>
  <si>
    <t>1520420670</t>
  </si>
  <si>
    <t>Расходы на реализацию мероприятий, направленных на предупреждение правонарушений в городе Ставрополе</t>
  </si>
  <si>
    <t>организация и осуществление мероприятий по работе с детьми и молодежью в городском округе</t>
  </si>
  <si>
    <t xml:space="preserve"> Решение Ставропольской городской Думы от 11.05.2016 N 847 "Об Уставе муниципального образования города Ставрополя Ставропольского края""</t>
  </si>
  <si>
    <t>ст.8 п.38</t>
  </si>
  <si>
    <t>1530120370</t>
  </si>
  <si>
    <t>Расходы на реализацию мероприятий по профилактике незаконного потребления наркотических средств и психотропных веществ, наркомании и снижение их употребления среди подростков и молодежи города Ставрополя</t>
  </si>
  <si>
    <t>1530220370</t>
  </si>
  <si>
    <t>1530320370</t>
  </si>
  <si>
    <t>Расходы на реализацию мероприятий по профилактике незаконного потребления наркотических средств и психотропных веществ, наркомании и снижение их потребления среди подростков и молодежи города Ставрополя</t>
  </si>
  <si>
    <t>Постановление администрации города Ставрополя от 29.12.2021 N 3041 "Об утверждении Порядка предоставления субсидий за счет средств бюджета города Ставрополя казачьим обществам,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 на финансирование расходов, связанных с организацией деятельности народных дружин из числа членов казачьих обществ"</t>
  </si>
  <si>
    <t xml:space="preserve">1;  </t>
  </si>
  <si>
    <t>12.01.2022, не установлена</t>
  </si>
  <si>
    <t>18Б0160080</t>
  </si>
  <si>
    <t>Предоставление субсидии казачьим обществам,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 на финансирование расходов, связанных с организацией деятельности народных дружин из числа членов казачьих обществ</t>
  </si>
  <si>
    <t>631</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</si>
  <si>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</si>
  <si>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9810020860</t>
  </si>
  <si>
    <t>Расходы на проведение выборов в представительные органы муниципального образования</t>
  </si>
  <si>
    <t>880</t>
  </si>
  <si>
    <t xml:space="preserve"> 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                                 </t>
  </si>
  <si>
    <t>п.5 абзац 8</t>
  </si>
  <si>
    <t>7110010050</t>
  </si>
  <si>
    <t xml:space="preserve">7110011010 </t>
  </si>
  <si>
    <t xml:space="preserve">Расходы на обеспечение деятельности (оказание услуг) муниципальных учреждений             </t>
  </si>
  <si>
    <t>7120010020</t>
  </si>
  <si>
    <t xml:space="preserve">1)Федеральный закон от 02.03.2007 № 25 - ФЗ "О муниципальной службе в Российской Федерации" 2)Федеральный закон от 06.10.2003 № 131- ФЗ  "Об общих принципах организации местного самоуправления в Российской Федерации" </t>
  </si>
  <si>
    <r>
      <t xml:space="preserve">
</t>
    </r>
    <r>
      <t>7</t>
    </r>
    <r>
      <t xml:space="preserve">
</t>
    </r>
    <r>
      <t xml:space="preserve">
</t>
    </r>
    <r>
      <t xml:space="preserve">
</t>
    </r>
    <r>
      <t xml:space="preserve">
</t>
    </r>
    <r>
      <t xml:space="preserve">
</t>
    </r>
    <r>
      <t xml:space="preserve">
</t>
    </r>
    <r>
      <t>3</t>
    </r>
  </si>
  <si>
    <r>
      <t xml:space="preserve">
</t>
    </r>
    <r>
      <t>26</t>
    </r>
    <r>
      <t xml:space="preserve">
</t>
    </r>
    <r>
      <t xml:space="preserve">
</t>
    </r>
    <r>
      <t xml:space="preserve">
</t>
    </r>
    <r>
      <t xml:space="preserve">
</t>
    </r>
    <r>
      <t xml:space="preserve">
</t>
    </r>
    <r>
      <t xml:space="preserve">
</t>
    </r>
    <r>
      <t>17</t>
    </r>
  </si>
  <si>
    <r>
      <t xml:space="preserve">
</t>
    </r>
    <r>
      <t xml:space="preserve">
</t>
    </r>
    <r>
      <t xml:space="preserve">
</t>
    </r>
    <r>
      <t xml:space="preserve">
</t>
    </r>
    <r>
      <t xml:space="preserve">
</t>
    </r>
    <r>
      <t xml:space="preserve">
</t>
    </r>
    <r>
      <t xml:space="preserve">
</t>
    </r>
    <r>
      <t>1</t>
    </r>
  </si>
  <si>
    <r>
      <t xml:space="preserve">
</t>
    </r>
    <r>
      <t xml:space="preserve">
</t>
    </r>
    <r>
      <t xml:space="preserve">
</t>
    </r>
    <r>
      <t xml:space="preserve">
</t>
    </r>
    <r>
      <t xml:space="preserve">
</t>
    </r>
    <r>
      <t xml:space="preserve">
</t>
    </r>
    <r>
      <t xml:space="preserve">
</t>
    </r>
    <r>
      <t>3</t>
    </r>
  </si>
  <si>
    <t>1)01.06.2007, не установлена2)01.01.2009, не установлена</t>
  </si>
  <si>
    <t xml:space="preserve">1) Закон Ставропольского края 24.12.2007 N 78-кз "Об отдельных вопросах муниципальной службы в Ставропольском крае"                        2) Закон Ставропольского края 02.03.2005 N 12-кз "О местном самоуправлении в Ставропольском крае" </t>
  </si>
  <si>
    <r>
      <t>13</t>
    </r>
    <r>
      <t xml:space="preserve">
</t>
    </r>
    <r>
      <t xml:space="preserve">
</t>
    </r>
    <r>
      <t xml:space="preserve">
</t>
    </r>
    <r>
      <t xml:space="preserve">
</t>
    </r>
    <r>
      <t xml:space="preserve">
</t>
    </r>
    <r>
      <t xml:space="preserve">
</t>
    </r>
    <r>
      <t xml:space="preserve">
</t>
    </r>
    <r>
      <t>12</t>
    </r>
  </si>
  <si>
    <r>
      <t xml:space="preserve">
</t>
    </r>
    <r>
      <t>1</t>
    </r>
    <r>
      <t xml:space="preserve">
</t>
    </r>
    <r>
      <t xml:space="preserve">
</t>
    </r>
    <r>
      <t xml:space="preserve">
</t>
    </r>
    <r>
      <t xml:space="preserve">
</t>
    </r>
    <r>
      <t xml:space="preserve">
</t>
    </r>
    <r>
      <t xml:space="preserve">
</t>
    </r>
    <r>
      <t>1</t>
    </r>
  </si>
  <si>
    <t>1) 26.12.2007, не установлена2) 05.03.2005, не установлена</t>
  </si>
  <si>
    <t>Постановление администрации города Ставрополя от 25.09.2023 №2-ДСП "О поощрении в 2023 году лиц, входящих в муниципальную управленческую команду Ставропольского края, за достижение в 2022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</si>
  <si>
    <t>25.09.2023, не установлена</t>
  </si>
  <si>
    <t>9810075490</t>
  </si>
  <si>
    <t>Осуществление выплаты лицам, входящим в муниципальные управленческие команды Ставропольского края, поощрения за достижение в 2022 году Ставропольским краем значений (уровней) показателей для оценки эффективности деятельности высших должностных лиц (руководителей высших исполнительных органов государственной власти) субъектов Российской Федерации и деятельности органов исполнительной власти субъектов Российской Федерации</t>
  </si>
  <si>
    <t xml:space="preserve">1) Закон Ставропольского края 24.12.2007 N 78-кз "Об отдельных вопросах муниципальной службы в Ставропольском крае" 2) Закон Ставропольского края 02.03.2005 N 12-кз "О местном самоуправлении в Ставропольском крае" </t>
  </si>
  <si>
    <t>1)Ставропольского края от 24.12.2007 N 78-кз "Об отдельных вопросах муниципальной службы в Ставропольском крае"</t>
  </si>
  <si>
    <t xml:space="preserve">Решение Ставропольской городской Думы от 30.09.2014 N 553"Об утверждении Положения об оплате труда лиц, замещающих муниципальные должности, и муниципальных служащих города Ставрополя" </t>
  </si>
  <si>
    <t>7120078930</t>
  </si>
  <si>
    <t>Расходы на увеличение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работников органов местного самоуправления муниципальных образований, осуществляющих профессиональную деятельность по профессиям рабочих,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 и работников муниципальных учреждений, получающ</t>
  </si>
  <si>
    <t>7110078930</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</si>
  <si>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t>
  </si>
  <si>
    <t xml:space="preserve">1) Закон Ставропольского края от 02.03.2005 N 12-кз  "О местном самоуправлении в Ставропольском крае" </t>
  </si>
  <si>
    <t>1)  Решение Ставропольской городской Думы от 11.05.2016 N 847 "Об Уставе муниципального образования города Ставрополя Ставропольского края"  2)Постановление администрации г.Ставрополя от 31.07.2023 № 1659 "О мерах по увеличению оплаты труда работников муниципальных учреждений города Ставрополя""</t>
  </si>
  <si>
    <r>
      <rPr>
        <rFont val="Times New Roman"/>
        <color rgb="FFFFFF" tint="0"/>
        <sz val="12"/>
      </rPr>
      <t>1111111111111111111111111111111</t>
    </r>
    <r>
      <rPr>
        <rFont val="Times New Roman"/>
        <color rgb="000000" tint="0"/>
        <sz val="12"/>
      </rPr>
      <t xml:space="preserve"> 2) 1</t>
    </r>
  </si>
  <si>
    <r>
      <rPr>
        <rFont val="Times New Roman"/>
        <sz val="12"/>
      </rPr>
      <t xml:space="preserve">1) 21.05.2016, не установлена </t>
    </r>
    <r>
      <rPr>
        <rFont val="Times New Roman"/>
        <color rgb="FFFFFF" tint="0"/>
        <sz val="12"/>
      </rPr>
      <t>111111111111111111111111111111111111111111111111111111111111111111111111111</t>
    </r>
    <r>
      <rPr>
        <rFont val="Times New Roman"/>
        <sz val="12"/>
      </rPr>
      <t xml:space="preserve"> 2)31.07.2023, не установлена</t>
    </r>
  </si>
  <si>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</si>
  <si>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ст.8, п. 6</t>
  </si>
  <si>
    <t>9810020960</t>
  </si>
  <si>
    <t>Выплата собственникам помещений, находящихся в аварийных многоквартирных домах жилищного фонда города Ставрополя, возмещения за помещения, изымаемые для муниципальных нужд города Ставрополя</t>
  </si>
  <si>
    <t>412</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</si>
  <si>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</si>
  <si>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Постановление администрации города Ставрополя от 02.11.2022 N 2345 "Об утверждении Порядка предоставления субсидий за счет средств бюджета города Ставрополя некоммерческим организациям на поддержку социокультурных проектов, направленных на социальную и культурную адаптацию мигрантов, профилактику межнациональных (межэтнических) конфликтов"</t>
  </si>
  <si>
    <t>09.11.2022, не установлена</t>
  </si>
  <si>
    <t>1510360210</t>
  </si>
  <si>
    <t>Расходы на предоставление субсидий за счет бюджета города Ставрополя некоммерческим организациям на поддержку социо-культурных проектов, направленных на социальную и культурную адаптацию мигрантов, профилактику межнациональных (межэтнических) конфликтов</t>
  </si>
  <si>
    <t>633</t>
  </si>
  <si>
    <t>ст.10, ч. 1, п. 15</t>
  </si>
  <si>
    <t>9810020110</t>
  </si>
  <si>
    <t>Расходы на реализацию проекта "Здоровые города" в городе Ставрополе</t>
  </si>
  <si>
    <t>601 Администрация города Ставрополя</t>
  </si>
  <si>
    <t>Комитет по управлению муниципальным имуществом города Ставрополя</t>
  </si>
  <si>
    <t>владение, пользование и распоряжение имуществом, находящимся в муниципальной собственности городского округа</t>
  </si>
  <si>
    <t>Федеральный закон от 06.10.2003 № 131-ФЗ  "Об общих принципах организации местного самоуправления в Российской Федерации"</t>
  </si>
  <si>
    <t>1) Решение Ставропольской городской Думы от 25.02.2015 № 612 "Об утверждении Положения о комитете по управлению муниципальным имуществом города Ставрополя";                                            2) 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</si>
  <si>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 xml:space="preserve">1) р.2, п.2. 3     2)ст.4, ч.3 </t>
  </si>
  <si>
    <t>1)01.03.2015, не установлена2)04.06.2014, не установлена</t>
  </si>
  <si>
    <t>11Б0220030</t>
  </si>
  <si>
    <t>Расходы на получение рыночной оценки стоимости недвижимого имущества, находящегося в муниципальной собственности города Ставрополя, и подготовку технической документации на объекты недвижимого имущества</t>
  </si>
  <si>
    <t>1) Решение Ставропольской городской Думы от 25.02.2015 № 612 "Об утверждении Положения о комитете по управлению муниципальным имуществом города Ставрополя";                                                        2) 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</si>
  <si>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 xml:space="preserve">1) р.2, п.2. 3     2) ст.4, ч.3 </t>
  </si>
  <si>
    <t>11Б0220070</t>
  </si>
  <si>
    <t>Расходы на содержание объектов муниципальной казны города Ставрополя в части нежилых помещений</t>
  </si>
  <si>
    <t>243</t>
  </si>
  <si>
    <t>11Б0321550</t>
  </si>
  <si>
    <t>Проведение мероприятий по внесению сведений о границах муниципального образования города Ставрополя Ставропольского края в Единый государственный реестр недвижимости (в том числе проведение кадастровых работ, подготовка карты-плана территории)</t>
  </si>
  <si>
    <t>11Б0120340</t>
  </si>
  <si>
    <t>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t>
  </si>
  <si>
    <t>11Б0221120</t>
  </si>
  <si>
    <t>Расходы на уплату взносов на капитальный ремонт общего имущества в многоквартирных домах</t>
  </si>
  <si>
    <t>1) Решение Ставропольской городской Думы от 25.02.2015 № 612 "Об утверждении Положения о комитете по управлению муниципальным имуществом города Ставрополя";                                                       2) 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</si>
  <si>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0620220960</t>
  </si>
  <si>
    <t>Обеспечение мероприятий по переселению граждан из жилых помещений, признанных непригодными для проживания, многоквартирных домов, признанных аварийными и подлежащими сносу или реконструкции</t>
  </si>
  <si>
    <t>062F3S8630</t>
  </si>
  <si>
    <t>0430420300</t>
  </si>
  <si>
    <t>Расходы на прочие мероприятия по благоустройству территории города Ставрополя</t>
  </si>
  <si>
    <t>Решение Ставропольской городской Думы от 25.02.2015 № 612 "Об утверждении Положения о комитете по управлению муниципальным имуществом города Ставрополя"</t>
  </si>
  <si>
    <t xml:space="preserve">р.3, п.3.7.4, 3.7.5 </t>
  </si>
  <si>
    <t>01.03.2015,не установлена</t>
  </si>
  <si>
    <t>10</t>
  </si>
  <si>
    <t>06101L4970</t>
  </si>
  <si>
    <t>Предоставление молодым семьям социальных выплат на приобретение (строительство) жилья</t>
  </si>
  <si>
    <t>322</t>
  </si>
  <si>
    <t>р.3, п.3.7.4, 3.7.5</t>
  </si>
  <si>
    <t>Предоставление молодым семьям социальных выплат на приобретение (строительство) жилья за счет средств краевого бюджета</t>
  </si>
  <si>
    <t>06101S4970</t>
  </si>
  <si>
    <t>Предоставление молодым семьям социальных выплат на приобретение (строительство) жилья за счет средств местного бюджета</t>
  </si>
  <si>
    <t>организация в соответствии с федеральным законом выполнения комплексных кадастровых работ и утверждение карты-плана территории</t>
  </si>
  <si>
    <t>16</t>
  </si>
  <si>
    <t xml:space="preserve"> 1</t>
  </si>
  <si>
    <t xml:space="preserve"> 43</t>
  </si>
  <si>
    <t xml:space="preserve">р.2, п.2.3; р. 3, п. 3.3, п.п. 3.3.17 </t>
  </si>
  <si>
    <t>0420221470</t>
  </si>
  <si>
    <t>Расходы на приобретение коммунальной техники</t>
  </si>
  <si>
    <t>04202S8950</t>
  </si>
  <si>
    <t>Приобретение коммунальной техники для муниципальных нужд</t>
  </si>
  <si>
    <t>11Б0320180</t>
  </si>
  <si>
    <t>Расходы на проведение кадастровых работ, необходимых для постановки на государственный кадастровый учет земельных участков, расположенных на территории города Ставрополя</t>
  </si>
  <si>
    <t>1) Федеральный закон от 06.10.2003 № 131-ФЗ  "Об общих принципах организации местного самоуправления в Российской Федерации";2) Федеральный закон от 02.03.2007 № 25-ФЗ "О муниципальной службе в Российской федерации"</t>
  </si>
  <si>
    <t>1)3            2)6</t>
  </si>
  <si>
    <t>1)17       2)23</t>
  </si>
  <si>
    <t>1)1         2)3</t>
  </si>
  <si>
    <t xml:space="preserve">1) 3 </t>
  </si>
  <si>
    <t>1)01.01.2009, не установлена        2)01.06.2007, не установлена</t>
  </si>
  <si>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полнимочия на постоянной основе, муниципальным служащим города Ставрополя"</t>
  </si>
  <si>
    <t>7210010010</t>
  </si>
  <si>
    <t>Федеральный закон от 06.10.2003 № 131-ФЗ "Об общих принципах организации местного самоуправления в Российской Федерации"</t>
  </si>
  <si>
    <t>17</t>
  </si>
  <si>
    <t xml:space="preserve"> 1   </t>
  </si>
  <si>
    <t xml:space="preserve">3 </t>
  </si>
  <si>
    <t>р.2, п.2.1,п.п.11</t>
  </si>
  <si>
    <t>16.04.2015,не установлена</t>
  </si>
  <si>
    <t>7220020910</t>
  </si>
  <si>
    <t>Расходы на уплату налога на добавленную стоимость в связи с реализацией муниципального имущества физическим лицам</t>
  </si>
  <si>
    <t>1) Федеральный закон от 06.10.2003 № 131-ФЗ  "Об общих принципах организации местного самоуправления в Российской Федерации"            2) Федеральный закон от 02.03.2007 N 25-ФЗ "О муниципальной службе в Российской Федерации"</t>
  </si>
  <si>
    <t>1)3         2)6</t>
  </si>
  <si>
    <t xml:space="preserve">1)17          2)22 </t>
  </si>
  <si>
    <t>1)1  2)1</t>
  </si>
  <si>
    <t xml:space="preserve">1)3 </t>
  </si>
  <si>
    <t>1)01.01.2009, не установлена          2)01.06.2007, не установлена</t>
  </si>
  <si>
    <t>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Ставрополя";2) Постановление администрации города Ставрополя № 1719 от 27.06.2011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3)Постановление от 15.11.2011 г. N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</si>
  <si>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1) 1               2) 1,2         3) 1</t>
  </si>
  <si>
    <t>1) 08.10.2014, не установлена        2) 02.07.2011, не установлена 3)29.11.2011, не установлена</t>
  </si>
  <si>
    <t>7210010020</t>
  </si>
  <si>
    <t>7210020050</t>
  </si>
  <si>
    <r>
      <rPr>
        <rFont val="Times New Roman"/>
        <color rgb="000000" tint="0"/>
        <sz val="10"/>
      </rPr>
      <t>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t>
    </r>
  </si>
  <si>
    <t>1)Федеральный закон от 06.10.2003 № 131-ФЗ  "Об общих принципах организации местного самоуправления в Российской Федерации"                           2)Федеральный закон от 02.03.2007 № 25-ФЗ "О муниципальной службе в Российской федерации"</t>
  </si>
  <si>
    <t>1)3                               2)7</t>
  </si>
  <si>
    <t>1)7    2)26</t>
  </si>
  <si>
    <t>1)01.01.2009, не установлена     2)01.06.2007, не установлена</t>
  </si>
  <si>
    <t xml:space="preserve">Постановление администрации города Ставрополя Ставропольского края от 25.09.2023 № 2-дсп "О поощрении в 2023 году лиц, входящих в муниципальную управленческую команду Ставропольского края, за достижение в 2022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  </t>
  </si>
  <si>
    <t>1,2</t>
  </si>
  <si>
    <t>25.09.2023,не установлена</t>
  </si>
  <si>
    <t>Осуществление выплаты лицам, входящим в муниципальные управленческие команды Ставропольского края, поощрения за достижение в 2022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</si>
  <si>
    <t xml:space="preserve">р. 3, п. 3.6, п.п. 3.6.1 </t>
  </si>
  <si>
    <t>9810020990</t>
  </si>
  <si>
    <t>Расходы на выплату возмещения в связи с изъятием земельного участка и расположенных на нем объектов недвижимого имущества для муниципальных нужд города Ставрополя</t>
  </si>
  <si>
    <t>1) Федеральный закон от 06.10.2003 № 131-ФЗ  "Об общих принципах организации местного самоуправления в Российской Федерации"                                 2) Федеральный закон от 02.03.2007 N 25-ФЗ "О муниципальной службе в Российской Федерации"</t>
  </si>
  <si>
    <t>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Ставрополя";2) Постановление администрации города Ставрополя от 27.06.2011 № 1719 " Об оплате труда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деятельности";3) Постановление администрации города Ставрополя от 15.11.2011 № 3223 "Об увеличении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</si>
  <si>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1) 1               2) 1         3) 1</t>
  </si>
  <si>
    <t>1) 08.10.2014, не установлена        2) 27.06.2011, не установлена 3)15.11.2011, не установлена</t>
  </si>
  <si>
    <t>р.2,п.2.1 п.п.11</t>
  </si>
  <si>
    <t>1510420350</t>
  </si>
  <si>
    <t>9810020140</t>
  </si>
  <si>
    <t>Приобретение в собственность муниципального образования города Ставрополя земельных участков</t>
  </si>
  <si>
    <t>9810021350</t>
  </si>
  <si>
    <t>Иные вопросы, связанные с общегосударственным управлением (приобретение геодезического оборудования)</t>
  </si>
  <si>
    <t>участие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t>
  </si>
  <si>
    <t>4.1</t>
  </si>
  <si>
    <t>Решение Ставропольской городской Думы от 26.04.2023 N 181 "Об участии в осуществлении отдельных государственных полномочий, не переданных в установленном порядке"</t>
  </si>
  <si>
    <t>28.04.2023,не установлена</t>
  </si>
  <si>
    <t>9810021390</t>
  </si>
  <si>
    <t>Расходы на мероприятия по имущественной поддержке социально ориентированных и иных некоммерческих организаций</t>
  </si>
  <si>
    <t>602 Комитет по управлению муниципальным имуществом города Ставрополя</t>
  </si>
  <si>
    <t>комитет финансов и бюджета администрации города Ставрополя</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</si>
  <si>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</si>
  <si>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r>
      <t>Федеральный закон от 02.03.2007 N 25-ФЗ "О муниципальной службе в Российской Федерации"</t>
    </r>
    <r>
      <t xml:space="preserve">
</t>
    </r>
  </si>
  <si>
    <t>7</t>
  </si>
  <si>
    <t>26</t>
  </si>
  <si>
    <t xml:space="preserve">Закон Ставропольского края от 24.12.2007 N 78-кз "Об отдельных вопросах муниципальной службы в Ставропольском крае" </t>
  </si>
  <si>
    <t xml:space="preserve"> Постановление Администрации города Ставрополя от 20.07.2020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t>
  </si>
  <si>
    <t>п.5, абз.8</t>
  </si>
  <si>
    <t>20.07.2020,              не установлена</t>
  </si>
  <si>
    <t>9810010050</t>
  </si>
  <si>
    <t>870</t>
  </si>
  <si>
    <t>Федеральный закон  от 06.10.2003 № 131-ФЗ "Об общих принципах организации местного самоуправления в Российской Федерации"</t>
  </si>
  <si>
    <t xml:space="preserve">Закон Ставропольского края от 02.03.2005 № 12-кз "О местном самоуправлении в Ставропольском крае" </t>
  </si>
  <si>
    <t>Постановление Администрации города Ставрополя от 04.06.2019 N 1561 "Об утверждении Положения о системах оплаты труда работников муниципальных учреждений города Ставрополя"</t>
  </si>
  <si>
    <t>1 в целом</t>
  </si>
  <si>
    <t>07.06.2019, не установлена</t>
  </si>
  <si>
    <t>9810020080</t>
  </si>
  <si>
    <t xml:space="preserve">Расходы на обеспечение выплаты минимального размера оплаты труда </t>
  </si>
  <si>
    <t>26.1, в целом</t>
  </si>
  <si>
    <t>19.1, в целом</t>
  </si>
  <si>
    <t>Решение Ставропольской городской Думы от 28.07.2021 N 583 "Об утверждении Порядка выдвижения, внесения, обсуждения, рассмотрения инициативных проектов, а также проведения их конкурсного отбора на территории муниципального образования города Ставрополя Ставропольского края"</t>
  </si>
  <si>
    <t>01.08.2021, не установлена</t>
  </si>
  <si>
    <t>9810020160</t>
  </si>
  <si>
    <t>Реализация инициативных проектов</t>
  </si>
  <si>
    <t>604</t>
  </si>
  <si>
    <r>
      <t>1) Федеральный закон  от 06.10.2003 № 131-ФЗ "Об общих принципах организации местного самоуправления в Российской Федерации"</t>
    </r>
    <r>
      <t xml:space="preserve">
</t>
    </r>
    <r>
      <t>2) Федеральный закон от 02.03.2007 N 25-ФЗ "О муниципальной службе в Российской Федерации"</t>
    </r>
    <r>
      <t xml:space="preserve">
</t>
    </r>
    <r>
      <t xml:space="preserve">
</t>
    </r>
  </si>
  <si>
    <t>1) 3          2) 7</t>
  </si>
  <si>
    <t>1) 17         2) 26</t>
  </si>
  <si>
    <t>1) 1</t>
  </si>
  <si>
    <t>1) 3</t>
  </si>
  <si>
    <r>
      <t>1) 01.01.2009, не установлена</t>
    </r>
    <r>
      <t xml:space="preserve">
</t>
    </r>
    <r>
      <t>2) 01.06.2007, не установлена</t>
    </r>
    <r>
      <t xml:space="preserve">
</t>
    </r>
  </si>
  <si>
    <r>
      <t xml:space="preserve">1) Закон Ставропольского края от 02.03.2005 № 12-кз "О местном самоуправлении в Ставропольском крае"           </t>
    </r>
    <r>
      <t xml:space="preserve">
</t>
    </r>
    <r>
      <t>2) Закон Ставропольского края от 24.12.2007 N 78-кз "Об отдельных вопросах муниципальной службы в Ставропольском крае"</t>
    </r>
    <r>
      <t xml:space="preserve">
</t>
    </r>
  </si>
  <si>
    <t>1) 12           2) 13</t>
  </si>
  <si>
    <t>1) 1                 2) 1</t>
  </si>
  <si>
    <t>1) 05.03.2005, не установлена         2) 26.12.2007, не установлена</t>
  </si>
  <si>
    <t>Постановление администрации города Ставрополя от 25.09.2023 № 2-ДСП "О поощрении в 2023 году лиц, входящих в муниципальную управленческую команду Ставропольского края, за достижение в 2022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</si>
  <si>
    <t>1, 2</t>
  </si>
  <si>
    <t>Закон Ставропольского края от 02.03.2005 № 12-кз  "О местном самоуправлении в Ставропольском крае"</t>
  </si>
  <si>
    <r>
      <t xml:space="preserve">1)Постановление администрации города Ставрополя от 06.06.2011 № 1576 "Об утверждении порядка использования бюджетных   ассигнований Резервного фонда администрации города Ставрополя";                                            </t>
    </r>
    <r>
      <t xml:space="preserve">
</t>
    </r>
    <r>
      <t xml:space="preserve"> 2) Решение Ставропольской государственной Думы от 28.09.2005 № 117 "Об утверждении Положения о бюджетном процессе в городе Ставрополе"</t>
    </r>
  </si>
  <si>
    <t>1) п.3 в целом;   2) гл.3 ст.14 п.1,2 в целом</t>
  </si>
  <si>
    <t>1) 06.06.2011, не установлена;                           2) 28.10.2005, не установлена</t>
  </si>
  <si>
    <t>9810020050</t>
  </si>
  <si>
    <t>1, 8</t>
  </si>
  <si>
    <t>9810020020</t>
  </si>
  <si>
    <t>Резервный фонд администрации города Ставрополя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</si>
  <si>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</si>
  <si>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Решение Ставропольской государственной Думы от 29.10.2003 № 216 "Об утверждении Положения опорядке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</si>
  <si>
    <t>06</t>
  </si>
  <si>
    <t>7310010010</t>
  </si>
  <si>
    <r>
      <t xml:space="preserve">1) Решение Ставропольской городской Думы от  29.01.2020 № 415 "Об утверждении положения о комитете финансов администрации города Ставрополя";       </t>
    </r>
    <r>
      <t xml:space="preserve">
</t>
    </r>
    <r>
      <t>2) Решение Ставропольской городской Думы от 25.03.2015 № 624 "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r>
  </si>
  <si>
    <t>1) р.1 п.7;      2) р.2 п. 2.1 п.п.2, 4, 5, 6, 7, 10, 11</t>
  </si>
  <si>
    <t>1) 02.02.2020, не установлена;                      2) 16.047.2015, не установлена</t>
  </si>
  <si>
    <r>
      <t xml:space="preserve">1) Решение Ставропольской городской Думы от 29.01.2020 № 415 "Об утверждении положения о комитете финансов администрации города Ставрополя";                          </t>
    </r>
    <r>
      <t xml:space="preserve">
</t>
    </r>
    <r>
      <t>2) Решение Ставропольской городской Думы от 25.03.2015 № 624 "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r>
  </si>
  <si>
    <t>1) р.1 п.7;      2) р.2 п. 2.1 п.п.11</t>
  </si>
  <si>
    <t>1) 02.02.2020, не установлена;                      2) 16.04.2015, не установлена</t>
  </si>
  <si>
    <r>
      <t xml:space="preserve">1) Решение Ставропольской городской Думы от 29.01.2020 № 415 "Об утверждении положения о комитете финансов администрации города Ставрополя";                                 </t>
    </r>
    <r>
      <t xml:space="preserve">
</t>
    </r>
    <r>
      <t>2) Решение Ставропольской городской Думы от 25.03.20015 № 624 "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r>
  </si>
  <si>
    <r>
      <t xml:space="preserve">1)Федеральный закон  от 06.10.2003 № 131-ФЗ "Об общих принципах организации местного самоуправления в Российской Федерации" </t>
    </r>
    <r>
      <t xml:space="preserve">
</t>
    </r>
    <r>
      <t>2)Федеральный закон от 02.03.2007 N 25-ФЗ "О муниципальной службе в Российской Федерации"</t>
    </r>
  </si>
  <si>
    <t>1) 3 2) 6</t>
  </si>
  <si>
    <t>1) 17           2) 22</t>
  </si>
  <si>
    <t xml:space="preserve">1) 1           2) 1 </t>
  </si>
  <si>
    <t>1) 01.01.2009, не установлена,                      2) 01.06.2007, не установлена</t>
  </si>
  <si>
    <r>
      <t xml:space="preserve">1) Закон Ставропольского края от 02.03.2005 № 12-кз  "О местном самоуправлении в Ставропольском крае"                                                                                         </t>
    </r>
    <r>
      <t xml:space="preserve">
</t>
    </r>
    <r>
      <t xml:space="preserve">2) Закон Ставропольского края от 24.12.2007 N 78-кз "Об отдельных вопросах муниципальной службы в Ставропольском крае" </t>
    </r>
  </si>
  <si>
    <t>1) 12       2) 10 в целом</t>
  </si>
  <si>
    <t xml:space="preserve">1) 05.03.2005, не установлена,                    2) 26.12.2007, не установлена </t>
  </si>
  <si>
    <r>
      <t xml:space="preserve">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t>
    </r>
    <r>
      <t xml:space="preserve">
</t>
    </r>
    <r>
      <t xml:space="preserve">2) Постановление Администрации города Ставрополя от 27.06.2011 № 1719 "Об оплате труда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t>
    </r>
    <r>
      <t xml:space="preserve">
</t>
    </r>
    <r>
      <t xml:space="preserve">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деятельность по профессиям рабочих" </t>
    </r>
  </si>
  <si>
    <t>1) 1;            2) 1, 2;           3) 1</t>
  </si>
  <si>
    <t>1) 08.10.2014, не установлена;                     2) 02.07.2011, не установлена;                  3) 29.11.2011, не установлена</t>
  </si>
  <si>
    <t>7310010020</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</si>
  <si>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</si>
  <si>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 17              2) 22</t>
  </si>
  <si>
    <t xml:space="preserve">1) 1  2) 1 </t>
  </si>
  <si>
    <t>1) 01.01.2009, не установлена,                 2) 01.06.2007, не установлена</t>
  </si>
  <si>
    <r>
      <t xml:space="preserve">1) Закон Ставропольского края от 02.03.2005 № 12-кз  "О местном самоуправлении в Ставропольском крае"                                                                               </t>
    </r>
    <r>
      <t xml:space="preserve">
</t>
    </r>
    <r>
      <t xml:space="preserve">2) Закон Ставропольского края от 24.12.2007 N 78-кз "Об отдельных вопросах муниципальной службы в Ставропольском крае" </t>
    </r>
  </si>
  <si>
    <t xml:space="preserve">1) 05.03.2005, не установлена,             2) 26.12.2007, не установлена </t>
  </si>
  <si>
    <t xml:space="preserve">1)1  2) 1 </t>
  </si>
  <si>
    <r>
      <t xml:space="preserve">1) Закон Ставропольского края от 02.03.2005 № 12-кз  "О местном самоуправлении в Ставропольском крае"                                                              </t>
    </r>
    <r>
      <t xml:space="preserve">
</t>
    </r>
    <r>
      <t xml:space="preserve">2) Закон Ставропольского края от 24.12.2007 N 78-кз "Об отдельных вопросах муниципальной службы в Ставропольском крае" </t>
    </r>
  </si>
  <si>
    <r>
      <t xml:space="preserve">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t>
    </r>
    <r>
      <t xml:space="preserve">
</t>
    </r>
    <r>
      <t xml:space="preserve">2)Постановление Админиситрации города Ставрополя   от 31.07.2023 № 1661 "Об увеличении размеров должностных окладов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t>
    </r>
    <r>
      <t xml:space="preserve">
</t>
    </r>
    <r>
      <t>3)Постановление администрации города Ставрополя от 31.07.2023  № 1660 "Об увеличении размеров окладов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r>
  </si>
  <si>
    <t>1) 1;       2) 1;       3) 1</t>
  </si>
  <si>
    <t>1)08.10.2014, не установлена;                     2)01.10.2023, не установлена;                  3)01.10.2023, не установлена</t>
  </si>
  <si>
    <t>7310078930</t>
  </si>
  <si>
    <t>Расходы на увеличение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работников органов местного самоуправления муниципальных образований, осуществляющих профессиональную деятельность по профессиям рабочих,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 и работников муниципальных учреждений, получающих заработную плату на уровне установленного федеральным законодательством минимального размера оплаты труда</t>
  </si>
  <si>
    <t>1) 17               2) 22</t>
  </si>
  <si>
    <r>
      <t xml:space="preserve">1) Закон Ставропольского края от 02.03.2005 № 12-кз  "О местном самоуправлении в Ставропольском крае"                                                                      </t>
    </r>
    <r>
      <t xml:space="preserve">
</t>
    </r>
    <r>
      <t xml:space="preserve">2) Закон Ставропольского края от 24.12.2007 N 78-кз "Об отдельных вопросах муниципальной службы в Ставропольском крае" </t>
    </r>
  </si>
  <si>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</si>
  <si>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Решение Старопольской городской Думы от 28.09.2005 № 117 "Об утверждении Положения о бюджетном процеесе в городе Ставрополе"</t>
  </si>
  <si>
    <t>гл.2 ст.7 п.1 подп. 40,41</t>
  </si>
  <si>
    <t>28.10.2005, не установлена</t>
  </si>
  <si>
    <t>10Б0120010</t>
  </si>
  <si>
    <t>Обслуживание муниципального долга города Ставрополя</t>
  </si>
  <si>
    <t>730</t>
  </si>
  <si>
    <t>обслуживание долговых обязательств в части процентов, пеней и штрафных санкций по бюджетным кредитам, полученным из региональных бюджетов</t>
  </si>
  <si>
    <t>604 Комитет финансов и бюджета администрации города Ставрополя</t>
  </si>
  <si>
    <t>комитет экономического развития и торговли администрации города Ставрополя</t>
  </si>
  <si>
    <t>Постановление администрации города Ставрополя от  02.02.2021 № 178 "О комитете экономического развития и торговли администрации города Ставрополя"</t>
  </si>
  <si>
    <t>п.20</t>
  </si>
  <si>
    <t>02.02.2021, не установлена</t>
  </si>
  <si>
    <t>Расходы на реализацию мероприятий, направленных на оптимизацию и повышение качества предоставления государственных и муниципальных услуг в городе Ставрополе</t>
  </si>
  <si>
    <t>1.)Федеральный закон от 27.07.2010 № 210-ФЗ  "Об организации предоставления государственных и муниципальных услуг"  2.)Федеральный закон от 06.10.2003 № 131-ФЗ  "Об общих принципах организации местного самоуправления в Российской Федерации"</t>
  </si>
  <si>
    <t>1.)1    2.)3</t>
  </si>
  <si>
    <t>1.)6 в целом  2.)17</t>
  </si>
  <si>
    <t xml:space="preserve">  2.)1</t>
  </si>
  <si>
    <t xml:space="preserve">  2.)3</t>
  </si>
  <si>
    <t>1.)30.07.2010, не установлена   2.) 01.01.2009, не установлена</t>
  </si>
  <si>
    <t>1240411010</t>
  </si>
  <si>
    <t>1240477900</t>
  </si>
  <si>
    <t>Расходы на увеличение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работников органов местного самоуправления, осуществляющих профессиональную деятельность по профессиям рабочих,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t>
  </si>
  <si>
    <t>1.)Федеральный закон от 27.07.2010 № 210-ФЗ  "Об организации предоставления государственных и муниципальных услуг" 2.)Федеральный закон от 06.10.2003 № 131-ФЗ  "Об общих принципах организации местного самоуправления в Российской Федерации"</t>
  </si>
  <si>
    <t>1.)Федеральный закон от 27.07.2010 № 210-ФЗ  "Об организации предоставления государственных и муниципальных услуг"2.)Федеральный закон от 06.10.2003 № 131-ФЗ  "Об общих принципах организации местного самоуправления в Российской Федерации"</t>
  </si>
  <si>
    <t>создание условий для обеспечения жителей городского округа услугами связи, общественного питания, торговли и бытового обслуживания</t>
  </si>
  <si>
    <t>Закон Ставропольского края от 02.03.2005 № 12-кз "О местном самоуправлении в Ставропольском крае"</t>
  </si>
  <si>
    <t>Решение Ставропольской городской Думы от 28.06.2006 № 56 "О предоставлении льгот на бытовые услуги по помывке в общем отделении бань отдельным категориям граждан"</t>
  </si>
  <si>
    <t>19.07.2006, не установлена</t>
  </si>
  <si>
    <t>1230180240</t>
  </si>
  <si>
    <t>Предоставление льгот на бытовые услуги по помывке в общем отделении бань отдельным категориям граждан</t>
  </si>
  <si>
    <t>01.01.2009,  не установлена</t>
  </si>
  <si>
    <t xml:space="preserve"> Постановление администрации города Ставрополя от 02.02.2021 № 178 "О комитете экономического развития и торговли администрации города Ставрополя" </t>
  </si>
  <si>
    <t>п. 52 00 0000000000</t>
  </si>
  <si>
    <t>1.) 02.02.2021, не установлена 000000000000 000000000000 0000000000</t>
  </si>
  <si>
    <t>1230120060</t>
  </si>
  <si>
    <t>Постановление администрации города Ставрополя от  22.09.2021 № 2180 "О мерах по увеличению оплаты труда работников муниципальных учпеждений города Ставрополя"</t>
  </si>
  <si>
    <t>22.09.2021, не установлена</t>
  </si>
  <si>
    <t>1240478930</t>
  </si>
  <si>
    <t>Постановление администрации города Ставрополя от 03.06.2022 № 1140 " Об утверждении Порядка предоставления за счет средств бюджета города Ставрополя в 2022 году муниципальному унитарному предприятию парикмахерских услуг салону "Красоты" города Ставрополя субсидии в виде взноса муниципального образования города Ставрополя Ставропольского края в уставный фонд"</t>
  </si>
  <si>
    <t>03.06.2022-31.12.2022</t>
  </si>
  <si>
    <t>9810060180</t>
  </si>
  <si>
    <t>Расходы на предоставление муниципальному унитарному предприятию парихматерских услуг салон "Красоты" города Ставрополя  субсидии в виде взноса муниципального образования города Ставрополя Ставропольского края в уставной фонд</t>
  </si>
  <si>
    <t>813</t>
  </si>
  <si>
    <t>1.)1 2.)3</t>
  </si>
  <si>
    <t>1.)6 в целом 2.)17</t>
  </si>
  <si>
    <t xml:space="preserve"> 2.)1</t>
  </si>
  <si>
    <t>605</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</si>
  <si>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</si>
  <si>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Решение Ставропольской городской Думы от 25.10.2017 № 162 "О Порядке демонтажа (перемещения) самовольно (незаконно) установленных некапитальных нестационарных сооружений не территории города Ставрополя"</t>
  </si>
  <si>
    <t>раздел 1, п. 5, абз. 1,2</t>
  </si>
  <si>
    <t>01.01.2018, не установлена</t>
  </si>
  <si>
    <t>9810021620</t>
  </si>
  <si>
    <t>Расходы на демонтаж, перемещение, транспортирование и хранение самовольно (незаконно) установленных (размещенных) некапитальных нестационарных сооружений</t>
  </si>
  <si>
    <t>Постановление администрации города Ставрополя от 27.01.2022 № 159  «Об утверждении Порядка предоставления в 2022 году субсидии за счет средств бюджета города Ставрополя муниципальному унитарному предприятию города Ставрополя "Бытсервис" в рамках мер по предупреждению банкротсва и востановлению платежеспособности должника"</t>
  </si>
  <si>
    <t>27.01.2022-31.12.2022</t>
  </si>
  <si>
    <t>1230160110</t>
  </si>
  <si>
    <t>Предоставление субсидии муниципальному унитарному предприятию города Ставрополя "Бытсервис" в виде взноса в уставной фонд</t>
  </si>
  <si>
    <t>Федеральный закон от 02.03.2007 № 25-ФЗ "О муниципальной службе в российской Федерации"</t>
  </si>
  <si>
    <t>Закон Ставропольского края от 24.12.2007 № 78-кз "Об отдельных вопросах муниципальной службы в Ставропольском крае"</t>
  </si>
  <si>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</si>
  <si>
    <t>п. 2 в целом</t>
  </si>
  <si>
    <t>Решение Ставропольской городской Думы от 25.03.2015 №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</si>
  <si>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п. 2, пп.2.1,    пп 2,3,4,5</t>
  </si>
  <si>
    <t>Федеральный закон от 27.07.2010 № 210-ФЗ  "Об организации предоставления государственных и муниципальных услуг"</t>
  </si>
  <si>
    <t>6 в целом</t>
  </si>
  <si>
    <t>30.07.2010, не установлена</t>
  </si>
  <si>
    <t>п. 2, пп.2.1,    пп 11</t>
  </si>
  <si>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</si>
  <si>
    <t>1.) Федеральный закон от 02.03.2007 № 25-ФЗ "О муниципальной службе в российской Федерации"  2.)Федеральный закон от 06.10.2003 № 131-ФЗ "Об общих принципах организации местного самоуправления в Российской Федерации"</t>
  </si>
  <si>
    <t>1.) 6 2.) 3</t>
  </si>
  <si>
    <t>1. )22 2.) 17</t>
  </si>
  <si>
    <t>1.)1 2.)1</t>
  </si>
  <si>
    <t>2.) 3</t>
  </si>
  <si>
    <t>1.) 01.06.2007, не установлена 2.) 01.01.2009, не установлена</t>
  </si>
  <si>
    <t>1.) Закон Ставропольского края от 24.12.2007 № 78-кз "Об отдельных вопросах муниципальной службы в Ставропольском крае" 2.) Закон Ставропольского края от 02.03.2005 № 12-кз "О местном самоуправлении в Ставропольском крае"</t>
  </si>
  <si>
    <t xml:space="preserve"> 2.) 3</t>
  </si>
  <si>
    <t>1.) 10 в целом  2.)12</t>
  </si>
  <si>
    <t>2.) 1</t>
  </si>
  <si>
    <t xml:space="preserve"> 2.)3</t>
  </si>
  <si>
    <t>1.) 26.12.2007, не установлена 2.) 05.03.2005, не установлена</t>
  </si>
  <si>
    <t>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 Постановление администрации города Ставрополя от 27.06.2011 №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</si>
  <si>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1.) 1 2.) 1,2  3.) 1</t>
  </si>
  <si>
    <t>1.) 08.10.2014, не установлена2.) 02.07.2011, не установлена3.) 29.11.2011, не установлена</t>
  </si>
  <si>
    <t>7410010020</t>
  </si>
  <si>
    <t>Расходы на выплаты по оплате труда   работников органов местного самоуправления  города Ставрополя</t>
  </si>
  <si>
    <t>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t>
  </si>
  <si>
    <t>п.5, абз. 8</t>
  </si>
  <si>
    <t>20.07.2020, не установлена</t>
  </si>
  <si>
    <t>7410010050</t>
  </si>
  <si>
    <t>комитет экономического развития  и торговли администрации города Ставрополя</t>
  </si>
  <si>
    <t>7410020050</t>
  </si>
  <si>
    <t>1.) 08.10.2014, не установлена 2.) 02.07.2011, не установлена3.) 29.11.2011, не установлена</t>
  </si>
  <si>
    <t>1.) Федеральный закон от 02.03.2007 № 25-ФЗ "О муниципальной службе в российской Федерации" 2.)Федеральный закон от 06.10.2003 № 131-ФЗ "Об общих принципах организации местного самоуправления в Российской Федерации"</t>
  </si>
  <si>
    <t>1.) 08.10.2014, не установлена  2.) 02.07.2011, не установлена3.) 29.11.2011, не установлена</t>
  </si>
  <si>
    <t>7410077900</t>
  </si>
  <si>
    <t>7410078930</t>
  </si>
  <si>
    <t>осуществление мероприятий в сфере профилактики правонарушений, предусмотренных Федеральным законом от 23 июня 2016 г. № 182-ФЗ«Об основах системы профилактики правонарушений в Российской Федерации»</t>
  </si>
  <si>
    <t>п. 52</t>
  </si>
  <si>
    <t>1520120660</t>
  </si>
  <si>
    <t>Расходы на реализацию мероприятий, направленных на профилактику правонарушений в городе Ставрополе</t>
  </si>
  <si>
    <t>содействие развитию малого и среднего предпринимательства</t>
  </si>
  <si>
    <t>Закон Ставропольского края от 15.10.2008 № 61-кз  "О развитии и поддержке малого и среднего предпринимательства"</t>
  </si>
  <si>
    <t>9 в целом</t>
  </si>
  <si>
    <t>18.10.2008,не установлена</t>
  </si>
  <si>
    <t>Постановление администрациигорода Ставрополя от 02.06.2017 № 945 "О Порядке предоставления субсидий субъектам малого и среднего предпринимательства, осуществляющим деятельность на территории города Ставрополя, на частичное возмещение затрат в приоритетных сферах деятельности, за счет средств бюджета города Ставрополя"</t>
  </si>
  <si>
    <t>11.06.2017, не установлена</t>
  </si>
  <si>
    <t>1210160130</t>
  </si>
  <si>
    <t>Предоставление субсидий субъектам малого и среднего предпринимательства, осуществляющим деятельность на территории города Ставрополя</t>
  </si>
  <si>
    <t>Постановление администрации города Ставрополя от 22.09.2021 № 2178 "Об утверждении Порядка предоставления субсидий субъектам малого предпринимательства, осуществляющим деятельность на территории города Ставрополя, на финансовое обеспечение затрат на открытие собственного бизнеса в сфере производства товаров и оказания услуг за счет средств бюджета города Ставрополя"</t>
  </si>
  <si>
    <t>29.09.2021, не установлена</t>
  </si>
  <si>
    <t>п.31</t>
  </si>
  <si>
    <t>1210220480</t>
  </si>
  <si>
    <t>Расходы на реализацию мероприятий, направленных на развитие малого и среднего предпринимательства на территории города Ставрополя</t>
  </si>
  <si>
    <t>1210320480</t>
  </si>
  <si>
    <t>п.33</t>
  </si>
  <si>
    <t>Расходы на информирование об инвестиционных возможностях города Ставрополя</t>
  </si>
  <si>
    <t>создание условий для развития туризма</t>
  </si>
  <si>
    <t>16.1</t>
  </si>
  <si>
    <t>п.32</t>
  </si>
  <si>
    <t>Расходы на повышение туристической привлекательности города Ставрополя, развитие внутреннего и въездного туризма в городе Ставрополе</t>
  </si>
  <si>
    <t>1220420650</t>
  </si>
  <si>
    <t>Расходы на обеспечение участия представителей администрации города Ставрополя и предприятий города Ставрополя в выставках, семинарах, форумах, конференциях и иных мероприятиях инвестиционной и инновационной направленности</t>
  </si>
  <si>
    <t>1.)7 2.) 3</t>
  </si>
  <si>
    <t xml:space="preserve">  2.) 17</t>
  </si>
  <si>
    <t>2.)1</t>
  </si>
  <si>
    <t>1.) 01.06.2007, не установлена  2.) 01.01.2009, не установлена</t>
  </si>
  <si>
    <t>1.)13 2.)12</t>
  </si>
  <si>
    <t>1.)1 2.) 1</t>
  </si>
  <si>
    <t>Постановление администрации города Ставрополя Ставропольского края от 06.09.2022 № 1881 "О поощрении в 2022 году лиц, входящих в муниципальную управленческую команду Ставропольского края, за достижение в 2021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</si>
  <si>
    <t>06.09.2022, не установлена</t>
  </si>
  <si>
    <t>Осуществление выплаты лицам, входящим в муниципальные управленческие команды Ставропольского края, поощрения за достижение в 2021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</si>
  <si>
    <t>Постановление администрации города Ставрополя от 25.09.2023 № 2-дсп ""О поощрении в 2023 году лиц, входящих в муниципальную управленческую команду Ставропольского края, за достижение в 2022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</si>
  <si/>
  <si>
    <t>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t>
  </si>
  <si>
    <t xml:space="preserve"> Закон Ставропольского края от 02.03.2005 № 12-кз "О местном самоуправлении в Ставропольском крае"</t>
  </si>
  <si>
    <t>Постановление администрации города Ставрополя от 25.07.2022 № 1511 «Об увеличении размеров должностных окладов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</si>
  <si>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01.07.2022, не установлена</t>
  </si>
  <si>
    <t>7410077580</t>
  </si>
  <si>
    <t>Обеспечение выплаты лицам, не замещающим муниципальные должности муниципальной службы и исполняющим обязанности по техническому обеспечению деятельности органов местного самоуправления муниципальных образований, работникам органов местного самоуправления муниципальных образований, осуществляющим профессиональную деятельность по профессиям рабочих, и работникам муниципальных учреждений заработной платы не ниже установленного федеральным законодательством минимального размера оплаты труда, а также на обеспечение выплаты работникам муниципальных учреждений коэффициента к заработной плате за работу в пустынных и безводных местностях</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</si>
  <si>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</si>
  <si>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9810021670</t>
  </si>
  <si>
    <t>Средства резервного фонда администрации города Ставрополя</t>
  </si>
  <si>
    <t>605 Комитет экономического развития и торговли администрации города Ставрополя</t>
  </si>
  <si>
    <t>комитет образования администрации города Ставрополя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</si>
  <si>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</si>
  <si>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Федеральный закон от 29.12.2012 № 273-ФЗ "Об образовании в Российской Федерации"</t>
  </si>
  <si>
    <t>1, 5</t>
  </si>
  <si>
    <t>01.09.2013, не установлена</t>
  </si>
  <si>
    <t>Закон Ставропольского края от 30.07.2013 № 72 -кз "Об образовании"</t>
  </si>
  <si>
    <t>Постановление администрации города Ставрополя от 03.08.2017 № 1392 "Об утверждении Положения о комитете образования администрации города Ставрополя"</t>
  </si>
  <si>
    <t>п. 23 пп. 27</t>
  </si>
  <si>
    <t>03.08.2017, не установлена</t>
  </si>
  <si>
    <t>0110111010</t>
  </si>
  <si>
    <t xml:space="preserve">Постановление администрации города Ставрополя от 03.08.2017 № 1392 "Об утверждении Положения о комитете образования администрации города Ставрополя" </t>
  </si>
  <si>
    <t>п. 23 пп. 6, 7</t>
  </si>
  <si>
    <t>612</t>
  </si>
  <si>
    <t>Закон Ставропольского края от 02.03.2005 № 12-кз "О местном самоуправлении в Ставрпольском крае"</t>
  </si>
  <si>
    <t>Постановление администрации города Ставрополя от 25.11.2021 № 2690 "Об утверждении Порядка предоставления субсидий частным дошкольным образовательным организациям, частным общеобразовательным организациям, осуществляющим образовательную деятельность по предоставлению дошкольного, начального общего, основного общего, среднего общего образования по имеющим государственную аккредитацию основным общеобразовательным программам, на частичную компенсацию расходов на содержание зданий, оплату коммунальных услуг и оплату труда, за исключением расходов на оплату труда работников, финансируемых за счет средств субвенции из бюджета Ставропольского края"</t>
  </si>
  <si>
    <t>п. 1, 2</t>
  </si>
  <si>
    <t>01.12.2021, не установлена</t>
  </si>
  <si>
    <t>0110160010</t>
  </si>
  <si>
    <t>Предоставление субсидий частным дошкольным образовательным организациям, частным общеобразовательным организациям, осуществляющим образовательную деятельность по предоставлению дошкольного, начального общего, основного общего, среднего общего образования по имеющим государственную аккредитацию основным общеобразовательным программам, на частичную компенсацию расходов на содержание зданий, оплату коммунальных услуг и оплату труда, за исключением расходов на оплату труда работников, финансируемых за счет средств субвенции из бюджета Ставропольского края</t>
  </si>
  <si>
    <t>1, 7</t>
  </si>
  <si>
    <t>0110178930</t>
  </si>
  <si>
    <r>
      <t>Расходы на увеличение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работников органов местного самоуправления муниципальных образований, осуществляющих профессиональную деятельность по профессиям рабочих,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 и работников муниципальных учреждений, получающих заработную плату на уровне установленного федеральным законодательством минимального размера оплаты труда</t>
    </r>
    <r>
      <t xml:space="preserve">
</t>
    </r>
  </si>
  <si>
    <t>611</t>
  </si>
  <si>
    <t>п. 23 пп. 49</t>
  </si>
  <si>
    <t>5, 7</t>
  </si>
  <si>
    <t>п. 23 пп. 7</t>
  </si>
  <si>
    <t>0110611010</t>
  </si>
  <si>
    <t>622</t>
  </si>
  <si>
    <t>1510420380</t>
  </si>
  <si>
    <t>Расходы на создание безопасных условий функционирования муниципальных учреждений</t>
  </si>
  <si>
    <r>
      <t xml:space="preserve">1) Федеральный закон от 29.12.2012 № 273-ФЗ "Об образовании в Российской Федерации"; </t>
    </r>
    <r>
      <t xml:space="preserve">
</t>
    </r>
    <r>
      <t>2) Федеральный закон от 21.12.1994 № 69-ФЗ "О пожарной безопасности"</t>
    </r>
  </si>
  <si>
    <t>1) 1;  2) 3</t>
  </si>
  <si>
    <t>1) 9; 2) 19</t>
  </si>
  <si>
    <t xml:space="preserve">1) 1, 5                                     </t>
  </si>
  <si>
    <t>2) 1 - 9</t>
  </si>
  <si>
    <t xml:space="preserve">1) 01.09.2013, не установлена; 2) 26.12.1994, не установлена        </t>
  </si>
  <si>
    <r>
      <t xml:space="preserve">1) Закон Ставропольского края от 30.07.2013 № 72 -кз "Об образовании";  </t>
    </r>
    <r>
      <t xml:space="preserve">
</t>
    </r>
    <r>
      <t>2) Закон Ставропольского края от 07.06.2004 № 41-кз "О пожарной безопасности"</t>
    </r>
  </si>
  <si>
    <t>1) 11;   2) 11</t>
  </si>
  <si>
    <t>1) 1; 2) 1</t>
  </si>
  <si>
    <t>1) 01.09.2013, не установлена;  2) 27.06.2004, не установлена</t>
  </si>
  <si>
    <r>
      <t xml:space="preserve">1) Постановление администрации города Ставрополя от 06.04.2016 № 702 "Об обеспечении первичных мер пожарной безопасности в границах муниципального образования города Ставрополя Ставропольского края"; </t>
    </r>
    <r>
      <t xml:space="preserve">
</t>
    </r>
    <r>
      <t>2) постановление администрации города Ставрополя от 03.08.2017 № 1392 "Об утверждении Положения о комитете образования администрации города Ставрополя"</t>
    </r>
  </si>
  <si>
    <t>1) 1, 2</t>
  </si>
  <si>
    <t>2) п. 23 пп. 7</t>
  </si>
  <si>
    <t>1) 10.04.2016, не установлена; 2)  03.08.2017, не установлена</t>
  </si>
  <si>
    <t>1620220550</t>
  </si>
  <si>
    <t>Обеспечение пожарной безопасности в муниципальных учреждениях образования, культуры, физической культуры и спорта города Ставрополя</t>
  </si>
  <si>
    <t>1) 1;    2) 3</t>
  </si>
  <si>
    <t>1) 9;          2) 19</t>
  </si>
  <si>
    <t xml:space="preserve"> 2) 1 - 9</t>
  </si>
  <si>
    <t xml:space="preserve">1) 01.09.2013, не установлена;   2) 26.12.1994, не установлена        </t>
  </si>
  <si>
    <r>
      <t xml:space="preserve">1) Закон Ставропольского края от 30.07.2013 № 72 -кз "Об образовании"; </t>
    </r>
    <r>
      <t xml:space="preserve">
</t>
    </r>
    <r>
      <t>2) Закон Ставропольского края от 07.06.2004 № 41-кз "О пожарной безопасности"</t>
    </r>
  </si>
  <si>
    <r>
      <t xml:space="preserve">1) Федеральный закон от 29.12.2012 № 273-ФЗ "Об образовании в Российской Федерации";                          </t>
    </r>
    <r>
      <t xml:space="preserve">
</t>
    </r>
    <r>
      <t>2) Федеральный закон от 23.11.2009 г. № 261-ФЗ "Об энергосбережении и о повышении энергетической эффективности и о внесении изменений в отдельные законодательные акты Российской Федерации"</t>
    </r>
  </si>
  <si>
    <t>1) 1;     2) 2</t>
  </si>
  <si>
    <t>1) 9;  2) 8 в целом</t>
  </si>
  <si>
    <t xml:space="preserve">1) 01.09.2013, не установлена; 2) 27.11.2009, не установлена        </t>
  </si>
  <si>
    <r>
      <t xml:space="preserve">1) Закон Ставропольского края от 30.07.2013 № 72 -кз "Об образовании"; </t>
    </r>
    <r>
      <t xml:space="preserve">
</t>
    </r>
    <r>
      <t xml:space="preserve"> 2)  Закон Ставропольского края от 02.03.2005 № 12-кз "О местном самоуправлении в Ставропольском крае"</t>
    </r>
  </si>
  <si>
    <t>2) 3</t>
  </si>
  <si>
    <t>1) 11;   2) 12</t>
  </si>
  <si>
    <t>1) 1;  2) 1</t>
  </si>
  <si>
    <t>2) 14</t>
  </si>
  <si>
    <t>1) 01.09.2013, не установлена; 2) 05.03.2005, не установлена</t>
  </si>
  <si>
    <t xml:space="preserve">Постановление администрации города Ставрополя от 03.08.2017  № 1392 "Об утверждении Положения о комитете образования администрации города Ставрополя" </t>
  </si>
  <si>
    <t>17Б0120490</t>
  </si>
  <si>
    <t>Расходы на проведение мероприятий по энергосбережению и повышению энергоэффективности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</si>
  <si>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</si>
  <si>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0110211010</t>
  </si>
  <si>
    <r>
      <t xml:space="preserve">1) Федеральный закон от 06.10.2003 № 131-ФЗ "Об общих принципах организации местного самоуправления в Российской Федерации"; </t>
    </r>
    <r>
      <t xml:space="preserve">
</t>
    </r>
    <r>
      <t>2) Федеральный закон от 29.12.2012 № 273-ФЗ "Об образовании в Российской Федерации"</t>
    </r>
  </si>
  <si>
    <r>
      <t xml:space="preserve">1) 4;       </t>
    </r>
    <r>
      <rPr>
        <rFont val="Times New Roman"/>
        <color theme="0" tint="0"/>
        <sz val="11"/>
      </rPr>
      <t>________</t>
    </r>
    <r>
      <rPr>
        <rFont val="Times New Roman"/>
        <sz val="11"/>
      </rPr>
      <t xml:space="preserve"> 2) 1;  </t>
    </r>
    <r>
      <rPr>
        <rFont val="Times New Roman"/>
        <color theme="0" tint="0"/>
        <sz val="11"/>
      </rPr>
      <t xml:space="preserve"> _ __ </t>
    </r>
    <r>
      <rPr>
        <rFont val="Times New Roman"/>
        <sz val="11"/>
      </rPr>
      <t xml:space="preserve"> 4</t>
    </r>
  </si>
  <si>
    <r>
      <t xml:space="preserve">1) 20;  </t>
    </r>
    <r>
      <rPr>
        <rFont val="Times New Roman"/>
        <color theme="0" tint="0"/>
        <sz val="11"/>
      </rPr>
      <t xml:space="preserve">________ </t>
    </r>
    <r>
      <rPr>
        <rFont val="Times New Roman"/>
        <sz val="11"/>
      </rPr>
      <t xml:space="preserve"> 2) 9; </t>
    </r>
    <r>
      <rPr>
        <rFont val="Times New Roman"/>
        <color theme="0" tint="0"/>
        <sz val="11"/>
      </rPr>
      <t>_____</t>
    </r>
    <r>
      <rPr>
        <rFont val="Times New Roman"/>
        <sz val="11"/>
      </rPr>
      <t>34</t>
    </r>
  </si>
  <si>
    <r>
      <t xml:space="preserve">1) 5 в целом;          2) 1;    </t>
    </r>
    <r>
      <rPr>
        <rFont val="Times New Roman"/>
        <color theme="0" tint="0"/>
        <sz val="11"/>
      </rPr>
      <t>____</t>
    </r>
    <r>
      <rPr>
        <rFont val="Times New Roman"/>
        <sz val="11"/>
      </rPr>
      <t xml:space="preserve"> 2</t>
    </r>
  </si>
  <si>
    <r>
      <t xml:space="preserve">        </t>
    </r>
    <r>
      <rPr>
        <rFont val="Times New Roman"/>
        <color theme="0" tint="0"/>
        <sz val="11"/>
      </rPr>
      <t>_______</t>
    </r>
    <r>
      <rPr>
        <rFont val="Times New Roman"/>
        <sz val="11"/>
      </rPr>
      <t xml:space="preserve">      2) 1, 5; </t>
    </r>
    <r>
      <rPr>
        <rFont val="Times New Roman"/>
        <color theme="0" tint="0"/>
        <sz val="11"/>
      </rPr>
      <t>__</t>
    </r>
    <r>
      <rPr>
        <rFont val="Times New Roman"/>
        <sz val="11"/>
      </rPr>
      <t xml:space="preserve"> 7</t>
    </r>
  </si>
  <si>
    <t>1) 01.01.2009, не установлена; 2) 01.09.2013, не установлена</t>
  </si>
  <si>
    <r>
      <t xml:space="preserve">1) Постановление администрации города Ставрополя  от 03.08.2017 № 1392 "Об утверждении Положения о комитете образования администрации города Ставрополя"; </t>
    </r>
    <r>
      <t xml:space="preserve">
</t>
    </r>
    <r>
      <t xml:space="preserve">2) постановление администрации города Ставрополя от 29.04.2021 № 913 "Об утверждении Порядка обеспечения бесплатным горячим питанием отдельных категорий обучающихся по образовательным программам основного общего и среднего общего образования в муниципальных общеобразовательных организациях города Ставрополя или предоставления их родителям (законным представителям) денежной компенсации его стоимости и финансовых норм питания за счет средств бюджета города Ставрополя"; </t>
    </r>
    <r>
      <t xml:space="preserve">
</t>
    </r>
    <r>
      <t>3) постановление администрации города Ставрополя от 29.04.2021 № 914 "Об утверждении Порядка обеспечения бесплатным горячим питанием отдельных категорий обучающихся по образовательным программам начального общего образования в муниципальных общеобразовательных организациях города Ставрополя или предоставления их родителям (законным представителям) денежной компенсации его стоимости и финансовых норм питания за счет средств бюджета города Ставрополя"</t>
    </r>
  </si>
  <si>
    <t>1) п. 23 пп. 7; 2) п. 2, 3, 5, 6, 7;             3) п. 2, 3</t>
  </si>
  <si>
    <t xml:space="preserve">1) 03.08.2017, не установлена; 2) 08.05.2021, не установлена; 3) 15.05.2021, не утановлена </t>
  </si>
  <si>
    <t>621</t>
  </si>
  <si>
    <r>
      <t xml:space="preserve">        </t>
    </r>
    <r>
      <rPr>
        <rFont val="Times New Roman"/>
        <color theme="0" tint="0"/>
        <sz val="11"/>
      </rPr>
      <t>________</t>
    </r>
    <r>
      <rPr>
        <rFont val="Times New Roman"/>
        <sz val="11"/>
      </rPr>
      <t xml:space="preserve">      2) 1, 5; </t>
    </r>
    <r>
      <rPr>
        <rFont val="Times New Roman"/>
        <color theme="0" tint="0"/>
        <sz val="11"/>
      </rPr>
      <t>__</t>
    </r>
    <r>
      <rPr>
        <rFont val="Times New Roman"/>
        <sz val="11"/>
      </rPr>
      <t xml:space="preserve"> 7</t>
    </r>
  </si>
  <si>
    <t>1) Постановление администрации города Ставрополя от 20.11.2015 № 2624 "Об утверждении Порядка обеспечения форменной одеждой и иным вещевым имуществом (обмундированием) обучающихся кадетских классов муниципальных общеобразовательных учреждений города Ставрополя за счет средств бюджета города Ставрополя"; 2) постановление администрации города Ставрополя от 03.08.2017 № 1392 "Об утверждении Положения о комитете образования администрации города Ставрополя"; 3) постановление администрации города Ставрополя от 29.04.2021 № 913 "Об утверждении Порядка обеспечения бесплатным горячим питанием отдельных категорий обучающихся по образовательным программам основного общего и среднего общего образования в муниципальных общеобразовательных организациях города Ставрополя или предоставления их родителям (законным представителям) денежной компенсации его стоимости и финансовых норм питания за счет средств бюджета города Ставрополя"; 4) постановление администрации города Ставрополя от 29.04.2021 № 914 "Об утверждении Порядка обеспечения бесплатным горячим питанием отдельных категорий обучающихся по образовательным программам начального общего образования в муниципальных общеобразовательных организациях города Ставрополя или предоставления их родителям (законным представителям) денежной компенсации его стоимости и финансовых норм питания за счет средств бюджета города Ставрополя"</t>
  </si>
  <si>
    <t>1) п. 15; 2) п. 23 пп. 7; 3) п. 2, 3, 5, 6, 7;             4) п. 2, 3</t>
  </si>
  <si>
    <t xml:space="preserve">1) 05.12.2015, не установлена;2) 03.08.2017, не установлена; 3) 08.05.2021, не установлена; 4) 15.05.2021, не утановлена </t>
  </si>
  <si>
    <t>0110260010</t>
  </si>
  <si>
    <r>
      <t xml:space="preserve">1) Закон Ставропольского края от 28.02.2023 № 18-кз "О дополнительных социальных гарантиях участникам специальной военной операции и мерах социальной поддержки членов их семей"; </t>
    </r>
    <r>
      <t xml:space="preserve">
</t>
    </r>
    <r>
      <t>2) Постановление Правительства Ставропольского края от 27.03.2023 № 145-п "Об утверждении Порядка обеспечения ребенка (детей) участника специальной военной операции, обучающегося (обучающихся) по образовательным программам основного общего или среднего общего образования в государственной или муниципальной образовательной организации, находящейся на территории Ставропольского края, не менее одного раза в день бесплатным горячим питанием, предусматривающим наличие горячего блюда, не считая горячего напитка"</t>
    </r>
  </si>
  <si>
    <t>1) 4;             5</t>
  </si>
  <si>
    <t>1) 1;                          2</t>
  </si>
  <si>
    <t xml:space="preserve">1) 3                    </t>
  </si>
  <si>
    <t>2) 2, 3, 5</t>
  </si>
  <si>
    <t>1) 02.03.2023, не установлена; 2) 29.03.2023, не установлена</t>
  </si>
  <si>
    <t>п. 23 пп. 54</t>
  </si>
  <si>
    <t>0110277130</t>
  </si>
  <si>
    <t>Обеспечение ребенка (детей) участника специальной военной операции, обучающегося (обучающихся) по образовательным программам основного общего или среднего общего образования в муниципальной образовательной организации, бесплатным горячим питанием</t>
  </si>
  <si>
    <t xml:space="preserve">1) Закон Ставропольского края от 30.07.2013 № 72 -кз "Об образовании"; 2) соглашение от 30.10.2023 № 142 между министерством образования Ставропольского края и Администрацией города Ставрополя о предоставлении из бюджета Ставропольского края бюджету администрации города Ставрополя субсидии на создание и обеспечение функционирования цифровых лабораторий "Точка роста" в муниципальных общеобразовательных организациях Ставропольского края </t>
  </si>
  <si>
    <t>1) 11</t>
  </si>
  <si>
    <t>2) 1.1, 2.1, 2.2</t>
  </si>
  <si>
    <t>1) 01.09.2013, не установлена; 2) 30.10.2023-31.12.2023</t>
  </si>
  <si>
    <t>01102S9350</t>
  </si>
  <si>
    <t>Создание и обеспечение функционирования цифровых лабораторий" "Точка роста" в общеобразовательных организациях</t>
  </si>
  <si>
    <t>1) Закон Ставропольского края от 30.07.2013 № 72 -кз "Об образовании"; 2) соглашение от 19.01.2024 № 64 между министерством образования Ставропольского края и администрацией города Ставрополя Ставропольского края о предоставлении из бюджета Ставропольского края бюджету города Ставрополя Ставропольского края субсидии на обеспечение функционирования цифровых лабораторий "Точка роста" в общеобразовательных организациях</t>
  </si>
  <si>
    <t>1) 01.09.2013, не установлена; 2) 19.01.2024 - 31.12.2024</t>
  </si>
  <si>
    <t>01102S0040</t>
  </si>
  <si>
    <t>Обеспечение функционирования цифровых лабораторий "Точка роста" в общеобразовательных организациях</t>
  </si>
  <si>
    <t>1) Закон Ставропольского края от 30.07.2013 № 72 -кз "Об образовании"; 2) соглашение от 13.12.2023 № 160 между Министерством образования Ставропольского края и администрацией города Ставрополя о предоставлении из бюджета Ставропольского края бюджету города Ставрополя Субсидии на проведение работ по благоустройству территории муниципальных образовательных организаций</t>
  </si>
  <si>
    <t>2) 1.1, 2.1, 2.2, 2.4</t>
  </si>
  <si>
    <t>1) 01.09.2013, не установлена; 2) 13.12.2023 - 31.12.2023</t>
  </si>
  <si>
    <t>01106S6430</t>
  </si>
  <si>
    <t>Благоустройство территорий муниципальных образовательных организаций</t>
  </si>
  <si>
    <t>1) Федеральный закон от 29.12.2012 № 273-ФЗ "Об образовании в Российской Федерации"; 2) Федеральный закон от 10.12.1995 № 196-ФЗ "О безопасности дорожного движения"</t>
  </si>
  <si>
    <t>1) 1; 2) 2</t>
  </si>
  <si>
    <t>1) 9; 2) 6</t>
  </si>
  <si>
    <t>1) 1; 2) 4</t>
  </si>
  <si>
    <t>1) 1, 7</t>
  </si>
  <si>
    <t>2) 7, 10, 11</t>
  </si>
  <si>
    <r>
      <t>1) 01.09.2013, не установлена; 2) 11.12.1995, не установлена</t>
    </r>
    <r>
      <t xml:space="preserve">
</t>
    </r>
  </si>
  <si>
    <t>042R321730</t>
  </si>
  <si>
    <t>Создание в городе Ставрополе специализированных центров по профилактике детского дорожно-транспортного травматизма на базе муниципальных образовательных учреждений в рамках реализации регионального проекта "Безопасность дорожного движения Ставропольского края"</t>
  </si>
  <si>
    <t>п. 23 пп. 8</t>
  </si>
  <si>
    <t>1) Закон Ставропольского края от 30.07.2013 № 72 -кз "Об образовании"; 2) Соглашение от 20.01.2023 № 12 между министерством образования Ставропольского края и администрацией города Ставрополя о предоставлении из бюджета Ставропольского края бюджету города Ставрополя субсидии на реализацию мероприятий по обеспечению антитеррористической защищенности в государственных и муниципальных общеобразовательных организациях</t>
  </si>
  <si>
    <t>1) 01.09.2013, не установлена; 2) 20.01.2023 - 31.12.2023</t>
  </si>
  <si>
    <t>15104S8830</t>
  </si>
  <si>
    <t>Реализация мероприятий по обеспечению антитеррористической защищенности в муниципальных общеобразовательных организациях</t>
  </si>
  <si>
    <r>
      <t xml:space="preserve">1) Федеральный закон от 29.12.2012 № 273-ФЗ "Об образовании в Российской Федерации";                                                                  </t>
    </r>
    <r>
      <t xml:space="preserve">
</t>
    </r>
    <r>
      <t>2) Федеральный закон от 21.12.1994 № 69-ФЗ "О пожарной безопасности"</t>
    </r>
  </si>
  <si>
    <t>1) 1;  2)  3</t>
  </si>
  <si>
    <t>1) 9;  2) 19</t>
  </si>
  <si>
    <t>1) 1 в целом</t>
  </si>
  <si>
    <t xml:space="preserve">1) 01.09.2013, не установлена;  2) 26.12.1994, не установлена        </t>
  </si>
  <si>
    <r>
      <t xml:space="preserve">1) Закон Ставропольского края от 30.07.2013 № 72 -кз "Об образовании";   </t>
    </r>
    <r>
      <t xml:space="preserve">
</t>
    </r>
    <r>
      <t>2) Закон Ставропольского края от 07.06.2004 № 41-кз "О пожарной безопасности"</t>
    </r>
  </si>
  <si>
    <t>1) 11; 2) 11</t>
  </si>
  <si>
    <t>1) 01.09.2013, не установлена; 2) 27.06.2004, не установлена</t>
  </si>
  <si>
    <r>
      <t xml:space="preserve">1) Федеральный закон от 29.12.2012 № 273-ФЗ "Об образовании в Российской Федерации";                                                                                            </t>
    </r>
    <r>
      <t xml:space="preserve">
</t>
    </r>
    <r>
      <t xml:space="preserve"> 2) Федеральный закон от 21.12.1994 № 69-ФЗ "О пожарной безопасности"</t>
    </r>
  </si>
  <si>
    <r>
      <t xml:space="preserve">1) Закон Ставропольского края от 30.07.2013 № 72 -кз "Об образовании"; </t>
    </r>
    <r>
      <t xml:space="preserve">
</t>
    </r>
    <r>
      <t>2) Соглашение от 31.03.2023 № 94 между министерством образования Ставропольского края и администрацией города Ставрополя о предоставлении из бюджета Ставропольского края бюджету города Ставрополя Субсидии на укрепление материально-технической базы муниципальных общеобразовательных организаций</t>
    </r>
  </si>
  <si>
    <t>1) 01.09.2013, не установлена; 2) 31.03.2023 - 31.12.2023</t>
  </si>
  <si>
    <t>п. 23 пп. 17</t>
  </si>
  <si>
    <t>01106S7070</t>
  </si>
  <si>
    <t>Укрепление материально-технической базы муниципальных общеобразовательных организаций</t>
  </si>
  <si>
    <r>
      <t xml:space="preserve">1) Закон Ставропольского края от 30.07.2013 № 72 -кз "Об образовании"; </t>
    </r>
    <r>
      <t xml:space="preserve">
</t>
    </r>
    <r>
      <t>2) Соглашение от 26.04.2022 № 07701000-1-2022-012 между министерством образования Ставропольского края и администрацией города Ставрополя о предоставлении субсидии из бюджета Ставропольского края бюджету города Ставрополя в рамках регионального проекта "Модернизация школьных систем образования (Ставропольский край)", направленного на реализацию мероприятий по модернизации школьных систем образования в рамках государственной программы Российской Федерации "Развитие образования", в части мероприятий по капитальному ремонту и оснащению зданий муниципальных общеобразовательных организаций Ставропольского края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t>
    </r>
  </si>
  <si>
    <t>1) 01.09.2013, не установлена; 2) 26.04.2022 - 31.12.2025</t>
  </si>
  <si>
    <t>01106L7500</t>
  </si>
  <si>
    <t>Реализация мероприятий по модернизации школьных систем образования</t>
  </si>
  <si>
    <r>
      <t xml:space="preserve">1) Закон Ставропольского края от 30.07.2013 № 72 -кз "Об образовании"; </t>
    </r>
    <r>
      <t xml:space="preserve">
</t>
    </r>
    <r>
      <t>2) Соглашение от 29.04.2022 № 120 между Министерством образования Ставропольского края и Администрацией города Ставрополя о предоставлении из бюджета Ставропольского края бюджету города Ставрополя  Реализация мероприятий по модернизации школьных систем образования (завершение работ по капитальному ремонту)</t>
    </r>
  </si>
  <si>
    <t>1) 01.09.2013, не установлена; 2) 29.04.2022 - 31.12.2023</t>
  </si>
  <si>
    <t>01106S7500</t>
  </si>
  <si>
    <t>Реализация мероприятий по модернизации школьных систем образования (завершение работ по капитальному ремонту)</t>
  </si>
  <si>
    <r>
      <t xml:space="preserve">1) Закон Ставропольского края от 30.07.2013 № 72 -кз "Об образовании"; </t>
    </r>
    <r>
      <t xml:space="preserve">
</t>
    </r>
    <r>
      <t>2) Соглашение от 19.01.2024 № 17 между Министерством образования Ставропольского края и администрацией города Ставрополя о предоставлении из бюджета Ставропольского края бюджету города Ставрополя Субсидии на реализацию мероприятий по модернизации школьных систем образования (завершение работ по капитальному ремонту)</t>
    </r>
  </si>
  <si>
    <t>1) 01.09.2013, не установлена; 2) 19.01.2024 - 31.12.2025</t>
  </si>
  <si>
    <t>01106А7500</t>
  </si>
  <si>
    <r>
      <t xml:space="preserve">1) Федеральный закон от 29.12.2012 № 273-ФЗ "Об образовании в Российской Федерации";  </t>
    </r>
    <r>
      <t xml:space="preserve">
</t>
    </r>
    <r>
      <t>2) Федеральный закон от 23.11.2009 г. № 261-ФЗ "Об энергосбережении и о повышении энергетической эффективности и о внесении изменений в отдельные законодательные акты Российской Федерации"</t>
    </r>
  </si>
  <si>
    <t xml:space="preserve">1) 1, 2, 5                                     </t>
  </si>
  <si>
    <r>
      <t xml:space="preserve">1) Закон Ставропольского края от 30.07.2013 № 72 -кз "Об образовании";  </t>
    </r>
    <r>
      <t xml:space="preserve">
</t>
    </r>
    <r>
      <t>2)  Закон Ставропольского края от 02.03.2005 № 12-кз "О местном самоуправлении в Ставропольском крае"</t>
    </r>
  </si>
  <si>
    <t>18.1</t>
  </si>
  <si>
    <t>18Б0220360</t>
  </si>
  <si>
    <t>Расходы на реализацию мероприятий, направленных на создание условий для развития казачества на территории города Ставрополя</t>
  </si>
  <si>
    <t>9810021820</t>
  </si>
  <si>
    <t>Расходы на снос недвижимого имущества, находящегося в муниципальной собственности муниципального образования города Ставрополя Ставропольского края, переданного в оперативное управление муниципальным учреждениям города Ставрополя</t>
  </si>
  <si>
    <r>
      <t xml:space="preserve">1) Постановление Правительства Ставропольского края от 19.09.2019 № 413-п "Об утверждении Порядка распределения и предоставления из бюджета Ставропольского края иных межбюджетных трансфертов бюджетам муниципальных образований Ставропольского края на приобретение новогодних подарков детям, обучающимся по образовательным программам начального общего образования в муниципальных и частных образовательных организациях Ставропольского края"; </t>
    </r>
    <r>
      <t xml:space="preserve">
</t>
    </r>
    <r>
      <t>2) соглашение от 06.12.2023 № 173 о предоставлении иного межбюджетного трансферта, имеющего целевое назначение, из бюджета Ставропольского края бюджету муниципального образования города Ставрополя Ставропольского края</t>
    </r>
  </si>
  <si>
    <t>2) 1.1,  2.1, 2.2</t>
  </si>
  <si>
    <t>1) п. 5, 7</t>
  </si>
  <si>
    <t>1) 19.09.2019, не установлена: 2) 06.12.2023 - 31.12.2023</t>
  </si>
  <si>
    <t>0110577760</t>
  </si>
  <si>
    <t>Приобретение новогодних подарков детям, обучающимся по образовательным программам начального общего образования в муниципальных и частных образовательных организациях Ставропольского края</t>
  </si>
  <si>
    <t>1) Постановление администрации города Ставрополя от 03.08.2017 № 1392 "Об утверждении Положения о комитете образования администрации города Ставрополя"; 2) постановление администрации города Ставрополя от 20.12.2023 № 2756 "Об утверждении Порядка предоставления субсидий частным образовательным организациям, расположенным на территории города Ставрополя, на приобретение новогодних подарков детям, обучающимся по образовательным программам начального общего образования, за счет средств иного межбюджетного трансферта из бюджета Ставропольского края"</t>
  </si>
  <si>
    <t>1) п. 23 пп. 49; 2) п. 1, 2</t>
  </si>
  <si>
    <t>1) 03.08.2017, не установлена; 2) 24.12.2023, не установлена</t>
  </si>
  <si>
    <t>01102R3030</t>
  </si>
  <si>
    <t>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</si>
  <si>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 xml:space="preserve">1) постановление администрации города Ставрополя от 29.12.2020 № 2227 "Об утверждении Порядка выплаты денежной компенсации стоимости двухразового питания родителям (законным представителям) обучающихся с ограниченными возможностями здоровья муниципальных общеобразовательных организаций города Ставрополя, получающих образование на дому"; 2) постановление администрации города Ставрополя от 02.02.2023 № 188 "Об осуществлении в 2023 году муниципальными бюджетными и автономными общеобразовательными учреждениями города Ставрополя, находящимися в ведении комитета образования администрации города Ставрополя, полномочий по выплате денежной компенсации стоимости двухразового питания родителям (законным представителям) обучающихся с ограниченными возможностями здоровья муниципальных общеобразовательных учреждений города Ставрополя, получающих образование на дому"; 3) постановление администрации города Ставрополя от 21.12.2023 № 2763 "Об осуществлении в 2024 году муниципальными бюджетными и автономными общеобразовательными учреждениями города Ставрополя, находящимися в ведении комитета образования администрации города Ставрополя, полномочий по выплате денежной компенсации стоимости двухразового питания родителям (законным представителям) обучающихся с ограниченными возможностями здоровья муниципальных общеобразовательных учреждений города Ставрополя, получающих образование на дому"  </t>
  </si>
  <si>
    <t>2) 1; 3) 1</t>
  </si>
  <si>
    <t>1) п. 2, 3, 9, 12</t>
  </si>
  <si>
    <t>1) 15.01.2021, не установлена; 2) 02.02.2023 - 31.12.2023; 3) 01.01.2024 - 31.12.2024</t>
  </si>
  <si>
    <t>0110280260</t>
  </si>
  <si>
    <t>Компенсация в денежном эквиваленте за питание обучающихся с ограниченными возможностями здоровья, получающих образование на дому</t>
  </si>
  <si>
    <r>
      <t xml:space="preserve">1) Закон Ставропольского края от 30.07.2013 № 72 -кз "Об образовании"; </t>
    </r>
    <r>
      <t xml:space="preserve">
</t>
    </r>
    <r>
      <t>2) постановление Правительства Ставропольского края от 28.08.2020 № 460-п "Об утверждении Порядка обеспечения бесплатным горячим питанием обучающихся по образовательным программам начального общего образования в государственных образовательных организациях Ставропольского края и муниципальных образовательных организациях Ставропольского края или предоставления их родителям (законным представителям) денежной компенсации его стоимости"</t>
    </r>
  </si>
  <si>
    <t>1) 15</t>
  </si>
  <si>
    <t>1) 7</t>
  </si>
  <si>
    <t>2) п. 6, абз. 2</t>
  </si>
  <si>
    <t>1) 01.09.2013, не установлена; 2) 01.09.2020, не установлена</t>
  </si>
  <si>
    <t>0110290260</t>
  </si>
  <si>
    <t>Предоставление денежной компенсации стоимости горячего питания родителям (законным представителям) обучающихся, имеющих заболевания, в муниципальных образовательных организациях</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</si>
  <si>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</si>
  <si>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2, 7</t>
  </si>
  <si>
    <t>0110311010</t>
  </si>
  <si>
    <t>1) Федеральный закон от 29.12.2012 № 273-ФЗ "Об образовании в Российской Федерации"; 2) Федеральный закон от 13.07.2020 № 189-ФЗ "О государственном (муниципальном) социальном заказе на оказание государственных (муниципальных) услуг в социальной сфере"</t>
  </si>
  <si>
    <t>1) 9; 2) 5 в целом</t>
  </si>
  <si>
    <t>1) 2, 7; 2) 1</t>
  </si>
  <si>
    <t>1) 01.09.2013, не установлена; 2) 01.09.2020 - 31.12.2024</t>
  </si>
  <si>
    <t>1) Постановление администрации города Ставрополя от 03.08.2017 № 1392 "Об утверждении Положения о комитете образования администрации города Ставрополя"; 2) постановление администрации города Ставрополя от 01.09.2023 № 1961 "Об организации оказания муниципальных услуг в социальной сфере при формировании муниципального социального заказа на оказание муниципальных услуг в социальной сфере на территории муниципального образования города Ставрополя Ставропольского края"</t>
  </si>
  <si>
    <t>2) 1, 2, 3</t>
  </si>
  <si>
    <t>1) п. 23 пп. 27</t>
  </si>
  <si>
    <t>1) 03.08.2017, не установлена; 2) 10.09.2023, не установлена</t>
  </si>
  <si>
    <t>614</t>
  </si>
  <si>
    <t>1) 2, 7</t>
  </si>
  <si>
    <t>624</t>
  </si>
  <si>
    <t>Федеральный закон от 13.07.2020 № 189-ФЗ "О государственном (муниципальном) социальном заказе на оказание государственных (муниципальных) услуг в социальной сфере"</t>
  </si>
  <si>
    <t>01.09.2020 - 31.12.2024</t>
  </si>
  <si>
    <t>1) Постановление администрации города Ставрополя от 03.08.2017 № 1392 "Об утверждении Положения о комитете образования администрации города Ставрополя"; 2) постановление администрации города Ставрополя от 01.09.2023 № 1961 "Об организации оказания муниципальных услуг в социальной сфере при формировании муниципального социального заказа на оказание муниципальных услуг в социальной сфере на территории муниципального образования города Ставрополя Ставропольского края"; 3) постановление администрации города Ставрополя от 14.12.2023 № 2716 "Об утверждении Порядка предоставления субсидии юридическим лицам (за исключением муниципальных учреждений города Ставрополя), индивидуальным предпринимателям, физическим лицам - производителям товаров, работ, услуг на оплату соглашения о возмещении затрат, связанных с оказанием муниципальных услуг в социальной сфере в соответствии с социальным сертификатом на получение муниципальной услуги в социальной сфере"</t>
  </si>
  <si>
    <t>1) п. 23 пп. 49; 3) п. 1, 2</t>
  </si>
  <si>
    <t>1) 03.08.2017, не установлена; 2) 10.09.2023, не установлена; 3) 17.12.2023, не установлена</t>
  </si>
  <si>
    <t>0110321220</t>
  </si>
  <si>
    <t>Расходы на предоставление субсидии юридическим лицам (за исключением муниципальных учреждений города Ставрополя), индивидуальным предпринимателям, физическим лицам - производителям товаров, работ, услуг на оплату соглашения о возмещении затрат, связанных с оказанием муниципальных услуг в социальной сфере в соответствии с социальным сертификатом на получение муниципальной услуги в социальной сфере</t>
  </si>
  <si>
    <t>615</t>
  </si>
  <si>
    <t>625</t>
  </si>
  <si>
    <t>635</t>
  </si>
  <si>
    <t>816</t>
  </si>
  <si>
    <t>0110376130</t>
  </si>
  <si>
    <t>Расходы на повышение оплаты труда отдельных категорий работников муниципальных учреждений в рамках реализации указов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t>
  </si>
  <si>
    <t>0110378930</t>
  </si>
  <si>
    <t>Расходы на увеличение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работников органов местного самоуправления муниципальных образований, осуществляющих профессиональную деятельность по профессиям рабочих,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N 597 "О мероприятиях по реализации государственной социальной политики", от 1 июня 2012 года N 761 "О Национальной стратегии действий в интересах детей на 2012 - 2017 годы" и от 28 декабря 2012 года N 1688 "О некоторых мерах по реализации государственной политики в сфере защиты детей-сирот и детей, оставшихся без попечения родителей" и работников муниципальных учреждений, получающих заработную плату на уровне установленного федеральным законодательством минимального размера оплаты труда</t>
  </si>
  <si>
    <t>2, 5</t>
  </si>
  <si>
    <r>
      <t xml:space="preserve">1) Федеральный закон от 29.12.2012 № 273-ФЗ "Об образовании в Российской Федерации";                                               </t>
    </r>
    <r>
      <t xml:space="preserve">
</t>
    </r>
    <r>
      <t>2) Федеральный закон от 21.12.1994 № 69-ФЗ "О пожарной безопасности"</t>
    </r>
  </si>
  <si>
    <t xml:space="preserve">1) 1 </t>
  </si>
  <si>
    <t>1) 2, 5</t>
  </si>
  <si>
    <r>
      <t xml:space="preserve">1) 10.04.2016, не установлена; </t>
    </r>
    <r>
      <t xml:space="preserve">
</t>
    </r>
    <r>
      <t>2)  03.08.2017, не установлена</t>
    </r>
  </si>
  <si>
    <r>
      <t xml:space="preserve">1) Федеральный закон от 29.12.2012 № 273-ФЗ "Об образовании в Российской Федерации";                                    </t>
    </r>
    <r>
      <t xml:space="preserve">
</t>
    </r>
    <r>
      <t>2) Федеральный закон от 21.12.1994 № 69-ФЗ "О пожарной безопасности"</t>
    </r>
  </si>
  <si>
    <r>
      <t xml:space="preserve">1) Закон Ставропольского края от 30.07.2013 № 72 -кз "Об образовании"; </t>
    </r>
    <r>
      <t xml:space="preserve">
</t>
    </r>
    <r>
      <t xml:space="preserve"> 2) Закон Ставропольского края от 07.06.2004 № 41-кз "О пожарной безопасности"</t>
    </r>
  </si>
  <si>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</si>
  <si>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 Федеральный закон от 24.07.1998 № 124-ФЗ "Об основных гарантиях прав ребенка в Российской Федерации"; 2) Федеральный закон от 06.10.2003 № 131-ФЗ "Об общих принципах организации местного самоуправления в Российской Федерации"</t>
  </si>
  <si>
    <t>1) 2; 2) 4</t>
  </si>
  <si>
    <t>1) 12.1; 2) 20</t>
  </si>
  <si>
    <t>2) 4.1</t>
  </si>
  <si>
    <t>1) 03.08.1998, не установлена; 2) 01.01.2009, не установлена</t>
  </si>
  <si>
    <t xml:space="preserve">1) Постановление администрации города Ставрополя от 03.08.2017 № 1392 "Об утверждении Положения о комитете образования администрации города Ставрополя"; 2) решение Ставропольской городской Думы от 26.04.2023 № 181 "Об участии в осуществлении отдельных государственных полномочий, не переданных в установленном порядке" </t>
  </si>
  <si>
    <t>2) 1;                         2</t>
  </si>
  <si>
    <t>2) 2</t>
  </si>
  <si>
    <t>1) п. 23 пп. 1</t>
  </si>
  <si>
    <t>1) 03.08.2017, не установлена; 2) 26.04.2023, не установлена</t>
  </si>
  <si>
    <t>09</t>
  </si>
  <si>
    <t>0110421790</t>
  </si>
  <si>
    <t>Расходы на организацию отдыха детей в каникулярное время</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</si>
  <si>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</si>
  <si>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Расходы на реализацию мероприятий, направленных на повышение уровня качества образования в городе Ставрополе</t>
  </si>
  <si>
    <t>1) Постановление администрации города Ставрополя от 03.08.2017 № 1392 "Об утверждении Положения о комитете образования администрации города Ставрополя"; 2) постановление главы города Ставрополя от 27.02.2023 № 4-п "О ежегодной премии главы города Ставрополя учителям общеобразовательных организаций, расположенных на территории города Ставрополя, подготовившим выпускников, набравших 100 баллов по результатам единого государственного экзамена"</t>
  </si>
  <si>
    <t>2) 1, 2</t>
  </si>
  <si>
    <t>1) п. 23 пп. 53</t>
  </si>
  <si>
    <t>1) 03.08.2017, не установлена; 2) 03.03.2023, не установлена</t>
  </si>
  <si>
    <t>9810021700</t>
  </si>
  <si>
    <t>Ежегодная премия главы города Ставрополя учителям общеобразовательных организаций, подготовивших выпускников, набравших 100 баллов по результатам единого государственного экзамена</t>
  </si>
  <si>
    <t>350</t>
  </si>
  <si>
    <t>0110811010</t>
  </si>
  <si>
    <t>0110878930</t>
  </si>
  <si>
    <t xml:space="preserve">п. 23 пп. 49 </t>
  </si>
  <si>
    <t>7510011010</t>
  </si>
  <si>
    <t>7510078930</t>
  </si>
  <si>
    <t>09Б0120460</t>
  </si>
  <si>
    <t>Расходы на создание условий для интеграции молодежи в процессы социально-экономического, общественно-политического, культурного развития города Ставрополя</t>
  </si>
  <si>
    <t>0110520240</t>
  </si>
  <si>
    <t>Проведение общественно значимых мероприятий в сфере образования, мероприятий для детей и молодежи</t>
  </si>
  <si>
    <t xml:space="preserve">1) Постановление администрации города Ставрополя от 03.08.2017 № 1392 "Об утверждении Положения о комитете образования администрации города Ставрополя"; 2) постановление администрации города Ставрополя от 05.12.2023 № 2621 "Об утверждении Порядка предоставления грантов в форме субсидии за счет средств бюджета города Ставрополя муниципальным общеобразовательным учреждениям города Ставрополя, школьные команды которых заняли призовые места в городской Спартакиаде среди школьных команд муниципальных общеобразовательных учреждений города Ставрополя" </t>
  </si>
  <si>
    <t xml:space="preserve">1) п. 23 пп. 49; 2) п. 1, 2 </t>
  </si>
  <si>
    <t>1) 03.08.2017, не установлена; 2) 08.12.2023, не установлена</t>
  </si>
  <si>
    <t>0110520260</t>
  </si>
  <si>
    <t>Расходы на предоставление гранта в форме субсидии муниципальным общеобразовательным учреждениям города Ставрополя, школьные команды которых заняли призовые места в городской Спартакиаде среди школьных команд муниципальных общеобразовательных учреждений города Ставрополя</t>
  </si>
  <si>
    <t>613</t>
  </si>
  <si>
    <t>623</t>
  </si>
  <si>
    <t>Федеральный закон от 02.03.2007 № 25-ФЗ "О муниципальной службе в Российской Федерации"</t>
  </si>
  <si>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</si>
  <si>
    <t xml:space="preserve">п. 2 </t>
  </si>
  <si>
    <t>7510010010</t>
  </si>
  <si>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</si>
  <si>
    <t>Решение Ставропольской городской Думы от 25.03.2015 № 624 "Об утверждения Положения о порядке материально-технического и организациооного обеспечения деятельности органов местного самоурпавления города Ставрополя"</t>
  </si>
  <si>
    <t>п. 2 пп. 2.1 пп. 2, 4, 5, 6, 10, 11</t>
  </si>
  <si>
    <t>п. 2 пп. 2.1 пп. 2</t>
  </si>
  <si>
    <r>
      <t xml:space="preserve">1) Федеральный закон от 02.03.2007 № 25-ФЗ  "О муниципальной службе в Российской Федерации"; </t>
    </r>
    <r>
      <t xml:space="preserve">
</t>
    </r>
    <r>
      <t xml:space="preserve">2) Федеральный закон от 06.10.2003 № 131-ФЗ "Об общих принципах организации местного самоуправления в Российской Федерации" </t>
    </r>
  </si>
  <si>
    <t>1) 6; 2) 3</t>
  </si>
  <si>
    <t>1) 22 в целом; 2) 17</t>
  </si>
  <si>
    <t>2) 1</t>
  </si>
  <si>
    <t>1) 01.06.2007, не установлена; 2) 01.01.2009, не установлена</t>
  </si>
  <si>
    <r>
      <t xml:space="preserve">1) Закон Ставропольского края от 24.12.2007 № 78-кз "Об отдельных вопросах муниципальной службы в Ставропольском крае"; </t>
    </r>
    <r>
      <t xml:space="preserve">
</t>
    </r>
    <r>
      <t>2) Закон Ставропольского края от 02.03.2005 № 12-кз "О местном самоуправлении в Ставрпольском крае"</t>
    </r>
  </si>
  <si>
    <t>1) 10 в целом; 2) 12</t>
  </si>
  <si>
    <t>1) 26.12.2007, не установлена; 2) 05.03.2005, не установлена</t>
  </si>
  <si>
    <r>
      <t xml:space="preserve">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t>
    </r>
    <r>
      <t xml:space="preserve">
</t>
    </r>
    <r>
      <t xml:space="preserve">2) Постановление администрации города Ставрополя от 27.06.2011 №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t>
    </r>
    <r>
      <t xml:space="preserve">
</t>
    </r>
    <r>
      <t>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r>
  </si>
  <si>
    <t>1) 1;  2) 1, 2;                   3) 1</t>
  </si>
  <si>
    <t>1) 08.10.2014, не установлена; 2) 02.07.2011, не установлена; 3) 29.11.2011, не установлена</t>
  </si>
  <si>
    <t>7510010020</t>
  </si>
  <si>
    <t>1) 22; 2) 17</t>
  </si>
  <si>
    <r>
      <t xml:space="preserve">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t>
    </r>
    <r>
      <t xml:space="preserve">
</t>
    </r>
    <r>
      <t>2) постановление администрации города Ставрополя от 27.06.2011 №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t>
    </r>
    <r>
      <t xml:space="preserve">
</t>
    </r>
    <r>
      <t xml:space="preserve">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r>
  </si>
  <si>
    <t>1) 1;  2) 1, 2; 3) 1</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</si>
  <si>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</si>
  <si>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1;                          4</t>
  </si>
  <si>
    <t xml:space="preserve">9;                      34;        37                </t>
  </si>
  <si>
    <t>1;            2;                                        2.1</t>
  </si>
  <si>
    <t>7;                                        2</t>
  </si>
  <si>
    <t xml:space="preserve">1) Закон Ставропольского края от 30.07.2013 № 72 -кз "Об образовании"; 2) соглашение от 20.01.2023 № 07701000-1-2023-004 между министерством образования Ставропольского края и администрацией города Ставрополя Ставропольского края о предоставлении субсидии из бюджета Ставропольского края бюджету города Ставрополя Ставропольского края на реализацию мероприятий по организации бесплатного горячего питания обучающихся, получающих начальное общее образование в муниципальных образовательных организациях города Ставрополя Ставропольского края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  </t>
  </si>
  <si>
    <t xml:space="preserve">1) 11;                             15           </t>
  </si>
  <si>
    <t>1) 1;                         6</t>
  </si>
  <si>
    <t xml:space="preserve">2) 1.1, 2.1, 2.2 </t>
  </si>
  <si>
    <t>1) 01.09.2013, не установлена; 2) 20.01.2023 - 31.12.2025</t>
  </si>
  <si>
    <t>п. 23 пп. 50</t>
  </si>
  <si>
    <t>01102L3040</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</si>
  <si>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</si>
  <si>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r>
      <t xml:space="preserve">1) Федеральный закон от 29.12.2012 № 273-ФЗ "Об образовании в Российской Федерации"; </t>
    </r>
    <r>
      <t xml:space="preserve">
</t>
    </r>
    <r>
      <t>2) Федеральный закон от 30.03.1999 № 52-ФЗ "О санитарно-эпидемиологическом благополучии населения"</t>
    </r>
  </si>
  <si>
    <t>1) 9; 2) 2</t>
  </si>
  <si>
    <t xml:space="preserve">1) 1; </t>
  </si>
  <si>
    <t>1) 1, 7;      2) 2</t>
  </si>
  <si>
    <t>1) 01.09.2013, не установлена; 2) 05.04.1999, не установлена</t>
  </si>
  <si>
    <r>
      <t xml:space="preserve">1) Закон Ставропольского края от 30.07.2013 № 72 -кз "Об образовании"; </t>
    </r>
    <r>
      <t xml:space="preserve">
</t>
    </r>
    <r>
      <t>2) Закон Ставропольского края от 02.03.2005 № 12-кз "О местном самоуправлении в Ставропольском крае"</t>
    </r>
  </si>
  <si>
    <t>1) 11; 2) 12</t>
  </si>
  <si>
    <t>2) 15</t>
  </si>
  <si>
    <t>меры социальной поддержки и социальной помощи отдельным категориям граждан (выплаты на основании решения представительного органа местного самоуправления)</t>
  </si>
  <si>
    <t>1) Постановление администрации города Ставрополя от 03.08.2017 № 1392 "Об утверждении Положения о комитете образования администрации города Ставрополя"; 2) решение Ставропольской городской Думы от 21.12.2022 № 142 "О дополнительных мерах социальной поддержки студентов, обучающихся по образовательным программам высшего образования, при целевом обучении"</t>
  </si>
  <si>
    <t>1) п. 23 пп. 55</t>
  </si>
  <si>
    <t>1) 03.08.2017, не установлена; 2) 25.12.2022, не установлена</t>
  </si>
  <si>
    <t>9810080310</t>
  </si>
  <si>
    <t>Предоставление дополнительной меры социальной поддержки в виде единовременной выплаты студентам, обучающимся по образовательным программам высшего образования, при целевом обучении</t>
  </si>
  <si>
    <t>Федеральный закон от 02.03.2007 № 25-ФЗ  "О муниципальной службе в Российской Федерации"</t>
  </si>
  <si>
    <t>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t>
  </si>
  <si>
    <t>7510076200</t>
  </si>
  <si>
    <t>Расходы на организацию и осуществление деятельности по опеке и попечительству в области образования</t>
  </si>
  <si>
    <t>23</t>
  </si>
  <si>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 </t>
  </si>
  <si>
    <t>22,            23</t>
  </si>
  <si>
    <t>1,            3</t>
  </si>
  <si>
    <t>10 в целом,              11</t>
  </si>
  <si>
    <r>
      <t xml:space="preserve"> </t>
    </r>
    <r>
      <rPr>
        <rFont val="Times New Roman"/>
        <color theme="0" tint="0"/>
        <sz val="11"/>
      </rPr>
      <t xml:space="preserve"> ----------------------- </t>
    </r>
    <r>
      <rPr>
        <rFont val="Times New Roman"/>
        <sz val="11"/>
      </rPr>
      <t>1</t>
    </r>
  </si>
  <si>
    <r>
      <t xml:space="preserve"> </t>
    </r>
    <r>
      <rPr>
        <rFont val="Times New Roman"/>
        <color theme="0" tint="0"/>
        <sz val="11"/>
      </rPr>
      <t xml:space="preserve"> -----------------------  </t>
    </r>
    <r>
      <rPr>
        <rFont val="Times New Roman"/>
        <sz val="11"/>
      </rPr>
      <t>2 в целом</t>
    </r>
  </si>
  <si>
    <r>
      <t xml:space="preserve">1) 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 </t>
    </r>
    <r>
      <t xml:space="preserve">
</t>
    </r>
    <r>
      <t>2)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t>
    </r>
  </si>
  <si>
    <t>1) п. 2</t>
  </si>
  <si>
    <t>1) 29.10.2003, не установлена; 2) 08.10.2014, не установлена</t>
  </si>
  <si>
    <t>Решение Ставропольской городской думы от 25.03.2015 № 624 "Об утверждения положения о порядке материально-технического и организациооного обеспечения деятельности органов местного самоурпавления города Ставрополя"</t>
  </si>
  <si>
    <t xml:space="preserve">ст. 2 п. 2.1 пп. 2, 4, 5, 6, 10, 11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</si>
  <si>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27 пункта 1 статьи 44 Федерального закона от 21 декабря 2021 года « Об общих принципах организации публичной власти в субъектах Российской Федерации» (ранее - 13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среднего общего образования в частных общеобразовательных организациях в городской местности)</t>
  </si>
  <si>
    <t>Закон Ставропольского края от 07.11.2014 № 102 -кз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финансовому обеспечению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t>
  </si>
  <si>
    <t>1;                                   4;                            6</t>
  </si>
  <si>
    <t xml:space="preserve">                        1;                        1</t>
  </si>
  <si>
    <t xml:space="preserve">                            1</t>
  </si>
  <si>
    <t>01.01.2015, не установлена</t>
  </si>
  <si>
    <t>Постановление администрации г. Ставрополя от 18.10.2021 N 2354 "Об утверждении Порядка предоставления субсидий частным дошкольным образовательным организациям, частным общеобразовательным организациям 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расположенных на территории города Ставрополя, за счет средств субвенции из бюджета Ставропольского края"</t>
  </si>
  <si>
    <t>22.10.2021, не установлена</t>
  </si>
  <si>
    <t>0110277160</t>
  </si>
  <si>
    <t>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муниципальных общеобразовательных организациях,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 основного общего, среднего общего образования в частных общеобразовательных организациях</t>
  </si>
  <si>
    <t>Постановление администрации г. Ставрополя от 18.10.2021 № 2354 "Об утверждении Порядка предоставления субсидий частным дошкольным образовательным организациям, частным общеобразовательным организациям 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расположенных на территории города Ставрополя, за счет средств субвенции из бюджета Ставропольского края"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</si>
  <si>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27 пункта 1 статьи 44 Федерального закона от 21 декабря 2021 года « Об общих принципах организации публичной власти в субъектах Российской Федерации»(ранее -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Федерации»)(в части дошкольного образования в частных дошкольных образовательных организациях, в частных общеобразовательных организациях)</t>
  </si>
  <si>
    <t>0110177170</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</si>
  <si>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</si>
  <si>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</si>
  <si>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Закон Ставропольского края от 10.07.2007 № 35-кз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выплате компенсации части платы, взимаемой с родителей (законных представителей) за присмотр и уход за детьми, осваивающими образовательные программы дошкольного образования в образовательных организациях"</t>
  </si>
  <si>
    <t>11.07.2007, не установлена</t>
  </si>
  <si>
    <r>
      <t xml:space="preserve">1) Постановление администрации города Ставрополя от 03.08.2017 № 1392 "Об утверждении Положения о комитете образования администрации города Ставрополя";  </t>
    </r>
    <r>
      <t xml:space="preserve">
</t>
    </r>
    <r>
      <t>2) постановление администрации города Ставрополя от 31.01.2023 № 182 "Об осуществлении в 2023 году муниципальными бюджетными и автономными дошкольными образовательными учреждениями города Ставрополя, находящимися в ведении комитета образования администрации города Ставрополя, полномочий по выплате компенсации части платы, взимаемой с родителей (законных представителей) за присмотр и уход за детьми, осваивающими образовательные программы дошкольного образования"; 3) постановление администрации города Ставрополя от 04.12.2023 № 2611 "Об осуществлении в 2024 году муниципальными бюджетными и автономными дошкольными образовательными учреждениями города Ставрополя, находящимися в ведении комитета образования администрации города Ставрополя, полномочий по выплате компенсации части платы, взимаемой с родителей (законных представителей) за присмотр и уход за детьми, осваивающими образовательные программы дошкольного образования"</t>
    </r>
  </si>
  <si>
    <t xml:space="preserve">1) п. 22  </t>
  </si>
  <si>
    <t>1) 03.08.2017, не установлена; 2) 31.01.2023 - 31.12.2023; 3) 01.01.2024 - 31.12.2024</t>
  </si>
  <si>
    <t>0110176140</t>
  </si>
  <si>
    <t>Выплата компенсации части платы, взимаемой с родителей (законных представителей) за присмотр и уход за детьми, посещающими образовательные организации, реализующие образовательные программы дошкольного образования</t>
  </si>
  <si>
    <t>Федеральный закон от 21.12.1996 № 159-ФЗ "О дополнительных гарантиях по социальной поддержке детей-сирот и детей, оставшихся без попечения родителей"</t>
  </si>
  <si>
    <t>5, 6, 9</t>
  </si>
  <si>
    <t>23.12.1996, не установлена</t>
  </si>
  <si>
    <t>Закон Ставропольского края от 31.12.2004 № 120-кз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социальной поддержке детей-сирот и детей, оставшихся без попечения родителей"</t>
  </si>
  <si>
    <t>1;                     4;                                  6</t>
  </si>
  <si>
    <t xml:space="preserve">                                     1;                        1</t>
  </si>
  <si>
    <t>4;                                        1</t>
  </si>
  <si>
    <t>01.01.2005, не установлена</t>
  </si>
  <si>
    <t>п. 22, 23 пп. 14 пп. "б"</t>
  </si>
  <si>
    <t>0110778120</t>
  </si>
  <si>
    <t>Обеспечение бесплатного проезда детей-сирот и детей, оставшихся без попечения родителей, находящихся под опекой (попечительством), обучающихся в муниципальных образовательных учреждениях</t>
  </si>
  <si>
    <t>2;                                        1</t>
  </si>
  <si>
    <t>п. 22, 23 пп. 14 пп. "в"</t>
  </si>
  <si>
    <t>0110778130</t>
  </si>
  <si>
    <t>Выплата на содержание детей-сирот и детей, оставшихся без попечения родителей, в приемных семьях, а также на вознаграждение, причитающееся приемным родителям</t>
  </si>
  <si>
    <t>323</t>
  </si>
  <si>
    <t>1) Закон Ставропольского края от 13.06.2013 № 51-кз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назначению и выплате единовременного пособия усыновителям";                                                 2) Закон Ставропольского края от 15.11.2009 № 77-кз "О размере и порядке назначения единовременного пособия усыновителям"</t>
  </si>
  <si>
    <t>1)                     1;             4;                             6;                                        2)                 5</t>
  </si>
  <si>
    <r>
      <t>1)</t>
    </r>
    <r>
      <rPr>
        <rFont val="Times New Roman"/>
        <color theme="0" tint="0"/>
        <sz val="11"/>
      </rPr>
      <t xml:space="preserve"> ___</t>
    </r>
    <r>
      <rPr>
        <rFont val="Times New Roman"/>
        <sz val="11"/>
      </rPr>
      <t xml:space="preserve">                                1;                              1</t>
    </r>
  </si>
  <si>
    <r>
      <t>1)</t>
    </r>
    <r>
      <rPr>
        <rFont val="Times New Roman"/>
        <color theme="0" tint="0"/>
        <sz val="11"/>
      </rPr>
      <t xml:space="preserve"> ___</t>
    </r>
    <r>
      <rPr>
        <rFont val="Times New Roman"/>
        <sz val="11"/>
      </rPr>
      <t xml:space="preserve">                                1</t>
    </r>
  </si>
  <si>
    <t>1) 01.01.2014, не установлена;  2) 01.01.2010, не установлена</t>
  </si>
  <si>
    <t>п. 22, п. 23 пп. 4, 14 пп. "г"</t>
  </si>
  <si>
    <t>0110778140</t>
  </si>
  <si>
    <t>Выплата единовременного пособия усыновителям</t>
  </si>
  <si>
    <t>на организацию и осуществление деятельности по опеке и попечительству, формирование и ведение регионального государственного банка данных о детях, оставшихся без попечения родителей</t>
  </si>
  <si>
    <t>Федеральный закон от 24.04.2008 № 48-ФЗ  "Об опеке и попечительстве"</t>
  </si>
  <si>
    <t>1.1</t>
  </si>
  <si>
    <t>01.09.2008, не установлена</t>
  </si>
  <si>
    <t>1;                  4;                  6</t>
  </si>
  <si>
    <t xml:space="preserve">                       1;                                   1</t>
  </si>
  <si>
    <t>6;        1</t>
  </si>
  <si>
    <t>п. 22, 23 пп. 14 пп. "а"</t>
  </si>
  <si>
    <t>0110778110</t>
  </si>
  <si>
    <t>Выплата денежных средств на содержание ребенка опекуну (попечителю)</t>
  </si>
  <si>
    <t>на организацию и обеспечение отдыха и оздоровления детей (за исключением организации отдыха детей в каникулярное время), в том числе осуществление мероприятий по обеспечению безопасности жизни и здоровья детей в период их пребывания в организациях отдыха детей и их оздоровления, формирование и ведение реестра организаций отдыха детей и их оздоровления, создание и организационного сопровождения деятельности межведомственной комиссии по вопросам организации отдыха и оздоровления детей, разработка и утверждение списка рекомендуемых туристских маршрутов (других маршрутов передвижения) для прохождения группами туристов с участием детей в рамках осуществления самодеятельного туризма и для прохождения организованными группами детей, содействие в реализация и защите прав и законных интересов ребенка, осуществление мероприятий по обеспечению профессиональной ориентации, профессионального обучения детей, достигших возраста 14 лет, принятие мер в целях предупреждения причинения вреда здоровью детей, их физическому, интеллектуальному, психическому, духовному и нравственному развитию, защиты прав детей, находящихся в трудной жизненной ситуации</t>
  </si>
  <si>
    <t>Федеральный закон от 24.07.1998 № 124-ФЗ "Об основных гарантиях прав ребенка в Российской Федерации"</t>
  </si>
  <si>
    <t>12.1</t>
  </si>
  <si>
    <t>03.08.1998, не установлена</t>
  </si>
  <si>
    <r>
      <t xml:space="preserve">1) Закон Ставропольского края от 24.12.2021 № 132-кз  "Об отдельных вопросах организации и обеспечения отдыха и оздоровления детей в Ставропольском крае"; </t>
    </r>
    <r>
      <t xml:space="preserve">
</t>
    </r>
    <r>
      <t>2) Закон Ставропольского края от 27.12.2021 № 136-кз "О наделении органов местного самоуправления муниципальных и городских округов Ставропольского края отдельными государственными полномочиями Ставропольского края по организации и обеспечению отдыха и оздоровления детей"</t>
    </r>
  </si>
  <si>
    <t>1) 5 в целом;   2) 1 в целом</t>
  </si>
  <si>
    <t>1) 28.12.2021, не установлена; 2) 01.01.2022, не установлена</t>
  </si>
  <si>
    <t>п. 23 пп. 1, 27</t>
  </si>
  <si>
    <t>0110478810</t>
  </si>
  <si>
    <t>Организация и обеспечение отдыха и оздоровления детей</t>
  </si>
  <si>
    <t xml:space="preserve">п. 23 пп. 1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</si>
  <si>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</si>
  <si>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Закон Ставропольского края от 03.07.2013 № 72-кз "Об образовании"</t>
  </si>
  <si>
    <r>
      <t>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муниципальных общеобразовательных организациях,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 основного общего, среднего общего образования в частных общеобразовательных организациях</t>
    </r>
    <r>
      <t xml:space="preserve">
</t>
    </r>
  </si>
  <si>
    <t>011EВ51790</t>
  </si>
  <si>
    <t>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</si>
  <si>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</si>
  <si>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r>
      <t xml:space="preserve">1) Закон Ставропольского края от 03.07.2013 № 72-кз "Об образовании", </t>
    </r>
    <r>
      <t xml:space="preserve">
</t>
    </r>
    <r>
      <t>2) Постановление Правительства Ставропольского края от 18.03.2009 № 84-п "О порядке воспитания и обучения детей-инвалидов на дому и расчета размера компенсации затрат родителей (законных представителей) на эти цели"</t>
    </r>
  </si>
  <si>
    <t>1) 5</t>
  </si>
  <si>
    <t xml:space="preserve">1) 5  </t>
  </si>
  <si>
    <t>2) п. 14, 16</t>
  </si>
  <si>
    <t>1) 01.09.2013, не установлена;   2) 18.03.2009, не установлена</t>
  </si>
  <si>
    <t>п. 23 пп.49</t>
  </si>
  <si>
    <r>
      <t xml:space="preserve">1) Федеральный закон от 06.10.2003 № 131-ФЗ "Об общих принципах организации местного самоуправления в Российской Федерации"; </t>
    </r>
    <r>
      <t xml:space="preserve">
</t>
    </r>
    <r>
      <t>2) Федеральный закон от 02.03.2007 № 25-ФЗ "О муниципальной службе в Российской Федерации"</t>
    </r>
    <r>
      <t xml:space="preserve">
</t>
    </r>
  </si>
  <si>
    <t>1) 3; 2) 7</t>
  </si>
  <si>
    <t>1) 17; 2) 26</t>
  </si>
  <si>
    <t>1) 01.01.2009, не установлена; 2) 01.06.2007, не установлена</t>
  </si>
  <si>
    <r>
      <t xml:space="preserve">1) Закон Ставропольского края от 02.03.2005 № 12-кз "О местном самоуправлении в Ставрпольском крае"; </t>
    </r>
    <r>
      <t xml:space="preserve">
</t>
    </r>
    <r>
      <t>2) Закон Ставропольского края от 24.12.2007 № 78-кз "Об отдельных вопросах муниципальной службы в Ставропольском крае"</t>
    </r>
  </si>
  <si>
    <t>1) 12; 2) 13</t>
  </si>
  <si>
    <t>1) 05.03.2005, не установлена; 2) 26.12.2007, не установлена</t>
  </si>
  <si>
    <t>Постановление администрации города Ставрополя от 25.09.2023 "О поощрении в 2023 году лиц, входящих в муниципальную управленческую команду Ставропольского края, за достижение в 2022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</si>
  <si>
    <t>606 Комитет образования администрации города Ставрополя</t>
  </si>
  <si>
    <t>Комитет культуры и молодежной политики администрации города Ставрополя</t>
  </si>
  <si>
    <t>Федеральный Закон от 06.10.2003 № 131-ФЗ "Об общих принципах организации местного самоуправления в Российской Федерации"</t>
  </si>
  <si>
    <t>Постановление администрации города Ставрополя от 02.02.2016 № 207 " О комитете культуры и молодежной политики администрации города Ставрополя"</t>
  </si>
  <si>
    <t>п.15 пп. 3, 8</t>
  </si>
  <si>
    <t>02.02.2016,   не установлена</t>
  </si>
  <si>
    <t>0330320530</t>
  </si>
  <si>
    <t>Расходы на создание условий для беспрепятственного доступа маломобильных групп населения к объектам городской инфраструктуры</t>
  </si>
  <si>
    <t>Федеральный Закон  от 06.10.2003 № 131-ФЗ "Об общих принципах организации местного самоуправления в Российской Федерации"</t>
  </si>
  <si>
    <t>п.15 пп. 13</t>
  </si>
  <si>
    <t>02.02.2016  не установлена</t>
  </si>
  <si>
    <t>0720111010</t>
  </si>
  <si>
    <t>0720178930</t>
  </si>
  <si>
    <t xml:space="preserve">комитет культуры и молодежной политики администрации города Ставрополя </t>
  </si>
  <si>
    <t>п.15 пп. 13, 14</t>
  </si>
  <si>
    <t>02.02.2016,  не установлена</t>
  </si>
  <si>
    <t>0720521230</t>
  </si>
  <si>
    <t>Расходы на участие учащихся муниципальных учреждений дополнительного образования детей в области искусств города Ставрополя и профессиональных творческих коллективов, концертных исполнителей муниципальных учреждений культуры города Ставрополя в фестивалях и конкурсах исполнительского мастерства, проведение фестивалей и конкурсов исполнительского мастерства</t>
  </si>
  <si>
    <t>п.15 пп. 6, 13</t>
  </si>
  <si>
    <t>0720621280</t>
  </si>
  <si>
    <t>Расходы на модернизацию материально-технической базы муниципальных учреждений в сфере культуры города Ставрополя</t>
  </si>
  <si>
    <t xml:space="preserve"> 02.02.2016,  не установлена</t>
  </si>
  <si>
    <t>0720621740</t>
  </si>
  <si>
    <t>Проведение капитального ремонта зданий и сооружений муниципальных учреждений в сфере культуры, не являющихся объектами культурного наследия (в том числе на изготовление  проектно-сметной документации, проведение государственной экспертизы, технический контроль и авторский надзор)</t>
  </si>
  <si>
    <t>607</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</si>
  <si>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</si>
  <si>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1) Федеральный Закон  от 06.10.2003 № 131-ФЗ "Об общих принципах организации местного самоуправления в Российской Федерации"</t>
  </si>
  <si>
    <t xml:space="preserve"> 3</t>
  </si>
  <si>
    <t xml:space="preserve">1 </t>
  </si>
  <si>
    <t>0720921750</t>
  </si>
  <si>
    <t>Расходы на изготовление научно-проектной документации для проведения работ по сохранению объектов культурного наследия, находящихся в муниципальной собственности города Ставрополя</t>
  </si>
  <si>
    <t>0720721680</t>
  </si>
  <si>
    <t>Расходы на реконструкцию здания муниципального бюджетного учреждения дополнительного образования «Детская хореографическая школа» города Ставрополя с пристройкой актового зала в городе Ставрополе по ул. Пирогова, 36 за счет средств местного бюджета</t>
  </si>
  <si>
    <t>464</t>
  </si>
  <si>
    <t>1) Закон Ставропольского края от 02.03.2005 № 12-кз "О местном самоуправлении в Ставропольском крае"                                                                                                                                                                                                              2) Соглашение от 16.01.2024 № 07701000-1-2024-002 между министрством культуры Ставропольского края и администрацией города Ставрополя Ставропольского края о предоставлении субсидии из бюджета Ставропольского края бюджету города Ставрополя Ставропольского края  на государственную поддержку отрасли культуры  (модернизация муниципальных образовательных организаций дополнительного образования (детских школ искусств) по видам искусств путем их реконструкции, капитального ремонта)</t>
  </si>
  <si>
    <t>1) 9</t>
  </si>
  <si>
    <t>2) 1.1, 1.2, 2.1, 2.2</t>
  </si>
  <si>
    <t>1) 05.03.2005, не установлена   2) 16.01.202431.12.2026</t>
  </si>
  <si>
    <t xml:space="preserve">Постановление администрации города Ставрополя от 02.02.2016 № 207 " О комитете культуры и молодежной политики администрации города Ставрополя"                   </t>
  </si>
  <si>
    <t>072A155197</t>
  </si>
  <si>
    <t>Государственная поддержка отрасли культуры (модернизация муниципальных образовательных организаций дополнительного образования (детских школ искусств) по видам искусств путем их реконструкции, капитального ремонта)</t>
  </si>
  <si>
    <t>п.15 пп. 59</t>
  </si>
  <si>
    <t>Федеральный Закон  от 21.12.1994 № 69-ФЗ "О пожарной безопасности"</t>
  </si>
  <si>
    <t>2, 3</t>
  </si>
  <si>
    <t>10      19</t>
  </si>
  <si>
    <t>26.12.1994, не установлена</t>
  </si>
  <si>
    <t>Закон Ставропольского края от 07.06.2004 № 41-кз "О пожарной безопасности"</t>
  </si>
  <si>
    <t>2,11</t>
  </si>
  <si>
    <t>1,1</t>
  </si>
  <si>
    <t>27.06.2004, не установлена</t>
  </si>
  <si>
    <t>Постановление администрации города Ставрополя от 06.04.2016 № 702 "Об обеспечении первичных мер пожарной безопасности в границах муниципального образования города Ставрополя Ставропольского края"</t>
  </si>
  <si>
    <t>10.04.2016,    не установлена</t>
  </si>
  <si>
    <t>10, 19</t>
  </si>
  <si>
    <t>создание условий для массового отдыха жителей городского округа и организация обустройства мест массового отдыха населения</t>
  </si>
  <si>
    <t xml:space="preserve">Закон Ставропольского края от 02.03.2005 № 12-кз "О местном самоуправлении в Ставропольском крае"                                                                                       2) Соглашение от 23.01.2023 № 23-31040-С между министрством финансов Ставропольского края и администрацией города Ставрополя  о предоставлении из бюджета  Ставропольского края бюджету города Ставрополя на реализацию инициативных проектов                     </t>
  </si>
  <si>
    <t>05.03.2005, не установлена      2)  23.01.2023 31.12.2023</t>
  </si>
  <si>
    <t>п.15 пп. 8</t>
  </si>
  <si>
    <t>04304SИП04</t>
  </si>
  <si>
    <t>Реализация инициативного проекта (благоустройство территории, прилегающей к культурно-досуговому центру "Чапаевец", по пр. Чапаевский №21 в г. Ставрополь Ставропольского края)</t>
  </si>
  <si>
    <t>05.03.2005, не установлена     2) 23.01.2023 31.12.2023</t>
  </si>
  <si>
    <t>043042ИП04</t>
  </si>
  <si>
    <t>Реализация инициативного проекта за счет инициативных платежей (благоустройство территории, прилегающей к культурно-досуговому центру "Чапаевец", по пр. Чапаевский №21 в г. Ставрополь Ставропольского края)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</si>
  <si>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</si>
  <si>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п.15 пп. 11</t>
  </si>
  <si>
    <t>0720311010</t>
  </si>
  <si>
    <t>10.04.2016,  не установлена</t>
  </si>
  <si>
    <t xml:space="preserve">Закон Ставропольского края от 02.03.2005 № 12-кз "О местном самоуправлении в Ставропольском крае"                                                                                2) Соглашение от 16.01.2024 № 07701000-1-2024-003 между министрством культуры Ставропольского края и администрацией города Ставрополя Ставропольского края о предоставлении субсидии из бюджета Ставропольского края бюджету города Ставрополя  Ставропольского края в 2024 году на создание модельных муниципальных библиотек                                     </t>
  </si>
  <si>
    <t>05.03.2005, не установлена  2) 16.01.202431.12.2024</t>
  </si>
  <si>
    <t>072A154540</t>
  </si>
  <si>
    <t>Создание модельных муниципальных библиотек</t>
  </si>
  <si>
    <t xml:space="preserve">1) Закон Ставропольского края от 02.03.2005 № 12-кз "О местном самоуправлении в Ставропольском крае"                                                                                                                                                                 2) Соглашение от 24.01.2023 № 07701000-1-2023-007 между министрством культуры Ставропольского края и администрацией города Ставрополя о предоставлении субсидии из бюджета Ставропольского края бюджету города Ставрополя  на государственную поддержку отрасли культуры (модернизация библиотек в части комплектования книжных фондов библиотек муниципальных образований и государственных общедоступных библиотек)                                                                                3) Соглашение от 16.01.2024 № 07701000-1-2024-001 между министрством культуры Ставропольского края и администрацией города Ставрополя Ставропольского края о предоставлении субсидии из бюджета Ставропольского края бюджету города Ставрополя Ставропольского края  на государственную поддержку отрасли культуры (модернизация библиотек в части комплектования книжных фондов библиотек муниципальных образований и государственных общедоступных библиотек)                                                                                                                                                                                                                                                                                                                                                                                           </t>
  </si>
  <si>
    <t>2) 1, 23) 1,2</t>
  </si>
  <si>
    <t>2) 1.1, 1.2, 2.1, 2.2 3) 1.1, 1.2, 2.1, 2.2</t>
  </si>
  <si>
    <t>1) 05.03.2005, не установлена  2) 24.01.202331.12.20233) 16.01.202431.12.2026</t>
  </si>
  <si>
    <t>07203L5194</t>
  </si>
  <si>
    <t>Государственная поддержка отрасли культуры (модернизация библиотек в части комплектования книжных фондов библиотек муниципальных образований и государственных общедоступных библиотек)</t>
  </si>
  <si>
    <t xml:space="preserve">1) Закон Российской Федерации от 02.03.2007 № 25-ФЗ "О муниципальной службе в Российской Федерации"; </t>
  </si>
  <si>
    <t xml:space="preserve">1) Закон Ставропольского края от 24.12.2007 № 78-кз "Об отдельных вопросах муниципальной службы в Ставропольском крае";    </t>
  </si>
  <si>
    <t>1) 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t>
  </si>
  <si>
    <t>п. 5 абз. 8</t>
  </si>
  <si>
    <t>1) 20.07.2020  не установлена</t>
  </si>
  <si>
    <t>7610010050</t>
  </si>
  <si>
    <t>1) Федеральный Закон  от 02.03.2007 № 25-ФЗ "О муниципальной службе в Российской Федерации";        2 )Федеральный Закон  от 06.10.2003 № 131-ФЗ "Об общих принципах организации местного самоуправления в Российской Федерации"</t>
  </si>
  <si>
    <t>1) 7      2) 3</t>
  </si>
  <si>
    <t xml:space="preserve"> 1) 26                           2) 17 </t>
  </si>
  <si>
    <t xml:space="preserve">                           2) 1 </t>
  </si>
  <si>
    <t>2)  3</t>
  </si>
  <si>
    <t>1) 01.06.2007, не установлена      2) 01.01.2009, не установлена</t>
  </si>
  <si>
    <t>1) Закон Ставропольского края от 24.12.2007 № 78-кз "Об отдельных вопросах муниципальной службы в Ставропольском крае";                                                    2) Закон Ставропольского края от 02.03.2005 № 12-кз "О местном самоуправлении в Ставропольском крае"</t>
  </si>
  <si>
    <t>1) 13                 2) 12</t>
  </si>
  <si>
    <t>1) 26.12.2007, не установлена               2) 05.03.2005, не установлена</t>
  </si>
  <si>
    <t>Постановление администрации города Ставрополя Ставропольского края от 25.09.2023 г. № 2-ДСП  «О поощрении  в 2023 году лиц, входящих  в  муниципальную управленческую команду Ставропольского края,  за достижение в 2022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</si>
  <si>
    <t>25.09.2022   не установлена</t>
  </si>
  <si>
    <t>1) Федеральный Закон  от 02.03.2007 № 25-ФЗ "О муниципальной службе в Российской Федерации";          2 )Федеральный Закон  от 06.10.2003 № 131-ФЗ "Об общих принципах организации местного самоуправления в Российской Федерации"</t>
  </si>
  <si>
    <t>1) Закон Ставропольского края от 24.12.2007 № 78-кз "Об отдельных вопросах муниципальной службы в Ставропольском крае";                                    2) Закон Ставропольского края от 02.03.2005 № 12-кз "О местном самоуправлении в Ставропольском крае"</t>
  </si>
  <si>
    <t>05.03.2005, не установленаа</t>
  </si>
  <si>
    <t>1) Постановление администрации города Ставрополя от 02.02.2016 № 207 " О комитете культуры и молодежной политики администрации города Ставрополя"                                                                                                                                                 2) Постановление администрации города от 16.03.2021 № 452 "О проведении городского Фестиваля здоровья"</t>
  </si>
  <si>
    <t>1) п.15 пп. 59</t>
  </si>
  <si>
    <t>1) 02.02.2016,  не установлена2) 16.03.2021,   не установлена</t>
  </si>
  <si>
    <t>Расходы на реализацию проекта «Здоровые города» в городе Ставрополе</t>
  </si>
  <si>
    <t>п.15 пп. 2, 8</t>
  </si>
  <si>
    <t>0720211010</t>
  </si>
  <si>
    <t xml:space="preserve">Закон Ставропольского края от 02.03.2005 № 12-кз "О местном самоуправлении в Ставропольском крае"                                     </t>
  </si>
  <si>
    <t>п.15 пп. 2, 12</t>
  </si>
  <si>
    <t>0720811010</t>
  </si>
  <si>
    <t>1) Закон Ставропольского края от 02.03.2005 № 12-кз "О местном самоуправлении в Ставропольском крае"                                                                                                                                                                                                              2)  Соглашение от 19.01.2023 № 07701000-1-2023-005 между министрством культуры Ставропольского края и администрацией города Ставрополя о предоставлении субсидии из бюджета Ставропольского края бюджету города Ставрополя  на техническое оснащение муниципальных музеев</t>
  </si>
  <si>
    <t xml:space="preserve">2) 1.1, 1.2, 2.1, 2.2 </t>
  </si>
  <si>
    <t>1) 05.03.2005, не установлена 2) 19.01.202331.12.2023</t>
  </si>
  <si>
    <t>072A155900</t>
  </si>
  <si>
    <t>Техническое оснащение муниципальных музеев</t>
  </si>
  <si>
    <t xml:space="preserve">1) Закон Ставропольского края от 02.03.2005 № 12-кз "О местном самоуправлении в Ставропольском крае"                                                                                                                                                                                                              2) Соглашение от 19.01.2023 № 07701000-1-2023-006 между министрством культуры Ставропольского края и администрацией города Ставрополя о предоставлении иного межбюджетного трансферта, имеющего целевое назначение, из бюджета бюджета Ставропольского края бюджету города Ставрополя  на создание виртуальных концертных залов в муниципальных образованиях Ставропольского края </t>
  </si>
  <si>
    <t>072A354530</t>
  </si>
  <si>
    <t>Создание виртуальных концертных залов</t>
  </si>
  <si>
    <t>п.15 пп. 2, 9</t>
  </si>
  <si>
    <t>0720411010</t>
  </si>
  <si>
    <t>п.15 пп.  8</t>
  </si>
  <si>
    <t>п.15 пп. 6</t>
  </si>
  <si>
    <t xml:space="preserve"> Постановление администрации города Ставрополя от 02.02.2016 № 207 " О комитете культуры и молодежной политики администрации города Ставрополя"</t>
  </si>
  <si>
    <t>0720621900</t>
  </si>
  <si>
    <t>Расходы на проведение мероприятий по укреплению склонов Комсомольского пруда с элементами благоустройства для отдыха в городе Ставрополе</t>
  </si>
  <si>
    <t>0720920400</t>
  </si>
  <si>
    <t>Расходы на реализацию мероприятий, направленных на сохранение историко-культурного наследия города Ставрополя</t>
  </si>
  <si>
    <t>1510320350</t>
  </si>
  <si>
    <t xml:space="preserve">Постановление администрации города Ставропля от 06.04.2016 № 702 "Об обеспечении первичных мер пожарной безопасности в границах муниципального образования города Ставрополя Ставропольского края" </t>
  </si>
  <si>
    <t>Федеральный Закон  от 06.10.2003 № 131-ФЗ "Об общих принципах организации местного самоуправления в Российской Федерации"                2)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</si>
  <si>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 xml:space="preserve"> 3 7</t>
  </si>
  <si>
    <t>1624, 25,26</t>
  </si>
  <si>
    <t xml:space="preserve">11; 21 в целом1 </t>
  </si>
  <si>
    <t>01.01.2009, не установлена2) 27.11.2009, не установлена</t>
  </si>
  <si>
    <t>п.15 пп. 17, 59</t>
  </si>
  <si>
    <t xml:space="preserve"> Федеральный Закон  от 06.10.2003 № 131-ФЗ "Об общих принципах организации местного самоуправления в Российской Федерации"         2)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</si>
  <si>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01.01.2009, не установлена27.11.2009, не установлена</t>
  </si>
  <si>
    <t>02.02.2016 , не установлена</t>
  </si>
  <si>
    <t>1)Закон Ставропольского края от 02.03.2005 № 12-кз "О местном самоуправлении в Ставропольском крае"      2) Закон Ставропольского края от 04.02.2022 № 5-кз "О молодежной политике"</t>
  </si>
  <si>
    <t xml:space="preserve">1) 3   </t>
  </si>
  <si>
    <t>1) 9            2)12</t>
  </si>
  <si>
    <t>2) 05.03.2005, не установлена       3)08.02.2022, не установлено</t>
  </si>
  <si>
    <t xml:space="preserve"> 10.04.2016, не установлена</t>
  </si>
  <si>
    <t>п.15 пп. 24,25,26,29,30,31,32,34,35</t>
  </si>
  <si>
    <t>09Б0220460</t>
  </si>
  <si>
    <t>340</t>
  </si>
  <si>
    <t>02.02.2016, не установлена</t>
  </si>
  <si>
    <t>09Б0320460</t>
  </si>
  <si>
    <t>09Б0478930</t>
  </si>
  <si>
    <t>09Б0521110</t>
  </si>
  <si>
    <t>Расходы на укрепление материально-технической базы муниципальных учреждений города Ставрополя в сфере молодежной политики</t>
  </si>
  <si>
    <t>09Б0521190</t>
  </si>
  <si>
    <t>Расходы по ремонту недвижимого имущества, переданного в оперативное управление муниципальным учреждениям города Ставрополя в сфере молодежной политики</t>
  </si>
  <si>
    <t>09Б0411010</t>
  </si>
  <si>
    <t>0721021710</t>
  </si>
  <si>
    <t>Расходы на реализацию мероприятий, направленных на повышение уровня качества оказания услуг в области культуры в городе Ставрополе</t>
  </si>
  <si>
    <t>Федеральный Закон  от 02.03.2007 № 25-ФЗ "О муниципальной службе в Российской Федерации"</t>
  </si>
  <si>
    <t xml:space="preserve">01.06.2007, не установлена </t>
  </si>
  <si>
    <t>29.10.2003,  не установлена</t>
  </si>
  <si>
    <t>7610010010</t>
  </si>
  <si>
    <t>Решение Ставропольской городской Думы от 25.03.2015 № 624 "Об утверждении Положения о порядке материально-технического организационного обеспечения деятельности органов местного самоуправления города Ставрополя"</t>
  </si>
  <si>
    <t xml:space="preserve">р. 2 п. 2.1, пп. 1-8, 10-11  </t>
  </si>
  <si>
    <t>25.03.2015,  не установлена</t>
  </si>
  <si>
    <t>1) Федеральный Закон  от 02.03.2007 № 25-ФЗ "О муниципальной службе в Российской Федерации";         2 )Федеральный Закон  от 06.10.2003 № 131-ФЗ "Об общих принципах организации местного самоуправления в Российской Федерации"</t>
  </si>
  <si>
    <t>1) 6 2) 3</t>
  </si>
  <si>
    <t xml:space="preserve">1) 22                     2) 17 </t>
  </si>
  <si>
    <t xml:space="preserve"> 1) 1                           2) 1 </t>
  </si>
  <si>
    <t>1) 01.06.2007, не установлена2) 01.01.2009, не установлена</t>
  </si>
  <si>
    <t>1) Закон Ставропольского края от 24.12.2007 № 78-кз "Об отдельных вопросах муниципальной службы в Ставропольском крае";                                                2) Закон Ставропольского края от 02.03.2005 № 12-кз "О местном самоуправлении в Ставропольском крае"</t>
  </si>
  <si>
    <t xml:space="preserve">1) 10 в целом;        2) 12                 </t>
  </si>
  <si>
    <t>1) 26.12.2007, не установлена 2) 05.03.2005, не установлена</t>
  </si>
  <si>
    <t>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 Постановление администрации города Ставрополя от 27.06.2011 № 1719 "Об оплате труда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</si>
  <si>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1) 12) 1, 23) 1</t>
  </si>
  <si>
    <t>1) 08.10.2014  не установлена2) 02.07.2011,   не установлена3) 29.11.2011,   не установлена</t>
  </si>
  <si>
    <t>7610010020</t>
  </si>
  <si>
    <t>1) Федеральный Закон  от 02.03.2007 № 25-ФЗ "О муниципальной службе в Российской Федерации";       2 )Федеральный Закон  от 06.10.2003 № 131-ФЗ "Об общих принципах организации местного самоуправления в Российской Федерации"</t>
  </si>
  <si>
    <t>1) 62) 3</t>
  </si>
  <si>
    <t xml:space="preserve"> 1) 22                     2) 17 </t>
  </si>
  <si>
    <t xml:space="preserve">1)  1                           2) 1 </t>
  </si>
  <si>
    <t>1) Закон Ставропольского края от 24.12.2007 № 78-кз "Об отдельных вопросах муниципальной службы в Ставропольском крае";                                                                                                                                2) Закон Ставропольского края от 02.03.2005 № 12-кз "О местном самоуправлении в Ставропольском крае"</t>
  </si>
  <si>
    <t>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 Постановление администрации города Ставрополя от 27.06.2011 № 1719 "Об оплате труда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</si>
  <si>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1) Закон Ставропольского края от 24.12.2007 № 78-кз "Об отдельных вопросах муниципальной службы в Ставропольском крае";                                             2) Закон Ставропольского края от 02.03.2005 № 12-кз "О местном самоуправлении в Ставропольском крае"</t>
  </si>
  <si>
    <t>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 Постановление администрации города Ставрополя от 27.06.2011 № 1719 "Об оплате труда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</si>
  <si>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7610078930</t>
  </si>
  <si>
    <t>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 Постановление администрации города Ставрополя от 27.06.2011 № 1719 "Об оплате труда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</si>
  <si>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п.15 пп. 3</t>
  </si>
  <si>
    <t>7620020250</t>
  </si>
  <si>
    <t>Расходы на выполнение мероприятий в сфере культуры и кинематографии комитета культуры и молодежной политики администрации города Ставрополя</t>
  </si>
  <si>
    <t>607 Комитет культуры и молодежной политики администрации города Ставрополя</t>
  </si>
  <si>
    <t>609</t>
  </si>
  <si>
    <t>комитет труда и социальной защиты населения администрации города Ставрополя</t>
  </si>
  <si>
    <t>401000007</t>
  </si>
  <si>
    <t>Федеральный закон от  06.10.2003 № 131-ФЗ "Об общих принципах организации местного самоуправления в Российской Федерации"</t>
  </si>
  <si>
    <r>
      <t>Закон Ставропольского края от 28.06.2013 № 57-кз  "Об организации проведения капитального ремонта общего имущества в многоквартирных домах, расположенных на территории Ставропольского края"</t>
    </r>
    <r>
      <t xml:space="preserve">
</t>
    </r>
  </si>
  <si>
    <t>4;                            5</t>
  </si>
  <si>
    <t xml:space="preserve">                      1</t>
  </si>
  <si>
    <t>29.06.2013, не установлена</t>
  </si>
  <si>
    <r>
      <t>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r>
    <r>
      <t xml:space="preserve">
</t>
    </r>
  </si>
  <si>
    <t>ст.5, ч.1, абз.2</t>
  </si>
  <si>
    <t>03.06.2014, не установлена</t>
  </si>
  <si>
    <t xml:space="preserve">Расходы на уплату взносов на капитальный ремонт общего имущества в многоквартирных домах </t>
  </si>
  <si>
    <t>Решение Ставропольской городской Думы от 28.12.2009 № 152  "Об учреждении комитета труда и социальной защиты населения администрации города Ставрополя"</t>
  </si>
  <si>
    <t>ст.3, ч.5, п.23</t>
  </si>
  <si>
    <t>08.01.2010, не установлена</t>
  </si>
  <si>
    <t>0320520500</t>
  </si>
  <si>
    <t>Расходы на реализацию мероприятий, направленных на социальную поддержку семьи и детей</t>
  </si>
  <si>
    <t>0320620520</t>
  </si>
  <si>
    <t>Расходы на реализацию мероприятий, направленных на содействие в обеспечении устойчивого роста уровня и качества жизни людей с ограниченными возможностями и пожилых людей</t>
  </si>
  <si>
    <t>0320820590</t>
  </si>
  <si>
    <t>Расходы на реализацию мероприятий, направленных на поддержание качества жизни людей с ограниченными возможностями здоровья</t>
  </si>
  <si>
    <t>организация ритуальных услуг и содержание мест захоронения</t>
  </si>
  <si>
    <r>
      <t>Федеральный закон от 12.01.1996 № 8-ФЗ "О погребении и похоронном деле"</t>
    </r>
    <r>
      <t xml:space="preserve">
</t>
    </r>
  </si>
  <si>
    <t>4</t>
  </si>
  <si>
    <t>15.01.1996, не установлена</t>
  </si>
  <si>
    <r>
      <t>Закон Ставропольского края от 08.06.2015 № 62-кз "О некоторых вопросах погребения и похоронного дела в Ставропольском крае"</t>
    </r>
    <r>
      <t xml:space="preserve">
</t>
    </r>
  </si>
  <si>
    <t>3 в целом</t>
  </si>
  <si>
    <t>21.06.2015, не установлена</t>
  </si>
  <si>
    <t xml:space="preserve">ст.3,ч.1, п.46 </t>
  </si>
  <si>
    <t>0310178730</t>
  </si>
  <si>
    <t>Выплата социального пособия на погребение</t>
  </si>
  <si>
    <t>313</t>
  </si>
  <si>
    <t>оказание поддержки социально ориентированным некоммерческим организациям, благотворительной деятельности и добровольчеству (волонтерству)</t>
  </si>
  <si>
    <r>
      <t xml:space="preserve">1) Решение Ставропольской городской Думы от 28.12.2009 № 152  "Об учреждении комитета труда и социальной защиты населения администрации города Ставрополя"                                                                                                          </t>
    </r>
    <r>
      <t xml:space="preserve">
</t>
    </r>
    <r>
      <t>2) Постановление администрации города Ставрополя от 08.06. 2021 года N 1272</t>
    </r>
    <r>
      <t xml:space="preserve">
</t>
    </r>
    <r>
      <t xml:space="preserve">"Об утверждении Порядка предоставления за счет средств бюджета города Ставрополя субсидий социально ориентированным некоммерческим организациям, осуществляющим в соответствии с учредительными документами деятельность по защите гражданских, социально-экономических, трудовых и личных прав и законных интересов инвалидов и (или) ветеранов, на социальную поддержку инвалидов и (или) ветеранов, организацию и проведение мероприятий с участием ветеранов, укрепление материально-технической базы" </t>
    </r>
  </si>
  <si>
    <t>1) ст.3, ч.5, п.23;               2) п.5</t>
  </si>
  <si>
    <t>1)08.01.2010, не установлена 2) 12.06.2021, не установлена</t>
  </si>
  <si>
    <t>0320760040</t>
  </si>
  <si>
    <t>Субсидия на поддержку социально ориентированных некоммерческих организаций</t>
  </si>
  <si>
    <t>Федеральный закон от  02.03.2007 № 25-ФЗ "О муниципальной службе в Российской Федерации"</t>
  </si>
  <si>
    <t xml:space="preserve">                                                                                                                                                                                                                              </t>
  </si>
  <si>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</si>
  <si>
    <t xml:space="preserve">п.2 в целом </t>
  </si>
  <si>
    <t>7710010010</t>
  </si>
  <si>
    <t>Решение Ставропольской городской Думы от 25.03.2015 № 624  "Об утверждении Положения о порядке материально-технического и организационного обеспечения деятельности органов местного самоуправления""</t>
  </si>
  <si>
    <t xml:space="preserve">р.2,п.2.1,п.п.2,4,5,6,10 </t>
  </si>
  <si>
    <t xml:space="preserve">р.2,п.2.1,п.п.11 </t>
  </si>
  <si>
    <t xml:space="preserve">Закон Ставропольского края от 24.12. 2007 N 78-кз "Об отдельных вопросах муниципальной службы в Ставропольском крае" </t>
  </si>
  <si>
    <t>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t>
  </si>
  <si>
    <t>07.10.2014, не установлена</t>
  </si>
  <si>
    <t>7710010020</t>
  </si>
  <si>
    <r>
      <t>1)Постановление администрации г. Ставрополя от 07.11.2022 N 2362</t>
    </r>
    <r>
      <t xml:space="preserve">
</t>
    </r>
    <r>
      <t xml:space="preserve">"Об утверждении Порядка предоставления лицам, удостоенным звания "Почетный ветеран города Ставрополя", единовременной денежной выплаты".   </t>
    </r>
  </si>
  <si>
    <t>1)11.11.2022, не установлена. 2) 10.10.2020, не установлена</t>
  </si>
  <si>
    <t>9810021370</t>
  </si>
  <si>
    <t>Осуществление единовременной денежной выплаты гражданам ,удостоенным звания "Почетный ветеран города Ставрополя"</t>
  </si>
  <si>
    <t>330</t>
  </si>
  <si>
    <t>Федеральный закон от  02.03.2007 №131 -ФЗ "О муниципальной службе в Российской Федерации"</t>
  </si>
  <si>
    <r>
      <t>Решение Ставропольской городской Думы от 28.12.2009 N 152</t>
    </r>
    <r>
      <t xml:space="preserve">
</t>
    </r>
    <r>
      <t>"Об учреждении комитета труда и социальной защиты населения администрации города Ставрополя"</t>
    </r>
    <r>
      <t xml:space="preserve">
</t>
    </r>
  </si>
  <si>
    <t>ст.1, п.5</t>
  </si>
  <si>
    <t>7710020050</t>
  </si>
  <si>
    <t>19</t>
  </si>
  <si>
    <t>2;                       5 в целом</t>
  </si>
  <si>
    <t>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t>
  </si>
  <si>
    <t>1 в целом;               2;                           8</t>
  </si>
  <si>
    <t xml:space="preserve">                                                         .                     .                                                                                                                                             .                     1</t>
  </si>
  <si>
    <t>01.01.2010, не установлена</t>
  </si>
  <si>
    <r>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r>
    <r>
      <t xml:space="preserve">
</t>
    </r>
    <r>
      <t>"</t>
    </r>
  </si>
  <si>
    <t>7710076210</t>
  </si>
  <si>
    <t>Осуществление отдельных государственных полномочий в области труда и социальной защиты отдельных категорий граждан</t>
  </si>
  <si>
    <t xml:space="preserve">                                                         .                        .                                         .                     1</t>
  </si>
  <si>
    <t xml:space="preserve">ст.1 , ч.1,5,абз.2 </t>
  </si>
  <si>
    <t>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t>
  </si>
  <si>
    <r>
      <t xml:space="preserve">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t>
    </r>
    <r>
      <t xml:space="preserve">
</t>
    </r>
    <r>
      <t>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t>
    </r>
  </si>
  <si>
    <t xml:space="preserve">                                                         .                                                  .                             .                     1</t>
  </si>
  <si>
    <t>ст.1 , ч.1,5,абз.2</t>
  </si>
  <si>
    <t>7710078930</t>
  </si>
  <si>
    <t>обеспечение беспрепятственного доступа инвалидов к объектам социальной, инженерной и транспортной инфраструктур (жилым, общественным и производственным зданиям, строениям и сооружениям, включая те, в которых расположены физкультурно-спортивные организации, организации культуры и другие организации), к местам отдыха и к предоставляемым в них услугам</t>
  </si>
  <si>
    <t xml:space="preserve">ст. 3 , ч.4, п. 8.3 </t>
  </si>
  <si>
    <t>0330120530</t>
  </si>
  <si>
    <t>0330221630</t>
  </si>
  <si>
    <t>Проведение мероприятий по приспособлению жилых помещений инвалидов и общего имущества в многоквартирном доме, в которых проживают инвалиды, с учетом потребностей инвалидов и обеспечения условий их доступности для инвалидов в соответствии с разделами III и IV Правил обеспечения условий доступности для инвалидов жилых помещений и общего имущества в многоквартирном доме, утвержденных постановлением Правительства Российской Федерации от 09 июля 2016 г. № 649</t>
  </si>
  <si>
    <t>403030002</t>
  </si>
  <si>
    <r>
      <t>Решение Ставропольской городской Думы от 25.11.2009 № 134 "О предоставлении дополнительных мер социальной поддержки малообеспеченной многодетной семье, имеющей детей в возрасте от 1,5 до 3 лет, и малообеспеченной одинокой матери, имеющей ребенка (детей) в возрасте от 1,5 до 3 лет"</t>
    </r>
    <r>
      <t xml:space="preserve">
</t>
    </r>
  </si>
  <si>
    <t>0320180030</t>
  </si>
  <si>
    <t>Выплата ежемесячного пособия малообеспеченной многодетной семье, имеющей детей в возрасте до 3 лет, и малообеспеченной одинокой матери, имеющей детей в возрасте от 1,5 до 3 лет</t>
  </si>
  <si>
    <t>Решение Ставропольской городской Думы от 22.12.2016 N 48 "О дополнительных мерах социальной поддержки ветеранов боевых действий из числа лиц, принимавших участие в боевых действиях на территориях других государств, а также в ходе специальной военной операции на территориях Донецкой Народной Республики, Луганской Народной Республики, Запорожской области и Херсонской области"</t>
  </si>
  <si>
    <t>01.01.2017, не установлена</t>
  </si>
  <si>
    <t>0320180070</t>
  </si>
  <si>
    <t>Осуществление ежемесячной денежной выплаты ветеранам боевых действий из числа лиц, принимавших участие в боевых действиях на территориях других государств</t>
  </si>
  <si>
    <r>
      <t>Решение Ставропольской городской Думы от 28.03.2007 № 42</t>
    </r>
    <r>
      <t xml:space="preserve">
</t>
    </r>
    <r>
      <t>"О Положении о Почетном гражданине города Ставрополя"</t>
    </r>
    <r>
      <t xml:space="preserve">
</t>
    </r>
  </si>
  <si>
    <t xml:space="preserve">Приложение 1,ст.4, ч.2 в целом; ст.5 </t>
  </si>
  <si>
    <t>24.04.2007, не установлена</t>
  </si>
  <si>
    <t>0320180080</t>
  </si>
  <si>
    <t>Предоставление мер социальной поддержки Почетным гражданам города Ставрополя</t>
  </si>
  <si>
    <r>
      <t>Решение Ставропольской городской Думы от 25.06.2008 № 109</t>
    </r>
    <r>
      <t xml:space="preserve">
</t>
    </r>
    <r>
      <t>"О предоставлении дополнительных мер социальной поддержки семьям, воспитывающим детей-инвалидов"</t>
    </r>
    <r>
      <t xml:space="preserve">
</t>
    </r>
  </si>
  <si>
    <t>01.07.2008, не установлена</t>
  </si>
  <si>
    <t>0320180100</t>
  </si>
  <si>
    <t>Осуществление ежемесячной дополнительной выплаты семьям, воспитывающим детей-инвалидов</t>
  </si>
  <si>
    <r>
      <t>Решение Ставропольской городской Думы от 25.06.2008 № 110 "О предоставлении дополнительных мер социальной поддержки детям-инвалидам"</t>
    </r>
    <r>
      <t xml:space="preserve">
</t>
    </r>
  </si>
  <si>
    <t>0320180110</t>
  </si>
  <si>
    <t>Выплата ежемесячного социального пособия на проезд в пассажирском транспорте общего пользования детям-инвалидам</t>
  </si>
  <si>
    <r>
      <t xml:space="preserve">1) Решение Ставропольской городской Думы от 29.11.2007 № 179 "О мерах социальной поддержки членам семей погибших военнослужащих, лиц рядового и начальствующего состава органов внутренних дел и сотрудников учреждений и органов уголовно-исполнительной системы, а также членам руководящих органов отдельных городских общественных организаций ветеранов, инвалидов и лиц, пострадавших от политических репрессий, чья деятельность связана с разъездами".                                                                           </t>
    </r>
    <r>
      <t xml:space="preserve">
</t>
    </r>
    <r>
      <t>2) Решение Ставропольской городской Думы от 10.12.2021 № 34 "О дополнительных мерах социальной поддержки отдельных категорий граждан в виде ежемесячного социального пособия на проезд в городском общественном транспорте"</t>
    </r>
    <r>
      <t xml:space="preserve">
</t>
    </r>
    <r>
      <t>"</t>
    </r>
    <r>
      <t xml:space="preserve">
</t>
    </r>
  </si>
  <si>
    <t xml:space="preserve">1)1, 2 в целом                                                                                                                                                                                                                                                                                    .                                                                        .                                                                                                           .                                                                                                                                                                                                                                                                                                                                                                                                                                                                                                                                                                                                                                                                          .                                                                           .                                                        .                                                                                                                                                                                                                                                                                                                                                                                                                                                                                                                                                                                                                                                                                                                                                                                                                                                                                                                                                                                                                                        2)1, 2 в целом                                                                                                                                                                                                                                                                                                                                                                                                                                                            </t>
  </si>
  <si>
    <t xml:space="preserve">1)01.01.2008-16.12.2021.                             .                                .                                   .                               .                                     .   2)  17.12.2021, не установлена </t>
  </si>
  <si>
    <t>0320180120</t>
  </si>
  <si>
    <t>Выплата ежемесячного социального пособия на проезд в муниципальном транспорте общего пользования членам семей погибших военнослужащих, лиц рядового и начальствующего состава органов внутренних дел и сотрудников учреждений и органов уголовно-исполнительной системы, а также членам руководящих органов отдельных городских общественных организаций ветеранов, инвалидов и лиц, пострадавших от политических репрессий, чья деятельность связана с разъездами</t>
  </si>
  <si>
    <t xml:space="preserve">Решение Ставропольской городской Думы от 22.12.2016 N 47  "О дополнительных мерах социальной поддержки семей, воспитывающих детей в возрасте до 18 лет, больных целиакией и (или) сахарным диабетом, не имеющих инвалидности"   </t>
  </si>
  <si>
    <t>1; 2</t>
  </si>
  <si>
    <t>0320180140</t>
  </si>
  <si>
    <t>Выплата ежемесячного пособия семьям, воспитывающим детей в возрасте до 18 лет, больных целиакией или сахарным диабетом</t>
  </si>
  <si>
    <r>
      <t>Решение Ставропольской городской Думы от 25.06.2008 № 124</t>
    </r>
    <r>
      <t xml:space="preserve">
</t>
    </r>
    <r>
      <t>"О мерах социальной поддержки одиноких и одиноко проживающих участников и инвалидов Великой Отечественной войны, тружеников тыла, вдов погибших (умерших) участников Великой Отечественной войны"</t>
    </r>
    <r>
      <t xml:space="preserve">
</t>
    </r>
  </si>
  <si>
    <t>12.07.2008, не установлена</t>
  </si>
  <si>
    <t>0320180150</t>
  </si>
  <si>
    <t>Выплата единовременного пособия на ремонт жилых помещений одиноким и одиноко проживающим участникам и инвалидам Великой Отечественной войны, труженикам тыла, вдовам погибших (умерших) участников Великой Отечественной войны</t>
  </si>
  <si>
    <r>
      <t>Решение Ставропольской городской Думы от 27.03.2019 N 329</t>
    </r>
    <r>
      <t xml:space="preserve">
</t>
    </r>
    <r>
      <t>"О дополнительных мерах социальной поддержки граждан, оказавшихся в трудной жизненной ситуации"</t>
    </r>
    <r>
      <t xml:space="preserve">
</t>
    </r>
  </si>
  <si>
    <t>05.04.2019, не установлена</t>
  </si>
  <si>
    <t>0320180160</t>
  </si>
  <si>
    <t>Выплата единовременного пособия гражданам, оказавшимся в трудной жизненной ситуации</t>
  </si>
  <si>
    <r>
      <t>Решение Ставропольской городской Думы от 13.04.2011 № 34 "О дополнительных мерах социальной поддержки семей, воспитывающих детей-инвалидов в возрасте до 18 лет"</t>
    </r>
    <r>
      <t xml:space="preserve">
</t>
    </r>
  </si>
  <si>
    <t>1,                    2</t>
  </si>
  <si>
    <t>30.04.2011, не установлена</t>
  </si>
  <si>
    <t>0320180180</t>
  </si>
  <si>
    <r>
      <t>Выплата семьям, воспитывающим детей-инвалидов в возрасте до</t>
    </r>
    <r>
      <t xml:space="preserve">
</t>
    </r>
    <r>
      <t>18 лет</t>
    </r>
  </si>
  <si>
    <r>
      <t>Решение Ставропольской городской Думы от 27.05.2011 № 68</t>
    </r>
    <r>
      <t xml:space="preserve">
</t>
    </r>
    <r>
      <t>"О дополнительных мерах социальной поддержки  ветеранов боевых действий, направленных на реабилитацию в Центр восстановительной терапии для воинов-интернационалистов им. М.А. Лиходея"</t>
    </r>
    <r>
      <t xml:space="preserve">
</t>
    </r>
  </si>
  <si>
    <t>15.06.2011, не установлена</t>
  </si>
  <si>
    <t>0320180210</t>
  </si>
  <si>
    <t>Выплата единовременного пособия ветеранам боевых действий, направленным на реабилитацию в Центр восстановительной терапии для воинов-интернационалистов им. М.А. Лиходея</t>
  </si>
  <si>
    <t>0320180290</t>
  </si>
  <si>
    <t>Выплата ежемесячного пособия гражданам, оказавшимся в трудной жизненной ситуации</t>
  </si>
  <si>
    <r>
      <t>Решение Ставропольской городской Думы от 29.05.2019 N 347</t>
    </r>
    <r>
      <t xml:space="preserve">
</t>
    </r>
    <r>
      <t>"О дополнительных мерах социальной поддержки отдельных категорий граждан в связи с переносом и (или) приобретением газового водонагревателя (приобретением и установкой электрического водонагревателя)"</t>
    </r>
    <r>
      <t xml:space="preserve">
</t>
    </r>
  </si>
  <si>
    <t>02.06.2019, не установлена</t>
  </si>
  <si>
    <t>0320180300</t>
  </si>
  <si>
    <t>Осуществление единовременной денежной компенсации отдельным категориям граждан на возмещение расходов, связанных с переносом и (или) приобретением газового водонагревателя (приобретением и установкой электрического водонагревателя)</t>
  </si>
  <si>
    <r>
      <t>Решение Ставропольской городской Думы от 25.01.2023 N 153</t>
    </r>
    <r>
      <t xml:space="preserve">
</t>
    </r>
    <r>
      <t>"О дополнительных мерах социальной поддержки граждан, пострадавших в результате пожара, произошедшего 1 января 2023 года в многоквартирном доме по адресу: город Ставрополь, улица Селекционная станция, дом 4"</t>
    </r>
    <r>
      <t xml:space="preserve">
</t>
    </r>
  </si>
  <si>
    <t>29.01.2023, не установлена</t>
  </si>
  <si>
    <t>0320180320</t>
  </si>
  <si>
    <t>Предоставление дополнительных мер социальной поддержки граждан, пострадавших в результате пожара, произошедшего 01 января 2023 года в многоквартирном доме по адресу: город Ставрополь, улица Селекционная станция, дом 4</t>
  </si>
  <si>
    <r>
      <t>Решение Ставропольской городской Думы от 25.01.2023 N 154</t>
    </r>
    <r>
      <t xml:space="preserve">
</t>
    </r>
    <r>
      <t>"О дополнительных мерах социальной поддержки граждан, пострадавших в результате пожара, произошедшего 20 января 2023 года в многоквартирном доме по адресу: город Ставрополь, улица Трунова, дом 73г"</t>
    </r>
    <r>
      <t xml:space="preserve">
</t>
    </r>
    <r>
      <t xml:space="preserve">
</t>
    </r>
    <r>
      <t xml:space="preserve">
</t>
    </r>
  </si>
  <si>
    <t>0320180330</t>
  </si>
  <si>
    <t>Предоставление дополнительных мер социальной поддержки гражданам, пострадавшим в результате пожара, произошедшего 20 января 2023 года в многоквартирном доме по адресу: город Ставрополь, улица Трунова, дом 73г, на осуществление восстановительных работ общего имущества, повреждённого в результате пожара</t>
  </si>
  <si>
    <t>0320180340</t>
  </si>
  <si>
    <t>Предоставление дополнительных мер социальной поддержки гражданам, пострадавшим в результате пожара, произошедшего 20 января 2023 года в многоквартирном доме по адресу: город Ставрополь, улица Трунова, дом 73г, на осуществление восстановительных работ жилого помещения, повреждённого в результате пожара</t>
  </si>
  <si>
    <r>
      <t>Решение Ставропольской городской Думы от 29.03.2023 N 163</t>
    </r>
    <r>
      <t xml:space="preserve">
</t>
    </r>
    <r>
      <t>"О дополнительных мерах социальной поддержки членов семей погибших участников специальной военной операции в виде ежемесячной денежной выплаты на проезд в городском общественном транспорте"</t>
    </r>
    <r>
      <t xml:space="preserve">
</t>
    </r>
  </si>
  <si>
    <t>01.04.2023, не установлена</t>
  </si>
  <si>
    <t>0320180360</t>
  </si>
  <si>
    <t>Расходы на предоставление дополнительных мер социальной поддержки членам семьи погибших участников специальной военной операции в виде ежемесячной денежной выплаты на проезд в городском общественном транспорте</t>
  </si>
  <si>
    <r>
      <t>1)Федеральный закон от 06.10.2003 N 131-ФЗ "Об общих принципах организации местного самоуправления в Российской Федерации"</t>
    </r>
    <r>
      <t xml:space="preserve">
</t>
    </r>
    <r>
      <t>2)Федеральный закон от 02.03.2007 N 25-ФЗ"О муниципальной службе в Российской Федерации"</t>
    </r>
    <r>
      <t xml:space="preserve">
</t>
    </r>
  </si>
  <si>
    <t>1)3.   2)7</t>
  </si>
  <si>
    <t>1)17. 2)26</t>
  </si>
  <si>
    <t>1)1</t>
  </si>
  <si>
    <t>1)3</t>
  </si>
  <si>
    <t>1)01.01.2009 не установлена. 2)01.06.2007 не установлена</t>
  </si>
  <si>
    <r>
      <t xml:space="preserve">1) Закон Ставропольского края от 02.03.2005 N 12-кз"О местном самоуправлении в Ставропольском крае".                       </t>
    </r>
    <r>
      <t xml:space="preserve">
</t>
    </r>
    <r>
      <t>2)Закон Ставропольского края от 24.12.2007 N 78-кз "Об отдельных вопросах муниципальной службы в Ставропольском крае"</t>
    </r>
    <r>
      <t xml:space="preserve">
</t>
    </r>
  </si>
  <si>
    <t>1)12. 2)13</t>
  </si>
  <si>
    <t>1)1. 2)1</t>
  </si>
  <si>
    <t>1) 05.03.2005,не установлена.       2)26.12.2007, не установлена</t>
  </si>
  <si>
    <t>Постановление администрации города Ставрополя от 06.09.2022 № 1881 "О поощрении в 2022 году лиц,входящих в муниципальные управленческие команды Ставропольского края, поощрения за достижение в 2021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</si>
  <si>
    <t xml:space="preserve"> 06.09.2022, не установлена</t>
  </si>
  <si>
    <r>
      <t>Постановление администрации г. Ставрополя от 18.05.2023 N 1047</t>
    </r>
    <r>
      <t xml:space="preserve">
</t>
    </r>
    <r>
      <t>"Об утверждении Порядка предоставления дополнительных мер социальной поддержки гражданам, оказавшимся в трудной жизненной ситуации, в виде фактического предоставления помещения для временного проживания граждан Российской Федерации, единственные жилые помещения которых пострадали в результате пожара, террористического акта и (или) при пресечении террористического акта правомерными действиями, произошедших на территории города Ставрополя, постоянно проживающих в пострадавшем жилом помещении на момент названных обстоятельств"</t>
    </r>
    <r>
      <t xml:space="preserve">
</t>
    </r>
  </si>
  <si>
    <t>20.05.2023, не установлена</t>
  </si>
  <si>
    <t>0320180370</t>
  </si>
  <si>
    <t>Предоставление дополнительных мер социальной поддержки в виде фактического предоставления помещения для временного проживания граждан Российской Федерации, единственные жилые помещения которых пострадали в результате пожара, террористического акта и (или) при пресечении террористического акта правомерными действиями, произошедших на территории города Ставрополя, постоянно проживающих в пострадавшем жилом помещении на момент названных обстоятельств</t>
  </si>
  <si>
    <r>
      <t>Решение Ставропольской городской Думы от 08.02.2017 N 62 "О дополнительных мерах социальной поддержки отдельных категорий граждан при проезде в городском наземном электрическом транспорте (троллейбусах) и автомобильном транспорте, осуществляющем регулярные перевозки пассажиров и багажа по муниципальным маршрутам регулярных перевозок на территории муниципального образования города Ставрополя Ставропольского края"</t>
    </r>
    <r>
      <t xml:space="preserve">
</t>
    </r>
  </si>
  <si>
    <t>01.04.2017, не установлена</t>
  </si>
  <si>
    <t>0320480220</t>
  </si>
  <si>
    <t>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t>
  </si>
  <si>
    <t>0320820510</t>
  </si>
  <si>
    <t>Расходы на повышение социальной активности жителей города Ставрополя</t>
  </si>
  <si>
    <t xml:space="preserve"> на оплату жилищно-коммунальных услуг отдельным категориям граждан</t>
  </si>
  <si>
    <t>1) Федеральный закон от 24.11.1995 № 181-ФЗ "О социальной защите инвалидов в Российской Федерации"</t>
  </si>
  <si>
    <t>13-17</t>
  </si>
  <si>
    <t>27.11.1995, не установлена</t>
  </si>
  <si>
    <r>
      <t>1)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2) Постановление Правительства Ставропольского края от 17.09.2008 № 145-п "О предоставлении мер социальной поддержки по оплате жилого помещения и коммунальных услуг отдельным категориям граждан в Ставропольском крае в денежной форме"</t>
    </r>
    <r>
      <t xml:space="preserve">
</t>
    </r>
    <r>
      <t xml:space="preserve">
</t>
    </r>
    <r>
      <t xml:space="preserve">
</t>
    </r>
  </si>
  <si>
    <t>1) 1;                   2)1, 2</t>
  </si>
  <si>
    <t>1)01.01.2010,  не установлена.  1)25.09.2008, не установлена</t>
  </si>
  <si>
    <t xml:space="preserve">ст.3,ч.1, п.1 </t>
  </si>
  <si>
    <t>0310152500</t>
  </si>
  <si>
    <r>
      <t>Выплата компенсации расходов по оплате жилого помещения и коммунальных услуг отдельным категориям граждан</t>
    </r>
    <r>
      <t xml:space="preserve">
</t>
    </r>
  </si>
  <si>
    <r>
      <t>1)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2) Постановление Правительства Ставропольского края от 17.09.2008 № 145-п "О предоставлении мер социальной поддержки по оплате жилого помещения и коммунальных услуг отдельным категориям граждан в Ставропольском крае в денежной форме"</t>
    </r>
    <r>
      <t xml:space="preserve">
</t>
    </r>
    <r>
      <t xml:space="preserve">
</t>
    </r>
    <r>
      <t xml:space="preserve">
</t>
    </r>
  </si>
  <si>
    <r>
      <t>1)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2) Постановление Правительства Ставропольского края от 17.09.2008 № 145-п "О предоставлении мер социальной поддержки по оплате жилого помещения и коммунальных услуг отдельным категориям граждан в Ставропольском крае в денежной форме"</t>
    </r>
    <r>
      <t xml:space="preserve">
</t>
    </r>
    <r>
      <t xml:space="preserve">
</t>
    </r>
    <r>
      <t xml:space="preserve">
</t>
    </r>
  </si>
  <si>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</si>
  <si>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r>
      <t xml:space="preserve">Федеральный закон от 20.07.2012 № 125-ФЗ  "О донорстве крови и ее компонентов" </t>
    </r>
    <r>
      <t xml:space="preserve">
</t>
    </r>
  </si>
  <si>
    <t>24.01.2013, не установлена</t>
  </si>
  <si>
    <r>
      <t>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t>
    </r>
    <r>
      <t xml:space="preserve">
</t>
    </r>
  </si>
  <si>
    <t xml:space="preserve">ст.3,ч.1, п.2 </t>
  </si>
  <si>
    <t>0310152200</t>
  </si>
  <si>
    <t>Ежегодная денежная выплата лицам, награжденным нагрудным знаком «Почетный донор России»</t>
  </si>
  <si>
    <r>
      <t>Федеральный закон от 20.07.2012 № 125-ФЗ  "О донорстве крови и ее компонентов"</t>
    </r>
    <r>
      <t xml:space="preserve">
</t>
    </r>
  </si>
  <si>
    <r>
      <t>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t>
    </r>
    <r>
      <t xml:space="preserve">
</t>
    </r>
  </si>
  <si>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организация оказания государственной социальной помощи, в том числе на основании социального контракта, малоимущим семьям, малоимущим одиноко проживающим гражданам, реабилитированным лицам и лицам, признанным пострадавшими от политических репрессий, иным категориям граждан, которые по независящим от них причинам имеют среднедушевой доход ниже величины прожиточного минимума, установленного в соответствующем субъекте Российской Федерации, в том числе гражданам, находящимся в трудной жизненной ситуации; участие в обеспечении беспрепятственного доступа инвалидов к объектам социальной, инженерной и транспортной инфраструктур в пределах установленных полномочий (в части предоставления мер социальной поддержки льготным категориям граждан)</t>
  </si>
  <si>
    <r>
      <t>Федеральный закон от 17.07.1999 № 178-ФЗ "О государственной социальной помощи"</t>
    </r>
    <r>
      <t xml:space="preserve">
</t>
    </r>
  </si>
  <si>
    <t>8</t>
  </si>
  <si>
    <t>19.07.1999, не установлена</t>
  </si>
  <si>
    <r>
      <t xml:space="preserve">1) Закон Ставропольского края от 19.11.2007 № 56-кз "О государственной социальной помощи населению в Ставропольском крае",                                                                                                                                   </t>
    </r>
    <r>
      <t xml:space="preserve">
</t>
    </r>
    <r>
      <t xml:space="preserve">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r>
    <r>
      <t xml:space="preserve">
</t>
    </r>
    <r>
      <t>3) Постановление Правительства Ставропольского края от 21.05.2008 № 79-П "Об утверждении Положения о размере, условиях и порядке назначения и выплаты государственной социальной помощи населению в Ставропольском крае"</t>
    </r>
    <r>
      <t xml:space="preserve">
</t>
    </r>
    <r>
      <t xml:space="preserve">
</t>
    </r>
  </si>
  <si>
    <t>1)10;                      2)1</t>
  </si>
  <si>
    <t xml:space="preserve">                                          2)13;                                  3)1</t>
  </si>
  <si>
    <t>1)01.01.2008, не установлена. 2)01.01.2010, не установлена.   3)21.05.2008, не установлена</t>
  </si>
  <si>
    <t xml:space="preserve">Решение Ставропольской городской Думы от 28.12.2009 № 152  "Об учреждении комитета труда и социальной защиты населения администрации города Ставрополя"                      </t>
  </si>
  <si>
    <t xml:space="preserve">ст.3.,ч.1, п.19 </t>
  </si>
  <si>
    <t>0310176240</t>
  </si>
  <si>
    <t>Оказание государственной социальной помощи малоимущим семьям и малоимущим одиноко проживающим гражданам</t>
  </si>
  <si>
    <r>
      <t>Федеральный закон от 29.12.2004 № 188-ФЗ "Жилищный кодекс Российской Федерации"</t>
    </r>
    <r>
      <t xml:space="preserve">
</t>
    </r>
  </si>
  <si>
    <t>169</t>
  </si>
  <si>
    <t>2.1</t>
  </si>
  <si>
    <t xml:space="preserve">03.01.2005, не установлена.   </t>
  </si>
  <si>
    <r>
      <t>1) Закон Ставропольского края от 28.06.2013 № 57-кз "Об организации проведения капитального ремонта общего имущества в многоквартирных домах, расположенных на территории Ставропольского края",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t>
    </r>
    <r>
      <t xml:space="preserve">
</t>
    </r>
  </si>
  <si>
    <t xml:space="preserve">1)2.1 в целом;                 2)1            </t>
  </si>
  <si>
    <t xml:space="preserve">                                                                .  .        .          2) 5.2</t>
  </si>
  <si>
    <t>1)01.07.2013, не установлена.  2)01.01.2010, не установлена</t>
  </si>
  <si>
    <t xml:space="preserve">ст.3.,ч.1, п.21 </t>
  </si>
  <si>
    <t>0310177220</t>
  </si>
  <si>
    <r>
      <t>Предоставление компенсации расходов на уплату взноса на капитальный ремонт общего имущества в многоквартирном доме отдельным категориям граждан</t>
    </r>
    <r>
      <t xml:space="preserve">
</t>
    </r>
  </si>
  <si>
    <r>
      <t>1) Закон Ставропольского края от 28.06.2013 № 57-кз "Об организации проведения капитального ремонта общего имущества в многоквартирных домах, расположенных на территории Ставропольского края",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t>
    </r>
    <r>
      <t xml:space="preserve">
</t>
    </r>
  </si>
  <si>
    <t xml:space="preserve"> 1)01.07.2013, не установлена.  2)01.01.2010, не установлена</t>
  </si>
  <si>
    <r>
      <t>Федеральный закон от 12.01.1995 № 5-ФЗ "О ветеранах"</t>
    </r>
    <r>
      <t xml:space="preserve">
</t>
    </r>
  </si>
  <si>
    <t>16.01.1995, не установлена</t>
  </si>
  <si>
    <t>Закон Ставропольского края от 13.12.2018 N 104-кз "О детях войны в Ставропольском крае"</t>
  </si>
  <si>
    <t>1,           3.1,                                                                                          .                 4</t>
  </si>
  <si>
    <t xml:space="preserve">                          1,            2</t>
  </si>
  <si>
    <t>15.12.2018,  не установлена</t>
  </si>
  <si>
    <t>ст.3.,ч.1, п.41</t>
  </si>
  <si>
    <t>0310177820</t>
  </si>
  <si>
    <t>Ежегодная денежная выплата гражданам Российской Федерации, родившимся на территории Союза Советских Социалистических Республик, а также на иных территориях, которые на дату начала Великой Отечественной войны входили в его состав, не достигшим совершеннолетия на 3 сентября 1945 года и постоянно проживающим на территории Ставропольского края</t>
  </si>
  <si>
    <t xml:space="preserve">ст.3.,ч.1, п.41 </t>
  </si>
  <si>
    <r>
      <t xml:space="preserve">1) Закон Ставропольского края от 07.12.2004 № 103-кз "О мерах социальной поддержки ветеранов".                                                 </t>
    </r>
    <r>
      <t xml:space="preserve">
</t>
    </r>
    <r>
      <t xml:space="preserve">2)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r>
    <r>
      <t xml:space="preserve">
</t>
    </r>
    <r>
      <t>3) Постановление Правительства Ставропольского края от 21.01.2009 № 4-П "О мерах по реализации законов Ставропольского края "О мерах социальной поддержки жертв политических репрессий", "О мерах социальной поддержки ветеранов" и "О ветеранах труда Ставропольского края"</t>
    </r>
    <r>
      <t xml:space="preserve">
</t>
    </r>
    <r>
      <t xml:space="preserve">
</t>
    </r>
    <r>
      <t xml:space="preserve">
</t>
    </r>
  </si>
  <si>
    <t>1)4;                             2)1;</t>
  </si>
  <si>
    <t>1)1;                          2)6;                                             3)1</t>
  </si>
  <si>
    <t>1)1;                                                                         .                       3) 1.1</t>
  </si>
  <si>
    <t>1)01.01.2005, не установлена.   2)01.01.2010, не установлена. 3)01.01.2009, не установлена</t>
  </si>
  <si>
    <t xml:space="preserve">ст.3.,ч.1, п.10 </t>
  </si>
  <si>
    <t>0310178210</t>
  </si>
  <si>
    <t>Ежемесячные денежные выплаты ветеранам труда и лицам, проработавшим в тылу в период с 22 июня 1941 года по 9 мая 1945 года не менее шести месяцев, исключая период работы на временно оккупированных территориях СССР, либо награжденным орденами или медалями СССР за самоотверженный труд в период Великой Отечественной войны</t>
  </si>
  <si>
    <r>
      <t xml:space="preserve">1) Закон Ставропольского края от 07.12.2004 № 103-кз "О мерах социальной поддержки ветеранов",                                                            </t>
    </r>
    <r>
      <t xml:space="preserve">
</t>
    </r>
    <r>
      <t xml:space="preserve"> 2)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r>
    <r>
      <t xml:space="preserve">
</t>
    </r>
    <r>
      <t>3) Постановление Правительства Ставропольского края от 21.01.2009 № 4-П "О мерах по реализации законов Ставропольского края "О мерах социальной поддержки жертв политических репрессий", "О мерах социальной поддержки ветеранов" и "О ветеранах труда Ставропольского края"</t>
    </r>
    <r>
      <t xml:space="preserve">
</t>
    </r>
    <r>
      <t xml:space="preserve">
</t>
    </r>
    <r>
      <t xml:space="preserve">
</t>
    </r>
  </si>
  <si>
    <r>
      <t xml:space="preserve">1) Закон Ставропольского края от 07.12.2004 № 103-кз "О мерах социальной поддержки ветеранов",                                                                           </t>
    </r>
    <r>
      <t xml:space="preserve">
</t>
    </r>
    <r>
      <t xml:space="preserve"> 2)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r>
    <r>
      <t xml:space="preserve">
</t>
    </r>
    <r>
      <t>3)Закон Ставропольского края от 11.02.2014 N 8-кз "О ветеранах труда Ставропольского края"</t>
    </r>
    <r>
      <t xml:space="preserve">
</t>
    </r>
    <r>
      <t xml:space="preserve">
</t>
    </r>
    <r>
      <t xml:space="preserve">
</t>
    </r>
    <r>
      <t xml:space="preserve">
</t>
    </r>
  </si>
  <si>
    <r>
      <t>1)4;                                                2)1;</t>
    </r>
    <r>
      <t xml:space="preserve">
</t>
    </r>
    <r>
      <t>3) 6</t>
    </r>
  </si>
  <si>
    <t>1)1;                                2)6.1;                            3)1</t>
  </si>
  <si>
    <t>1)1;                                                                   .                                                3) 1</t>
  </si>
  <si>
    <t>1)01.01.2005, не установлена.   2)01.01.2010, не установлена. 3)01.01.2014, не установлена</t>
  </si>
  <si>
    <t>ст.3.,ч.1, п.10.1</t>
  </si>
  <si>
    <t>0310178220</t>
  </si>
  <si>
    <r>
      <t>Предоставление мер социальной поддержки ветеранам труда Ставропольского края и лицам, награжденным медалью "Герой труда Ставрополья"</t>
    </r>
    <r>
      <t xml:space="preserve">
</t>
    </r>
  </si>
  <si>
    <t>1)01.01.2005, не установлена.   2)01.01.2010, не установлена. 3)30.01.2014, не установлена</t>
  </si>
  <si>
    <r>
      <t>Федеральный закон от 18.10.1991 № 1761-1-ФЗ "О реабилитации жертв политических репрессий"</t>
    </r>
    <r>
      <t xml:space="preserve">
</t>
    </r>
  </si>
  <si>
    <t>16 в целом</t>
  </si>
  <si>
    <t>31.10.1991, не установлена</t>
  </si>
  <si>
    <r>
      <t xml:space="preserve">1) Закон Ставропольского края от 07.12.2004 № 100-кз "О мерах социальной поддержки жертв  политических репрессий",     .                                                                                                                                       </t>
    </r>
    <r>
      <t xml:space="preserve">
</t>
    </r>
    <r>
      <t xml:space="preserve">2)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r>
    <r>
      <t xml:space="preserve">
</t>
    </r>
    <r>
      <t xml:space="preserve"> 3) Постановление Правительства Ставропольского края от 21.01.2009 № 4-П "О мерах по  реализации законов Ставропольского края "О мерах социальной поддержки жертв политических репрессий", "О мерах социальной поддержки ветеранов" и "О ветеранах труда Ставропольского края"</t>
    </r>
    <r>
      <t xml:space="preserve">
</t>
    </r>
    <r>
      <t xml:space="preserve">
</t>
    </r>
  </si>
  <si>
    <t>1)3;                                     2)1</t>
  </si>
  <si>
    <t>1)1;                                2)7;                            3)1</t>
  </si>
  <si>
    <t>1)а;                                                     .                     3) 1.2</t>
  </si>
  <si>
    <t>1)01.01.2005, не установлена.   2)01.01.2010, не установлена. 3)30.01.2009, не установлена</t>
  </si>
  <si>
    <t xml:space="preserve">ст.3.,ч.1, п.11 </t>
  </si>
  <si>
    <t>0310178230</t>
  </si>
  <si>
    <t>Предоставление мер социальной поддержки реабилитированным лицам и лицам, признанным пострадавшими от политических репрессий</t>
  </si>
  <si>
    <r>
      <t xml:space="preserve">1) Закон Ставропольского края от 07.12.2004 № 100-кз "О мерах социальной поддержки жертв политических репрессий",                                                                                                                                         </t>
    </r>
    <r>
      <t xml:space="preserve">
</t>
    </r>
    <r>
      <t xml:space="preserve">2)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r>
    <r>
      <t xml:space="preserve">
</t>
    </r>
    <r>
      <t>3) Постановление Правительства Ставропольского края от 21.01.2009 № 4-П "О мерах по реализации законов Ставропольского края "О мерах социальной поддержки жертв политических репрессий", "О мерах социальной поддержки ветеранов" и "О ветеранах труда Ставропольского края"</t>
    </r>
    <r>
      <t xml:space="preserve">
</t>
    </r>
    <r>
      <t xml:space="preserve">
</t>
    </r>
  </si>
  <si>
    <t>1)а;                                                     .                     3) 1.1</t>
  </si>
  <si>
    <r>
      <t>1) Закон Ставропольского края от 10.04.2006 № 19-кз "О мерах социальной поддержки отдельных категорий граждан, находящихся в трудной жизненной ситуации, и ветеранов Великой Отечественной войны",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t>
    </r>
    <r>
      <t xml:space="preserve">
</t>
    </r>
    <r>
      <t xml:space="preserve">
</t>
    </r>
    <r>
      <t xml:space="preserve">
</t>
    </r>
  </si>
  <si>
    <t>1)4;                2)1</t>
  </si>
  <si>
    <t>1)2;                           2)11;                  3)1</t>
  </si>
  <si>
    <t>1)2;                                                                                                                                                                                                                                                                                                                                                      .                                3) 1.1</t>
  </si>
  <si>
    <t>1)01.01.2006, не установлена.  2)01.01.2010, не установлена.     3)01.01.2006, не установлена</t>
  </si>
  <si>
    <t>ст.3.,ч.1, п.16</t>
  </si>
  <si>
    <t>0310178240</t>
  </si>
  <si>
    <t>,</t>
  </si>
  <si>
    <r>
      <t>1) Закон Ставропольского края от 10.04.2006 № 19-кз "О мерах социальной поддержки отдельных категорий граждан, находящихся в трудной жизненной ситуации, и ветеранов Великой Отечественной войны",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t>
    </r>
    <r>
      <t xml:space="preserve">
</t>
    </r>
    <r>
      <t xml:space="preserve">
</t>
    </r>
    <r>
      <t xml:space="preserve">
</t>
    </r>
  </si>
  <si>
    <t xml:space="preserve">ст.3.,ч.1, п.16 </t>
  </si>
  <si>
    <t xml:space="preserve">Ежемесячная доплата к пенсии гражданам, ставшим инвалидами при исполнении служебных обязанностей в районах боевых действий </t>
  </si>
  <si>
    <t>21</t>
  </si>
  <si>
    <t xml:space="preserve">9       </t>
  </si>
  <si>
    <t>1)16.01.1995, не установлена</t>
  </si>
  <si>
    <r>
      <t>1) Закон Ставропольского края от 10.04.2006 № 19-кз "О мерах социальной поддержки отдельных категорий граждан, находящихся в трудной жизненной ситуации, и ветеранов Великой Отечественной войны",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t>
    </r>
    <r>
      <t xml:space="preserve">
</t>
    </r>
    <r>
      <t xml:space="preserve">
</t>
    </r>
    <r>
      <t xml:space="preserve">
</t>
    </r>
  </si>
  <si>
    <t xml:space="preserve">ст.3.,ч.1, п.17 </t>
  </si>
  <si>
    <t>0310178250</t>
  </si>
  <si>
    <t>Ежемесячная денежная выплата семьям погибших ветеранов боевых действий</t>
  </si>
  <si>
    <r>
      <t>1) Закон Ставропольского края от 10.04.2006 № 19-кз "О мерах социальной поддержки отдельных категорий граждан, находящихся в трудной жизненной ситуации, и ветеранов Великой Отечественной войны",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t>
    </r>
    <r>
      <t xml:space="preserve">
</t>
    </r>
    <r>
      <t xml:space="preserve">
</t>
    </r>
    <r>
      <t xml:space="preserve">
</t>
    </r>
  </si>
  <si>
    <t>1)4;                                    2)1</t>
  </si>
  <si>
    <t>1)2;                                2)12;                            3)1</t>
  </si>
  <si>
    <t>1)3                                                                   .                                                                                                                                                                       .               3) 1.1</t>
  </si>
  <si>
    <r>
      <t>1) Федеральный закон от 29.12.2004 № 188-ФЗ "Жилищный кодекс Российской Федерации",                                                                        2) Постановление Правительства Российской Федерации от 14.12.2005 № 761 "О предоставлении субсидий на оплату жилого помещения и коммунальных услуг"</t>
    </r>
    <r>
      <t xml:space="preserve">
</t>
    </r>
    <r>
      <t xml:space="preserve">
</t>
    </r>
  </si>
  <si>
    <t>1)7</t>
  </si>
  <si>
    <t>1)  159 в целом</t>
  </si>
  <si>
    <t xml:space="preserve">                .                            2)1</t>
  </si>
  <si>
    <t>1)03.01.2005, не установлена. 2) 19.12.2005, не установлена</t>
  </si>
  <si>
    <r>
      <t>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t>
    </r>
    <r>
      <t xml:space="preserve">
</t>
    </r>
  </si>
  <si>
    <t xml:space="preserve">ст.3.,ч.1, п.8 </t>
  </si>
  <si>
    <t>0310178260</t>
  </si>
  <si>
    <t>Предоставление гражданам субсидии на оплату жилого помещения и коммунальных услуг</t>
  </si>
  <si>
    <r>
      <t>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t>
    </r>
    <r>
      <t xml:space="preserve">
</t>
    </r>
  </si>
  <si>
    <t>1)Федеральный закон от 12.01.1995 № 5-ФЗ "О ветеранах"                                             2) Федеральный закон от 22.08.2004 N 122-ФЗ "О внесении изменений в законодательные акты Российской Федерации и признании утратившими силу некоторых законодательных актов Российской Федерации в связи с принятием федеральных законов "О внесении изменений и дополнений в Федеральный закон "Об общих принципах организации законодательных (представительных) и исполнительных органов государственной власти субъектов Российской Федерации" и "Об общих принципах организации местного самоуправления в Российской Федерации"</t>
  </si>
  <si>
    <t>1) 2</t>
  </si>
  <si>
    <t>1)14; 15   2)  154</t>
  </si>
  <si>
    <t>1)1; 1                                                           2)8</t>
  </si>
  <si>
    <t xml:space="preserve">1)8 в целом; 5 в целом                                                                             </t>
  </si>
  <si>
    <t>1)16.01.1995, не установлена              2)01.01.2005, не установлена</t>
  </si>
  <si>
    <t>1)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2) Закон Ставропольского края от 11.02.2020 №20-кз О дополнительной мере социальной поддержки в виде дополнительной компенсации расходов на оплату жилых помещений и коммунальных услуг участникам, инвалидам Великой Отечественной войны и бывшим несовершеннолетним узникам фашизма"</t>
  </si>
  <si>
    <t>1)1;                                                        .                                           2) 3; 4 в целом; 6 в целом</t>
  </si>
  <si>
    <t>1)1; 5.4</t>
  </si>
  <si>
    <t>1)01.01.2010, не установлена                2)  01.01.2020, не установлена</t>
  </si>
  <si>
    <t xml:space="preserve">ст.3.,ч.1, п.42 </t>
  </si>
  <si>
    <t>0310178270</t>
  </si>
  <si>
    <t>Предоставление дополнительной меры социальной поддержки в виде дополнительной компенсации расходов на оплату жилых помещений и коммунальных услуг участникам, инвалидам Великой Отечественной войны и бывшим несовершеннолетним узникам фашизма</t>
  </si>
  <si>
    <t>1)16.01.1995, не установлена             2) 01.01.2005, не установлена</t>
  </si>
  <si>
    <t>ст.3.,ч.1, п.42</t>
  </si>
  <si>
    <r>
      <t xml:space="preserve">1) Закон Ставропольского края от 19.11.2007 № 56-кз "О государственной социальной помощи населению в Ставропольском крае",                                                                                                                                    </t>
    </r>
    <r>
      <t xml:space="preserve">
</t>
    </r>
    <r>
      <t xml:space="preserve">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r>
    <r>
      <t xml:space="preserve">
</t>
    </r>
    <r>
      <t xml:space="preserve"> 3) Постановление Правительства Ставропольского края от 21.05.2008 № 79-П "Об утверждении Положения о размере, условиях и порядке назначения и выплаты государственной социальной помощи населению в Ставропольском крае"</t>
    </r>
    <r>
      <t xml:space="preserve">
</t>
    </r>
    <r>
      <t xml:space="preserve">
</t>
    </r>
  </si>
  <si>
    <t>1)01.01.2008, не установлена.  2) 01.01.2010, не установлена.   3)21.05.2008, не установлена</t>
  </si>
  <si>
    <t>03101R4040</t>
  </si>
  <si>
    <t>Оказание государственной социальной помощи на основании социального контракта отдельным категогриям граждан</t>
  </si>
  <si>
    <t>03.01.2005, не установлена</t>
  </si>
  <si>
    <r>
      <t xml:space="preserve">1) Закон Ставропольского края от 28.06.2013 № 57-кз "Об организации проведения капитального ремонта общего имущества в многоквартирных домах, расположенных на территории Ставропольского края",                                                        </t>
    </r>
    <r>
      <t xml:space="preserve">
</t>
    </r>
    <r>
      <t>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t>
    </r>
    <r>
      <t xml:space="preserve">
</t>
    </r>
  </si>
  <si>
    <t xml:space="preserve">1) 2.1 в целом;                 2)1            </t>
  </si>
  <si>
    <t xml:space="preserve">                                                                                                     .                                                                 .                   2) 5.2</t>
  </si>
  <si>
    <t>1)29.06.2013, не установлена.   2)01.01.2010, не установлена</t>
  </si>
  <si>
    <t>ст.3.,ч.1, п.21</t>
  </si>
  <si>
    <t>03101R4620</t>
  </si>
  <si>
    <t>1) Закон Ставропольского края от 10.04.2006 № 19-кз "О мерах социальной поддержки отдельных категорий граждан, находящихся в трудной жизненной ситуации, и ветеранов Великой Отечественной войны",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t>
  </si>
  <si>
    <t>1)2</t>
  </si>
  <si>
    <t>1)1;                                2)10;                            3)1</t>
  </si>
  <si>
    <t>.                                                                   .                                            3) 1.1</t>
  </si>
  <si>
    <t xml:space="preserve">1)01.01.2006, не установлена.   2)01.01.2010, не установлена.    3)01.01.2006, не установлена </t>
  </si>
  <si>
    <t xml:space="preserve">ст.3.,ч.1, п.15 </t>
  </si>
  <si>
    <t>0310276260</t>
  </si>
  <si>
    <t>Выплата ежегодного социального пособия на проезд студентам</t>
  </si>
  <si>
    <t>1) Закон Ставропольского края от 10.04.2006 № 19-кз "О мерах социальной поддержки отдельных категорий граждан, находящихся в трудной жизненной ситуации, и ветеранов Великой Отечественной войны",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t>
  </si>
  <si>
    <t>ст.3.,ч.1, п.15</t>
  </si>
  <si>
    <r>
      <t>Федеральный закон от 19.05.1995 № 81-ФЗ "О государственных пособиях гражданам, имеющим детей"</t>
    </r>
    <r>
      <t xml:space="preserve">
</t>
    </r>
  </si>
  <si>
    <t>1, 6</t>
  </si>
  <si>
    <t>22.05.1995, не установлена</t>
  </si>
  <si>
    <r>
      <t>1)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2)Закон Ставропольского края от 07.12.2004 N 101-кз"О пособии на ребенка"</t>
    </r>
    <r>
      <t xml:space="preserve">
</t>
    </r>
    <r>
      <t xml:space="preserve">
</t>
    </r>
  </si>
  <si>
    <t>1)1                2)  4 в целом</t>
  </si>
  <si>
    <t>1) 8</t>
  </si>
  <si>
    <t>1)01.01.2010, не установлена, 2)01.01.2005</t>
  </si>
  <si>
    <t xml:space="preserve">ст.3.,ч.1, п.12 </t>
  </si>
  <si>
    <t>0310276270</t>
  </si>
  <si>
    <t>Выплата ежемесячного пособия на ребенка</t>
  </si>
  <si>
    <r>
      <t xml:space="preserve">1) Закон Ставропольского края от 27.12.2012 № 123-кз "О мерах социальной поддержки многодетных семей",                                                                                                                                                                    </t>
    </r>
    <r>
      <t xml:space="preserve">
</t>
    </r>
    <r>
      <t xml:space="preserve">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r>
    <r>
      <t xml:space="preserve">
</t>
    </r>
    <r>
      <t>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t>
    </r>
  </si>
  <si>
    <t>1)3;                                   1)1</t>
  </si>
  <si>
    <t>1)4;                                2)9;                           3)1</t>
  </si>
  <si>
    <t>1)30.12.2012, не установлена.   2)01.01.2010, не установлена.    3)01.01.2006, не установлена</t>
  </si>
  <si>
    <t>ст.3.,ч.1, п.13</t>
  </si>
  <si>
    <t>0310276280</t>
  </si>
  <si>
    <t>Выплата ежемесячной денежной компенсации на каждого ребенка в возрасте до 18 лет многодетным семьям</t>
  </si>
  <si>
    <r>
      <t>1) Закон Ставропольского края от 27.12.2012 № 123-кз "О мерах социальной поддержки многодетных семей",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t>
    </r>
    <r>
      <t xml:space="preserve">
</t>
    </r>
  </si>
  <si>
    <t>.                                                                   .                                            1.1</t>
  </si>
  <si>
    <t xml:space="preserve">ст.3.,ч.1, п.13 </t>
  </si>
  <si>
    <r>
      <t xml:space="preserve">1) Закон Ставропольского края от 27.12.2012 № 123-кз "О мерах социальной поддержки многодетных семей",                                                                                                                                                                    </t>
    </r>
    <r>
      <t xml:space="preserve">
</t>
    </r>
    <r>
      <t xml:space="preserve">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r>
    <r>
      <t xml:space="preserve">
</t>
    </r>
    <r>
      <t xml:space="preserve">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t>
    </r>
    <r>
      <t xml:space="preserve">
</t>
    </r>
    <r>
      <t xml:space="preserve">
</t>
    </r>
    <r>
      <t xml:space="preserve">
</t>
    </r>
  </si>
  <si>
    <t>1)3;                                    2)1</t>
  </si>
  <si>
    <t>1)7;                                2)9.2;                            3)1</t>
  </si>
  <si>
    <t>1)30.12.2012, не установлена.  2)01.01.2010, не установлена.    3)01.01.2006, не установлена</t>
  </si>
  <si>
    <t xml:space="preserve">ст.3.,ч.1, п.20 </t>
  </si>
  <si>
    <t>0310277190</t>
  </si>
  <si>
    <t>Выплата ежегодной денежной компенсации многодетным семьям на каждого из детей не старше 18 лет, обучающихся в общеобразовательных организациях, на приобретение комплекта школьной одежды, спортивной одежды и обуви и школьных письменных принадлежностей</t>
  </si>
  <si>
    <r>
      <t xml:space="preserve">1) Закон Ставропольского края от 27.12.2012 № 123-кз "О мерах социальной поддержки многодетных семей",                                                                                                                                                                  </t>
    </r>
    <r>
      <t xml:space="preserve">
</t>
    </r>
    <r>
      <t xml:space="preserve">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r>
    <r>
      <t xml:space="preserve">
</t>
    </r>
    <r>
      <t>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t>
    </r>
    <r>
      <t xml:space="preserve">
</t>
    </r>
    <r>
      <t xml:space="preserve">
</t>
    </r>
    <r>
      <t xml:space="preserve">
</t>
    </r>
  </si>
  <si>
    <t>1)30.12.2012, не установлена.  2)01.01.2010, не установлена.    3)01.06.2006, не установлена</t>
  </si>
  <si>
    <r>
      <t xml:space="preserve">Указ </t>
    </r>
    <r>
      <t xml:space="preserve">
</t>
    </r>
    <r>
      <t>Президента Российской Федерации</t>
    </r>
    <r>
      <t xml:space="preserve">
</t>
    </r>
    <r>
      <t>от 20.03.2020 г. № 199 "О дополнительных мерах</t>
    </r>
    <r>
      <t xml:space="preserve">
</t>
    </r>
    <r>
      <t>государственной поддержки семей, имеющих детей"</t>
    </r>
    <r>
      <t xml:space="preserve">
</t>
    </r>
  </si>
  <si>
    <t>20.03.2022-31.12.2022</t>
  </si>
  <si>
    <r>
      <t xml:space="preserve">1) Закон Ставропольского края от 09.04.2020 N 49-кз  "О ежемесячной денежной выплате на ребенка в возрасте от трех до семи лет включительно".                                                                                                       </t>
    </r>
    <r>
      <t xml:space="preserve">
</t>
    </r>
    <r>
      <t xml:space="preserve">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t>
    </r>
    <r>
      <t xml:space="preserve">
</t>
    </r>
    <r>
      <t xml:space="preserve">
</t>
    </r>
  </si>
  <si>
    <t>1)2     5                                                                                                                                                                                                                                                                                                                                                                                                                                                      2) 1</t>
  </si>
  <si>
    <t xml:space="preserve">1)3                                                                                      </t>
  </si>
  <si>
    <t xml:space="preserve">                                                                                                                                                                                                                                                                                                                                                                                                                                                                                      2)   21.4</t>
  </si>
  <si>
    <t xml:space="preserve">ст.3.,ч.1, п.45 </t>
  </si>
  <si>
    <t>03102R3020</t>
  </si>
  <si>
    <t>Осуществление ежемесячных выплат на детей в возрасте от трех до семи лет включительно</t>
  </si>
  <si>
    <r>
      <t xml:space="preserve">1)Закон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r>
    <r>
      <t xml:space="preserve">
</t>
    </r>
    <r>
      <t>2)Закон Ставропольского края от 27.12.2012 N 123-кз</t>
    </r>
    <r>
      <t xml:space="preserve">
</t>
    </r>
    <r>
      <t>"О мерах социальной поддержки многодетных семей"</t>
    </r>
    <r>
      <t xml:space="preserve">
</t>
    </r>
    <r>
      <t xml:space="preserve">
</t>
    </r>
  </si>
  <si>
    <r>
      <t>1)1;</t>
    </r>
    <r>
      <t xml:space="preserve">
</t>
    </r>
    <r>
      <t>2) 5.1, 6</t>
    </r>
  </si>
  <si>
    <t>.                   2) 1 в целом</t>
  </si>
  <si>
    <r>
      <t>1) 21.1;</t>
    </r>
    <r>
      <t xml:space="preserve">
</t>
    </r>
  </si>
  <si>
    <t>1)01.01.2010, не установлена. 2) 29.12.2012, не установлена</t>
  </si>
  <si>
    <t xml:space="preserve">ст.3.,ч.1, п.40 </t>
  </si>
  <si>
    <t>0310277650</t>
  </si>
  <si>
    <r>
      <t>Выплата денежной компенсации семьям, в которых в период с 1 января 2011 года по 31 декабря 2015 года родился третий или последующий ребенок</t>
    </r>
    <r>
      <t xml:space="preserve">
</t>
    </r>
  </si>
  <si>
    <r>
      <t xml:space="preserve">1)Закон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r>
    <r>
      <t xml:space="preserve">
</t>
    </r>
    <r>
      <t>2)Закон Ставропольского края от 27.12.2012 N 123-кз "О мерах социальной поддержки многодетных семей"</t>
    </r>
    <r>
      <t xml:space="preserve">
</t>
    </r>
    <r>
      <t xml:space="preserve">
</t>
    </r>
  </si>
  <si>
    <t>.             2) 1 в целом</t>
  </si>
  <si>
    <r>
      <t xml:space="preserve">1)Закон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r>
    <r>
      <t xml:space="preserve">
</t>
    </r>
    <r>
      <t>2)Постановление Губернатора Ставропольского края от 17.08.2012 N 571 "О мерах по реализации Указа Президента Российской Федерации от 7 мая 2012 года N 606 "О мерах по реализации демографической политики Российской Федерации"</t>
    </r>
    <r>
      <t xml:space="preserve">
</t>
    </r>
    <r>
      <t xml:space="preserve">
</t>
    </r>
  </si>
  <si>
    <r>
      <t>1)1;</t>
    </r>
    <r>
      <t xml:space="preserve">
</t>
    </r>
  </si>
  <si>
    <r>
      <t>1) 21;</t>
    </r>
    <r>
      <t xml:space="preserve">
</t>
    </r>
    <r>
      <t>2) 1 в целом</t>
    </r>
  </si>
  <si>
    <t>1)01.01.2010, не установлена. 2) 26.08.2012, не установлена</t>
  </si>
  <si>
    <t xml:space="preserve">ст.3.,ч.1, п.14 </t>
  </si>
  <si>
    <t>031P150840</t>
  </si>
  <si>
    <r>
      <t>Ежемесячная денежная выплата нуждающимся в поддержке семьям, назначаемая в случае рождения в них после 31 декабря 2012 года третьего ребенка или последующих детей до достижения ребенком возраста трех лет</t>
    </r>
    <r>
      <t xml:space="preserve">
</t>
    </r>
  </si>
  <si>
    <r>
      <t>Федеральный закон от 24.04.2008 N 48-ФЗ</t>
    </r>
    <r>
      <t xml:space="preserve">
</t>
    </r>
    <r>
      <t>"Об опеке и попечительстве"</t>
    </r>
    <r>
      <t xml:space="preserve">
</t>
    </r>
  </si>
  <si>
    <r>
      <t>Закон Ставропольского края от 28.02.2008 № 10 -кз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t>
    </r>
    <r>
      <t xml:space="preserve">
</t>
    </r>
  </si>
  <si>
    <t>1 в целом;                     2;                          6</t>
  </si>
  <si>
    <t xml:space="preserve">                           .                                                                                     .             .        1</t>
  </si>
  <si>
    <t>01.01.2008, не установлена</t>
  </si>
  <si>
    <t xml:space="preserve">ст.1 , ч.1,5,абз.2,ст.2,ч.1,п.2 </t>
  </si>
  <si>
    <t>7710076100</t>
  </si>
  <si>
    <t>Организация и осуществление деятельности по опеке и попечительству в области здравоохранения</t>
  </si>
  <si>
    <t xml:space="preserve">                           .                                                                                   .                   .                     1</t>
  </si>
  <si>
    <t>04.03.2008, не установлена</t>
  </si>
  <si>
    <t>1 в целом.                    2;                          6</t>
  </si>
  <si>
    <t xml:space="preserve">                           .                                                                                      .                  .                 1</t>
  </si>
  <si>
    <t>609 Комитет труда и социальной защиты населения администрации города Ставрополя</t>
  </si>
  <si>
    <t>комитет физической культуры и спорта администрации города Ставрополя</t>
  </si>
  <si>
    <t>Закон Ставропольского края от 30.07.2013 № 72-кз "Об образовании"</t>
  </si>
  <si>
    <t>Постановление администрации города Ставрополя от 16.09.2010 № 2841 "Об утверждении Положения о порядке обеспечения условий для развития физической культуры и массового спорта, организации проведения официальных физкультурно-оздоровительных и спортивных мероприятий на территории города Ставрополя"</t>
  </si>
  <si>
    <t>раздел 3 в целом</t>
  </si>
  <si>
    <t>16.09.2010, не установлен</t>
  </si>
  <si>
    <t>0810111010</t>
  </si>
  <si>
    <t>0810178930</t>
  </si>
  <si>
    <t>обеспечение условий для развития на территории городского округа физической культуры, школьного спорта и массового спорта</t>
  </si>
  <si>
    <t xml:space="preserve">Федеральный закон от 04.12.2007 № 329-ФЗ "О физической культуре  и спорте в Российской Федерации" </t>
  </si>
  <si>
    <t>1, 2,                                                                             5</t>
  </si>
  <si>
    <r>
      <t xml:space="preserve">
</t>
    </r>
    <r>
      <t>а</t>
    </r>
  </si>
  <si>
    <t>30.03.2008, не установлена</t>
  </si>
  <si>
    <r>
      <t xml:space="preserve">1) Закон Ставропольского края от 02.03.2005 № 12-кз "О местном самоуправлении в Ставропольском крае" </t>
    </r>
    <r>
      <t xml:space="preserve">
</t>
    </r>
    <r>
      <t xml:space="preserve">2)  Закон Ставропольского края от 24 декабря 2021 г. N 132-кз "Об отдельных вопросах организации и обеспечения отдыха и оздоровления детей в Ставропольском крае" </t>
    </r>
    <r>
      <t xml:space="preserve">
</t>
    </r>
    <r>
      <t>3) Закон Ставропольского края от 27 декабря 2021 г. N 136-кз "О наделении органов местного самоуправления муниципальных и городских округов Ставропольского края отдельными государственными полномочиями Ставропольского края по организации и обеспечению отдыха и оздоровления детей"</t>
    </r>
    <r>
      <t xml:space="preserve">
</t>
    </r>
    <r>
      <t xml:space="preserve">
</t>
    </r>
  </si>
  <si>
    <r>
      <t>1) III</t>
    </r>
    <r>
      <t xml:space="preserve">
</t>
    </r>
  </si>
  <si>
    <r>
      <t>1) 12</t>
    </r>
    <r>
      <t xml:space="preserve">
</t>
    </r>
    <r>
      <t>2) 5 в целом         3) 1, 2, 6</t>
    </r>
    <r>
      <t xml:space="preserve">
</t>
    </r>
  </si>
  <si>
    <t>1) 05.03.2005, не установлена 2) 28.12.2021, не установлена 3) 01.01.2022, не установлена</t>
  </si>
  <si>
    <r>
      <t xml:space="preserve">Постановление администрации города Ставрополя от 02.02.2016 № 195 </t>
    </r>
    <r>
      <t xml:space="preserve">
</t>
    </r>
    <r>
      <t>"О комитете физической культуры и спорта администрации города Ставрополя"</t>
    </r>
  </si>
  <si>
    <t>Раздел 2, п. 14</t>
  </si>
  <si>
    <t>02.02.2016, не установлен</t>
  </si>
  <si>
    <t>0810478810</t>
  </si>
  <si>
    <t xml:space="preserve">           а</t>
  </si>
  <si>
    <t>III</t>
  </si>
  <si>
    <t>0810511010</t>
  </si>
  <si>
    <t>0810621490</t>
  </si>
  <si>
    <t>Расходы на изготовление проектно-сметной документации (научно-проектной документации) для проведения ремонта имущества, переданного муниципальным учреждениям в сфере физической культуры и спорта на праве оперативного управления (в том числе: на выполнение инженерных изысканий, проведение государственной экспертизы)</t>
  </si>
  <si>
    <r>
      <t>Постановление администрации города Ставрополя от 27.12.2022 № 2848 "О переводе муниципальных бюджетных учреждений физкультурноспортивной направленности города Ставрополя из учреждений спортивной</t>
    </r>
    <r>
      <t xml:space="preserve">
</t>
    </r>
    <r>
      <t>подготовки в учреждения дополнительного образования и их переименовании"</t>
    </r>
  </si>
  <si>
    <t>ㅤ</t>
  </si>
  <si>
    <t>01.01.2023, не установлен</t>
  </si>
  <si>
    <t>08105S6300</t>
  </si>
  <si>
    <t>Выполнение мероприятий по переводу муниципальных организаций, осуществляющих спортивную подготовку, на реализацию дополнительных образовательных программ спортивной подготовки</t>
  </si>
  <si>
    <t>ㅤ1</t>
  </si>
  <si>
    <t>01.01.2022, не установлен</t>
  </si>
  <si>
    <t xml:space="preserve">            а</t>
  </si>
  <si>
    <r>
      <t>Постановление администрации города Ставрополя от 06.04.2016 № 702</t>
    </r>
    <r>
      <t xml:space="preserve">
</t>
    </r>
    <r>
      <t>"Об обеспечении первичных мер пожарной безопасности в границах муниципального образования города Ставрополя Ставропольского края"</t>
    </r>
  </si>
  <si>
    <t>Прил.1, п.5,11 в целом</t>
  </si>
  <si>
    <t>10.04.2016, не установлен</t>
  </si>
  <si>
    <t>раздел 3, абз. 1,4</t>
  </si>
  <si>
    <t>Постановление главы города Ставрополя от 13.04.2009 № 1096 "О создании муниципального учреждения физической культуры "Академия здорового образа жизни Василия Скакуна" города Ставрополя"</t>
  </si>
  <si>
    <t xml:space="preserve">      1</t>
  </si>
  <si>
    <t>13.04.2009, не установлен</t>
  </si>
  <si>
    <t>0810211010</t>
  </si>
  <si>
    <t>0810278930</t>
  </si>
  <si>
    <t>1, 2,     5 в целом</t>
  </si>
  <si>
    <t xml:space="preserve"> </t>
  </si>
  <si>
    <r>
      <t>Закон Ставропольского края от 23.06.2016 № 59-кз</t>
    </r>
    <r>
      <t xml:space="preserve">
</t>
    </r>
    <r>
      <t>"О физической культуре и спорте в Ставропольском крае"</t>
    </r>
  </si>
  <si>
    <t>09.07.2016, не установлена</t>
  </si>
  <si>
    <t>Раздел 3, абз. 1, 3, 4</t>
  </si>
  <si>
    <t>0810311010</t>
  </si>
  <si>
    <t>Закон Ставропольского края от 02.03.2005 №12-кз "О местном самоуправлении в Ставропольском крае"</t>
  </si>
  <si>
    <t>Постановление администрации города Ставрополя от 01.09.2017 № 1616 "О создании муниципального казенного учреждения "Централизованная бухгалтерия отрасли "Физическая культура и спорт" города Ставрополя"</t>
  </si>
  <si>
    <t xml:space="preserve">     1</t>
  </si>
  <si>
    <t>01.09.2017, не установлен</t>
  </si>
  <si>
    <t>7810011010</t>
  </si>
  <si>
    <t>7810078930</t>
  </si>
  <si>
    <t>организация проведения официальных физкультурно-оздоровительных и спортивных мероприятий городского округа</t>
  </si>
  <si>
    <t>1, 2,                                           5 в целом</t>
  </si>
  <si>
    <t>раздел3, абз.1,2,4</t>
  </si>
  <si>
    <t>0820120420</t>
  </si>
  <si>
    <t>Расходы на реализацию мероприятий, направленных на развитие физической культуры и массового спорта</t>
  </si>
  <si>
    <t>1, 2,  4, 5 в целом</t>
  </si>
  <si>
    <r>
      <t xml:space="preserve">1) Закон Ставропольского края от 02.03.2005 № 12-кз "О местном самоуправлении в Ставропольском крае"                                                                                                                     </t>
    </r>
    <r>
      <t xml:space="preserve">
</t>
    </r>
    <r>
      <t>2)Закон Ставропольского края от 23.06.2016 № 59-кз "О физической культуре и спорте в Ставропольском крае"</t>
    </r>
  </si>
  <si>
    <t>1) III</t>
  </si>
  <si>
    <t>1) 9;                        2) 3</t>
  </si>
  <si>
    <r>
      <t xml:space="preserve">
</t>
    </r>
    <r>
      <t>2) 2, 3, 4, 8, 9</t>
    </r>
  </si>
  <si>
    <t xml:space="preserve"> 1) 05.03.2005, не установлена;                  2) 09.07.2016, не установлена                            </t>
  </si>
  <si>
    <t xml:space="preserve">Федераль ный закон от 04.12.2007 № 329-ФЗ "О физической культуре  и спорте в Российской Федерации" </t>
  </si>
  <si>
    <t>0820220440</t>
  </si>
  <si>
    <t>Расходы на пропаганду здорового образа жизни</t>
  </si>
  <si>
    <t>0820321060</t>
  </si>
  <si>
    <t>Расходы на повышение квалификации работников отрасли «Физическая культура и спорт»</t>
  </si>
  <si>
    <t>1; 10</t>
  </si>
  <si>
    <t>0820460120</t>
  </si>
  <si>
    <t>Расходы на предоставление автономной некоммерческой организации «Ставропольский городской авиационный спортивный клуб» субсидии в виде имущественного взноса муниципального образования города Ставрополя  Ставропольского края</t>
  </si>
  <si>
    <r>
      <t>Постановление администрации города Ставрополя от 02.02.2016 № 195</t>
    </r>
    <r>
      <t xml:space="preserve">
</t>
    </r>
    <r>
      <t>"О комитете физической культуры и спорта администрации города Ставрополя"</t>
    </r>
  </si>
  <si>
    <t>0820460150</t>
  </si>
  <si>
    <t>Расходы на предоставление субсидий социально ориентированным некоммерческим организациям, осуществляющим деятельность в области физической культуры и спорта на территории города Ставрополя</t>
  </si>
  <si>
    <r>
      <t>Федеральный закон от 02.03.2007 № 25-ФЗ</t>
    </r>
    <r>
      <t xml:space="preserve">
</t>
    </r>
    <r>
      <t>"О муниципальной службе в Российской Федерации"</t>
    </r>
  </si>
  <si>
    <r>
      <t>Закон Ставропольского края от 24.12.2007 № 78-кз</t>
    </r>
    <r>
      <t xml:space="preserve">
</t>
    </r>
    <r>
      <t>"Об отдельных вопросах муниципальной службы в Ставропольском крае"</t>
    </r>
  </si>
  <si>
    <t>пункт 2 в целом</t>
  </si>
  <si>
    <t>29.10.2003, не установлен</t>
  </si>
  <si>
    <t>7810010010</t>
  </si>
  <si>
    <t>Федеральный закон от 06.10.2003 № 131-ФЗ "Об общих принципах организации местного самоуправ ления в Российской Федерации"</t>
  </si>
  <si>
    <t>Решение Ставропольской городской Думы от 25.03.2015 №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</si>
  <si>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р. 2 п. 2.1 пп. 4,5,6,11</t>
  </si>
  <si>
    <t>16.04.2015, не установлен</t>
  </si>
  <si>
    <t>р. 2, п. 2.1, пп. 1</t>
  </si>
  <si>
    <r>
      <t xml:space="preserve">1)Федеральный закон от 06.10.2003 № 131-ФЗ "Об общих принципах организации местного самоуправ ления в Российской Федерации"                                              </t>
    </r>
    <r>
      <t xml:space="preserve">
</t>
    </r>
    <r>
      <t>2)Федеральный закон от 02.03.2007 № 25-ФЗ "О муниципальной службе в Российской Федерации"</t>
    </r>
    <r>
      <t xml:space="preserve">
</t>
    </r>
  </si>
  <si>
    <t>1) 3;     2) 6</t>
  </si>
  <si>
    <t>1)17               2)22</t>
  </si>
  <si>
    <t>1)1;       2)1</t>
  </si>
  <si>
    <t>1) 01.01.2009, не установлена;                                        2) 01.06.2007, не установлена</t>
  </si>
  <si>
    <r>
      <t xml:space="preserve">1) Закон Ставропольского края от 02.03.2005 №12-кз "О местном самоуправлении в Ставропольском крае"                                                                                                                         </t>
    </r>
    <r>
      <t xml:space="preserve">
</t>
    </r>
    <r>
      <t>2) Закон Ставропольского края от 24.12.2007 № 78-кз "Об отдельных вопросах муниципальной службы в Ставропольском крае"</t>
    </r>
  </si>
  <si>
    <t xml:space="preserve">1) 12                   2) 10 в целом </t>
  </si>
  <si>
    <t xml:space="preserve">1) 1                        </t>
  </si>
  <si>
    <t xml:space="preserve">1) 3                       </t>
  </si>
  <si>
    <t>1) 05.03.2005, не установлена;                                  2) 26.12.2007, не установлена</t>
  </si>
  <si>
    <r>
      <t xml:space="preserve">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t>
    </r>
    <r>
      <t xml:space="preserve">
</t>
    </r>
    <r>
      <t xml:space="preserve">2) Постановление администрации города Ставрополя от 27.06.2011 №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t>
    </r>
    <r>
      <t xml:space="preserve">
</t>
    </r>
    <r>
      <t>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r>
  </si>
  <si>
    <r>
      <t xml:space="preserve">1) п.1 </t>
    </r>
    <r>
      <t xml:space="preserve">
</t>
    </r>
    <r>
      <t>2) п.1, 2 3) п.1</t>
    </r>
  </si>
  <si>
    <t>1) 08.10.2014, не установлен;                                      2) 02.07.2011, не установлен; 3) 29.11.2011, не установлен</t>
  </si>
  <si>
    <t>7810010020</t>
  </si>
  <si>
    <t>1)1       2)1</t>
  </si>
  <si>
    <t xml:space="preserve">1) 17               2) 22 </t>
  </si>
  <si>
    <t>1) 1                2) 1</t>
  </si>
  <si>
    <t>1) 01.01.2009, не установлена;                                         2) 01.06.2007, не установлена</t>
  </si>
  <si>
    <r>
      <t xml:space="preserve">1) Закон Ставропольского края от 02.03.2005 №12-кз "О местном самоуправлении в Ставропольском крае"                                                                                                                         </t>
    </r>
    <r>
      <t xml:space="preserve">
</t>
    </r>
    <r>
      <t xml:space="preserve">2) Закон Ставропольского края от 24.12.2007 № 78-кз "Об отдельных вопросах муниципальной службы в Ставропольском крае"                                                                                         </t>
    </r>
  </si>
  <si>
    <t>1) 12                   2) 10 в целом</t>
  </si>
  <si>
    <t>1) 3                          2)1.1, 1.2, 1.3</t>
  </si>
  <si>
    <t xml:space="preserve">1) 05.03.2005, не установлена;                                    2) 26.12.2007, не установлена      </t>
  </si>
  <si>
    <t>1) п.1                                        2) п.1, 2                                                                  3) п.1</t>
  </si>
  <si>
    <t>1) Федеральный закон от 02.03.2007 № 25-ФЗ "О муниципальной службе в Российской Федерации"               2) Федеральный закон от 06.10.2003 № 131-ФЗ "Об общих принципах организации местного самоуправления в Российской Федерации"</t>
  </si>
  <si>
    <t>1) 7    2) 3</t>
  </si>
  <si>
    <t>2) 26  2) 17</t>
  </si>
  <si>
    <t>1) 01.06.2007, не установлен,  2) 01.01.2009 не установлен</t>
  </si>
  <si>
    <t>1) Закон Ставропольского края от 24.12.2007 № 78-кз "Об отдельных вопросах муниципальной службы в Ставропольском крае"                                 2) Закон Ставропольского края от 02.03.2005 N 12-кз "О местном самоуправлении в Ставропольском крае"</t>
  </si>
  <si>
    <t>1) 13 2) 12</t>
  </si>
  <si>
    <t>1) 1 2) 1</t>
  </si>
  <si>
    <t>1) 26.12.2007, не установлена   2) 05.03.2005 не установлена</t>
  </si>
  <si>
    <t>25.09.2023, не установлен</t>
  </si>
  <si>
    <t>Постановление администрации города Ставрополя от 25.09.2023 № 2-ДСП "О поощрении в 2022 году лиц, входящих в муниципальную управленческую команду Ставропольского края, за достижение в 2021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</si>
  <si>
    <t>611 Комитет физической культуры и спорта администрации города Ставрополя</t>
  </si>
  <si>
    <t>администрация Ленинского района города Ставрополя</t>
  </si>
  <si>
    <t xml:space="preserve">Федеральный закон от 06.10.2003 № 131- ФЗ  "Об общих принципах организации местного самоуправления в Российской Федерации" </t>
  </si>
  <si>
    <t xml:space="preserve">Закон Ставропольского края 02.03.2005 N 12-кз "О местном самоуправлении в Ставропольском крае" </t>
  </si>
  <si>
    <t xml:space="preserve">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 </t>
  </si>
  <si>
    <t>ст.6</t>
  </si>
  <si>
    <t>04.06.2014, не установлена</t>
  </si>
  <si>
    <t>11Б0220840</t>
  </si>
  <si>
    <t>Расходы на содержание объектов муниципальной казны города Ставрополя в части жилых помещений</t>
  </si>
  <si>
    <t>Федеральный закон от 06.10.2003 № 131- ФЗ  "Об общих принципах организации местного самоуправления в Российской Федерации"</t>
  </si>
  <si>
    <t>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</si>
  <si>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 xml:space="preserve"> ст.4, ч.3 </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</si>
  <si>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</si>
  <si>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r>
      <t>1)Закон Ставропольского края 02.03.2005 N 12-кз "О местном самоуправлении в Ставропольском крае"</t>
    </r>
    <r>
      <t xml:space="preserve">
</t>
    </r>
    <r>
      <t xml:space="preserve">
</t>
    </r>
    <r>
      <t xml:space="preserve">2)Закон Ставропольского края от 20.06 2014 г. N 57-кз "О наделении органов местного самоуправления муниципальных и городских округов в Ставропольском крае отдельными государственными полномочиями Ставропольского края по созданию и организации деятельности административных комиссий"   </t>
    </r>
  </si>
  <si>
    <r>
      <t>1) 9</t>
    </r>
    <r>
      <t xml:space="preserve">
</t>
    </r>
    <r>
      <t xml:space="preserve">
</t>
    </r>
    <r>
      <t xml:space="preserve">
</t>
    </r>
    <r>
      <t>2)1,2, 4, 6</t>
    </r>
  </si>
  <si>
    <r>
      <t>1) 1</t>
    </r>
    <r>
      <t xml:space="preserve">
</t>
    </r>
    <r>
      <t xml:space="preserve">
</t>
    </r>
    <r>
      <t xml:space="preserve">
</t>
    </r>
    <r>
      <t>2)1</t>
    </r>
  </si>
  <si>
    <r>
      <t xml:space="preserve">1)05.03.2005, не установлена </t>
    </r>
    <r>
      <t xml:space="preserve">
</t>
    </r>
    <r>
      <t xml:space="preserve">
</t>
    </r>
    <r>
      <t>2)01.08.2014 не установлена</t>
    </r>
  </si>
  <si>
    <r>
      <t>1)Постановление администрации города Ставрополя от 15.05.2015 № 890 "Об утверждении положений об администрациях районов города Ставрополя"</t>
    </r>
    <r>
      <t xml:space="preserve">
</t>
    </r>
    <r>
      <t xml:space="preserve">
</t>
    </r>
    <r>
      <t>2) Постановление главы города Ставрополя от 15.10.2020 N 44-п</t>
    </r>
    <r>
      <t xml:space="preserve">
</t>
    </r>
    <r>
      <t xml:space="preserve">"О дополнительном использовании средств бюджета города Ставрополя для осуществления переданных отдельных государственных полномочий Ставропольского края по созданию административных комиссий"  </t>
    </r>
    <r>
      <t xml:space="preserve">
</t>
    </r>
  </si>
  <si>
    <r>
      <t>1) п.3.7.14 приложения 1</t>
    </r>
    <r>
      <t xml:space="preserve">
</t>
    </r>
    <r>
      <t xml:space="preserve">
</t>
    </r>
    <r>
      <t xml:space="preserve">2) п.3,4,5 </t>
    </r>
  </si>
  <si>
    <r>
      <t>1)15.05.2015, не установлена</t>
    </r>
    <r>
      <t xml:space="preserve">
</t>
    </r>
    <r>
      <t xml:space="preserve">
</t>
    </r>
    <r>
      <t xml:space="preserve">
</t>
    </r>
    <r>
      <t>2)18.10.2020 не установлена</t>
    </r>
  </si>
  <si>
    <t>9810021360</t>
  </si>
  <si>
    <t>Дополнительное финансовое обеспечение за счет бюджета города Ставрополя для осуществления переданных отдельных государственных полномочий Ставропольского края по созданию административных комиссий</t>
  </si>
  <si>
    <r>
      <t>01.01.2009, не установлена</t>
    </r>
    <r>
      <t xml:space="preserve">
</t>
    </r>
  </si>
  <si>
    <t>Постановление администрации города Ставрополя от 15.05.2015 № 890 "Об утверждении положений об администрациях районов города Ставрополя"</t>
  </si>
  <si>
    <t>п.1.4 приложения 1</t>
  </si>
  <si>
    <t>15.05.2015, не установлена</t>
  </si>
  <si>
    <t>8010020050</t>
  </si>
  <si>
    <r>
      <t xml:space="preserve">1)Федеральный закон от 06.10.2003 № 131- ФЗ  "Об общих принципах организации местного самоуправления в Российской Федерации"               </t>
    </r>
    <r>
      <t xml:space="preserve">
</t>
    </r>
    <r>
      <t xml:space="preserve">2) Федеральный закон от 02.03.2007 № 25- ФЗ  "О муниципальной службе в Российской Федерации" </t>
    </r>
  </si>
  <si>
    <t>1)3        2)7</t>
  </si>
  <si>
    <t>1)17 2)26</t>
  </si>
  <si>
    <t>1)01.01.2009, не установлена           2) 29.12.2017, не установлена</t>
  </si>
  <si>
    <r>
      <t xml:space="preserve">1)Закон Ставропольского края от 02.03.2005 N 12-кз "О местном самоуправлении в Ставропольском крае"                          </t>
    </r>
    <r>
      <t xml:space="preserve">
</t>
    </r>
    <r>
      <t xml:space="preserve">2) Закон Ставропольского края 24.12.2007 N 78-кз "Об отдельных вопросах муниципальной службы в Ставропольском крае" </t>
    </r>
  </si>
  <si>
    <t>1)12 2)13</t>
  </si>
  <si>
    <t>1)05.03.2005, не установлена 2)26.12.2007, не установлена</t>
  </si>
  <si>
    <r>
      <t>Постановление администрации города Ставрополя от 25.09.2023 № 2-дсп ""О поощрении в 2023 году лиц, входящих в муниципальную управленческую команду Ставропольского края, за достижение в 2022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r>
    <r>
      <t xml:space="preserve">
</t>
    </r>
    <r>
      <t xml:space="preserve">
</t>
    </r>
  </si>
  <si>
    <r>
      <t>1</t>
    </r>
    <r>
      <t xml:space="preserve">
</t>
    </r>
    <r>
      <t xml:space="preserve">
</t>
    </r>
    <r>
      <t xml:space="preserve">
</t>
    </r>
    <r>
      <t xml:space="preserve">
</t>
    </r>
    <r>
      <t xml:space="preserve">
</t>
    </r>
    <r>
      <t xml:space="preserve">
</t>
    </r>
    <r>
      <t xml:space="preserve">
</t>
    </r>
    <r>
      <t xml:space="preserve">
</t>
    </r>
  </si>
  <si>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</si>
  <si>
    <r>
      <t>25.09.2023, не установлена</t>
    </r>
    <r>
      <t xml:space="preserve">
</t>
    </r>
    <r>
      <t xml:space="preserve">
</t>
    </r>
    <r>
      <t xml:space="preserve">
</t>
    </r>
    <r>
      <t xml:space="preserve">
</t>
    </r>
    <r>
      <t xml:space="preserve">
</t>
    </r>
    <r>
      <t xml:space="preserve">
</t>
    </r>
  </si>
  <si>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</si>
  <si>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r>
      <t xml:space="preserve">1)Закон Ставропольского края 02.03.2005 N 12-кз "О местном самоуправлении в Ставропольском крае"                                          </t>
    </r>
    <r>
      <t xml:space="preserve">
</t>
    </r>
    <r>
      <t xml:space="preserve">2)Закон Ставропольского края 01.08.1997 N 22-кз "О статусе административного центра  Ставропольского края"                                    </t>
    </r>
    <r>
      <t xml:space="preserve">
</t>
    </r>
    <r>
      <t xml:space="preserve"> 3)Соглашение № 2-10 от 31.01.2022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                 4)Соглашение № 2-1 от 18.01.2023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t>
    </r>
  </si>
  <si>
    <t>1) 9 2)10</t>
  </si>
  <si>
    <r>
      <t>3)2.1 2.2;</t>
    </r>
    <r>
      <t xml:space="preserve">
</t>
    </r>
    <r>
      <t>4)2.1 2.2</t>
    </r>
  </si>
  <si>
    <r>
      <t>1)05.03.2005, не установлена</t>
    </r>
    <r>
      <t xml:space="preserve">
</t>
    </r>
    <r>
      <t xml:space="preserve">
</t>
    </r>
    <r>
      <t xml:space="preserve">2)13.08.1997, не установлена  </t>
    </r>
    <r>
      <t xml:space="preserve">
</t>
    </r>
    <r>
      <t xml:space="preserve">                                         </t>
    </r>
    <r>
      <t xml:space="preserve">
</t>
    </r>
    <r>
      <t>3)31.01.2022-31.12.2022</t>
    </r>
    <r>
      <t xml:space="preserve">
</t>
    </r>
    <r>
      <t xml:space="preserve">
</t>
    </r>
    <r>
      <t>4)18.01.2023- 31.12.2023</t>
    </r>
    <r>
      <t xml:space="preserve">
</t>
    </r>
    <r>
      <t xml:space="preserve">
</t>
    </r>
  </si>
  <si>
    <r>
      <t>п.3.3,</t>
    </r>
    <r>
      <t xml:space="preserve">
</t>
    </r>
    <r>
      <t>пп 3.3.1</t>
    </r>
    <r>
      <t xml:space="preserve">
</t>
    </r>
    <r>
      <t>Приложения 1</t>
    </r>
  </si>
  <si>
    <t>04202S6418</t>
  </si>
  <si>
    <t>Расходы на осуществление функций административного центра Ставропольского края за счет средств местного бюджета на содержание автомобильных дорог общего пользования местного значения</t>
  </si>
  <si>
    <t>Постановление администрации города Ставрополя от 05.08.2016 №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</si>
  <si>
    <t xml:space="preserve">п.2  абз. 2,3 </t>
  </si>
  <si>
    <t xml:space="preserve">18.08.2016, не установлена </t>
  </si>
  <si>
    <t>0420220820</t>
  </si>
  <si>
    <t>Расходы на ремонт и содержание внутриквартальных автомобильных дорог общего пользования местного значения</t>
  </si>
  <si>
    <t xml:space="preserve">Закон Ставропольского края от 02.03.2005 N 12-кз "О местном самоуправлении в Ставропольском крае" </t>
  </si>
  <si>
    <t xml:space="preserve">п.2 абз.2,3 </t>
  </si>
  <si>
    <t>18.08.2016, не установлена</t>
  </si>
  <si>
    <t xml:space="preserve">Постановление администрации города Ставрополя от 05.08.2016 №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 </t>
  </si>
  <si>
    <t>п.2 абз.2,3</t>
  </si>
  <si>
    <t>0420221090</t>
  </si>
  <si>
    <t>Расходы на содержание автомобильных дорог общего пользования местного значения в границах города Ставрополя</t>
  </si>
  <si>
    <t>0410120190</t>
  </si>
  <si>
    <t>Расходы на проведение капитального ремонта муниципального жилищного фонда</t>
  </si>
  <si>
    <t>20,25</t>
  </si>
  <si>
    <r>
      <t xml:space="preserve">1) Закон Ставропольского края от 02.03.2005 N 12-кз "О местном самоуправлении в Ставропольском крае";                                                                                                                               </t>
    </r>
    <r>
      <t xml:space="preserve">
</t>
    </r>
    <r>
      <t>2) Соглашение от 23.01.2023 № 31020-С между министерством финансов Ставропольского края и администрацией города Ставрополя о предоставлении  из бюджета Ставропольского края бюджету муниципального образования города Ставрополя Ставропольского края  Субсидии на реализацию  инициативных проектов</t>
    </r>
  </si>
  <si>
    <t>1)9</t>
  </si>
  <si>
    <t>2)2.1; 2.4</t>
  </si>
  <si>
    <t>1) 05.03.2005, не установлена;                                        2) 23.01.2023-31.12.2023</t>
  </si>
  <si>
    <t xml:space="preserve">Постановление администрации города Ставрополя от 15.05.2015 № 890 "Об утверждении положений об администрациях районов города Ставрополя";                         </t>
  </si>
  <si>
    <t>п 3.3 пп.3.3.1 Приложения 1</t>
  </si>
  <si>
    <t>15.05.2015, не установлено</t>
  </si>
  <si>
    <t>043042ИП02</t>
  </si>
  <si>
    <t>Реализация проектов развития территорий муниципальных образований, основанных на местных инициативах (Благоустройство территории в районе домов по проезду Энгельса, 27-28, 23-24 в г. Ставрополь Ставропольского края)</t>
  </si>
  <si>
    <t>617</t>
  </si>
  <si>
    <r>
      <t xml:space="preserve">1) Закон Ставропольского края от 02.03.2005 N 12-кз "О местном самоуправлении в Ставропольском крае";                                                                                                                               </t>
    </r>
    <r>
      <t xml:space="preserve">
</t>
    </r>
    <r>
      <t>2) Соглашение от 25.01.2021 № 31020-С между министерством финансов Ставропольского края и администрацией города Ставрополя о предоставлении  из бюджета Ставропольского края бюджету муниципального образования города Ставрополя Ставропольского края  Субсидии на реализацию  инициативных проектов</t>
    </r>
  </si>
  <si>
    <t>2)2.1; 2.2</t>
  </si>
  <si>
    <t>04304SИП02</t>
  </si>
  <si>
    <r>
      <t xml:space="preserve">1) Закон Ставропольского края от 02.03.2005 N 12-кз "О местном самоуправлении в Ставропольском крае";                                                                                                                               </t>
    </r>
    <r>
      <t xml:space="preserve">
</t>
    </r>
    <r>
      <t>2) Соглашение от 23.01.2023 № 31030-С между министерством финансов Ставропольского края и администрацией города Ставрополя о предоставлении  из бюджета Ставропольского края бюджету муниципального образования города Ставрополя Ставропольского края  Субсидии на реализацию  инициативных проектов</t>
    </r>
  </si>
  <si>
    <t>043042ИП05</t>
  </si>
  <si>
    <t>Реализация проектов развития территорий муниципальных образований, основанных на местных инициативах (Благоустройство территории в районе домов по улице Ленина №100 и проезду Ленинградскому №24 в г. Ставрополь Ставропольского края)</t>
  </si>
  <si>
    <t>04304SИП05</t>
  </si>
  <si>
    <r>
      <t xml:space="preserve">1) Закон Ставропольского края 02.03.2005 N 12-кз "О местном самоуправлении в Ставропольском крае" </t>
    </r>
    <r>
      <t xml:space="preserve">
</t>
    </r>
    <r>
      <t>2 ) Соглашение № 2-12 от 27.03.2023 между министерством жилищно-коммунального хозяйства Ставропольского края и администрацией города Ставрополя о предоставлении из бюджета Ставропольского края бюджету  города Ставрополя Субсидии на реализацию мероприятий по благоустройству дворовых территорий</t>
    </r>
  </si>
  <si>
    <t>1)12</t>
  </si>
  <si>
    <t>1) 15     2)2.1 2.2</t>
  </si>
  <si>
    <r>
      <t>1)05.03.2005,</t>
    </r>
    <r>
      <t xml:space="preserve">
</t>
    </r>
    <r>
      <t>не установлена 2) 27.03.2023 -31.12.2023</t>
    </r>
    <r>
      <t xml:space="preserve">
</t>
    </r>
    <r>
      <t xml:space="preserve">
</t>
    </r>
    <r>
      <t xml:space="preserve">
</t>
    </r>
    <r>
      <t xml:space="preserve">
</t>
    </r>
  </si>
  <si>
    <t>04304S7790</t>
  </si>
  <si>
    <t>Реализация мероприятий по благоустройству территорий в городских округах Ставропольского края, городских и сельских поселений Ставропольского края</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</si>
  <si>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</si>
  <si>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r>
      <t xml:space="preserve"> 1)Решение Ставропольской городской Думы от 23.08.2017 N 127 "Об утверждении Правил благоустройства территории муниципального образования города Ставрополя Ставропольского края";</t>
    </r>
    <r>
      <t xml:space="preserve">
</t>
    </r>
    <r>
      <t xml:space="preserve">2) Решение Ставропольской городской Думы от 26.07.2023  N 200 "Об утверждении Правил благоустройства территории муниципального образования города Ставрополя Ставропольского края"                                                                                                </t>
    </r>
  </si>
  <si>
    <r>
      <t>1) ст.51 ч.3 абз.2;</t>
    </r>
    <r>
      <t xml:space="preserve">
</t>
    </r>
    <r>
      <t>2)  ст. 49, ч. 6</t>
    </r>
  </si>
  <si>
    <r>
      <t>1) 07.09.2017 - 01.08.2023;</t>
    </r>
    <r>
      <t xml:space="preserve">
</t>
    </r>
    <r>
      <t xml:space="preserve">2) 02.08.2023, не установлена </t>
    </r>
  </si>
  <si>
    <t>25</t>
  </si>
  <si>
    <r>
      <t>1) ст.46,  ч.1, п.1,3;</t>
    </r>
    <r>
      <t xml:space="preserve">
</t>
    </r>
    <r>
      <t>2) ст. 31, ч.1, пп. 1, 3</t>
    </r>
  </si>
  <si>
    <t>0430421070</t>
  </si>
  <si>
    <t>Расходы на проведение работ по уходу за зелеными насаждениями</t>
  </si>
  <si>
    <r>
      <t xml:space="preserve">1)Закон Ставропольского края 01.08.1997 N 22-кз "О статусе административного центра  Ставропольского края" </t>
    </r>
    <r>
      <t xml:space="preserve">
</t>
    </r>
    <r>
      <t xml:space="preserve">2)Закон Ставропольского края 02.03.2005 N 12-кз "О местном самоуправлении в Ставропольском крае"                               </t>
    </r>
    <r>
      <t xml:space="preserve">
</t>
    </r>
    <r>
      <t>3)Соглашение № 2-10 от 31.01.2022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                 4)Соглашение № 2-1 от 18.01.2023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t>
    </r>
  </si>
  <si>
    <r>
      <t>2)3</t>
    </r>
    <r>
      <t xml:space="preserve">
</t>
    </r>
  </si>
  <si>
    <r>
      <t>1)10</t>
    </r>
    <r>
      <t xml:space="preserve">
</t>
    </r>
    <r>
      <t xml:space="preserve">
</t>
    </r>
    <r>
      <t>2)9</t>
    </r>
    <r>
      <t xml:space="preserve">
</t>
    </r>
  </si>
  <si>
    <r>
      <t>1)1</t>
    </r>
    <r>
      <t xml:space="preserve">
</t>
    </r>
    <r>
      <t xml:space="preserve">
</t>
    </r>
    <r>
      <t>2)1</t>
    </r>
  </si>
  <si>
    <t xml:space="preserve">  3)2.1 2.2   4)2.1 2.2           </t>
  </si>
  <si>
    <r>
      <t xml:space="preserve">1)13.08.1997, не установлена  </t>
    </r>
    <r>
      <t xml:space="preserve">
</t>
    </r>
    <r>
      <t xml:space="preserve">
</t>
    </r>
    <r>
      <t>2)05.03.2005, не установлена</t>
    </r>
    <r>
      <t xml:space="preserve">
</t>
    </r>
    <r>
      <t xml:space="preserve">
</t>
    </r>
    <r>
      <t>3) 31.01.2022- 31.12.2022 4)18.01.2023-31.12.2023</t>
    </r>
  </si>
  <si>
    <t>п.3.3,пп 3.3.1 Приложения 1</t>
  </si>
  <si>
    <t>04304S6416</t>
  </si>
  <si>
    <t xml:space="preserve">Расходы  на осуществление функций административного центра Ставропольского края на содержание центральной части города Ставрополя </t>
  </si>
  <si>
    <t xml:space="preserve">Федеральный закон от 02.03.2007 № 25- ФЗ  "О муниципальной службе в Российской Федерации" </t>
  </si>
  <si>
    <t xml:space="preserve">Закон Ставропольского края 24.12.2007 N 78-кз "Об отдельных вопросах муниципальной службы в Ставропольском крае" </t>
  </si>
  <si>
    <t>8010010010</t>
  </si>
  <si>
    <t>Решение Ставропольской городской Думы от 25.03.2015 №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</si>
  <si>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Р.2, п.2.1, пп 5,6,7,11</t>
  </si>
  <si>
    <r>
      <t xml:space="preserve">1)Федеральный закон от 02.03.2007 № 25 - ФЗ "О муниципальной службе в Российской Федерации" </t>
    </r>
    <r>
      <t xml:space="preserve">
</t>
    </r>
    <r>
      <t xml:space="preserve">2)Федеральный закон от 06.10.2003 № 131- ФЗ  "Об общих принципах организации местного самоуправления в Российской Федерации" </t>
    </r>
  </si>
  <si>
    <r>
      <t>6</t>
    </r>
    <r>
      <t xml:space="preserve">
</t>
    </r>
    <r>
      <t xml:space="preserve">
</t>
    </r>
    <r>
      <t xml:space="preserve">
</t>
    </r>
    <r>
      <t xml:space="preserve">
</t>
    </r>
    <r>
      <t>3</t>
    </r>
  </si>
  <si>
    <r>
      <t>22</t>
    </r>
    <r>
      <t xml:space="preserve">
</t>
    </r>
    <r>
      <t xml:space="preserve">
</t>
    </r>
    <r>
      <t xml:space="preserve">
</t>
    </r>
    <r>
      <t xml:space="preserve">
</t>
    </r>
    <r>
      <t>17</t>
    </r>
  </si>
  <si>
    <r>
      <t>1</t>
    </r>
    <r>
      <t xml:space="preserve">
</t>
    </r>
    <r>
      <t xml:space="preserve">
</t>
    </r>
    <r>
      <t xml:space="preserve">
</t>
    </r>
    <r>
      <t xml:space="preserve">
</t>
    </r>
    <r>
      <t>1</t>
    </r>
  </si>
  <si>
    <r>
      <t xml:space="preserve">
</t>
    </r>
    <r>
      <t xml:space="preserve">
</t>
    </r>
    <r>
      <t xml:space="preserve">
</t>
    </r>
    <r>
      <t xml:space="preserve">
</t>
    </r>
    <r>
      <t>3</t>
    </r>
  </si>
  <si>
    <r>
      <t>01.06.2007, не установлена</t>
    </r>
    <r>
      <t xml:space="preserve">
</t>
    </r>
    <r>
      <t xml:space="preserve">
</t>
    </r>
    <r>
      <t xml:space="preserve">
</t>
    </r>
    <r>
      <t>01.01.2009, не установлена</t>
    </r>
  </si>
  <si>
    <r>
      <t xml:space="preserve">1)Закон Ставропольского края 24.12.2007 N 78-кз "Об отдельных вопросах муниципальной службы в Ставропольском крае" </t>
    </r>
    <r>
      <t xml:space="preserve">
</t>
    </r>
    <r>
      <t xml:space="preserve">
</t>
    </r>
    <r>
      <t xml:space="preserve">
</t>
    </r>
    <r>
      <t xml:space="preserve">2)Закон Ставропольского края 02.03.2005 N 12-кз "О местном самоуправлении в Ставропольском крае" </t>
    </r>
  </si>
  <si>
    <t>1)10 в целом  2)12</t>
  </si>
  <si>
    <r>
      <t>1)26.12.2007, не установлена</t>
    </r>
    <r>
      <t xml:space="preserve">
</t>
    </r>
    <r>
      <t xml:space="preserve">
</t>
    </r>
    <r>
      <t xml:space="preserve">
</t>
    </r>
    <r>
      <t>2)05.03.2005, не установлена</t>
    </r>
  </si>
  <si>
    <r>
      <t>1) Решение Ставропольской городской Думы  от 30.09.2014 №553 "Об утверждении Положения об оплате труда  лиц, замещающих муниципальные должности, и муниципальных служащих города Ставрополя"</t>
    </r>
    <r>
      <t xml:space="preserve">
</t>
    </r>
    <r>
      <t xml:space="preserve">
</t>
    </r>
    <r>
      <t>2)Постановление администрации города Ставрополя от 27.06.2011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t>
    </r>
    <r>
      <t xml:space="preserve">
</t>
    </r>
    <r>
      <t xml:space="preserve">
</t>
    </r>
    <r>
      <t>3) Постановление администрации города Ставрополя от 15.11.2011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r>
    <r>
      <t xml:space="preserve">
</t>
    </r>
  </si>
  <si>
    <r>
      <t>1)1</t>
    </r>
    <r>
      <t xml:space="preserve">
</t>
    </r>
    <r>
      <t xml:space="preserve">
</t>
    </r>
    <r>
      <t xml:space="preserve">
</t>
    </r>
    <r>
      <t xml:space="preserve">
</t>
    </r>
    <r>
      <t>2)1,2</t>
    </r>
    <r>
      <t xml:space="preserve">
</t>
    </r>
    <r>
      <t xml:space="preserve">
</t>
    </r>
    <r>
      <t xml:space="preserve">
</t>
    </r>
    <r>
      <t xml:space="preserve">
</t>
    </r>
    <r>
      <t>3)1</t>
    </r>
  </si>
  <si>
    <r>
      <t>1) 08.10.2014, не установлена</t>
    </r>
    <r>
      <t xml:space="preserve">
</t>
    </r>
    <r>
      <t xml:space="preserve">
</t>
    </r>
    <r>
      <t xml:space="preserve">
</t>
    </r>
    <r>
      <t>2) 02.07.2011, не установлена</t>
    </r>
    <r>
      <t xml:space="preserve">
</t>
    </r>
    <r>
      <t xml:space="preserve">
</t>
    </r>
    <r>
      <t xml:space="preserve">
</t>
    </r>
    <r>
      <t>3) 29.11.2011, не установлена</t>
    </r>
    <r>
      <t xml:space="preserve">
</t>
    </r>
  </si>
  <si>
    <t>8010010020</t>
  </si>
  <si>
    <r>
      <t xml:space="preserve">Федеральный закон от 02.03.2007 № 25 - ФЗ "О муниципальной службе в Российской Федерации" </t>
    </r>
    <r>
      <t xml:space="preserve">
</t>
    </r>
    <r>
      <t xml:space="preserve">
</t>
    </r>
    <r>
      <t xml:space="preserve">Федеральный закон от 06.10.2003 № 131- ФЗ  "Об общих принципах организации местного самоуправления в Российской Федерации" </t>
    </r>
  </si>
  <si>
    <r>
      <t xml:space="preserve">1)Закон Ставропольского края 24.12.2007 N 78-кз "Об отдельных вопросах муниципальной службы в Ставропольском крае" </t>
    </r>
    <r>
      <t xml:space="preserve">
</t>
    </r>
    <r>
      <t xml:space="preserve">2)Закон Ставропольского края 02.03.2005 N 12-кз "О местном самоуправлении в Ставропольском крае" </t>
    </r>
  </si>
  <si>
    <r>
      <t>1) 26.12.2007, не установлена</t>
    </r>
    <r>
      <t xml:space="preserve">
</t>
    </r>
    <r>
      <t xml:space="preserve">
</t>
    </r>
    <r>
      <t xml:space="preserve">
</t>
    </r>
    <r>
      <t>2) 05.03.2005, не установлена</t>
    </r>
  </si>
  <si>
    <r>
      <t>08.10.2014, не установлена</t>
    </r>
    <r>
      <t xml:space="preserve">
</t>
    </r>
    <r>
      <t xml:space="preserve">
</t>
    </r>
    <r>
      <t xml:space="preserve">
</t>
    </r>
    <r>
      <t xml:space="preserve">
</t>
    </r>
    <r>
      <t xml:space="preserve">
</t>
    </r>
    <r>
      <t>02.07.2011, не установлена</t>
    </r>
    <r>
      <t xml:space="preserve">
</t>
    </r>
    <r>
      <t xml:space="preserve">
</t>
    </r>
    <r>
      <t xml:space="preserve">
</t>
    </r>
    <r>
      <t xml:space="preserve">
</t>
    </r>
    <r>
      <t xml:space="preserve">
</t>
    </r>
    <r>
      <t>29.11.2011, не установлена</t>
    </r>
    <r>
      <t xml:space="preserve">
</t>
    </r>
  </si>
  <si>
    <r>
      <t>1)Федеральный закон от 06.10.2003 № 131- ФЗ  "Об общих принципах организации местного самоуправления в Российской Федерации"</t>
    </r>
    <r>
      <t xml:space="preserve">
</t>
    </r>
    <r>
      <t xml:space="preserve">
</t>
    </r>
    <r>
      <t xml:space="preserve">2)Федеральный Закон  от 24.04.2008 №48 - ФЗ "Об опеке и попечительстве" </t>
    </r>
    <r>
      <t xml:space="preserve">
</t>
    </r>
    <r>
      <t xml:space="preserve">
</t>
    </r>
    <r>
      <t xml:space="preserve">3)Федеральный закон от 02.03.2007 № 25 - ФЗ "О муниципальной службе в Российской Федерации"            </t>
    </r>
  </si>
  <si>
    <r>
      <t>1)3</t>
    </r>
    <r>
      <t xml:space="preserve">
</t>
    </r>
    <r>
      <t xml:space="preserve">
</t>
    </r>
    <r>
      <t xml:space="preserve">
</t>
    </r>
    <r>
      <t xml:space="preserve">
</t>
    </r>
    <r>
      <t>2)2</t>
    </r>
    <r>
      <t xml:space="preserve">
</t>
    </r>
    <r>
      <t xml:space="preserve">
</t>
    </r>
    <r>
      <t>3)6</t>
    </r>
  </si>
  <si>
    <r>
      <t>1)16.1</t>
    </r>
    <r>
      <t xml:space="preserve">
</t>
    </r>
    <r>
      <t xml:space="preserve">
</t>
    </r>
    <r>
      <t xml:space="preserve">
</t>
    </r>
    <r>
      <t xml:space="preserve">
</t>
    </r>
    <r>
      <t>2)6</t>
    </r>
    <r>
      <t xml:space="preserve">
</t>
    </r>
    <r>
      <t xml:space="preserve">
</t>
    </r>
    <r>
      <t xml:space="preserve">
</t>
    </r>
    <r>
      <t>3)23</t>
    </r>
    <r>
      <t xml:space="preserve">
</t>
    </r>
    <r>
      <t xml:space="preserve">
</t>
    </r>
    <r>
      <t xml:space="preserve">
</t>
    </r>
    <r>
      <t xml:space="preserve">   </t>
    </r>
  </si>
  <si>
    <r>
      <t>1)1</t>
    </r>
    <r>
      <t xml:space="preserve">
</t>
    </r>
    <r>
      <t xml:space="preserve">
</t>
    </r>
    <r>
      <t xml:space="preserve">
</t>
    </r>
    <r>
      <t xml:space="preserve">
</t>
    </r>
    <r>
      <t>2)1.1</t>
    </r>
    <r>
      <t xml:space="preserve">
</t>
    </r>
    <r>
      <t xml:space="preserve">
</t>
    </r>
    <r>
      <t xml:space="preserve">
</t>
    </r>
    <r>
      <t>3)3</t>
    </r>
    <r>
      <t xml:space="preserve">
</t>
    </r>
  </si>
  <si>
    <r>
      <t xml:space="preserve">1)4                                </t>
    </r>
    <r>
      <t xml:space="preserve">
</t>
    </r>
  </si>
  <si>
    <r>
      <t>1) 01.01.2009, не установлена</t>
    </r>
    <r>
      <t xml:space="preserve">
</t>
    </r>
    <r>
      <t xml:space="preserve">
</t>
    </r>
    <r>
      <t xml:space="preserve">
</t>
    </r>
    <r>
      <t>2) 01.09.2008, не установлена</t>
    </r>
    <r>
      <t xml:space="preserve">
</t>
    </r>
    <r>
      <t xml:space="preserve">
</t>
    </r>
    <r>
      <t>3) 01.06.2007, не установлена</t>
    </r>
  </si>
  <si>
    <r>
      <t>1)Закон Ставропольского края 28.02.2008 N 10-кз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t>
    </r>
    <r>
      <t xml:space="preserve">
</t>
    </r>
    <r>
      <t xml:space="preserve">2)Закон Ставропольского края 24.12.2007 N 78-кз "Об отдельных вопросах муниципальной службы в Ставропольском крае" </t>
    </r>
  </si>
  <si>
    <t xml:space="preserve">1)1 в целом  2, 6      2)11 </t>
  </si>
  <si>
    <t>2)1</t>
  </si>
  <si>
    <t>2)2 в целом</t>
  </si>
  <si>
    <r>
      <t>1) 04.03.2008, не установлена</t>
    </r>
    <r>
      <t xml:space="preserve">
</t>
    </r>
    <r>
      <t xml:space="preserve">
</t>
    </r>
    <r>
      <t xml:space="preserve">
</t>
    </r>
    <r>
      <t xml:space="preserve">
</t>
    </r>
    <r>
      <t xml:space="preserve">
</t>
    </r>
    <r>
      <t>2) 26.12.2007, не установлена</t>
    </r>
  </si>
  <si>
    <t>8010076200</t>
  </si>
  <si>
    <r>
      <t>1)Федеральный закон от 06.10.2003 № 131- ФЗ  "Об общих принципах организации местного самоуправления в Российской Федерации"</t>
    </r>
    <r>
      <t xml:space="preserve">
</t>
    </r>
    <r>
      <t xml:space="preserve">
</t>
    </r>
    <r>
      <t>2)Федеральный Закон  от 24.04.2008 №48 - ФЗ "Об опеке и попечительстве"</t>
    </r>
    <r>
      <t xml:space="preserve">
</t>
    </r>
    <r>
      <t xml:space="preserve">
</t>
    </r>
    <r>
      <t xml:space="preserve">3)Федеральный закон от 02.03.2007 № 25 - ФЗ "О муниципальной службе в Российской Федерации"            </t>
    </r>
  </si>
  <si>
    <r>
      <t>1)Закон Ставропольского края 28.02.2008 N 10-кз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t>
    </r>
    <r>
      <t xml:space="preserve">
</t>
    </r>
    <r>
      <t xml:space="preserve">2)Закон Ставропольского края 24.12.2007 N 78-кз "Об отдельных вопросах муниципальной службы в Ставропольском крае" </t>
    </r>
    <r>
      <t xml:space="preserve">
</t>
    </r>
  </si>
  <si>
    <t xml:space="preserve">1)1 в целом  2,6      2)10 в целом </t>
  </si>
  <si>
    <r>
      <t>1) Решение Ставропольской городской Думы  от 30.09.2014 №553 "Об утверждении Положения об оплате труда  лиц, замещающих муниципальные должности, и муниципальных служащих города Ставрополя"</t>
    </r>
    <r>
      <t xml:space="preserve">
</t>
    </r>
    <r>
      <t>2) 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r>
  </si>
  <si>
    <r>
      <t>1)1</t>
    </r>
    <r>
      <t xml:space="preserve">
</t>
    </r>
    <r>
      <t xml:space="preserve">
</t>
    </r>
    <r>
      <t xml:space="preserve">
</t>
    </r>
    <r>
      <t xml:space="preserve">
</t>
    </r>
    <r>
      <t xml:space="preserve">
</t>
    </r>
  </si>
  <si>
    <t>2) п.2 в целом</t>
  </si>
  <si>
    <r>
      <t>1)08.10.2014, не установлена</t>
    </r>
    <r>
      <t xml:space="preserve">
</t>
    </r>
    <r>
      <t xml:space="preserve">
</t>
    </r>
    <r>
      <t xml:space="preserve">
</t>
    </r>
    <r>
      <t xml:space="preserve">
</t>
    </r>
    <r>
      <t>2) 29.10.2003, не установлена</t>
    </r>
  </si>
  <si>
    <r>
      <t>1)Федеральный закон от 06.10.2003 № 131- ФЗ  "Об общих принципах организации местного самоуправления в Российской Федерации"</t>
    </r>
    <r>
      <t xml:space="preserve">
</t>
    </r>
    <r>
      <t xml:space="preserve">2)Федеральный Закон  от 24.04.2008 №48 - ФЗ "Об опеке и попечительстве"               </t>
    </r>
  </si>
  <si>
    <r>
      <t>1)3</t>
    </r>
    <r>
      <t xml:space="preserve">
</t>
    </r>
    <r>
      <t xml:space="preserve">
</t>
    </r>
    <r>
      <t xml:space="preserve">
</t>
    </r>
    <r>
      <t xml:space="preserve">                                             2)2</t>
    </r>
    <r>
      <t xml:space="preserve">
</t>
    </r>
    <r>
      <t xml:space="preserve">
</t>
    </r>
    <r>
      <t xml:space="preserve">
</t>
    </r>
    <r>
      <t xml:space="preserve">
</t>
    </r>
    <r>
      <t xml:space="preserve">
</t>
    </r>
    <r>
      <t xml:space="preserve">
</t>
    </r>
    <r>
      <t xml:space="preserve">
</t>
    </r>
    <r>
      <t xml:space="preserve">
</t>
    </r>
    <r>
      <t xml:space="preserve">        </t>
    </r>
  </si>
  <si>
    <r>
      <t>1)16.1</t>
    </r>
    <r>
      <t xml:space="preserve">
</t>
    </r>
    <r>
      <t xml:space="preserve">
</t>
    </r>
    <r>
      <t xml:space="preserve">
</t>
    </r>
    <r>
      <t xml:space="preserve">
</t>
    </r>
    <r>
      <t>2)6</t>
    </r>
    <r>
      <t xml:space="preserve">
</t>
    </r>
    <r>
      <t xml:space="preserve">
</t>
    </r>
    <r>
      <t xml:space="preserve">
</t>
    </r>
    <r>
      <t xml:space="preserve">
</t>
    </r>
    <r>
      <t xml:space="preserve">
</t>
    </r>
    <r>
      <t xml:space="preserve">   </t>
    </r>
  </si>
  <si>
    <r>
      <t>1)1</t>
    </r>
    <r>
      <t xml:space="preserve">
</t>
    </r>
    <r>
      <t xml:space="preserve">
</t>
    </r>
    <r>
      <t xml:space="preserve">
</t>
    </r>
    <r>
      <t xml:space="preserve">
</t>
    </r>
    <r>
      <t>2)1.1</t>
    </r>
  </si>
  <si>
    <r>
      <t>1)01.01.2009, не установлена</t>
    </r>
    <r>
      <t xml:space="preserve">
</t>
    </r>
    <r>
      <t xml:space="preserve">
</t>
    </r>
    <r>
      <t xml:space="preserve">
</t>
    </r>
    <r>
      <t>2) 01.09.2008, не установлена</t>
    </r>
    <r>
      <t xml:space="preserve">
</t>
    </r>
    <r>
      <t xml:space="preserve">
</t>
    </r>
    <r>
      <t xml:space="preserve">
</t>
    </r>
    <r>
      <t xml:space="preserve">
</t>
    </r>
    <r>
      <t xml:space="preserve">
</t>
    </r>
    <r>
      <t xml:space="preserve">
</t>
    </r>
  </si>
  <si>
    <r>
      <t>1 )04.03.2008, не установлена</t>
    </r>
    <r>
      <t xml:space="preserve">
</t>
    </r>
    <r>
      <t xml:space="preserve">
</t>
    </r>
    <r>
      <t xml:space="preserve">
</t>
    </r>
    <r>
      <t>2) 26.12.2007, не установлена</t>
    </r>
  </si>
  <si>
    <t>Решение Ставропольской городской Думы  от 30.09.2014 №553 "Об утверждении Положения об оплате труда  лиц, замещающих муниципальные должности, и муниципальных служащих города Ставрополя"</t>
  </si>
  <si>
    <r>
      <t>01.01.2009, не установлена</t>
    </r>
    <r>
      <t xml:space="preserve">
</t>
    </r>
    <r>
      <t xml:space="preserve">
</t>
    </r>
    <r>
      <t xml:space="preserve">
</t>
    </r>
    <r>
      <t>01.09.2008, не установлена</t>
    </r>
    <r>
      <t xml:space="preserve">
</t>
    </r>
  </si>
  <si>
    <r>
      <t>1)04.03.2008, не установлена</t>
    </r>
    <r>
      <t xml:space="preserve">
</t>
    </r>
    <r>
      <t xml:space="preserve">
</t>
    </r>
    <r>
      <t xml:space="preserve">
</t>
    </r>
    <r>
      <t xml:space="preserve">
</t>
    </r>
    <r>
      <t>2)26.12.2007, не установлена</t>
    </r>
  </si>
  <si>
    <r>
      <t>1)1</t>
    </r>
    <r>
      <t xml:space="preserve">
</t>
    </r>
  </si>
  <si>
    <r>
      <t xml:space="preserve">
</t>
    </r>
    <r>
      <t xml:space="preserve">
</t>
    </r>
    <r>
      <t xml:space="preserve">
</t>
    </r>
  </si>
  <si>
    <t xml:space="preserve">Закон Ставропольского края от 05.03.2007 № 8-кз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созданию и организации деятельности комиссий по делам несовершеннолетних и защите их прав " </t>
  </si>
  <si>
    <t xml:space="preserve">1)1 в целом  2, 6  </t>
  </si>
  <si>
    <t>06.03.2007, не установлена</t>
  </si>
  <si>
    <r>
      <t xml:space="preserve"> Постановление администрации города Ставрополя от 03.08.2020 №1259 "О создании комиссий по делам несовершеннолетних и защите их прав в муниципальном образовании городе Ставрополе Ставропольского края "</t>
    </r>
    <r>
      <t xml:space="preserve">
</t>
    </r>
  </si>
  <si>
    <t xml:space="preserve"> 1,2          </t>
  </si>
  <si>
    <r>
      <t>2</t>
    </r>
    <r>
      <t xml:space="preserve">
</t>
    </r>
    <r>
      <t xml:space="preserve">
</t>
    </r>
    <r>
      <t xml:space="preserve"> </t>
    </r>
  </si>
  <si>
    <t xml:space="preserve"> 07.08.2020, не установлена</t>
  </si>
  <si>
    <t>8010076360</t>
  </si>
  <si>
    <t>Создание и организация деятельности комиссий по делам несовершеннолетних и защите их прав</t>
  </si>
  <si>
    <t xml:space="preserve"> 1,2        </t>
  </si>
  <si>
    <t xml:space="preserve"> Постановление администрации города Ставрополя от 03.08.2020 №1259 "О создании комиссий по делам несовершеннолетних и защите их прав в муниципальном образовании городе Ставрополе Ставропольского края "                                                                                               Постановление администрации города Ставрополя от 20.02.2023 № 327 "О дополнительном использовании средств бюджета города Ставрополя для осуществления переданных отдельных государственных полномочий Ставропольского края по созданию и организации деятельности комиссий по делам несовершеннолетних и защите их прав "</t>
  </si>
  <si>
    <t>1)1,2                                                                            2)1</t>
  </si>
  <si>
    <t>07.08.2020, не установлена                              01.03.2023, не установлена</t>
  </si>
  <si>
    <t>9810021380</t>
  </si>
  <si>
    <t>Дополнительное использование средств бюджета города Ставрополя для осуществления переданных отдельных государственных полномочий Ставропольского края по созданию и организации деятельности комиссий по делам несовершеннолетних и защите их прав</t>
  </si>
  <si>
    <t xml:space="preserve"> Постановление администрации города Ставрополя от 03.08.2020 №1259 "О создании комиссий по делам несовершеннолетних и защите их прав в муниципальном образовании городе Ставрополе Ставропольского края "                                                                                                      Постановление администрации города Ставрополя от 20.02.2023 № 327 "О дополнительном использовании средств бюджета города Ставрополя для осуществления переданных отдельных государственных полномочий Ставропольского края по созданию и организации деятельности комиссий по делам несовершеннолетних и защите их прав "</t>
  </si>
  <si>
    <t>п.3.1,пп 3.1.5 Приложения 1</t>
  </si>
  <si>
    <t>0710121130</t>
  </si>
  <si>
    <t>Расходы на размещение информационных баннеров на лайтбоксах на остановочных пунктах в городе Ставрополе</t>
  </si>
  <si>
    <t>617 Администрация Ленинского района города Ставрополя</t>
  </si>
  <si>
    <t>618</t>
  </si>
  <si>
    <t>Администрация Октябрьского района города Ставрополя</t>
  </si>
  <si>
    <t>0420220830</t>
  </si>
  <si>
    <t>Расходы на прочие мероприятия в области дорожного хозяйства</t>
  </si>
  <si>
    <t>Расходы на содержание автомобильных дорог общего пользования местного значения</t>
  </si>
  <si>
    <r>
      <t xml:space="preserve">1) Закон Ставропольского края 01.08.1997 N 22-кз "О статусе административного центра  Ставропольского края" </t>
    </r>
    <r>
      <t xml:space="preserve">
</t>
    </r>
    <r>
      <t xml:space="preserve">
</t>
    </r>
    <r>
      <t xml:space="preserve">2) Закон Ставропольского края 02.03.2005 N 12-кз "О местном самоуправлении в Ставропольском крае" </t>
    </r>
    <r>
      <t xml:space="preserve">
</t>
    </r>
    <r>
      <t xml:space="preserve">
</t>
    </r>
    <r>
      <t>3) Соглашение № 2-25 от 30.01.2020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t>
    </r>
    <r>
      <t xml:space="preserve">
</t>
    </r>
    <r>
      <t xml:space="preserve">
</t>
    </r>
    <r>
      <t>4) Соглашение № 2-8 от 29.01.2021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t>
    </r>
  </si>
  <si>
    <r>
      <t xml:space="preserve">
</t>
    </r>
    <r>
      <t xml:space="preserve">
</t>
    </r>
    <r>
      <t xml:space="preserve">
</t>
    </r>
    <r>
      <t xml:space="preserve">
</t>
    </r>
    <r>
      <t xml:space="preserve">
</t>
    </r>
    <r>
      <t xml:space="preserve">
</t>
    </r>
    <r>
      <t xml:space="preserve">
</t>
    </r>
    <r>
      <t xml:space="preserve">
</t>
    </r>
    <r>
      <t>3)1</t>
    </r>
    <r>
      <t xml:space="preserve">
</t>
    </r>
    <r>
      <t>2</t>
    </r>
    <r>
      <t xml:space="preserve">
</t>
    </r>
    <r>
      <t xml:space="preserve">
</t>
    </r>
    <r>
      <t xml:space="preserve">
</t>
    </r>
    <r>
      <t xml:space="preserve">
</t>
    </r>
    <r>
      <t xml:space="preserve">
</t>
    </r>
    <r>
      <t xml:space="preserve">
</t>
    </r>
    <r>
      <t xml:space="preserve">
</t>
    </r>
    <r>
      <t xml:space="preserve">
</t>
    </r>
    <r>
      <t xml:space="preserve">
</t>
    </r>
    <r>
      <t>4)1</t>
    </r>
    <r>
      <t xml:space="preserve">
</t>
    </r>
    <r>
      <t>2</t>
    </r>
  </si>
  <si>
    <r>
      <t xml:space="preserve">
</t>
    </r>
    <r>
      <t xml:space="preserve">
</t>
    </r>
    <r>
      <t xml:space="preserve">
</t>
    </r>
    <r>
      <t xml:space="preserve">
</t>
    </r>
    <r>
      <t>2)3</t>
    </r>
  </si>
  <si>
    <r>
      <t>1)10</t>
    </r>
    <r>
      <t xml:space="preserve">
</t>
    </r>
    <r>
      <t xml:space="preserve">
</t>
    </r>
    <r>
      <t xml:space="preserve">
</t>
    </r>
    <r>
      <t xml:space="preserve">
</t>
    </r>
    <r>
      <t>2)9</t>
    </r>
  </si>
  <si>
    <r>
      <t>1)1</t>
    </r>
    <r>
      <t xml:space="preserve">
</t>
    </r>
    <r>
      <t xml:space="preserve">
</t>
    </r>
    <r>
      <t xml:space="preserve">
</t>
    </r>
    <r>
      <t xml:space="preserve">
</t>
    </r>
    <r>
      <t>2)1</t>
    </r>
  </si>
  <si>
    <r>
      <t xml:space="preserve">
</t>
    </r>
    <r>
      <t xml:space="preserve">
</t>
    </r>
    <r>
      <t xml:space="preserve">
</t>
    </r>
    <r>
      <t xml:space="preserve">
</t>
    </r>
    <r>
      <t xml:space="preserve">
</t>
    </r>
    <r>
      <t xml:space="preserve">
</t>
    </r>
    <r>
      <t xml:space="preserve">
</t>
    </r>
    <r>
      <t xml:space="preserve">
</t>
    </r>
    <r>
      <t>3)1.1,</t>
    </r>
    <r>
      <t xml:space="preserve">
</t>
    </r>
    <r>
      <t>2.1</t>
    </r>
    <r>
      <t xml:space="preserve">
</t>
    </r>
    <r>
      <t>2.2</t>
    </r>
    <r>
      <t xml:space="preserve">
</t>
    </r>
    <r>
      <t xml:space="preserve">
</t>
    </r>
    <r>
      <t xml:space="preserve">
</t>
    </r>
    <r>
      <t xml:space="preserve">
</t>
    </r>
    <r>
      <t xml:space="preserve">
</t>
    </r>
    <r>
      <t xml:space="preserve">
</t>
    </r>
    <r>
      <t xml:space="preserve">
</t>
    </r>
    <r>
      <t xml:space="preserve">
</t>
    </r>
    <r>
      <t>4)1.1,</t>
    </r>
    <r>
      <t xml:space="preserve">
</t>
    </r>
    <r>
      <t>2.1</t>
    </r>
    <r>
      <t xml:space="preserve">
</t>
    </r>
    <r>
      <t>2.2</t>
    </r>
    <r>
      <t xml:space="preserve">
</t>
    </r>
  </si>
  <si>
    <r>
      <t xml:space="preserve">1) 01.08.1997, не установлена  </t>
    </r>
    <r>
      <t xml:space="preserve">
</t>
    </r>
    <r>
      <t xml:space="preserve">
</t>
    </r>
    <r>
      <t xml:space="preserve">
</t>
    </r>
    <r>
      <t>2) 05.03.2005, не установлена</t>
    </r>
    <r>
      <t xml:space="preserve">
</t>
    </r>
    <r>
      <t xml:space="preserve">
</t>
    </r>
    <r>
      <t xml:space="preserve">
</t>
    </r>
    <r>
      <t>3) 30.01.2020-</t>
    </r>
    <r>
      <t xml:space="preserve">
</t>
    </r>
    <r>
      <t>31.12.2022</t>
    </r>
    <r>
      <t xml:space="preserve">
</t>
    </r>
    <r>
      <t xml:space="preserve">
</t>
    </r>
    <r>
      <t xml:space="preserve">
</t>
    </r>
    <r>
      <t xml:space="preserve">
</t>
    </r>
    <r>
      <t xml:space="preserve">
</t>
    </r>
    <r>
      <t xml:space="preserve">
</t>
    </r>
    <r>
      <t xml:space="preserve">
</t>
    </r>
    <r>
      <t xml:space="preserve">
</t>
    </r>
    <r>
      <t xml:space="preserve">
</t>
    </r>
    <r>
      <t>4) 29.01.2021-</t>
    </r>
    <r>
      <t xml:space="preserve">
</t>
    </r>
    <r>
      <t>31.12.2023</t>
    </r>
  </si>
  <si>
    <r>
      <t>п.3.3,</t>
    </r>
    <r>
      <t xml:space="preserve">
</t>
    </r>
    <r>
      <t>пп 3.3.1</t>
    </r>
    <r>
      <t xml:space="preserve">
</t>
    </r>
    <r>
      <t>Приложения 2</t>
    </r>
  </si>
  <si>
    <t>Расходы на осуществление функций административного центра Ставропольского края за счет средств краевого бюджета на содержание автомобильных дорог общего пользования местного значения</t>
  </si>
  <si>
    <t>участие в предупреждении и ликвидации последствий чрезвычайных ситуаций в границах городского округа</t>
  </si>
  <si>
    <r>
      <t xml:space="preserve">1)Закон Ставропольского края 02.03.2005 N 12-кз "О местном самоуправлении в Ставропольском крае" </t>
    </r>
    <r>
      <t xml:space="preserve">
</t>
    </r>
    <r>
      <t xml:space="preserve">
</t>
    </r>
    <r>
      <t>2)Постановление Правительства Ставропольского края от 10.03.2022 № 117-п "О предоставлении в 2022 году иных межбюджетных трансфертов бюджетам муниципальных образований Ставропольского края на финансовое обеспечение расходных обязательств муниципальных образований Ставропольского края, направленных на проведение аварийно-восстановительных работ и иных мероприятий, связанных с ликвидацией последствий стихийных бедствий и других чрезвычайных ситуаций, на объектах, поврежденных в результате чрезвычайной ситуации, вызванной опасным метеорологическим явлением -  очень сильным ветром, произошедшей в период с 14 января по 15 января 2022 года на территории Ставропольского края</t>
    </r>
  </si>
  <si>
    <r>
      <t>1)3</t>
    </r>
    <r>
      <t xml:space="preserve">
</t>
    </r>
    <r>
      <t xml:space="preserve">
</t>
    </r>
    <r>
      <t xml:space="preserve">
</t>
    </r>
    <r>
      <t xml:space="preserve">
</t>
    </r>
  </si>
  <si>
    <r>
      <t xml:space="preserve">
</t>
    </r>
    <r>
      <t xml:space="preserve">
</t>
    </r>
    <r>
      <t xml:space="preserve">
</t>
    </r>
    <r>
      <t xml:space="preserve">
</t>
    </r>
    <r>
      <t>2)1</t>
    </r>
    <r>
      <t xml:space="preserve">
</t>
    </r>
    <r>
      <t xml:space="preserve">
</t>
    </r>
    <r>
      <t xml:space="preserve">
</t>
    </r>
    <r>
      <t xml:space="preserve">
</t>
    </r>
    <r>
      <t xml:space="preserve">
</t>
    </r>
  </si>
  <si>
    <r>
      <t>1)05.03.2005, не установлена</t>
    </r>
    <r>
      <t xml:space="preserve">
</t>
    </r>
    <r>
      <t xml:space="preserve">
</t>
    </r>
    <r>
      <t xml:space="preserve">
</t>
    </r>
    <r>
      <t>2)10.03.2022, не установлена</t>
    </r>
  </si>
  <si>
    <t>1)Постановление администрации города Ставрополя  от 15.03.2022 № 490  "О направлении иного межбюджетного трансферта, предоставленного бюджету города Ставрополя из резервного фонда Правительства Ставропольского края на финансовое обеспечение расходных обязательств муниципальных образований Ставропольского края, направленных на проведение аварийно-восстановительных работ и иных мероприятий, связанных с ликвидацией последствий стихийных бедствий и других чрезвычайных ситуаций, на объектах, поврежденных в результате чрезвычайной ситуации, вызванной опасным метеорологическим явлением -  очень сильным ветром, произошедшей в период с 14 января по 15 января 2022 года на территории Ставропольского края"</t>
  </si>
  <si>
    <r>
      <t xml:space="preserve">1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</si>
  <si>
    <t>15.03.2022, не установлена</t>
  </si>
  <si>
    <t>9810079101</t>
  </si>
  <si>
    <t>Проведение аварийно-восстановительных работ и иных мероприятий, связанных с ликвидацией последствий стихийных бедствий и других чрезвычайных ситуаций, на объектах, поврежденных в результате стихийного бедствия и (или) другой чрезвычайной ситуации, за счет средств резервного фонда Правительства Ставропольского края</t>
  </si>
  <si>
    <r>
      <t>п.1.4</t>
    </r>
    <r>
      <t xml:space="preserve">
</t>
    </r>
    <r>
      <t>Приложения 2</t>
    </r>
  </si>
  <si>
    <t>8110020050</t>
  </si>
  <si>
    <t>п.3.1,пп 3.1.5 Приложения 2</t>
  </si>
  <si>
    <t>Расходы на праздничное оформление города Ставрополя посредством лайтбоксов, установленных на остановочных пунктах</t>
  </si>
  <si>
    <r>
      <t xml:space="preserve">1) Закон Ставропольского края 02.03.2005 N 12-кз "О местном самоуправлении в Ставропольском крае" </t>
    </r>
    <r>
      <t xml:space="preserve">
</t>
    </r>
    <r>
      <t xml:space="preserve">
</t>
    </r>
    <r>
      <t>2) Соглашение № 2-12 от 27.03.2023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реализацию мероприятий по благоустройству дворовых территорий</t>
    </r>
    <r>
      <t xml:space="preserve">
</t>
    </r>
    <r>
      <t xml:space="preserve">
</t>
    </r>
  </si>
  <si>
    <r>
      <t xml:space="preserve">
</t>
    </r>
    <r>
      <t xml:space="preserve">
</t>
    </r>
    <r>
      <t xml:space="preserve">
</t>
    </r>
    <r>
      <t xml:space="preserve">
</t>
    </r>
    <r>
      <t>2)1</t>
    </r>
    <r>
      <t xml:space="preserve">
</t>
    </r>
    <r>
      <t>2</t>
    </r>
    <r>
      <t xml:space="preserve">
</t>
    </r>
    <r>
      <t xml:space="preserve">
</t>
    </r>
    <r>
      <t xml:space="preserve">
</t>
    </r>
    <r>
      <t xml:space="preserve">
</t>
    </r>
    <r>
      <t xml:space="preserve">
</t>
    </r>
    <r>
      <t xml:space="preserve">
</t>
    </r>
    <r>
      <t xml:space="preserve">
</t>
    </r>
    <r>
      <t xml:space="preserve">
</t>
    </r>
  </si>
  <si>
    <r>
      <t xml:space="preserve">
</t>
    </r>
    <r>
      <t xml:space="preserve">
</t>
    </r>
    <r>
      <t xml:space="preserve">
</t>
    </r>
    <r>
      <t xml:space="preserve">
</t>
    </r>
    <r>
      <t>2)1.1,</t>
    </r>
    <r>
      <t xml:space="preserve">
</t>
    </r>
    <r>
      <t>2.1</t>
    </r>
    <r>
      <t xml:space="preserve">
</t>
    </r>
    <r>
      <t>2.2</t>
    </r>
    <r>
      <t xml:space="preserve">
</t>
    </r>
    <r>
      <t xml:space="preserve">
</t>
    </r>
    <r>
      <t xml:space="preserve">
</t>
    </r>
    <r>
      <t xml:space="preserve">
</t>
    </r>
    <r>
      <t xml:space="preserve">
</t>
    </r>
    <r>
      <t xml:space="preserve">
</t>
    </r>
    <r>
      <t xml:space="preserve">
</t>
    </r>
    <r>
      <t xml:space="preserve">
</t>
    </r>
  </si>
  <si>
    <r>
      <t>1) 05.03.2005, не установлена</t>
    </r>
    <r>
      <t xml:space="preserve">
</t>
    </r>
    <r>
      <t xml:space="preserve">
</t>
    </r>
    <r>
      <t xml:space="preserve">
</t>
    </r>
    <r>
      <t>2) 27.03.2023-</t>
    </r>
    <r>
      <t xml:space="preserve">
</t>
    </r>
    <r>
      <t>31.12.2023</t>
    </r>
    <r>
      <t xml:space="preserve">
</t>
    </r>
    <r>
      <t xml:space="preserve">
</t>
    </r>
    <r>
      <t xml:space="preserve">
</t>
    </r>
    <r>
      <t xml:space="preserve">
</t>
    </r>
    <r>
      <t xml:space="preserve">
</t>
    </r>
    <r>
      <t xml:space="preserve">
</t>
    </r>
  </si>
  <si>
    <t>Реализация мероприятий по благоустройству дворовых территорий</t>
  </si>
  <si>
    <t>20, 25</t>
  </si>
  <si>
    <r>
      <t xml:space="preserve">1)Закон Ставропольского края от 02.03.2005 N 12-кз "О местном самоуправлении в Ставропольском крае"                                                                                                                                   </t>
    </r>
    <r>
      <t xml:space="preserve">
</t>
    </r>
    <r>
      <t xml:space="preserve"> </t>
    </r>
    <r>
      <t xml:space="preserve">
</t>
    </r>
    <r>
      <t>2)Постановление Правительства Ставропольского края от 01.12.2020 N 644-п "Об утверждении Порядка распределения и предоставления в 2020 году из бюджета Ставропольского края бюджетам города-курорта Железноводска Ставропольского края, города Ставрополя Ставропольского края и муниципального образования Верхнерусского сельсовета Шпаковского района Ставропольского края дотаций на премирование муниципальных образований - победителей Всероссийского конкурса "Лучшая муниципальная практика"</t>
    </r>
  </si>
  <si>
    <r>
      <t xml:space="preserve">
</t>
    </r>
    <r>
      <t xml:space="preserve">
</t>
    </r>
    <r>
      <t xml:space="preserve">
</t>
    </r>
    <r>
      <t xml:space="preserve">
</t>
    </r>
    <r>
      <t>2)п.3,5</t>
    </r>
  </si>
  <si>
    <r>
      <t xml:space="preserve">1)05.03.2005, не установлена  </t>
    </r>
    <r>
      <t xml:space="preserve">
</t>
    </r>
    <r>
      <t xml:space="preserve">
</t>
    </r>
    <r>
      <t xml:space="preserve">
</t>
    </r>
    <r>
      <t>2)01.12.2020, не установлена</t>
    </r>
  </si>
  <si>
    <t>Постановление администрации города Ставрополя от 15.05.2015 № 890 "Об утверждении положений об администрациях районов города Ставрополя""</t>
  </si>
  <si>
    <t xml:space="preserve">п. 3.3, пп 3.3.1 Приложения 3 </t>
  </si>
  <si>
    <t>0430420470</t>
  </si>
  <si>
    <t>Расходы за счет средств дотации на премирование победителей Всероссийского конкурса "Лучшая муниципальная практика"</t>
  </si>
  <si>
    <r>
      <t xml:space="preserve">1) Закон Ставропольского края 01.08.1997 N 22-кз "О статусе административного центра  Ставропольского края" </t>
    </r>
    <r>
      <t xml:space="preserve">
</t>
    </r>
    <r>
      <t xml:space="preserve">
</t>
    </r>
    <r>
      <t>2) Закон Ставропольского края 02.03.2005 N 12-кз "О местном самоуправлении в Ставропольском крае"</t>
    </r>
    <r>
      <t xml:space="preserve">
</t>
    </r>
    <r>
      <t xml:space="preserve">
</t>
    </r>
    <r>
      <t>3) Соглашение № 2-8 от 29.01.2021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t>
    </r>
    <r>
      <t xml:space="preserve">
</t>
    </r>
  </si>
  <si>
    <r>
      <t xml:space="preserve">
</t>
    </r>
    <r>
      <t xml:space="preserve">
</t>
    </r>
    <r>
      <t xml:space="preserve">
</t>
    </r>
    <r>
      <t xml:space="preserve">
</t>
    </r>
    <r>
      <t xml:space="preserve">
</t>
    </r>
    <r>
      <t xml:space="preserve">
</t>
    </r>
    <r>
      <t xml:space="preserve">
</t>
    </r>
    <r>
      <t xml:space="preserve">
</t>
    </r>
    <r>
      <t>3)1</t>
    </r>
    <r>
      <t xml:space="preserve">
</t>
    </r>
    <r>
      <t xml:space="preserve">2     </t>
    </r>
  </si>
  <si>
    <r>
      <t xml:space="preserve">
</t>
    </r>
    <r>
      <t xml:space="preserve">
</t>
    </r>
    <r>
      <t xml:space="preserve">
</t>
    </r>
    <r>
      <t xml:space="preserve">
</t>
    </r>
    <r>
      <t xml:space="preserve">
</t>
    </r>
    <r>
      <t xml:space="preserve">
</t>
    </r>
    <r>
      <t xml:space="preserve">
</t>
    </r>
    <r>
      <t xml:space="preserve">
</t>
    </r>
    <r>
      <t>3)1.1</t>
    </r>
    <r>
      <t xml:space="preserve">
</t>
    </r>
    <r>
      <t>2.2</t>
    </r>
  </si>
  <si>
    <r>
      <t xml:space="preserve">1) 13.08.1997, не установлена  </t>
    </r>
    <r>
      <t xml:space="preserve">
</t>
    </r>
    <r>
      <t xml:space="preserve">
</t>
    </r>
    <r>
      <t xml:space="preserve">
</t>
    </r>
    <r>
      <t>2) 05.03.2005, не установлена</t>
    </r>
    <r>
      <t xml:space="preserve">
</t>
    </r>
    <r>
      <t xml:space="preserve">
</t>
    </r>
    <r>
      <t xml:space="preserve">
</t>
    </r>
    <r>
      <t>3) 29.01.2021-31.12.2023</t>
    </r>
  </si>
  <si>
    <t>Расходы на осуществление функций административного центра Ставропольского края за счет средств краевого бюджета на содержание центральной части города Ставрополя</t>
  </si>
  <si>
    <t>29.12.2017, не установлена</t>
  </si>
  <si>
    <t>26.12.2017, не установлена</t>
  </si>
  <si>
    <t>п.2</t>
  </si>
  <si>
    <t>п.2, пп.2.1, пп 5,6,7,11</t>
  </si>
  <si>
    <t>8110010010</t>
  </si>
  <si>
    <r>
      <t>1)6</t>
    </r>
    <r>
      <t xml:space="preserve">
</t>
    </r>
    <r>
      <t xml:space="preserve">
</t>
    </r>
    <r>
      <t xml:space="preserve">
</t>
    </r>
    <r>
      <t xml:space="preserve">
</t>
    </r>
    <r>
      <t xml:space="preserve">
</t>
    </r>
    <r>
      <t>2)3</t>
    </r>
  </si>
  <si>
    <r>
      <t>1)22</t>
    </r>
    <r>
      <t xml:space="preserve">
</t>
    </r>
    <r>
      <t xml:space="preserve">
</t>
    </r>
    <r>
      <t xml:space="preserve">
</t>
    </r>
    <r>
      <t xml:space="preserve">
</t>
    </r>
    <r>
      <t xml:space="preserve">
</t>
    </r>
    <r>
      <t>2)17</t>
    </r>
  </si>
  <si>
    <r>
      <t>1)1</t>
    </r>
    <r>
      <t xml:space="preserve">
</t>
    </r>
    <r>
      <t xml:space="preserve">
</t>
    </r>
    <r>
      <t xml:space="preserve">
</t>
    </r>
    <r>
      <t xml:space="preserve">
</t>
    </r>
    <r>
      <t xml:space="preserve">
</t>
    </r>
    <r>
      <t>2)1</t>
    </r>
  </si>
  <si>
    <r>
      <t xml:space="preserve">
</t>
    </r>
    <r>
      <t xml:space="preserve">
</t>
    </r>
    <r>
      <t xml:space="preserve">
</t>
    </r>
    <r>
      <t xml:space="preserve">
</t>
    </r>
    <r>
      <t xml:space="preserve">
</t>
    </r>
    <r>
      <t>2)3</t>
    </r>
  </si>
  <si>
    <r>
      <t>1)01.06.2007, не установлена</t>
    </r>
    <r>
      <t xml:space="preserve">
</t>
    </r>
    <r>
      <t xml:space="preserve">
</t>
    </r>
    <r>
      <t xml:space="preserve">
</t>
    </r>
    <r>
      <t xml:space="preserve">
</t>
    </r>
    <r>
      <t>2)01.01.2009, не установлена</t>
    </r>
  </si>
  <si>
    <r>
      <t xml:space="preserve">1) Закон Ставропольского края 24.12.2007 N 78-кз "Об отдельных вопросах муниципальной службы в Ставропольском крае" </t>
    </r>
    <r>
      <t xml:space="preserve">
</t>
    </r>
    <r>
      <t xml:space="preserve">
</t>
    </r>
    <r>
      <t xml:space="preserve">
</t>
    </r>
    <r>
      <t xml:space="preserve">
</t>
    </r>
    <r>
      <t xml:space="preserve">2) Закон Ставропольского края 02.03.2005 N 12-кз "О местном самоуправлении в Ставропольском крае" </t>
    </r>
  </si>
  <si>
    <r>
      <t xml:space="preserve">
</t>
    </r>
    <r>
      <t xml:space="preserve">
</t>
    </r>
    <r>
      <t xml:space="preserve">
</t>
    </r>
    <r>
      <t xml:space="preserve">
</t>
    </r>
    <r>
      <t xml:space="preserve">
</t>
    </r>
    <r>
      <t xml:space="preserve">
</t>
    </r>
    <r>
      <t xml:space="preserve">
</t>
    </r>
    <r>
      <t>2)3</t>
    </r>
  </si>
  <si>
    <r>
      <t>1)10</t>
    </r>
    <r>
      <t xml:space="preserve">
</t>
    </r>
    <r>
      <t>в целом</t>
    </r>
    <r>
      <t xml:space="preserve">
</t>
    </r>
    <r>
      <t xml:space="preserve">
</t>
    </r>
    <r>
      <t xml:space="preserve">
</t>
    </r>
    <r>
      <t xml:space="preserve">
</t>
    </r>
    <r>
      <t>2)12</t>
    </r>
  </si>
  <si>
    <r>
      <t xml:space="preserve">
</t>
    </r>
    <r>
      <t xml:space="preserve">
</t>
    </r>
    <r>
      <t xml:space="preserve">
</t>
    </r>
    <r>
      <t xml:space="preserve">
</t>
    </r>
    <r>
      <t xml:space="preserve">
</t>
    </r>
    <r>
      <t xml:space="preserve">
</t>
    </r>
    <r>
      <t xml:space="preserve">
</t>
    </r>
    <r>
      <t>2)1</t>
    </r>
  </si>
  <si>
    <r>
      <t>1) 26.12.2007, не установлена</t>
    </r>
    <r>
      <t xml:space="preserve">
</t>
    </r>
    <r>
      <t xml:space="preserve">
</t>
    </r>
    <r>
      <t xml:space="preserve">
</t>
    </r>
    <r>
      <t xml:space="preserve">
</t>
    </r>
    <r>
      <t xml:space="preserve">
</t>
    </r>
    <r>
      <t xml:space="preserve">
</t>
    </r>
    <r>
      <t>2) 05.03.2005, не установлена</t>
    </r>
  </si>
  <si>
    <r>
      <t xml:space="preserve">1) Решение Ставропольской городской Думы  от 30.09.2014 №553 "Об утверждении Положения об оплате труда лиц, замещающих муниципальные должности, и муниципальных служащих города Ставрополя"                            </t>
    </r>
    <r>
      <t xml:space="preserve">
</t>
    </r>
    <r>
      <t xml:space="preserve">
</t>
    </r>
    <r>
      <t xml:space="preserve">2)Постановление администрации города Ставрополя от 27.06.2011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t>
    </r>
    <r>
      <t xml:space="preserve">
</t>
    </r>
    <r>
      <t xml:space="preserve">
</t>
    </r>
    <r>
      <t>3) Постановление администрации города Ставрополя от 15.11.2011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r>
  </si>
  <si>
    <r>
      <t>1)1</t>
    </r>
    <r>
      <t xml:space="preserve">
</t>
    </r>
    <r>
      <t xml:space="preserve">
</t>
    </r>
    <r>
      <t xml:space="preserve">
</t>
    </r>
    <r>
      <t xml:space="preserve">
</t>
    </r>
    <r>
      <t xml:space="preserve">
</t>
    </r>
    <r>
      <t xml:space="preserve">
</t>
    </r>
    <r>
      <t>2)1,2</t>
    </r>
    <r>
      <t xml:space="preserve">
</t>
    </r>
    <r>
      <t xml:space="preserve">
</t>
    </r>
    <r>
      <t xml:space="preserve">
</t>
    </r>
    <r>
      <t xml:space="preserve">
</t>
    </r>
    <r>
      <t xml:space="preserve">
</t>
    </r>
    <r>
      <t xml:space="preserve">
</t>
    </r>
    <r>
      <t xml:space="preserve">
</t>
    </r>
    <r>
      <t xml:space="preserve">
</t>
    </r>
    <r>
      <t>3)1</t>
    </r>
  </si>
  <si>
    <r>
      <t>1) 08.10.2014, не установлена</t>
    </r>
    <r>
      <t xml:space="preserve">
</t>
    </r>
    <r>
      <t xml:space="preserve">
</t>
    </r>
    <r>
      <t xml:space="preserve">
</t>
    </r>
    <r>
      <t xml:space="preserve">
</t>
    </r>
    <r>
      <t xml:space="preserve">
</t>
    </r>
    <r>
      <t>2) 02.07.2011, не установлена</t>
    </r>
    <r>
      <t xml:space="preserve">
</t>
    </r>
    <r>
      <t xml:space="preserve">
</t>
    </r>
    <r>
      <t xml:space="preserve">
</t>
    </r>
    <r>
      <t xml:space="preserve">
</t>
    </r>
    <r>
      <t xml:space="preserve">
</t>
    </r>
    <r>
      <t xml:space="preserve">
</t>
    </r>
    <r>
      <t xml:space="preserve">
</t>
    </r>
    <r>
      <t>3) 29.11.2011, не установлена</t>
    </r>
    <r>
      <t xml:space="preserve">
</t>
    </r>
  </si>
  <si>
    <t>8110010020</t>
  </si>
  <si>
    <r>
      <t xml:space="preserve">Федеральный закон от 02.03.2007 № 25 - ФЗ "О муниципальной службе в Российской Федерации" </t>
    </r>
    <r>
      <t xml:space="preserve">
</t>
    </r>
    <r>
      <t xml:space="preserve">
</t>
    </r>
    <r>
      <t xml:space="preserve">
</t>
    </r>
    <r>
      <t xml:space="preserve">
</t>
    </r>
    <r>
      <t xml:space="preserve">Федеральный закон от 06.10.2003 № 131- ФЗ  "Об общих принципах организации местного самоуправления в Российской Федерации" </t>
    </r>
  </si>
  <si>
    <r>
      <t>1)6</t>
    </r>
    <r>
      <t xml:space="preserve">
</t>
    </r>
    <r>
      <t xml:space="preserve">
</t>
    </r>
    <r>
      <t xml:space="preserve">
</t>
    </r>
    <r>
      <t xml:space="preserve">
</t>
    </r>
    <r>
      <t xml:space="preserve">
</t>
    </r>
    <r>
      <t xml:space="preserve">
</t>
    </r>
    <r>
      <t xml:space="preserve">
</t>
    </r>
    <r>
      <t>2)3</t>
    </r>
  </si>
  <si>
    <r>
      <t>1)22</t>
    </r>
    <r>
      <t xml:space="preserve">
</t>
    </r>
    <r>
      <t xml:space="preserve">
</t>
    </r>
    <r>
      <t xml:space="preserve">
</t>
    </r>
    <r>
      <t xml:space="preserve">
</t>
    </r>
    <r>
      <t xml:space="preserve">
</t>
    </r>
    <r>
      <t xml:space="preserve">
</t>
    </r>
    <r>
      <t xml:space="preserve">
</t>
    </r>
    <r>
      <t>2)17</t>
    </r>
  </si>
  <si>
    <r>
      <t>1)1</t>
    </r>
    <r>
      <t xml:space="preserve">
</t>
    </r>
    <r>
      <t xml:space="preserve">
</t>
    </r>
    <r>
      <t xml:space="preserve">
</t>
    </r>
    <r>
      <t xml:space="preserve">
</t>
    </r>
    <r>
      <t xml:space="preserve">
</t>
    </r>
    <r>
      <t xml:space="preserve">
</t>
    </r>
    <r>
      <t xml:space="preserve">
</t>
    </r>
    <r>
      <t>2)1</t>
    </r>
  </si>
  <si>
    <r>
      <t>1)01.06.2007, не установлена</t>
    </r>
    <r>
      <t xml:space="preserve">
</t>
    </r>
    <r>
      <t xml:space="preserve">
</t>
    </r>
    <r>
      <t xml:space="preserve">
</t>
    </r>
    <r>
      <t xml:space="preserve">
</t>
    </r>
    <r>
      <t xml:space="preserve">
</t>
    </r>
    <r>
      <t xml:space="preserve">
</t>
    </r>
    <r>
      <t>2)01.01.2009, не установлена</t>
    </r>
  </si>
  <si>
    <r>
      <t xml:space="preserve">1) Закон Ставропольского края 24.12.2007 N 78-кз "Об отдельных вопросах муниципальной службы в Ставропольском крае" </t>
    </r>
    <r>
      <t xml:space="preserve">
</t>
    </r>
    <r>
      <t xml:space="preserve">
</t>
    </r>
    <r>
      <t xml:space="preserve">
</t>
    </r>
    <r>
      <t xml:space="preserve">2) Закон Ставропольского края 02.03.2005 N 12-кз "О местном самоуправлении в Ставропольском крае" </t>
    </r>
  </si>
  <si>
    <r>
      <t xml:space="preserve">
</t>
    </r>
    <r>
      <t xml:space="preserve">
</t>
    </r>
    <r>
      <t xml:space="preserve">
</t>
    </r>
    <r>
      <t xml:space="preserve">
</t>
    </r>
    <r>
      <t xml:space="preserve">
</t>
    </r>
    <r>
      <t xml:space="preserve">
</t>
    </r>
    <r>
      <t>2)3</t>
    </r>
  </si>
  <si>
    <r>
      <t>1)10</t>
    </r>
    <r>
      <t xml:space="preserve">
</t>
    </r>
    <r>
      <t>в целом</t>
    </r>
    <r>
      <t xml:space="preserve">
</t>
    </r>
    <r>
      <t xml:space="preserve">
</t>
    </r>
    <r>
      <t xml:space="preserve">
</t>
    </r>
    <r>
      <t>2)12</t>
    </r>
  </si>
  <si>
    <r>
      <t xml:space="preserve">
</t>
    </r>
    <r>
      <t xml:space="preserve">
</t>
    </r>
    <r>
      <t xml:space="preserve">
</t>
    </r>
    <r>
      <t xml:space="preserve">
</t>
    </r>
    <r>
      <t xml:space="preserve">
</t>
    </r>
    <r>
      <t xml:space="preserve">
</t>
    </r>
    <r>
      <t>2)1</t>
    </r>
  </si>
  <si>
    <r>
      <t>1) 26.12.2007, не установлена</t>
    </r>
    <r>
      <t xml:space="preserve">
</t>
    </r>
    <r>
      <t xml:space="preserve">
</t>
    </r>
    <r>
      <t xml:space="preserve">
</t>
    </r>
    <r>
      <t xml:space="preserve">
</t>
    </r>
    <r>
      <t xml:space="preserve">
</t>
    </r>
    <r>
      <t>2) 05.03.2005, не установлена</t>
    </r>
  </si>
  <si>
    <r>
      <t xml:space="preserve">1)Федеральный закон от 02.03.2007 № 25 - ФЗ "О муниципальной службе в Российской Федерации" </t>
    </r>
    <r>
      <t xml:space="preserve">
</t>
    </r>
    <r>
      <t xml:space="preserve">
</t>
    </r>
    <r>
      <t xml:space="preserve">
</t>
    </r>
    <r>
      <t xml:space="preserve">
</t>
    </r>
    <r>
      <t xml:space="preserve">2)Федеральный закон от 06.10.2003 № 131- ФЗ  "Об общих принципах организации местного самоуправления в Российской Федерации" </t>
    </r>
  </si>
  <si>
    <r>
      <t>1)01.06.2007, не установлена</t>
    </r>
    <r>
      <t xml:space="preserve">
</t>
    </r>
    <r>
      <t xml:space="preserve">
</t>
    </r>
    <r>
      <t xml:space="preserve">
</t>
    </r>
    <r>
      <t xml:space="preserve">
</t>
    </r>
    <r>
      <t xml:space="preserve">
</t>
    </r>
    <r>
      <t>2)01.01.2009, не установлена</t>
    </r>
  </si>
  <si>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</si>
  <si>
    <r>
      <t xml:space="preserve">1)Закон Ставропольского края от 02.03.2005 N 12-кз "О местном самоуправлении в Ставропольском крае" </t>
    </r>
    <r>
      <t xml:space="preserve">
</t>
    </r>
    <r>
      <t xml:space="preserve"> </t>
    </r>
    <r>
      <t xml:space="preserve">
</t>
    </r>
    <r>
      <t xml:space="preserve">2)Закон Ставропольского края от 20 июня 2014 N 57-кз "О наделении органов местного самоуправления муниципальных и городских округов в Ставропольском крае отдельными государственными полномочиями Ставропольского края по созданию и организации деятельности административных комиссий" </t>
    </r>
    <r>
      <t xml:space="preserve">
</t>
    </r>
  </si>
  <si>
    <t xml:space="preserve">1)3   </t>
  </si>
  <si>
    <t xml:space="preserve">             </t>
  </si>
  <si>
    <r>
      <t xml:space="preserve">1) 9 </t>
    </r>
    <r>
      <t xml:space="preserve">
</t>
    </r>
    <r>
      <t xml:space="preserve">
</t>
    </r>
    <r>
      <t xml:space="preserve">
</t>
    </r>
    <r>
      <t xml:space="preserve">
</t>
    </r>
    <r>
      <t>2) 1,</t>
    </r>
    <r>
      <t xml:space="preserve">
</t>
    </r>
    <r>
      <t xml:space="preserve">4 </t>
    </r>
    <r>
      <t xml:space="preserve">
</t>
    </r>
    <r>
      <t xml:space="preserve">
</t>
    </r>
    <r>
      <t xml:space="preserve">
</t>
    </r>
    <r>
      <t xml:space="preserve">
</t>
    </r>
    <r>
      <t xml:space="preserve">
</t>
    </r>
    <r>
      <t xml:space="preserve">
</t>
    </r>
    <r>
      <t xml:space="preserve">
</t>
    </r>
  </si>
  <si>
    <r>
      <t xml:space="preserve">1) 1 </t>
    </r>
    <r>
      <t xml:space="preserve">
</t>
    </r>
    <r>
      <t xml:space="preserve">
</t>
    </r>
    <r>
      <t xml:space="preserve">
</t>
    </r>
    <r>
      <t xml:space="preserve">
</t>
    </r>
    <r>
      <t>2) -</t>
    </r>
    <r>
      <t xml:space="preserve">
</t>
    </r>
    <r>
      <t>1</t>
    </r>
  </si>
  <si>
    <r>
      <t xml:space="preserve">
</t>
    </r>
    <r>
      <t xml:space="preserve">
</t>
    </r>
    <r>
      <t xml:space="preserve">
</t>
    </r>
    <r>
      <t xml:space="preserve">
</t>
    </r>
  </si>
  <si>
    <r>
      <t xml:space="preserve">1)05.03.2005, не установлена </t>
    </r>
    <r>
      <t xml:space="preserve">
</t>
    </r>
    <r>
      <t xml:space="preserve">
</t>
    </r>
    <r>
      <t xml:space="preserve">
</t>
    </r>
    <r>
      <t>2)01.08.2014, не установлена</t>
    </r>
  </si>
  <si>
    <r>
      <t xml:space="preserve">1)Постановление администрации города Ставрополя от 15.05.2015 № 890 "Об утверждении положений об администрациях районов города Ставрополя"     </t>
    </r>
    <r>
      <t xml:space="preserve">
</t>
    </r>
    <r>
      <t xml:space="preserve">
</t>
    </r>
    <r>
      <t xml:space="preserve">2)Постановление главы города Ставрополя от 15.10.2020 N 44-п "О дополнительном использовании средств бюджета города Ставрополя для осуществления переданных отдельных государственных полномочий Ставропольского края по созданию административных комиссий"  </t>
    </r>
    <r>
      <t xml:space="preserve">
</t>
    </r>
  </si>
  <si>
    <r>
      <t xml:space="preserve">1)п.3.7.14 приложения 2 </t>
    </r>
    <r>
      <t xml:space="preserve">
</t>
    </r>
    <r>
      <t xml:space="preserve">    </t>
    </r>
    <r>
      <t xml:space="preserve">
</t>
    </r>
    <r>
      <t xml:space="preserve">      2)п.3,4,5 </t>
    </r>
  </si>
  <si>
    <r>
      <t xml:space="preserve">1)15.05.2015, не установлена </t>
    </r>
    <r>
      <t xml:space="preserve">
</t>
    </r>
    <r>
      <t xml:space="preserve">
</t>
    </r>
    <r>
      <t xml:space="preserve">
</t>
    </r>
    <r>
      <t xml:space="preserve">
</t>
    </r>
    <r>
      <t xml:space="preserve">
</t>
    </r>
    <r>
      <t>2) 18.10.2020 не установлена</t>
    </r>
  </si>
  <si>
    <r>
      <t xml:space="preserve">1)Федеральный закон от 06.10.2003 № 131- ФЗ  "Об общих принципах организации местного самоуправления в Российской Федерации"     </t>
    </r>
    <r>
      <t xml:space="preserve">
</t>
    </r>
    <r>
      <t xml:space="preserve">
</t>
    </r>
    <r>
      <t>2)Федеральный Закон  от 24.04.2008 №48 - ФЗ "Об опеке и попечительстве"</t>
    </r>
    <r>
      <t xml:space="preserve">
</t>
    </r>
    <r>
      <t xml:space="preserve">
</t>
    </r>
    <r>
      <t xml:space="preserve">3) Федеральный закон от 02.03.2007 № 25 - ФЗ "О муниципальной службе в Российской Федерации"   </t>
    </r>
    <r>
      <t xml:space="preserve">
</t>
    </r>
    <r>
      <t xml:space="preserve">               </t>
    </r>
  </si>
  <si>
    <r>
      <t xml:space="preserve">1)3    </t>
    </r>
    <r>
      <t xml:space="preserve">
</t>
    </r>
    <r>
      <t xml:space="preserve">
</t>
    </r>
    <r>
      <t xml:space="preserve">
</t>
    </r>
    <r>
      <t xml:space="preserve">
</t>
    </r>
    <r>
      <t xml:space="preserve">
</t>
    </r>
    <r>
      <t xml:space="preserve">
</t>
    </r>
    <r>
      <t xml:space="preserve">
</t>
    </r>
    <r>
      <t xml:space="preserve">
</t>
    </r>
    <r>
      <t>2)2</t>
    </r>
    <r>
      <t xml:space="preserve">
</t>
    </r>
    <r>
      <t xml:space="preserve">
</t>
    </r>
    <r>
      <t xml:space="preserve">
</t>
    </r>
    <r>
      <t xml:space="preserve">
</t>
    </r>
    <r>
      <t>3)6</t>
    </r>
  </si>
  <si>
    <r>
      <t xml:space="preserve">1)16.1                        </t>
    </r>
    <r>
      <t xml:space="preserve">
</t>
    </r>
    <r>
      <t xml:space="preserve">
</t>
    </r>
    <r>
      <t xml:space="preserve">
</t>
    </r>
    <r>
      <t xml:space="preserve">
</t>
    </r>
    <r>
      <t xml:space="preserve">
</t>
    </r>
    <r>
      <t xml:space="preserve">
</t>
    </r>
    <r>
      <t xml:space="preserve">
</t>
    </r>
    <r>
      <t xml:space="preserve">2)6   </t>
    </r>
    <r>
      <t xml:space="preserve">
</t>
    </r>
    <r>
      <t xml:space="preserve">
</t>
    </r>
    <r>
      <t xml:space="preserve">
</t>
    </r>
    <r>
      <t xml:space="preserve">
</t>
    </r>
    <r>
      <t xml:space="preserve">3)23 </t>
    </r>
  </si>
  <si>
    <r>
      <t xml:space="preserve">1)1                                 </t>
    </r>
    <r>
      <t xml:space="preserve">
</t>
    </r>
    <r>
      <t xml:space="preserve">
</t>
    </r>
    <r>
      <t xml:space="preserve">
</t>
    </r>
    <r>
      <t xml:space="preserve">
</t>
    </r>
    <r>
      <t xml:space="preserve">
</t>
    </r>
    <r>
      <t xml:space="preserve">
</t>
    </r>
    <r>
      <t xml:space="preserve">
</t>
    </r>
    <r>
      <t xml:space="preserve">
</t>
    </r>
    <r>
      <t>2)1.1</t>
    </r>
    <r>
      <t xml:space="preserve">
</t>
    </r>
    <r>
      <t xml:space="preserve">
</t>
    </r>
    <r>
      <t xml:space="preserve">
</t>
    </r>
    <r>
      <t xml:space="preserve">
</t>
    </r>
    <r>
      <t>3)3</t>
    </r>
  </si>
  <si>
    <r>
      <t xml:space="preserve">1)01.01.2009, не установлена      </t>
    </r>
    <r>
      <t xml:space="preserve">
</t>
    </r>
    <r>
      <t xml:space="preserve">
</t>
    </r>
    <r>
      <t xml:space="preserve">
</t>
    </r>
    <r>
      <t xml:space="preserve">
</t>
    </r>
    <r>
      <t xml:space="preserve">
</t>
    </r>
    <r>
      <t xml:space="preserve">
</t>
    </r>
    <r>
      <t xml:space="preserve">2)01.09.2008, не установлена   </t>
    </r>
    <r>
      <t xml:space="preserve">
</t>
    </r>
    <r>
      <t xml:space="preserve">
</t>
    </r>
    <r>
      <t xml:space="preserve">3)01.06.2007, не установлена                                                                               </t>
    </r>
    <r>
      <t xml:space="preserve">
</t>
    </r>
    <r>
      <t xml:space="preserve">
</t>
    </r>
  </si>
  <si>
    <r>
      <t>1)Закон Ставропольского края 28.02.2008 N 10-кз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t>
    </r>
    <r>
      <t xml:space="preserve">
</t>
    </r>
    <r>
      <t xml:space="preserve">
</t>
    </r>
    <r>
      <t xml:space="preserve">
</t>
    </r>
    <r>
      <t xml:space="preserve">
</t>
    </r>
    <r>
      <t xml:space="preserve">
</t>
    </r>
    <r>
      <t xml:space="preserve">2)Закон Ставропольского края 24.12.2007 N 78-кз "Об отдельных вопросах муниципальной службы в Ставропольском крае" </t>
    </r>
  </si>
  <si>
    <r>
      <t xml:space="preserve">1)1 в целом; 2; </t>
    </r>
    <r>
      <t xml:space="preserve">
</t>
    </r>
    <r>
      <t>6</t>
    </r>
    <r>
      <t xml:space="preserve">
</t>
    </r>
    <r>
      <t xml:space="preserve">
</t>
    </r>
    <r>
      <t xml:space="preserve">
</t>
    </r>
    <r>
      <t xml:space="preserve">
</t>
    </r>
    <r>
      <t xml:space="preserve">
</t>
    </r>
    <r>
      <t xml:space="preserve">
</t>
    </r>
    <r>
      <t xml:space="preserve">
</t>
    </r>
    <r>
      <t xml:space="preserve">
</t>
    </r>
    <r>
      <t xml:space="preserve">
</t>
    </r>
    <r>
      <t>2)11</t>
    </r>
  </si>
  <si>
    <r>
      <t>1)1</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2)1</t>
    </r>
  </si>
  <si>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2)2</t>
    </r>
  </si>
  <si>
    <r>
      <t>1)04.03.2008, не установлена</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2)26.12.2007, не установлена</t>
    </r>
  </si>
  <si>
    <r>
      <t xml:space="preserve">1)Федеральный закон от 06.10.2003 № 131- ФЗ  "Об общих принципах организации местного самоуправления в Российской Федерации"     </t>
    </r>
    <r>
      <t xml:space="preserve">
</t>
    </r>
    <r>
      <t xml:space="preserve">
</t>
    </r>
    <r>
      <t xml:space="preserve">2) Федеральный закон от 02.03.2007 № 25 - ФЗ "О муниципальной службе в Российской Федерации"   </t>
    </r>
    <r>
      <t xml:space="preserve">
</t>
    </r>
    <r>
      <t xml:space="preserve">               </t>
    </r>
  </si>
  <si>
    <r>
      <t xml:space="preserve">1)3    </t>
    </r>
    <r>
      <t xml:space="preserve">
</t>
    </r>
    <r>
      <t xml:space="preserve">
</t>
    </r>
    <r>
      <t xml:space="preserve">
</t>
    </r>
    <r>
      <t xml:space="preserve">
</t>
    </r>
    <r>
      <t xml:space="preserve">
</t>
    </r>
    <r>
      <t xml:space="preserve">
</t>
    </r>
    <r>
      <t xml:space="preserve">
</t>
    </r>
    <r>
      <t>2)6</t>
    </r>
  </si>
  <si>
    <r>
      <t xml:space="preserve">1)16.1                        </t>
    </r>
    <r>
      <t xml:space="preserve">
</t>
    </r>
    <r>
      <t xml:space="preserve">
</t>
    </r>
    <r>
      <t xml:space="preserve">
</t>
    </r>
    <r>
      <t xml:space="preserve">
</t>
    </r>
    <r>
      <t xml:space="preserve">
</t>
    </r>
    <r>
      <t xml:space="preserve">
</t>
    </r>
    <r>
      <t xml:space="preserve">2)23 </t>
    </r>
  </si>
  <si>
    <r>
      <t xml:space="preserve">1)1                                 </t>
    </r>
    <r>
      <t xml:space="preserve">
</t>
    </r>
    <r>
      <t xml:space="preserve">
</t>
    </r>
    <r>
      <t xml:space="preserve">
</t>
    </r>
    <r>
      <t xml:space="preserve">
</t>
    </r>
    <r>
      <t xml:space="preserve">
</t>
    </r>
    <r>
      <t xml:space="preserve">
</t>
    </r>
    <r>
      <t xml:space="preserve">
</t>
    </r>
    <r>
      <t>2)3</t>
    </r>
  </si>
  <si>
    <r>
      <t xml:space="preserve">1)01.01.2009, не установлена      </t>
    </r>
    <r>
      <t xml:space="preserve">
</t>
    </r>
    <r>
      <t xml:space="preserve">
</t>
    </r>
    <r>
      <t xml:space="preserve">
</t>
    </r>
    <r>
      <t xml:space="preserve">
</t>
    </r>
    <r>
      <t xml:space="preserve">
</t>
    </r>
    <r>
      <t xml:space="preserve">2)01.06.2007, не установлена                                                                               </t>
    </r>
    <r>
      <t xml:space="preserve">
</t>
    </r>
    <r>
      <t xml:space="preserve">
</t>
    </r>
  </si>
  <si>
    <r>
      <t xml:space="preserve">Закон Ставропольского края от 05.03.2007 № 8-кз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созданию и организации деятельности комиссий по делам несовершеннолетних и защите их прав " </t>
    </r>
    <r>
      <t xml:space="preserve">
</t>
    </r>
    <r>
      <t xml:space="preserve">
</t>
    </r>
    <r>
      <t xml:space="preserve">2)Закон Ставропольского края 24.12.2007 N 78-кз "Об отдельных вопросах муниципальной службы в Ставропольском крае" </t>
    </r>
  </si>
  <si>
    <r>
      <t xml:space="preserve">1)1 в целом; 2; </t>
    </r>
    <r>
      <t xml:space="preserve">
</t>
    </r>
    <r>
      <t>6</t>
    </r>
    <r>
      <t xml:space="preserve">
</t>
    </r>
    <r>
      <t xml:space="preserve">
</t>
    </r>
    <r>
      <t xml:space="preserve">
</t>
    </r>
    <r>
      <t xml:space="preserve">
</t>
    </r>
    <r>
      <t xml:space="preserve">
</t>
    </r>
    <r>
      <t xml:space="preserve">
</t>
    </r>
    <r>
      <t xml:space="preserve">
</t>
    </r>
    <r>
      <t>2)11</t>
    </r>
  </si>
  <si>
    <r>
      <t>1)1</t>
    </r>
    <r>
      <t xml:space="preserve">
</t>
    </r>
    <r>
      <t xml:space="preserve">
</t>
    </r>
    <r>
      <t xml:space="preserve">
</t>
    </r>
    <r>
      <t xml:space="preserve">
</t>
    </r>
    <r>
      <t xml:space="preserve">
</t>
    </r>
    <r>
      <t xml:space="preserve">
</t>
    </r>
    <r>
      <t xml:space="preserve">
</t>
    </r>
    <r>
      <t xml:space="preserve">
</t>
    </r>
    <r>
      <t xml:space="preserve">
</t>
    </r>
    <r>
      <t xml:space="preserve">
</t>
    </r>
    <r>
      <t>2)1</t>
    </r>
  </si>
  <si>
    <r>
      <t xml:space="preserve">
</t>
    </r>
    <r>
      <t xml:space="preserve">
</t>
    </r>
    <r>
      <t xml:space="preserve">
</t>
    </r>
    <r>
      <t xml:space="preserve">
</t>
    </r>
    <r>
      <t xml:space="preserve">
</t>
    </r>
    <r>
      <t xml:space="preserve">
</t>
    </r>
    <r>
      <t xml:space="preserve">
</t>
    </r>
    <r>
      <t xml:space="preserve">
</t>
    </r>
    <r>
      <t xml:space="preserve">
</t>
    </r>
    <r>
      <t xml:space="preserve">
</t>
    </r>
    <r>
      <t>2)2</t>
    </r>
  </si>
  <si>
    <r>
      <t>1)06.03.2007, не установлена</t>
    </r>
    <r>
      <t xml:space="preserve">
</t>
    </r>
    <r>
      <t xml:space="preserve">
</t>
    </r>
    <r>
      <t xml:space="preserve">
</t>
    </r>
    <r>
      <t xml:space="preserve">
</t>
    </r>
    <r>
      <t xml:space="preserve">
</t>
    </r>
    <r>
      <t xml:space="preserve">
</t>
    </r>
    <r>
      <t xml:space="preserve">
</t>
    </r>
    <r>
      <t xml:space="preserve">
</t>
    </r>
    <r>
      <t xml:space="preserve">
</t>
    </r>
    <r>
      <t>2)26.12.2007, не установлена</t>
    </r>
  </si>
  <si>
    <t>8110076360</t>
  </si>
  <si>
    <r>
      <t>1)Федеральный закон от 06.10.2003 № 131- ФЗ  "Об общих принципах организации местного самоуправления в Российской Федерации"</t>
    </r>
    <r>
      <t xml:space="preserve">
</t>
    </r>
    <r>
      <t xml:space="preserve">
</t>
    </r>
    <r>
      <t xml:space="preserve">
</t>
    </r>
    <r>
      <t xml:space="preserve">
</t>
    </r>
    <r>
      <t xml:space="preserve">2)Федеральный Закон  от 24.04.2008 №48 - ФЗ "Об опеке и попечительстве"               </t>
    </r>
  </si>
  <si>
    <r>
      <t xml:space="preserve">1)3        </t>
    </r>
    <r>
      <t xml:space="preserve">
</t>
    </r>
    <r>
      <t xml:space="preserve">
</t>
    </r>
    <r>
      <t xml:space="preserve">
</t>
    </r>
    <r>
      <t xml:space="preserve">
</t>
    </r>
    <r>
      <t xml:space="preserve">
</t>
    </r>
    <r>
      <t xml:space="preserve">
</t>
    </r>
    <r>
      <t xml:space="preserve">
</t>
    </r>
    <r>
      <t xml:space="preserve">
</t>
    </r>
    <r>
      <t xml:space="preserve">
</t>
    </r>
    <r>
      <t>2)2</t>
    </r>
    <r>
      <t xml:space="preserve">
</t>
    </r>
    <r>
      <t xml:space="preserve">
</t>
    </r>
  </si>
  <si>
    <r>
      <t xml:space="preserve">1)16.1                        </t>
    </r>
    <r>
      <t xml:space="preserve">
</t>
    </r>
    <r>
      <t xml:space="preserve">
</t>
    </r>
    <r>
      <t xml:space="preserve">
</t>
    </r>
    <r>
      <t xml:space="preserve">
</t>
    </r>
    <r>
      <t xml:space="preserve">
</t>
    </r>
    <r>
      <t xml:space="preserve">
</t>
    </r>
    <r>
      <t xml:space="preserve">
</t>
    </r>
    <r>
      <t xml:space="preserve">
</t>
    </r>
    <r>
      <t>2)6</t>
    </r>
    <r>
      <t xml:space="preserve">
</t>
    </r>
    <r>
      <t xml:space="preserve">
</t>
    </r>
    <r>
      <t xml:space="preserve">
</t>
    </r>
    <r>
      <t xml:space="preserve">
</t>
    </r>
    <r>
      <t xml:space="preserve">
</t>
    </r>
    <r>
      <t xml:space="preserve">   </t>
    </r>
  </si>
  <si>
    <r>
      <t xml:space="preserve">1)1                                 </t>
    </r>
    <r>
      <t xml:space="preserve">
</t>
    </r>
    <r>
      <t xml:space="preserve">
</t>
    </r>
    <r>
      <t xml:space="preserve">
</t>
    </r>
    <r>
      <t xml:space="preserve">
</t>
    </r>
    <r>
      <t xml:space="preserve">
</t>
    </r>
    <r>
      <t xml:space="preserve">
</t>
    </r>
    <r>
      <t xml:space="preserve">
</t>
    </r>
    <r>
      <t xml:space="preserve">
</t>
    </r>
    <r>
      <t xml:space="preserve">
</t>
    </r>
    <r>
      <t>2)1.1</t>
    </r>
  </si>
  <si>
    <r>
      <t xml:space="preserve">1)01.01.2009, не установлена                                                                            </t>
    </r>
    <r>
      <t xml:space="preserve">
</t>
    </r>
    <r>
      <t xml:space="preserve">
</t>
    </r>
    <r>
      <t xml:space="preserve">
</t>
    </r>
    <r>
      <t xml:space="preserve">
</t>
    </r>
    <r>
      <t xml:space="preserve">
</t>
    </r>
    <r>
      <t xml:space="preserve">
</t>
    </r>
    <r>
      <t xml:space="preserve">
</t>
    </r>
    <r>
      <t>2)01.09.2008, не установлена</t>
    </r>
    <r>
      <t xml:space="preserve">
</t>
    </r>
  </si>
  <si>
    <r>
      <t>1)Закон Ставропольского края 28.02.2008 N 10-кз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t>
    </r>
    <r>
      <t xml:space="preserve">
</t>
    </r>
    <r>
      <t xml:space="preserve">
</t>
    </r>
    <r>
      <t xml:space="preserve">
</t>
    </r>
    <r>
      <t xml:space="preserve">2)Закон Ставропольского края 24.12.2007 N 78-кз "Об отдельных вопросах муниципальной службы в Ставропольском крае" </t>
    </r>
  </si>
  <si>
    <r>
      <t>1)1 в целом; 2;</t>
    </r>
    <r>
      <t xml:space="preserve">
</t>
    </r>
    <r>
      <t xml:space="preserve"> 6</t>
    </r>
    <r>
      <t xml:space="preserve">
</t>
    </r>
    <r>
      <t xml:space="preserve">
</t>
    </r>
    <r>
      <t xml:space="preserve">
</t>
    </r>
    <r>
      <t xml:space="preserve">
</t>
    </r>
    <r>
      <t xml:space="preserve">
</t>
    </r>
    <r>
      <t xml:space="preserve">
</t>
    </r>
    <r>
      <t xml:space="preserve">
</t>
    </r>
    <r>
      <t>2)10 в целом, 11</t>
    </r>
  </si>
  <si>
    <r>
      <t>04.03.2008, не установлена</t>
    </r>
    <r>
      <t xml:space="preserve">
</t>
    </r>
    <r>
      <t xml:space="preserve">
</t>
    </r>
    <r>
      <t xml:space="preserve">
</t>
    </r>
    <r>
      <t xml:space="preserve">
</t>
    </r>
    <r>
      <t xml:space="preserve">
</t>
    </r>
    <r>
      <t xml:space="preserve">
</t>
    </r>
    <r>
      <t xml:space="preserve">
</t>
    </r>
    <r>
      <t xml:space="preserve">
</t>
    </r>
    <r>
      <t xml:space="preserve">
</t>
    </r>
    <r>
      <t>26.12.2007, не установлена</t>
    </r>
  </si>
  <si>
    <r>
      <t xml:space="preserve">1) Решение Ставропольской городской Думы  от 30.09.2014 №553 "Об утверждении Положения об оплате труда лиц, замещающих муниципальные должности, и муниципальных служащих города Ставрополя"           </t>
    </r>
    <r>
      <t xml:space="preserve">
</t>
    </r>
    <r>
      <t xml:space="preserve">
</t>
    </r>
    <r>
      <t>2)Решение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r>
  </si>
  <si>
    <r>
      <t>1)1</t>
    </r>
    <r>
      <t xml:space="preserve">
</t>
    </r>
    <r>
      <t xml:space="preserve">
</t>
    </r>
    <r>
      <t xml:space="preserve">
</t>
    </r>
    <r>
      <t xml:space="preserve">
</t>
    </r>
    <r>
      <t xml:space="preserve">
</t>
    </r>
    <r>
      <t xml:space="preserve">
</t>
    </r>
    <r>
      <t xml:space="preserve">
</t>
    </r>
    <r>
      <t xml:space="preserve">
</t>
    </r>
    <r>
      <t xml:space="preserve">
</t>
    </r>
    <r>
      <t xml:space="preserve">
</t>
    </r>
    <r>
      <t xml:space="preserve">
</t>
    </r>
  </si>
  <si>
    <r>
      <t xml:space="preserve">
</t>
    </r>
    <r>
      <t xml:space="preserve">
</t>
    </r>
    <r>
      <t xml:space="preserve">
</t>
    </r>
    <r>
      <t xml:space="preserve">
</t>
    </r>
    <r>
      <t xml:space="preserve">
</t>
    </r>
    <r>
      <t xml:space="preserve">
</t>
    </r>
    <r>
      <t>2) п. 2 в целом</t>
    </r>
  </si>
  <si>
    <r>
      <t xml:space="preserve">1) 08.10.2014, не установлена </t>
    </r>
    <r>
      <t xml:space="preserve">
</t>
    </r>
    <r>
      <t xml:space="preserve">
</t>
    </r>
    <r>
      <t xml:space="preserve">
</t>
    </r>
    <r>
      <t xml:space="preserve">
</t>
    </r>
    <r>
      <t xml:space="preserve">                                              2) 29.10.2003, не установлена</t>
    </r>
  </si>
  <si>
    <t>8110076200</t>
  </si>
  <si>
    <r>
      <t xml:space="preserve">1)01.01.2009, не установлена                                                                            </t>
    </r>
    <r>
      <t xml:space="preserve">
</t>
    </r>
    <r>
      <t xml:space="preserve">
</t>
    </r>
    <r>
      <t xml:space="preserve">
</t>
    </r>
    <r>
      <t xml:space="preserve">
</t>
    </r>
    <r>
      <t xml:space="preserve">
</t>
    </r>
    <r>
      <t xml:space="preserve">
</t>
    </r>
    <r>
      <t xml:space="preserve">
</t>
    </r>
    <r>
      <t xml:space="preserve">
</t>
    </r>
    <r>
      <t>2)01.09.2008, не установлена</t>
    </r>
    <r>
      <t xml:space="preserve">
</t>
    </r>
  </si>
  <si>
    <r>
      <t xml:space="preserve">Закон Ставропольского края от 05.03.2007 № 8-кз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созданию и организации деятельности комиссий по делам несовершеннолетних и защите их прав " </t>
    </r>
    <r>
      <t xml:space="preserve">
</t>
    </r>
    <r>
      <t xml:space="preserve">
</t>
    </r>
    <r>
      <t xml:space="preserve">
</t>
    </r>
    <r>
      <t xml:space="preserve">2)Закон Ставропольского края 24.12.2007 N 78-кз "Об отдельных вопросах муниципальной службы в Ставропольском крае" </t>
    </r>
  </si>
  <si>
    <r>
      <t>1)1 в целом; 2;</t>
    </r>
    <r>
      <t xml:space="preserve">
</t>
    </r>
    <r>
      <t xml:space="preserve"> 6</t>
    </r>
    <r>
      <t xml:space="preserve">
</t>
    </r>
    <r>
      <t xml:space="preserve">
</t>
    </r>
    <r>
      <t xml:space="preserve">
</t>
    </r>
    <r>
      <t xml:space="preserve">
</t>
    </r>
    <r>
      <t xml:space="preserve">
</t>
    </r>
    <r>
      <t xml:space="preserve">
</t>
    </r>
    <r>
      <t xml:space="preserve">
</t>
    </r>
    <r>
      <t xml:space="preserve">
</t>
    </r>
    <r>
      <t>2)10 в целом, 11</t>
    </r>
  </si>
  <si>
    <r>
      <t>1)1</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2)1</t>
    </r>
  </si>
  <si>
    <r>
      <t xml:space="preserve">
</t>
    </r>
    <r>
      <t xml:space="preserve">
</t>
    </r>
    <r>
      <t xml:space="preserve">
</t>
    </r>
    <r>
      <t xml:space="preserve">
</t>
    </r>
    <r>
      <t xml:space="preserve">
</t>
    </r>
    <r>
      <t xml:space="preserve">
</t>
    </r>
    <r>
      <t xml:space="preserve">
</t>
    </r>
    <r>
      <t xml:space="preserve">
</t>
    </r>
    <r>
      <t xml:space="preserve">
</t>
    </r>
    <r>
      <t xml:space="preserve">
</t>
    </r>
    <r>
      <t xml:space="preserve">
</t>
    </r>
    <r>
      <t>2)2</t>
    </r>
  </si>
  <si>
    <r>
      <t>1)06.03.2007, не установлена</t>
    </r>
    <r>
      <t xml:space="preserve">
</t>
    </r>
    <r>
      <t xml:space="preserve">
</t>
    </r>
    <r>
      <t xml:space="preserve">
</t>
    </r>
    <r>
      <t xml:space="preserve">
</t>
    </r>
    <r>
      <t xml:space="preserve">
</t>
    </r>
    <r>
      <t xml:space="preserve">
</t>
    </r>
    <r>
      <t xml:space="preserve">
</t>
    </r>
    <r>
      <t xml:space="preserve">
</t>
    </r>
    <r>
      <t xml:space="preserve">
</t>
    </r>
    <r>
      <t xml:space="preserve">
</t>
    </r>
    <r>
      <t>2)26.12.2007, не установлена</t>
    </r>
  </si>
  <si>
    <r>
      <t xml:space="preserve">1) Решение Ставропольской городской Думы  от 30.09.2014 №553 "Об утверждении Положения об оплате труда лиц, замещающих муниципальные должности, и муниципальных служащих города Ставрополя"           </t>
    </r>
    <r>
      <t xml:space="preserve">
</t>
    </r>
    <r>
      <t xml:space="preserve">
</t>
    </r>
    <r>
      <t xml:space="preserve">
</t>
    </r>
    <r>
      <t>2)Решение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r>
  </si>
  <si>
    <r>
      <t xml:space="preserve">
</t>
    </r>
    <r>
      <t xml:space="preserve">
</t>
    </r>
    <r>
      <t xml:space="preserve">
</t>
    </r>
    <r>
      <t xml:space="preserve">
</t>
    </r>
    <r>
      <t xml:space="preserve">
</t>
    </r>
    <r>
      <t>2) п. 2 в целом</t>
    </r>
  </si>
  <si>
    <r>
      <t>1)Федеральный закон от 06.10.2003 № 131- ФЗ  "Об общих принципах организации местного самоуправления в Российской Федерации"</t>
    </r>
    <r>
      <t xml:space="preserve">
</t>
    </r>
    <r>
      <t xml:space="preserve">
</t>
    </r>
    <r>
      <t xml:space="preserve">   </t>
    </r>
    <r>
      <t xml:space="preserve">
</t>
    </r>
    <r>
      <t xml:space="preserve">
</t>
    </r>
    <r>
      <t xml:space="preserve">2)Федеральный Закон  от 24.04.2008 №48 - ФЗ "Об опеке и попечительстве"       </t>
    </r>
    <r>
      <t xml:space="preserve">
</t>
    </r>
  </si>
  <si>
    <r>
      <t xml:space="preserve">1)3  </t>
    </r>
    <r>
      <t xml:space="preserve">
</t>
    </r>
    <r>
      <t xml:space="preserve">
</t>
    </r>
    <r>
      <t xml:space="preserve">
</t>
    </r>
    <r>
      <t xml:space="preserve">
</t>
    </r>
    <r>
      <t xml:space="preserve">
</t>
    </r>
    <r>
      <t xml:space="preserve">
</t>
    </r>
    <r>
      <t xml:space="preserve">                                             </t>
    </r>
    <r>
      <t xml:space="preserve">
</t>
    </r>
    <r>
      <t xml:space="preserve">
</t>
    </r>
    <r>
      <t xml:space="preserve">
</t>
    </r>
    <r>
      <t>2)2</t>
    </r>
    <r>
      <t xml:space="preserve">
</t>
    </r>
    <r>
      <t xml:space="preserve">
</t>
    </r>
    <r>
      <t xml:space="preserve">
</t>
    </r>
    <r>
      <t xml:space="preserve">
</t>
    </r>
    <r>
      <t xml:space="preserve">
</t>
    </r>
    <r>
      <t xml:space="preserve">
</t>
    </r>
    <r>
      <t xml:space="preserve">
</t>
    </r>
    <r>
      <t xml:space="preserve">
</t>
    </r>
    <r>
      <t xml:space="preserve">
</t>
    </r>
    <r>
      <t xml:space="preserve">
</t>
    </r>
    <r>
      <t xml:space="preserve">        </t>
    </r>
  </si>
  <si>
    <r>
      <t xml:space="preserve">1)16.1                        </t>
    </r>
    <r>
      <t xml:space="preserve">
</t>
    </r>
    <r>
      <t xml:space="preserve">
</t>
    </r>
    <r>
      <t xml:space="preserve">
</t>
    </r>
    <r>
      <t xml:space="preserve">
</t>
    </r>
    <r>
      <t xml:space="preserve">
</t>
    </r>
    <r>
      <t xml:space="preserve">
</t>
    </r>
    <r>
      <t xml:space="preserve">
</t>
    </r>
    <r>
      <t xml:space="preserve">
</t>
    </r>
    <r>
      <t>2)6</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r>
      <t xml:space="preserve">   </t>
    </r>
  </si>
  <si>
    <r>
      <t xml:space="preserve">1)1                                 </t>
    </r>
    <r>
      <t xml:space="preserve">
</t>
    </r>
    <r>
      <t xml:space="preserve">
</t>
    </r>
    <r>
      <t xml:space="preserve">
</t>
    </r>
    <r>
      <t xml:space="preserve">
</t>
    </r>
    <r>
      <t xml:space="preserve">
</t>
    </r>
    <r>
      <t xml:space="preserve">
</t>
    </r>
    <r>
      <t xml:space="preserve">
</t>
    </r>
    <r>
      <t xml:space="preserve">
</t>
    </r>
    <r>
      <t xml:space="preserve">
</t>
    </r>
    <r>
      <t>2)1.1</t>
    </r>
    <r>
      <t xml:space="preserve">
</t>
    </r>
    <r>
      <t xml:space="preserve">
</t>
    </r>
    <r>
      <t xml:space="preserve">
</t>
    </r>
    <r>
      <t xml:space="preserve">
</t>
    </r>
    <r>
      <t xml:space="preserve">
</t>
    </r>
    <r>
      <t xml:space="preserve">
</t>
    </r>
    <r>
      <t xml:space="preserve">
</t>
    </r>
    <r>
      <t xml:space="preserve">
</t>
    </r>
    <r>
      <t xml:space="preserve">
</t>
    </r>
    <r>
      <t xml:space="preserve">
</t>
    </r>
  </si>
  <si>
    <r>
      <t xml:space="preserve">1)01.01.2009, не установлена                                                                            </t>
    </r>
    <r>
      <t xml:space="preserve">
</t>
    </r>
    <r>
      <t xml:space="preserve">
</t>
    </r>
    <r>
      <t xml:space="preserve">
</t>
    </r>
    <r>
      <t xml:space="preserve">
</t>
    </r>
    <r>
      <t xml:space="preserve">
</t>
    </r>
    <r>
      <t xml:space="preserve">
</t>
    </r>
    <r>
      <t xml:space="preserve">
</t>
    </r>
    <r>
      <t>2)01.09.2008, не установлена</t>
    </r>
    <r>
      <t xml:space="preserve">
</t>
    </r>
    <r>
      <t xml:space="preserve">
</t>
    </r>
    <r>
      <t xml:space="preserve">
</t>
    </r>
    <r>
      <t xml:space="preserve">
</t>
    </r>
    <r>
      <t xml:space="preserve">
</t>
    </r>
    <r>
      <t xml:space="preserve">
</t>
    </r>
    <r>
      <t xml:space="preserve">
</t>
    </r>
    <r>
      <t xml:space="preserve">
</t>
    </r>
    <r>
      <t xml:space="preserve">
</t>
    </r>
  </si>
  <si>
    <t>1)Закон Ставропольского края 28.02.2008 N 10-кз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t>
  </si>
  <si>
    <r>
      <t>1 в целом; 2;</t>
    </r>
    <r>
      <t xml:space="preserve">
</t>
    </r>
    <r>
      <t xml:space="preserve"> 6</t>
    </r>
  </si>
  <si>
    <r>
      <t xml:space="preserve">
</t>
    </r>
    <r>
      <t xml:space="preserve">
</t>
    </r>
    <r>
      <t xml:space="preserve">
</t>
    </r>
    <r>
      <t>1</t>
    </r>
    <r>
      <t xml:space="preserve">
</t>
    </r>
    <r>
      <t xml:space="preserve">
</t>
    </r>
    <r>
      <t xml:space="preserve">
</t>
    </r>
    <r>
      <t xml:space="preserve">
</t>
    </r>
    <r>
      <t xml:space="preserve">
</t>
    </r>
    <r>
      <t xml:space="preserve">
</t>
    </r>
    <r>
      <t xml:space="preserve">
</t>
    </r>
  </si>
  <si>
    <r>
      <t xml:space="preserve">
</t>
    </r>
    <r>
      <t xml:space="preserve">
</t>
    </r>
    <r>
      <t xml:space="preserve">
</t>
    </r>
    <r>
      <t xml:space="preserve">
</t>
    </r>
    <r>
      <t xml:space="preserve">
</t>
    </r>
    <r>
      <t xml:space="preserve">
</t>
    </r>
    <r>
      <t xml:space="preserve">
</t>
    </r>
    <r>
      <t xml:space="preserve">
</t>
    </r>
    <r>
      <t xml:space="preserve">
</t>
    </r>
  </si>
  <si>
    <t>п.2 подп.2.1 подп.2,4,5,6,7,10,11</t>
  </si>
  <si>
    <r>
      <t xml:space="preserve">1)Федеральный закон от 02.03.2007 № 25 - ФЗ "О муниципальной службе в Российской Федерации" </t>
    </r>
    <r>
      <t xml:space="preserve">
</t>
    </r>
    <r>
      <t xml:space="preserve">
</t>
    </r>
    <r>
      <t xml:space="preserve">
</t>
    </r>
    <r>
      <t xml:space="preserve">2)Федеральный закон от 06.10.2003 № 131- ФЗ  "Об общих принципах организации местного самоуправления в Российской Федерации" </t>
    </r>
  </si>
  <si>
    <r>
      <t>1)6</t>
    </r>
    <r>
      <t xml:space="preserve">
</t>
    </r>
    <r>
      <t xml:space="preserve">
</t>
    </r>
    <r>
      <t xml:space="preserve">
</t>
    </r>
    <r>
      <t xml:space="preserve">
</t>
    </r>
    <r>
      <t xml:space="preserve">
</t>
    </r>
    <r>
      <t xml:space="preserve">
</t>
    </r>
    <r>
      <t>2)3</t>
    </r>
  </si>
  <si>
    <r>
      <t>1)22</t>
    </r>
    <r>
      <t xml:space="preserve">
</t>
    </r>
    <r>
      <t xml:space="preserve">
</t>
    </r>
    <r>
      <t xml:space="preserve">
</t>
    </r>
    <r>
      <t xml:space="preserve">
</t>
    </r>
    <r>
      <t xml:space="preserve">
</t>
    </r>
    <r>
      <t xml:space="preserve">
</t>
    </r>
    <r>
      <t>2)17</t>
    </r>
  </si>
  <si>
    <r>
      <t>1)1</t>
    </r>
    <r>
      <t xml:space="preserve">
</t>
    </r>
    <r>
      <t xml:space="preserve">
</t>
    </r>
    <r>
      <t xml:space="preserve">
</t>
    </r>
    <r>
      <t xml:space="preserve">
</t>
    </r>
    <r>
      <t xml:space="preserve">
</t>
    </r>
    <r>
      <t xml:space="preserve">
</t>
    </r>
    <r>
      <t>2)1</t>
    </r>
  </si>
  <si>
    <r>
      <t>1)10 в целом</t>
    </r>
    <r>
      <t xml:space="preserve">
</t>
    </r>
    <r>
      <t xml:space="preserve">
</t>
    </r>
    <r>
      <t xml:space="preserve">
</t>
    </r>
    <r>
      <t>2)9</t>
    </r>
  </si>
  <si>
    <r>
      <t>1)26.12.2007, не установлена</t>
    </r>
    <r>
      <t xml:space="preserve">
</t>
    </r>
    <r>
      <t xml:space="preserve">
</t>
    </r>
    <r>
      <t xml:space="preserve">
</t>
    </r>
    <r>
      <t xml:space="preserve">
</t>
    </r>
    <r>
      <t xml:space="preserve">
</t>
    </r>
    <r>
      <t>2)05.03.2005, не установлена</t>
    </r>
  </si>
  <si>
    <r>
      <t xml:space="preserve">1) Решение Ставропольской городской Думы  от 30.09.2014 №553 "Об утверждении Положения об оплате труда лиц, замещающих муниципальные должности, и муниципальных служащих города Ставрополя"                         </t>
    </r>
    <r>
      <t xml:space="preserve">
</t>
    </r>
    <r>
      <t xml:space="preserve">
</t>
    </r>
    <r>
      <t xml:space="preserve">2) Постановление администрации города Ставрополя от 27.06.2011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t>
    </r>
    <r>
      <t xml:space="preserve">
</t>
    </r>
    <r>
      <t xml:space="preserve">
</t>
    </r>
    <r>
      <t>3) Постановление администрации города Ставрополя от 15.11.2011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r>
    <r>
      <t xml:space="preserve">
</t>
    </r>
  </si>
  <si>
    <r>
      <t>1)08.10.2014, не установлена</t>
    </r>
    <r>
      <t xml:space="preserve">
</t>
    </r>
    <r>
      <t xml:space="preserve">
</t>
    </r>
    <r>
      <t xml:space="preserve">
</t>
    </r>
    <r>
      <t xml:space="preserve">
</t>
    </r>
    <r>
      <t xml:space="preserve">
</t>
    </r>
    <r>
      <t>2)02.07.2011, не установлена</t>
    </r>
    <r>
      <t xml:space="preserve">
</t>
    </r>
    <r>
      <t xml:space="preserve">
</t>
    </r>
    <r>
      <t xml:space="preserve">
</t>
    </r>
    <r>
      <t xml:space="preserve">
</t>
    </r>
    <r>
      <t xml:space="preserve">
</t>
    </r>
    <r>
      <t xml:space="preserve">
</t>
    </r>
    <r>
      <t xml:space="preserve">
</t>
    </r>
    <r>
      <t>3)29.11.2011, не установлена</t>
    </r>
    <r>
      <t xml:space="preserve">
</t>
    </r>
  </si>
  <si>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                                                                                                                     </t>
  </si>
  <si>
    <r>
      <t>1)Федеральный закон от 06.10.2003 № 131- ФЗ  "Об общих принципах организации местного самоуправления в Российской Федерации"</t>
    </r>
    <r>
      <t xml:space="preserve">
</t>
    </r>
    <r>
      <t xml:space="preserve">
</t>
    </r>
    <r>
      <t xml:space="preserve">      </t>
    </r>
    <r>
      <t xml:space="preserve">
</t>
    </r>
    <r>
      <t xml:space="preserve">2)Федеральный Закон  от 24.04.2008 №48 - ФЗ "Об опеке и попечительстве" </t>
    </r>
    <r>
      <t xml:space="preserve">
</t>
    </r>
    <r>
      <t xml:space="preserve">         </t>
    </r>
    <r>
      <t xml:space="preserve">
</t>
    </r>
    <r>
      <t xml:space="preserve">3)  Федеральный закон от 02.03.2007 № 25 - ФЗ "О муниципальной службе в Российской Федерации" </t>
    </r>
  </si>
  <si>
    <r>
      <t xml:space="preserve">1)3  </t>
    </r>
    <r>
      <t xml:space="preserve">
</t>
    </r>
    <r>
      <t xml:space="preserve">
</t>
    </r>
    <r>
      <t xml:space="preserve">
</t>
    </r>
    <r>
      <t xml:space="preserve">
</t>
    </r>
    <r>
      <t xml:space="preserve">                                             </t>
    </r>
    <r>
      <t xml:space="preserve">
</t>
    </r>
    <r>
      <t xml:space="preserve">
</t>
    </r>
    <r>
      <t xml:space="preserve">
</t>
    </r>
    <r>
      <t xml:space="preserve">
</t>
    </r>
    <r>
      <t xml:space="preserve">2)2   </t>
    </r>
    <r>
      <t xml:space="preserve">
</t>
    </r>
    <r>
      <t xml:space="preserve">
</t>
    </r>
    <r>
      <t xml:space="preserve">
</t>
    </r>
    <r>
      <t xml:space="preserve">
</t>
    </r>
    <r>
      <t xml:space="preserve">3)6  </t>
    </r>
    <r>
      <t xml:space="preserve">
</t>
    </r>
    <r>
      <t xml:space="preserve">
</t>
    </r>
    <r>
      <t xml:space="preserve">
</t>
    </r>
    <r>
      <t xml:space="preserve">
</t>
    </r>
    <r>
      <t xml:space="preserve">
</t>
    </r>
    <r>
      <t xml:space="preserve">
</t>
    </r>
    <r>
      <t xml:space="preserve">
</t>
    </r>
    <r>
      <t xml:space="preserve">
</t>
    </r>
    <r>
      <t xml:space="preserve">        </t>
    </r>
  </si>
  <si>
    <r>
      <t xml:space="preserve">1)16.1     </t>
    </r>
    <r>
      <t xml:space="preserve">
</t>
    </r>
    <r>
      <t xml:space="preserve">
</t>
    </r>
    <r>
      <t xml:space="preserve">
</t>
    </r>
    <r>
      <t xml:space="preserve">
</t>
    </r>
    <r>
      <t xml:space="preserve">
</t>
    </r>
    <r>
      <t xml:space="preserve">
</t>
    </r>
    <r>
      <t xml:space="preserve">
</t>
    </r>
    <r>
      <t>2)6</t>
    </r>
    <r>
      <t xml:space="preserve">
</t>
    </r>
    <r>
      <t xml:space="preserve">
</t>
    </r>
    <r>
      <t xml:space="preserve">
</t>
    </r>
    <r>
      <t xml:space="preserve">
</t>
    </r>
    <r>
      <t>3)22</t>
    </r>
    <r>
      <t xml:space="preserve">
</t>
    </r>
    <r>
      <t xml:space="preserve">
</t>
    </r>
    <r>
      <t xml:space="preserve">                  </t>
    </r>
    <r>
      <t xml:space="preserve">
</t>
    </r>
    <r>
      <t xml:space="preserve">    </t>
    </r>
  </si>
  <si>
    <r>
      <t xml:space="preserve">1)1                                 </t>
    </r>
    <r>
      <t xml:space="preserve">
</t>
    </r>
    <r>
      <t xml:space="preserve">
</t>
    </r>
    <r>
      <t xml:space="preserve">
</t>
    </r>
    <r>
      <t xml:space="preserve">
</t>
    </r>
    <r>
      <t xml:space="preserve">
</t>
    </r>
    <r>
      <t xml:space="preserve">
</t>
    </r>
    <r>
      <t xml:space="preserve">
</t>
    </r>
    <r>
      <t xml:space="preserve">
</t>
    </r>
    <r>
      <t>2)1.1</t>
    </r>
    <r>
      <t xml:space="preserve">
</t>
    </r>
    <r>
      <t xml:space="preserve">
</t>
    </r>
    <r>
      <t xml:space="preserve">
</t>
    </r>
    <r>
      <t xml:space="preserve">
</t>
    </r>
    <r>
      <t>3)1</t>
    </r>
    <r>
      <t xml:space="preserve">
</t>
    </r>
    <r>
      <t xml:space="preserve">
</t>
    </r>
    <r>
      <t xml:space="preserve">
</t>
    </r>
    <r>
      <t xml:space="preserve">
</t>
    </r>
    <r>
      <t xml:space="preserve">
</t>
    </r>
  </si>
  <si>
    <r>
      <t xml:space="preserve">1)4                                </t>
    </r>
    <r>
      <t xml:space="preserve">
</t>
    </r>
    <r>
      <t xml:space="preserve">
</t>
    </r>
  </si>
  <si>
    <r>
      <t xml:space="preserve">1)01.01.2009, не установлена                                                                                      </t>
    </r>
    <r>
      <t xml:space="preserve">
</t>
    </r>
    <r>
      <t xml:space="preserve">
</t>
    </r>
    <r>
      <t xml:space="preserve">
</t>
    </r>
    <r>
      <t xml:space="preserve">
</t>
    </r>
    <r>
      <t xml:space="preserve">
</t>
    </r>
    <r>
      <t xml:space="preserve">
</t>
    </r>
    <r>
      <t>2)01.09.2008, не установлена</t>
    </r>
    <r>
      <t xml:space="preserve">
</t>
    </r>
    <r>
      <t xml:space="preserve">
</t>
    </r>
    <r>
      <t>3)01.06.2007, не установлена</t>
    </r>
    <r>
      <t xml:space="preserve">
</t>
    </r>
    <r>
      <t xml:space="preserve">
</t>
    </r>
    <r>
      <t xml:space="preserve">
</t>
    </r>
    <r>
      <t xml:space="preserve">
</t>
    </r>
    <r>
      <t xml:space="preserve">
</t>
    </r>
    <r>
      <t xml:space="preserve">
</t>
    </r>
  </si>
  <si>
    <r>
      <t>1)Закон Ставропольского края 28.02.2008 N 10-кз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t>
    </r>
    <r>
      <t xml:space="preserve">
</t>
    </r>
    <r>
      <t xml:space="preserve">
</t>
    </r>
    <r>
      <t xml:space="preserve">2)Закон Ставропольского края 24.12.2007 N 78-кз "Об отдельных вопросах муниципальной службы в Ставропольском крае" </t>
    </r>
  </si>
  <si>
    <r>
      <t xml:space="preserve">1)1 в целом; 2; </t>
    </r>
    <r>
      <t xml:space="preserve">
</t>
    </r>
    <r>
      <t>6</t>
    </r>
    <r>
      <t xml:space="preserve">
</t>
    </r>
    <r>
      <t xml:space="preserve">
</t>
    </r>
    <r>
      <t xml:space="preserve">
</t>
    </r>
    <r>
      <t xml:space="preserve">
</t>
    </r>
    <r>
      <t xml:space="preserve">
</t>
    </r>
    <r>
      <t xml:space="preserve">
</t>
    </r>
    <r>
      <t>2)10 в целом</t>
    </r>
  </si>
  <si>
    <r>
      <t>1)04.03.2008, не установлена</t>
    </r>
    <r>
      <t xml:space="preserve">
</t>
    </r>
    <r>
      <t xml:space="preserve">
</t>
    </r>
    <r>
      <t xml:space="preserve">
</t>
    </r>
    <r>
      <t xml:space="preserve">
</t>
    </r>
    <r>
      <t xml:space="preserve">
</t>
    </r>
    <r>
      <t xml:space="preserve">
</t>
    </r>
    <r>
      <t xml:space="preserve">
</t>
    </r>
    <r>
      <t xml:space="preserve">
</t>
    </r>
    <r>
      <t>2)26.12.2007, не установлена</t>
    </r>
  </si>
  <si>
    <t>Решение Ставропольской городской Думы  от 30.09.2014 №553 "Об утверждении Положения об оплате труда лиц, замещающих муниципальные должности, и муниципальных служащих города Ставрополя"</t>
  </si>
  <si>
    <r>
      <t>1)Федеральный закон от 06.10.2003 № 131- ФЗ  "Об общих принципах организации местного самоуправления в Российской Федерации"</t>
    </r>
    <r>
      <t xml:space="preserve">
</t>
    </r>
    <r>
      <t xml:space="preserve">
</t>
    </r>
    <r>
      <t xml:space="preserve">      </t>
    </r>
    <r>
      <t xml:space="preserve">
</t>
    </r>
    <r>
      <t xml:space="preserve">2)Федеральный Закон  от 24.04.2008 №48 - ФЗ "Об опеке и попечительстве" </t>
    </r>
    <r>
      <t xml:space="preserve">
</t>
    </r>
    <r>
      <t xml:space="preserve">
</t>
    </r>
    <r>
      <t xml:space="preserve">         </t>
    </r>
    <r>
      <t xml:space="preserve">
</t>
    </r>
    <r>
      <t xml:space="preserve">3)  Федеральный закон от 02.03.2007 № 25 - ФЗ "О муниципальной службе в Российской Федерации" </t>
    </r>
  </si>
  <si>
    <r>
      <t xml:space="preserve">1)3  </t>
    </r>
    <r>
      <t xml:space="preserve">
</t>
    </r>
    <r>
      <t xml:space="preserve">
</t>
    </r>
    <r>
      <t xml:space="preserve">
</t>
    </r>
    <r>
      <t xml:space="preserve">
</t>
    </r>
    <r>
      <t xml:space="preserve">                                             </t>
    </r>
    <r>
      <t xml:space="preserve">
</t>
    </r>
    <r>
      <t xml:space="preserve">
</t>
    </r>
    <r>
      <t xml:space="preserve">
</t>
    </r>
    <r>
      <t xml:space="preserve">
</t>
    </r>
    <r>
      <t xml:space="preserve">2)2   </t>
    </r>
    <r>
      <t xml:space="preserve">
</t>
    </r>
    <r>
      <t xml:space="preserve">
</t>
    </r>
    <r>
      <t xml:space="preserve">
</t>
    </r>
    <r>
      <t xml:space="preserve">
</t>
    </r>
    <r>
      <t xml:space="preserve">
</t>
    </r>
    <r>
      <t xml:space="preserve">3)6  </t>
    </r>
    <r>
      <t xml:space="preserve">
</t>
    </r>
    <r>
      <t xml:space="preserve">
</t>
    </r>
    <r>
      <t xml:space="preserve">
</t>
    </r>
    <r>
      <t xml:space="preserve">
</t>
    </r>
    <r>
      <t xml:space="preserve">
</t>
    </r>
    <r>
      <t xml:space="preserve">
</t>
    </r>
    <r>
      <t xml:space="preserve">
</t>
    </r>
    <r>
      <t xml:space="preserve">
</t>
    </r>
    <r>
      <t xml:space="preserve">        </t>
    </r>
  </si>
  <si>
    <r>
      <t xml:space="preserve">1)16.1     </t>
    </r>
    <r>
      <t xml:space="preserve">
</t>
    </r>
    <r>
      <t xml:space="preserve">
</t>
    </r>
    <r>
      <t xml:space="preserve">
</t>
    </r>
    <r>
      <t xml:space="preserve">
</t>
    </r>
    <r>
      <t xml:space="preserve">
</t>
    </r>
    <r>
      <t xml:space="preserve">
</t>
    </r>
    <r>
      <t xml:space="preserve">
</t>
    </r>
    <r>
      <t>2)6</t>
    </r>
    <r>
      <t xml:space="preserve">
</t>
    </r>
    <r>
      <t xml:space="preserve">
</t>
    </r>
    <r>
      <t xml:space="preserve">
</t>
    </r>
    <r>
      <t xml:space="preserve">
</t>
    </r>
    <r>
      <t xml:space="preserve">
</t>
    </r>
    <r>
      <t>3)22</t>
    </r>
    <r>
      <t xml:space="preserve">
</t>
    </r>
    <r>
      <t xml:space="preserve">
</t>
    </r>
    <r>
      <t xml:space="preserve">                  </t>
    </r>
    <r>
      <t xml:space="preserve">
</t>
    </r>
    <r>
      <t xml:space="preserve">    </t>
    </r>
  </si>
  <si>
    <r>
      <t xml:space="preserve">1)1                                 </t>
    </r>
    <r>
      <t xml:space="preserve">
</t>
    </r>
    <r>
      <t xml:space="preserve">
</t>
    </r>
    <r>
      <t xml:space="preserve">
</t>
    </r>
    <r>
      <t xml:space="preserve">
</t>
    </r>
    <r>
      <t xml:space="preserve">
</t>
    </r>
    <r>
      <t xml:space="preserve">
</t>
    </r>
    <r>
      <t xml:space="preserve">
</t>
    </r>
    <r>
      <t xml:space="preserve">
</t>
    </r>
    <r>
      <t>2)1.1</t>
    </r>
    <r>
      <t xml:space="preserve">
</t>
    </r>
    <r>
      <t xml:space="preserve">
</t>
    </r>
    <r>
      <t xml:space="preserve">
</t>
    </r>
    <r>
      <t xml:space="preserve">
</t>
    </r>
    <r>
      <t xml:space="preserve">
</t>
    </r>
    <r>
      <t>3)1</t>
    </r>
    <r>
      <t xml:space="preserve">
</t>
    </r>
    <r>
      <t xml:space="preserve">
</t>
    </r>
    <r>
      <t xml:space="preserve">
</t>
    </r>
    <r>
      <t xml:space="preserve">
</t>
    </r>
    <r>
      <t xml:space="preserve">
</t>
    </r>
  </si>
  <si>
    <r>
      <t xml:space="preserve">1)01.01.2009, не установлена                                                                                      </t>
    </r>
    <r>
      <t xml:space="preserve">
</t>
    </r>
    <r>
      <t xml:space="preserve">
</t>
    </r>
    <r>
      <t xml:space="preserve">
</t>
    </r>
    <r>
      <t xml:space="preserve">
</t>
    </r>
    <r>
      <t xml:space="preserve">
</t>
    </r>
    <r>
      <t xml:space="preserve">
</t>
    </r>
    <r>
      <t>2)01.09.2008, не установлена</t>
    </r>
    <r>
      <t xml:space="preserve">
</t>
    </r>
    <r>
      <t xml:space="preserve">
</t>
    </r>
    <r>
      <t xml:space="preserve">
</t>
    </r>
    <r>
      <t>3)01.06.2007, не установлена</t>
    </r>
    <r>
      <t xml:space="preserve">
</t>
    </r>
    <r>
      <t xml:space="preserve">
</t>
    </r>
    <r>
      <t xml:space="preserve">
</t>
    </r>
    <r>
      <t xml:space="preserve">
</t>
    </r>
    <r>
      <t xml:space="preserve">
</t>
    </r>
    <r>
      <t xml:space="preserve">
</t>
    </r>
  </si>
  <si>
    <r>
      <t xml:space="preserve">1)1 в целом; 2; </t>
    </r>
    <r>
      <t xml:space="preserve">
</t>
    </r>
    <r>
      <t>6</t>
    </r>
    <r>
      <t xml:space="preserve">
</t>
    </r>
    <r>
      <t xml:space="preserve">
</t>
    </r>
    <r>
      <t xml:space="preserve">
</t>
    </r>
    <r>
      <t xml:space="preserve">
</t>
    </r>
    <r>
      <t xml:space="preserve">
</t>
    </r>
    <r>
      <t xml:space="preserve">
</t>
    </r>
    <r>
      <t xml:space="preserve">
</t>
    </r>
    <r>
      <t xml:space="preserve">
</t>
    </r>
    <r>
      <t>2)10 в целом</t>
    </r>
  </si>
  <si>
    <r>
      <t>1)Закон Ставропольского края 28.02.2008 N 10-кз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t>
    </r>
    <r>
      <t xml:space="preserve">
</t>
    </r>
    <r>
      <t xml:space="preserve">
</t>
    </r>
    <r>
      <t xml:space="preserve">2)Закон Ставропольского края 24.12.2007 N 78-кз "Об отдельных вопросах муниципальной службы в Ставропольском крае" </t>
    </r>
  </si>
  <si>
    <r>
      <t>1)1 в целом; 2;</t>
    </r>
    <r>
      <t xml:space="preserve">
</t>
    </r>
    <r>
      <t xml:space="preserve"> 6</t>
    </r>
    <r>
      <t xml:space="preserve">
</t>
    </r>
    <r>
      <t xml:space="preserve">
</t>
    </r>
    <r>
      <t xml:space="preserve">
</t>
    </r>
    <r>
      <t xml:space="preserve">
</t>
    </r>
    <r>
      <t xml:space="preserve">
</t>
    </r>
    <r>
      <t xml:space="preserve">
</t>
    </r>
    <r>
      <t>2)10 в целом, 11</t>
    </r>
  </si>
  <si>
    <r>
      <t>1)1</t>
    </r>
    <r>
      <t xml:space="preserve">
</t>
    </r>
    <r>
      <t xml:space="preserve">
</t>
    </r>
    <r>
      <t xml:space="preserve">
</t>
    </r>
    <r>
      <t xml:space="preserve">
</t>
    </r>
    <r>
      <t xml:space="preserve">
</t>
    </r>
    <r>
      <t xml:space="preserve">
</t>
    </r>
    <r>
      <t xml:space="preserve">
</t>
    </r>
    <r>
      <t xml:space="preserve">
</t>
    </r>
    <r>
      <t xml:space="preserve">
</t>
    </r>
    <r>
      <t>2)1</t>
    </r>
  </si>
  <si>
    <r>
      <t xml:space="preserve">
</t>
    </r>
    <r>
      <t xml:space="preserve">
</t>
    </r>
    <r>
      <t xml:space="preserve">
</t>
    </r>
    <r>
      <t xml:space="preserve">
</t>
    </r>
    <r>
      <t xml:space="preserve">
</t>
    </r>
    <r>
      <t xml:space="preserve">
</t>
    </r>
    <r>
      <t xml:space="preserve">
</t>
    </r>
    <r>
      <t xml:space="preserve">
</t>
    </r>
    <r>
      <t xml:space="preserve">
</t>
    </r>
    <r>
      <t>2)2</t>
    </r>
  </si>
  <si>
    <r>
      <t>04.03.2008, не установлена</t>
    </r>
    <r>
      <t xml:space="preserve">
</t>
    </r>
    <r>
      <t xml:space="preserve">
</t>
    </r>
    <r>
      <t xml:space="preserve">
</t>
    </r>
    <r>
      <t xml:space="preserve">
</t>
    </r>
    <r>
      <t xml:space="preserve">
</t>
    </r>
    <r>
      <t xml:space="preserve">
</t>
    </r>
    <r>
      <t xml:space="preserve">
</t>
    </r>
    <r>
      <t xml:space="preserve">
</t>
    </r>
    <r>
      <t>26.12.2007, не установлена</t>
    </r>
  </si>
  <si>
    <r>
      <t>1</t>
    </r>
    <r>
      <t xml:space="preserve">
</t>
    </r>
    <r>
      <t xml:space="preserve">
</t>
    </r>
    <r>
      <t xml:space="preserve">
</t>
    </r>
    <r>
      <t xml:space="preserve">
</t>
    </r>
    <r>
      <t xml:space="preserve">
</t>
    </r>
    <r>
      <t xml:space="preserve">
</t>
    </r>
    <r>
      <t xml:space="preserve">
</t>
    </r>
  </si>
  <si>
    <r>
      <t xml:space="preserve">1 в целом; 2; </t>
    </r>
    <r>
      <t xml:space="preserve">
</t>
    </r>
    <r>
      <t>6</t>
    </r>
  </si>
  <si>
    <r>
      <t xml:space="preserve">
</t>
    </r>
    <r>
      <t xml:space="preserve">
</t>
    </r>
    <r>
      <t xml:space="preserve">
</t>
    </r>
    <r>
      <t>1</t>
    </r>
  </si>
  <si>
    <r>
      <t>1)Постановление администрации города Ставрополя от 03.08.2020 №1259 "О создании комиссий по делам несовершеннолетних и защите их прав  в муниципальном образовании городе Ставрополе Ставропольского края"</t>
    </r>
    <r>
      <t xml:space="preserve">
</t>
    </r>
  </si>
  <si>
    <r>
      <t>1)1</t>
    </r>
    <r>
      <t xml:space="preserve">
</t>
    </r>
    <r>
      <t xml:space="preserve">   2</t>
    </r>
  </si>
  <si>
    <t>1) 07.08.2020, не установлена</t>
  </si>
  <si>
    <t>618 Администрация Октябрьского района города Ставрополя</t>
  </si>
  <si>
    <t>Администрация Промышленного района города Ставрополя</t>
  </si>
  <si>
    <t>Закон Ставропольского края от 02.03.2005 N 12-кз "О местном самоуправлении в Ставропольском крае</t>
  </si>
  <si>
    <r>
      <t xml:space="preserve">1)Постановление администрации города Ставрополя от 15.05.2015 № 890 "Об утверждении положений об администрациях районов города Ставрополя"                                     </t>
    </r>
    <r>
      <t xml:space="preserve">
</t>
    </r>
    <r>
      <t xml:space="preserve"> 2)Постановление администрации города Ставрополя от 05.08.2016 №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              </t>
    </r>
  </si>
  <si>
    <t xml:space="preserve">1) п 3,3 пп.3.3.12 Приложения 3 2)п.2,абз 2,3  </t>
  </si>
  <si>
    <t>1)15.05.2015, не установлена 2)18.08.2016, не установлена</t>
  </si>
  <si>
    <r>
      <t xml:space="preserve">1)Постановление администрации города Ставрополя от 15.05.2015 № 890 "Об утверждении положений об администрациях районов города Ставрополя"                                      </t>
    </r>
    <r>
      <t xml:space="preserve">
</t>
    </r>
    <r>
      <t xml:space="preserve">2)Постановление администрации города Ставрополя от 05.08.2016 №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              </t>
    </r>
  </si>
  <si>
    <r>
      <t xml:space="preserve">1)Закон Ставропольского края от 02.03.2005 N 12-кз "О местном самоуправлении в Ставропольском крае"                                                                                              </t>
    </r>
    <r>
      <t xml:space="preserve">
</t>
    </r>
    <r>
      <t>2)Закон Ставропольского края от 01.08.1997 №22-кз "О статусе административного центра Ставропольского края"</t>
    </r>
  </si>
  <si>
    <r>
      <t>1)9</t>
    </r>
    <r>
      <t xml:space="preserve">
</t>
    </r>
    <r>
      <t>2)10</t>
    </r>
  </si>
  <si>
    <r>
      <t>1)1</t>
    </r>
    <r>
      <t xml:space="preserve">
</t>
    </r>
    <r>
      <t>2)1</t>
    </r>
  </si>
  <si>
    <t>1)05.03.2005, не установлена 2)13.08.1997, не установлена</t>
  </si>
  <si>
    <r>
      <t xml:space="preserve">1)Постановление администрации города Ставрополя от 15.05.2015 № 890 "Об утверждении положений об администрациях районов города Ставрополя"           </t>
    </r>
    <r>
      <t xml:space="preserve">
</t>
    </r>
    <r>
      <t xml:space="preserve">2)Постановление администрации города Ставрополя от 05.08.2016 №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              </t>
    </r>
  </si>
  <si>
    <r>
      <t>1)п 3,3 пп.3.3.5 Приложения 3;</t>
    </r>
    <r>
      <t xml:space="preserve">
</t>
    </r>
    <r>
      <t xml:space="preserve">2)п.2,абз 2,3  </t>
    </r>
  </si>
  <si>
    <t>1) 15.05.2015, не установлена 2)18.08.2016, не установлена</t>
  </si>
  <si>
    <t>Расходы  на содержание автомобильных дорог общего пользования местного значения</t>
  </si>
  <si>
    <t>0420220130</t>
  </si>
  <si>
    <t>Расходы на ремонт автомобильных дорог общего пользования местного значения</t>
  </si>
  <si>
    <t>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</si>
  <si>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 xml:space="preserve">ст.6 </t>
  </si>
  <si>
    <t xml:space="preserve">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 </t>
  </si>
  <si>
    <t>01.01.2009,не установлена</t>
  </si>
  <si>
    <r>
      <t xml:space="preserve">1) Закон Ставропольского края от 02.03.2005 N 12-кз "О местном самоуправлении в Ставропольском крае" </t>
    </r>
    <r>
      <t xml:space="preserve">
</t>
    </r>
    <r>
      <t>2) Постановление Правительства Ставропольского края от 10.03.2022 N 117-п "О предоставлении в 2022 году иных межбюджетных трансфертов бюджетам муниципальных образований Ставропольского края на финансовое обеспечение расходных обязательств муниципальных образований Ставропольского края, направленных на проведение аварийно-восстановительных работ и иных мероприятий, связанных с ликвидацией последствий стихийных бедствий и других чрезвычайных ситуаций, на объектах, поврежденных в результате чрезвычайной ситуации, вызванной опасным метеорологическим явлением - очень сильным ветром, произошедшей в период с 14 января по 15 января 2022 года на территории Ставропольского края"</t>
    </r>
  </si>
  <si>
    <t xml:space="preserve"> 2) 1</t>
  </si>
  <si>
    <t>1) 05.03.2005, не установлена;   2) 10.03.2022, не установлена</t>
  </si>
  <si>
    <t>Постановление администрации города Ставрополя от 15.03.2022 № 490 "О направлении иного межбюджетного трансферта, предоставленного бюджету города Ставрополя из резервного фонда Правительства Ставропольского края на финансовое обеспечение расходных обязательств муниципальных образований Ставропольского края, направленных на проведение аварийно-восстановительных работ и иных мероприятий, связанных с ликвидацией последствий стихийных бедствий и других чрезвычайных ситуаций, на объектах, поврежденных в результате чрезвычайной ситуации, вызванной опасным метеорологическим явлением - очень сильным ветром, произошедшей в период с 14 января по 15 января 2022 года на территории Ставропольского края"</t>
  </si>
  <si>
    <t>9810076900</t>
  </si>
  <si>
    <t>Расходы за счет средств резервного фонда Правительства Ставропольского края</t>
  </si>
  <si>
    <t>п.3.1, пп 3.1.5 Приложения 3</t>
  </si>
  <si>
    <t>619</t>
  </si>
  <si>
    <t>Администрация Промышленного города Ставрополя</t>
  </si>
  <si>
    <t>п.3.1,пп 3.1.5 Приложения 3</t>
  </si>
  <si>
    <t xml:space="preserve">Закон Ставропольского края от 02.03.2005 N 12-кз "О местном самоуправлении в Ставропольском крае" 2)Соглашение от 25.01.2022 № 22-31010-С между министерством финансов Ставропольского края и администрацией города Ставрополя Ставропольского края о предоставлении субсидии из бюджета Ставропольского края бюджету города Ставрополя Ставропольского края на реализацию проекта развития территории муниципального образования Ставропольского края, основанного на местных инициативах  </t>
  </si>
  <si>
    <t>2)1.1 в целом 2.1,   2.2</t>
  </si>
  <si>
    <t>05.03.2005, не установлена, 2)25.01.2022-31.12.2022</t>
  </si>
  <si>
    <t>04304SИП01</t>
  </si>
  <si>
    <t>Реализация инициативного проекта (благоустройство зоны отдыха "Ореховая роща" в районе домов № 3/1, № 5 "А", № 5 "Б", № 7 "А", № 7/1, № 7/2, № 7/3; № 9/1, № 9/2 по просп. Ворошилова города Ставрополя Ставропольского края)</t>
  </si>
  <si>
    <t xml:space="preserve">п. 3.3, пп 3.3.5 Приложения 3 </t>
  </si>
  <si>
    <t>043042ИП01</t>
  </si>
  <si>
    <t>Реализация инициативного проекта, за счет инициативных платежей (благоустройство зоны отдыха "Ореховая роща" в районе домов № 3/1, № 5 "А", № 5 "Б", № 7 "А", № 7/1, № 7/2, № 7/3; № 9/1, № 9/2 по просп. Ворошилова города Ставрополя Ставропольского края)</t>
  </si>
  <si>
    <t>05.03.2005, не установлена, 2)24.01.2020-31.12.2020</t>
  </si>
  <si>
    <t xml:space="preserve">п. 3.3, пп 1.3.1 Приложения 1 </t>
  </si>
  <si>
    <t>04304SИП03</t>
  </si>
  <si>
    <t>Реализация инициативного проекта (благоустройство сквера в районе дома 41/1 по ул. Доваторцев в г. Ставрополь Ставропольского края)</t>
  </si>
  <si>
    <t>043042ИП03</t>
  </si>
  <si>
    <t>Реализация инициативного проекта за счет инициативных платежей (благоустройство сквера в районе дома 41/1 по ул. Доваторцев в г. Ставрополь Ставропольского края)</t>
  </si>
  <si>
    <r>
      <t xml:space="preserve">1)Закон Ставропольского края от 02.03.2005 N 12-кз "О местном самоуправлении в Ставропольском крае"                                                                                                                                   </t>
    </r>
    <r>
      <t xml:space="preserve">
</t>
    </r>
    <r>
      <t xml:space="preserve"> 2)Постановление Правительства Ставропольского края от 01.12.2020 N 644-п "Об утверждении Порядка распределения и предоставления в 2020 году из бюджета Ставропольского края бюджетам города-курорта Железноводска Ставропольского края, города Ставрополя Ставропольского края и муниципального образования Верхнерусского сельсовета Шпаковского района Ставропольского края дотаций на премирование муниципальных образований - победителей Всероссийского конкурса "Лучшая муниципальная практика"</t>
    </r>
  </si>
  <si>
    <t>2)п.3,5</t>
  </si>
  <si>
    <t>1)05.03.2005, не установлена  2)01.12.2020, не установлена</t>
  </si>
  <si>
    <t>0430420410</t>
  </si>
  <si>
    <t>Благоустройство общественного пространства на пересечении улицы Ленина и проспекта Кулакова (сквер у памятников "Погибшим землякам") за счет средств местного бюджета</t>
  </si>
  <si>
    <t>Расходы за счет средств дотации на премирование победителей Всероссийского конкурса "Лучшая муниципальная практика" (благоустройство :  спортивной площадки  по ул. Серова 4/2, детской площадки по улице 50 лет ВЛКСМ, спортивной площадки по ул Васильева,12)</t>
  </si>
  <si>
    <r>
      <t>Решение Ставропольской городской Думы от 23.08.2017 N 127 "Об утверждении Правил благоустройства территории муниципального образования города Ставрополя Ставропольского края" ,Решение Ставропольской городской Думы от 06.07.2023 №200 «Об утверждении Правил благоустройства территории муниципального образования города Ставрополя Ставропольского края"</t>
    </r>
    <r>
      <t xml:space="preserve">
</t>
    </r>
    <r>
      <t xml:space="preserve">                                                                                         </t>
    </r>
  </si>
  <si>
    <t>1)ст.51 ч.3 абз.2;  2)ст.49ч.6</t>
  </si>
  <si>
    <t>07.09.2017, 01.08.2023, 02.08.2023, не установлена</t>
  </si>
  <si>
    <t>п 3.3 пп 3.3.1 Приложения 3</t>
  </si>
  <si>
    <t xml:space="preserve">Решение Ставропольской городской Думы от 23.08.2017 № 127 "Об утверждении Правил благоустройства территории муниципального образования города Ставрополя  Ставропольского края"                   Решение Ставропольской городской Думы от 28.07.2023 № 200 "Об утверждении Правил благоустройства территории муниципального образования города Ставрополя  Ставропольского края"                                                                             </t>
  </si>
  <si>
    <t>ст.46 ч.1 п.3.3. 2)ст.31, ч.1, пп.1.3</t>
  </si>
  <si>
    <t>1)07.09.2017, 01.08.2023,02.08.2023,  не установлена</t>
  </si>
  <si>
    <t>1)6   2)3</t>
  </si>
  <si>
    <t>1)22  2)17</t>
  </si>
  <si>
    <t xml:space="preserve"> 2)3</t>
  </si>
  <si>
    <t>1)01.06.2007, не установлена 2)01.01.2009, не установлена</t>
  </si>
  <si>
    <r>
      <t xml:space="preserve">1)Закон Ставропольского края 24.12.2007 N 78-кз"Об отдельных вопросах муниципальной службы в Ставропольском крае" </t>
    </r>
    <r>
      <t xml:space="preserve">
</t>
    </r>
    <r>
      <t xml:space="preserve">2)Закон Ставропольского края от 02.03.2005 N 12-кз "О местном самоуправлении в Ставропольском крае"  </t>
    </r>
  </si>
  <si>
    <t>10 в целом 2)12</t>
  </si>
  <si>
    <t>26.12.2007, не установлена  2)05.03.2005, не установлена</t>
  </si>
  <si>
    <r>
      <t xml:space="preserve">1)Решение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t>
    </r>
    <r>
      <t xml:space="preserve">
</t>
    </r>
    <r>
      <t xml:space="preserve">2)Постановление администрации города Ставрополя от 27.06.2011 №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t>
    </r>
    <r>
      <t xml:space="preserve">
</t>
    </r>
    <r>
      <t xml:space="preserve">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t>
    </r>
  </si>
  <si>
    <t>1) 1             2) 1,2           3) 1</t>
  </si>
  <si>
    <t>1)08.10.2014, не установлена2)02.07.2011, не установлена 3)29.11.2011, не установлена</t>
  </si>
  <si>
    <t>8210010020</t>
  </si>
  <si>
    <t>п 1.4 Приложения 3</t>
  </si>
  <si>
    <t>8210020050</t>
  </si>
  <si>
    <t xml:space="preserve">п.2 п.2.1 п.п. 5, 6, 7, 11 </t>
  </si>
  <si>
    <t>8210010010</t>
  </si>
  <si>
    <t xml:space="preserve">Федеральный закон от 02.03.2007 № 25 - ФЗ "О муниципальной службе в Российской Федерации" </t>
  </si>
  <si>
    <t xml:space="preserve">Закон Ставропольского края 24.12.2007 N 78-кз"Об отдельных вопросах муниципальной службы в Ставропольском крае" </t>
  </si>
  <si>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</si>
  <si>
    <r>
      <t>1)  Трудовой кодекс Российской Федерации  от 30.12.2001 № 197-ФЗ</t>
    </r>
    <r>
      <t xml:space="preserve">
</t>
    </r>
    <r>
      <t>2) Федеральный закон от 06.12.2021 № 406-ФЗ "О внесении изменения в статью 1 Федерального закона "О минимальном размере оплаты труда"</t>
    </r>
  </si>
  <si>
    <t xml:space="preserve">1) 01.01.2009, не установлена  </t>
  </si>
  <si>
    <t>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</si>
  <si>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15.11.2011, не установлена</t>
  </si>
  <si>
    <t>8210077580</t>
  </si>
  <si>
    <r>
      <t xml:space="preserve">1)Федеральный закон от 02.03.2007 № 25 - ФЗ "О муниципальной службе в Российской Федерации"         </t>
    </r>
    <r>
      <t xml:space="preserve">
</t>
    </r>
    <r>
      <t xml:space="preserve">2)Федеральный закон от 06.10.2003 № 131- ФЗ  "Об общих принципах организации местного самоуправления в Российской Федерации" </t>
    </r>
  </si>
  <si>
    <t>1) 6,  2) 3</t>
  </si>
  <si>
    <t>1) 22, 2) 17</t>
  </si>
  <si>
    <t>1) 1, 2) 1</t>
  </si>
  <si>
    <t>1)01.06.2007, не установлена  2)01.01.2009, не установлена</t>
  </si>
  <si>
    <r>
      <t xml:space="preserve">1)Закон Ставропольского края 24.12.2007 N 78-кз"Об отдельных вопросах муниципальной службы в Ставропольском крае"   </t>
    </r>
    <r>
      <t xml:space="preserve">
</t>
    </r>
    <r>
      <t>2)Закон Ставропольского края от 02.03.2005 N 12-кз "О местном самоуправлении в Ставропольском крае"</t>
    </r>
  </si>
  <si>
    <t>1) 10 в целом,     2) 9</t>
  </si>
  <si>
    <t xml:space="preserve">1)26.12.2007, не установлена,   2)05.03.2005, не установлена </t>
  </si>
  <si>
    <r>
      <t xml:space="preserve">1)Решение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t>
    </r>
    <r>
      <t xml:space="preserve">
</t>
    </r>
    <r>
      <t xml:space="preserve">2)Постановление администрации города Ставрополя от 22.09.2021 № 2179 «Об увеличении размеров должностных окладов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t>
    </r>
    <r>
      <t xml:space="preserve">
</t>
    </r>
    <r>
      <t xml:space="preserve">3) Постановление администрации города Ставрополя от 22.09.2021 № 2181 «Об увеличении размеров окладов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t>
    </r>
  </si>
  <si>
    <t>1)08.10.2014, не установлена2)22.09.2021, не установлена 3)22.09.2021, не установлена</t>
  </si>
  <si>
    <t>8210077900</t>
  </si>
  <si>
    <t xml:space="preserve">1)Федеральный закон от 02.03.2007 № 25 - ФЗ "О муниципальной службе в Российской Федерации"         2)Федеральный закон от 06.10.2003 № 131- ФЗ  "Об общих принципах организации местного самоуправления в Российской Федерации" </t>
  </si>
  <si>
    <t>1)Закон Ставропольского края 24.12.2007 N 78-кз"Об отдельных вопросах муниципальной службы в Ставропольском крае"   2)Закон Ставропольского края от 02.03.2005 N 12-кз "О местном самоуправлении в Ставропольском крае"</t>
  </si>
  <si>
    <t xml:space="preserve">1)Решение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2)Постановление администрации города Ставрополя от 22.09.2021 № 2179 «Об увеличении размеров должностных окладов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22.09.2021 № 2181 «Об увеличении размеров окладов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t>
  </si>
  <si>
    <r>
      <t xml:space="preserve">1)Федеральный закон от 06.10.2003 № 131- ФЗ  "Об общих принципах организации местного самоуправления в Российской Федерации" </t>
    </r>
    <r>
      <t xml:space="preserve">
</t>
    </r>
    <r>
      <t xml:space="preserve">2)Федеральный закон от 02.03.2007 № 25 - ФЗ "О муниципальной службе в Российской Федерации"         </t>
    </r>
  </si>
  <si>
    <t>1)3, 2)7</t>
  </si>
  <si>
    <t>1)17, 2)26</t>
  </si>
  <si>
    <t>1)01.01.2009, не установлена; 2)01.06.2007, не установлена</t>
  </si>
  <si>
    <r>
      <t xml:space="preserve">1)Закон Ставропольского края от 02.03.2005 N 12-кз "О местном самоуправлении в Ставропольском крае" </t>
    </r>
    <r>
      <t xml:space="preserve">
</t>
    </r>
    <r>
      <t xml:space="preserve">2))Закон Ставропольского края 24.12.2007 N 78-кз"Об отдельных вопросах муниципальной службы в Ставропольском крае" </t>
    </r>
  </si>
  <si>
    <t>1)12, 2)13</t>
  </si>
  <si>
    <t>1)1, 2)1</t>
  </si>
  <si>
    <t>1)05.03.2005, не установлена ; 2)26.12.2007, не установлена</t>
  </si>
  <si>
    <t>Постановление администрации города Ставрополя от  06 сентября 2022 г. № 1881 "О поощрении в 2022 году лиц, входящих в муниципальную управленческую команду Ставропольского края, за достижение в 2021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</si>
  <si>
    <t>1)6  2)3</t>
  </si>
  <si>
    <t>1)1   2)1</t>
  </si>
  <si>
    <r>
      <t xml:space="preserve">1)Закон Ставропольского края 24.12.2007 N 78-кз"Об отдельных вопросах муниципальной службы в Ставропольском крае"  </t>
    </r>
    <r>
      <t xml:space="preserve">
</t>
    </r>
    <r>
      <t xml:space="preserve"> 2)Закон Ставропольского края от 02.03.2005 N 12-кз "О местном самоуправлении в Ставропольском крае"</t>
    </r>
  </si>
  <si>
    <t xml:space="preserve">1)26.12.2007, не установлена,   2)05.03.2005, не установлена, </t>
  </si>
  <si>
    <r>
      <t xml:space="preserve">1)Решение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t>
    </r>
    <r>
      <t xml:space="preserve">
</t>
    </r>
    <r>
      <t xml:space="preserve">2)Постановление администрации города Ставрополя от 27.06.2011 №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t>
    </r>
    <r>
      <t xml:space="preserve">
</t>
    </r>
    <r>
      <t xml:space="preserve">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t>
    </r>
  </si>
  <si>
    <r>
      <t xml:space="preserve">1) Решение Ставропольской городской Думы от 25.02.2022 N 49 "О дополнительных мерах социальной поддержки граждан, пострадавших в результате пожара, произошедшего 18 февраля 2022 года в жилом доме по адресу: город Ставрополь, проезд Багратиона, дом 26";                                                                                </t>
    </r>
    <r>
      <t xml:space="preserve">
</t>
    </r>
    <r>
      <t>2) Постановление администрации г. Ставрополя от 09.03.2022 N 447 "Об утверждении Порядка предоставления дополнительных мер социальной поддержки гражданам, пострадавшим в результате пожара, произошедшего 18 февраля 2022 года в жилом доме по адресу: город Ставрополь, проезд Багратиона, дом 26, в виде обеспечения проведения ремонтных работ, направленных на частичное восстановление эксплуатационных характеристик жилого дома"</t>
    </r>
  </si>
  <si>
    <t>1)1;                       2) 1</t>
  </si>
  <si>
    <t>1) 03.03.2022, не установлена;                     2) 11.03.2022, не установлена</t>
  </si>
  <si>
    <t>0320180270</t>
  </si>
  <si>
    <t>Предоставление дополнительных мер социальной поддержки граждан, пострадавших в результате пожара, произошедшего 18 февраля 2022 года в жилом доме по адресу: город Ставрополь, проезд Багратиона, дом 26</t>
  </si>
  <si>
    <t>Федеральный закон от 24 апреля 2008 № 48-ФЗ "Об опеке и попечительстве"</t>
  </si>
  <si>
    <t>Закон Ставропольского края от 28 февраля 2008 г. № 10 -кз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t>
  </si>
  <si>
    <r>
      <t xml:space="preserve">1 в целом,         2 </t>
    </r>
    <r>
      <t xml:space="preserve">
</t>
    </r>
    <r>
      <t xml:space="preserve">6  </t>
    </r>
  </si>
  <si>
    <r>
      <t xml:space="preserve">
</t>
    </r>
    <r>
      <t>1</t>
    </r>
  </si>
  <si>
    <t>п.3.4, пп 3.4.2 в целом Приложения 3</t>
  </si>
  <si>
    <t>8210076200</t>
  </si>
  <si>
    <t xml:space="preserve">1 в целом,         2                6  </t>
  </si>
  <si>
    <r>
      <t xml:space="preserve">1)Решение Ставропольской городской Думы  от 30.09.2014 №553 "Об утверждении Положения об оплате труда лиц, замещающих муниципальные должности, и муниципальных служащих города Ставрополя"                                               </t>
    </r>
    <r>
      <t xml:space="preserve">
</t>
    </r>
    <r>
      <t>2) 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r>
  </si>
  <si>
    <t>1)08.10.2014, не установлена                                                                                                                                                                                                                                                                                                                                                                       2)29.10.2003, не установлена</t>
  </si>
  <si>
    <t>Федеральный закон   от 6 октября 2003 № 131-ФЗ  "Об общих принципах организации местного самоуправления в Российской Федерации "</t>
  </si>
  <si>
    <t>Закон Ставропольского края от 5 марта 2007г. № 8-кз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созданию и организации деятельности комиссий по делам несовершеннолетних и защите их прав"</t>
  </si>
  <si>
    <t xml:space="preserve"> Постановление администрац города Ставрополя от 03.08.2020 №1259 "О создании комиссий по делам несовершеннолетних и защите их прав             в муниципальном образовании городе Ставрополе Ставропольского края"</t>
  </si>
  <si>
    <t>07.08.2020 не установлена</t>
  </si>
  <si>
    <t>8210076360</t>
  </si>
  <si>
    <t>Закон Ставропольского края от 5 марта 2007г. № 8-кз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созданию комиссий по делам несовершеннолетних и защите их прав"</t>
  </si>
  <si>
    <t xml:space="preserve"> Постановление администрации города Ставрополя от 03.08.2020 №1259 "О создании комиссий по делам несовершеннолетних и защите их прав             в муниципальном образовании городе Ставрополе Ставропольского края"</t>
  </si>
  <si>
    <r>
      <t xml:space="preserve">1 в целом; </t>
    </r>
    <r>
      <t xml:space="preserve">
</t>
    </r>
    <r>
      <t>4</t>
    </r>
  </si>
  <si>
    <r>
      <t xml:space="preserve">
</t>
    </r>
    <r>
      <t xml:space="preserve">
</t>
    </r>
    <r>
      <t xml:space="preserve">
</t>
    </r>
    <r>
      <t>4</t>
    </r>
  </si>
  <si>
    <r>
      <t>1) Постановление администрации города Ставрополя от 03.08.2020 №1259 "О создании комиссий по делам несовершеннолетних и защите их прав             в муниципальном образовании городе Ставрополе Ставропольского края"                                                            2) Постановление администрации города Ставрополя от 20.02.2023 № 327 "О дополнительном использовании средств бюджета города Ставрополя для осуществления переданных отдельных государственных полномочий Ставропольского края по созданию и организации деятельности комиссий по делам несовершеннолетних и защите их прав"</t>
    </r>
    <r>
      <t xml:space="preserve">
</t>
    </r>
  </si>
  <si>
    <t>1) 1, 2  2)1,2</t>
  </si>
  <si>
    <t>1) 07.08.2020 не установлена;                                      2) 01.03.2023 не установлена</t>
  </si>
  <si>
    <r>
      <t>1) Постановление администрац города Ставрополя от 03.08.2020 №1259 "О создании комиссий по делам несовершеннолетних и защите их прав             в муниципальном образовании городе Ставрополе Ставропольского края"                                                            2) Постановление администрац города Ставрополя от 20.02.2023 № 327 "О дополнительном использовании средств бюджета города Ставрополя для осуществления переданных отдельных государственных полномочий Ставропольского края по созданию и организации деятельности комиссий по делам несовершеннолетних и защите их прав"</t>
    </r>
    <r>
      <t xml:space="preserve">
</t>
    </r>
  </si>
  <si>
    <r>
      <t xml:space="preserve">1)Закон Ставропольского края от 02.03.2005 N 12-кз "О местном самоуправлении в Ставропольском крае"                                                                              </t>
    </r>
    <r>
      <t xml:space="preserve">
</t>
    </r>
    <r>
      <t xml:space="preserve">2)Закон Ставропольского края от 20 июня 2014 г. N 57-кз "О наделении органов местного самоуправления муниципальных и городских округов в Ставропольском крае отдельными государственными полномочиями Ставропольского края по созданию и организации деятельности административных комиссий" </t>
    </r>
  </si>
  <si>
    <t xml:space="preserve">1)9 2)1, 4 </t>
  </si>
  <si>
    <t>1)1  2) 1</t>
  </si>
  <si>
    <t xml:space="preserve">       2)3</t>
  </si>
  <si>
    <t>1)05.03.2005, не установлена 2)01.08.2014, не установлена</t>
  </si>
  <si>
    <r>
      <t xml:space="preserve">1)Постановление администрации города Ставрополя от 15.05.2015 № 890 "Об утверждении положений об администрациях районов города Ставрополя"                 </t>
    </r>
    <r>
      <t xml:space="preserve">
</t>
    </r>
    <r>
      <t xml:space="preserve"> 2)Постановление главы города Ставрополя от 15.10.2020 N 44-п "О дополнительном использовании средств бюджета города Ставрополя для осуществления переданных отдельных государственных полномочий Ставропольского края по созданию административных комиссий"</t>
    </r>
  </si>
  <si>
    <t>1)п.3.7, пп.3.7.14 приложения 3        2)п.3,4,5</t>
  </si>
  <si>
    <t>1)15.05.2015, не установлена   2)18.10.2020 не установлена</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</si>
  <si>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</si>
  <si>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01.01.2009, нее установлена</t>
  </si>
  <si>
    <t xml:space="preserve"> Закон Ставропольского края от 02.03.2005 №12-кз "О местном самоуправлении в Ставропольском крае"</t>
  </si>
  <si>
    <t>Расходы  на демонтаж, перемещение,транспортирование и хранение самовольно (незаконно)установленных (размещенных) некапитальных нестационарных сооружений</t>
  </si>
  <si>
    <t>Финансовое обеспечение отдельных мероприятий за счет средств резервного фонда Правительства Ставропольского края</t>
  </si>
  <si>
    <t xml:space="preserve">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                                 </t>
  </si>
  <si>
    <t xml:space="preserve"> 20.07.2020   не установлена</t>
  </si>
  <si>
    <t>8210010050</t>
  </si>
  <si>
    <t>8210078930</t>
  </si>
  <si>
    <t>619 Администрация Промышленного района города Ставрополя</t>
  </si>
  <si>
    <t>620</t>
  </si>
  <si>
    <t>Комитет городского хозяйства администрации города Ставрополя</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</si>
  <si>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</si>
  <si>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Федеральный закон  от 06.10.2003 № 131-ФЗ "Об общих принципах организации местного самоуправления в Российской Федерации "</t>
  </si>
  <si>
    <t xml:space="preserve"> 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</si>
  <si>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 xml:space="preserve"> п.10 пп.3</t>
  </si>
  <si>
    <t xml:space="preserve"> 11.05.2017, не установлена</t>
  </si>
  <si>
    <t>0410220220</t>
  </si>
  <si>
    <t>Расходы на мероприятия в области коммунального хозяйства</t>
  </si>
  <si>
    <r>
      <t xml:space="preserve">1) Постановление администрации города Ставрополя от 11.05.17 г. № 795 "Об утверждении Положения о комитете городского хозяйства администрации  города Ставрополя"                    </t>
    </r>
    <r>
      <t xml:space="preserve">
</t>
    </r>
    <r>
      <t xml:space="preserve"> 2) Постановление администрации города Ставрополя от 05.08.2016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r>
  </si>
  <si>
    <t xml:space="preserve">1) п. 12 пп. 31-36,   2)  п.2 абз.1 </t>
  </si>
  <si>
    <r>
      <t xml:space="preserve">1) 11.05.2017   не установлена  </t>
    </r>
    <r>
      <t xml:space="preserve">
</t>
    </r>
    <r>
      <t>2) 18.08.2016, не установлена</t>
    </r>
  </si>
  <si>
    <t>Проектирование, строительство, реконструкция, ремонт и содержание автомобильных дорог общего пользования местного значения</t>
  </si>
  <si>
    <t xml:space="preserve">п.12 пп.38, </t>
  </si>
  <si>
    <t>11.05.2017 не установлена</t>
  </si>
  <si>
    <r>
      <t xml:space="preserve">1) Постановление администрации города Ставрополя от 11.05.2017 № 795 "Об утверждении Положения о комитете городского хозяйства администрации  города Ставрополя"                      </t>
    </r>
    <r>
      <t xml:space="preserve">
</t>
    </r>
    <r>
      <t xml:space="preserve"> 2) Постановление администрации города Ставрополя от 05.08.2016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r>
  </si>
  <si>
    <t xml:space="preserve">1) п. 12 пп. 31-36,          2)  п.2 абз.1 </t>
  </si>
  <si>
    <r>
      <t>1) 11.05.2017, не установлена</t>
    </r>
    <r>
      <t xml:space="preserve">
</t>
    </r>
    <r>
      <t xml:space="preserve"> 2) 18.08.2016, не установлена</t>
    </r>
  </si>
  <si>
    <t>0420221180</t>
  </si>
  <si>
    <t>Проектирование, строительство и реконструкция автомобильных дорог общего пользования местного значения</t>
  </si>
  <si>
    <r>
      <t xml:space="preserve">1) Постановление администрации города Ставрополя от 11.05.2017 № 795 "Об утверждении Положения о комитете городского хозяйства администрации  города Ставрополя"                       </t>
    </r>
    <r>
      <t xml:space="preserve">
</t>
    </r>
    <r>
      <t>2) Постановление администрации города Ставрополя от 05.08.2016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r>
  </si>
  <si>
    <t>0420221810</t>
  </si>
  <si>
    <t>Капитальный ремонт и ремонт автомобильных дорог общего пользования местного значения в границах города Ставрополя</t>
  </si>
  <si>
    <r>
      <t xml:space="preserve"> 1) Закон Ставропольского края от 02.03.2005 № 12-кз "О местном самоуправлении в Ставропольском крае" </t>
    </r>
    <r>
      <t xml:space="preserve">
</t>
    </r>
    <r>
      <t>2)  Cоглашение  от 20.01.2022 № бкад/22-23-1  о предоставлении из бюджета Ставропольского края бюджету города Ставрополя субсидии на обеспечение дорожной деятельности в рамках реализации национального проекта "Безопасные и качественные  дороги"</t>
    </r>
    <r>
      <t xml:space="preserve">
</t>
    </r>
    <r>
      <t>3)  Cоглашение  от 12.01.2024 № бкад/24-26-1  о предоставлении из бюджета Ставропольского края бюджету города Ставрополя субсидии на обеспечение дорожной деятельности в рамках реализации национального проекта "Безопасные  качественные  дороги"</t>
    </r>
  </si>
  <si>
    <r>
      <t xml:space="preserve">2) 2  3) 2 </t>
    </r>
    <r>
      <t xml:space="preserve">
</t>
    </r>
  </si>
  <si>
    <r>
      <t xml:space="preserve">2) 1.1, 2.2 </t>
    </r>
    <r>
      <t xml:space="preserve">
</t>
    </r>
    <r>
      <t>3) 1.1, 2.2</t>
    </r>
    <r>
      <t xml:space="preserve">
</t>
    </r>
  </si>
  <si>
    <r>
      <t xml:space="preserve">1) 05.03.2005, не установлена </t>
    </r>
    <r>
      <t xml:space="preserve">
</t>
    </r>
    <r>
      <t>2) 20.01.2022, до полного исполнения сторонами своих обязательств</t>
    </r>
    <r>
      <t xml:space="preserve">
</t>
    </r>
    <r>
      <t>3) 12.01.2024, до полного исполнения сторонами своих обязательств</t>
    </r>
  </si>
  <si>
    <t xml:space="preserve"> п. 12 пп. 31-32</t>
  </si>
  <si>
    <t>11.05.2017, не установлена</t>
  </si>
  <si>
    <t>042R1S3930</t>
  </si>
  <si>
    <t>Обеспечение дорожной деятельности в рамках реализации национального проекта «Безопасные и качественные автомобильные дороги»</t>
  </si>
  <si>
    <r>
      <t xml:space="preserve">1) Федеральный закон от 12.01.1996 № 7-ФЗ "О некоммерческих организациях";  </t>
    </r>
    <r>
      <t xml:space="preserve">
</t>
    </r>
    <r>
      <t xml:space="preserve">2) Федеральный закон  от 06.10.2003 № 131-ФЗ "Об общих принципах организации местного самоуправления в Российской Федерации " </t>
    </r>
  </si>
  <si>
    <t>1) 2 2) 3</t>
  </si>
  <si>
    <t>1) 9.2 2) 17</t>
  </si>
  <si>
    <r>
      <t xml:space="preserve">1) 6 </t>
    </r>
    <r>
      <t xml:space="preserve">
</t>
    </r>
    <r>
      <t>2) 3</t>
    </r>
  </si>
  <si>
    <t>1) 15.01.1996 не установлена 2) 01.01.2009, не установлена</t>
  </si>
  <si>
    <t>Постановление администрации города Ставрополя от 03.03.2017 № 370 "О реорганизации Ставропольского муниципального специализированного монтажно-эксплуатационного унитарного предприятия "Транссигнал" путем преобразования в муниципальное бюджетное учреждение "Транссигнал"</t>
  </si>
  <si>
    <t>1, 3, 5 в целом</t>
  </si>
  <si>
    <t>03.03.2017, не установлена</t>
  </si>
  <si>
    <t>0420311010</t>
  </si>
  <si>
    <t>Расходы на обеспечение деятельности (оказание услуг) муниципальных учреждений (МБУ "Транссигнал" города Ставрополя)</t>
  </si>
  <si>
    <r>
      <t xml:space="preserve"> Закон Ставропольского края от 02.03.2005 № 12-кз "О местном самоуправлении в Ставропольском крае"</t>
    </r>
    <r>
      <t xml:space="preserve">
</t>
    </r>
  </si>
  <si>
    <r>
      <t xml:space="preserve"> 05.03.2005, не установлена</t>
    </r>
    <r>
      <t xml:space="preserve">
</t>
    </r>
  </si>
  <si>
    <t xml:space="preserve">Постановление администрации города Ставрополя от 31.07.2023 №1659 "О мерах по увеличению оплаты труда работников муниципальных учреждений города Ставрополя" </t>
  </si>
  <si>
    <t>31.07.2023, не установлена</t>
  </si>
  <si>
    <t>0420378930</t>
  </si>
  <si>
    <t xml:space="preserve">1) Федеральный закон от 12.01.1996 № 7-ФЗ "О некоммерческих организациях";  2) Федеральный закон  от 06.10.2003 № 131-ФЗ "Об общих принципах организации местного самоуправления в Российской Федерации " </t>
  </si>
  <si>
    <t>Постановление администрации города Ставрополя Ставропольского края от 03.03.2017 № 370 "О реорганизации Ставропольского муниципального специализированного монтажно-эксплуатационного унитарного предприятия "Транссигнал" путем преобразования в муниципальное бюджетное учреждение "Транссигнал"</t>
  </si>
  <si>
    <t xml:space="preserve">05.03.2005, не установлена </t>
  </si>
  <si>
    <r>
      <t>1) Постановление администрации города Ставрополя от 11.05.2017 № 795 "Об утверждении Положения о комитете городского хозяйства администрации  города Ставрополя"</t>
    </r>
    <r>
      <t xml:space="preserve">
</t>
    </r>
    <r>
      <t>2) Постановление администрации города Ставрополя от 05.08.2016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r>
  </si>
  <si>
    <t xml:space="preserve">1) п. 12 пп. 35-36, 38   2)  п.2 абз.1 </t>
  </si>
  <si>
    <r>
      <t xml:space="preserve">1) 11.05.2017,  не установлена </t>
    </r>
    <r>
      <t xml:space="preserve">
</t>
    </r>
    <r>
      <t>2) 18.08.2016, не установлена</t>
    </r>
  </si>
  <si>
    <t>0420320570</t>
  </si>
  <si>
    <t>Обеспечение элементами обустройства автомобильных дорог общего пользования местного значения и организация обеспечения безпасности дорожного движения</t>
  </si>
  <si>
    <r>
      <t xml:space="preserve">1) Постановление администрации города Ставрополя от 11.05.2017 № 795 "Об утверждении Положения о комитете городского хозяйства администрации  города Ставрополя" </t>
    </r>
    <r>
      <t xml:space="preserve">
</t>
    </r>
    <r>
      <t>2) Постановление администрации города Ставрополя от 05.08.2016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r>
  </si>
  <si>
    <t xml:space="preserve">1) п. 12 пп. 35-36, 38          2)  п.2 абз.1 </t>
  </si>
  <si>
    <r>
      <t>1) 11.05.2017,  не установлена</t>
    </r>
    <r>
      <t xml:space="preserve">
</t>
    </r>
    <r>
      <t>2) 18.08.2016, не установлена</t>
    </r>
  </si>
  <si>
    <t xml:space="preserve"> п.12 пп.34 </t>
  </si>
  <si>
    <t>02Б0420560</t>
  </si>
  <si>
    <t>Расходы на ремонт подъездных автомобильных дорог общего пользования местного значения к садоводческим некоммерческим товариществам, огородническим некоммерческим товариществам, а также некоммерческим организациям, созданным гражданами для ведения садоводства, дачного хозяйства до дня вступления в силу Федерального закона "О ведении гражданами садоводства и огородничества для собственных нужд и о внесении изменений в отдельные законодательные акты Российской Федерации", расположенным на территории города Ставрополя</t>
  </si>
  <si>
    <t xml:space="preserve"> п.12 пп.32 </t>
  </si>
  <si>
    <r>
      <t xml:space="preserve">1) Закон Ставропольского края от 02.03.2005 № 12-кз "О местном самоуправлении в Ставропольском крае"  </t>
    </r>
    <r>
      <t xml:space="preserve">
</t>
    </r>
    <r>
      <t>2) Закон Ставропольского края от  01.08.1997 № 22-кз "О статусе административного центра Ставропольского края"                                                                        3)  Соглашение  от 18.01.2023 № 2-1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t>
    </r>
    <r>
      <t xml:space="preserve">
</t>
    </r>
    <r>
      <t>4) Соглашение  от 16.01.2024 № 2-2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t>
    </r>
  </si>
  <si>
    <r>
      <t xml:space="preserve">
</t>
    </r>
    <r>
      <t xml:space="preserve">
</t>
    </r>
    <r>
      <t xml:space="preserve">
</t>
    </r>
    <r>
      <t xml:space="preserve">
</t>
    </r>
    <r>
      <t>3)   1.2</t>
    </r>
    <r>
      <t xml:space="preserve">
</t>
    </r>
    <r>
      <t>4) 1.2</t>
    </r>
  </si>
  <si>
    <t xml:space="preserve">1) 3            </t>
  </si>
  <si>
    <r>
      <t>1) 9</t>
    </r>
    <r>
      <t xml:space="preserve">
</t>
    </r>
    <r>
      <t>2) 5 в целом, 10</t>
    </r>
  </si>
  <si>
    <r>
      <t>1) 1</t>
    </r>
    <r>
      <t xml:space="preserve">
</t>
    </r>
    <r>
      <t>2) 1</t>
    </r>
  </si>
  <si>
    <r>
      <t xml:space="preserve">
</t>
    </r>
    <r>
      <t xml:space="preserve">
</t>
    </r>
    <r>
      <t xml:space="preserve">
</t>
    </r>
    <r>
      <t xml:space="preserve">
</t>
    </r>
    <r>
      <t>3)   1.1, 2.1</t>
    </r>
    <r>
      <t xml:space="preserve">
</t>
    </r>
    <r>
      <t>4) 1.1, 2.1</t>
    </r>
  </si>
  <si>
    <r>
      <t>1) 05.03.2005, не установлена</t>
    </r>
    <r>
      <t xml:space="preserve">
</t>
    </r>
    <r>
      <t xml:space="preserve"> 2) 13.08.1997, не установлена      </t>
    </r>
    <r>
      <t xml:space="preserve">
</t>
    </r>
    <r>
      <t xml:space="preserve">  3)  18.01.2023, до полного исполнения сторонами своих обязательств</t>
    </r>
    <r>
      <t xml:space="preserve">
</t>
    </r>
    <r>
      <t>4) 16.01.2024, до полного исполнения сторонами своих обязательств</t>
    </r>
  </si>
  <si>
    <r>
      <t xml:space="preserve">1)  Постановление администрации города Ставрополя от 11.05.2017 № 795 "Об утверждении Положения о комитете городского хозяйства администрации  города Ставрополя" </t>
    </r>
    <r>
      <t xml:space="preserve">
</t>
    </r>
    <r>
      <t>2) Постановление администрации города Ставрополя от 05.08.2016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r>
  </si>
  <si>
    <t xml:space="preserve">1) п. 12 пп. 32                2)  п.2 абз.1 </t>
  </si>
  <si>
    <r>
      <t>1) 11.05.2017, не установлена</t>
    </r>
    <r>
      <t xml:space="preserve">
</t>
    </r>
    <r>
      <t>2) 18.08.2016, не установлена</t>
    </r>
  </si>
  <si>
    <t>04202S6411</t>
  </si>
  <si>
    <t>Расходы на осуществление функций административного центра Ставропольского края  на ремонт автомобильных дорог общего пользования местного значения</t>
  </si>
  <si>
    <r>
      <t xml:space="preserve">1) Закон Ставропольского края от 02.03.2005 № 12-кз "О местном самоуправлении в Ставропольском крае" </t>
    </r>
    <r>
      <t xml:space="preserve">
</t>
    </r>
    <r>
      <t>2) Соглашение от 06.12.2023 № рд/23-28  между министерством дорожного хозяйства и транспорта Ставропольского края и администрацией города Ставрополя о предоставлении из бюджета Ставропольского края бюджету города Ставрополя субсидии на капитальный ремонт и ремонт автомобильных дорог общего пользования местного значения муницпальных округов и городских округов</t>
    </r>
  </si>
  <si>
    <t>2)  2</t>
  </si>
  <si>
    <t>2) 1.1, 2.2</t>
  </si>
  <si>
    <r>
      <t>1) 05.03.2005, не установлена</t>
    </r>
    <r>
      <t xml:space="preserve">
</t>
    </r>
    <r>
      <t>2) 06.12.2023, до полного исполнения сторонами своих обязательств</t>
    </r>
  </si>
  <si>
    <r>
      <t xml:space="preserve">1) Постановление администрации города Ставрополя от 11.05.2017 № 795 "Об утверждении Положения о комитете городского хозяйства администрации  города Ставрополя"          </t>
    </r>
    <r>
      <t xml:space="preserve">
</t>
    </r>
    <r>
      <t xml:space="preserve"> 2) Постановление администрации города Ставрополя от 05.08.2016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r>
  </si>
  <si>
    <t xml:space="preserve">1) пп.31-32, п. 12          2)  п.2 абз. 1 </t>
  </si>
  <si>
    <r>
      <t xml:space="preserve">1) 11.05.2017, не установен </t>
    </r>
    <r>
      <t xml:space="preserve">
</t>
    </r>
    <r>
      <t>2) 18.08.2016, не установлен</t>
    </r>
  </si>
  <si>
    <t>04202S6720</t>
  </si>
  <si>
    <t>Капитальный ремонт и ремонт автомобильных дорог общего пользования местного значения муниципальных округов и городских округов</t>
  </si>
  <si>
    <r>
      <t>1) Закон Ставропольского края от 02.03.2005 № 12-кз "О местном самоуправлении в Ставропольском крае"</t>
    </r>
    <r>
      <t xml:space="preserve">
</t>
    </r>
    <r>
      <t xml:space="preserve"> 2) Соглашение от 03.02.2023  № ркс/23-1 между министерством дорожного хозяйства и транспорта Ставропольского края и администрацией города Ставрополя о предоставлении из бюджета Ставропольского края бюджету города Ставрополя Субсидии на строительство и реконструкцию автомобильных дорог общего пользования местного значения</t>
    </r>
    <r>
      <t xml:space="preserve">
</t>
    </r>
  </si>
  <si>
    <r>
      <t xml:space="preserve">
</t>
    </r>
    <r>
      <t xml:space="preserve">
</t>
    </r>
    <r>
      <t>2) 1.1, 2.1</t>
    </r>
    <r>
      <t xml:space="preserve">
</t>
    </r>
  </si>
  <si>
    <r>
      <t xml:space="preserve">1) 05.03.2005, не установлена </t>
    </r>
    <r>
      <t xml:space="preserve">
</t>
    </r>
    <r>
      <t xml:space="preserve">2) 03.02.2023, до полного исполнения сторонами своих обязательств </t>
    </r>
    <r>
      <t xml:space="preserve">
</t>
    </r>
  </si>
  <si>
    <t xml:space="preserve">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</si>
  <si>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 xml:space="preserve">п. 12 пп. 31, </t>
  </si>
  <si>
    <t>04202S6490</t>
  </si>
  <si>
    <t>Строительство и реконструкция автомобильных дорог общего пользования местного значения</t>
  </si>
  <si>
    <r>
      <t>1)  Закон Ставропольского края от 02.03.2005 № 12-кз "О местном самоуправлении в Ставропольском крае"</t>
    </r>
    <r>
      <t xml:space="preserve">
</t>
    </r>
    <r>
      <t>2) Соглашение от 04.05.2023  № дип/23-01 между министерством дорожного хозяйства и транспорта Ставропольского края и администрацией города Ставрополя о предоставлении из бюджета Ставропольского края бюджету города Ставрополя Субсидии на строительство (реконструкцию) автомобильных дорог общего пользования местного значения в целях реализации новых инвестиционных проектов за счет высвобождаемых средств бюджета Ставропольского края в результате снижения объема погашения задолженности Ставропольского края перед Российской Федерацией по бюджетным кредитам</t>
    </r>
  </si>
  <si>
    <r>
      <t xml:space="preserve">
</t>
    </r>
    <r>
      <t>2) 1.1, 2.1</t>
    </r>
  </si>
  <si>
    <r>
      <t>1) 05.03.2005, не установлена</t>
    </r>
    <r>
      <t xml:space="preserve">
</t>
    </r>
    <r>
      <t>2) 04.05.2023, до полного исполнения сторонами своих обязательств</t>
    </r>
    <r>
      <t xml:space="preserve">
</t>
    </r>
  </si>
  <si>
    <t>п. 12 пп. 31</t>
  </si>
  <si>
    <t>04202S8880</t>
  </si>
  <si>
    <t>Cтроительство (реконструкция) автомобильных дорог общего пользования местного значения в целях реализации новых инвестиционных проектов за счет высвобождаемых средств бюджета Ставропольского края в результате снижения объема погашения задолженности Ставропольского края перед Российской Федерацией по бюджетным кредитам</t>
  </si>
  <si>
    <t>414</t>
  </si>
  <si>
    <r>
      <t xml:space="preserve"> 1) Закон Ставропольского края от 02.03.2005 № 12-кз "О местном самоуправлении в Ставропольском крае"</t>
    </r>
    <r>
      <t xml:space="preserve">
</t>
    </r>
    <r>
      <t>2) Постановление Правительства Ставропольского края от 28.12.2023 N 826-п "О выделении средств из резервного фонда Правительства Ставропольского края и распределении в 2023 году иных межбюджетных трансфертов бюджетам муниципальных образований Ставропольского края на финансовое обеспечение расходных обязательств муниципальных образований Ставропольского края, направленных на проведение аварийно-восстановительных работ и иных мероприятий, связанных с ликвидацией последствий стихийных бедствий и других чрезвычайных ситуаций, на объектах, поврежденных в результате стихийного бедствия и (или) другой чрезвычайной ситуации, произошедших на территории муниципальных образований Ставропольского края, за счет бюджетных ассигнований резервного фонда Правительства Ставропольского края"</t>
    </r>
    <r>
      <t xml:space="preserve">
</t>
    </r>
    <r>
      <t xml:space="preserve">
</t>
    </r>
    <r>
      <t xml:space="preserve">
</t>
    </r>
  </si>
  <si>
    <r>
      <t xml:space="preserve">
</t>
    </r>
    <r>
      <t>2) 1</t>
    </r>
  </si>
  <si>
    <r>
      <t xml:space="preserve">1) 05.03.2005, не установлена </t>
    </r>
    <r>
      <t xml:space="preserve">
</t>
    </r>
    <r>
      <t>2) 28.12.2023, не установлена</t>
    </r>
  </si>
  <si>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</si>
  <si>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r>
      <t>Решение Ставропольской городской Думы от 28.05.2014 N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r>
    <r>
      <t xml:space="preserve">
</t>
    </r>
  </si>
  <si>
    <t xml:space="preserve">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</si>
  <si>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п.12 пп.77</t>
  </si>
  <si>
    <t>1) Жилищный кодекс Российской Федерации от 29.12.2004  № 188-ФЗ2) Федеральный закон  от 06.10.2003 № 131-ФЗ "Об общих принципах организации местного самоуправления в Российской Федерации "</t>
  </si>
  <si>
    <r>
      <t xml:space="preserve">
</t>
    </r>
    <r>
      <t xml:space="preserve">
</t>
    </r>
    <r>
      <t>2) 3</t>
    </r>
  </si>
  <si>
    <t>1) 165 2) 16</t>
  </si>
  <si>
    <r>
      <t xml:space="preserve">1) 1 </t>
    </r>
    <r>
      <t xml:space="preserve">
</t>
    </r>
    <r>
      <t xml:space="preserve">
</t>
    </r>
    <r>
      <t>2) 1</t>
    </r>
  </si>
  <si>
    <r>
      <t>1) 3</t>
    </r>
    <r>
      <t xml:space="preserve">
</t>
    </r>
    <r>
      <t xml:space="preserve">
</t>
    </r>
    <r>
      <t xml:space="preserve"> 2) 6</t>
    </r>
  </si>
  <si>
    <t>1) 01.03.2005, не установлена 2) 01.01.2009, не установлена</t>
  </si>
  <si>
    <t>п. 12 пп. 67</t>
  </si>
  <si>
    <t>0410120200</t>
  </si>
  <si>
    <t>Расходы на мероприятия в области жилищного хозяйства</t>
  </si>
  <si>
    <r>
      <t xml:space="preserve">1) Жилищный кодекс Российской Федерации от 29.12.2004 № 188-ФЗ </t>
    </r>
    <r>
      <t xml:space="preserve">
</t>
    </r>
    <r>
      <t xml:space="preserve">2) Федеральный закон  от 06.10.2003 № 131-ФЗ "Об общих принципах организации местного самоуправления в Российской Федерации "  </t>
    </r>
    <r>
      <t xml:space="preserve">
</t>
    </r>
    <r>
      <t>3) Федеральный закон от 21.07.2007 N 185-ФЗ</t>
    </r>
    <r>
      <t xml:space="preserve">
</t>
    </r>
    <r>
      <t>"О Фонде содействия реформированию жилищно-коммунального хозяйства"</t>
    </r>
    <r>
      <t xml:space="preserve">
</t>
    </r>
    <r>
      <t>4) Постановление Правительства РФ от 17.01.2017 N 18</t>
    </r>
    <r>
      <t xml:space="preserve">
</t>
    </r>
    <r>
      <t>"Об утверждении Правил предоставления финансовой поддержки за счет средств государственной корпорации - Фонда содействия реформирования жилищно-коммунального хозяйства на проведение капитального ремонта многоквартирных  домов"</t>
    </r>
    <r>
      <t xml:space="preserve">
</t>
    </r>
  </si>
  <si>
    <t>1) 1, 8</t>
  </si>
  <si>
    <r>
      <t>1) 1</t>
    </r>
    <r>
      <t xml:space="preserve">
</t>
    </r>
    <r>
      <t>2) 3</t>
    </r>
    <r>
      <t xml:space="preserve">
</t>
    </r>
    <r>
      <t>3) 5</t>
    </r>
  </si>
  <si>
    <r>
      <t xml:space="preserve">1) 14, 165 </t>
    </r>
    <r>
      <t xml:space="preserve">
</t>
    </r>
    <r>
      <t>2) 16</t>
    </r>
    <r>
      <t xml:space="preserve">
</t>
    </r>
    <r>
      <t xml:space="preserve"> 3) 15.1</t>
    </r>
  </si>
  <si>
    <r>
      <t xml:space="preserve">1) 1 </t>
    </r>
    <r>
      <t xml:space="preserve">
</t>
    </r>
    <r>
      <t xml:space="preserve">
</t>
    </r>
    <r>
      <t xml:space="preserve">
</t>
    </r>
    <r>
      <t>2) 1</t>
    </r>
    <r>
      <t xml:space="preserve">
</t>
    </r>
    <r>
      <t>3) 6</t>
    </r>
  </si>
  <si>
    <r>
      <t xml:space="preserve">1) 9.3, 3 </t>
    </r>
    <r>
      <t xml:space="preserve">
</t>
    </r>
    <r>
      <t xml:space="preserve">
</t>
    </r>
    <r>
      <t xml:space="preserve">2) 6  </t>
    </r>
    <r>
      <t xml:space="preserve">
</t>
    </r>
  </si>
  <si>
    <r>
      <t xml:space="preserve">
</t>
    </r>
    <r>
      <t>4) 2-6</t>
    </r>
  </si>
  <si>
    <r>
      <t xml:space="preserve">1) 01.03.2005, не установлена </t>
    </r>
    <r>
      <t xml:space="preserve">
</t>
    </r>
    <r>
      <t xml:space="preserve">2) 01.01.2009, не установлена </t>
    </r>
    <r>
      <t xml:space="preserve">
</t>
    </r>
    <r>
      <t xml:space="preserve">3) 07.08.2007, не установлена </t>
    </r>
    <r>
      <t xml:space="preserve">
</t>
    </r>
    <r>
      <t>4) 28.01.2017, не установлена</t>
    </r>
  </si>
  <si>
    <r>
      <t xml:space="preserve">1) Закон Ставропольского края от 02.03.2005 № 12-кз "О местном самоуправлении в Ставропольском крае"  </t>
    </r>
    <r>
      <t xml:space="preserve">
</t>
    </r>
    <r>
      <t>2) Постановление  Правительства Ставропольского края от 30.12.2019 N 638-п</t>
    </r>
    <r>
      <t xml:space="preserve">
</t>
    </r>
    <r>
      <t>"Об утверждении Порядка предоставления иных межбюджетных трансфертов бюджетам муниципальных образований Ставропольского края за счет средств, поступивших в бюджет Ставропольского края от государственной корпорации - Фонда содействия реформированию жилищно-коммунального хозяйства на проведение капитального ремонта общего имущества в многоквартирных домах, расположенных на территории Ставропольского края"</t>
    </r>
    <r>
      <t xml:space="preserve">
</t>
    </r>
    <r>
      <t xml:space="preserve">
</t>
    </r>
  </si>
  <si>
    <r>
      <t xml:space="preserve">1) 05.03.2005, не установлена </t>
    </r>
    <r>
      <t xml:space="preserve">
</t>
    </r>
    <r>
      <t>2) 31.12.2019, не установлена</t>
    </r>
  </si>
  <si>
    <r>
      <t xml:space="preserve"> Постановление администрации г. Ставрополя от 09.07.2020 N 982 "Об утверждении Порядка предоставления субсидий товариществам собственников жилья, жилищным, жилищно-строительным кооперативам, управляющим организациям, осуществляющим управление многоквартирными домами, расположенными на территории города Ставрополя, в отношении которых государственной корпорацией - Фондом содействия реформированию жилищно-коммунального хозяйства принято решение о предоставлении финансовой поддержки за счет средств государственной корпорации - Фонда содействия реформированию жилищно-коммунального хозяйства на проведение капитального ремонта общего имущества многоквартирных домов, на возмещение части расходов, связанных с проведением капитального ремонта общего имущества многоквартирных домов"</t>
    </r>
    <r>
      <t xml:space="preserve">
</t>
    </r>
  </si>
  <si>
    <t>15.07.2020, не установлена</t>
  </si>
  <si>
    <t>0410177890</t>
  </si>
  <si>
    <t>Обеспечение мероприятий по капитальному ремонту многоквартирных домов за счет средств, полученных от государственной корпорации - Фонда содействия реформированию жилищно-коммунального хозяйства</t>
  </si>
  <si>
    <r>
      <t>1) Жилищный кодекс Российской Федерации  от 29.12.2004 № 188-ФЗ</t>
    </r>
    <r>
      <t xml:space="preserve">
</t>
    </r>
    <r>
      <t>2) Федеральный закон  от 06.10.2003 № 131-ФЗ "Об общих принципах организации местного самоуправления в Российской Федерации "</t>
    </r>
  </si>
  <si>
    <r>
      <t xml:space="preserve">1) 1 </t>
    </r>
    <r>
      <t xml:space="preserve">
</t>
    </r>
    <r>
      <t>2) 3</t>
    </r>
  </si>
  <si>
    <r>
      <t>1) 14</t>
    </r>
    <r>
      <t xml:space="preserve">
</t>
    </r>
    <r>
      <t>2) 16</t>
    </r>
  </si>
  <si>
    <r>
      <t xml:space="preserve">1) 1 </t>
    </r>
    <r>
      <t xml:space="preserve">
</t>
    </r>
    <r>
      <t>2) 1</t>
    </r>
  </si>
  <si>
    <r>
      <t xml:space="preserve"> 1) 9.3</t>
    </r>
    <r>
      <t xml:space="preserve">
</t>
    </r>
    <r>
      <t>2) 6</t>
    </r>
  </si>
  <si>
    <r>
      <t xml:space="preserve">1) 03.01.2005, не установлена </t>
    </r>
    <r>
      <t xml:space="preserve">
</t>
    </r>
    <r>
      <t>2) 01.01.2009, не установлена</t>
    </r>
  </si>
  <si>
    <r>
      <t xml:space="preserve"> Закон Ставропольского края от 02.03.2005 № 12-кз "О местном самоуправлении в Ставропольском крае" </t>
    </r>
    <r>
      <t xml:space="preserve">
</t>
    </r>
    <r>
      <t xml:space="preserve">
</t>
    </r>
  </si>
  <si>
    <r>
      <t xml:space="preserve"> 3</t>
    </r>
    <r>
      <t xml:space="preserve">
</t>
    </r>
  </si>
  <si>
    <r>
      <t>05.03.2005, не установлена</t>
    </r>
    <r>
      <t xml:space="preserve">
</t>
    </r>
  </si>
  <si>
    <r>
      <t>Постановление администрации г. Ставрополя от 12.11.2019 N 3158</t>
    </r>
    <r>
      <t xml:space="preserve">
</t>
    </r>
    <r>
      <t>"Об утверждении Порядка и перечня случаев оказания на безвозвратной основе за счет средств бюджета города Ставрополя дополнительной помощи при возникновении неотложной необходимости в проведении капитального ремонта общего имущества в многоквартирных домах, расположенных на территории города Ставрополя"</t>
    </r>
  </si>
  <si>
    <t>15.11.2019, не установлена</t>
  </si>
  <si>
    <t>9810020200</t>
  </si>
  <si>
    <t>Создание условий для организации досуга и обеспечения жителей городского округа услугами организаций культуры</t>
  </si>
  <si>
    <t>20</t>
  </si>
  <si>
    <t xml:space="preserve">Закон Ставропольского края от 02.03.2005 № 12-кз  "О местном самоуправлении в Ставропольском крае"  </t>
  </si>
  <si>
    <t xml:space="preserve">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</si>
  <si>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п 12 пп.65</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</si>
  <si>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</si>
  <si>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r>
      <t>1) Постановление администрации города Ставрополя от 02.12.2022 № 2656 "Об утверждении Порядка предоставления за счет средств бюджета города</t>
    </r>
    <r>
      <t xml:space="preserve">
</t>
    </r>
    <r>
      <t>Ставрополя в 2022 году муниципальному унитарному предприятию</t>
    </r>
    <r>
      <t xml:space="preserve">
</t>
    </r>
    <r>
      <t>«Горзеленстрой» города Ставрополя субсидии в виде взноса муниципального</t>
    </r>
    <r>
      <t xml:space="preserve">
</t>
    </r>
    <r>
      <t>образования города Ставрополя Ставропольского края в уставный фонд"</t>
    </r>
    <r>
      <t xml:space="preserve">
</t>
    </r>
    <r>
      <t>2)  Постановление администрации города Ставрополя от 04.12.2023 № 2612 "Об утверждении Порядка предоставления за счет средств бюджета города</t>
    </r>
    <r>
      <t xml:space="preserve">
</t>
    </r>
    <r>
      <t>Ставрополя в 2023 году муниципальному унитарному предприятию</t>
    </r>
    <r>
      <t xml:space="preserve">
</t>
    </r>
    <r>
      <t>«Горзеленстрой» города Ставрополя субсидии в виде взноса муниципального</t>
    </r>
    <r>
      <t xml:space="preserve">
</t>
    </r>
    <r>
      <t>образования города Ставрополя Ставропольского края в уставный фонд"</t>
    </r>
  </si>
  <si>
    <r>
      <t>1)  п.1, 13</t>
    </r>
    <r>
      <t xml:space="preserve">
</t>
    </r>
    <r>
      <t>2)  п.1, 13</t>
    </r>
  </si>
  <si>
    <r>
      <t>1)  02.12.2022, не установлена</t>
    </r>
    <r>
      <t xml:space="preserve">
</t>
    </r>
    <r>
      <t>2)  04.12.2023, не установлена</t>
    </r>
  </si>
  <si>
    <t>9810060160</t>
  </si>
  <si>
    <t>Расходы на предоставление муниципальному унитарному предприятию "Горзеленстрой" города Ставрополя субсидии в виде взноса муниципального образования города Ставрополя Ставропольского края в уставный фонд</t>
  </si>
  <si>
    <r>
      <t xml:space="preserve"> 1) Постановление администрации города Ставрополя от 11.05.2017  № 795 "Об утверждении Положения о комитете городского хозяйства администрации  города Ставрополя"        </t>
    </r>
    <r>
      <t xml:space="preserve">
</t>
    </r>
    <r>
      <t>2)  Постановление администрации г. Ставрополя от 27.01.2022 N 158</t>
    </r>
    <r>
      <t xml:space="preserve">
</t>
    </r>
    <r>
      <t>"Об утверждении Порядка предоставления субсидий из бюджета города Ставрополя садоводческим некоммерческим товариществам, огородническим некоммерческим товариществам, а также некоммерческим организациям, созданным гражданами для ведения садоводства, огородничества или дачного хозяйства до дня вступления в силу Федерального закона "О ведении гражданами садоводства и огородничества для собственных нужд и о внесении изменений в отдельные законодательные акты Российской Федерации", расположенным на территории города Ставрополя, на инженерное обеспечение территории садоводческих некоммерческих товариществ, огороднических некоммерческих товариществ, а также некоммерческих организаций, созданных гражданами для ведения садоводства, огородничества или дачного хозяйства до дня вступления в силу Федерального закона "О ведении гражданами садоводства и огородничества для собственных нужд и о внесении изменений в отдельные законодательные акты Российской Федерации", расположенных на территории города Ставрополя"</t>
    </r>
    <r>
      <t xml:space="preserve">
</t>
    </r>
    <r>
      <t xml:space="preserve">
</t>
    </r>
  </si>
  <si>
    <r>
      <t>1) п. 12 пп. 29               2) п. 2,5</t>
    </r>
    <r>
      <t xml:space="preserve">
</t>
    </r>
  </si>
  <si>
    <r>
      <t xml:space="preserve">1) 11.05.2017, не установлена  </t>
    </r>
    <r>
      <t xml:space="preserve">
</t>
    </r>
    <r>
      <t>2) 02.02.2022, не установлена</t>
    </r>
  </si>
  <si>
    <t>02Б0360050</t>
  </si>
  <si>
    <t>Инженерное обеспечение садоводческих некоммерческих товариществ, огороднических некоммерческих товариществ, а также некоммерческих организаций, созданных гражданами для ведения садоводства, огородничества или дачного хозяйства до дня вступления в силу Федерального закона «О ведении гражданами садоводства и огородничества для собственных нужд и о внесении изменений в отдельные законодательные акты Российской Федерации», расположенных на территории города Ставрополя</t>
  </si>
  <si>
    <r>
      <t>1) Федеральный закон  от 21.07.1997 № 117-ФЗ "О безопасности гидротехнических сооружений "</t>
    </r>
    <r>
      <t xml:space="preserve">
</t>
    </r>
    <r>
      <t>2) Федеральный закон  от 06.10.2003 № 131-ФЗ "Об общих принципах организации местного самоуправления в Российской Федерации "</t>
    </r>
  </si>
  <si>
    <r>
      <t>1) 2</t>
    </r>
    <r>
      <t xml:space="preserve">
</t>
    </r>
    <r>
      <t>2) 3</t>
    </r>
  </si>
  <si>
    <r>
      <t>1) 9 в целом</t>
    </r>
    <r>
      <t xml:space="preserve">
</t>
    </r>
    <r>
      <t>2) 17</t>
    </r>
  </si>
  <si>
    <r>
      <t xml:space="preserve">
</t>
    </r>
    <r>
      <t xml:space="preserve">
</t>
    </r>
    <r>
      <t xml:space="preserve">
</t>
    </r>
    <r>
      <t xml:space="preserve">
</t>
    </r>
    <r>
      <t>2) 1</t>
    </r>
  </si>
  <si>
    <r>
      <t xml:space="preserve">
</t>
    </r>
    <r>
      <t xml:space="preserve">
</t>
    </r>
    <r>
      <t xml:space="preserve">
</t>
    </r>
    <r>
      <t xml:space="preserve">
</t>
    </r>
    <r>
      <t>2) 3</t>
    </r>
  </si>
  <si>
    <r>
      <t>1) 28.07.1997, не установлена</t>
    </r>
    <r>
      <t xml:space="preserve">
</t>
    </r>
    <r>
      <t>2) 01.01.2009, не установлена</t>
    </r>
  </si>
  <si>
    <t xml:space="preserve">п.12 пп. 17, 51 абз. 3    </t>
  </si>
  <si>
    <t>0430411010</t>
  </si>
  <si>
    <t>Федеральный закон  от 21.07.1997 № 117-ФЗ "О безопасности гидротехнических сооружений "</t>
  </si>
  <si>
    <t>28.07.1997, не установлена</t>
  </si>
  <si>
    <t>0430478930</t>
  </si>
  <si>
    <t>Организация ритуальных услуг и содержание мест захоронения</t>
  </si>
  <si>
    <t xml:space="preserve"> 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</si>
  <si>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п. 12  пп. 51     абз. 4,5</t>
  </si>
  <si>
    <t>0430220290</t>
  </si>
  <si>
    <t>Расходы на проектирование, строительство и содержание мест захоронения на территории города Ставрополя</t>
  </si>
  <si>
    <r>
      <t>1) Федеральный закон  от 06.10.2003 № 131-ФЗ "Об общих принципах организации местного самоуправления в Российской Федерации " 2) Федеральный закон от 12.01.1996 N 8-ФЗ</t>
    </r>
    <r>
      <t xml:space="preserve">
</t>
    </r>
    <r>
      <t>"О погребении и похоронном деле"</t>
    </r>
    <r>
      <t xml:space="preserve">
</t>
    </r>
  </si>
  <si>
    <r>
      <t>1) 3</t>
    </r>
    <r>
      <t xml:space="preserve">
</t>
    </r>
    <r>
      <t>2) 2</t>
    </r>
  </si>
  <si>
    <t>1) 16 2) 9</t>
  </si>
  <si>
    <r>
      <t>1) 23</t>
    </r>
    <r>
      <t xml:space="preserve">
</t>
    </r>
    <r>
      <t>2) 3</t>
    </r>
  </si>
  <si>
    <r>
      <t xml:space="preserve">
</t>
    </r>
    <r>
      <t xml:space="preserve">
</t>
    </r>
    <r>
      <t>2) 9</t>
    </r>
  </si>
  <si>
    <t>1) 01.01.2009, не установлена 2) 15.01.1996, не установлена</t>
  </si>
  <si>
    <r>
      <t>1) Постановление администрации города Ставрополя от 22.06.2020 № 907  "Об утверждении Порядка предоставления субсидии за счет средств бюджета города Ставрополя муниципальному унитарному предприятию ритуальных услуг «Обелиск» на возмещение затрат по предоставлению услуг согласно гарантированному перечню услуг по погребению в соответствии с Федеральным законом «О погребении и похоронном деле»</t>
    </r>
    <r>
      <t xml:space="preserve">
</t>
    </r>
    <r>
      <t>2)  Постановление администрации города Ставрополя от 11.05.2017 № 795 "Об утверждении Положения о комитете городского хозяйства администрации  города Ставрополя"</t>
    </r>
    <r>
      <t xml:space="preserve">
</t>
    </r>
    <r>
      <t>3) Постановление администрации г. Ставрополя от 18.04.2022 N 857</t>
    </r>
    <r>
      <t xml:space="preserve">
</t>
    </r>
    <r>
      <t>"Об утверждении Порядка предоставления субсидии за счет средств бюджета города Ставрополя муниципальному унитарному предприятию ритуальных услуг "Обелиск" города Ставрополя на возмещение затрат по предоставлению услуг согласно гарантированному перечню услуг по погребению в соответствии с Федеральным законом от 12 января 1996 г. N 8-ФЗ "О погребении и похоронном деле"</t>
    </r>
    <r>
      <t xml:space="preserve">
</t>
    </r>
    <r>
      <t xml:space="preserve">
</t>
    </r>
    <r>
      <t xml:space="preserve">
</t>
    </r>
  </si>
  <si>
    <r>
      <t xml:space="preserve">
</t>
    </r>
    <r>
      <t xml:space="preserve">
</t>
    </r>
    <r>
      <t xml:space="preserve">2) п. 12 пп. 47 </t>
    </r>
    <r>
      <t xml:space="preserve">
</t>
    </r>
    <r>
      <t xml:space="preserve">
</t>
    </r>
    <r>
      <t xml:space="preserve">
</t>
    </r>
    <r>
      <t>3) п.3</t>
    </r>
  </si>
  <si>
    <r>
      <t>1) 28.06.2020, 21.04.2022</t>
    </r>
    <r>
      <t xml:space="preserve">
</t>
    </r>
    <r>
      <t>2) 11.05.2017, не установлена</t>
    </r>
    <r>
      <t xml:space="preserve">
</t>
    </r>
    <r>
      <t xml:space="preserve">
</t>
    </r>
    <r>
      <t xml:space="preserve">
</t>
    </r>
    <r>
      <t xml:space="preserve">
</t>
    </r>
    <r>
      <t>3) 22.04.2022, не установлена</t>
    </r>
  </si>
  <si>
    <t>0320380020</t>
  </si>
  <si>
    <t>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t>
  </si>
  <si>
    <r>
      <t xml:space="preserve"> Федеральный закон от 02.03.2007 № 25-ФЗ</t>
    </r>
    <r>
      <t xml:space="preserve">
</t>
    </r>
    <r>
      <t>"О муниципальной службе в Российской Федерации"</t>
    </r>
    <r>
      <t xml:space="preserve">
</t>
    </r>
  </si>
  <si>
    <r>
      <t>Закон Ставропольского края от 24.12.2007 N 78-кз</t>
    </r>
    <r>
      <t xml:space="preserve">
</t>
    </r>
    <r>
      <t>"Об отдельных вопросах муниципальной службы в Ставропольском крае"</t>
    </r>
    <r>
      <t xml:space="preserve">
</t>
    </r>
  </si>
  <si>
    <t xml:space="preserve"> 26.12.2007, не установлена</t>
  </si>
  <si>
    <r>
      <t xml:space="preserve"> Постановление администрации города Ставрополя от 20.07.2020 N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t>
    </r>
    <r>
      <t xml:space="preserve">
</t>
    </r>
  </si>
  <si>
    <t xml:space="preserve"> п 5. абз.8</t>
  </si>
  <si>
    <t>8310010050</t>
  </si>
  <si>
    <t xml:space="preserve">п. 13   </t>
  </si>
  <si>
    <t>8310020050</t>
  </si>
  <si>
    <r>
      <t xml:space="preserve">1) Федеральный закон от 12.01.1996 № 7-ФЗ "О некоммерческих организациях" </t>
    </r>
    <r>
      <t xml:space="preserve">
</t>
    </r>
    <r>
      <t xml:space="preserve">2) Федеральный закон  от 06.10.2003 № 131-ФЗ "Об общих принципах организации местного самоуправления в Российской Федерации " </t>
    </r>
  </si>
  <si>
    <r>
      <t>1) 2</t>
    </r>
    <r>
      <t xml:space="preserve">
</t>
    </r>
    <r>
      <t>2) 3</t>
    </r>
    <r>
      <t xml:space="preserve">
</t>
    </r>
  </si>
  <si>
    <t>1) 9.2 2) 16</t>
  </si>
  <si>
    <t>1) 6 2) 25, 38</t>
  </si>
  <si>
    <t>1) 15.01.1996, не установлена 2) 01.01.2009, не установлена</t>
  </si>
  <si>
    <t xml:space="preserve">Постановление администрации города Ставрополя от 12.05.2011 №1335 "О создании муниципального бюджетного учреждения «Ставропольское городское лесничество» путем изменения типа муниципального автономного учреждения «Ставропольское городское лесничество» </t>
  </si>
  <si>
    <t>6.1</t>
  </si>
  <si>
    <t>12.05.2011, не установлена</t>
  </si>
  <si>
    <t>0430111010</t>
  </si>
  <si>
    <r>
      <t xml:space="preserve">1) 6 </t>
    </r>
    <r>
      <t xml:space="preserve">
</t>
    </r>
    <r>
      <t>2) 25, 38</t>
    </r>
  </si>
  <si>
    <r>
      <t>1) 15.01.1996, не установлена</t>
    </r>
    <r>
      <t xml:space="preserve">
</t>
    </r>
    <r>
      <t>2) 01.01.2009, не установлена</t>
    </r>
  </si>
  <si>
    <t>Расходы на обеспечение деятельности (оказанние услуг) муниципальных учреждений</t>
  </si>
  <si>
    <t>0430178930</t>
  </si>
  <si>
    <r>
      <t xml:space="preserve">1) Федеральный закон от 12.01.1996 № 7-ФЗ "О некоммерческих организациях"       </t>
    </r>
    <r>
      <t xml:space="preserve">
</t>
    </r>
    <r>
      <t xml:space="preserve">2) Федеральный закон  от 06.10.2003 № 131-ФЗ "Об общих принципах организации местного самоуправления в Российской Федерации " </t>
    </r>
  </si>
  <si>
    <r>
      <t xml:space="preserve">1) 6 </t>
    </r>
    <r>
      <t xml:space="preserve">
</t>
    </r>
    <r>
      <t>2) 36</t>
    </r>
  </si>
  <si>
    <r>
      <t xml:space="preserve">1) 15.01.1996, не установлена </t>
    </r>
    <r>
      <t xml:space="preserve">
</t>
    </r>
    <r>
      <t>2) 01.01.2009, не установлена</t>
    </r>
  </si>
  <si>
    <t xml:space="preserve">Постановление администрации города Ставрополя от 12.05.2011 № 1335 "О создании муниципального бюджетного учреждения «Ставропольское городское лесничество» путем изменения типа муниципального автономного учреждения «Ставропольское городское лесничество» </t>
  </si>
  <si>
    <r>
      <t xml:space="preserve">1)  Решение Ставропольской городской Думы от 23.08.2017 № 127 "Об утверждении Правил благоустройства территории муниципального образования города Ставрополя Ставропольского края" </t>
    </r>
    <r>
      <t xml:space="preserve">
</t>
    </r>
    <r>
      <t xml:space="preserve">2) Решение Ставропольской городской Думы от 26.07.2023 № 200  "Об утверждении Правил благоустройства территории муниципального образования города Ставрополя Ставропольского края" </t>
    </r>
  </si>
  <si>
    <r>
      <t>1)  р.2 ст.27 ч.1, ст.29 ч.5 в целом</t>
    </r>
    <r>
      <t xml:space="preserve">
</t>
    </r>
    <r>
      <t>2) р.2 ст. 23 ч.9, ст. 24 ч. 3</t>
    </r>
  </si>
  <si>
    <r>
      <t>1) 07.09.2017, 01.08.2023</t>
    </r>
    <r>
      <t xml:space="preserve">
</t>
    </r>
    <r>
      <t>2) 02.08.2023, не установлена</t>
    </r>
    <r>
      <t xml:space="preserve">
</t>
    </r>
  </si>
  <si>
    <t>0430420280</t>
  </si>
  <si>
    <t>Расходы на уличное освещение территории города Ставрополя</t>
  </si>
  <si>
    <r>
      <t xml:space="preserve">1)  р. 2 ст.10 ч.2, ст.13 ч.5, ст.14 ч.3, ст.18 в целом,ст.19 в целом, ст.23 в целом, ст.51  ч.3 в целом </t>
    </r>
    <r>
      <t xml:space="preserve">
</t>
    </r>
    <r>
      <t xml:space="preserve">2) р.2 ст.10 ч.2, ст.12 ч.5, ст. 16 ч.3 п.6, ст. 32 в целом, ст. 33 в целом, ст. 34 в целом, ст.49 ч.6, 7 8 в целом </t>
    </r>
  </si>
  <si>
    <r>
      <t xml:space="preserve">Решение Ставропольской городской Думы от 23.08.2017 № 127 "Об утверждении Правил благоустройства территории муниципального образования города Ставрополя Ставропольского края" </t>
    </r>
    <r>
      <t xml:space="preserve">
</t>
    </r>
  </si>
  <si>
    <t xml:space="preserve">р. 2 ст.32  ч.2  </t>
  </si>
  <si>
    <r>
      <t>07.09.2017, 01.08.2023</t>
    </r>
    <r>
      <t xml:space="preserve">
</t>
    </r>
    <r>
      <t xml:space="preserve">
</t>
    </r>
  </si>
  <si>
    <r>
      <t xml:space="preserve"> 1) р.2 ст. 46 ч.1 п.1, 2, 3, 4, 6</t>
    </r>
    <r>
      <t xml:space="preserve">
</t>
    </r>
    <r>
      <t xml:space="preserve">2) р.2 ст. 31 ч. 1, 2, 3, 4   </t>
    </r>
  </si>
  <si>
    <t>0430420780</t>
  </si>
  <si>
    <t>Расходы на проведение мероприятий по озеленению территории города Ставрополя</t>
  </si>
  <si>
    <r>
      <t xml:space="preserve"> 1) р.2 ст. 46 ч.1 п.4</t>
    </r>
    <r>
      <t xml:space="preserve">
</t>
    </r>
    <r>
      <t xml:space="preserve">2) р.2 ст. 31 ч.4   </t>
    </r>
  </si>
  <si>
    <t>04304S6413</t>
  </si>
  <si>
    <t>Расходы на осуществление функций административного центра Ставропольского края  на проведение мероприятий по озеленению территории города Ставрополя</t>
  </si>
  <si>
    <r>
      <t xml:space="preserve">1) Закон Ставропольского края от 02.03.2005 № 12-кз "О местном самоуправлении в Ставропольском крае" </t>
    </r>
    <r>
      <t xml:space="preserve">
</t>
    </r>
    <r>
      <t>2)  Соглашение от 27.11.2023 № 2-275 между Министерством жилищно-коммунального хозяйства Ставропольского края и администрацией города Ставрополя о предоставлении из бюджета Ставропольского края бюджету   города Ставрополя Субсидии на реализацию мероприятий по благоустройству территорий в муниципальных округах и городских округах</t>
    </r>
  </si>
  <si>
    <r>
      <t xml:space="preserve">
</t>
    </r>
    <r>
      <t xml:space="preserve">
</t>
    </r>
    <r>
      <t xml:space="preserve">2) 1.1, 2.1 </t>
    </r>
  </si>
  <si>
    <r>
      <t>1) 05.03.2005, не установлена</t>
    </r>
    <r>
      <t xml:space="preserve">
</t>
    </r>
    <r>
      <t>2) 27.11.2023, до полного исполнения сторонами своих обязательств</t>
    </r>
  </si>
  <si>
    <r>
      <t xml:space="preserve">1)  р.2 ст.18, 24 </t>
    </r>
    <r>
      <t xml:space="preserve">
</t>
    </r>
    <r>
      <t>2) р.2 ст. 21 в целом, ст. 32 в целом</t>
    </r>
  </si>
  <si>
    <t>04304S6730</t>
  </si>
  <si>
    <t>Реализация мероприятий по благоустройству территорий в муниципальных округах и городских округах</t>
  </si>
  <si>
    <r>
      <t xml:space="preserve">1) Закон Ставропольского края от 02.03.2005 № 12-кз"О местном самоуправлении в Ставропольском крае" </t>
    </r>
    <r>
      <t xml:space="preserve">
</t>
    </r>
    <r>
      <t>2) Соглашение от 12.12.2023 № 2-279 между министерством жилищно-коммунального хозяйства Ставропольского края и администрацией города Ставрополя о предоставлении из бюджета Ставропольского края бюджету города Ставрополя субсиди на строительство (реконструкцию) объектов коммунальной инфраструктуры</t>
    </r>
  </si>
  <si>
    <r>
      <t>1) 05.03.2005, не установлена</t>
    </r>
    <r>
      <t xml:space="preserve">
</t>
    </r>
    <r>
      <t>2) 12.12.2023, до полного исполнения сторонами своих обязательств</t>
    </r>
  </si>
  <si>
    <t>п. 10  пп.3, п.12 пп.24</t>
  </si>
  <si>
    <t>04304S0060</t>
  </si>
  <si>
    <t>Строительство (реконструкция) объектов коммунальной инфраструктуры</t>
  </si>
  <si>
    <r>
      <t xml:space="preserve">1) Федеральный закон  от 06.10.2003 № 131-ФЗ "Об общих принципах организации местного самоуправления в Российской Федерации " </t>
    </r>
    <r>
      <t xml:space="preserve">
</t>
    </r>
    <r>
      <t>2)  Федеральный закон от 23 ноября 2009 г. № 261-ФЗ "Об энергосбережении и о повышении энергетической эффективности и о внесении изменений в отдельные законодательные акты Российской Федерации"</t>
    </r>
    <r>
      <t xml:space="preserve">
</t>
    </r>
    <r>
      <t xml:space="preserve">
</t>
    </r>
  </si>
  <si>
    <t>1)  17  2)  8 в целом</t>
  </si>
  <si>
    <t xml:space="preserve">1)1   </t>
  </si>
  <si>
    <t>1) 8.2</t>
  </si>
  <si>
    <r>
      <t xml:space="preserve">1) 01.01.2009, не установлена </t>
    </r>
    <r>
      <t xml:space="preserve">
</t>
    </r>
    <r>
      <t>2) 27.11.2009, не установлена</t>
    </r>
    <r>
      <t xml:space="preserve">
</t>
    </r>
  </si>
  <si>
    <t>п. 12  пп.22, пп.23</t>
  </si>
  <si>
    <t>17Б0220490</t>
  </si>
  <si>
    <t xml:space="preserve">1) 05.03.2005, не установлена  </t>
  </si>
  <si>
    <r>
      <t xml:space="preserve">1) Решение Ставропольской городской Думы от 23.08.2017 № 127 "Об утверждении Правил благоустройства территории муниципального образования города Ставрополя Ставропольского края" </t>
    </r>
    <r>
      <t xml:space="preserve">
</t>
    </r>
    <r>
      <t xml:space="preserve"> 2) Постановление администрации города Ставрополя от 11.05.2017 № 795 "Об утверждении Положения о комитете городского хозяйства администрации  города Ставрополя"</t>
    </r>
    <r>
      <t xml:space="preserve">
</t>
    </r>
    <r>
      <t xml:space="preserve">3) Решение Ставропольской городской Думы от 26.07.23 № 200 "Об утверждении Правил благоустройства территории муниципльного образования города Ставрополя Ставропольского края" </t>
    </r>
  </si>
  <si>
    <r>
      <t xml:space="preserve">1)  р. 2 ст. 20  ч.6  </t>
    </r>
    <r>
      <t xml:space="preserve">
</t>
    </r>
    <r>
      <t>2)  п. 12 пп. 59</t>
    </r>
    <r>
      <t xml:space="preserve">
</t>
    </r>
    <r>
      <t>3)  р. 2 ст. 22 ч.6</t>
    </r>
  </si>
  <si>
    <r>
      <t>1) 07.09.2017, 01.08.2023</t>
    </r>
    <r>
      <t xml:space="preserve">
</t>
    </r>
    <r>
      <t>2) 11.05.2017, не уставнолена</t>
    </r>
    <r>
      <t xml:space="preserve">
</t>
    </r>
    <r>
      <t>3) 02.08.2023, не установлена</t>
    </r>
    <r>
      <t xml:space="preserve">
</t>
    </r>
  </si>
  <si>
    <t>20Б0420300</t>
  </si>
  <si>
    <t>Организация благоустройства территории муниципильного округа,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</si>
  <si>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r>
      <t xml:space="preserve">1) Закон Ставропольского края от 02.03.2005 № 12-кз "О местном самоуправлении в Ставропольском крае" </t>
    </r>
    <r>
      <t xml:space="preserve">
</t>
    </r>
    <r>
      <t xml:space="preserve">2) Соглашение от 25.01.2022 № 07701000-1-2022-001 между министерством дорожного хозяйства и транспорта Ставропольского края и администрацией города Ставрополя Ставропольского края о предоставлении субсидии из бюджета Ставропольского края бюджету города Ставрополя Ставропольского края на реализацию программ формирования современной городской среды </t>
    </r>
    <r>
      <t xml:space="preserve">
</t>
    </r>
    <r>
      <t xml:space="preserve">3) Соглашение от 23.01.2023 № 07701000-1-2023-002 между министерством дорожного хозяйства и транспорта Ставропольского края и администрацией города Ставрополя Cтавропольского края о предоставлении субсидии из бюджета Ставропольского края бюджету города Ставрополя Ставропольского края  на реализацию программ формирования современной городской среды </t>
    </r>
  </si>
  <si>
    <r>
      <t xml:space="preserve">
</t>
    </r>
    <r>
      <t>2) 1, 2</t>
    </r>
    <r>
      <t xml:space="preserve">
</t>
    </r>
    <r>
      <t>3) 1, 2</t>
    </r>
  </si>
  <si>
    <r>
      <t>1) 05.03.2005, не установлена</t>
    </r>
    <r>
      <t xml:space="preserve">
</t>
    </r>
    <r>
      <t>2)  25.01.2022, до полного исполнения сторонами своих обязательств</t>
    </r>
    <r>
      <t xml:space="preserve">
</t>
    </r>
    <r>
      <t>3) 23.01.2023, до полного исполнения сторонами своих обязательств</t>
    </r>
  </si>
  <si>
    <t>20БF255550</t>
  </si>
  <si>
    <t>Реализация программ формирования современной городской среды</t>
  </si>
  <si>
    <r>
      <t xml:space="preserve"> Закон Ставропольского края от 02.03.2005 № 12-кз "О местном самоуправлении в Ставропольском крае" </t>
    </r>
    <r>
      <t xml:space="preserve">
</t>
    </r>
  </si>
  <si>
    <t>20БF220300</t>
  </si>
  <si>
    <t>Реализация регионального проекта  «Формирование комфортной городской среды»</t>
  </si>
  <si>
    <t xml:space="preserve">05.03.2005, не установлена  </t>
  </si>
  <si>
    <t>20Б0320300</t>
  </si>
  <si>
    <t xml:space="preserve"> п.13   </t>
  </si>
  <si>
    <t>8320021040</t>
  </si>
  <si>
    <t>Расходы на уплату административного штрафа</t>
  </si>
  <si>
    <t>Иные вопросы, связанные с общегосударственным управлением</t>
  </si>
  <si>
    <r>
      <t>Федеральный закон от 02.03.2007 № 25-ФЗ</t>
    </r>
    <r>
      <t xml:space="preserve">
</t>
    </r>
    <r>
      <t>"О муниципальной службе в Российской Федерации"</t>
    </r>
    <r>
      <t xml:space="preserve">
</t>
    </r>
  </si>
  <si>
    <r>
      <t>Решение Ставропольской городской Думы от 29.10.2003 N 216</t>
    </r>
    <r>
      <t xml:space="preserve">
</t>
    </r>
    <r>
      <t>"Об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r>
    <r>
      <t xml:space="preserve">
</t>
    </r>
    <r>
      <t>"</t>
    </r>
    <r>
      <t xml:space="preserve">
</t>
    </r>
  </si>
  <si>
    <t>8310010010</t>
  </si>
  <si>
    <r>
      <t>Федеральный закон от 02.03.2007 №  25-ФЗ</t>
    </r>
    <r>
      <t xml:space="preserve">
</t>
    </r>
    <r>
      <t>"О муниципальной службе в Российской Федерации"</t>
    </r>
    <r>
      <t xml:space="preserve">
</t>
    </r>
  </si>
  <si>
    <r>
      <t>Решение Ставропольской городской Думы от 29.10.2003 N 216</t>
    </r>
    <r>
      <t xml:space="preserve">
</t>
    </r>
    <r>
      <t>"Об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r>
    <r>
      <t xml:space="preserve">
</t>
    </r>
  </si>
  <si>
    <t>Решение Ставропольской городской Думы от 25.03.2015 №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</si>
  <si>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 xml:space="preserve">ст. 2 п.2.1. пп. 2-7, 10,11 </t>
  </si>
  <si>
    <r>
      <t>Федеральный закон от 30.03.1999 N 52-ФЗ "О санитарно-эпидемиологическом благополучии населения"</t>
    </r>
    <r>
      <t xml:space="preserve">
</t>
    </r>
  </si>
  <si>
    <t>05.04.1999, не установлена</t>
  </si>
  <si>
    <r>
      <t xml:space="preserve"> Закон Ставропольского края от 02.03.2005 № 12-кз  "О местном самоуправлении в Ставропольском крае"  </t>
    </r>
    <r>
      <t xml:space="preserve">
</t>
    </r>
  </si>
  <si>
    <t xml:space="preserve">ст. 2 п.2.1. пп. 11 </t>
  </si>
  <si>
    <r>
      <t xml:space="preserve">1) Федеральный закон  от 06.10.2003 № 131-ФЗ "Об общих принципах организации местного самоуправления в Российской Федерации "             </t>
    </r>
    <r>
      <t xml:space="preserve">
</t>
    </r>
    <r>
      <t xml:space="preserve"> 2) Федеральный закон от 02.03.2007  № 25-ФЗ</t>
    </r>
    <r>
      <t xml:space="preserve">
</t>
    </r>
    <r>
      <t xml:space="preserve">"О муниципальной службе в Российской Федерации"    </t>
    </r>
  </si>
  <si>
    <t>1) 17 2) 22</t>
  </si>
  <si>
    <t>1) 01.01.2009, не установлена  2) 01.06.2007, не установлена</t>
  </si>
  <si>
    <r>
      <t xml:space="preserve">1) Закон Ставропольского края от 02.03.2005 № 12-кз  "О местном самоуправлении в Ставропольском крае"  </t>
    </r>
    <r>
      <t xml:space="preserve">
</t>
    </r>
    <r>
      <t>2) Закон Ставропольского края от 24.12.2007 № 78-кз</t>
    </r>
    <r>
      <t xml:space="preserve">
</t>
    </r>
    <r>
      <t xml:space="preserve">"Об отдельных вопросах муниципальной службы в Ставропольском крае"        </t>
    </r>
  </si>
  <si>
    <r>
      <t xml:space="preserve">1) 12 </t>
    </r>
    <r>
      <t xml:space="preserve">
</t>
    </r>
    <r>
      <t xml:space="preserve">
</t>
    </r>
    <r>
      <t>2) 10 в целом</t>
    </r>
  </si>
  <si>
    <t>1) 05.03.2005, не установлена 2) 26.12.2007, не установлена</t>
  </si>
  <si>
    <r>
      <t>1) Решение Ставропольской городской Думы от 30.09.2014 N 553</t>
    </r>
    <r>
      <t xml:space="preserve">
</t>
    </r>
    <r>
      <t>"Об утверждении Положения об оплате труда лиц, замещающих муниципальные должности, и муниципальных служащих города Ставрополя"</t>
    </r>
    <r>
      <t xml:space="preserve">
</t>
    </r>
    <r>
      <t>2) Постановление администрации города Ставрополя от 27.06.2011 N 1719</t>
    </r>
    <r>
      <t xml:space="preserve">
</t>
    </r>
    <r>
      <t>"Об оплате труда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t>
    </r>
    <r>
      <t xml:space="preserve">
</t>
    </r>
    <r>
      <t>3) Постановление администрации города Ставрополя от 15.11.2011 N 3223</t>
    </r>
    <r>
      <t xml:space="preserve">
</t>
    </r>
    <r>
      <t>"Об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r>
    <r>
      <t xml:space="preserve">
</t>
    </r>
  </si>
  <si>
    <r>
      <t xml:space="preserve">1) 1 </t>
    </r>
    <r>
      <t xml:space="preserve">
</t>
    </r>
    <r>
      <t>2) 1,2 3) 1</t>
    </r>
  </si>
  <si>
    <r>
      <t>1) 08.10.2014, не установлена   2) 02.07.2011, не установлена</t>
    </r>
    <r>
      <t xml:space="preserve">
</t>
    </r>
    <r>
      <t xml:space="preserve"> 3) 29.11.2011, не установлена</t>
    </r>
  </si>
  <si>
    <t>8310010020</t>
  </si>
  <si>
    <r>
      <t xml:space="preserve">1) Федеральный закон  от 06.10.2003 № 131-ФЗ "Об общих принципах организации местного самоуправления в Российской Федерации "                   </t>
    </r>
    <r>
      <t xml:space="preserve">
</t>
    </r>
    <r>
      <t xml:space="preserve"> 2) Федеральный закон от 02.03.2007  № 25-ФЗ</t>
    </r>
    <r>
      <t xml:space="preserve">
</t>
    </r>
    <r>
      <t xml:space="preserve">"О муниципальной службе в Российской Федерации"    </t>
    </r>
  </si>
  <si>
    <r>
      <t xml:space="preserve">1) Закон Ставропольского края от 02.03.2005 № 12-кз  "О местном самоуправлении в Ставропольском крае"  </t>
    </r>
    <r>
      <t xml:space="preserve">
</t>
    </r>
    <r>
      <t>2) Закон Ставропольского края от 24.12.2007 N 78-кз</t>
    </r>
    <r>
      <t xml:space="preserve">
</t>
    </r>
    <r>
      <t>"Об отдельных вопросах муниципальной службы в Ставропольском крае"</t>
    </r>
    <r>
      <t xml:space="preserve">
</t>
    </r>
  </si>
  <si>
    <r>
      <t xml:space="preserve">1) 12 </t>
    </r>
    <r>
      <t xml:space="preserve">
</t>
    </r>
    <r>
      <t>2) 10 в целом</t>
    </r>
  </si>
  <si>
    <r>
      <t>1) Решение Ставропольской городской Думы от 30.09.2014 N 553</t>
    </r>
    <r>
      <t xml:space="preserve">
</t>
    </r>
    <r>
      <t>"Об утверждении Положения об оплате труда лиц, замещающих муниципальные должности, и муниципальных служащих города Ставрополя"</t>
    </r>
    <r>
      <t xml:space="preserve">
</t>
    </r>
    <r>
      <t>2) Постановление администрации города Ставрополя от 27.06.2011 N 1719</t>
    </r>
    <r>
      <t xml:space="preserve">
</t>
    </r>
    <r>
      <t>"Об оплате труда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t>
    </r>
    <r>
      <t xml:space="preserve">
</t>
    </r>
    <r>
      <t>3) Постановление администрации города Ставрополя от 15.11.2011 N 3223</t>
    </r>
    <r>
      <t xml:space="preserve">
</t>
    </r>
    <r>
      <t>"Об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r>
  </si>
  <si>
    <r>
      <t>1) 1</t>
    </r>
    <r>
      <t xml:space="preserve">
</t>
    </r>
    <r>
      <t xml:space="preserve"> 2) 1,2 3) 1</t>
    </r>
  </si>
  <si>
    <r>
      <t xml:space="preserve">1) 08.10.2014, не установлена  </t>
    </r>
    <r>
      <t xml:space="preserve">
</t>
    </r>
    <r>
      <t xml:space="preserve"> 2) 02.07.2011, не установлена</t>
    </r>
    <r>
      <t xml:space="preserve">
</t>
    </r>
    <r>
      <t xml:space="preserve"> 3) 29.11.2011, не установлена</t>
    </r>
  </si>
  <si>
    <r>
      <t>1)  Постановление администрации города Ставрополя Ставропольского края от 31.07.2023 № 1660 "Об увеличении размеров окладов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r>
    <r>
      <t xml:space="preserve">
</t>
    </r>
    <r>
      <t>2) Постановление администрации города Ставрополя Ставропольского края от 31.07.2023 № 1661 "Об увеличении размеров должностных окладов работников администрации города Ставрополя, ее отраслевых (функциональных)и территориальных органов, не замещающих должности муниципальной слуюбы и исполняющих обязанности по техническому обеспечению их деятельности "</t>
    </r>
  </si>
  <si>
    <r>
      <t>1) 31.07.2023, не установлена</t>
    </r>
    <r>
      <t xml:space="preserve">
</t>
    </r>
    <r>
      <t>2) 31.07.2023, не установлена</t>
    </r>
  </si>
  <si>
    <t>8310078930</t>
  </si>
  <si>
    <r>
      <t xml:space="preserve">1) Федеральный закон  от 06.10.2003 № 131-ФЗ "Об общих принципах организации местного самоуправления в Российской Федерации " </t>
    </r>
    <r>
      <t xml:space="preserve">
</t>
    </r>
    <r>
      <t xml:space="preserve"> 2) Федеральный закон от 02.03.2007  № 25-ФЗ</t>
    </r>
    <r>
      <t xml:space="preserve">
</t>
    </r>
    <r>
      <t xml:space="preserve">"О муниципальной службе в Российской Федерации"    </t>
    </r>
  </si>
  <si>
    <t>1) 3 2) 7</t>
  </si>
  <si>
    <t>1) 17 2) 26</t>
  </si>
  <si>
    <r>
      <t xml:space="preserve">1) 12 </t>
    </r>
    <r>
      <t xml:space="preserve">
</t>
    </r>
    <r>
      <t>2) 13</t>
    </r>
  </si>
  <si>
    <r>
      <t>1) 3</t>
    </r>
    <r>
      <t xml:space="preserve">
</t>
    </r>
    <r>
      <t>2) 1</t>
    </r>
  </si>
  <si>
    <r>
      <t>1) Постановление администрации города Ставрополя Ставропольского края от 06.09.2022 № 1881 "О поощрении в 2022 году лиц, входящих в муниципальную управленческую команду Ставропольского края, за достижение в 2021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r>
    <r>
      <t xml:space="preserve">
</t>
    </r>
    <r>
      <t>2) Постановление администрации города Ставрополя Ставропольского края от 25.09.2023 № 2-дсп  "О поощрении в 2023 году лиц, входящих в муниципальную управленческую команду Ставропольского края, за достижение в 2022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r>
  </si>
  <si>
    <r>
      <t>1) 06.09.2022, не установлена</t>
    </r>
    <r>
      <t xml:space="preserve">
</t>
    </r>
    <r>
      <t>2) 25.09.2023, не установлена</t>
    </r>
  </si>
  <si>
    <r>
      <t xml:space="preserve"> 1) Федеральный закон от 02.03.2007  № 25-ФЗ</t>
    </r>
    <r>
      <t xml:space="preserve">
</t>
    </r>
    <r>
      <t>"О муниципальной службе в Российской Федерации"</t>
    </r>
    <r>
      <t xml:space="preserve">
</t>
    </r>
    <r>
      <t xml:space="preserve">2)   Федеральный закон  от 06.10.2003 № 131-ФЗ "Об общих принципах организации местного самоуправления в Российской Федерации " </t>
    </r>
  </si>
  <si>
    <r>
      <t>1) 6</t>
    </r>
    <r>
      <t xml:space="preserve">
</t>
    </r>
    <r>
      <t>2) 3</t>
    </r>
  </si>
  <si>
    <r>
      <t>1) 22</t>
    </r>
    <r>
      <t xml:space="preserve">
</t>
    </r>
    <r>
      <t>2) 17</t>
    </r>
  </si>
  <si>
    <r>
      <t>1) 1</t>
    </r>
    <r>
      <t xml:space="preserve">
</t>
    </r>
    <r>
      <t>1) 1</t>
    </r>
  </si>
  <si>
    <r>
      <t xml:space="preserve">
</t>
    </r>
    <r>
      <t>2) 3</t>
    </r>
  </si>
  <si>
    <r>
      <t xml:space="preserve"> 1) 01.06.2007, не установлена</t>
    </r>
    <r>
      <t xml:space="preserve">
</t>
    </r>
    <r>
      <t xml:space="preserve">2) 01.01.2009, не установлена </t>
    </r>
  </si>
  <si>
    <r>
      <t>1)  Закон Ставропольского края от 24.12.2007 N 78-кз</t>
    </r>
    <r>
      <t xml:space="preserve">
</t>
    </r>
    <r>
      <t>"Об отдельных вопросах муниципальной службы в Ставропольском крае"</t>
    </r>
    <r>
      <t xml:space="preserve">
</t>
    </r>
    <r>
      <t>2) Закон Ставропольского края от 02.03.2005 № 12-кз  "О местном самоуправлении в Ставропольском крае"</t>
    </r>
    <r>
      <t xml:space="preserve">
</t>
    </r>
  </si>
  <si>
    <r>
      <t>1) 10 в целом</t>
    </r>
    <r>
      <t xml:space="preserve">
</t>
    </r>
    <r>
      <t>2) 12</t>
    </r>
  </si>
  <si>
    <r>
      <t xml:space="preserve"> 1) 26.12.2007, не установлена</t>
    </r>
    <r>
      <t xml:space="preserve">
</t>
    </r>
    <r>
      <t>2)  05.03.2005, не установлена</t>
    </r>
  </si>
  <si>
    <r>
      <t>1) Постановление администрации города Ставрополя Ставропольского края от 22.09.2021 № 2179  "Об увеличении размеров должностных окладов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t>
    </r>
    <r>
      <t xml:space="preserve">
</t>
    </r>
    <r>
      <t>2) Решение Ставропольской городской Думы от 30.09.2014 N 553</t>
    </r>
    <r>
      <t xml:space="preserve">
</t>
    </r>
    <r>
      <t>"Об утверждении Положения об оплате труда лиц, замещающих муниципальные должности, и муниципальных служащих города Ставрополя"</t>
    </r>
    <r>
      <t xml:space="preserve">
</t>
    </r>
    <r>
      <t>3)  Постановление администрации города Ставрополя Ставропольского края от 18.07.2022 № 1449  "Об увеличении размеров должностных окладов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t>
    </r>
  </si>
  <si>
    <r>
      <t>1) 1</t>
    </r>
    <r>
      <t xml:space="preserve">
</t>
    </r>
    <r>
      <t>2) 1</t>
    </r>
    <r>
      <t xml:space="preserve">
</t>
    </r>
    <r>
      <t xml:space="preserve">3) 1 </t>
    </r>
  </si>
  <si>
    <r>
      <t>1) 22.09.2021, не установлена</t>
    </r>
    <r>
      <t xml:space="preserve">
</t>
    </r>
    <r>
      <t>2) 08.10.2014, не установлена</t>
    </r>
    <r>
      <t xml:space="preserve">
</t>
    </r>
    <r>
      <t>3) 18.07.2022, не установлена</t>
    </r>
  </si>
  <si>
    <t>8310077900</t>
  </si>
  <si>
    <r>
      <t>1) Закон Ставропольского края от 02.03.2005 № 12-кз "О местном самоуправлении в Ставропольском крае"</t>
    </r>
    <r>
      <t xml:space="preserve">
</t>
    </r>
    <r>
      <t xml:space="preserve">2) Соглашение от 10.03.2021 № 07701000-1-2021-006 о предоставлении субсидии на внедрение интеллектуальной транспортной системы, предусматривающей автоматизацию процессов управления дорожным движением в городской агломерации, включающей города с населением свыше 300 тысяч человек в рамках реализации регионального проекта "Общесистемные меры развития дорожного хозяйства" </t>
    </r>
    <r>
      <t xml:space="preserve">
</t>
    </r>
    <r>
      <t xml:space="preserve">3) Соглашение от 13.01.2023 № 07701000-1-2023-001 о предоставлении субсидии на внедрение интеллектуальной транспортной системы, предусматривающей автоматизацию процессов управления дорожным движением в городской агломерации, включающей города с населением свыше 300 тысяч человек в рамках реализации регионального проекта "Общесистемные меры развития дорожного хозяйства" </t>
    </r>
  </si>
  <si>
    <r>
      <t xml:space="preserve">
</t>
    </r>
    <r>
      <t>2) 1</t>
    </r>
    <r>
      <t xml:space="preserve">
</t>
    </r>
    <r>
      <t>3) 1</t>
    </r>
  </si>
  <si>
    <r>
      <t xml:space="preserve">
</t>
    </r>
    <r>
      <t>2) 1.1, 2.1</t>
    </r>
    <r>
      <t xml:space="preserve">
</t>
    </r>
    <r>
      <t>3) 1.1, 2.1</t>
    </r>
  </si>
  <si>
    <r>
      <t>1) 05.03.2005, не установлена</t>
    </r>
    <r>
      <t xml:space="preserve">
</t>
    </r>
    <r>
      <t>2) 10.03.2021, 31.12.2023</t>
    </r>
    <r>
      <t xml:space="preserve">
</t>
    </r>
    <r>
      <t>3) 13.01.2023, до полного исполнения сторонами своих обязательств</t>
    </r>
  </si>
  <si>
    <t>п. 13</t>
  </si>
  <si>
    <t>042R254180</t>
  </si>
  <si>
    <t>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</si>
  <si>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Участие в обеспечении беспрепятственного доступа инвалидов к объектам социальной, инженерной и транспортной инфраструктур в пределах установленных полномочий</t>
  </si>
  <si>
    <t xml:space="preserve"> п. 13</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</si>
  <si>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t>
  </si>
  <si>
    <r>
      <t xml:space="preserve">Закон Ставропольского края от 06.10.2015 № 90-кз </t>
    </r>
    <r>
      <t xml:space="preserve">
</t>
    </r>
    <r>
      <t>"О наделении органов местного самоуправления муниципальных и городских округов в Ставропольском крае отдельными государственными полномочиями Ставропольского края по организации на территории Ставропольского края мероприятий при осуществлении деятельности по обращению с животными без владельцев"</t>
    </r>
    <r>
      <t xml:space="preserve">
</t>
    </r>
  </si>
  <si>
    <t>1,       2,         6</t>
  </si>
  <si>
    <r>
      <t xml:space="preserve">
</t>
    </r>
    <r>
      <t xml:space="preserve">
</t>
    </r>
    <r>
      <t>1</t>
    </r>
  </si>
  <si>
    <t xml:space="preserve"> 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</si>
  <si>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п.12 пп.51 абз. 7</t>
  </si>
  <si>
    <t>0430377150</t>
  </si>
  <si>
    <t>Организация проведения на территории города Ставрополя мероприятий по отлову и содержанию безнадзорных животных</t>
  </si>
  <si>
    <r>
      <t>1,       2,</t>
    </r>
    <r>
      <t xml:space="preserve">
</t>
    </r>
    <r>
      <t xml:space="preserve"> 4,        6</t>
    </r>
  </si>
  <si>
    <r>
      <t>1</t>
    </r>
    <r>
      <t xml:space="preserve">
</t>
    </r>
    <r>
      <t xml:space="preserve">
</t>
    </r>
    <r>
      <t>1</t>
    </r>
  </si>
  <si>
    <r>
      <t xml:space="preserve">
</t>
    </r>
    <r>
      <t xml:space="preserve">
</t>
    </r>
    <r>
      <t>3</t>
    </r>
  </si>
  <si>
    <r>
      <t xml:space="preserve"> 1) Постановление администрации города Ставрополя от 11.05.2017  № 795 "Об утверждении Положения о комитете городского хозяйства администрации  города Ставрополя"</t>
    </r>
    <r>
      <t xml:space="preserve">
</t>
    </r>
    <r>
      <t xml:space="preserve">2) постановление администрации города Ставрополя от 19.04.2023 № 836 «О дополнительном использовании средств бюджета города Ставрополя для осуществления переданных отдельных государственных полномочий Ставропольского края по организации на территории города Ставрополя мероприятий при осуществлении деятельности по обращению с животными без владельцев»                                                                      </t>
    </r>
  </si>
  <si>
    <r>
      <t>1) п.12 пп.51 абз. 7</t>
    </r>
    <r>
      <t xml:space="preserve">
</t>
    </r>
    <r>
      <t xml:space="preserve">
</t>
    </r>
  </si>
  <si>
    <r>
      <t>1) 11.05.2017, не установлена</t>
    </r>
    <r>
      <t xml:space="preserve">
</t>
    </r>
    <r>
      <t>2) 23.04.2023, не установлена</t>
    </r>
  </si>
  <si>
    <t>0430321510</t>
  </si>
  <si>
    <t>Дополнительное финансовое обеспечение за счет бюджета города Ставрополя для осуществления переданных отдельных государственных полномочий Ставропольского края по организации мероприятий при осуществлении деятельности по обращению с животными без владельцев</t>
  </si>
  <si>
    <t>620 Комитет городского хозяйства администрации города Ставрополя</t>
  </si>
  <si>
    <t>Комитет градостроительства администрации города Ставрополя</t>
  </si>
  <si>
    <t xml:space="preserve">05.03.2005,не установлена  </t>
  </si>
  <si>
    <t>Постановление администрации города Ставрополя от 04.03.2015 № 415 "Об  утверждении Положения о комитете градостроительства администрации города Ставрополя"</t>
  </si>
  <si>
    <t>р. 3, п.3.2, пп.3.2.21</t>
  </si>
  <si>
    <t>04.03.2015, не установлена</t>
  </si>
  <si>
    <t>8420021210</t>
  </si>
  <si>
    <t>Снос самовольных построек, хранение имущества, находившегося в самовольных постройках</t>
  </si>
  <si>
    <t>Федеральный закон от 06.10.2003  № 131-ФЗ "Об общих принципах организации местного самоуправления в Российской Федерации"</t>
  </si>
  <si>
    <t>Закон Ставропольского края от 02.03.2005  №  12-кз "О местном самоуправлении в Ставропольском крае"</t>
  </si>
  <si>
    <t>Постановление администрации города Ставрополя от 16.12.2015 № 2847 "О межведомственной комиссии по признанию помещения жилым помещением, жилого помещения ригодным (непригодным) для проживания граждан а также многоквартирного дома аварийным и подлежащим сносу или реконструкции в городе Ставрополе"</t>
  </si>
  <si>
    <t>п. 17</t>
  </si>
  <si>
    <t>29.12.2015, не установлена</t>
  </si>
  <si>
    <t xml:space="preserve">1) Закон Ставропольского края              от 02.03.2005  № 12-кз "О местном самоуправлении в Ставропольском крае"                 </t>
  </si>
  <si>
    <t>1) 05.03.2005,не установлена</t>
  </si>
  <si>
    <t>р. 3, п.3.1, пп.3.1.1</t>
  </si>
  <si>
    <t>0120140010</t>
  </si>
  <si>
    <t>Строительство (реконструкция, техническое перевооружение) объектов капитального строительства муниципальной собственности города Ставрополя</t>
  </si>
  <si>
    <t>01.01.2009, не установлен</t>
  </si>
  <si>
    <t>Закон Ставропольского края от 02.03.2005 № 12 -кз "О местном самоуправлении в Ставропольском крае"</t>
  </si>
  <si>
    <t>Постановление администрации города Ставрополя от 31.07.2023 № 1659 "О мерах по увеличению оплаты труда работников муниципальных учреждений города Ставрополя"</t>
  </si>
  <si>
    <t>1) 1,2</t>
  </si>
  <si>
    <t>31.07.2023, не установлен</t>
  </si>
  <si>
    <t>8410078930</t>
  </si>
  <si>
    <t>0,00,</t>
  </si>
  <si>
    <t>05.03.2005, не установлен</t>
  </si>
  <si>
    <t>Постановление администрации города Ставрополя от 04.03.2015 № 415 "Об утверждении Положения о комитете градостроительства администрации города Ставрополя"</t>
  </si>
  <si>
    <t>012E1S2390</t>
  </si>
  <si>
    <t>1)1,2</t>
  </si>
  <si>
    <t>р. 3, п.3.6</t>
  </si>
  <si>
    <t>Закон Ставропольского края              от 02.03.2005 № 12-кз "О местном самоуправлении в Ставропольском крае"</t>
  </si>
  <si>
    <t>05.03.2005,не установлена</t>
  </si>
  <si>
    <t>012E152390</t>
  </si>
  <si>
    <t>р.3     п. 3.6</t>
  </si>
  <si>
    <t>р. 2     п.2.1   абз. 2</t>
  </si>
  <si>
    <t>3, 10</t>
  </si>
  <si>
    <t>17,     76</t>
  </si>
  <si>
    <t>Закон Ставропольского края  от 02.03.2005 № 12-кз "О местном самоуправлении в Ставропольском крае"</t>
  </si>
  <si>
    <t>8420020740</t>
  </si>
  <si>
    <t>Расходы на судебные издержки комитета градостроительства администрации города Ставрополя по искам о сносе самовольных построек</t>
  </si>
  <si>
    <t>р. 3, п.3.2, пп.3.2.1</t>
  </si>
  <si>
    <t>05Б0220580</t>
  </si>
  <si>
    <t>Расходы на разработку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t>
  </si>
  <si>
    <t>05Б0120390</t>
  </si>
  <si>
    <t xml:space="preserve">Расходы на подготовку документов территориального планирования   города Ставрополя </t>
  </si>
  <si>
    <t xml:space="preserve">Федеральный закон от 06.10.2003 № 131-ФЗ "Об общих принципах организации местного самоуправления в Российской Федерации"    </t>
  </si>
  <si>
    <t>26.1</t>
  </si>
  <si>
    <t>Решение Ставропольской городской Думы от 13.11.2013 № 414 "О некоторых вопросах распространения наружной рекламы на территории городаСтаврополя"</t>
  </si>
  <si>
    <t>р. 7     п. 7.2   Приложение 1</t>
  </si>
  <si>
    <t>20.11.2013, не установлена</t>
  </si>
  <si>
    <t>8420021100</t>
  </si>
  <si>
    <t>Расходы на демонтаж, хранение или уничтожение рекламных конструкций за счет средств местного бюджета</t>
  </si>
  <si>
    <t>Федеральный закон от 02.03.2007  № 25-ФЗ "О муниципальной службе в Российской Федерации"</t>
  </si>
  <si>
    <t xml:space="preserve"> 01.06.2007,не установлена</t>
  </si>
  <si>
    <t>Закон Ставропольского края  от 24.12.2007 № 78-кз "Об отдельных вопросах муниципальной службы в Ставропольском крае"</t>
  </si>
  <si>
    <t xml:space="preserve"> 26.12.2007,не установлена</t>
  </si>
  <si>
    <t>8410010010</t>
  </si>
  <si>
    <t>Решение Ставропольской городской Думы от 25.03.2015 № 624 "Об утверждении Положения о порядке материально технического и организационного обеспечения деятельности органов местногосамоуправления города Ставрополя"</t>
  </si>
  <si>
    <t>п. 2   подп. 2.1 в целом</t>
  </si>
  <si>
    <t>Закон Ставропольского края  от 02.03.2005  № 12-кз "О местном самоуправлении в Ставропольском крае"</t>
  </si>
  <si>
    <t>Постановление администрации города Ставрополя от 08.10.2020 № 1665 "О реорганизации муниципального унитарного предприятия "Управление капитального строительства города Ставрополя" путем преобразования в муниципальное казенное учреждение "Управление капитального строительства города Ставрополя"</t>
  </si>
  <si>
    <t>08.10.2020, не установлена</t>
  </si>
  <si>
    <t>8410011010</t>
  </si>
  <si>
    <t>1.2</t>
  </si>
  <si>
    <t>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</si>
  <si>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ст. 6</t>
  </si>
  <si>
    <t>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 Постановление администрации города Ставрополя от 27.06.2011 №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деятельнояти"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деятельностьпо профессиям рабочих"</t>
  </si>
  <si>
    <t>1) 1    2)  1.2         3) 1</t>
  </si>
  <si>
    <t>1) 08.10.2014, не установлена       2) 02.07.2011, не установлена     3) 29.11.2011, не установлена</t>
  </si>
  <si>
    <t>Решение Ставропольской городской Думы от 25.032015 №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 "</t>
  </si>
  <si>
    <t>п.2 подп.2.1 в целом</t>
  </si>
  <si>
    <t>Федеральный закон от 06.10.2003                           № 131-ФЗ "Об общих принципах организации местного самоуправления в Российской Федерации"</t>
  </si>
  <si>
    <t>1)Закон Ставропольского края  от 02.03.2005  № 12-кз "О местном самоуправлении в Ставропольском крае"</t>
  </si>
  <si>
    <t>1) Федеральный закон от 06.10.2003  № 131-ФЗ "Об общих принципах организации местного самоуправления в Российской Федерации"                                                                                                                                                 2) Федеральный закон от 02.03.2007 № 25-ФЗ "О Муниципальной службе в Российской Федерации"</t>
  </si>
  <si>
    <t>1) 17   2) 23</t>
  </si>
  <si>
    <t>1)1;    2) 3</t>
  </si>
  <si>
    <t xml:space="preserve"> 1)  01.01.2009,не установлена   2) 01.06.2007,не установлена</t>
  </si>
  <si>
    <t>1)Закон Ставропольского края    от 02.03.2005 № 12-кз "О местном самоуправлении в Ставропольском крае"2) Закон Ставропольского края от 24.12.2007 № 78-кз "Об отдельных вопросах муниципальной службы в Ставропольском крае"</t>
  </si>
  <si>
    <t>1) 122) 11</t>
  </si>
  <si>
    <t>1)3   2) 2 в целом</t>
  </si>
  <si>
    <t>1)05.03.2005,не установлена2)26.12.2007,не установлена</t>
  </si>
  <si>
    <t>8410010020</t>
  </si>
  <si>
    <t>3,10</t>
  </si>
  <si>
    <t>17,    76</t>
  </si>
  <si>
    <t xml:space="preserve">01.01.2009,не установлена  </t>
  </si>
  <si>
    <t>п. 1.2</t>
  </si>
  <si>
    <t>8410020050</t>
  </si>
  <si>
    <t>1) Федеральный закон от 06.10.2003 № 131-ФЗ "Об общих принципах организации местного самоуправления в Российской Федерации"                                                                                                                                                      2) Федеральный закон от 02.03.2007 № 25-ФЗ "О Муниципальной службе в Российской Федерации"</t>
  </si>
  <si>
    <t>1) 17;      2) 22</t>
  </si>
  <si>
    <t>1)1;    2) 1</t>
  </si>
  <si>
    <t xml:space="preserve"> 1)  01.01.2009,не установлена                        2) 01.06.2007,не установлена</t>
  </si>
  <si>
    <t>1)Закон Ставропольского края   от 02.03.2005  № 12-кз "О местном самоуправлении в Ставропольском крае"2) Закон Ставропольского края  от 24.12.2007 № 78-кз "Об отдельных вопросах муниципальной службы в Ставропольском крае"</t>
  </si>
  <si>
    <t>1) 122) 10в целом</t>
  </si>
  <si>
    <t>1) 05.03.2005,не установлена2) 26.12.2007,не установлена</t>
  </si>
  <si>
    <t xml:space="preserve"> 05.03.2005,не установлена</t>
  </si>
  <si>
    <t>9810020300</t>
  </si>
  <si>
    <t>Федеральный закон от 06.10.2000  № 131-ФЗ "Об общих принципах организации местного самоуправления в Российской Федерации"</t>
  </si>
  <si>
    <t>01.01.2009,не установлен</t>
  </si>
  <si>
    <t xml:space="preserve"> Закон Ставропольского края  от 02.03.2005 № 12-кз "О местном самоуправлении в Ставропольском крае"           </t>
  </si>
  <si>
    <t xml:space="preserve">  05.03.2005,не установлен</t>
  </si>
  <si>
    <t>р. 3     п.3.1   пп. 3.1.1</t>
  </si>
  <si>
    <t xml:space="preserve">Закон Ставропольского края            от 02.03.2005  № 12-кз  "О местном самоуправлении в Ставропольском крае" </t>
  </si>
  <si>
    <t xml:space="preserve"> 05.03.2005,не установле</t>
  </si>
  <si>
    <t>012P252320</t>
  </si>
  <si>
    <t>Cоздание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300 мест по ул. Алексея Яковлева в г. Ставрополе)</t>
  </si>
  <si>
    <t xml:space="preserve">1) Закон Ставропольского края  от 02.03.2005  № 12-кз  "О местном самоуправлении в Ставропольском крае"2)  Соглашение от 05.10.2021  № 07701000-1-2021-009 между министерством строительства и архитектуры Ставропольского края и администрацией города Ставрополя Ставропольского края о предоставлении и распределении субсидии из бюджета Ставропольского края бюджету города Ставрополя Ставропольского краяна создание новых мест в общеобразовательных организациях в связи с ростом числа обучающихся, вызванным демографическим фактором, в рамках реализации подпрограммы "Развитие дошкольного общего и дополнительного образования"государственной программы Ставропольского края "Развитие образования           </t>
  </si>
  <si>
    <t>2) 1,2</t>
  </si>
  <si>
    <t>2) 2.1, 2.2, 2.4</t>
  </si>
  <si>
    <t>1) 05.03.2005,не установле2) 05.10.2021 - 31.12.2021</t>
  </si>
  <si>
    <t>012Е15305Ф</t>
  </si>
  <si>
    <t>Строительство муниципального образовательного учреждения средней общеобразовательной школы на 990 мест в 448 квартале г. Ставрополя, ул. Федеральная, 25 (в том числе проектно-изыскательские работы)</t>
  </si>
  <si>
    <t>1) Федеральный закон от 06.10.2003  № 131-ФЗ "Об общих принципах организации местного самоуправления в Российской Федерации"       2) Федеральные закон от 02.03.2007 № 25-ФЗ "О муниципальной службе в Российской Федерации"</t>
  </si>
  <si>
    <t>1) 3   2) 7</t>
  </si>
  <si>
    <t>1) 17   2) 26</t>
  </si>
  <si>
    <t>1) 01.01.2009, не установлена 2) 01.06.2007 не установлена</t>
  </si>
  <si>
    <t>1)Закон Ставропольского края    от 02.03.2005 № 12-кз "О местном самоуправлении в Ставропольском крае"2) Закон Ставропольского края  от 24.12.2007 № 78-кз "Об отдельных вопросах муниципальной службы в Ставропольском крае"</t>
  </si>
  <si>
    <t>1) 12  2) 13</t>
  </si>
  <si>
    <t>1) 1  2) 1</t>
  </si>
  <si>
    <t xml:space="preserve">Постановление администрации города Ставрополя от 25.09.2023 № 2-дсп "О поощрении в 2023 году лиц, входящих в муниципальную управленческую команду Ставропольского края, за достижение в 2022 году Ставропольским краем значений (уровней) показателей для оценки эффективности деятельности высших должностных лиц (руководителей высших исполнительных органов государственной власти) субъектов Российской Федерациии деятельности органов исполнительной власти субъектов Российской Федерации"  </t>
  </si>
  <si>
    <t xml:space="preserve">1     </t>
  </si>
  <si>
    <t xml:space="preserve">25.09.2023, не установлена        </t>
  </si>
  <si>
    <t>1) 3    2) 7</t>
  </si>
  <si>
    <t>1) 01.01.2009, не установлена   2) 01.06.2007 не установлена</t>
  </si>
  <si>
    <t xml:space="preserve">1) Федеральный закон от 12.01.1996 N 8-ФЗ "О погребении и похоронном деле" 2) Федеральный закон от 29.12.2006 N 255-ФЗ  "Об обязательном социальном страховании на случай временной нетрудоспособности и в связи с материнством" </t>
  </si>
  <si>
    <t>1) 102) 13</t>
  </si>
  <si>
    <t>2) 21, 24</t>
  </si>
  <si>
    <t>1) 12.01.1996, не установлена2) 01.01.2007, не устаовлена</t>
  </si>
  <si>
    <t>Закон Ставропольского края    от 02.03.2005 № 12-кз "О местном самоуправлении в Ставропольском крае"</t>
  </si>
  <si>
    <t>р.1   п.1.6</t>
  </si>
  <si>
    <t>1) Федеральный закон от 06.10.2003 № 131-ФЗ "Об общих принципах организации местного самоуправления в Российской Федерации"                                                                                                                                                      2) Федеральный закон от 02.03.2007 № 25-ФЗ "О Муниципальной службе в Российской Федерации</t>
  </si>
  <si>
    <t>01.01.2009,не установлен 2) 01.06.2007 не установлена</t>
  </si>
  <si>
    <t>1) 122) 10 в целом</t>
  </si>
  <si>
    <t>1) Постановление администрации города Ставрополя от 22.09.2021 № 2179 "Об увеличении размеров должностных окладов работников администрации города Ставрополя, ее отраслевых (функциональных) и территориальных органов, незамещающих должности муниципальной службы и исполняющих обязанности по техническому обеспечению их деятельности"               2) Постановление администрации города Ставрополя от 22.09.2021 № 2181 "Об увеличении размеров окладов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3)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t>
  </si>
  <si>
    <t>1) 1,2 2) 1,2 3) 1</t>
  </si>
  <si>
    <t>1) 22.09.2021, не установлена   2)  22.09.2021, не установлена   3) 30.09.2014, не установлена</t>
  </si>
  <si>
    <t>1) Закон Ставропольского края  от 02.03.2005 № 12-кз "О местном самоуправлении в Ставропольском крае"                2) Соглашение от 03.02.2022   № 07701000-1-2022-009/ ввод между министрерством строительства и архитектуры Ставропольского края и администрацией города Ставрополя о предоставлении субсидии из бюджета Ставропольского края бюджету города Ставрополя Ставропольского края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 том числе обеспечение ввода объектов в эксплуатацию,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t>
  </si>
  <si>
    <t>2) 2.1, 2.2</t>
  </si>
  <si>
    <t>1) 05.03.2005, не установлен2) 03.02.2022 - 31.12.2022</t>
  </si>
  <si>
    <t>012P25232F</t>
  </si>
  <si>
    <t>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ДОУ ул. Алексея Яковлева</t>
  </si>
  <si>
    <t>012Е153050</t>
  </si>
  <si>
    <t>Создание новых мест в общеобразовательных организациях в связи с ростом числа обучающихся, вызванным демографическим фактором пр-кт Российский</t>
  </si>
  <si>
    <t>012Е15305F</t>
  </si>
  <si>
    <t>Создание новых мест в общеобразовательных организациях в связи с ростом числа обучающихся, вызванным демографическим фактором СОШ ул. Федеральная</t>
  </si>
  <si>
    <t>012Р2S2320</t>
  </si>
  <si>
    <t>Cоздание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(обеспечение ввода объектов в ДОэксплуатацию)ДОУ ул. Алексея Яковлева</t>
  </si>
  <si>
    <t xml:space="preserve">Закон Ставропольского края  от 02.03.2005 № 12-кз "О местном самоуправлении в Ставропольском крае"        </t>
  </si>
  <si>
    <t>012E1A2390</t>
  </si>
  <si>
    <t>Модернизация инфраструктуры общего образования (Строительство средней общеобразовательной школы на 825 мест в 490 квартале города Ставрополя по ул. Чапаева)</t>
  </si>
  <si>
    <t>9810079201</t>
  </si>
  <si>
    <t>621 Комитет градостроительства администрации города Ставрополя</t>
  </si>
  <si>
    <t>Комитет по делам гражданской обороны и чрезвычайным ситуациям администрации города Ставрополя</t>
  </si>
  <si>
    <r>
      <rPr>
        <rFont val="Times New Roman"/>
        <sz val="10"/>
      </rPr>
      <t>1) 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t>
    </r>
    <r>
      <t xml:space="preserve">
</t>
    </r>
  </si>
  <si>
    <t>1)            п.5 абзац 8</t>
  </si>
  <si>
    <t>1)  20.07.2020   не установлена</t>
  </si>
  <si>
    <t>8510010050</t>
  </si>
  <si>
    <t>1)                   п.5 абзац 8</t>
  </si>
  <si>
    <t>1) 20.07.2020   не установлена</t>
  </si>
  <si>
    <t>обеспечение первичных мер пожарной безопасности в границах городского округа</t>
  </si>
  <si>
    <r>
      <t xml:space="preserve">1) Федеральный закон от 21.12.1994 № 69-ФЗ "О пожарной безопасности";                    </t>
    </r>
    <r>
      <t xml:space="preserve">
</t>
    </r>
    <r>
      <t>2) Федеральный закон от 06.10.2003 № 131-ФЗ "Об общих принципах организации местного самоуправления в Российской Федерации"</t>
    </r>
  </si>
  <si>
    <r>
      <t xml:space="preserve">1) 3; </t>
    </r>
    <r>
      <t xml:space="preserve">
</t>
    </r>
    <r>
      <t xml:space="preserve">
</t>
    </r>
    <r>
      <t xml:space="preserve">
</t>
    </r>
    <r>
      <t xml:space="preserve">
</t>
    </r>
    <r>
      <t>2) 3</t>
    </r>
  </si>
  <si>
    <r>
      <t xml:space="preserve">1) 19; </t>
    </r>
    <r>
      <t xml:space="preserve">
</t>
    </r>
    <r>
      <t xml:space="preserve">
</t>
    </r>
    <r>
      <t xml:space="preserve">
</t>
    </r>
    <r>
      <t>2) 16</t>
    </r>
  </si>
  <si>
    <t>2) 10</t>
  </si>
  <si>
    <r>
      <t xml:space="preserve">1) 26.12.1994, не установлена; </t>
    </r>
    <r>
      <t xml:space="preserve">
</t>
    </r>
    <r>
      <t>2)01.01.2009, не установлена</t>
    </r>
  </si>
  <si>
    <t>1; 5</t>
  </si>
  <si>
    <t>п. 4 в целом Приложения № 1</t>
  </si>
  <si>
    <t>10.04.2016, не установлена</t>
  </si>
  <si>
    <t>1620120540</t>
  </si>
  <si>
    <t>Обеспечение первичных мер пожарной безопасности в границах города Ставрополя</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</si>
  <si>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</si>
  <si>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r>
      <t>1) Федеральный закон от 12.02.1998 № 28-ФЗ "О гражданской обороне";</t>
    </r>
    <r>
      <t xml:space="preserve">
</t>
    </r>
    <r>
      <t xml:space="preserve">
</t>
    </r>
    <r>
      <t>2) Федеральный закон от 06.10.2003 № 131-ФЗ "Об общих принципах организации местного самоуправления в Российской Федерации";</t>
    </r>
    <r>
      <t xml:space="preserve">
</t>
    </r>
    <r>
      <t xml:space="preserve">
</t>
    </r>
    <r>
      <t>3) Федеральный закон от 21.12.1994 № 68-ФЗ "О защите населения и территорий от чрезвычайных ситуаций природного и техногенного характера"</t>
    </r>
  </si>
  <si>
    <r>
      <t>1) 3;</t>
    </r>
    <r>
      <t xml:space="preserve">
</t>
    </r>
    <r>
      <t xml:space="preserve">
</t>
    </r>
    <r>
      <t xml:space="preserve">
</t>
    </r>
    <r>
      <t xml:space="preserve">
</t>
    </r>
    <r>
      <t>2) 3;</t>
    </r>
    <r>
      <t xml:space="preserve">
</t>
    </r>
    <r>
      <t xml:space="preserve">
</t>
    </r>
    <r>
      <t xml:space="preserve">
</t>
    </r>
    <r>
      <t xml:space="preserve">
</t>
    </r>
    <r>
      <t xml:space="preserve">
</t>
    </r>
    <r>
      <t xml:space="preserve">
</t>
    </r>
    <r>
      <t xml:space="preserve">                                                                                                           3) 2</t>
    </r>
  </si>
  <si>
    <r>
      <t>1) 8;</t>
    </r>
    <r>
      <t xml:space="preserve">
</t>
    </r>
    <r>
      <t xml:space="preserve">
</t>
    </r>
    <r>
      <t xml:space="preserve">
</t>
    </r>
    <r>
      <t xml:space="preserve">
</t>
    </r>
    <r>
      <t>2) 16;</t>
    </r>
    <r>
      <t xml:space="preserve">
</t>
    </r>
    <r>
      <t xml:space="preserve">
</t>
    </r>
    <r>
      <t xml:space="preserve">
</t>
    </r>
    <r>
      <t xml:space="preserve">
</t>
    </r>
    <r>
      <t xml:space="preserve">
</t>
    </r>
    <r>
      <t xml:space="preserve">
</t>
    </r>
    <r>
      <t xml:space="preserve">
</t>
    </r>
    <r>
      <t>3)  11</t>
    </r>
  </si>
  <si>
    <t>1) 2 в целом; 2) 1; 3) 2 в целом</t>
  </si>
  <si>
    <t>2) 28</t>
  </si>
  <si>
    <r>
      <t>1) 16.02.1998, не установлена;</t>
    </r>
    <r>
      <t xml:space="preserve">
</t>
    </r>
    <r>
      <t xml:space="preserve">
</t>
    </r>
    <r>
      <t xml:space="preserve">
</t>
    </r>
    <r>
      <t>2) 01.01.2009, не установлена;</t>
    </r>
    <r>
      <t xml:space="preserve">
</t>
    </r>
    <r>
      <t xml:space="preserve">
</t>
    </r>
    <r>
      <t xml:space="preserve">
</t>
    </r>
    <r>
      <t>3) 24.12.1994, не установлена</t>
    </r>
  </si>
  <si>
    <r>
      <t>1) Постановление Губернатора Ставропольского края от 01.02.2011 № 37 "О Положении об организации и ведении гражданской обороны в Ставропольском крае";</t>
    </r>
    <r>
      <t xml:space="preserve">
</t>
    </r>
    <r>
      <t>2) Закон Ставропольского края от 02.03.2005 № 12-кз "О местном самоуправлении в Ставропольском крае";</t>
    </r>
    <r>
      <t xml:space="preserve">
</t>
    </r>
    <r>
      <t>3) Постановление Правительства Ставропольского края от 10.08.2005 № 97-п "О Ставропольской краевой территориальной подсистеме единой государственной системы предупреждения и ликвидации чрезвычайных ситуаций"</t>
    </r>
  </si>
  <si>
    <t>2) 12</t>
  </si>
  <si>
    <r>
      <rPr>
        <rFont val="Times New Roman"/>
        <sz val="10"/>
      </rPr>
      <t>1) 1</t>
    </r>
    <r>
      <t xml:space="preserve">
</t>
    </r>
    <r>
      <t xml:space="preserve">
</t>
    </r>
    <r>
      <t xml:space="preserve">
</t>
    </r>
    <r>
      <t xml:space="preserve">
</t>
    </r>
    <r>
      <t xml:space="preserve">
</t>
    </r>
    <r>
      <t xml:space="preserve">
</t>
    </r>
    <r>
      <t xml:space="preserve">
</t>
    </r>
    <r>
      <rPr>
        <rFont val="宋体"/>
        <sz val="10"/>
      </rPr>
      <t xml:space="preserve">2) 15;           </t>
    </r>
    <r>
      <t xml:space="preserve">
</t>
    </r>
    <r>
      <t xml:space="preserve">
</t>
    </r>
    <r>
      <t xml:space="preserve">
</t>
    </r>
    <r>
      <t xml:space="preserve">
</t>
    </r>
    <r>
      <rPr>
        <rFont val="宋体"/>
        <sz val="10"/>
      </rPr>
      <t>3) 1</t>
    </r>
  </si>
  <si>
    <r>
      <t>1) 01.02.2011, не установлена;</t>
    </r>
    <r>
      <t xml:space="preserve">
</t>
    </r>
    <r>
      <t xml:space="preserve">
</t>
    </r>
    <r>
      <t>2) 05.03.2005, не установлена;</t>
    </r>
    <r>
      <t xml:space="preserve">
</t>
    </r>
    <r>
      <t xml:space="preserve">
</t>
    </r>
    <r>
      <t>3) 10.08.2005, не установлена</t>
    </r>
  </si>
  <si>
    <t xml:space="preserve">Постановление администрации города Ставрополя от 16.01.2017 № 38 "Об утверждении Порядка подготовки к ведению гражданской обороны в муниципальном образовании городе Ставрополе Ставропольского края" </t>
  </si>
  <si>
    <t>п. 12 в целом</t>
  </si>
  <si>
    <t>20.01.2017, не установлена</t>
  </si>
  <si>
    <t>1610120120</t>
  </si>
  <si>
    <t>Расходы на реализацию мероприятий в области гражданской обороны, защиты населения и территории города Ставрополя от чрезвычайных ситуаций природного и техногенного характера, обеспечение безопасности людей на водных объектах</t>
  </si>
  <si>
    <r>
      <t>1) Федеральный закон от 21.12.1994 № 68-ФЗ "О защите населения и территорий от чрезвычайных ситуаций природного и техногенного характера";</t>
    </r>
    <r>
      <t xml:space="preserve">
</t>
    </r>
    <r>
      <t xml:space="preserve">
</t>
    </r>
    <r>
      <t xml:space="preserve">2) Постановление Правительства Российской Федерации от 30.12.2003 № 794 "О единой государственной системе предупреждения и ликвидации чрезвычайных ситуаций" </t>
    </r>
  </si>
  <si>
    <t>1) 4 в целом</t>
  </si>
  <si>
    <r>
      <t>1) 23.02.2020, не установлена;</t>
    </r>
    <r>
      <t xml:space="preserve">
</t>
    </r>
    <r>
      <t>2) 10.08.2005, не установлена</t>
    </r>
  </si>
  <si>
    <r>
      <t>1) Закон Ставропольского края от 11.02.2020 № 18-кз "О некоторых вопросах в области защиты населения и территорий в Ставропольском крае от чрезвычайных ситуаций природного и техногенного характера";</t>
    </r>
    <r>
      <t xml:space="preserve">
</t>
    </r>
    <r>
      <t>2) Постановление Правительства Ставропольского края от 10.08.2005 № 97-п "О Ставропольской краевой территориальной подсистеме единой государственной системы предупреждения и ликвидации чрезвычайных ситуаций"</t>
    </r>
  </si>
  <si>
    <t>1) Постановление администрации города Ставрополя от 27.12.2019 № 3669 "О городском звене Ставропольской краевой территориальной подсистемы единой государственной системы предупреждения и ликвидации чрезвычайных ситуаций"</t>
  </si>
  <si>
    <t>1) п. 7, 23</t>
  </si>
  <si>
    <t>1) 27.12.2019, не установлена</t>
  </si>
  <si>
    <t>1630111010</t>
  </si>
  <si>
    <t>1)5</t>
  </si>
  <si>
    <t>1) Постановление администрации города Ставрополя от 12.12.2013 № 4585 "О комитете по делам гражданской обороны и чрезвычайным ситуациям администрации города Ставрополя"</t>
  </si>
  <si>
    <t>1) п. п. 25 п. 13</t>
  </si>
  <si>
    <t>12.12.2013, не установлена</t>
  </si>
  <si>
    <t>организация и осуществление мероприятий по территориальной обороне и гражданской обороне, защите населения и территории муниципального округа,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</si>
  <si>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r>
      <t>1) Федеральный закон от 21.12.1994 № 68-ФЗ "О защите населения и территорий от чрезвычайных ситуаций природного и техногенного характера";</t>
    </r>
    <r>
      <t xml:space="preserve">
</t>
    </r>
    <r>
      <t>2) Федеральный закон от 06.10.2003 № 131-ФЗ "Об общих принципах организации местного самоуправления в Российской Федерации";</t>
    </r>
    <r>
      <t xml:space="preserve">
</t>
    </r>
  </si>
  <si>
    <r>
      <t>1) 2;</t>
    </r>
    <r>
      <t xml:space="preserve">
</t>
    </r>
    <r>
      <t xml:space="preserve">
</t>
    </r>
    <r>
      <t xml:space="preserve">
</t>
    </r>
    <r>
      <t xml:space="preserve">
</t>
    </r>
    <r>
      <t xml:space="preserve">
</t>
    </r>
    <r>
      <t>2) 3;</t>
    </r>
    <r>
      <t xml:space="preserve">
</t>
    </r>
    <r>
      <t xml:space="preserve">
</t>
    </r>
    <r>
      <t xml:space="preserve">
</t>
    </r>
    <r>
      <t xml:space="preserve">
</t>
    </r>
    <r>
      <t xml:space="preserve">
</t>
    </r>
  </si>
  <si>
    <r>
      <t>1) 11;</t>
    </r>
    <r>
      <t xml:space="preserve">
</t>
    </r>
    <r>
      <t xml:space="preserve">
</t>
    </r>
    <r>
      <t xml:space="preserve">
</t>
    </r>
    <r>
      <t xml:space="preserve">
</t>
    </r>
    <r>
      <t xml:space="preserve">
</t>
    </r>
    <r>
      <t>2) 16;</t>
    </r>
    <r>
      <t xml:space="preserve">
</t>
    </r>
    <r>
      <t xml:space="preserve">
</t>
    </r>
    <r>
      <t xml:space="preserve">
</t>
    </r>
  </si>
  <si>
    <t>2) 1;</t>
  </si>
  <si>
    <r>
      <t>1)  2 в целом;</t>
    </r>
    <r>
      <t xml:space="preserve">
</t>
    </r>
    <r>
      <t xml:space="preserve">
</t>
    </r>
    <r>
      <t xml:space="preserve">
</t>
    </r>
    <r>
      <t xml:space="preserve">
</t>
    </r>
    <r>
      <t>2) 28</t>
    </r>
    <r>
      <t xml:space="preserve">
</t>
    </r>
    <r>
      <t xml:space="preserve">
</t>
    </r>
  </si>
  <si>
    <r>
      <t>1) 24.12.1994, не установлена;</t>
    </r>
    <r>
      <t xml:space="preserve">
</t>
    </r>
    <r>
      <t xml:space="preserve">
</t>
    </r>
    <r>
      <t xml:space="preserve">
</t>
    </r>
    <r>
      <t xml:space="preserve">2) 01.01.2009, не установлена; </t>
    </r>
    <r>
      <t xml:space="preserve">
</t>
    </r>
    <r>
      <t xml:space="preserve">
</t>
    </r>
  </si>
  <si>
    <t>1)Закон Ставропольского края от 02.03.2005 № 12-кз "О местном самоуправлении в Ставропольском крае"</t>
  </si>
  <si>
    <t>1) 05.03.2005, не установлена</t>
  </si>
  <si>
    <t>1630178930</t>
  </si>
  <si>
    <t>Расходы на увеличение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работников органов местного самоуправления муниципальных образований, осуществляющих профессиональную деятельность по профессиям рабочих,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 и работников муниципальных учреждений</t>
  </si>
  <si>
    <r>
      <t>1) Федеральный закон от 21.12.1994 № 68-ФЗ "О защите населения и территорий от чрезвычайных ситуаций природного и техногенного характера";</t>
    </r>
    <r>
      <t xml:space="preserve">
</t>
    </r>
    <r>
      <t xml:space="preserve">
</t>
    </r>
    <r>
      <t>2) Постановление Правительства Российской Федерации от 30.12.2003 № 794 "О единой государственной системе предупреждения и ликвидации чрезвычайных ситуаций"</t>
    </r>
  </si>
  <si>
    <r>
      <t>1) 24.12.1994, не установлена;</t>
    </r>
    <r>
      <t xml:space="preserve">
</t>
    </r>
    <r>
      <t xml:space="preserve">
</t>
    </r>
    <r>
      <t xml:space="preserve">
</t>
    </r>
    <r>
      <t xml:space="preserve">
</t>
    </r>
    <r>
      <t xml:space="preserve">
</t>
    </r>
    <r>
      <t>2) 30.12.2003, не устанолвена</t>
    </r>
  </si>
  <si>
    <r>
      <rPr>
        <rFont val="Times New Roman"/>
        <sz val="10"/>
      </rPr>
      <t>1) Постановление администрации города Ставрополя от 27.12.2019 № 3669 "О городском звене Ставропольской краевой территориальной подсистемы единой государственной системы предупреждения и ликвидации чрезвычайных ситуаций"</t>
    </r>
    <r>
      <t xml:space="preserve">
</t>
    </r>
    <r>
      <rPr>
        <rFont val="宋体"/>
        <sz val="10"/>
      </rPr>
      <t xml:space="preserve">                             </t>
    </r>
  </si>
  <si>
    <r>
      <t>1) 24.12.1994, не установлена;</t>
    </r>
    <r>
      <t xml:space="preserve">
</t>
    </r>
    <r>
      <t xml:space="preserve">
</t>
    </r>
    <r>
      <t xml:space="preserve">
</t>
    </r>
    <r>
      <t xml:space="preserve">2) 01.01.2009, не установлена; </t>
    </r>
    <r>
      <t xml:space="preserve">
</t>
    </r>
  </si>
  <si>
    <t>1)05.03.2005, не установлена</t>
  </si>
  <si>
    <r>
      <t>1) 24.12.1994, не установлена;</t>
    </r>
    <r>
      <t xml:space="preserve">
</t>
    </r>
    <r>
      <t xml:space="preserve">
</t>
    </r>
    <r>
      <t xml:space="preserve">
</t>
    </r>
    <r>
      <t xml:space="preserve">
</t>
    </r>
    <r>
      <t xml:space="preserve">
</t>
    </r>
    <r>
      <t>2) 30.12.2003, не установлена</t>
    </r>
  </si>
  <si>
    <r>
      <t>1) Федеральный закон от 21.12.1994 № 68-ФЗ "О защите населения и территорий от чрезвычайных ситуаций природного и техногенного характера";</t>
    </r>
    <r>
      <t xml:space="preserve">
</t>
    </r>
    <r>
      <t xml:space="preserve">
</t>
    </r>
    <r>
      <t>2) Федеральный закон от 12.02.1998 № 28-ФЗ "О гражданской обороне";</t>
    </r>
    <r>
      <t xml:space="preserve">
</t>
    </r>
    <r>
      <t xml:space="preserve">
</t>
    </r>
    <r>
      <t>3) Постановление Правительства Российской Федерации от 30.12.2003 № 794 "О единой государственной системе предупреждения и ликвидации чрезвычайных ситуаций"</t>
    </r>
  </si>
  <si>
    <r>
      <t>1) 2;</t>
    </r>
    <r>
      <t xml:space="preserve">
</t>
    </r>
    <r>
      <t xml:space="preserve">
</t>
    </r>
    <r>
      <t xml:space="preserve">
</t>
    </r>
    <r>
      <t xml:space="preserve">
</t>
    </r>
    <r>
      <t xml:space="preserve">
</t>
    </r>
    <r>
      <t>2)  3</t>
    </r>
  </si>
  <si>
    <r>
      <t>1) 11;</t>
    </r>
    <r>
      <t xml:space="preserve">
</t>
    </r>
    <r>
      <t xml:space="preserve">
</t>
    </r>
    <r>
      <t xml:space="preserve">
</t>
    </r>
    <r>
      <t xml:space="preserve">
</t>
    </r>
    <r>
      <t xml:space="preserve">
</t>
    </r>
    <r>
      <t>2) 8</t>
    </r>
  </si>
  <si>
    <r>
      <t>1)   2;</t>
    </r>
    <r>
      <t xml:space="preserve">
</t>
    </r>
    <r>
      <t xml:space="preserve">
</t>
    </r>
    <r>
      <t xml:space="preserve">
</t>
    </r>
    <r>
      <t xml:space="preserve">
</t>
    </r>
    <r>
      <t xml:space="preserve">
</t>
    </r>
    <r>
      <t>2) 2</t>
    </r>
  </si>
  <si>
    <r>
      <rPr>
        <rFont val="Times New Roman"/>
        <sz val="10"/>
      </rPr>
      <t>1) "м";</t>
    </r>
    <r>
      <t xml:space="preserve">
</t>
    </r>
  </si>
  <si>
    <r>
      <t xml:space="preserve">
</t>
    </r>
    <r>
      <t>2) 1, 4, 8</t>
    </r>
  </si>
  <si>
    <t>3) п. 6,  34</t>
  </si>
  <si>
    <r>
      <t>1) 24.12.1994, не установлена;</t>
    </r>
    <r>
      <t xml:space="preserve">
</t>
    </r>
    <r>
      <t xml:space="preserve">
</t>
    </r>
    <r>
      <t xml:space="preserve">
</t>
    </r>
    <r>
      <t xml:space="preserve">
</t>
    </r>
    <r>
      <t xml:space="preserve">
</t>
    </r>
    <r>
      <t>2) 16.02.1998, не установлена;</t>
    </r>
    <r>
      <t xml:space="preserve">
</t>
    </r>
    <r>
      <t xml:space="preserve">
</t>
    </r>
    <r>
      <t xml:space="preserve">
</t>
    </r>
    <r>
      <t xml:space="preserve">
</t>
    </r>
    <r>
      <t>3) 30.12.2003, не установлена</t>
    </r>
  </si>
  <si>
    <r>
      <rPr>
        <rFont val="Times New Roman"/>
        <sz val="10"/>
      </rPr>
      <t xml:space="preserve">1) Постановление администрации города Ставрополя от 09.06.2015 № 1118 "О системе оповещения и информирования населения об угрозе возникновения или о возникновении чрезвычайных ситуаций природного, техногенного характера и об опасностях, возникающих при ведении военных конфликтах или вследствие этих конфликтов, на территории города Ставрополя";                                                              </t>
    </r>
    <r>
      <t xml:space="preserve">
</t>
    </r>
    <r>
      <rPr>
        <rFont val="Times New Roman"/>
        <sz val="10"/>
      </rPr>
      <t>2) Постановление администрации города Ставрополя от 27.06.2022 № 1345 "О системе оповещения и информирования населения об угрозе возникновения или о возникновении чрезвычайных ситуаций природного и техногенного характера и об опасностях, возникающих при военных конфликтах или вследствие этих конфликтов, на территории муниципального образования города Ставрополя Ставропольского края"</t>
    </r>
  </si>
  <si>
    <t>1) раздел 2, п. 2.3; абз. 1,2 раздела 5 Приложения № 1;  2) п. 9 раздела 2, абз. 1,2 раздела 5 Приложения № 1</t>
  </si>
  <si>
    <t>1) 18.06.2015 - 30.06.2022;           2) 01.07.2022 - не установлена</t>
  </si>
  <si>
    <t>1630220690</t>
  </si>
  <si>
    <t>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t>
  </si>
  <si>
    <r>
      <rPr>
        <rFont val="Times New Roman"/>
        <sz val="10"/>
      </rPr>
      <t>1) 4 в целом</t>
    </r>
    <r>
      <t xml:space="preserve">
</t>
    </r>
  </si>
  <si>
    <t>1630320350</t>
  </si>
  <si>
    <t>1630420350</t>
  </si>
  <si>
    <t>1630520120</t>
  </si>
  <si>
    <t>Расходы на обеспечение функционирования и развития органа повседневного управления городского звена Ставропольской краевой территориальной подсистемы единой государственной системы предупреждения и ликвидации чрезвычайных ситуаций (РСЧС)</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</si>
  <si>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</si>
  <si>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r>
      <t>1) Федеральный закон от 21.12.1994 № 68-ФЗ "О защите населения и территорий отчрезвычайных ситуаций природного и техногенного характера";</t>
    </r>
    <r>
      <t xml:space="preserve">
</t>
    </r>
    <r>
      <t>2) Федеральный закон от 06.10.2003 № 131-ФЗ "Об общих принципах организации местного самоуправления в Российской Федерации";</t>
    </r>
    <r>
      <t xml:space="preserve">
</t>
    </r>
    <r>
      <t>3) Федеральный закон от 22.08.1995 № 151-ФЗ "Об аварийно-спасательных службах и статусе спасателей"</t>
    </r>
  </si>
  <si>
    <r>
      <t>1) 2;</t>
    </r>
    <r>
      <t xml:space="preserve">
</t>
    </r>
    <r>
      <t xml:space="preserve">
</t>
    </r>
    <r>
      <t xml:space="preserve">
</t>
    </r>
    <r>
      <t xml:space="preserve">
</t>
    </r>
    <r>
      <t xml:space="preserve">
</t>
    </r>
    <r>
      <t>2) 3;</t>
    </r>
    <r>
      <t xml:space="preserve">
</t>
    </r>
    <r>
      <t xml:space="preserve">
</t>
    </r>
    <r>
      <t xml:space="preserve">
</t>
    </r>
    <r>
      <t xml:space="preserve">
</t>
    </r>
    <r>
      <t xml:space="preserve">
</t>
    </r>
    <r>
      <t>3) 2</t>
    </r>
  </si>
  <si>
    <r>
      <t>1) 11;</t>
    </r>
    <r>
      <t xml:space="preserve">
</t>
    </r>
    <r>
      <t xml:space="preserve">
</t>
    </r>
    <r>
      <t xml:space="preserve">
</t>
    </r>
    <r>
      <t xml:space="preserve">
</t>
    </r>
    <r>
      <t xml:space="preserve">
</t>
    </r>
    <r>
      <t>2) 16;</t>
    </r>
    <r>
      <t xml:space="preserve">
</t>
    </r>
    <r>
      <t xml:space="preserve">
</t>
    </r>
    <r>
      <t xml:space="preserve">
</t>
    </r>
    <r>
      <t xml:space="preserve">
</t>
    </r>
    <r>
      <t xml:space="preserve">
</t>
    </r>
    <r>
      <t>3) 7</t>
    </r>
  </si>
  <si>
    <r>
      <t>1)  2 в целом;</t>
    </r>
    <r>
      <t xml:space="preserve">
</t>
    </r>
    <r>
      <t xml:space="preserve">
</t>
    </r>
    <r>
      <t xml:space="preserve">
</t>
    </r>
    <r>
      <t>2) 29</t>
    </r>
    <r>
      <t xml:space="preserve">
</t>
    </r>
    <r>
      <t xml:space="preserve">
</t>
    </r>
    <r>
      <t xml:space="preserve">
</t>
    </r>
    <r>
      <t xml:space="preserve">
</t>
    </r>
    <r>
      <t xml:space="preserve">
</t>
    </r>
    <r>
      <t xml:space="preserve">
</t>
    </r>
    <r>
      <t>3)  2</t>
    </r>
  </si>
  <si>
    <t>3) 1,5</t>
  </si>
  <si>
    <r>
      <t>1) 24.12.1994, не установлена;</t>
    </r>
    <r>
      <t xml:space="preserve">
</t>
    </r>
    <r>
      <t xml:space="preserve">
</t>
    </r>
    <r>
      <t xml:space="preserve">
</t>
    </r>
    <r>
      <t xml:space="preserve">
</t>
    </r>
    <r>
      <t xml:space="preserve">
</t>
    </r>
    <r>
      <t xml:space="preserve">2) 01.01.2009, не установлена; </t>
    </r>
    <r>
      <t xml:space="preserve">
</t>
    </r>
    <r>
      <t>3) 28.08.1995, не установлена</t>
    </r>
  </si>
  <si>
    <t>1) п. 9, 23</t>
  </si>
  <si>
    <t>1610211010</t>
  </si>
  <si>
    <r>
      <t>1) Федеральный закон от 21.12.1994 № 68-ФЗ "О защите населения и территорий отчрезвычайных ситуаций природного и техногенного характера";</t>
    </r>
    <r>
      <t xml:space="preserve">
</t>
    </r>
    <r>
      <t xml:space="preserve">
</t>
    </r>
    <r>
      <t>2) Федеральный закон от 06.10.2003 № 131-ФЗ "Об общих принципах организации местного самоуправления в Российской Федерации";</t>
    </r>
    <r>
      <t xml:space="preserve">
</t>
    </r>
    <r>
      <t xml:space="preserve">
</t>
    </r>
  </si>
  <si>
    <r>
      <t>1) 11;</t>
    </r>
    <r>
      <t xml:space="preserve">
</t>
    </r>
    <r>
      <t xml:space="preserve">
</t>
    </r>
    <r>
      <t xml:space="preserve">
</t>
    </r>
    <r>
      <t xml:space="preserve">
</t>
    </r>
    <r>
      <t xml:space="preserve">
</t>
    </r>
    <r>
      <t>2) 16;</t>
    </r>
    <r>
      <t xml:space="preserve">
</t>
    </r>
    <r>
      <t xml:space="preserve">
</t>
    </r>
    <r>
      <t xml:space="preserve">
</t>
    </r>
    <r>
      <t xml:space="preserve">
</t>
    </r>
    <r>
      <t xml:space="preserve">
</t>
    </r>
  </si>
  <si>
    <r>
      <t>1)  2 в целом;</t>
    </r>
    <r>
      <t xml:space="preserve">
</t>
    </r>
    <r>
      <t xml:space="preserve">
</t>
    </r>
    <r>
      <t xml:space="preserve">
</t>
    </r>
    <r>
      <t>2) 29</t>
    </r>
    <r>
      <t xml:space="preserve">
</t>
    </r>
    <r>
      <t xml:space="preserve">
</t>
    </r>
    <r>
      <t xml:space="preserve">
</t>
    </r>
    <r>
      <t xml:space="preserve">
</t>
    </r>
    <r>
      <t xml:space="preserve">
</t>
    </r>
    <r>
      <t xml:space="preserve">
</t>
    </r>
  </si>
  <si>
    <t>3)1,5</t>
  </si>
  <si>
    <r>
      <t>1) 24.12.1994, не установлена;</t>
    </r>
    <r>
      <t xml:space="preserve">
</t>
    </r>
    <r>
      <t xml:space="preserve">
</t>
    </r>
    <r>
      <t xml:space="preserve">
</t>
    </r>
    <r>
      <t xml:space="preserve">
</t>
    </r>
    <r>
      <t xml:space="preserve">
</t>
    </r>
    <r>
      <t xml:space="preserve">2) 01.01.2009, не установлна; </t>
    </r>
    <r>
      <t xml:space="preserve">
</t>
    </r>
    <r>
      <t xml:space="preserve">
</t>
    </r>
    <r>
      <t xml:space="preserve">
</t>
    </r>
    <r>
      <t xml:space="preserve">
</t>
    </r>
    <r>
      <t xml:space="preserve">
</t>
    </r>
  </si>
  <si>
    <t>1610278930</t>
  </si>
  <si>
    <r>
      <t>1) Федеральный закон от 21.12.1994 № 68-ФЗ "О защите населения и территорий отчрезвычайных ситуаций природного и техногенного характера";</t>
    </r>
    <r>
      <t xml:space="preserve">
</t>
    </r>
    <r>
      <t xml:space="preserve">
</t>
    </r>
    <r>
      <t>2) Федеральный закон от 06.10.2003 № 131-ФЗ "Об общих принципах организации местного самоуправления в Российской Федерации";</t>
    </r>
    <r>
      <t xml:space="preserve">
</t>
    </r>
    <r>
      <t xml:space="preserve">
</t>
    </r>
    <r>
      <t>3) Федеральный закон от 22.08.1995 № 151-ФЗ "Об аварийно-спасательных службах и статусе спасателей"</t>
    </r>
  </si>
  <si>
    <r>
      <t>1) 2;</t>
    </r>
    <r>
      <t xml:space="preserve">
</t>
    </r>
    <r>
      <t xml:space="preserve">
</t>
    </r>
    <r>
      <t xml:space="preserve">              </t>
    </r>
    <r>
      <t xml:space="preserve">
</t>
    </r>
    <r>
      <t xml:space="preserve">
</t>
    </r>
    <r>
      <t>2) 3;</t>
    </r>
    <r>
      <t xml:space="preserve">
</t>
    </r>
    <r>
      <t xml:space="preserve">
</t>
    </r>
    <r>
      <t xml:space="preserve">
</t>
    </r>
    <r>
      <t xml:space="preserve">
</t>
    </r>
    <r>
      <t xml:space="preserve">
</t>
    </r>
    <r>
      <t xml:space="preserve">
</t>
    </r>
    <r>
      <t>3) 2</t>
    </r>
  </si>
  <si>
    <r>
      <t>1) 11;</t>
    </r>
    <r>
      <t xml:space="preserve">
</t>
    </r>
    <r>
      <t xml:space="preserve">
</t>
    </r>
    <r>
      <t xml:space="preserve">
</t>
    </r>
    <r>
      <t xml:space="preserve">
</t>
    </r>
    <r>
      <t xml:space="preserve">
</t>
    </r>
    <r>
      <t>2) 16;</t>
    </r>
    <r>
      <t xml:space="preserve">
</t>
    </r>
    <r>
      <t xml:space="preserve">
</t>
    </r>
    <r>
      <t xml:space="preserve">
</t>
    </r>
    <r>
      <t>3) 7</t>
    </r>
  </si>
  <si>
    <r>
      <t>1)  2 в целом;</t>
    </r>
    <r>
      <t xml:space="preserve">
</t>
    </r>
    <r>
      <t xml:space="preserve">
</t>
    </r>
    <r>
      <t xml:space="preserve">
</t>
    </r>
    <r>
      <t>2) 29</t>
    </r>
    <r>
      <t xml:space="preserve">
</t>
    </r>
    <r>
      <t xml:space="preserve">
</t>
    </r>
    <r>
      <t xml:space="preserve">
</t>
    </r>
    <r>
      <t xml:space="preserve">
</t>
    </r>
    <r>
      <t xml:space="preserve">
</t>
    </r>
    <r>
      <t xml:space="preserve">
</t>
    </r>
    <r>
      <t xml:space="preserve">3)  2 </t>
    </r>
  </si>
  <si>
    <r>
      <t>1) 24.12.1994, не установлена;</t>
    </r>
    <r>
      <t xml:space="preserve">
</t>
    </r>
    <r>
      <t xml:space="preserve">
</t>
    </r>
    <r>
      <t xml:space="preserve">
</t>
    </r>
    <r>
      <t xml:space="preserve">
</t>
    </r>
    <r>
      <t xml:space="preserve">
</t>
    </r>
    <r>
      <t xml:space="preserve">
</t>
    </r>
    <r>
      <t xml:space="preserve">2) 01.01.2009, не установлена; </t>
    </r>
    <r>
      <t xml:space="preserve">
</t>
    </r>
    <r>
      <t xml:space="preserve">
</t>
    </r>
    <r>
      <t xml:space="preserve">
</t>
    </r>
    <r>
      <t xml:space="preserve">
</t>
    </r>
    <r>
      <t>3) 28.08.1995, не установлена</t>
    </r>
  </si>
  <si>
    <t>создание, содержание и организация деятельности аварийно-спасательных служб и (или) аварийно-спасательных формирований на территории муниципального округа, городского округа</t>
  </si>
  <si>
    <r>
      <t>1)  2 в целом;</t>
    </r>
    <r>
      <t xml:space="preserve">
</t>
    </r>
    <r>
      <t xml:space="preserve">
</t>
    </r>
    <r>
      <t xml:space="preserve">
</t>
    </r>
    <r>
      <t xml:space="preserve">
</t>
    </r>
    <r>
      <t>2) 29</t>
    </r>
    <r>
      <t xml:space="preserve">
</t>
    </r>
    <r>
      <t xml:space="preserve">
</t>
    </r>
    <r>
      <t>3)  2</t>
    </r>
  </si>
  <si>
    <r>
      <t>1) 24.12.1994, не установлена;</t>
    </r>
    <r>
      <t xml:space="preserve">
</t>
    </r>
    <r>
      <t xml:space="preserve">
</t>
    </r>
    <r>
      <t xml:space="preserve">
</t>
    </r>
    <r>
      <t xml:space="preserve">2) 01.01.2009, не установлена; </t>
    </r>
    <r>
      <t xml:space="preserve">
</t>
    </r>
    <r>
      <t xml:space="preserve">
</t>
    </r>
    <r>
      <t>3) 28.08.1995, не установлена</t>
    </r>
  </si>
  <si>
    <t>1) Постановление администрации города Ставрополя от 23.06.2022 №1325 "Об утверждении порядка обеспечения питанием спасателей муниципального казенного учреждения «Служба спасения» города Ставрополя при несении дежурства"</t>
  </si>
  <si>
    <t>1)26.06.2022, не установлена</t>
  </si>
  <si>
    <r>
      <rPr>
        <rFont val="Times New Roman"/>
        <sz val="10"/>
      </rPr>
      <t>1) Федеральный закон от 21.12.1994 № 68-ФЗ "О защите населения и территорий отчрезвычайных ситуаций природного и техногенного характера";</t>
    </r>
    <r>
      <t xml:space="preserve">
</t>
    </r>
    <r>
      <rPr>
        <rFont val="Times New Roman"/>
        <sz val="10"/>
      </rPr>
      <t>2) Федеральный закон от 06.10.2003 № 131-ФЗ "Об общих принципах организации местного самоуправления в Российской Федерации";</t>
    </r>
    <r>
      <t xml:space="preserve">
</t>
    </r>
  </si>
  <si>
    <r>
      <rPr>
        <rFont val="Times New Roman"/>
        <sz val="10"/>
      </rPr>
      <t>1) 2;</t>
    </r>
    <r>
      <t xml:space="preserve">
</t>
    </r>
    <r>
      <t xml:space="preserve">
</t>
    </r>
    <r>
      <t xml:space="preserve">
</t>
    </r>
    <r>
      <t xml:space="preserve">
</t>
    </r>
    <r>
      <t xml:space="preserve">
</t>
    </r>
    <r>
      <rPr>
        <rFont val="Times New Roman"/>
        <sz val="10"/>
      </rPr>
      <t>2) 3;</t>
    </r>
    <r>
      <t xml:space="preserve">
</t>
    </r>
    <r>
      <t xml:space="preserve">
</t>
    </r>
    <r>
      <t xml:space="preserve">
</t>
    </r>
    <r>
      <t xml:space="preserve">
</t>
    </r>
    <r>
      <t xml:space="preserve">
</t>
    </r>
  </si>
  <si>
    <r>
      <rPr>
        <rFont val="Times New Roman"/>
        <sz val="10"/>
      </rPr>
      <t>1) 11;</t>
    </r>
    <r>
      <t xml:space="preserve">
</t>
    </r>
    <r>
      <t xml:space="preserve">
</t>
    </r>
    <r>
      <t xml:space="preserve">
</t>
    </r>
    <r>
      <t xml:space="preserve">
</t>
    </r>
    <r>
      <t xml:space="preserve">
</t>
    </r>
    <r>
      <rPr>
        <rFont val="Times New Roman"/>
        <sz val="10"/>
      </rPr>
      <t>2) 16;</t>
    </r>
    <r>
      <t xml:space="preserve">
</t>
    </r>
    <r>
      <t xml:space="preserve">
</t>
    </r>
    <r>
      <t xml:space="preserve">
</t>
    </r>
    <r>
      <t xml:space="preserve">
</t>
    </r>
    <r>
      <t xml:space="preserve">
</t>
    </r>
  </si>
  <si>
    <r>
      <rPr>
        <rFont val="Times New Roman"/>
        <sz val="10"/>
      </rPr>
      <t>1)  2 в целом;</t>
    </r>
    <r>
      <t xml:space="preserve">
</t>
    </r>
    <r>
      <t xml:space="preserve">
</t>
    </r>
    <r>
      <t xml:space="preserve">
</t>
    </r>
    <r>
      <rPr>
        <rFont val="Times New Roman"/>
        <sz val="10"/>
      </rPr>
      <t>2) 29</t>
    </r>
    <r>
      <t xml:space="preserve">
</t>
    </r>
    <r>
      <t xml:space="preserve">
</t>
    </r>
    <r>
      <t xml:space="preserve">
</t>
    </r>
    <r>
      <t xml:space="preserve">
</t>
    </r>
    <r>
      <t xml:space="preserve">
</t>
    </r>
    <r>
      <t xml:space="preserve">
</t>
    </r>
  </si>
  <si>
    <r>
      <rPr>
        <rFont val="Times New Roman"/>
        <sz val="10"/>
      </rPr>
      <t>1) 24.12.1994, не установлена;</t>
    </r>
    <r>
      <t xml:space="preserve">
</t>
    </r>
    <r>
      <t xml:space="preserve">
</t>
    </r>
    <r>
      <t xml:space="preserve">
</t>
    </r>
    <r>
      <t xml:space="preserve">
</t>
    </r>
    <r>
      <t xml:space="preserve">
</t>
    </r>
    <r>
      <rPr>
        <rFont val="Times New Roman"/>
        <sz val="10"/>
      </rPr>
      <t xml:space="preserve">2) 01.01.2009, не установлена; </t>
    </r>
    <r>
      <t xml:space="preserve">
</t>
    </r>
    <r>
      <rPr>
        <rFont val="Times New Roman"/>
        <sz val="10"/>
      </rPr>
      <t>3) 28.08.1995, не установлена</t>
    </r>
  </si>
  <si>
    <r>
      <rPr>
        <rFont val="Times New Roman"/>
        <sz val="10"/>
      </rPr>
      <t>Постановление администрации города Ставрополя от 31.07.2023 № 1659 "О мерах по увеличению оплаты труда работников муниципальных учреждений города Ставрополя"</t>
    </r>
    <r>
      <t xml:space="preserve">
</t>
    </r>
    <r>
      <rPr>
        <rFont val="宋体"/>
        <sz val="10"/>
      </rPr>
      <t xml:space="preserve">                             </t>
    </r>
  </si>
  <si>
    <r>
      <rPr>
        <rFont val="Times New Roman"/>
        <sz val="10"/>
      </rPr>
      <t>1) Федеральный закон от 21.12.1994 № 68-ФЗ "О защите населения и территорий отчрезвычайных ситуаций природного и техногенного характера";</t>
    </r>
    <r>
      <t xml:space="preserve">
</t>
    </r>
    <r>
      <t xml:space="preserve">
</t>
    </r>
    <r>
      <rPr>
        <rFont val="Times New Roman"/>
        <sz val="10"/>
      </rPr>
      <t>2) Федеральный закон от 06.10.2003 № 131-ФЗ "Об общих принципах организации местного самоуправления в Российской Федерации";</t>
    </r>
    <r>
      <t xml:space="preserve">
</t>
    </r>
    <r>
      <t xml:space="preserve">
</t>
    </r>
    <r>
      <rPr>
        <rFont val="Times New Roman"/>
        <sz val="10"/>
      </rPr>
      <t>3) Федеральный закон от 22.08.1995 № 151-ФЗ "Об аварийно-спасательных службах и статусе спасателей"</t>
    </r>
  </si>
  <si>
    <r>
      <rPr>
        <rFont val="Times New Roman"/>
        <sz val="10"/>
      </rPr>
      <t>1) 2;</t>
    </r>
    <r>
      <t xml:space="preserve">
</t>
    </r>
    <r>
      <t xml:space="preserve">
</t>
    </r>
    <r>
      <t xml:space="preserve">
</t>
    </r>
    <r>
      <t xml:space="preserve">
</t>
    </r>
    <r>
      <t xml:space="preserve">
</t>
    </r>
    <r>
      <rPr>
        <rFont val="Times New Roman"/>
        <sz val="10"/>
      </rPr>
      <t>2) 3;</t>
    </r>
    <r>
      <t xml:space="preserve">
</t>
    </r>
    <r>
      <t xml:space="preserve">
</t>
    </r>
    <r>
      <t xml:space="preserve">
</t>
    </r>
    <r>
      <t xml:space="preserve">
</t>
    </r>
    <r>
      <t xml:space="preserve">
</t>
    </r>
    <r>
      <rPr>
        <rFont val="Times New Roman"/>
        <sz val="10"/>
      </rPr>
      <t>3) 2</t>
    </r>
  </si>
  <si>
    <r>
      <rPr>
        <rFont val="Times New Roman"/>
        <sz val="10"/>
      </rPr>
      <t>1) 11;</t>
    </r>
    <r>
      <t xml:space="preserve">
</t>
    </r>
    <r>
      <t xml:space="preserve">
</t>
    </r>
    <r>
      <t xml:space="preserve">
</t>
    </r>
    <r>
      <t xml:space="preserve">
</t>
    </r>
    <r>
      <t xml:space="preserve">
</t>
    </r>
    <r>
      <rPr>
        <rFont val="Times New Roman"/>
        <sz val="10"/>
      </rPr>
      <t>2) 16;</t>
    </r>
    <r>
      <t xml:space="preserve">
</t>
    </r>
    <r>
      <t xml:space="preserve">
</t>
    </r>
    <r>
      <t xml:space="preserve">
</t>
    </r>
    <r>
      <t xml:space="preserve">
</t>
    </r>
    <r>
      <t xml:space="preserve">
</t>
    </r>
    <r>
      <rPr>
        <rFont val="Times New Roman"/>
        <sz val="10"/>
      </rPr>
      <t>3) 7</t>
    </r>
  </si>
  <si>
    <r>
      <rPr>
        <rFont val="Times New Roman"/>
        <sz val="10"/>
      </rPr>
      <t>1)  2 в целом;</t>
    </r>
    <r>
      <t xml:space="preserve">
</t>
    </r>
    <r>
      <t xml:space="preserve">
</t>
    </r>
    <r>
      <t xml:space="preserve">
</t>
    </r>
    <r>
      <rPr>
        <rFont val="Times New Roman"/>
        <sz val="10"/>
      </rPr>
      <t>2) 29</t>
    </r>
    <r>
      <t xml:space="preserve">
</t>
    </r>
    <r>
      <t xml:space="preserve">
</t>
    </r>
    <r>
      <t xml:space="preserve">
</t>
    </r>
    <r>
      <t xml:space="preserve">
</t>
    </r>
    <r>
      <t xml:space="preserve">
</t>
    </r>
    <r>
      <t xml:space="preserve">
</t>
    </r>
    <r>
      <rPr>
        <rFont val="Times New Roman"/>
        <sz val="10"/>
      </rPr>
      <t>3)  2</t>
    </r>
  </si>
  <si>
    <r>
      <t>1) 24.12.1994, не установлена;</t>
    </r>
    <r>
      <t xml:space="preserve">
</t>
    </r>
    <r>
      <t xml:space="preserve">
</t>
    </r>
    <r>
      <t xml:space="preserve">
</t>
    </r>
    <r>
      <t xml:space="preserve">
</t>
    </r>
    <r>
      <t xml:space="preserve">
</t>
    </r>
    <r>
      <t xml:space="preserve">2) 01.01.2009, не установлена; </t>
    </r>
    <r>
      <t xml:space="preserve">
</t>
    </r>
    <r>
      <t xml:space="preserve">
</t>
    </r>
    <r>
      <t xml:space="preserve">
</t>
    </r>
    <r>
      <t xml:space="preserve">
</t>
    </r>
    <r>
      <t xml:space="preserve">
</t>
    </r>
    <r>
      <t>3) 28.08.1995, не установлена</t>
    </r>
  </si>
  <si>
    <r>
      <rPr>
        <rFont val="Times New Roman"/>
        <sz val="10"/>
      </rPr>
      <t>1)  2 в целом;</t>
    </r>
    <r>
      <t xml:space="preserve">
</t>
    </r>
    <r>
      <t xml:space="preserve">
</t>
    </r>
    <r>
      <t xml:space="preserve">
</t>
    </r>
    <r>
      <rPr>
        <rFont val="Times New Roman"/>
        <sz val="10"/>
      </rPr>
      <t>2) 29</t>
    </r>
    <r>
      <t xml:space="preserve">
</t>
    </r>
    <r>
      <t xml:space="preserve">
</t>
    </r>
    <r>
      <t xml:space="preserve">
</t>
    </r>
    <r>
      <t xml:space="preserve">
</t>
    </r>
    <r>
      <t xml:space="preserve">
</t>
    </r>
    <r>
      <t xml:space="preserve">
</t>
    </r>
    <r>
      <rPr>
        <rFont val="Times New Roman"/>
        <sz val="10"/>
      </rPr>
      <t xml:space="preserve">3)  2 </t>
    </r>
  </si>
  <si>
    <t>Комитет по делам гражданской обороны и чрезвычанйым ситуациям администрации города Ставрополя</t>
  </si>
  <si>
    <t>осуществление мероприятий по обеспечению безопасности людей на водных объектах, охране их жизни и здоровья</t>
  </si>
  <si>
    <r>
      <rPr>
        <rFont val="Times New Roman"/>
        <sz val="10"/>
      </rPr>
      <t xml:space="preserve">1) Федеральный закон от 06.10.2003 № 131-ФЗ «Об общих принципах организации местного самоуправления в Российской Федерации»; </t>
    </r>
    <r>
      <t xml:space="preserve">
</t>
    </r>
    <r>
      <rPr>
        <rFont val="Times New Roman"/>
        <sz val="10"/>
      </rPr>
      <t xml:space="preserve"> 2) Федеральный закон от 21.12.1994 № 68-ФЗ «О защите населения и территорий от чрезвычайных ситуаций природного и техногенного характера»</t>
    </r>
  </si>
  <si>
    <t>1) 3;                                                   2) 2</t>
  </si>
  <si>
    <t>1) 16;                                                    2) 11</t>
  </si>
  <si>
    <t>1)32;                                        2) 2 в целом</t>
  </si>
  <si>
    <t>1) 01.01.2009, не установлена;   2) 24.12.1994, не установлена</t>
  </si>
  <si>
    <t xml:space="preserve">1) Закон Ставропольского края от 02.03.2005 № 12-кз «О местном самоуправлении в Ставропольском крае»;                                                     2) Постановление Правительства Ставропольского края от 10.08.2005 № 97-п «О Ставропольской краевой территориальной подсистеме единой государственной системы предупреждения и ликвидации чрезвычайных ситуаций»;                     3) Постановление Правительства Ставропольского края от 26.06.2006 № 98-п «Об утверждении правил охраны жизни людей на водных объектах в Ставропольском крае» </t>
  </si>
  <si>
    <t xml:space="preserve">1) 3; </t>
  </si>
  <si>
    <r>
      <rPr>
        <rFont val="Times New Roman"/>
        <sz val="10"/>
      </rPr>
      <t>2)1</t>
    </r>
    <r>
      <t xml:space="preserve">
</t>
    </r>
    <r>
      <t xml:space="preserve">
</t>
    </r>
    <r>
      <t xml:space="preserve">
</t>
    </r>
    <r>
      <rPr>
        <rFont val="宋体"/>
        <sz val="10"/>
      </rPr>
      <t>3) 1</t>
    </r>
  </si>
  <si>
    <r>
      <rPr>
        <rFont val="Times New Roman"/>
        <sz val="10"/>
      </rPr>
      <t xml:space="preserve">1) 05.03.2005, не установлена;  </t>
    </r>
    <r>
      <t xml:space="preserve">
</t>
    </r>
    <r>
      <rPr>
        <rFont val="Times New Roman"/>
        <sz val="10"/>
      </rPr>
      <t xml:space="preserve">2) 10.08.2005, не установлена;     </t>
    </r>
    <r>
      <t xml:space="preserve">
</t>
    </r>
    <r>
      <rPr>
        <rFont val="Times New Roman"/>
        <sz val="10"/>
      </rPr>
      <t>3) 15.07.2006, не установлена</t>
    </r>
  </si>
  <si>
    <t xml:space="preserve">Постановление администрации города Ставрополя от 12.12.2013 №4585 «О комитете по делам гражданской обороны и чрезвычайным ситуациям администрации города Ставрополя» </t>
  </si>
  <si>
    <t>разд.3,п.13,пп6</t>
  </si>
  <si>
    <t>1640120150</t>
  </si>
  <si>
    <t>Расходы на обеспечение безопасности людей на водных объектах</t>
  </si>
  <si>
    <r>
      <rPr>
        <rFont val="Times New Roman"/>
        <sz val="10"/>
      </rPr>
      <t>2)1</t>
    </r>
    <r>
      <t xml:space="preserve">
</t>
    </r>
    <r>
      <t xml:space="preserve">
</t>
    </r>
    <r>
      <t xml:space="preserve">
</t>
    </r>
    <r>
      <rPr>
        <rFont val="Times New Roman"/>
        <sz val="10"/>
      </rPr>
      <t>3) 1</t>
    </r>
  </si>
  <si>
    <t>Закон Ставропольского края от 24.12.2007 № 78-кз "Об отдельных вопросах муниципальной службы в Ставропольском крае</t>
  </si>
  <si>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</si>
  <si>
    <t>п.  2  в целом</t>
  </si>
  <si>
    <t>8510010010</t>
  </si>
  <si>
    <t>п.  2 в целом</t>
  </si>
  <si>
    <t xml:space="preserve">Решение Ставропольской городской Думы от 25.03.2015 №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  </t>
  </si>
  <si>
    <t>р. 2, п. 2.1, п.п. 11</t>
  </si>
  <si>
    <r>
      <rPr>
        <rFont val="Times New Roman"/>
        <sz val="10"/>
      </rPr>
      <t xml:space="preserve">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t>
    </r>
    <r>
      <t xml:space="preserve">
</t>
    </r>
    <r>
      <rPr>
        <rFont val="Times New Roman"/>
        <sz val="10"/>
      </rPr>
      <t>2) Постановление администрации города Ставрополя от 27.06.2011 № 1719 "Об оплате труда работников администрации города Ставрополя и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t>
    </r>
  </si>
  <si>
    <t>1) 1;      2) 1, 2</t>
  </si>
  <si>
    <r>
      <rPr>
        <rFont val="Times New Roman"/>
        <sz val="10"/>
      </rPr>
      <t>1) 08.10.2014, не установлена;</t>
    </r>
    <r>
      <t xml:space="preserve">
</t>
    </r>
    <r>
      <rPr>
        <rFont val="宋体"/>
        <sz val="10"/>
      </rPr>
      <t>2) 02.07.2011, не установлена</t>
    </r>
  </si>
  <si>
    <t>8510010020</t>
  </si>
  <si>
    <t xml:space="preserve">Закон Ставропольского края от 24.12.2007 № 78-кз "Об отдельных вопросах муниципальной службы в Ставропольском крае" </t>
  </si>
  <si>
    <t>Постановление администрации города Ставрополя от 31.07.2023 № 1661"Об увеличении размеров должностных окладов работников администрации города Ставрополя и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t>
  </si>
  <si>
    <t>8510078930</t>
  </si>
  <si>
    <r>
      <rPr>
        <rFont val="Times New Roman"/>
        <sz val="10"/>
      </rPr>
      <t>Расходы на увеличение заработной платы муниципальных служащих муниципальной службы и лиц, не замещающих должности муниципальноРасходы на увеличение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работников органов местного самоуправления муниципальных образований, осуществляющих профессиональную деятельность по профессиям рабочих,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 и работников муниципальных учреждений</t>
    </r>
    <r>
      <t xml:space="preserve">
</t>
    </r>
    <r>
      <rPr>
        <rFont val="宋体"/>
        <sz val="10"/>
      </rPr>
      <t>й службы и исполняющих обязанности по техническому обеспечению деятельности органов местного самоуправления муниципальных образований, работников органов местного самоуправления, осуществляющих профессиональную деятельность по профессиям рабочих,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t>
    </r>
  </si>
  <si>
    <r>
      <rPr>
        <rFont val="Times New Roman"/>
        <sz val="10"/>
      </rPr>
      <t xml:space="preserve">Закон Ставропольского края от 24.12.2007 № 78-кз "Об отдельных вопросах муниципальной службы в Ставропольском крае" </t>
    </r>
    <r>
      <t xml:space="preserve">
</t>
    </r>
  </si>
  <si>
    <r>
      <rPr>
        <rFont val="Times New Roman"/>
        <sz val="10"/>
      </rPr>
      <t xml:space="preserve">26.12.2007, не установлена </t>
    </r>
    <r>
      <t xml:space="preserve">
</t>
    </r>
    <r>
      <t xml:space="preserve">
</t>
    </r>
    <r>
      <t xml:space="preserve">
</t>
    </r>
  </si>
  <si>
    <t xml:space="preserve">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t>
  </si>
  <si>
    <t xml:space="preserve"> Постановление администрации города Ставрополя от 27.06.2011 № 1719 "Об оплате труда работников администрации города Ставрополя и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t>
  </si>
  <si>
    <t>02.07.2011, не установлена</t>
  </si>
  <si>
    <t xml:space="preserve">26.12.2007, не установлена </t>
  </si>
  <si>
    <t xml:space="preserve">1) Решение Ставропольской городской думы от 30.08.2023 № 208 "Об увеличении размеров должностных окладов";                                                            2)Решение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t>
  </si>
  <si>
    <t>1) 1;   2) 1</t>
  </si>
  <si>
    <t>1) 30.08.2023, не установлена;                             2) 08.10.2014, не установлена</t>
  </si>
  <si>
    <t xml:space="preserve">1) Федеральный закон от  06.10.2003 № 131-ФЗ "Об общих принципах организации местного самоуправления в Российской Федерации"; 2) Федеральный закон от 02.03.2007 № 25-ФЗ "О муниципальной службе в Российской Федерации"  </t>
  </si>
  <si>
    <r>
      <t>1) 3;</t>
    </r>
    <r>
      <t xml:space="preserve">
</t>
    </r>
    <r>
      <t xml:space="preserve">
</t>
    </r>
    <r>
      <t xml:space="preserve">
</t>
    </r>
    <r>
      <t xml:space="preserve">
</t>
    </r>
    <r>
      <t xml:space="preserve">
</t>
    </r>
    <r>
      <t>2) 7</t>
    </r>
  </si>
  <si>
    <r>
      <t>1) 17;</t>
    </r>
    <r>
      <t xml:space="preserve">
</t>
    </r>
    <r>
      <t xml:space="preserve">
</t>
    </r>
    <r>
      <t xml:space="preserve">
</t>
    </r>
    <r>
      <t xml:space="preserve">
</t>
    </r>
    <r>
      <t xml:space="preserve">
</t>
    </r>
    <r>
      <t>2) 26</t>
    </r>
  </si>
  <si>
    <t>1) 01.01.2009, не установлена;   2) 01.06.2007, не установлена</t>
  </si>
  <si>
    <r>
      <t>1) Закон Ставропольского края от 02.03.2005 № 12-кз "О местном самоуправлении в Ставропольском крае";</t>
    </r>
    <r>
      <t xml:space="preserve">
</t>
    </r>
    <r>
      <t>2) Закон Ставропольского края от 24.12.2007 № 78-кз "Об отдельных вопросах муниципальной службы в Ставропольском крае"</t>
    </r>
  </si>
  <si>
    <r>
      <rPr>
        <rFont val="Times New Roman"/>
        <sz val="10"/>
      </rPr>
      <t>1) 12;</t>
    </r>
    <r>
      <t xml:space="preserve">
</t>
    </r>
    <r>
      <t xml:space="preserve">
</t>
    </r>
    <r>
      <t xml:space="preserve">
</t>
    </r>
    <r>
      <t xml:space="preserve">
</t>
    </r>
    <r>
      <t xml:space="preserve">
</t>
    </r>
    <r>
      <rPr>
        <rFont val="Times New Roman"/>
        <sz val="10"/>
      </rPr>
      <t>2) 13</t>
    </r>
    <r>
      <t xml:space="preserve">
</t>
    </r>
  </si>
  <si>
    <r>
      <t>1) 1;</t>
    </r>
    <r>
      <t xml:space="preserve">
</t>
    </r>
    <r>
      <t xml:space="preserve">
</t>
    </r>
    <r>
      <t xml:space="preserve">
</t>
    </r>
    <r>
      <t xml:space="preserve">
</t>
    </r>
    <r>
      <t xml:space="preserve">
</t>
    </r>
    <r>
      <t>2) 1</t>
    </r>
  </si>
  <si>
    <t xml:space="preserve">1) Постановление администрации города Ставрополя № 1881 от 06.09.2022 "О поощрении в 2022 году лиц, входящих в муниципальную управленческую команду Ставропольского края, за достижение в 2021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 </t>
  </si>
  <si>
    <t>1) 06.09.2022, не установлена</t>
  </si>
  <si>
    <t xml:space="preserve">1) Федеральный закон от  06.10.2003 № 131-ФЗ "Об общих принципах организации местного самоуправления в Российской Федерации"; 2) Федеральный закон от 02.03.2007 № 25-ФЗ "О муниципальной службе в Российской Федерации"     </t>
  </si>
  <si>
    <r>
      <rPr>
        <rFont val="Times New Roman"/>
        <sz val="10"/>
      </rPr>
      <t>1) 3;</t>
    </r>
    <r>
      <t xml:space="preserve">
</t>
    </r>
    <r>
      <t xml:space="preserve">
</t>
    </r>
    <r>
      <t xml:space="preserve">
</t>
    </r>
    <r>
      <t xml:space="preserve">
</t>
    </r>
    <r>
      <t xml:space="preserve">
</t>
    </r>
    <r>
      <rPr>
        <rFont val="Times New Roman"/>
        <sz val="10"/>
      </rPr>
      <t>2) 7</t>
    </r>
  </si>
  <si>
    <r>
      <rPr>
        <rFont val="Times New Roman"/>
        <sz val="10"/>
      </rPr>
      <t>1) 17;</t>
    </r>
    <r>
      <t xml:space="preserve">
</t>
    </r>
    <r>
      <t xml:space="preserve">
</t>
    </r>
    <r>
      <t xml:space="preserve">
</t>
    </r>
    <r>
      <t xml:space="preserve">
</t>
    </r>
    <r>
      <t xml:space="preserve">
</t>
    </r>
    <r>
      <rPr>
        <rFont val="Times New Roman"/>
        <sz val="10"/>
      </rPr>
      <t>2) 26</t>
    </r>
  </si>
  <si>
    <t>01.01.2009, не установлена;   01.06.2007, не установлена</t>
  </si>
  <si>
    <r>
      <rPr>
        <rFont val="Times New Roman"/>
        <sz val="10"/>
      </rPr>
      <t>1) Закон Ставропольского края от 02.03.2005 № 12-кз "О местном самоуправлении в Ставропольском крае";</t>
    </r>
    <r>
      <t xml:space="preserve">
</t>
    </r>
    <r>
      <rPr>
        <rFont val="Times New Roman"/>
        <sz val="10"/>
      </rPr>
      <t>2) Закон Ставропольского края от 24.12.2007 № 78-кз "Об отдельных вопросах муниципальной службы в Ставропольском крае"</t>
    </r>
  </si>
  <si>
    <r>
      <rPr>
        <rFont val="Times New Roman"/>
        <sz val="10"/>
      </rPr>
      <t>1) 12;</t>
    </r>
    <r>
      <t xml:space="preserve">
</t>
    </r>
    <r>
      <t xml:space="preserve">
</t>
    </r>
    <r>
      <t xml:space="preserve">
</t>
    </r>
    <r>
      <t xml:space="preserve">
</t>
    </r>
    <r>
      <t xml:space="preserve">
</t>
    </r>
    <r>
      <rPr>
        <rFont val="Times New Roman"/>
        <sz val="10"/>
      </rPr>
      <t>2) 13</t>
    </r>
  </si>
  <si>
    <r>
      <rPr>
        <rFont val="Times New Roman"/>
        <sz val="10"/>
      </rPr>
      <t>1) 1;</t>
    </r>
    <r>
      <t xml:space="preserve">
</t>
    </r>
    <r>
      <t xml:space="preserve">
</t>
    </r>
    <r>
      <t xml:space="preserve">
</t>
    </r>
    <r>
      <t xml:space="preserve">
</t>
    </r>
    <r>
      <t xml:space="preserve">
</t>
    </r>
    <r>
      <rPr>
        <rFont val="Times New Roman"/>
        <sz val="10"/>
      </rPr>
      <t>2) 1</t>
    </r>
  </si>
  <si>
    <t>Постановление администрации города Ставрополя от 06.09.2022 № 1881 "О поощрении в 2022 году лиц, входящих в муниципальную управленческую команду Ставропольского края, за достижение в 2021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</si>
  <si>
    <r>
      <rPr>
        <rFont val="Times New Roman"/>
        <sz val="10"/>
      </rPr>
      <t>Решение Ставропольской городской Думы №516 от 25.12.2020 "О мерах дополнительной социальной поддержки отдельных категорий граждан в виде установки автономных дымовых пожарных извещателей"</t>
    </r>
    <r>
      <t xml:space="preserve">
</t>
    </r>
    <r>
      <rPr>
        <rFont val="宋体"/>
        <sz val="10"/>
      </rPr>
      <t> </t>
    </r>
  </si>
  <si>
    <t xml:space="preserve"> 1, 2</t>
  </si>
  <si>
    <t>27.12.2020 , не установлена</t>
  </si>
  <si>
    <t>0320180350</t>
  </si>
  <si>
    <t>Предоставление дополнительных мер социальной поддержки в виде установки автономных пожарных извещателей</t>
  </si>
  <si>
    <t>624  Комитет по делам гражданской обороны и чрезвычайным ситуациям администрации города Ставрополя</t>
  </si>
  <si>
    <t>контрольно-счетная палата города Ставрополя</t>
  </si>
  <si>
    <t>Федеральный закон от 02.03.2007 № 25-ФЗ "О муниципальной службе в Российской Федерации"</t>
  </si>
  <si>
    <t>8610010010</t>
  </si>
  <si>
    <t>расходы на обеспечение функций органов местного самоуправления города Ставрополя</t>
  </si>
  <si>
    <t>8620010010</t>
  </si>
  <si>
    <r>
      <t>Федеральный закон от 06.10.2003    № 131-ФЗ "Об общих принципах организации местного самоуправления в Российской Федерации"</t>
    </r>
    <r>
      <t xml:space="preserve">
</t>
    </r>
    <r>
      <t xml:space="preserve">
</t>
    </r>
    <r>
      <t>Федеральный закон от 07.02.2011 № 6-ФЗ "Об общих принципах организации и деятельности контрольно-счетных органов субъектов Российской Федерации и муниципальных образований"</t>
    </r>
  </si>
  <si>
    <r>
      <t>38 в целом</t>
    </r>
    <r>
      <t xml:space="preserve">
</t>
    </r>
    <r>
      <t xml:space="preserve">
</t>
    </r>
    <r>
      <t xml:space="preserve">
</t>
    </r>
    <r>
      <t xml:space="preserve">
</t>
    </r>
    <r>
      <t xml:space="preserve">
</t>
    </r>
    <r>
      <t xml:space="preserve">
</t>
    </r>
    <r>
      <t>20</t>
    </r>
  </si>
  <si>
    <r>
      <t xml:space="preserve">
</t>
    </r>
    <r>
      <t xml:space="preserve">
</t>
    </r>
    <r>
      <t xml:space="preserve">
</t>
    </r>
    <r>
      <t xml:space="preserve">
</t>
    </r>
    <r>
      <t xml:space="preserve">
</t>
    </r>
    <r>
      <t xml:space="preserve">
</t>
    </r>
    <r>
      <t>1</t>
    </r>
  </si>
  <si>
    <r>
      <t>01.01.2009, не установлена</t>
    </r>
    <r>
      <t xml:space="preserve">
</t>
    </r>
    <r>
      <t xml:space="preserve">
</t>
    </r>
    <r>
      <t xml:space="preserve">
</t>
    </r>
    <r>
      <t xml:space="preserve">
</t>
    </r>
    <r>
      <t>01.10.2011, не установлена</t>
    </r>
    <r>
      <t xml:space="preserve">
</t>
    </r>
    <r>
      <t xml:space="preserve">
</t>
    </r>
    <r>
      <t xml:space="preserve">
</t>
    </r>
    <r>
      <t xml:space="preserve">
</t>
    </r>
    <r>
      <t xml:space="preserve">
</t>
    </r>
    <r>
      <t xml:space="preserve">
</t>
    </r>
  </si>
  <si>
    <t>30.1</t>
  </si>
  <si>
    <t>Решение Ставропольской городской Думы от 25.03.2015 № 624 "Об утверждении Положения о порядке материально технического и организационного обеспечения деятельности органов местного самоуправления города Ставрополя"</t>
  </si>
  <si>
    <r>
      <t>р. 2</t>
    </r>
    <r>
      <t xml:space="preserve">
</t>
    </r>
    <r>
      <t>п. 2.1</t>
    </r>
    <r>
      <t xml:space="preserve">
</t>
    </r>
    <r>
      <t>пп. 11</t>
    </r>
  </si>
  <si>
    <r>
      <t>р. 2</t>
    </r>
    <r>
      <t xml:space="preserve">
</t>
    </r>
    <r>
      <t>п. 2.1</t>
    </r>
    <r>
      <t xml:space="preserve">
</t>
    </r>
    <r>
      <t>пп. 2, 3, 4, 5, 6, 8, 10</t>
    </r>
  </si>
  <si>
    <r>
      <t>Федеральный закон от 06.10.2003    № 131-ФЗ "Об общих принципах организации местного самоуправления в Российской Федерации"</t>
    </r>
    <r>
      <t xml:space="preserve">
</t>
    </r>
    <r>
      <t xml:space="preserve">
</t>
    </r>
    <r>
      <t>Федеральный закон от 07.02.2011 № 6-ФЗ "Об общих принципах организации и деятельности контрольно-счетных органов субъектов Российской Федерации и муниципальных образований"</t>
    </r>
    <r>
      <t xml:space="preserve">
</t>
    </r>
    <r>
      <t xml:space="preserve">
</t>
    </r>
    <r>
      <t>Федеральный закон от 02.03.2007 № 25-ФЗ "О муниципальной службе в Российской Федерации"</t>
    </r>
  </si>
  <si>
    <r>
      <t>3</t>
    </r>
    <r>
      <t xml:space="preserve">
</t>
    </r>
    <r>
      <t>6</t>
    </r>
    <r>
      <t xml:space="preserve">
</t>
    </r>
    <r>
      <t xml:space="preserve">
</t>
    </r>
    <r>
      <t xml:space="preserve">
</t>
    </r>
    <r>
      <t xml:space="preserve">
</t>
    </r>
    <r>
      <t xml:space="preserve">
</t>
    </r>
    <r>
      <t xml:space="preserve">
</t>
    </r>
    <r>
      <t xml:space="preserve">
</t>
    </r>
    <r>
      <t xml:space="preserve">
</t>
    </r>
    <r>
      <t xml:space="preserve">
</t>
    </r>
    <r>
      <t xml:space="preserve">
</t>
    </r>
    <r>
      <t>6</t>
    </r>
  </si>
  <si>
    <r>
      <t>17</t>
    </r>
    <r>
      <t xml:space="preserve">
</t>
    </r>
    <r>
      <t>38 в целом</t>
    </r>
    <r>
      <t xml:space="preserve">
</t>
    </r>
    <r>
      <t xml:space="preserve">
</t>
    </r>
    <r>
      <t xml:space="preserve">
</t>
    </r>
    <r>
      <t xml:space="preserve">
</t>
    </r>
    <r>
      <t>5</t>
    </r>
    <r>
      <t xml:space="preserve">
</t>
    </r>
    <r>
      <t xml:space="preserve">
</t>
    </r>
    <r>
      <t xml:space="preserve">
</t>
    </r>
    <r>
      <t>20.1</t>
    </r>
    <r>
      <t xml:space="preserve">
</t>
    </r>
    <r>
      <t xml:space="preserve">
</t>
    </r>
    <r>
      <t xml:space="preserve">
</t>
    </r>
    <r>
      <t>22</t>
    </r>
  </si>
  <si>
    <r>
      <t>1</t>
    </r>
    <r>
      <t xml:space="preserve">
</t>
    </r>
    <r>
      <t xml:space="preserve">
</t>
    </r>
    <r>
      <t xml:space="preserve">
</t>
    </r>
    <r>
      <t xml:space="preserve">
</t>
    </r>
    <r>
      <t xml:space="preserve">
</t>
    </r>
    <r>
      <t>2, 5, 6, 8, 9</t>
    </r>
    <r>
      <t xml:space="preserve">
</t>
    </r>
    <r>
      <t xml:space="preserve">
</t>
    </r>
    <r>
      <t xml:space="preserve">
</t>
    </r>
    <r>
      <t>1</t>
    </r>
    <r>
      <t xml:space="preserve">
</t>
    </r>
    <r>
      <t xml:space="preserve">
</t>
    </r>
    <r>
      <t xml:space="preserve">
</t>
    </r>
    <r>
      <t>1</t>
    </r>
  </si>
  <si>
    <r>
      <t>01.01.2009, не установлена</t>
    </r>
    <r>
      <t xml:space="preserve">
</t>
    </r>
    <r>
      <t xml:space="preserve">
</t>
    </r>
    <r>
      <t xml:space="preserve">
</t>
    </r>
    <r>
      <t xml:space="preserve">
</t>
    </r>
    <r>
      <t>01.10.2011, не установлена</t>
    </r>
    <r>
      <t xml:space="preserve">
</t>
    </r>
    <r>
      <t xml:space="preserve">
</t>
    </r>
    <r>
      <t xml:space="preserve">
</t>
    </r>
    <r>
      <t xml:space="preserve">
</t>
    </r>
    <r>
      <t xml:space="preserve">
</t>
    </r>
    <r>
      <t>01.06.2007, не установлена</t>
    </r>
  </si>
  <si>
    <r>
      <t>Закон Ставропольского края от 02.03.2005 № 12-кз "О местном самоуправлении в Ставропольском крае"</t>
    </r>
    <r>
      <t xml:space="preserve">
</t>
    </r>
    <r>
      <t xml:space="preserve">
</t>
    </r>
    <r>
      <t xml:space="preserve">
</t>
    </r>
    <r>
      <t>Закон Ставропольского края от 24.12.2007 № 78-кз "Об отдельных вопросах муниципальной службы в Ставропольском крае"</t>
    </r>
  </si>
  <si>
    <r>
      <t>3</t>
    </r>
    <r>
      <t xml:space="preserve">
</t>
    </r>
    <r>
      <t>6</t>
    </r>
  </si>
  <si>
    <r>
      <t>12</t>
    </r>
    <r>
      <t xml:space="preserve">
</t>
    </r>
    <r>
      <t>30.1</t>
    </r>
    <r>
      <t xml:space="preserve">
</t>
    </r>
    <r>
      <t xml:space="preserve">
</t>
    </r>
    <r>
      <t xml:space="preserve">
</t>
    </r>
    <r>
      <t>10 в целом</t>
    </r>
  </si>
  <si>
    <r>
      <t>1</t>
    </r>
    <r>
      <t xml:space="preserve">
</t>
    </r>
    <r>
      <t>2.1</t>
    </r>
  </si>
  <si>
    <r>
      <t>05.03.2005, не установлена</t>
    </r>
    <r>
      <t xml:space="preserve">
</t>
    </r>
    <r>
      <t xml:space="preserve">
</t>
    </r>
    <r>
      <t>26.12.2007, не установлена</t>
    </r>
  </si>
  <si>
    <r>
      <t>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t>
    </r>
    <r>
      <t xml:space="preserve">
</t>
    </r>
    <r>
      <t xml:space="preserve">
</t>
    </r>
  </si>
  <si>
    <t xml:space="preserve">08.10.2014 не установлена           </t>
  </si>
  <si>
    <t>8610010020</t>
  </si>
  <si>
    <t>расходы на выплаты по оплате труда работников органов местного самоуправления города Ставрополя</t>
  </si>
  <si>
    <r>
      <t>05.03.2005, не установлена</t>
    </r>
    <r>
      <t xml:space="preserve">
</t>
    </r>
    <r>
      <t xml:space="preserve">
</t>
    </r>
    <r>
      <t xml:space="preserve">
</t>
    </r>
    <r>
      <t>26.12.2007, не установлена</t>
    </r>
  </si>
  <si>
    <t>8620010020</t>
  </si>
  <si>
    <t>643 контрольно-счетная палата города Ставрополя</t>
  </si>
  <si>
    <t>ИТОГО</t>
  </si>
  <si>
    <t xml:space="preserve">Код </t>
  </si>
  <si>
    <t>Методика расчета оценки</t>
  </si>
  <si>
    <t>Объем бюджетных ассигнований на исполнение расходного обязательства (руб.)</t>
  </si>
  <si>
    <t xml:space="preserve">Оценка стоимости полномочий </t>
  </si>
  <si>
    <t>отчетный 2020 г.</t>
  </si>
  <si>
    <t>текущий 2021 г.</t>
  </si>
  <si>
    <t>очередной 2022 г.</t>
  </si>
  <si>
    <t xml:space="preserve"> отчетный 2019 г.</t>
  </si>
  <si>
    <t>текущий 2020 г.</t>
  </si>
  <si>
    <t>очередной 2021 г.</t>
  </si>
  <si>
    <t>2023 г</t>
  </si>
  <si>
    <t>2024 г</t>
  </si>
  <si>
    <t>нормативный</t>
  </si>
  <si>
    <t>плановый</t>
  </si>
  <si>
    <t>2.1.3. владение, пользование и распоряжение имуществом, находящимся в муниципальной собственности городского округа</t>
  </si>
  <si>
    <t>индексации</t>
  </si>
  <si>
    <t xml:space="preserve"> 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</si>
  <si>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2.1.6. 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</si>
  <si>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 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</si>
  <si>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</si>
  <si>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</si>
  <si>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 xml:space="preserve">участие в предупреждении и ликвидации последствий чрезвычайных ситуаций в границах городского округа </t>
  </si>
  <si>
    <t>обеспечение первичных мер пожарной безопасности в границах мунципального округа, городского округа</t>
  </si>
  <si>
    <t>2.1.21 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</si>
  <si>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2.1.22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</si>
  <si>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2.1.24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</si>
  <si>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2.1.25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</si>
  <si>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2.1.26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</si>
  <si>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2.1.28 создание условий для обеспечения жителей городского округа услугами связи, общественного питания, торговли и бытового обслуживания</t>
  </si>
  <si>
    <t>2.1.30 создание условий для организации досуга и обеспечения жителей гордского окруна услугами организации культуры</t>
  </si>
  <si>
    <t>401000035</t>
  </si>
  <si>
    <t>формирование и содержание муниципального архива</t>
  </si>
  <si>
    <t>401000040</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</si>
  <si>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</si>
  <si>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401000046</t>
  </si>
  <si>
    <t>2.1.46. 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</si>
  <si>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2.1.47. 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</si>
  <si>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401000047</t>
  </si>
  <si>
    <t>401000050</t>
  </si>
  <si>
    <t>2.1.50. осуществление мероприятий по обеспечению безопасности людей на водных объектах, охране их жизни и здоровья</t>
  </si>
  <si>
    <t>2.1.53 оказание поддержки социально ориентированным некоммерческим организациям, благотворительной деятельности и добровольчеству</t>
  </si>
  <si>
    <t>2.1.54 организация и осуществление мероприятий по работе с детьми и молодежью в городском округе</t>
  </si>
  <si>
    <t>2.1.44. организация в соответствии с Федеральным законом от 24 июля 2007 г. № 221-ФЗ «О кадастровой деятельности» выполнения комплексных кадастровых работ и утверждение карты-плана территории</t>
  </si>
  <si>
    <t>402000001</t>
  </si>
  <si>
    <t>2.2.1.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</si>
  <si>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402000002</t>
  </si>
  <si>
    <t>2.2.2.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</si>
  <si>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обслуживание долговых обязательств в части процентов, пеней и штрафных санкций по полученным бюджетным кредитам</t>
  </si>
  <si>
    <t>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</si>
  <si>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</si>
  <si>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r>
      <t>осуществление мероприятий в сфере профилактики правонарушений, предусмотренных Федеральным законом  от 23  июня 2016  г.   №  182-ФЗ</t>
    </r>
    <r>
      <t xml:space="preserve">
</t>
    </r>
    <r>
      <t>«Об основах системы профилактики правонарушений в Российской Федерации»</t>
    </r>
  </si>
  <si>
    <t>по составлению списков кандидатов в присяжные заседатели</t>
  </si>
  <si>
    <t>2.4.1.7. на оплату жилищно-коммунальных услуг отдельным категориям граждан</t>
  </si>
  <si>
    <t>2.4.1.8.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</si>
  <si>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2.4.1.11 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 81-ФЗ «О государственных пособиях гражданам имеющим детей»</t>
  </si>
  <si>
    <t>2.4.1.14. 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года № 40-ФЗ "Об обязательном страховании гражданской ответственности владельцев транспортных средств"</t>
  </si>
  <si>
    <t xml:space="preserve"> на формирование и содержание архивных фондов субъекта Российской Федерации</t>
  </si>
  <si>
    <t>2.4.2.22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</si>
  <si>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2.4.2.24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</si>
  <si>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2.4.2.36.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</si>
  <si>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2.4.2.37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</si>
  <si>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2.4.2.38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</si>
  <si>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 xml:space="preserve"> 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</si>
  <si>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404020040</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</si>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</sst>
</file>

<file path=xl/styles.xml><?xml version="1.0" encoding="utf-8"?>
<styleSheet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0="urn:schemas-microsoft-com:office:word"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2ac="http://schemas.microsoft.com/office/spreadsheetml/2011/1/ac" xmlns:x14="http://schemas.microsoft.com/office/spreadsheetml/2009/9/main" xmlns:xdr="http://schemas.openxmlformats.org/drawingml/2006/spreadsheetDrawing" xmlns:xm="http://schemas.microsoft.com/office/excel/2006/main" mc:Ignorable="co co-ooxml w14 x14 w15">
  <numFmts>
    <numFmt co:extendedFormatCode="General" formatCode="General" numFmtId="1000"/>
    <numFmt co:extendedFormatCode="00\.0000" formatCode="00\.0000" numFmtId="1001"/>
    <numFmt co:extendedFormatCode="00\.00" formatCode="00\.00" numFmtId="1002"/>
    <numFmt co:extendedFormatCode="@" formatCode="@" numFmtId="1003"/>
    <numFmt co:extendedFormatCode="#,##0.0" formatCode="#,##0.0" numFmtId="1004"/>
    <numFmt co:extendedFormatCode="0" formatCode="0" numFmtId="1005"/>
    <numFmt co:extendedFormatCode="#,##0.00" formatCode="#,##0.00" numFmtId="1006"/>
    <numFmt co:extendedFormatCode="00\.0\.0000" formatCode="00\.0\.0000" numFmtId="1007"/>
    <numFmt co:extendedFormatCode="#,##0.00;[red]-#,##0.00;0.00" formatCode="#,##0.00;[red]-#,##0.00;0.00" numFmtId="1008"/>
    <numFmt co:extendedFormatCode="0000000" formatCode="0000000" numFmtId="1009"/>
    <numFmt co:extendedFormatCode="000" formatCode="000" numFmtId="1010"/>
    <numFmt co:extendedFormatCode="#,##0.00_ ;[red]-#,##0.00 " formatCode="#,##0.00_ ;[red]-#,##0.00 " numFmtId="1011"/>
    <numFmt co:extendedFormatCode="0000000000" formatCode="0000000000" numFmtId="1012"/>
    <numFmt co:extendedFormatCode="#,##0.00_ ;-#,##0.00 " formatCode="#,##0.00_ ;-#,##0.00 " numFmtId="1013"/>
    <numFmt co:extendedFormatCode="00" formatCode="00" numFmtId="1014"/>
    <numFmt co:extendedFormatCode="#,##0.00_ " formatCode="#,##0.00_ " numFmtId="1015"/>
  </numFmts>
  <fonts count="44">
    <font>
      <name val="Calibri"/>
      <sz val="11"/>
    </font>
    <font>
      <name val="Arial"/>
      <sz val="10"/>
    </font>
    <font>
      <name val="Times New Roman"/>
      <sz val="10"/>
    </font>
    <font>
      <name val="Times New Roman"/>
      <sz val="11"/>
    </font>
    <font>
      <name val="Times New Roman"/>
      <sz val="20"/>
    </font>
    <font>
      <name val="Times New Roman"/>
      <b val="true"/>
      <sz val="24"/>
    </font>
    <font>
      <name val="Times New Roman"/>
      <b val="true"/>
      <sz val="20"/>
    </font>
    <font>
      <name val="Times New Roman"/>
      <b val="true"/>
      <sz val="22"/>
    </font>
    <font>
      <name val="Times New Roman"/>
      <b val="true"/>
      <sz val="18"/>
    </font>
    <font>
      <name val="Times New Roman"/>
      <b val="true"/>
      <sz val="16"/>
    </font>
    <font>
      <name val="Times New Roman"/>
      <sz val="14"/>
    </font>
    <font>
      <name val="Times New Roman"/>
      <sz val="12"/>
    </font>
    <font>
      <name val="Times New Roman"/>
      <color rgb="000000" tint="0"/>
      <sz val="12"/>
    </font>
    <font>
      <name val="Times New Roman"/>
      <color rgb="000000" tint="0"/>
      <sz val="10"/>
    </font>
    <font>
      <name val="Times New Roman Cyr"/>
      <sz val="10"/>
    </font>
    <font>
      <name val="Times New Roman Cyr"/>
      <b val="true"/>
      <sz val="12"/>
    </font>
    <font>
      <name val="Times New Roman"/>
      <color theme="1" tint="0"/>
      <sz val="10"/>
    </font>
    <font>
      <name val="Times New Roman"/>
      <b val="true"/>
      <sz val="12"/>
    </font>
    <font>
      <name val="Times New Roman"/>
      <b val="true"/>
      <color theme="1" tint="0"/>
      <sz val="12"/>
    </font>
    <font>
      <name val="Arial"/>
      <sz val="12"/>
    </font>
    <font>
      <name val="Times New Roman"/>
      <sz val="16"/>
    </font>
    <font>
      <name val="Times New Roman"/>
      <sz val="13"/>
    </font>
    <font>
      <name val="Times New Roman"/>
      <color rgb="FFFFFF" tint="0"/>
      <sz val="12"/>
    </font>
    <font>
      <name val="Arial"/>
      <color rgb="376092" tint="0"/>
      <sz val="10"/>
    </font>
    <font>
      <name val="Times New Roman"/>
      <color theme="1" tint="0"/>
      <sz val="12"/>
    </font>
    <font>
      <name val="Times New Roman Cyr"/>
      <sz val="13"/>
    </font>
    <font>
      <name val="Times New Roman"/>
      <color rgb="FF0000" tint="0"/>
      <sz val="12"/>
    </font>
    <font>
      <name val="Times New Roman"/>
      <b val="true"/>
      <color rgb="FF0000" tint="0"/>
      <sz val="12"/>
    </font>
    <font>
      <name val="Times New Roman Cyr"/>
      <sz val="11"/>
    </font>
    <font>
      <name val="Times New Roman"/>
      <b val="true"/>
      <sz val="11"/>
    </font>
    <font>
      <name val="Times New Roman"/>
      <color theme="1" tint="0"/>
      <sz val="16"/>
    </font>
    <font>
      <name val="Arial"/>
      <color rgb="FF0000" tint="0"/>
      <sz val="10"/>
    </font>
    <font>
      <name val="Arial"/>
      <color theme="1" tint="0"/>
      <sz val="10"/>
    </font>
    <font>
      <name val="Times New Roman"/>
      <sz val="9.5"/>
    </font>
    <font>
      <name val="Times New Roman"/>
      <b val="true"/>
      <color rgb="000000" tint="0"/>
      <sz val="12"/>
    </font>
    <font>
      <name val="Times New Roman"/>
      <color theme="1" tint="0"/>
      <sz val="14"/>
    </font>
    <font>
      <name val="Times New Roman"/>
      <sz val="18"/>
    </font>
    <font>
      <name val="Times New Roman"/>
      <b val="true"/>
      <color theme="1" tint="0"/>
      <sz val="14"/>
    </font>
    <font>
      <name val="Times New Roman"/>
      <b val="true"/>
      <sz val="14"/>
    </font>
    <font>
      <name val="Times New Roman Cyr"/>
      <color theme="1" tint="0"/>
      <sz val="12"/>
    </font>
    <font>
      <name val="Times New Roman"/>
      <sz val="8"/>
    </font>
    <font>
      <name val="Times New Roman Cyr"/>
      <sz val="12"/>
    </font>
    <font>
      <name val="Arial"/>
      <b val="true"/>
      <sz val="12"/>
    </font>
    <font>
      <name val="Arial"/>
      <sz val="8"/>
    </font>
  </fonts>
  <fills count="12">
    <fill>
      <patternFill patternType="none"/>
    </fill>
    <fill>
      <patternFill patternType="gray125"/>
    </fill>
    <fill>
      <patternFill patternType="solid">
        <fgColor rgb="FFFF00" tint="0"/>
      </patternFill>
    </fill>
    <fill>
      <patternFill patternType="solid">
        <fgColor rgb="92D050" tint="0"/>
      </patternFill>
    </fill>
    <fill>
      <patternFill patternType="solid">
        <fgColor theme="0" tint="0"/>
      </patternFill>
    </fill>
    <fill>
      <patternFill patternType="solid">
        <fgColor rgb="FF99FF" tint="0"/>
      </patternFill>
    </fill>
    <fill>
      <patternFill patternType="solid">
        <fgColor rgb="CCFFFF" tint="0"/>
      </patternFill>
    </fill>
    <fill>
      <patternFill patternType="solid">
        <fgColor rgb="FFFFFF" tint="0"/>
      </patternFill>
    </fill>
    <fill>
      <patternFill patternType="solid">
        <fgColor rgb="FFC000" tint="0"/>
      </patternFill>
    </fill>
    <fill>
      <patternFill patternType="solid">
        <fgColor theme="9" tint="0.799981688894314"/>
      </patternFill>
    </fill>
    <fill>
      <patternFill patternType="solid">
        <fgColor theme="0" tint="-0.349986266670736"/>
      </patternFill>
    </fill>
    <fill>
      <patternFill patternType="solid">
        <fgColor theme="0" tint="-0.499984740745262"/>
      </patternFill>
    </fill>
  </fills>
  <borders count="29">
    <border>
      <left style="none"/>
      <right style="none"/>
      <top style="none"/>
      <bottom style="none"/>
      <diagonal style="none"/>
    </border>
    <border>
      <left style="thin">
        <color rgb="000000" tint="0"/>
      </left>
      <right style="thin">
        <color rgb="000000" tint="0"/>
      </right>
      <top style="thin">
        <color rgb="000000" tint="0"/>
      </top>
      <bottom style="thin">
        <color rgb="000000" tint="0"/>
      </bottom>
    </border>
    <border>
      <right style="thin">
        <color rgb="000000" tint="0"/>
      </right>
      <top style="thin">
        <color rgb="000000" tint="0"/>
      </top>
    </border>
    <border>
      <top style="thin">
        <color rgb="000000" tint="0"/>
      </top>
      <bottom style="thin">
        <color rgb="000000" tint="0"/>
      </bottom>
    </border>
    <border>
      <right style="thin">
        <color rgb="000000" tint="0"/>
      </right>
      <top style="thin">
        <color rgb="000000" tint="0"/>
      </top>
      <bottom style="thin">
        <color rgb="000000" tint="0"/>
      </bottom>
    </border>
    <border>
      <left style="thin">
        <color rgb="000000" tint="0"/>
      </left>
      <right style="none"/>
      <top style="thin">
        <color rgb="000000" tint="0"/>
      </top>
      <bottom style="thin">
        <color rgb="000000" tint="0"/>
      </bottom>
    </border>
    <border>
      <top style="thin">
        <color rgb="000000" tint="0"/>
      </top>
    </border>
    <border>
      <right style="none"/>
      <top style="thin">
        <color rgb="000000" tint="0"/>
      </top>
    </border>
    <border>
      <left style="thin">
        <color rgb="000000" tint="0"/>
      </left>
      <bottom style="thin">
        <color rgb="000000" tint="0"/>
      </bottom>
    </border>
    <border>
      <right style="thin">
        <color rgb="000000" tint="0"/>
      </right>
      <bottom style="thin">
        <color rgb="000000" tint="0"/>
      </bottom>
    </border>
    <border>
      <bottom style="thin">
        <color rgb="000000" tint="0"/>
      </bottom>
    </border>
    <border>
      <right style="none"/>
      <bottom style="thin">
        <color rgb="000000" tint="0"/>
      </bottom>
    </border>
    <border>
      <right style="none"/>
      <top style="thin">
        <color rgb="000000" tint="0"/>
      </top>
      <bottom style="thin">
        <color rgb="000000" tint="0"/>
      </bottom>
    </border>
    <border>
      <left style="thin">
        <color rgb="000000" tint="0"/>
      </left>
      <right style="thin">
        <color rgb="000000" tint="0"/>
      </right>
      <bottom style="thin">
        <color rgb="000000" tint="0"/>
      </bottom>
    </border>
    <border>
      <left style="thin">
        <color rgb="000000" tint="0"/>
      </left>
      <right style="none"/>
      <bottom style="thin">
        <color rgb="000000" tint="0"/>
      </bottom>
    </border>
    <border>
      <left style="thin">
        <color rgb="000000" tint="0"/>
      </left>
      <right style="thin">
        <color rgb="000000" tint="0"/>
      </right>
      <top style="thin">
        <color rgb="000000" tint="0"/>
      </top>
      <bottom style="none"/>
    </border>
    <border>
      <left style="thin">
        <color rgb="000000" tint="0"/>
      </left>
      <right style="none"/>
      <top style="thin">
        <color rgb="000000" tint="0"/>
      </top>
      <bottom style="none"/>
    </border>
    <border>
      <left style="thin">
        <color rgb="000000" tint="0"/>
      </left>
      <right style="thin">
        <color rgb="000000" tint="0"/>
      </right>
      <top style="none"/>
      <bottom style="thin">
        <color rgb="000000" tint="0"/>
      </bottom>
    </border>
    <border>
      <left style="none"/>
      <right style="none"/>
      <top style="none"/>
      <bottom style="thin">
        <color rgb="000000" tint="0"/>
      </bottom>
    </border>
    <border>
      <left style="none"/>
      <right style="thin">
        <color rgb="000000" tint="0"/>
      </right>
      <top style="none"/>
      <bottom style="thin">
        <color rgb="000000" tint="0"/>
      </bottom>
    </border>
    <border>
      <left style="thin">
        <color rgb="000000" tint="0"/>
      </left>
      <right style="none"/>
      <top style="none"/>
      <bottom style="thin">
        <color rgb="000000" tint="0"/>
      </bottom>
    </border>
    <border>
      <left style="none"/>
      <right style="thin">
        <color rgb="000000" tint="0"/>
      </right>
      <top style="thin">
        <color rgb="000000" tint="0"/>
      </top>
      <bottom style="thin">
        <color rgb="000000" tint="0"/>
      </bottom>
    </border>
    <border>
      <left style="thin">
        <color rgb="000000" tint="0"/>
      </left>
      <right style="none"/>
      <top style="none"/>
      <bottom style="none"/>
    </border>
    <border>
      <left style="medium">
        <color rgb="000000" tint="0"/>
      </left>
      <right style="thin">
        <color rgb="000000" tint="0"/>
      </right>
      <top style="medium">
        <color rgb="000000" tint="0"/>
      </top>
      <bottom style="medium">
        <color rgb="000000" tint="0"/>
      </bottom>
    </border>
    <border>
      <left style="thin">
        <color rgb="000000" tint="0"/>
      </left>
      <right style="thin">
        <color rgb="000000" tint="0"/>
      </right>
      <top style="medium">
        <color rgb="000000" tint="0"/>
      </top>
      <bottom style="medium">
        <color rgb="000000" tint="0"/>
      </bottom>
    </border>
    <border>
      <left style="medium">
        <color rgb="000000" tint="0"/>
      </left>
      <right style="medium">
        <color rgb="000000" tint="0"/>
      </right>
      <top style="medium">
        <color rgb="000000" tint="0"/>
      </top>
      <bottom style="medium">
        <color rgb="000000" tint="0"/>
      </bottom>
    </border>
    <border>
      <top style="medium">
        <color rgb="000000" tint="0"/>
      </top>
      <bottom style="medium">
        <color rgb="000000" tint="0"/>
      </bottom>
    </border>
    <border>
      <right style="medium">
        <color rgb="000000" tint="0"/>
      </right>
      <top style="medium">
        <color rgb="000000" tint="0"/>
      </top>
      <bottom style="medium">
        <color rgb="000000" tint="0"/>
      </bottom>
    </border>
    <border>
      <left style="thin">
        <color rgb="000000" tint="0"/>
      </left>
      <right style="thin">
        <color rgb="000000" tint="0"/>
      </right>
    </border>
  </borders>
  <cellStyleXfs count="1">
    <xf applyFont="true" applyNumberFormat="true" borderId="0" fillId="0" fontId="1" numFmtId="1000" quotePrefix="false"/>
  </cellStyleXfs>
  <cellXfs count="432">
    <xf applyFont="true" applyNumberFormat="true" borderId="0" fillId="0" fontId="1" numFmtId="1000" quotePrefix="false"/>
    <xf applyAlignment="true" applyFont="true" applyNumberFormat="true" borderId="0" fillId="0" fontId="1" numFmtId="1000" quotePrefix="false">
      <alignment wrapText="true"/>
    </xf>
    <xf applyAlignment="true" applyFont="true" applyNumberFormat="true" borderId="0" fillId="0" fontId="2" numFmtId="1001" quotePrefix="false">
      <alignment horizontal="center"/>
    </xf>
    <xf applyFont="true" applyNumberFormat="true" borderId="0" fillId="0" fontId="2" numFmtId="1000" quotePrefix="false"/>
    <xf applyFont="true" applyNumberFormat="true" borderId="0" fillId="0" fontId="2" numFmtId="1002" quotePrefix="false"/>
    <xf applyAlignment="true" applyFont="true" applyNumberFormat="true" borderId="0" fillId="0" fontId="2" numFmtId="1000" quotePrefix="false">
      <alignment horizontal="center"/>
    </xf>
    <xf applyAlignment="true" applyFont="true" applyNumberFormat="true" borderId="0" fillId="0" fontId="2" numFmtId="14" quotePrefix="false">
      <alignment horizontal="center"/>
    </xf>
    <xf applyAlignment="true" applyFont="true" applyNumberFormat="true" borderId="0" fillId="0" fontId="2" numFmtId="1000" quotePrefix="false">
      <alignment wrapText="true"/>
    </xf>
    <xf applyAlignment="true" applyFont="true" applyNumberFormat="true" borderId="0" fillId="0" fontId="3" numFmtId="14" quotePrefix="false">
      <alignment horizontal="center"/>
    </xf>
    <xf applyFont="true" applyNumberFormat="true" borderId="0" fillId="0" fontId="2" numFmtId="14" quotePrefix="false"/>
    <xf applyAlignment="true" applyFont="true" applyNumberFormat="true" borderId="0" fillId="0" fontId="2" numFmtId="1000" quotePrefix="false">
      <alignment vertical="center"/>
    </xf>
    <xf applyFont="true" applyNumberFormat="true" borderId="0" fillId="0" fontId="4" numFmtId="1000" quotePrefix="false"/>
    <xf applyAlignment="true" applyFont="true" applyNumberFormat="true" borderId="0" fillId="0" fontId="5" numFmtId="1000" quotePrefix="false">
      <alignment horizontal="center"/>
    </xf>
    <xf applyAlignment="true" applyFont="true" applyNumberFormat="true" borderId="0" fillId="0" fontId="5" numFmtId="1000" quotePrefix="false">
      <alignment horizontal="center" vertical="center"/>
    </xf>
    <xf applyAlignment="true" applyFont="true" applyNumberFormat="true" borderId="0" fillId="0" fontId="6" numFmtId="1001" quotePrefix="false">
      <alignment horizontal="center"/>
    </xf>
    <xf applyFont="true" applyNumberFormat="true" borderId="0" fillId="0" fontId="7" numFmtId="1001" quotePrefix="false"/>
    <xf applyAlignment="true" applyFont="true" applyNumberFormat="true" borderId="0" fillId="0" fontId="7" numFmtId="1001" quotePrefix="false">
      <alignment vertical="center"/>
    </xf>
    <xf applyAlignment="true" applyFont="true" applyNumberFormat="true" borderId="0" fillId="0" fontId="8" numFmtId="1001" quotePrefix="false">
      <alignment horizontal="center" vertical="center"/>
    </xf>
    <xf applyAlignment="true" applyFont="true" applyNumberFormat="true" borderId="0" fillId="0" fontId="9" numFmtId="1001" quotePrefix="false">
      <alignment vertical="center"/>
    </xf>
    <xf applyAlignment="true" applyFont="true" applyNumberFormat="true" borderId="0" fillId="0" fontId="2" numFmtId="1003" quotePrefix="false">
      <alignment vertical="top"/>
    </xf>
    <xf applyAlignment="true" applyBorder="true" applyFont="true" applyNumberFormat="true" borderId="1" fillId="0" fontId="2" numFmtId="1000" quotePrefix="false">
      <alignment horizontal="center" vertical="center" wrapText="true"/>
    </xf>
    <xf applyAlignment="true" applyBorder="true" applyFont="true" applyNumberFormat="true" borderId="2" fillId="0" fontId="2" numFmtId="1000" quotePrefix="false">
      <alignment horizontal="center" vertical="center" wrapText="true"/>
    </xf>
    <xf applyAlignment="true" applyBorder="true" applyFont="true" applyNumberFormat="true" borderId="1" fillId="0" fontId="10" numFmtId="1000" quotePrefix="false">
      <alignment horizontal="center" vertical="center" wrapText="true"/>
    </xf>
    <xf applyAlignment="true" applyBorder="true" applyFont="true" applyNumberFormat="true" borderId="3" fillId="0" fontId="10" numFmtId="1000" quotePrefix="false">
      <alignment horizontal="center" vertical="center" wrapText="true"/>
    </xf>
    <xf applyAlignment="true" applyBorder="true" applyFont="true" applyNumberFormat="true" borderId="4" fillId="0" fontId="10" numFmtId="1000" quotePrefix="false">
      <alignment horizontal="center" vertical="center" wrapText="true"/>
    </xf>
    <xf applyAlignment="true" applyBorder="true" applyFont="true" applyNumberFormat="true" borderId="5" fillId="0" fontId="11" numFmtId="1003" quotePrefix="false">
      <alignment horizontal="center" vertical="top" wrapText="true"/>
    </xf>
    <xf applyAlignment="true" applyBorder="true" applyFont="true" applyNumberFormat="true" borderId="6" fillId="0" fontId="11" numFmtId="1003" quotePrefix="false">
      <alignment horizontal="center" vertical="top" wrapText="true"/>
    </xf>
    <xf applyAlignment="true" applyBorder="true" applyFont="true" applyNumberFormat="true" borderId="7" fillId="0" fontId="11" numFmtId="1003" quotePrefix="false">
      <alignment horizontal="center" vertical="top" wrapText="true"/>
    </xf>
    <xf applyAlignment="true" applyBorder="true" applyFont="true" applyNumberFormat="true" borderId="1" fillId="0" fontId="10" numFmtId="1000" quotePrefix="false">
      <alignment horizontal="center" vertical="top" wrapText="true"/>
    </xf>
    <xf applyAlignment="true" applyBorder="true" applyFont="true" applyNumberFormat="true" borderId="3" fillId="0" fontId="10" numFmtId="1000" quotePrefix="false">
      <alignment horizontal="center" vertical="top" wrapText="true"/>
    </xf>
    <xf applyAlignment="true" applyBorder="true" applyFont="true" applyNumberFormat="true" borderId="4" fillId="0" fontId="10" numFmtId="1000" quotePrefix="false">
      <alignment horizontal="center" vertical="top" wrapText="true"/>
    </xf>
    <xf applyAlignment="true" applyBorder="true" applyFont="true" applyNumberFormat="true" borderId="8" fillId="0" fontId="2" numFmtId="1000" quotePrefix="false">
      <alignment horizontal="center" vertical="center" wrapText="true"/>
    </xf>
    <xf applyAlignment="true" applyBorder="true" applyFont="true" applyNumberFormat="true" borderId="9" fillId="0" fontId="2" numFmtId="1000" quotePrefix="false">
      <alignment horizontal="center" vertical="center" wrapText="true"/>
    </xf>
    <xf applyAlignment="true" applyBorder="true" applyFont="true" applyNumberFormat="true" borderId="1" fillId="0" fontId="11" numFmtId="1000" quotePrefix="false">
      <alignment horizontal="center" vertical="center" wrapText="true"/>
    </xf>
    <xf applyAlignment="true" applyBorder="true" applyFont="true" applyNumberFormat="true" borderId="3" fillId="0" fontId="11" numFmtId="1000" quotePrefix="false">
      <alignment horizontal="center" vertical="center" wrapText="true"/>
    </xf>
    <xf applyAlignment="true" applyBorder="true" applyFont="true" applyNumberFormat="true" borderId="4" fillId="0" fontId="11" numFmtId="1000" quotePrefix="false">
      <alignment horizontal="center" vertical="center" wrapText="true"/>
    </xf>
    <xf applyAlignment="true" applyBorder="true" applyFont="true" applyNumberFormat="true" borderId="8" fillId="0" fontId="11" numFmtId="1003" quotePrefix="false">
      <alignment horizontal="center" vertical="top" wrapText="true"/>
    </xf>
    <xf applyAlignment="true" applyBorder="true" applyFont="true" applyNumberFormat="true" borderId="10" fillId="0" fontId="11" numFmtId="1003" quotePrefix="false">
      <alignment horizontal="center" vertical="top" wrapText="true"/>
    </xf>
    <xf applyAlignment="true" applyBorder="true" applyFont="true" applyNumberFormat="true" borderId="11" fillId="0" fontId="11" numFmtId="1003" quotePrefix="false">
      <alignment horizontal="center" vertical="top" wrapText="true"/>
    </xf>
    <xf applyAlignment="true" applyBorder="true" applyFont="true" applyNumberFormat="true" borderId="1" fillId="0" fontId="11" numFmtId="1000" quotePrefix="false">
      <alignment horizontal="center" vertical="top" wrapText="true"/>
    </xf>
    <xf applyAlignment="true" applyBorder="true" applyFont="true" applyNumberFormat="true" borderId="3" fillId="0" fontId="11" numFmtId="1000" quotePrefix="false">
      <alignment horizontal="center" vertical="top" wrapText="true"/>
    </xf>
    <xf applyAlignment="true" applyBorder="true" applyFont="true" applyNumberFormat="true" borderId="4" fillId="0" fontId="11" numFmtId="1000" quotePrefix="false">
      <alignment horizontal="center" vertical="top" wrapText="true"/>
    </xf>
    <xf applyAlignment="true" applyBorder="true" applyFont="true" applyNumberFormat="true" borderId="1" fillId="0" fontId="12" numFmtId="1000" quotePrefix="false">
      <alignment horizontal="center" vertical="center" wrapText="true"/>
    </xf>
    <xf applyAlignment="true" applyBorder="true" applyFont="true" applyNumberFormat="true" borderId="3" fillId="0" fontId="12" numFmtId="1000" quotePrefix="false">
      <alignment horizontal="center" vertical="center" wrapText="true"/>
    </xf>
    <xf applyAlignment="true" applyBorder="true" applyFont="true" applyNumberFormat="true" borderId="4" fillId="0" fontId="12" numFmtId="1000" quotePrefix="false">
      <alignment horizontal="center" vertical="center" wrapText="true"/>
    </xf>
    <xf applyAlignment="true" applyBorder="true" applyFont="true" applyNumberFormat="true" borderId="1" fillId="0" fontId="2" numFmtId="14" quotePrefix="false">
      <alignment horizontal="center" vertical="center" wrapText="true"/>
    </xf>
    <xf applyAlignment="true" applyBorder="true" applyFont="true" applyNumberFormat="true" borderId="3" fillId="0" fontId="2" numFmtId="14" quotePrefix="false">
      <alignment horizontal="center" vertical="center" wrapText="true"/>
    </xf>
    <xf applyAlignment="true" applyBorder="true" applyFont="true" applyNumberFormat="true" borderId="4" fillId="0" fontId="2" numFmtId="14" quotePrefix="false">
      <alignment horizontal="center" vertical="center" wrapText="true"/>
    </xf>
    <xf applyAlignment="true" applyBorder="true" applyFont="true" applyNumberFormat="true" borderId="1" fillId="0" fontId="13" numFmtId="1000" quotePrefix="false">
      <alignment horizontal="center" vertical="center" wrapText="true"/>
    </xf>
    <xf applyAlignment="true" applyBorder="true" applyFont="true" applyNumberFormat="true" borderId="1" fillId="0" fontId="13" numFmtId="14" quotePrefix="false">
      <alignment horizontal="center" vertical="center" wrapText="true"/>
    </xf>
    <xf applyAlignment="true" applyBorder="true" applyFont="true" applyNumberFormat="true" borderId="3" fillId="0" fontId="13" numFmtId="14" quotePrefix="false">
      <alignment horizontal="center" vertical="center" wrapText="true"/>
    </xf>
    <xf applyAlignment="true" applyBorder="true" applyFont="true" applyNumberFormat="true" borderId="4" fillId="0" fontId="13" numFmtId="14" quotePrefix="false">
      <alignment horizontal="center" vertical="center" wrapText="true"/>
    </xf>
    <xf applyAlignment="true" applyBorder="true" applyFont="true" applyNumberFormat="true" borderId="5" fillId="0" fontId="2" numFmtId="1003" quotePrefix="false">
      <alignment horizontal="center" vertical="center" wrapText="true"/>
    </xf>
    <xf applyAlignment="true" applyBorder="true" applyFont="true" applyNumberFormat="true" borderId="12" fillId="0" fontId="2" numFmtId="1003" quotePrefix="false">
      <alignment horizontal="center" vertical="center" wrapText="true"/>
    </xf>
    <xf applyAlignment="true" applyBorder="true" applyFont="true" applyNumberFormat="true" borderId="5" fillId="0" fontId="2" numFmtId="1003" quotePrefix="false">
      <alignment horizontal="center" vertical="top" wrapText="true"/>
    </xf>
    <xf applyAlignment="true" applyBorder="true" applyFont="true" applyNumberFormat="true" borderId="1" fillId="0" fontId="2" numFmtId="1003" quotePrefix="false">
      <alignment horizontal="center" vertical="center"/>
    </xf>
    <xf applyAlignment="true" applyBorder="true" applyFont="true" applyNumberFormat="true" borderId="4" fillId="0" fontId="2" numFmtId="1003" quotePrefix="false">
      <alignment horizontal="center" vertical="center"/>
    </xf>
    <xf applyAlignment="true" applyBorder="true" applyFont="true" applyNumberFormat="true" borderId="1" fillId="0" fontId="2" numFmtId="1003" quotePrefix="false">
      <alignment horizontal="center" vertical="center" wrapText="true"/>
    </xf>
    <xf applyAlignment="true" applyBorder="true" applyFont="true" applyNumberFormat="true" borderId="4" fillId="0" fontId="2" numFmtId="1003" quotePrefix="false">
      <alignment horizontal="center" vertical="center" wrapText="true"/>
    </xf>
    <xf applyAlignment="true" applyBorder="true" applyFont="true" applyNumberFormat="true" borderId="1" fillId="0" fontId="14" numFmtId="1003" quotePrefix="false">
      <alignment horizontal="center" vertical="center" wrapText="true"/>
    </xf>
    <xf applyAlignment="true" applyBorder="true" applyFont="true" applyNumberFormat="true" borderId="1" fillId="0" fontId="15" numFmtId="1003" quotePrefix="false">
      <alignment horizontal="center" vertical="center" wrapText="true"/>
    </xf>
    <xf applyAlignment="true" applyBorder="true" applyFont="true" applyNumberFormat="true" borderId="3" fillId="0" fontId="15" numFmtId="1003" quotePrefix="false">
      <alignment horizontal="center" vertical="center" wrapText="true"/>
    </xf>
    <xf applyAlignment="true" applyBorder="true" applyFont="true" applyNumberFormat="true" borderId="4" fillId="0" fontId="15" numFmtId="1003" quotePrefix="false">
      <alignment horizontal="center" vertical="center" wrapText="true"/>
    </xf>
    <xf applyAlignment="true" applyBorder="true" applyFont="true" applyNumberFormat="true" borderId="13" fillId="0" fontId="2" numFmtId="1000" quotePrefix="false">
      <alignment horizontal="center" vertical="center" wrapText="true"/>
    </xf>
    <xf applyAlignment="true" applyBorder="true" applyFont="true" applyNumberFormat="true" borderId="13" fillId="0" fontId="13" numFmtId="1000" quotePrefix="false">
      <alignment horizontal="center" vertical="center" wrapText="true"/>
    </xf>
    <xf applyAlignment="true" applyBorder="true" applyFont="true" applyNumberFormat="true" borderId="14" fillId="0" fontId="2" numFmtId="1003" quotePrefix="false">
      <alignment horizontal="center" vertical="top" wrapText="true"/>
    </xf>
    <xf applyAlignment="true" applyBorder="true" applyFont="true" applyNumberFormat="true" borderId="1" fillId="0" fontId="2" numFmtId="1004" quotePrefix="false">
      <alignment horizontal="center" vertical="center"/>
    </xf>
    <xf applyAlignment="true" applyBorder="true" applyFont="true" applyNumberFormat="true" borderId="13" fillId="0" fontId="14" numFmtId="1003" quotePrefix="false">
      <alignment horizontal="center" vertical="center" wrapText="true"/>
    </xf>
    <xf applyAlignment="true" applyBorder="true" applyFont="true" applyNumberFormat="true" borderId="1" fillId="0" fontId="2" numFmtId="1000" quotePrefix="false">
      <alignment horizontal="center" vertical="top" wrapText="true"/>
    </xf>
    <xf applyAlignment="true" applyBorder="true" applyFont="true" applyNumberFormat="true" borderId="5" fillId="0" fontId="2" numFmtId="1000" quotePrefix="false">
      <alignment horizontal="center" vertical="center" wrapText="true"/>
    </xf>
    <xf applyAlignment="true" applyBorder="true" applyFont="true" applyNumberFormat="true" borderId="1" fillId="0" fontId="2" numFmtId="1003" quotePrefix="false">
      <alignment horizontal="center" vertical="top"/>
      <protection hidden="true"/>
    </xf>
    <xf applyAlignment="true" applyBorder="true" applyFont="true" applyNumberFormat="true" borderId="1" fillId="0" fontId="2" numFmtId="1000" quotePrefix="false">
      <alignment vertical="top" wrapText="true"/>
      <protection hidden="true"/>
    </xf>
    <xf applyAlignment="true" applyBorder="true" applyFont="true" applyNumberFormat="true" borderId="1" fillId="0" fontId="2" numFmtId="1000" quotePrefix="false">
      <alignment horizontal="center" vertical="top"/>
      <protection hidden="true"/>
    </xf>
    <xf applyAlignment="true" applyBorder="true" applyFont="true" applyNumberFormat="true" borderId="1" fillId="0" fontId="14" numFmtId="1000" quotePrefix="false">
      <alignment horizontal="left" vertical="top" wrapText="true"/>
      <protection hidden="true"/>
    </xf>
    <xf applyAlignment="true" applyBorder="true" applyFont="true" applyNumberFormat="true" borderId="1" fillId="0" fontId="2" numFmtId="1000" quotePrefix="false">
      <alignment horizontal="left" vertical="top" wrapText="true"/>
      <protection hidden="true"/>
    </xf>
    <xf applyAlignment="true" applyBorder="true" applyFont="true" applyNumberFormat="true" borderId="1" fillId="0" fontId="2" numFmtId="14" quotePrefix="false">
      <alignment horizontal="center" vertical="center"/>
      <protection hidden="true"/>
    </xf>
    <xf applyAlignment="true" applyBorder="true" applyFont="true" applyNumberFormat="true" borderId="1" fillId="0" fontId="2" numFmtId="14" quotePrefix="false">
      <alignment horizontal="center" vertical="center" wrapText="true"/>
      <protection hidden="true"/>
    </xf>
    <xf applyAlignment="true" applyBorder="true" applyFont="true" applyNumberFormat="true" borderId="1" fillId="0" fontId="2" numFmtId="1005" quotePrefix="false">
      <alignment horizontal="center" vertical="center" wrapText="true"/>
      <protection hidden="true"/>
    </xf>
    <xf applyAlignment="true" applyBorder="true" applyFont="true" applyNumberFormat="true" borderId="1" fillId="0" fontId="2" numFmtId="14" quotePrefix="false">
      <alignment horizontal="left" vertical="top" wrapText="true"/>
      <protection hidden="true"/>
    </xf>
    <xf applyAlignment="true" applyBorder="true" applyFont="true" applyNumberFormat="true" borderId="1" fillId="0" fontId="2" numFmtId="1005" quotePrefix="false">
      <alignment horizontal="center" vertical="top"/>
      <protection hidden="true"/>
    </xf>
    <xf applyAlignment="true" applyBorder="true" applyFont="true" applyNumberFormat="true" borderId="1" fillId="0" fontId="2" numFmtId="1005" quotePrefix="false">
      <alignment horizontal="center" vertical="top" wrapText="true"/>
      <protection hidden="true"/>
    </xf>
    <xf applyAlignment="true" applyBorder="true" applyFont="true" applyNumberFormat="true" borderId="1" fillId="0" fontId="2" numFmtId="1003" quotePrefix="false">
      <alignment horizontal="center" vertical="top"/>
    </xf>
    <xf applyAlignment="true" applyBorder="true" applyFont="true" applyNumberFormat="true" borderId="1" fillId="0" fontId="2" numFmtId="1000" quotePrefix="false">
      <alignment vertical="top" wrapText="true"/>
    </xf>
    <xf applyAlignment="true" applyBorder="true" applyFont="true" applyNumberFormat="true" borderId="5" fillId="0" fontId="2" numFmtId="1000" quotePrefix="false">
      <alignment horizontal="center" vertical="center"/>
    </xf>
    <xf applyAlignment="true" applyBorder="true" applyFont="true" applyNumberFormat="true" borderId="1" fillId="0" fontId="2" numFmtId="1006" quotePrefix="false">
      <alignment horizontal="right" vertical="center"/>
    </xf>
    <xf applyAlignment="true" applyBorder="true" applyFont="true" applyNumberFormat="true" borderId="1" fillId="0" fontId="2" numFmtId="1005" quotePrefix="false">
      <alignment horizontal="center" vertical="center"/>
      <protection hidden="true"/>
    </xf>
    <xf applyAlignment="true" applyBorder="true" applyFont="true" applyNumberFormat="true" borderId="1" fillId="0" fontId="2" numFmtId="1007" quotePrefix="false">
      <alignment horizontal="left" vertical="top" wrapText="true"/>
      <protection hidden="true"/>
    </xf>
    <xf applyAlignment="true" applyBorder="true" applyFont="true" applyNumberFormat="true" borderId="5" fillId="0" fontId="2" numFmtId="1003" quotePrefix="false">
      <alignment horizontal="center" vertical="center"/>
    </xf>
    <xf applyAlignment="true" applyBorder="true" applyFont="true" applyNumberFormat="true" borderId="1" fillId="0" fontId="2" numFmtId="1000" quotePrefix="false">
      <alignment horizontal="center" vertical="top"/>
    </xf>
    <xf applyAlignment="true" applyBorder="true" applyFont="true" applyNumberFormat="true" borderId="1" fillId="0" fontId="14" numFmtId="1000" quotePrefix="false">
      <alignment horizontal="left" vertical="top" wrapText="true"/>
    </xf>
    <xf applyAlignment="true" applyBorder="true" applyFont="true" applyNumberFormat="true" borderId="1" fillId="0" fontId="2" numFmtId="1000" quotePrefix="false">
      <alignment horizontal="left" vertical="top" wrapText="true"/>
    </xf>
    <xf applyAlignment="true" applyBorder="true" applyFont="true" applyNumberFormat="true" borderId="1" fillId="0" fontId="2" numFmtId="1005" quotePrefix="false">
      <alignment horizontal="center" vertical="center" wrapText="true"/>
    </xf>
    <xf applyAlignment="true" applyBorder="true" applyFont="true" applyNumberFormat="true" borderId="1" fillId="0" fontId="2" numFmtId="1005" quotePrefix="false">
      <alignment horizontal="center" vertical="center"/>
    </xf>
    <xf applyAlignment="true" applyBorder="true" applyFont="true" applyNumberFormat="true" borderId="1" fillId="0" fontId="2" numFmtId="14" quotePrefix="false">
      <alignment horizontal="left" vertical="top" wrapText="true"/>
    </xf>
    <xf applyAlignment="true" applyBorder="true" applyFont="true" applyNumberFormat="true" borderId="1" fillId="0" fontId="2" numFmtId="1005" quotePrefix="false">
      <alignment horizontal="center" vertical="top" wrapText="true"/>
    </xf>
    <xf applyAlignment="true" applyBorder="true" applyFont="true" applyNumberFormat="true" borderId="1" fillId="0" fontId="2" numFmtId="1003" quotePrefix="false">
      <alignment horizontal="left" vertical="top"/>
    </xf>
    <xf applyAlignment="true" applyBorder="true" applyFont="true" applyNumberFormat="true" borderId="1" fillId="0" fontId="2" numFmtId="1003" quotePrefix="false">
      <alignment horizontal="left" vertical="top" wrapText="true"/>
    </xf>
    <xf applyAlignment="true" applyBorder="true" applyFont="true" applyNumberFormat="true" borderId="1" fillId="0" fontId="2" numFmtId="1005" quotePrefix="false">
      <alignment horizontal="left" vertical="top" wrapText="true"/>
      <protection hidden="true"/>
    </xf>
    <xf applyAlignment="true" applyBorder="true" applyFont="true" applyNumberFormat="true" borderId="1" fillId="0" fontId="16" numFmtId="1003" quotePrefix="false">
      <alignment horizontal="center" vertical="top"/>
    </xf>
    <xf applyAlignment="true" applyBorder="true" applyFont="true" applyNumberFormat="true" borderId="1" fillId="0" fontId="2" numFmtId="1003" quotePrefix="false">
      <alignment horizontal="center" vertical="top" wrapText="true"/>
      <protection hidden="true"/>
    </xf>
    <xf applyAlignment="true" applyBorder="true" applyFont="true" applyNumberFormat="true" borderId="1" fillId="0" fontId="2" numFmtId="1003" quotePrefix="false">
      <alignment horizontal="center" vertical="center" wrapText="true"/>
      <protection hidden="true"/>
    </xf>
    <xf applyFont="true" applyNumberFormat="true" borderId="0" fillId="0" fontId="11" numFmtId="1000" quotePrefix="false"/>
    <xf applyAlignment="true" applyBorder="true" applyFont="true" applyNumberFormat="true" borderId="1" fillId="0" fontId="17" numFmtId="1001" quotePrefix="false">
      <alignment horizontal="left"/>
    </xf>
    <xf applyAlignment="true" applyBorder="true" applyFont="true" applyNumberFormat="true" borderId="3" fillId="0" fontId="17" numFmtId="1001" quotePrefix="false">
      <alignment horizontal="left"/>
    </xf>
    <xf applyAlignment="true" applyBorder="true" applyFont="true" applyNumberFormat="true" borderId="4" fillId="0" fontId="17" numFmtId="1001" quotePrefix="false">
      <alignment horizontal="left"/>
    </xf>
    <xf applyAlignment="true" applyBorder="true" applyFont="true" applyNumberFormat="true" borderId="1" fillId="0" fontId="18" numFmtId="1006" quotePrefix="false">
      <alignment horizontal="center" vertical="top"/>
    </xf>
    <xf applyFont="true" applyNumberFormat="true" borderId="0" fillId="0" fontId="19" numFmtId="1000" quotePrefix="false"/>
    <xf applyAlignment="true" applyBorder="true" applyFont="true" applyNumberFormat="true" borderId="1" fillId="0" fontId="11" numFmtId="1003" quotePrefix="false">
      <alignment horizontal="center" vertical="top"/>
    </xf>
    <xf applyAlignment="true" applyBorder="true" applyFont="true" applyNumberFormat="true" borderId="1" fillId="0" fontId="11" numFmtId="1000" quotePrefix="false">
      <alignment vertical="top" wrapText="true"/>
    </xf>
    <xf applyAlignment="true" applyBorder="true" applyFont="true" applyNumberFormat="true" borderId="1" fillId="0" fontId="11" numFmtId="1000" quotePrefix="false">
      <alignment horizontal="center" vertical="top"/>
    </xf>
    <xf applyAlignment="true" applyBorder="true" applyFont="true" applyNumberFormat="true" borderId="1" fillId="0" fontId="11" numFmtId="1000" quotePrefix="false">
      <alignment horizontal="left" vertical="top" wrapText="true"/>
    </xf>
    <xf applyAlignment="true" applyBorder="true" applyFont="true" applyNumberFormat="true" borderId="1" fillId="0" fontId="11" numFmtId="14" quotePrefix="false">
      <alignment horizontal="center" vertical="top" wrapText="true"/>
    </xf>
    <xf applyAlignment="true" applyBorder="true" applyFont="true" applyNumberFormat="true" borderId="1" fillId="0" fontId="11" numFmtId="1005" quotePrefix="false">
      <alignment horizontal="center" vertical="top" wrapText="true"/>
    </xf>
    <xf applyAlignment="true" applyBorder="true" applyFont="true" applyNumberFormat="true" borderId="1" fillId="0" fontId="11" numFmtId="1005" quotePrefix="false">
      <alignment horizontal="center" vertical="top"/>
    </xf>
    <xf applyAlignment="true" applyBorder="true" applyFont="true" applyNumberFormat="true" borderId="1" fillId="0" fontId="11" numFmtId="14" quotePrefix="false">
      <alignment horizontal="left" vertical="top" wrapText="true"/>
    </xf>
    <xf applyAlignment="true" applyBorder="true" applyFont="true" applyNumberFormat="true" borderId="1" fillId="0" fontId="11" numFmtId="14" quotePrefix="false">
      <alignment horizontal="left" vertical="top"/>
    </xf>
    <xf applyAlignment="true" applyBorder="true" applyFont="true" applyNumberFormat="true" borderId="1" fillId="0" fontId="11" numFmtId="1000" quotePrefix="false">
      <alignment horizontal="left" vertical="top"/>
    </xf>
    <xf applyAlignment="true" applyBorder="true" applyFont="true" applyNumberFormat="true" borderId="1" fillId="0" fontId="20" numFmtId="1003" quotePrefix="false">
      <alignment horizontal="center" vertical="top"/>
    </xf>
    <xf applyAlignment="true" applyBorder="true" applyFont="true" applyNumberFormat="true" borderId="1" fillId="0" fontId="11" numFmtId="1007" quotePrefix="false">
      <alignment horizontal="left" vertical="top" wrapText="true"/>
      <protection hidden="true"/>
    </xf>
    <xf applyAlignment="true" applyBorder="true" applyFont="true" applyNumberFormat="true" borderId="1" fillId="0" fontId="20" numFmtId="1006" quotePrefix="false">
      <alignment horizontal="right" vertical="top"/>
    </xf>
    <xf applyAlignment="true" applyBorder="true" applyFont="true" applyNumberFormat="true" borderId="5" fillId="0" fontId="20" numFmtId="1006" quotePrefix="false">
      <alignment horizontal="right" vertical="top"/>
    </xf>
    <xf applyAlignment="true" applyBorder="true" applyFont="true" applyNumberFormat="true" borderId="1" fillId="0" fontId="20" numFmtId="1006" quotePrefix="false">
      <alignment horizontal="right" vertical="top" wrapText="true"/>
    </xf>
    <xf applyFont="true" applyNumberFormat="true" borderId="0" fillId="0" fontId="21" numFmtId="1000" quotePrefix="false"/>
    <xf applyAlignment="true" applyBorder="true" applyFont="true" applyNumberFormat="true" borderId="1" fillId="0" fontId="11" numFmtId="1003" quotePrefix="false">
      <alignment horizontal="left" vertical="top"/>
    </xf>
    <xf applyAlignment="true" applyBorder="true" applyFont="true" applyNumberFormat="true" borderId="1" fillId="0" fontId="11" numFmtId="1003" quotePrefix="false">
      <alignment vertical="top"/>
    </xf>
    <xf applyAlignment="true" applyBorder="true" applyFont="true" applyNumberFormat="true" borderId="1" fillId="0" fontId="11" numFmtId="1003" quotePrefix="false">
      <alignment horizontal="left" vertical="top" wrapText="true"/>
    </xf>
    <xf applyAlignment="true" applyBorder="true" applyFont="true" applyNumberFormat="true" borderId="1" fillId="0" fontId="11" numFmtId="1003" quotePrefix="false">
      <alignment horizontal="center" vertical="top" wrapText="true"/>
    </xf>
    <xf applyAlignment="true" applyBorder="true" applyFont="true" applyNumberFormat="true" borderId="1" fillId="0" fontId="22" numFmtId="1003" quotePrefix="false">
      <alignment horizontal="left" vertical="top" wrapText="true"/>
    </xf>
    <xf applyAlignment="true" applyBorder="true" applyFont="true" applyNumberFormat="true" borderId="15" fillId="0" fontId="11" numFmtId="1000" quotePrefix="false">
      <alignment horizontal="left" vertical="top" wrapText="true"/>
    </xf>
    <xf applyAlignment="true" applyBorder="true" applyFont="true" applyNumberFormat="true" borderId="5" fillId="0" fontId="11" numFmtId="1000" quotePrefix="false">
      <alignment horizontal="center" vertical="top"/>
    </xf>
    <xf applyAlignment="true" applyBorder="true" applyFont="true" applyNumberFormat="true" borderId="16" fillId="0" fontId="11" numFmtId="1000" quotePrefix="false">
      <alignment horizontal="left" vertical="top" wrapText="true"/>
    </xf>
    <xf applyAlignment="true" applyBorder="true" applyFont="true" applyNumberFormat="true" borderId="1" fillId="0" fontId="11" numFmtId="1005" quotePrefix="false">
      <alignment horizontal="left" vertical="top" wrapText="true"/>
    </xf>
    <xf applyAlignment="true" applyBorder="true" applyFont="true" applyNumberFormat="true" borderId="1" fillId="0" fontId="20" numFmtId="1003" quotePrefix="false">
      <alignment horizontal="center" vertical="top" wrapText="true"/>
    </xf>
    <xf applyAlignment="true" applyBorder="true" applyFont="true" applyNumberFormat="true" borderId="1" fillId="0" fontId="11" numFmtId="14" quotePrefix="false">
      <alignment vertical="top" wrapText="true"/>
    </xf>
    <xf applyAlignment="true" applyBorder="true" applyFont="true" applyNumberFormat="true" borderId="15" fillId="0" fontId="11" numFmtId="14" quotePrefix="false">
      <alignment horizontal="left" vertical="top" wrapText="true"/>
    </xf>
    <xf applyAlignment="true" applyBorder="true" applyFont="true" applyNumberFormat="true" borderId="15" fillId="0" fontId="11" numFmtId="1003" quotePrefix="false">
      <alignment horizontal="left" vertical="top" wrapText="true"/>
    </xf>
    <xf applyFont="true" applyNumberFormat="true" borderId="0" fillId="0" fontId="1" numFmtId="1000" quotePrefix="false"/>
    <xf applyFont="true" applyNumberFormat="true" borderId="0" fillId="0" fontId="23" numFmtId="1000" quotePrefix="false"/>
    <xf applyAlignment="true" applyBorder="true" applyFont="true" applyNumberFormat="true" borderId="17" fillId="0" fontId="11" numFmtId="1000" quotePrefix="false">
      <alignment horizontal="justify" vertical="top"/>
    </xf>
    <xf applyAlignment="true" applyBorder="true" applyFont="true" applyNumberFormat="true" borderId="1" fillId="0" fontId="17" numFmtId="1003" quotePrefix="false">
      <alignment horizontal="left"/>
    </xf>
    <xf applyAlignment="true" applyBorder="true" applyFont="true" applyNumberFormat="true" borderId="3" fillId="0" fontId="17" numFmtId="1003" quotePrefix="false">
      <alignment horizontal="left"/>
    </xf>
    <xf applyAlignment="true" applyBorder="true" applyFont="true" applyNumberFormat="true" borderId="4" fillId="0" fontId="17" numFmtId="1003" quotePrefix="false">
      <alignment horizontal="left"/>
    </xf>
    <xf applyAlignment="true" applyBorder="true" applyFont="true" applyNumberFormat="true" borderId="1" fillId="0" fontId="17" numFmtId="1006" quotePrefix="false">
      <alignment horizontal="center" vertical="top"/>
    </xf>
    <xf applyBorder="true" applyFont="true" applyNumberFormat="true" borderId="18" fillId="0" fontId="17" numFmtId="1001" quotePrefix="false"/>
    <xf applyBorder="true" applyFont="true" applyNumberFormat="true" borderId="19" fillId="0" fontId="17" numFmtId="1001" quotePrefix="false"/>
    <xf applyAlignment="true" applyBorder="true" applyFont="true" applyNumberFormat="true" borderId="5" fillId="0" fontId="17" numFmtId="1001" quotePrefix="false">
      <alignment horizontal="left"/>
    </xf>
    <xf applyAlignment="true" applyBorder="true" applyFont="true" applyNumberFormat="true" borderId="12" fillId="0" fontId="17" numFmtId="1001" quotePrefix="false">
      <alignment horizontal="left"/>
    </xf>
    <xf applyBorder="true" applyFont="true" applyNumberFormat="true" borderId="18" fillId="0" fontId="11" numFmtId="1000" quotePrefix="false"/>
    <xf applyAlignment="true" applyBorder="true" applyFont="true" applyNumberFormat="true" borderId="1" fillId="0" fontId="2" numFmtId="14" quotePrefix="false">
      <alignment horizontal="center" vertical="top" wrapText="true"/>
    </xf>
    <xf applyAlignment="true" applyBorder="true" applyFont="true" applyNumberFormat="true" borderId="1" fillId="0" fontId="2" numFmtId="1007" quotePrefix="false">
      <alignment horizontal="left" vertical="top" wrapText="true"/>
    </xf>
    <xf applyAlignment="true" applyBorder="true" applyFont="true" applyNumberFormat="true" borderId="1" fillId="0" fontId="24" numFmtId="1006" quotePrefix="false">
      <alignment horizontal="left" wrapText="true"/>
    </xf>
    <xf applyAlignment="true" applyBorder="true" applyFont="true" applyNumberFormat="true" borderId="1" fillId="0" fontId="24" numFmtId="1006" quotePrefix="false">
      <alignment horizontal="right" vertical="top" wrapText="true"/>
    </xf>
    <xf applyAlignment="true" applyBorder="true" applyFill="true" applyFont="true" applyNumberFormat="true" borderId="1" fillId="2" fontId="24" numFmtId="1006" quotePrefix="false">
      <alignment horizontal="left" wrapText="true"/>
    </xf>
    <xf applyAlignment="true" applyBorder="true" applyFont="true" applyNumberFormat="true" borderId="1" fillId="0" fontId="24" numFmtId="1006" quotePrefix="false">
      <alignment horizontal="left"/>
    </xf>
    <xf applyAlignment="true" applyBorder="true" applyFont="true" applyNumberFormat="true" borderId="1" fillId="0" fontId="24" numFmtId="1006" quotePrefix="false">
      <alignment horizontal="right" vertical="top"/>
    </xf>
    <xf applyAlignment="true" applyBorder="true" applyFont="true" applyNumberFormat="true" borderId="1" fillId="0" fontId="24" numFmtId="1006" quotePrefix="false">
      <alignment horizontal="right"/>
    </xf>
    <xf applyAlignment="true" applyBorder="true" applyFill="true" applyFont="true" applyNumberFormat="true" borderId="1" fillId="2" fontId="2" numFmtId="1000" quotePrefix="false">
      <alignment horizontal="center" vertical="top" wrapText="true"/>
    </xf>
    <xf applyAlignment="true" applyBorder="true" applyFill="true" applyFont="true" applyNumberFormat="true" borderId="1" fillId="2" fontId="2" numFmtId="1000" quotePrefix="false">
      <alignment horizontal="left" vertical="top" wrapText="true"/>
    </xf>
    <xf applyAlignment="true" applyBorder="true" applyFont="true" applyNumberFormat="true" borderId="1" fillId="0" fontId="13" numFmtId="1000" quotePrefix="false">
      <alignment horizontal="left" vertical="top" wrapText="true"/>
    </xf>
    <xf applyAlignment="true" applyBorder="true" applyFont="true" applyNumberFormat="true" borderId="15" fillId="0" fontId="11" numFmtId="1003" quotePrefix="false">
      <alignment horizontal="center" vertical="top" wrapText="true"/>
    </xf>
    <xf applyAlignment="true" applyBorder="true" applyFont="true" applyNumberFormat="true" borderId="15" fillId="0" fontId="2" numFmtId="1000" quotePrefix="false">
      <alignment vertical="top" wrapText="true"/>
    </xf>
    <xf applyAlignment="true" applyBorder="true" applyFont="true" applyNumberFormat="true" borderId="15" fillId="0" fontId="2" numFmtId="1000" quotePrefix="false">
      <alignment horizontal="center" vertical="top" wrapText="true"/>
    </xf>
    <xf applyAlignment="true" applyBorder="true" applyFont="true" applyNumberFormat="true" borderId="15" fillId="0" fontId="2" numFmtId="1000" quotePrefix="false">
      <alignment horizontal="left" vertical="top" wrapText="true"/>
    </xf>
    <xf applyAlignment="true" applyBorder="true" applyFont="true" applyNumberFormat="true" borderId="15" fillId="0" fontId="2" numFmtId="14" quotePrefix="false">
      <alignment horizontal="center" vertical="top" wrapText="true"/>
    </xf>
    <xf applyAlignment="true" applyBorder="true" applyFont="true" applyNumberFormat="true" borderId="15" fillId="0" fontId="2" numFmtId="1005" quotePrefix="false">
      <alignment horizontal="center" vertical="top" wrapText="true"/>
    </xf>
    <xf applyAlignment="true" applyBorder="true" applyFont="true" applyNumberFormat="true" borderId="15" fillId="0" fontId="2" numFmtId="14" quotePrefix="false">
      <alignment horizontal="left" vertical="top" wrapText="true"/>
    </xf>
    <xf applyAlignment="true" applyBorder="true" applyFont="true" applyNumberFormat="true" borderId="15" fillId="0" fontId="2" numFmtId="1007" quotePrefix="false">
      <alignment horizontal="left" vertical="top" wrapText="true"/>
    </xf>
    <xf applyAlignment="true" applyBorder="true" applyFont="true" applyNumberFormat="true" borderId="15" fillId="0" fontId="24" numFmtId="1006" quotePrefix="false">
      <alignment horizontal="left" wrapText="true"/>
    </xf>
    <xf applyAlignment="true" applyBorder="true" applyFont="true" applyNumberFormat="true" borderId="15" fillId="0" fontId="24" numFmtId="1006" quotePrefix="false">
      <alignment horizontal="left"/>
    </xf>
    <xf applyAlignment="true" applyBorder="true" applyFont="true" applyNumberFormat="true" borderId="15" fillId="0" fontId="24" numFmtId="1006" quotePrefix="false">
      <alignment horizontal="right"/>
    </xf>
    <xf applyAlignment="true" applyBorder="true" applyFont="true" applyNumberFormat="true" borderId="1" fillId="0" fontId="17" numFmtId="1000" quotePrefix="false">
      <alignment horizontal="left"/>
    </xf>
    <xf applyAlignment="true" applyBorder="true" applyFont="true" applyNumberFormat="true" borderId="3" fillId="0" fontId="17" numFmtId="1000" quotePrefix="false">
      <alignment horizontal="left"/>
    </xf>
    <xf applyAlignment="true" applyBorder="true" applyFont="true" applyNumberFormat="true" borderId="4" fillId="0" fontId="17" numFmtId="1000" quotePrefix="false">
      <alignment horizontal="left"/>
    </xf>
    <xf applyAlignment="true" applyBorder="true" applyFill="true" applyFont="true" applyNumberFormat="true" borderId="1" fillId="2" fontId="24" numFmtId="1006" quotePrefix="false">
      <alignment horizontal="center"/>
    </xf>
    <xf applyAlignment="true" applyBorder="true" applyFont="true" applyNumberFormat="true" borderId="1" fillId="0" fontId="24" numFmtId="1006" quotePrefix="false">
      <alignment horizontal="center"/>
    </xf>
    <xf applyAlignment="true" applyBorder="true" applyFont="true" applyNumberFormat="true" borderId="1" fillId="0" fontId="21" numFmtId="1003" quotePrefix="false">
      <alignment horizontal="center" vertical="top"/>
    </xf>
    <xf applyAlignment="true" applyBorder="true" applyFont="true" applyNumberFormat="true" borderId="1" fillId="0" fontId="21" numFmtId="1000" quotePrefix="false">
      <alignment vertical="top" wrapText="true"/>
    </xf>
    <xf applyAlignment="true" applyBorder="true" applyFill="true" applyFont="true" applyNumberFormat="true" borderId="1" fillId="3" fontId="21" numFmtId="1000" quotePrefix="false">
      <alignment horizontal="center" vertical="top"/>
    </xf>
    <xf applyAlignment="true" applyBorder="true" applyFill="true" applyFont="true" applyNumberFormat="true" borderId="1" fillId="3" fontId="25" numFmtId="1000" quotePrefix="false">
      <alignment horizontal="left" vertical="top" wrapText="true"/>
    </xf>
    <xf applyAlignment="true" applyBorder="true" applyFont="true" applyNumberFormat="true" borderId="1" fillId="0" fontId="21" numFmtId="1000" quotePrefix="false">
      <alignment horizontal="left" vertical="top" wrapText="true"/>
    </xf>
    <xf applyAlignment="true" applyBorder="true" applyFont="true" applyNumberFormat="true" borderId="1" fillId="0" fontId="21" numFmtId="14" quotePrefix="false">
      <alignment horizontal="center" vertical="top" wrapText="true"/>
    </xf>
    <xf applyAlignment="true" applyBorder="true" applyFont="true" applyNumberFormat="true" borderId="1" fillId="0" fontId="21" numFmtId="1005" quotePrefix="false">
      <alignment horizontal="center" vertical="top" wrapText="true"/>
    </xf>
    <xf applyAlignment="true" applyBorder="true" applyFont="true" applyNumberFormat="true" borderId="1" fillId="0" fontId="21" numFmtId="1005" quotePrefix="false">
      <alignment horizontal="center" vertical="top"/>
    </xf>
    <xf applyAlignment="true" applyBorder="true" applyFont="true" applyNumberFormat="true" borderId="1" fillId="0" fontId="21" numFmtId="1005" quotePrefix="false">
      <alignment horizontal="left" vertical="top"/>
    </xf>
    <xf applyAlignment="true" applyBorder="true" applyFont="true" applyNumberFormat="true" borderId="1" fillId="0" fontId="21" numFmtId="14" quotePrefix="false">
      <alignment horizontal="left" vertical="top" wrapText="true"/>
    </xf>
    <xf applyAlignment="true" applyBorder="true" applyFont="true" applyNumberFormat="true" borderId="1" fillId="0" fontId="21" numFmtId="1005" quotePrefix="false">
      <alignment horizontal="left" vertical="top" wrapText="true"/>
    </xf>
    <xf applyAlignment="true" applyBorder="true" applyFont="true" applyNumberFormat="true" borderId="1" fillId="0" fontId="21" numFmtId="1003" quotePrefix="false">
      <alignment horizontal="left" vertical="top" wrapText="true"/>
    </xf>
    <xf applyAlignment="true" applyBorder="true" applyFont="true" applyNumberFormat="true" borderId="1" fillId="0" fontId="21" numFmtId="1007" quotePrefix="false">
      <alignment horizontal="left" vertical="top" wrapText="true"/>
      <protection hidden="true"/>
    </xf>
    <xf applyAlignment="true" applyBorder="true" applyFont="true" applyNumberFormat="true" borderId="1" fillId="0" fontId="21" numFmtId="1006" quotePrefix="false">
      <alignment horizontal="center" vertical="top" wrapText="true"/>
    </xf>
    <xf applyAlignment="true" applyBorder="true" applyFont="true" applyNumberFormat="true" borderId="1" fillId="0" fontId="21" numFmtId="1003" quotePrefix="false">
      <alignment horizontal="center" vertical="top" wrapText="true"/>
    </xf>
    <xf applyAlignment="true" applyBorder="true" applyFill="true" applyFont="true" applyNumberFormat="true" borderId="1" fillId="3" fontId="21" numFmtId="1000" quotePrefix="false">
      <alignment horizontal="center" vertical="top" wrapText="true"/>
    </xf>
    <xf applyAlignment="true" applyBorder="true" applyFill="true" applyFont="true" applyNumberFormat="true" borderId="1" fillId="3" fontId="21" numFmtId="1000" quotePrefix="false">
      <alignment horizontal="left" vertical="top" wrapText="true"/>
    </xf>
    <xf applyAlignment="true" applyBorder="true" applyFont="true" applyNumberFormat="true" borderId="5" fillId="0" fontId="21" numFmtId="1003" quotePrefix="false">
      <alignment horizontal="center" vertical="top" wrapText="true"/>
    </xf>
    <xf applyAlignment="true" applyBorder="true" applyFont="true" applyNumberFormat="true" borderId="1" fillId="0" fontId="21" numFmtId="1008" quotePrefix="false">
      <alignment horizontal="center" vertical="top" wrapText="true"/>
    </xf>
    <xf applyAlignment="true" applyBorder="true" applyFont="true" applyNumberFormat="true" borderId="1" fillId="0" fontId="21" numFmtId="1006" quotePrefix="false">
      <alignment vertical="top" wrapText="true"/>
      <protection hidden="true"/>
    </xf>
    <xf applyAlignment="true" applyBorder="true" applyFont="true" applyNumberFormat="true" borderId="1" fillId="0" fontId="21" numFmtId="1006" quotePrefix="false">
      <alignment horizontal="right" vertical="top" wrapText="true"/>
      <protection hidden="true"/>
    </xf>
    <xf applyAlignment="true" applyBorder="true" applyFont="true" applyNumberFormat="true" borderId="1" fillId="0" fontId="21" numFmtId="1006" quotePrefix="false">
      <alignment horizontal="right" vertical="top" wrapText="true"/>
    </xf>
    <xf applyAlignment="true" applyBorder="true" applyFont="true" applyNumberFormat="true" borderId="1" fillId="0" fontId="11" numFmtId="1006" quotePrefix="false">
      <alignment vertical="top" wrapText="true"/>
      <protection hidden="true"/>
    </xf>
    <xf applyAlignment="true" applyBorder="true" applyFont="true" applyNumberFormat="true" borderId="1" fillId="0" fontId="11" numFmtId="1006" quotePrefix="false">
      <alignment horizontal="center" vertical="top" wrapText="true"/>
    </xf>
    <xf applyAlignment="true" applyBorder="true" applyFont="true" applyNumberFormat="true" borderId="1" fillId="0" fontId="11" numFmtId="1008" quotePrefix="false">
      <alignment horizontal="center" vertical="top" wrapText="true"/>
    </xf>
    <xf applyAlignment="true" applyBorder="true" applyFont="true" applyNumberFormat="true" borderId="1" fillId="0" fontId="26" numFmtId="1006" quotePrefix="false">
      <alignment horizontal="center" vertical="top" wrapText="true"/>
    </xf>
    <xf applyAlignment="true" applyBorder="true" applyFill="true" applyFont="true" applyNumberFormat="true" borderId="1" fillId="2" fontId="11" numFmtId="1008" quotePrefix="false">
      <alignment horizontal="center" vertical="top" wrapText="true"/>
    </xf>
    <xf applyAlignment="true" applyBorder="true" applyFill="true" applyFont="true" applyNumberFormat="true" borderId="1" fillId="2" fontId="11" numFmtId="1006" quotePrefix="false">
      <alignment horizontal="center" vertical="top" wrapText="true"/>
    </xf>
    <xf applyAlignment="true" applyBorder="true" applyFont="true" applyNumberFormat="true" borderId="1" fillId="0" fontId="27" numFmtId="1006" quotePrefix="false">
      <alignment horizontal="center" vertical="top"/>
    </xf>
    <xf applyAlignment="true" applyBorder="true" applyFont="true" applyNumberFormat="true" borderId="1" fillId="0" fontId="3" numFmtId="1003" quotePrefix="false">
      <alignment horizontal="center" vertical="top" wrapText="true"/>
    </xf>
    <xf applyAlignment="true" applyBorder="true" applyFont="true" applyNumberFormat="true" borderId="1" fillId="0" fontId="3" numFmtId="1000" quotePrefix="false">
      <alignment vertical="top" wrapText="true"/>
    </xf>
    <xf applyAlignment="true" applyBorder="true" applyFont="true" applyNumberFormat="true" borderId="1" fillId="0" fontId="3" numFmtId="1000" quotePrefix="false">
      <alignment horizontal="center" vertical="top" wrapText="true"/>
    </xf>
    <xf applyAlignment="true" applyBorder="true" applyFont="true" applyNumberFormat="true" borderId="1" fillId="0" fontId="28" numFmtId="1000" quotePrefix="false">
      <alignment horizontal="left" vertical="top" wrapText="true"/>
    </xf>
    <xf applyAlignment="true" applyBorder="true" applyFont="true" applyNumberFormat="true" borderId="1" fillId="0" fontId="3" numFmtId="1000" quotePrefix="false">
      <alignment horizontal="left" vertical="top" wrapText="true"/>
    </xf>
    <xf applyAlignment="true" applyBorder="true" applyFont="true" applyNumberFormat="true" borderId="1" fillId="0" fontId="3" numFmtId="14" quotePrefix="false">
      <alignment horizontal="center" vertical="top" wrapText="true"/>
    </xf>
    <xf applyAlignment="true" applyBorder="true" applyFont="true" applyNumberFormat="true" borderId="1" fillId="0" fontId="3" numFmtId="1005" quotePrefix="false">
      <alignment horizontal="center" vertical="top" wrapText="true"/>
    </xf>
    <xf applyAlignment="true" applyBorder="true" applyFont="true" applyNumberFormat="true" borderId="1" fillId="0" fontId="3" numFmtId="14" quotePrefix="false">
      <alignment horizontal="left" vertical="top" wrapText="true"/>
    </xf>
    <xf applyAlignment="true" applyBorder="true" applyFont="true" applyNumberFormat="true" borderId="1" fillId="0" fontId="3" numFmtId="1007" quotePrefix="false">
      <alignment horizontal="left" vertical="top" wrapText="true"/>
      <protection hidden="true"/>
    </xf>
    <xf applyAlignment="true" applyBorder="true" applyFont="true" applyNumberFormat="true" borderId="5" fillId="0" fontId="3" numFmtId="1003" quotePrefix="false">
      <alignment horizontal="center" vertical="top" wrapText="true"/>
    </xf>
    <xf applyAlignment="true" applyBorder="true" applyFont="true" applyNumberFormat="true" borderId="1" fillId="0" fontId="29" numFmtId="1006" quotePrefix="false">
      <alignment horizontal="center" vertical="top" wrapText="true"/>
    </xf>
    <xf applyAlignment="true" applyBorder="true" applyFont="true" applyNumberFormat="true" borderId="1" fillId="0" fontId="3" numFmtId="1006" quotePrefix="false">
      <alignment horizontal="center" vertical="top" wrapText="true"/>
    </xf>
    <xf applyAlignment="true" applyBorder="true" applyFont="true" applyNumberFormat="true" borderId="1" fillId="0" fontId="3" numFmtId="1008" quotePrefix="false">
      <alignment horizontal="center" vertical="top" wrapText="true"/>
    </xf>
    <xf applyAlignment="true" applyBorder="true" applyFont="true" applyNumberFormat="true" borderId="1" fillId="0" fontId="29" numFmtId="1008" quotePrefix="false">
      <alignment horizontal="center" vertical="top" wrapText="true"/>
    </xf>
    <xf applyFont="true" applyNumberFormat="true" borderId="0" fillId="0" fontId="3" numFmtId="1009" quotePrefix="false"/>
    <xf applyFont="true" applyNumberFormat="true" borderId="0" fillId="0" fontId="3" numFmtId="1010" quotePrefix="false"/>
    <xf applyFont="true" applyNumberFormat="true" borderId="0" fillId="0" fontId="3" numFmtId="1011" quotePrefix="false"/>
    <xf applyFont="true" applyNumberFormat="true" borderId="0" fillId="0" fontId="3" numFmtId="1000" quotePrefix="false"/>
    <xf applyAlignment="true" applyFont="true" applyNumberFormat="true" borderId="0" fillId="0" fontId="3" numFmtId="1000" quotePrefix="false">
      <alignment wrapText="true"/>
      <protection locked="false"/>
    </xf>
    <xf applyAlignment="true" applyBorder="true" applyFont="true" applyNumberFormat="true" borderId="1" fillId="0" fontId="3" numFmtId="1006" quotePrefix="false">
      <alignment horizontal="center" vertical="top" wrapText="true"/>
      <protection hidden="true"/>
    </xf>
    <xf applyAlignment="true" applyBorder="true" applyFont="true" applyNumberFormat="true" borderId="1" fillId="0" fontId="3" numFmtId="1006" quotePrefix="false">
      <alignment vertical="top" wrapText="true"/>
      <protection hidden="true"/>
    </xf>
    <xf applyAlignment="true" applyBorder="true" applyFont="true" applyNumberFormat="true" borderId="1" fillId="0" fontId="3" numFmtId="1012" quotePrefix="false">
      <alignment horizontal="center" vertical="top" wrapText="true"/>
    </xf>
    <xf applyAlignment="true" applyBorder="true" applyFont="true" applyNumberFormat="true" borderId="1" fillId="0" fontId="3" numFmtId="1005" quotePrefix="false">
      <alignment horizontal="left" vertical="top" wrapText="true"/>
    </xf>
    <xf applyAlignment="true" applyBorder="true" applyFont="true" applyNumberFormat="true" borderId="17" fillId="0" fontId="3" numFmtId="14" quotePrefix="false">
      <alignment horizontal="left" vertical="top" wrapText="true"/>
    </xf>
    <xf applyAlignment="true" applyBorder="true" applyFont="true" applyNumberFormat="true" borderId="17" fillId="0" fontId="3" numFmtId="1005" quotePrefix="false">
      <alignment horizontal="center" vertical="top" wrapText="true"/>
    </xf>
    <xf applyAlignment="true" applyBorder="true" applyFont="true" applyNumberFormat="true" borderId="17" fillId="0" fontId="3" numFmtId="1005" quotePrefix="false">
      <alignment horizontal="left" vertical="top" wrapText="true"/>
    </xf>
    <xf applyAlignment="true" applyBorder="true" applyFont="true" applyNumberFormat="true" borderId="17" fillId="0" fontId="3" numFmtId="1003" quotePrefix="false">
      <alignment horizontal="center" vertical="top" wrapText="true"/>
    </xf>
    <xf applyAlignment="true" applyBorder="true" applyFont="true" applyNumberFormat="true" borderId="20" fillId="0" fontId="3" numFmtId="1003" quotePrefix="false">
      <alignment horizontal="center" vertical="top" wrapText="true"/>
    </xf>
    <xf applyAlignment="true" applyBorder="true" applyFont="true" applyNumberFormat="true" borderId="17" fillId="0" fontId="3" numFmtId="1000" quotePrefix="false">
      <alignment vertical="top" wrapText="true"/>
    </xf>
    <xf applyAlignment="true" applyBorder="true" applyFont="true" applyNumberFormat="true" borderId="17" fillId="0" fontId="3" numFmtId="1000" quotePrefix="false">
      <alignment horizontal="center" vertical="top" wrapText="true"/>
    </xf>
    <xf applyAlignment="true" applyBorder="true" applyFont="true" applyNumberFormat="true" borderId="17" fillId="0" fontId="28" numFmtId="1000" quotePrefix="false">
      <alignment horizontal="left" vertical="top" wrapText="true"/>
    </xf>
    <xf applyAlignment="true" applyBorder="true" applyFont="true" applyNumberFormat="true" borderId="17" fillId="0" fontId="3" numFmtId="1000" quotePrefix="false">
      <alignment horizontal="left" vertical="top" wrapText="true"/>
    </xf>
    <xf applyAlignment="true" applyBorder="true" applyFont="true" applyNumberFormat="true" borderId="17" fillId="0" fontId="3" numFmtId="14" quotePrefix="false">
      <alignment horizontal="center" vertical="top" wrapText="true"/>
    </xf>
    <xf applyAlignment="true" applyBorder="true" applyFont="true" applyNumberFormat="true" borderId="17" fillId="0" fontId="3" numFmtId="1012" quotePrefix="false">
      <alignment horizontal="center" vertical="top" wrapText="true"/>
    </xf>
    <xf applyAlignment="true" applyBorder="true" applyFont="true" applyNumberFormat="true" borderId="17" fillId="0" fontId="3" numFmtId="1007" quotePrefix="false">
      <alignment horizontal="left" vertical="top" wrapText="true"/>
      <protection hidden="true"/>
    </xf>
    <xf applyAlignment="true" applyBorder="true" applyFont="true" applyNumberFormat="true" borderId="1" fillId="0" fontId="3" numFmtId="1000" quotePrefix="false">
      <alignment horizontal="center" vertical="top"/>
    </xf>
    <xf applyAlignment="true" applyBorder="true" applyFont="true" applyNumberFormat="true" borderId="1" fillId="0" fontId="17" numFmtId="1008" quotePrefix="false">
      <alignment horizontal="center"/>
    </xf>
    <xf applyFont="true" applyNumberFormat="true" borderId="0" fillId="0" fontId="11" numFmtId="1009" quotePrefix="false"/>
    <xf applyFont="true" applyNumberFormat="true" borderId="0" fillId="0" fontId="11" numFmtId="1010" quotePrefix="false"/>
    <xf applyFont="true" applyNumberFormat="true" borderId="0" fillId="0" fontId="11" numFmtId="1011" quotePrefix="false"/>
    <xf applyAlignment="true" applyFont="true" applyNumberFormat="true" borderId="0" fillId="0" fontId="11" numFmtId="1000" quotePrefix="false">
      <alignment wrapText="true"/>
      <protection locked="false"/>
    </xf>
    <xf applyAlignment="true" applyBorder="true" applyFill="true" applyFont="true" applyNumberFormat="true" borderId="1" fillId="4" fontId="11" numFmtId="1003" quotePrefix="false">
      <alignment horizontal="center" vertical="top" wrapText="true"/>
    </xf>
    <xf applyAlignment="true" applyBorder="true" applyFill="true" applyFont="true" applyNumberFormat="true" borderId="1" fillId="4" fontId="2" numFmtId="1000" quotePrefix="false">
      <alignment vertical="top" wrapText="true"/>
    </xf>
    <xf applyAlignment="true" applyBorder="true" applyFill="true" applyFont="true" applyNumberFormat="true" borderId="1" fillId="4" fontId="2" numFmtId="1000" quotePrefix="false">
      <alignment horizontal="center" vertical="top" wrapText="true"/>
    </xf>
    <xf applyAlignment="true" applyBorder="true" applyFill="true" applyFont="true" applyNumberFormat="true" borderId="1" fillId="4" fontId="2" numFmtId="1000" quotePrefix="false">
      <alignment horizontal="left" vertical="top" wrapText="true"/>
    </xf>
    <xf applyAlignment="true" applyBorder="true" applyFill="true" applyFont="true" applyNumberFormat="true" borderId="1" fillId="4" fontId="2" numFmtId="14" quotePrefix="false">
      <alignment horizontal="center" vertical="top" wrapText="true"/>
    </xf>
    <xf applyAlignment="true" applyBorder="true" applyFill="true" applyFont="true" applyNumberFormat="true" borderId="1" fillId="4" fontId="2" numFmtId="1005" quotePrefix="false">
      <alignment horizontal="center" vertical="top" wrapText="true"/>
    </xf>
    <xf applyAlignment="true" applyBorder="true" applyFill="true" applyFont="true" applyNumberFormat="true" borderId="1" fillId="4" fontId="2" numFmtId="14" quotePrefix="false">
      <alignment horizontal="left" vertical="top" wrapText="true"/>
    </xf>
    <xf applyAlignment="true" applyBorder="true" applyFill="true" applyFont="true" applyNumberFormat="true" borderId="1" fillId="4" fontId="2" numFmtId="1007" quotePrefix="false">
      <alignment horizontal="left" vertical="top" wrapText="true"/>
      <protection hidden="true"/>
    </xf>
    <xf applyAlignment="true" applyBorder="true" applyFill="true" applyFont="true" applyNumberFormat="true" borderId="5" fillId="4" fontId="11" numFmtId="1003" quotePrefix="false">
      <alignment horizontal="center" vertical="top" wrapText="true"/>
    </xf>
    <xf applyAlignment="true" applyBorder="true" applyFill="true" applyFont="true" applyNumberFormat="true" borderId="1" fillId="4" fontId="11" numFmtId="1006" quotePrefix="false">
      <alignment horizontal="center" vertical="top" wrapText="true"/>
    </xf>
    <xf applyAlignment="true" applyBorder="true" applyFill="true" applyFont="true" applyNumberFormat="true" borderId="1" fillId="4" fontId="11" numFmtId="1008" quotePrefix="false">
      <alignment horizontal="center" vertical="top" wrapText="true"/>
    </xf>
    <xf applyFill="true" applyFont="true" applyNumberFormat="true" borderId="0" fillId="4" fontId="2" numFmtId="1006" quotePrefix="false"/>
    <xf applyAlignment="true" applyBorder="true" applyFill="true" applyFont="true" applyNumberFormat="true" borderId="1" fillId="4" fontId="17" numFmtId="1005" quotePrefix="false">
      <alignment horizontal="left" vertical="top" wrapText="true"/>
    </xf>
    <xf applyAlignment="true" applyBorder="true" applyFill="true" applyFont="true" applyNumberFormat="true" borderId="3" fillId="4" fontId="17" numFmtId="1005" quotePrefix="false">
      <alignment horizontal="left" vertical="top" wrapText="true"/>
    </xf>
    <xf applyAlignment="true" applyBorder="true" applyFill="true" applyFont="true" applyNumberFormat="true" borderId="4" fillId="4" fontId="17" numFmtId="1005" quotePrefix="false">
      <alignment horizontal="left" vertical="top" wrapText="true"/>
    </xf>
    <xf applyAlignment="true" applyBorder="true" applyFill="true" applyFont="true" applyNumberFormat="true" borderId="1" fillId="4" fontId="17" numFmtId="1006" quotePrefix="false">
      <alignment horizontal="center" vertical="top"/>
    </xf>
    <xf applyAlignment="true" applyBorder="true" applyFont="true" applyNumberFormat="true" borderId="1" fillId="0" fontId="24" numFmtId="1006" quotePrefix="false">
      <alignment horizontal="center" vertical="top" wrapText="true"/>
    </xf>
    <xf applyAlignment="true" applyBorder="true" applyFill="true" applyFont="true" applyNumberFormat="true" borderId="1" fillId="4" fontId="24" numFmtId="1006" quotePrefix="false">
      <alignment horizontal="center" vertical="top" wrapText="true"/>
    </xf>
    <xf applyAlignment="true" applyBorder="true" applyFill="true" applyFont="true" applyNumberFormat="true" borderId="1" fillId="4" fontId="30" numFmtId="1003" quotePrefix="false">
      <alignment horizontal="left" vertical="top" wrapText="true"/>
    </xf>
    <xf applyAlignment="true" applyBorder="true" applyFont="true" applyNumberFormat="true" borderId="1" fillId="0" fontId="17" numFmtId="1001" quotePrefix="false">
      <alignment horizontal="left" wrapText="true"/>
    </xf>
    <xf applyAlignment="true" applyBorder="true" applyFont="true" applyNumberFormat="true" borderId="3" fillId="0" fontId="17" numFmtId="1001" quotePrefix="false">
      <alignment horizontal="left" wrapText="true"/>
    </xf>
    <xf applyAlignment="true" applyBorder="true" applyFont="true" applyNumberFormat="true" borderId="4" fillId="0" fontId="17" numFmtId="1001" quotePrefix="false">
      <alignment horizontal="left" wrapText="true"/>
    </xf>
    <xf applyAlignment="true" applyBorder="true" applyFont="true" applyNumberFormat="true" borderId="1" fillId="0" fontId="17" numFmtId="1006" quotePrefix="false">
      <alignment horizontal="center"/>
    </xf>
    <xf applyAlignment="true" applyBorder="true" applyFill="true" applyFont="true" applyNumberFormat="true" borderId="1" fillId="4" fontId="11" numFmtId="1006" quotePrefix="false">
      <alignment vertical="top" wrapText="true"/>
      <protection hidden="true"/>
    </xf>
    <xf applyFont="true" applyNumberFormat="true" borderId="0" fillId="0" fontId="26" numFmtId="1000" quotePrefix="false"/>
    <xf applyAlignment="true" applyBorder="true" applyFont="true" applyNumberFormat="true" borderId="1" fillId="0" fontId="2" numFmtId="1005" quotePrefix="false">
      <alignment horizontal="center" vertical="top"/>
    </xf>
    <xf applyAlignment="true" applyBorder="true" applyFont="true" applyNumberFormat="true" borderId="1" fillId="0" fontId="2" numFmtId="1003" quotePrefix="false">
      <alignment horizontal="center" vertical="top" wrapText="true"/>
    </xf>
    <xf applyAlignment="true" applyBorder="true" applyFont="true" applyNumberFormat="true" borderId="5" fillId="0" fontId="11" numFmtId="1003" quotePrefix="false">
      <alignment horizontal="center" vertical="top"/>
    </xf>
    <xf applyAlignment="true" applyBorder="true" applyFont="true" applyNumberFormat="true" borderId="1" fillId="0" fontId="11" numFmtId="1006" quotePrefix="false">
      <alignment horizontal="right" vertical="top" wrapText="true"/>
    </xf>
    <xf applyAlignment="true" applyBorder="true" applyFont="true" applyNumberFormat="true" borderId="1" fillId="0" fontId="11" numFmtId="1013" quotePrefix="false">
      <alignment horizontal="right" vertical="top" wrapText="true"/>
    </xf>
    <xf applyAlignment="true" applyBorder="true" applyFont="true" applyNumberFormat="true" borderId="1" fillId="0" fontId="2" numFmtId="14" quotePrefix="false">
      <alignment vertical="top" wrapText="true"/>
    </xf>
    <xf applyFont="true" applyNumberFormat="true" borderId="0" fillId="0" fontId="31" numFmtId="1000" quotePrefix="false"/>
    <xf applyFont="true" applyNumberFormat="true" borderId="0" fillId="0" fontId="32" numFmtId="1000" quotePrefix="false"/>
    <xf applyAlignment="true" applyBorder="true" applyFont="true" applyNumberFormat="true" borderId="5" fillId="0" fontId="2" numFmtId="14" quotePrefix="false">
      <alignment horizontal="left" vertical="top" wrapText="true"/>
    </xf>
    <xf applyAlignment="true" applyBorder="true" applyFont="true" applyNumberFormat="true" borderId="21" fillId="0" fontId="2" numFmtId="14" quotePrefix="false">
      <alignment horizontal="left" vertical="top" wrapText="true"/>
    </xf>
    <xf applyBorder="true" applyFont="true" applyNumberFormat="true" borderId="22" fillId="0" fontId="31" numFmtId="1000" quotePrefix="false"/>
    <xf applyAlignment="true" applyBorder="true" applyFont="true" applyNumberFormat="true" borderId="17" fillId="0" fontId="2" numFmtId="14" quotePrefix="false">
      <alignment vertical="top" wrapText="true"/>
    </xf>
    <xf applyAlignment="true" applyBorder="true" applyFont="true" applyNumberFormat="true" borderId="17" fillId="0" fontId="2" numFmtId="14" quotePrefix="false">
      <alignment horizontal="left" vertical="top" wrapText="true"/>
    </xf>
    <xf applyAlignment="true" applyBorder="true" applyFont="true" applyNumberFormat="true" borderId="17" fillId="0" fontId="2" numFmtId="1003" quotePrefix="false">
      <alignment horizontal="left" vertical="top" wrapText="true"/>
    </xf>
    <xf applyAlignment="true" applyBorder="true" applyFont="true" applyNumberFormat="true" borderId="17" fillId="0" fontId="2" numFmtId="14" quotePrefix="false">
      <alignment horizontal="center" vertical="top" wrapText="true"/>
    </xf>
    <xf applyBorder="true" applyFont="true" applyNumberFormat="true" borderId="22" fillId="0" fontId="1" numFmtId="1000" quotePrefix="false"/>
    <xf applyAlignment="true" applyBorder="true" applyFont="true" applyNumberFormat="true" borderId="5" fillId="0" fontId="17" numFmtId="1001" quotePrefix="false">
      <alignment horizontal="left" vertical="top"/>
    </xf>
    <xf applyAlignment="true" applyBorder="true" applyFont="true" applyNumberFormat="true" borderId="3" fillId="0" fontId="17" numFmtId="1001" quotePrefix="false">
      <alignment horizontal="left" vertical="top"/>
    </xf>
    <xf applyAlignment="true" applyBorder="true" applyFont="true" applyNumberFormat="true" borderId="12" fillId="0" fontId="17" numFmtId="1001" quotePrefix="false">
      <alignment horizontal="left" vertical="top"/>
    </xf>
    <xf applyAlignment="true" applyBorder="true" applyFont="true" applyNumberFormat="true" borderId="1" fillId="0" fontId="3" numFmtId="14" quotePrefix="false">
      <alignment horizontal="center" vertical="top"/>
    </xf>
    <xf applyAlignment="true" applyBorder="true" applyFont="true" applyNumberFormat="true" borderId="1" fillId="0" fontId="3" numFmtId="1005" quotePrefix="false">
      <alignment horizontal="center" vertical="top"/>
    </xf>
    <xf applyAlignment="true" applyBorder="true" applyFont="true" applyNumberFormat="true" borderId="1" fillId="0" fontId="3" numFmtId="1003" quotePrefix="false">
      <alignment horizontal="center" vertical="top"/>
    </xf>
    <xf applyAlignment="true" applyBorder="true" applyFill="true" applyFont="true" applyNumberFormat="true" borderId="1" fillId="2" fontId="2" numFmtId="1007" quotePrefix="false">
      <alignment horizontal="left" vertical="top" wrapText="true"/>
      <protection hidden="true"/>
    </xf>
    <xf applyAlignment="true" applyBorder="true" applyFont="true" applyNumberFormat="true" borderId="1" fillId="0" fontId="2" numFmtId="1006" quotePrefix="false">
      <alignment horizontal="right" vertical="top"/>
    </xf>
    <xf applyAlignment="true" applyBorder="true" applyFill="true" applyFont="true" applyNumberFormat="true" borderId="1" fillId="5" fontId="2" numFmtId="1006" quotePrefix="false">
      <alignment horizontal="right" vertical="top"/>
    </xf>
    <xf applyAlignment="true" applyBorder="true" applyFont="true" applyNumberFormat="true" borderId="17" fillId="0" fontId="2" numFmtId="1000" quotePrefix="false">
      <alignment vertical="top" wrapText="true"/>
    </xf>
    <xf applyAlignment="true" applyFont="true" applyNumberFormat="true" borderId="0" fillId="0" fontId="3" numFmtId="1003" quotePrefix="false">
      <alignment vertical="top"/>
    </xf>
    <xf applyAlignment="true" applyBorder="true" applyFont="true" applyNumberFormat="true" borderId="1" fillId="0" fontId="3" numFmtId="1003" quotePrefix="false">
      <alignment horizontal="left" vertical="top" wrapText="true"/>
    </xf>
    <xf applyAlignment="true" applyBorder="true" applyFont="true" applyNumberFormat="true" borderId="1" fillId="0" fontId="2" numFmtId="14" quotePrefix="false">
      <alignment horizontal="center" vertical="top"/>
    </xf>
    <xf applyAlignment="true" applyBorder="true" applyFont="true" applyNumberFormat="true" borderId="1" fillId="0" fontId="2" numFmtId="1006" quotePrefix="false">
      <alignment vertical="top"/>
    </xf>
    <xf applyAlignment="true" applyBorder="true" applyFont="true" applyNumberFormat="true" borderId="15" fillId="0" fontId="3" numFmtId="1005" quotePrefix="false">
      <alignment horizontal="center" vertical="top"/>
    </xf>
    <xf applyAlignment="true" applyBorder="true" applyFont="true" applyNumberFormat="true" borderId="5" fillId="0" fontId="3" numFmtId="1005" quotePrefix="false">
      <alignment horizontal="center" vertical="top" wrapText="true"/>
    </xf>
    <xf applyAlignment="true" applyBorder="true" applyFont="true" applyNumberFormat="true" borderId="1" fillId="0" fontId="2" numFmtId="14" quotePrefix="false">
      <alignment horizontal="center"/>
    </xf>
    <xf applyAlignment="true" applyBorder="true" applyFont="true" applyNumberFormat="true" borderId="1" fillId="0" fontId="3" numFmtId="1005" quotePrefix="false">
      <alignment vertical="top" wrapText="true"/>
    </xf>
    <xf applyAlignment="true" applyBorder="true" applyFont="true" applyNumberFormat="true" borderId="1" fillId="0" fontId="3" numFmtId="1005" quotePrefix="false">
      <alignment vertical="top"/>
    </xf>
    <xf applyAlignment="true" applyBorder="true" applyFont="true" applyNumberFormat="true" borderId="21" fillId="0" fontId="3" numFmtId="1005" quotePrefix="false">
      <alignment horizontal="center" vertical="top" wrapText="true"/>
    </xf>
    <xf applyAlignment="true" applyBorder="true" applyFont="true" applyNumberFormat="true" borderId="5" fillId="0" fontId="2" numFmtId="1005" quotePrefix="false">
      <alignment horizontal="center" vertical="top" wrapText="true"/>
    </xf>
    <xf applyAlignment="true" applyBorder="true" applyFont="true" applyNumberFormat="true" borderId="21" fillId="0" fontId="2" numFmtId="1005" quotePrefix="false">
      <alignment horizontal="center" vertical="top" wrapText="true"/>
    </xf>
    <xf applyAlignment="true" applyBorder="true" applyFill="true" applyFont="true" applyNumberFormat="true" borderId="1" fillId="6" fontId="3" numFmtId="1003" quotePrefix="false">
      <alignment horizontal="center" vertical="top"/>
    </xf>
    <xf applyAlignment="true" applyBorder="true" applyFill="true" applyFont="true" applyNumberFormat="true" borderId="1" fillId="6" fontId="2" numFmtId="1003" quotePrefix="false">
      <alignment horizontal="center" vertical="top"/>
    </xf>
    <xf applyAlignment="true" applyBorder="true" applyFont="true" applyNumberFormat="true" borderId="1" fillId="0" fontId="2" numFmtId="1000" quotePrefix="false">
      <alignment horizontal="justify" vertical="top" wrapText="true"/>
    </xf>
    <xf applyAlignment="true" applyBorder="true" applyFont="true" applyNumberFormat="true" borderId="1" fillId="0" fontId="3" numFmtId="1003" quotePrefix="false">
      <alignment vertical="top"/>
    </xf>
    <xf applyAlignment="true" applyBorder="true" applyFill="true" applyFont="true" applyNumberFormat="true" borderId="1" fillId="6" fontId="2" numFmtId="1006" quotePrefix="false">
      <alignment horizontal="right" vertical="top"/>
    </xf>
    <xf applyAlignment="true" applyBorder="true" applyFont="true" applyNumberFormat="true" borderId="15" fillId="0" fontId="3" numFmtId="14" quotePrefix="false">
      <alignment horizontal="left" vertical="top" wrapText="true"/>
    </xf>
    <xf applyAlignment="true" applyBorder="true" applyFont="true" applyNumberFormat="true" borderId="1" fillId="0" fontId="2" numFmtId="1003" quotePrefix="false">
      <alignment vertical="top"/>
    </xf>
    <xf applyAlignment="true" applyBorder="true" applyFont="true" applyNumberFormat="true" borderId="5" fillId="0" fontId="2" numFmtId="1000" quotePrefix="false">
      <alignment horizontal="left" vertical="top" wrapText="true"/>
    </xf>
    <xf applyAlignment="true" applyBorder="true" applyFont="true" applyNumberFormat="true" borderId="1" fillId="0" fontId="3" numFmtId="1014" quotePrefix="false">
      <alignment horizontal="center" vertical="top" wrapText="true"/>
    </xf>
    <xf applyAlignment="true" applyBorder="true" applyFont="true" applyNumberFormat="true" borderId="1" fillId="0" fontId="3" numFmtId="1014" quotePrefix="false">
      <alignment horizontal="center" vertical="top" wrapText="true"/>
      <protection hidden="true"/>
    </xf>
    <xf applyAlignment="true" applyBorder="true" applyFill="true" applyFont="true" applyNumberFormat="true" borderId="1" fillId="6" fontId="2" numFmtId="1000" quotePrefix="false">
      <alignment vertical="top" wrapText="true"/>
    </xf>
    <xf applyAlignment="true" applyBorder="true" applyFill="true" applyFont="true" applyNumberFormat="true" borderId="1" fillId="6" fontId="2" numFmtId="1000" quotePrefix="false">
      <alignment horizontal="center" vertical="top"/>
    </xf>
    <xf applyAlignment="true" applyBorder="true" applyFill="true" applyFont="true" applyNumberFormat="true" borderId="1" fillId="6" fontId="14" numFmtId="1000" quotePrefix="false">
      <alignment horizontal="left" vertical="top" wrapText="true"/>
    </xf>
    <xf applyAlignment="true" applyBorder="true" applyFill="true" applyFont="true" applyNumberFormat="true" borderId="1" fillId="6" fontId="2" numFmtId="1000" quotePrefix="false">
      <alignment horizontal="left" vertical="top" wrapText="true"/>
    </xf>
    <xf applyAlignment="true" applyBorder="true" applyFill="true" applyFont="true" applyNumberFormat="true" borderId="1" fillId="6" fontId="3" numFmtId="14" quotePrefix="false">
      <alignment horizontal="center" vertical="top" wrapText="true"/>
    </xf>
    <xf applyAlignment="true" applyBorder="true" applyFill="true" applyFont="true" applyNumberFormat="true" borderId="1" fillId="6" fontId="3" numFmtId="1005" quotePrefix="false">
      <alignment horizontal="center" vertical="top" wrapText="true"/>
    </xf>
    <xf applyAlignment="true" applyBorder="true" applyFill="true" applyFont="true" applyNumberFormat="true" borderId="1" fillId="6" fontId="3" numFmtId="14" quotePrefix="false">
      <alignment horizontal="center" vertical="top"/>
    </xf>
    <xf applyAlignment="true" applyBorder="true" applyFill="true" applyFont="true" applyNumberFormat="true" borderId="1" fillId="6" fontId="3" numFmtId="1005" quotePrefix="false">
      <alignment horizontal="center" vertical="top"/>
    </xf>
    <xf applyAlignment="true" applyBorder="true" applyFill="true" applyFont="true" applyNumberFormat="true" borderId="1" fillId="6" fontId="3" numFmtId="14" quotePrefix="false">
      <alignment horizontal="left" vertical="top" wrapText="true"/>
    </xf>
    <xf applyAlignment="true" applyBorder="true" applyFill="true" applyFont="true" applyNumberFormat="true" borderId="1" fillId="6" fontId="2" numFmtId="14" quotePrefix="false">
      <alignment horizontal="left" vertical="top" wrapText="true"/>
    </xf>
    <xf applyAlignment="true" applyBorder="true" applyFill="true" applyFont="true" applyNumberFormat="true" borderId="1" fillId="6" fontId="2" numFmtId="1007" quotePrefix="false">
      <alignment horizontal="left" vertical="top" wrapText="true"/>
      <protection hidden="true"/>
    </xf>
    <xf applyAlignment="true" applyBorder="true" applyFont="true" applyNumberFormat="true" borderId="1" fillId="0" fontId="3" numFmtId="14" quotePrefix="false">
      <alignment horizontal="center" wrapText="true"/>
    </xf>
    <xf applyAlignment="true" applyFont="true" applyNumberFormat="true" borderId="0" fillId="0" fontId="3" numFmtId="14" quotePrefix="false">
      <alignment horizontal="center" wrapText="true"/>
    </xf>
    <xf applyAlignment="true" applyBorder="true" applyFont="true" applyNumberFormat="true" borderId="1" fillId="0" fontId="33" numFmtId="14" quotePrefix="false">
      <alignment horizontal="left" vertical="top" wrapText="true"/>
    </xf>
    <xf applyAlignment="true" applyBorder="true" applyFill="true" applyFont="true" applyNumberFormat="true" borderId="15" fillId="2" fontId="2" numFmtId="1007" quotePrefix="false">
      <alignment horizontal="left" vertical="top" wrapText="true"/>
      <protection hidden="true"/>
    </xf>
    <xf applyAlignment="true" applyBorder="true" applyFont="true" applyNumberFormat="true" borderId="15" fillId="0" fontId="2" numFmtId="1003" quotePrefix="false">
      <alignment horizontal="center" vertical="top"/>
    </xf>
    <xf applyAlignment="true" applyBorder="true" applyFont="true" applyNumberFormat="true" borderId="15" fillId="0" fontId="3" numFmtId="14" quotePrefix="false">
      <alignment horizontal="center" vertical="top" wrapText="true"/>
    </xf>
    <xf applyAlignment="true" applyBorder="true" applyFont="true" applyNumberFormat="true" borderId="15" fillId="0" fontId="3" numFmtId="1005" quotePrefix="false">
      <alignment horizontal="center" vertical="top" wrapText="true"/>
    </xf>
    <xf applyAlignment="true" applyBorder="true" applyFont="true" applyNumberFormat="true" borderId="15" fillId="0" fontId="3" numFmtId="14" quotePrefix="false">
      <alignment horizontal="center" vertical="top"/>
    </xf>
    <xf applyAlignment="true" applyBorder="true" applyFont="true" applyNumberFormat="true" borderId="15" fillId="0" fontId="3" numFmtId="1003" quotePrefix="false">
      <alignment horizontal="center" vertical="top"/>
    </xf>
    <xf applyAlignment="true" applyBorder="true" applyFill="true" applyFont="true" applyNumberFormat="true" borderId="1" fillId="7" fontId="11" numFmtId="1003" quotePrefix="false">
      <alignment horizontal="center" vertical="top" wrapText="true"/>
    </xf>
    <xf applyAlignment="true" applyBorder="true" applyFill="true" applyFont="true" applyNumberFormat="true" borderId="1" fillId="7" fontId="2" numFmtId="1000" quotePrefix="false">
      <alignment vertical="top" wrapText="true"/>
    </xf>
    <xf applyAlignment="true" applyBorder="true" applyFill="true" applyFont="true" applyNumberFormat="true" borderId="1" fillId="7" fontId="2" numFmtId="1000" quotePrefix="false">
      <alignment horizontal="center" vertical="top" wrapText="true"/>
    </xf>
    <xf applyAlignment="true" applyBorder="true" applyFill="true" applyFont="true" applyNumberFormat="true" borderId="1" fillId="7" fontId="2" numFmtId="1000" quotePrefix="false">
      <alignment horizontal="left" vertical="top" wrapText="true"/>
    </xf>
    <xf applyAlignment="true" applyBorder="true" applyFill="true" applyFont="true" applyNumberFormat="true" borderId="1" fillId="7" fontId="2" numFmtId="14" quotePrefix="false">
      <alignment horizontal="center" vertical="top" wrapText="true"/>
    </xf>
    <xf applyAlignment="true" applyBorder="true" applyFill="true" applyFont="true" applyNumberFormat="true" borderId="1" fillId="7" fontId="2" numFmtId="1005" quotePrefix="false">
      <alignment horizontal="center" vertical="top" wrapText="true"/>
    </xf>
    <xf applyAlignment="true" applyBorder="true" applyFill="true" applyFont="true" applyNumberFormat="true" borderId="1" fillId="7" fontId="2" numFmtId="14" quotePrefix="false">
      <alignment horizontal="left" vertical="top" wrapText="true"/>
    </xf>
    <xf applyAlignment="true" applyBorder="true" applyFill="true" applyFont="true" applyNumberFormat="true" borderId="1" fillId="7" fontId="2" numFmtId="1007" quotePrefix="false">
      <alignment horizontal="left" vertical="top" wrapText="true"/>
      <protection hidden="true"/>
    </xf>
    <xf applyAlignment="true" applyBorder="true" applyFill="true" applyFont="true" applyNumberFormat="true" borderId="5" fillId="7" fontId="11" numFmtId="1003" quotePrefix="false">
      <alignment horizontal="center" vertical="top" wrapText="true"/>
    </xf>
    <xf applyAlignment="true" applyBorder="true" applyFill="true" applyFont="true" applyNumberFormat="true" borderId="1" fillId="7" fontId="11" numFmtId="1006" quotePrefix="false">
      <alignment vertical="top" wrapText="true"/>
      <protection hidden="true"/>
    </xf>
    <xf applyAlignment="true" applyBorder="true" applyFill="true" applyFont="true" applyNumberFormat="true" borderId="1" fillId="7" fontId="11" numFmtId="1006" quotePrefix="false">
      <alignment horizontal="center" vertical="top" wrapText="true"/>
    </xf>
    <xf applyAlignment="true" applyBorder="true" applyFill="true" applyFont="true" applyNumberFormat="true" borderId="1" fillId="7" fontId="11" numFmtId="1008" quotePrefix="false">
      <alignment horizontal="center" vertical="top" wrapText="true"/>
    </xf>
    <xf applyFill="true" applyFont="true" applyNumberFormat="true" borderId="0" fillId="7" fontId="2" numFmtId="1000" quotePrefix="false"/>
    <xf applyAlignment="true" applyBorder="true" applyFill="true" applyFont="true" applyNumberFormat="true" borderId="1" fillId="4" fontId="17" numFmtId="1001" quotePrefix="false">
      <alignment horizontal="left"/>
    </xf>
    <xf applyAlignment="true" applyBorder="true" applyFill="true" applyFont="true" applyNumberFormat="true" borderId="3" fillId="4" fontId="17" numFmtId="1001" quotePrefix="false">
      <alignment horizontal="left"/>
    </xf>
    <xf applyAlignment="true" applyBorder="true" applyFill="true" applyFont="true" applyNumberFormat="true" borderId="4" fillId="4" fontId="17" numFmtId="1001" quotePrefix="false">
      <alignment horizontal="left"/>
    </xf>
    <xf applyAlignment="true" applyBorder="true" applyFill="true" applyFont="true" applyNumberFormat="true" borderId="1" fillId="8" fontId="17" numFmtId="1006" quotePrefix="false">
      <alignment horizontal="center" vertical="top"/>
    </xf>
    <xf applyAlignment="true" applyBorder="true" applyFill="true" applyFont="true" applyNumberFormat="true" borderId="1" fillId="4" fontId="18" numFmtId="1006" quotePrefix="false">
      <alignment horizontal="center" vertical="top"/>
    </xf>
    <xf applyAlignment="true" applyBorder="true" applyFill="true" applyFont="true" applyNumberFormat="true" borderId="1" fillId="4" fontId="34" numFmtId="1006" quotePrefix="false">
      <alignment horizontal="center" vertical="top"/>
    </xf>
    <xf applyAlignment="true" applyBorder="true" applyFill="true" applyFont="true" applyNumberFormat="true" borderId="1" fillId="4" fontId="27" numFmtId="1006" quotePrefix="false">
      <alignment horizontal="center" vertical="top"/>
    </xf>
    <xf applyFill="true" applyFont="true" applyNumberFormat="true" borderId="0" fillId="4" fontId="26" numFmtId="1000" quotePrefix="false"/>
    <xf applyAlignment="true" applyBorder="true" applyFont="true" applyNumberFormat="true" borderId="1" fillId="0" fontId="2" numFmtId="1015" quotePrefix="false">
      <alignment vertical="top"/>
    </xf>
    <xf applyAlignment="true" applyBorder="true" applyFont="true" applyNumberFormat="true" borderId="1" fillId="0" fontId="2" numFmtId="14" quotePrefix="false">
      <alignment horizontal="left" vertical="top"/>
    </xf>
    <xf applyAlignment="true" applyBorder="true" applyFont="true" applyNumberFormat="true" borderId="15" fillId="0" fontId="2" numFmtId="1015" quotePrefix="false">
      <alignment vertical="top"/>
    </xf>
    <xf applyBorder="true" applyFont="true" applyNumberFormat="true" borderId="1" fillId="0" fontId="2" numFmtId="1000" quotePrefix="false"/>
    <xf applyAlignment="true" applyBorder="true" applyFont="true" applyNumberFormat="true" borderId="5" fillId="0" fontId="17" numFmtId="1003" quotePrefix="false">
      <alignment horizontal="left"/>
    </xf>
    <xf applyAlignment="true" applyBorder="true" applyFont="true" applyNumberFormat="true" borderId="12" fillId="0" fontId="17" numFmtId="1003" quotePrefix="false">
      <alignment horizontal="left"/>
    </xf>
    <xf applyAlignment="true" applyBorder="true" applyFont="true" applyNumberFormat="true" borderId="23" fillId="0" fontId="11" numFmtId="1015" quotePrefix="false">
      <alignment horizontal="center"/>
    </xf>
    <xf applyAlignment="true" applyBorder="true" applyFont="true" applyNumberFormat="true" borderId="24" fillId="0" fontId="11" numFmtId="1015" quotePrefix="false">
      <alignment horizontal="center"/>
    </xf>
    <xf applyAlignment="true" applyBorder="true" applyFill="true" applyFont="true" applyNumberFormat="true" borderId="1" fillId="4" fontId="10" numFmtId="1005" quotePrefix="false">
      <alignment horizontal="center" vertical="center"/>
    </xf>
    <xf applyAlignment="true" applyBorder="true" applyFill="true" applyFont="true" applyNumberFormat="true" borderId="1" fillId="4" fontId="10" numFmtId="1000" quotePrefix="false">
      <alignment horizontal="center" vertical="center" wrapText="true"/>
    </xf>
    <xf applyAlignment="true" applyBorder="true" applyFill="true" applyFont="true" applyNumberFormat="true" borderId="5" fillId="4" fontId="35" numFmtId="1000" quotePrefix="false">
      <alignment horizontal="center" vertical="top" wrapText="true"/>
    </xf>
    <xf applyAlignment="true" applyBorder="true" applyFill="true" applyFont="true" applyNumberFormat="true" borderId="1" fillId="4" fontId="10" numFmtId="1000" quotePrefix="false">
      <alignment horizontal="center" vertical="top" wrapText="true"/>
    </xf>
    <xf applyAlignment="true" applyBorder="true" applyFill="true" applyFont="true" applyNumberFormat="true" borderId="1" fillId="4" fontId="10" numFmtId="1000" quotePrefix="false">
      <alignment horizontal="center"/>
    </xf>
    <xf applyAlignment="true" applyBorder="true" applyFill="true" applyFont="true" applyNumberFormat="true" borderId="1" fillId="4" fontId="10" numFmtId="1000" quotePrefix="false">
      <alignment horizontal="center" vertical="top"/>
    </xf>
    <xf applyAlignment="true" applyBorder="true" applyFill="true" applyFont="true" applyNumberFormat="true" borderId="1" fillId="4" fontId="10" numFmtId="14" quotePrefix="false">
      <alignment horizontal="center" vertical="top" wrapText="true"/>
    </xf>
    <xf applyAlignment="true" applyBorder="true" applyFill="true" applyFont="true" applyNumberFormat="true" borderId="1" fillId="4" fontId="10" numFmtId="1003" quotePrefix="false">
      <alignment horizontal="center" vertical="top" wrapText="true"/>
    </xf>
    <xf applyAlignment="true" applyBorder="true" applyFill="true" applyFont="true" applyNumberFormat="true" borderId="1" fillId="4" fontId="10" numFmtId="14" quotePrefix="false">
      <alignment horizontal="center"/>
    </xf>
    <xf applyAlignment="true" applyBorder="true" applyFill="true" applyFont="true" applyNumberFormat="true" borderId="1" fillId="4" fontId="20" numFmtId="1003" quotePrefix="false">
      <alignment horizontal="center" vertical="center"/>
    </xf>
    <xf applyAlignment="true" applyBorder="true" applyFill="true" applyFont="true" applyNumberFormat="true" borderId="1" fillId="4" fontId="20" numFmtId="1000" quotePrefix="false">
      <alignment horizontal="left" vertical="center" wrapText="true"/>
    </xf>
    <xf applyAlignment="true" applyBorder="true" applyFill="true" applyFont="true" applyNumberFormat="true" borderId="1" fillId="4" fontId="36" numFmtId="1013" quotePrefix="false">
      <alignment horizontal="center" vertical="center"/>
    </xf>
    <xf applyAlignment="true" applyBorder="true" applyFill="true" applyFont="true" applyNumberFormat="true" borderId="1" fillId="4" fontId="10" numFmtId="1003" quotePrefix="false">
      <alignment horizontal="center" vertical="top"/>
    </xf>
    <xf applyAlignment="true" applyBorder="true" applyFill="true" applyFont="true" applyNumberFormat="true" borderId="1" fillId="4" fontId="10" numFmtId="1003" quotePrefix="false">
      <alignment horizontal="center" vertical="top"/>
      <protection hidden="true"/>
    </xf>
    <xf applyAlignment="true" applyBorder="true" applyFill="true" applyFont="true" applyNumberFormat="true" borderId="1" fillId="4" fontId="10" numFmtId="1003" quotePrefix="false">
      <alignment horizontal="center" vertical="top" wrapText="true"/>
      <protection hidden="true"/>
    </xf>
    <xf applyAlignment="true" applyBorder="true" applyFill="true" applyFont="true" applyNumberFormat="true" borderId="1" fillId="4" fontId="10" numFmtId="14" quotePrefix="false">
      <alignment horizontal="center" vertical="top" wrapText="true"/>
      <protection hidden="true"/>
    </xf>
    <xf applyAlignment="true" applyBorder="true" applyFill="true" applyFont="true" applyNumberFormat="true" borderId="1" fillId="4" fontId="2" numFmtId="1003" quotePrefix="false">
      <alignment horizontal="center" vertical="top"/>
      <protection hidden="true"/>
    </xf>
    <xf applyAlignment="true" applyBorder="true" applyFill="true" applyFont="true" applyNumberFormat="true" borderId="1" fillId="4" fontId="10" numFmtId="1005" quotePrefix="false">
      <alignment horizontal="center" vertical="top"/>
      <protection hidden="true"/>
    </xf>
    <xf applyAlignment="true" applyBorder="true" applyFill="true" applyFont="true" applyNumberFormat="true" borderId="1" fillId="4" fontId="10" numFmtId="1005" quotePrefix="false">
      <alignment horizontal="center" vertical="top" wrapText="true"/>
      <protection hidden="true"/>
    </xf>
    <xf applyAlignment="true" applyBorder="true" applyFill="true" applyFont="true" applyNumberFormat="true" borderId="25" fillId="4" fontId="18" numFmtId="1000" quotePrefix="false">
      <alignment horizontal="left" wrapText="true"/>
    </xf>
    <xf applyAlignment="true" applyBorder="true" applyFill="true" applyFont="true" applyNumberFormat="true" borderId="26" fillId="4" fontId="18" numFmtId="1000" quotePrefix="false">
      <alignment horizontal="left" wrapText="true"/>
    </xf>
    <xf applyAlignment="true" applyBorder="true" applyFill="true" applyFont="true" applyNumberFormat="true" borderId="27" fillId="4" fontId="18" numFmtId="1000" quotePrefix="false">
      <alignment horizontal="left" wrapText="true"/>
    </xf>
    <xf applyAlignment="true" applyBorder="true" applyFill="true" applyFont="true" applyNumberFormat="true" borderId="23" fillId="4" fontId="17" numFmtId="1013" quotePrefix="false">
      <alignment horizontal="center" vertical="center"/>
    </xf>
    <xf applyFont="true" applyNumberFormat="true" borderId="0" fillId="0" fontId="10" numFmtId="1000" quotePrefix="false"/>
    <xf applyAlignment="true" applyBorder="true" applyFill="true" applyFont="true" applyNumberFormat="true" borderId="25" fillId="4" fontId="37" numFmtId="1000" quotePrefix="false">
      <alignment horizontal="left" wrapText="true"/>
    </xf>
    <xf applyAlignment="true" applyBorder="true" applyFill="true" applyFont="true" applyNumberFormat="true" borderId="26" fillId="4" fontId="37" numFmtId="1000" quotePrefix="false">
      <alignment horizontal="left" wrapText="true"/>
    </xf>
    <xf applyAlignment="true" applyBorder="true" applyFill="true" applyFont="true" applyNumberFormat="true" borderId="27" fillId="4" fontId="37" numFmtId="1000" quotePrefix="false">
      <alignment horizontal="left" wrapText="true"/>
    </xf>
    <xf applyAlignment="true" applyBorder="true" applyFill="true" applyFont="true" applyNumberFormat="true" borderId="23" fillId="4" fontId="38" numFmtId="1013" quotePrefix="false">
      <alignment horizontal="center" vertical="center"/>
    </xf>
    <xf applyAlignment="true" applyBorder="true" applyFont="true" applyNumberFormat="true" borderId="2" fillId="0" fontId="11" numFmtId="1000" quotePrefix="false">
      <alignment horizontal="center" vertical="top" wrapText="true"/>
    </xf>
    <xf applyAlignment="true" applyBorder="true" applyFont="true" applyNumberFormat="true" borderId="2" fillId="0" fontId="11" numFmtId="1003" quotePrefix="false">
      <alignment horizontal="center" vertical="top" wrapText="true"/>
    </xf>
    <xf applyAlignment="true" applyBorder="true" applyFont="true" applyNumberFormat="true" borderId="3" fillId="0" fontId="2" numFmtId="1000" quotePrefix="false">
      <alignment horizontal="center" vertical="top" wrapText="true"/>
    </xf>
    <xf applyAlignment="true" applyBorder="true" applyFont="true" applyNumberFormat="true" borderId="4" fillId="0" fontId="2" numFmtId="1000" quotePrefix="false">
      <alignment horizontal="center" vertical="top" wrapText="true"/>
    </xf>
    <xf applyAlignment="true" applyBorder="true" applyFont="true" applyNumberFormat="true" borderId="3" fillId="0" fontId="2" numFmtId="1003" quotePrefix="false">
      <alignment horizontal="center" vertical="top" wrapText="true"/>
    </xf>
    <xf applyAlignment="true" applyBorder="true" applyFont="true" applyNumberFormat="true" borderId="4" fillId="0" fontId="2" numFmtId="1003" quotePrefix="false">
      <alignment horizontal="center" vertical="top" wrapText="true"/>
    </xf>
    <xf applyAlignment="true" applyBorder="true" applyFont="true" applyNumberFormat="true" borderId="8" fillId="0" fontId="11" numFmtId="1000" quotePrefix="false">
      <alignment horizontal="center" vertical="top" wrapText="true"/>
    </xf>
    <xf applyAlignment="true" applyBorder="true" applyFont="true" applyNumberFormat="true" borderId="9" fillId="0" fontId="11" numFmtId="1000" quotePrefix="false">
      <alignment horizontal="center" vertical="top" wrapText="true"/>
    </xf>
    <xf applyAlignment="true" applyBorder="true" applyFont="true" applyNumberFormat="true" borderId="9" fillId="0" fontId="11" numFmtId="1003" quotePrefix="false">
      <alignment horizontal="center" vertical="top" wrapText="true"/>
    </xf>
    <xf applyAlignment="true" applyBorder="true" applyFont="true" applyNumberFormat="true" borderId="28" fillId="0" fontId="11" numFmtId="1003" quotePrefix="false">
      <alignment horizontal="center" vertical="top" wrapText="true"/>
    </xf>
    <xf applyAlignment="true" applyBorder="true" applyFont="true" applyNumberFormat="true" borderId="1" fillId="0" fontId="13" numFmtId="1000" quotePrefix="false">
      <alignment horizontal="center" vertical="top" wrapText="true"/>
    </xf>
    <xf applyAlignment="true" applyBorder="true" applyFont="true" applyNumberFormat="true" borderId="3" fillId="0" fontId="13" numFmtId="1000" quotePrefix="false">
      <alignment horizontal="center" vertical="top" wrapText="true"/>
    </xf>
    <xf applyAlignment="true" applyBorder="true" applyFont="true" applyNumberFormat="true" borderId="4" fillId="0" fontId="13" numFmtId="1000" quotePrefix="false">
      <alignment horizontal="center" vertical="top" wrapText="true"/>
    </xf>
    <xf applyAlignment="true" applyBorder="true" applyFont="true" applyNumberFormat="true" borderId="1" fillId="0" fontId="14" numFmtId="1003" quotePrefix="false">
      <alignment horizontal="center" vertical="center"/>
    </xf>
    <xf applyAlignment="true" applyBorder="true" applyFont="true" applyNumberFormat="true" borderId="4" fillId="0" fontId="14" numFmtId="1003" quotePrefix="false">
      <alignment horizontal="center" vertical="center"/>
    </xf>
    <xf applyAlignment="true" applyBorder="true" applyFont="true" applyNumberFormat="true" borderId="4" fillId="0" fontId="14" numFmtId="1003" quotePrefix="false">
      <alignment horizontal="center" vertical="center" wrapText="true"/>
    </xf>
    <xf applyAlignment="true" applyBorder="true" applyFont="true" applyNumberFormat="true" borderId="3" fillId="0" fontId="14" numFmtId="1003" quotePrefix="false">
      <alignment horizontal="center" vertical="center" wrapText="true"/>
    </xf>
    <xf applyAlignment="true" applyBorder="true" applyFont="true" applyNumberFormat="true" borderId="13" fillId="0" fontId="11" numFmtId="1000" quotePrefix="false">
      <alignment horizontal="center" vertical="top" wrapText="true"/>
    </xf>
    <xf applyAlignment="true" applyBorder="true" applyFont="true" applyNumberFormat="true" borderId="13" fillId="0" fontId="11" numFmtId="1003" quotePrefix="false">
      <alignment horizontal="center" vertical="top" wrapText="true"/>
    </xf>
    <xf applyAlignment="true" applyBorder="true" applyFont="true" applyNumberFormat="true" borderId="1" fillId="0" fontId="2" numFmtId="1004" quotePrefix="false">
      <alignment vertical="top"/>
    </xf>
    <xf applyAlignment="true" applyBorder="true" applyFont="true" applyNumberFormat="true" borderId="1" fillId="0" fontId="14" numFmtId="1003" quotePrefix="false">
      <alignment vertical="center" wrapText="true"/>
    </xf>
    <xf applyAlignment="true" applyBorder="true" applyFont="true" applyNumberFormat="true" borderId="1" fillId="0" fontId="39" numFmtId="1000" quotePrefix="false">
      <alignment horizontal="left" vertical="top" wrapText="true"/>
    </xf>
    <xf applyAlignment="true" applyBorder="true" applyFill="true" applyFont="true" applyNumberFormat="true" borderId="1" fillId="9" fontId="40" numFmtId="1006" quotePrefix="false">
      <alignment horizontal="right" vertical="top" wrapText="true"/>
    </xf>
    <xf applyAlignment="true" applyBorder="true" applyFill="true" applyFont="true" applyNumberFormat="true" borderId="1" fillId="4" fontId="40" numFmtId="1006" quotePrefix="false">
      <alignment horizontal="right" vertical="top" wrapText="true"/>
    </xf>
    <xf applyAlignment="true" applyBorder="true" applyFill="true" applyFont="true" applyNumberFormat="true" borderId="1" fillId="10" fontId="11" numFmtId="1000" quotePrefix="false">
      <alignment horizontal="center" vertical="top"/>
    </xf>
    <xf applyAlignment="true" applyBorder="true" applyFill="true" applyFont="true" applyNumberFormat="true" borderId="1" fillId="10" fontId="39" numFmtId="1000" quotePrefix="false">
      <alignment horizontal="left" vertical="top" wrapText="true"/>
    </xf>
    <xf applyAlignment="true" applyBorder="true" applyFill="true" applyFont="true" applyNumberFormat="true" borderId="1" fillId="10" fontId="11" numFmtId="1003" quotePrefix="false">
      <alignment horizontal="center" vertical="top"/>
    </xf>
    <xf applyAlignment="true" applyBorder="true" applyFill="true" applyFont="true" applyNumberFormat="true" borderId="1" fillId="10" fontId="11" numFmtId="1000" quotePrefix="false">
      <alignment horizontal="center" vertical="top" wrapText="true"/>
    </xf>
    <xf applyAlignment="true" applyBorder="true" applyFill="true" applyFont="true" applyNumberFormat="true" borderId="1" fillId="11" fontId="11" numFmtId="1000" quotePrefix="false">
      <alignment horizontal="center" vertical="top"/>
    </xf>
    <xf applyAlignment="true" applyBorder="true" applyFill="true" applyFont="true" applyNumberFormat="true" borderId="1" fillId="11" fontId="39" numFmtId="1000" quotePrefix="false">
      <alignment horizontal="left" vertical="top" wrapText="true"/>
    </xf>
    <xf applyAlignment="true" applyBorder="true" applyFill="true" applyFont="true" applyNumberFormat="true" borderId="1" fillId="11" fontId="11" numFmtId="1003" quotePrefix="false">
      <alignment horizontal="center" vertical="top"/>
    </xf>
    <xf applyAlignment="true" applyBorder="true" applyFill="true" applyFont="true" applyNumberFormat="true" borderId="1" fillId="11" fontId="11" numFmtId="1000" quotePrefix="false">
      <alignment horizontal="center" vertical="top" wrapText="true"/>
    </xf>
    <xf applyAlignment="true" applyBorder="true" applyFont="true" applyNumberFormat="true" borderId="1" fillId="0" fontId="41" numFmtId="1000" quotePrefix="false">
      <alignment horizontal="left" vertical="top" wrapText="true"/>
    </xf>
    <xf applyAlignment="true" applyBorder="true" applyFont="true" applyNumberFormat="true" borderId="1" fillId="0" fontId="40" numFmtId="1006" quotePrefix="false">
      <alignment horizontal="right" vertical="top" wrapText="true"/>
    </xf>
    <xf applyFill="true" applyFont="true" applyNumberFormat="true" borderId="0" fillId="2" fontId="42" numFmtId="1000" quotePrefix="false"/>
    <xf applyFill="true" applyFont="true" applyNumberFormat="true" borderId="0" fillId="9" fontId="43" numFmtId="1006" quotePrefix="false"/>
    <xf applyFont="true" applyNumberFormat="true" borderId="0" fillId="0" fontId="43" numFmtId="1006" quotePrefix="false"/>
  </cellXfs>
  <cellStyles count="1">
    <cellStyle builtinId="0" name="Normal" xfId="0"/>
  </cellStyles>
  <dxfs count="0"/>
  <tableStyles count="0" defaultPivotStyle="PivotStyleMedium4" defaultTableStyle="TableStyleMedium9"/>
</styleSheet>
</file>

<file path=xl/_rels/workbook.xml.rels><?xml version="1.0" encoding="UTF-8" standalone="no" ?>
<Relationships xmlns="http://schemas.openxmlformats.org/package/2006/relationships">
  <Relationship Id="rId6" Target="styles.xml" Type="http://schemas.openxmlformats.org/officeDocument/2006/relationships/styles"/>
  <Relationship Id="rId1" Target="worksheets/sheet1.xml" Type="http://schemas.openxmlformats.org/officeDocument/2006/relationships/worksheet"/>
  <Relationship Id="rId2" Target="worksheets/sheet2.xml" Type="http://schemas.openxmlformats.org/officeDocument/2006/relationships/worksheet"/>
  <Relationship Id="rId3" Target="worksheets/sheet3.xml" Type="http://schemas.openxmlformats.org/officeDocument/2006/relationships/worksheet"/>
  <Relationship Id="rId4" Target="externalLinks/externalLink1.xml" Type="http://schemas.openxmlformats.org/officeDocument/2006/relationships/externalLink"/>
  <Relationship Id="rId7" Target="theme/theme1.xml" Type="http://schemas.openxmlformats.org/officeDocument/2006/relationships/theme"/>
  <Relationship Id="rId5" Target="sharedStrings.xml" Type="http://schemas.openxmlformats.org/officeDocument/2006/relationships/sharedStrings"/>
</Relationships>

</file>

<file path=xl/externalLinks/_rels/externalLink1.xml.rels><?xml version="1.0" encoding="UTF-8" standalone="no" ?>
<Relationships xmlns="http://schemas.openxmlformats.org/package/2006/relationships">
  <Relationship Id="rId1" Target="../../../../../../2011 &#1075;&#1086;&#1076;/Documents and Settings/obrazShevVI/&#1056;&#1072;&#1073;&#1086;&#1095;&#1080;&#1081; &#1089;&#1090;&#1086;&#1083;/&#1042;&#1077;&#1088;&#1086;&#1085;&#1080;&#1082;&#1072;/&#1056;&#1077;&#1077;&#1089;&#1090;&#1088; &#1088;&#1072;&#1089;&#1093;&#1086;&#1076;&#1085;&#1099;&#1093; &#1086;&#1073;&#1103;&#1079;&#1072;&#1090;&#1077;&#1083;&#1100;&#1089;&#1090;&#1074;/2008 &#1075;&#1086;&#1076;/&#1080;&#1102;&#1085;&#1100;/&#1056;&#1056;&#1054;_&#1073;&#1083;&#1072;&#1085;&#1082;.xls" TargetMode="External" Type="http://schemas.openxmlformats.org/officeDocument/2006/relationships/externalLinkPath"/>
</Relationships>

</file>

<file path=xl/externalLinks/externalLink1.xml><?xml version="1.0" encoding="utf-8"?>
<externalLink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0="urn:schemas-microsoft-com:office:word"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2ac="http://schemas.microsoft.com/office/spreadsheetml/2011/1/ac" xmlns:x14="http://schemas.microsoft.com/office/spreadsheetml/2009/9/main" xmlns:xdr="http://schemas.openxmlformats.org/drawingml/2006/spreadsheetDrawing" xmlns:xm="http://schemas.microsoft.com/office/excel/2006/main" mc:Ignorable="co co-ooxml w14 x14 w15">
  <externalBook r:id="rId1"/>
</externalLink>
</file>

<file path=xl/theme/theme1.xml><?xml version="1.0" encoding="utf-8"?>
<a:theme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0="urn:schemas-microsoft-com:office:word"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2ac="http://schemas.microsoft.com/office/spreadsheetml/2011/1/ac" xmlns:x14="http://schemas.microsoft.com/office/spreadsheetml/2009/9/main" xmlns:xdr="http://schemas.openxmlformats.org/drawingml/2006/spreadsheetDrawing" xmlns:xm="http://schemas.microsoft.com/office/excel/2006/main" name="Тема Office">
  <a:themeElements>
    <a:clrScheme name="Стандартная">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majorFont>
      <a:minorFont>
        <a:latin typeface="Calibri"/>
        <a:ea typeface=""/>
        <a:cs typeface=""/>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gradFill>
        <a:gradFill>
          <a:gsLst>
            <a:gs pos="0">
              <a:schemeClr val="phClr">
                <a:shade val="51000"/>
                <a:satMod val="130000"/>
              </a:schemeClr>
            </a:gs>
            <a:gs pos="80000">
              <a:schemeClr val="phClr">
                <a:shade val="93000"/>
                <a:satMod val="130000"/>
              </a:schemeClr>
            </a:gs>
            <a:gs pos="100000">
              <a:schemeClr val="phClr">
                <a:shade val="94000"/>
                <a:satMod val="135000"/>
              </a:schemeClr>
            </a:gs>
          </a:gsLst>
        </a:gradFill>
      </a:fillStyleLst>
      <a:lnStyleLst>
        <a:ln w="9525">
          <a:solidFill>
            <a:schemeClr val="phClr">
              <a:shade val="95000"/>
              <a:satMod val="105000"/>
            </a:schemeClr>
          </a:solidFill>
          <a:prstDash val="solid"/>
        </a:ln>
        <a:ln w="25400">
          <a:solidFill>
            <a:schemeClr val="phClr"/>
          </a:solidFill>
          <a:prstDash val="solid"/>
        </a:ln>
        <a:ln w="38100">
          <a:solidFill>
            <a:schemeClr val="phClr"/>
          </a:solidFill>
          <a:prstDash val="solid"/>
        </a:ln>
      </a:lnStyleLst>
      <a:effectStyleLst>
        <a:effectStyle>
          <a:effectLst>
            <a:outerShdw>
              <a:srgbClr val="000000">
                <a:alpha val="38000"/>
              </a:srgbClr>
            </a:outerShdw>
          </a:effectLst>
        </a:effectStyle>
        <a:effectStyle>
          <a:effectLst>
            <a:outerShdw>
              <a:srgbClr val="000000">
                <a:alpha val="35000"/>
              </a:srgbClr>
            </a:outerShdw>
          </a:effectLst>
        </a:effectStyle>
        <a:effectStyle>
          <a:effectLst>
            <a:outerShdw>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gradFill>
        <a:gradFill>
          <a:gsLst>
            <a:gs pos="0">
              <a:schemeClr val="phClr">
                <a:tint val="80000"/>
                <a:satMod val="300000"/>
              </a:schemeClr>
            </a:gs>
            <a:gs pos="100000">
              <a:schemeClr val="phClr">
                <a:shade val="30000"/>
                <a:satMod val="200000"/>
              </a:schemeClr>
            </a:gs>
          </a:gsLst>
        </a:gradFill>
      </a:bgFillStyleLst>
    </a:fmtScheme>
  </a:themeElements>
</a:theme>
</file>

<file path=xl/worksheets/sheet1.xml><?xml version="1.0" encoding="utf-8"?>
<worksheet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0="urn:schemas-microsoft-com:office:word"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2ac="http://schemas.microsoft.com/office/spreadsheetml/2011/1/ac" xmlns:x14="http://schemas.microsoft.com/office/spreadsheetml/2009/9/main" xmlns:xdr="http://schemas.openxmlformats.org/drawingml/2006/spreadsheetDrawing" xmlns:xm="http://schemas.microsoft.com/office/excel/2006/main" mc:Ignorable="co co-ooxml w14 x14 w15">
  <sheetPr>
    <outlinePr summaryBelow="true" summaryRight="true"/>
  </sheetPr>
  <dimension ref="A1:H5"/>
  <sheetViews>
    <sheetView showZeros="true" workbookViewId="0"/>
  </sheetViews>
  <sheetFormatPr baseColWidth="8" customHeight="false" defaultColWidth="9.01743714249899" defaultRowHeight="12.75" zeroHeight="false"/>
  <cols>
    <col customWidth="true" max="1" min="1" outlineLevel="0" width="18.4587709028078"/>
    <col customWidth="true" max="2" min="2" outlineLevel="0" width="36.2161842300917"/>
    <col customWidth="true" max="4" min="4" outlineLevel="0" width="15.4992017893722"/>
    <col customWidth="true" max="5" min="5" outlineLevel="0" width="31.8500510966451"/>
    <col customWidth="true" max="7" min="7" outlineLevel="0" width="12.4009028737443"/>
    <col customWidth="true" max="8" min="8" outlineLevel="0" width="26.4935379364466"/>
  </cols>
  <sheetData>
    <row customHeight="true" ht="32.25" outlineLevel="0" r="1">
      <c r="A1" s="1" t="s">
        <v>0</v>
      </c>
      <c r="B1" s="1" t="s">
        <v>1</v>
      </c>
      <c r="D1" s="0" t="s">
        <v>2</v>
      </c>
      <c r="E1" s="1" t="s">
        <v>3</v>
      </c>
      <c r="G1" s="1" t="s">
        <v>4</v>
      </c>
    </row>
    <row customHeight="true" ht="26.25" outlineLevel="0" r="2">
      <c r="A2" s="0" t="n">
        <f aca="false" ca="true" dt2D="false" dtr="false" t="normal">COUNTA(INDIRECT("Полномочия!A2:A500", TRUE))</f>
        <v>1</v>
      </c>
      <c r="B2" s="0" t="n">
        <f aca="false" ca="false" dt2D="false" dtr="false" t="normal">IF(A2=0, 0, A2+1)</f>
        <v>2</v>
      </c>
      <c r="D2" s="0" t="n">
        <f aca="false" ca="true" dt2D="false" dtr="false" t="normal">COUNTA(INDIRECT("ВидыНПА!A2:A500", TRUE))</f>
        <v>1</v>
      </c>
      <c r="E2" s="0" t="n">
        <f aca="false" ca="false" dt2D="false" dtr="false" t="normal">IF(D2=0, 0, D2+1)</f>
        <v>2</v>
      </c>
      <c r="H2" s="1" t="s">
        <v>5</v>
      </c>
    </row>
    <row outlineLevel="0" r="3">
      <c r="B3" s="0" t="s">
        <v>6</v>
      </c>
      <c r="E3" s="0" t="s">
        <v>6</v>
      </c>
      <c r="G3" s="0" t="n">
        <f aca="false" ca="true" dt2D="false" dtr="false" t="normal">COUNTA(INDIRECT("НПА!K3:K500"))</f>
        <v>1</v>
      </c>
      <c r="H3" s="0" t="n">
        <f aca="false" ca="false" dt2D="false" dtr="false" t="normal">IF(G3=0, 0, G3+2)</f>
        <v>3</v>
      </c>
    </row>
    <row outlineLevel="0" r="4">
      <c r="B4" s="0" t="str">
        <f aca="false" ca="false" dt2D="false" dtr="false" t="normal">ADDRESS(2, 1, , , "Полномочия")&amp;":"&amp;ADDRESS(B2, 1)</f>
        <v>'Полномочия'!$A$2:$A$2</v>
      </c>
      <c r="E4" s="0" t="str">
        <f aca="false" ca="false" dt2D="false" dtr="false" t="normal">ADDRESS(2, 1, , , "ВидыНПА")&amp;":"&amp;ADDRESS(E2, 1)</f>
        <v>'ВидыНПА'!$A$2:$A$2</v>
      </c>
      <c r="H4" s="0" t="s">
        <v>6</v>
      </c>
    </row>
    <row outlineLevel="0" r="5">
      <c r="H5" s="0" t="str">
        <f aca="false" ca="false" dt2D="false" dtr="false" t="normal">ADDRESS(3, 11, , , "НПА")&amp;":"&amp;ADDRESS(H3, 11)</f>
        <v>'НПА'!$K$3:$K$3</v>
      </c>
    </row>
  </sheetData>
  <sheetProtection autoFilter="true" deleteColumns="true" deleteRows="true" formatCells="true" formatColumns="true" formatRows="true" insertColumns="true" insertHyperlinks="true" insertRows="true" objects="true" pivotTables="true" scenarios="true" selectLockedCells="false" selectUnlockedCells="false" sheet="true" sort="true"/>
  <pageMargins bottom="1" footer="0.5" header="0.5" left="0.75" right="0.75" top="1"/>
</worksheet>
</file>

<file path=xl/worksheets/sheet2.xml><?xml version="1.0" encoding="utf-8"?>
<worksheet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0="urn:schemas-microsoft-com:office:word"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2ac="http://schemas.microsoft.com/office/spreadsheetml/2011/1/ac" xmlns:x14="http://schemas.microsoft.com/office/spreadsheetml/2009/9/main" xmlns:xdr="http://schemas.openxmlformats.org/drawingml/2006/spreadsheetDrawing" xmlns:xm="http://schemas.microsoft.com/office/excel/2006/main" mc:Ignorable="co co-ooxml w14 x14 w15">
  <sheetPr>
    <outlinePr summaryBelow="true" summaryRight="true"/>
  </sheetPr>
  <dimension ref="A1:XFD959"/>
  <sheetViews>
    <sheetView showZeros="true" workbookViewId="0">
      <pane activePane="bottomLeft" state="frozen" topLeftCell="A10" xSplit="0" ySplit="9"/>
    </sheetView>
  </sheetViews>
  <sheetFormatPr baseColWidth="8" customHeight="true" defaultColWidth="9.01743714249899" defaultRowHeight="24.9500007629395" zeroHeight="false"/>
  <cols>
    <col customWidth="true" max="1" min="1" outlineLevel="0" style="2" width="6.76307785687425"/>
    <col customWidth="true" max="2" min="2" outlineLevel="0" style="3" width="13.9500523315583"/>
    <col customWidth="true" max="3" min="3" outlineLevel="0" style="4" width="16.2044122938477"/>
    <col customWidth="true" max="4" min="4" outlineLevel="0" style="3" width="51.1566165884019"/>
    <col customWidth="true" max="5" min="5" outlineLevel="0" style="5" width="37.9079191257086"/>
    <col customWidth="true" max="15" min="6" outlineLevel="0" style="6" width="5.49524160906135"/>
    <col customWidth="true" max="16" min="16" outlineLevel="0" style="7" width="12.5396326759366"/>
    <col customWidth="true" max="17" min="17" outlineLevel="0" style="6" width="33.6805130877954"/>
    <col customWidth="true" max="18" min="18" outlineLevel="0" style="6" width="6.05786802906343"/>
    <col customWidth="true" max="21" min="19" outlineLevel="0" style="6" width="4.93261518905928"/>
    <col customWidth="true" max="22" min="22" outlineLevel="0" style="6" width="6.05786802906343"/>
    <col customWidth="true" max="23" min="23" outlineLevel="0" style="6" width="5.77655481906239"/>
    <col customWidth="true" max="24" min="24" outlineLevel="0" style="6" width="5.35265820125261"/>
    <col customWidth="true" max="26" min="25" outlineLevel="0" style="6" width="4.93261518905928"/>
    <col customWidth="true" max="27" min="27" outlineLevel="0" style="6" width="6.48176464687321"/>
    <col customWidth="true" max="28" min="28" outlineLevel="0" style="6" width="13.6687384448925"/>
    <col customWidth="true" max="29" min="29" outlineLevel="0" style="6" width="89.6310150630643"/>
    <col customWidth="true" max="30" min="30" outlineLevel="0" style="8" width="6.76307785687425"/>
    <col customWidth="true" max="31" min="31" outlineLevel="0" style="8" width="7.04439106687528"/>
    <col customWidth="true" max="32" min="32" outlineLevel="0" style="8" width="5.91913822687113"/>
    <col customWidth="true" max="33" min="33" outlineLevel="0" style="8" width="6.05786802906343"/>
    <col customWidth="true" max="34" min="34" outlineLevel="0" style="8" width="6.48176464687321"/>
    <col customWidth="true" max="35" min="35" outlineLevel="0" style="8" width="5.49524160906135"/>
    <col customWidth="true" max="36" min="36" outlineLevel="0" style="8" width="6.05786802906343"/>
    <col customWidth="true" max="37" min="37" outlineLevel="0" style="8" width="6.90566126468299"/>
    <col customWidth="true" max="38" min="38" outlineLevel="0" style="8" width="6.48176464687321"/>
    <col customWidth="true" max="39" min="39" outlineLevel="0" style="8" width="6.90566126468299"/>
    <col customWidth="true" max="40" min="40" outlineLevel="0" style="8" width="16.0656824916555"/>
    <col customWidth="true" max="41" min="41" outlineLevel="0" style="6" width="11.1330666259315"/>
    <col customWidth="true" max="42" min="42" outlineLevel="0" style="6" width="6.33918123906446"/>
    <col customWidth="true" max="43" min="43" outlineLevel="0" style="9" width="19.3065641384273"/>
    <col customWidth="true" max="44" min="44" outlineLevel="0" style="3" width="55.5266040041297"/>
    <col customWidth="true" max="45" min="45" outlineLevel="0" style="10" width="6.6204944490655"/>
    <col customWidth="true" max="47" min="46" outlineLevel="0" style="3" width="23.1100735585307"/>
    <col customWidth="true" max="51" min="48" outlineLevel="0" style="3" width="21.279610214051"/>
    <col customWidth="true" max="53" min="52" outlineLevel="0" style="3" width="16.9096214449938"/>
    <col customWidth="true" max="56" min="54" outlineLevel="0" style="3" width="23.1100735585307"/>
    <col customWidth="true" max="58" min="57" outlineLevel="0" style="3" width="20.8557135962413"/>
    <col customWidth="true" max="59" min="59" outlineLevel="0" style="3" width="12.6822154070807"/>
    <col customWidth="true" max="60" min="60" outlineLevel="0" style="3" width="22.4048630540552"/>
    <col customWidth="true" max="61" min="61" outlineLevel="0" style="3" width="22.4048630540552"/>
    <col customWidth="true" max="63" min="62" outlineLevel="0" style="3" width="20.9982976807147"/>
    <col customWidth="true" max="64" min="64" outlineLevel="0" style="3" width="15.6417845205162"/>
    <col customWidth="true" max="68" min="65" outlineLevel="0" style="3" width="23.9578667941503"/>
    <col customWidth="true" max="69" min="69" outlineLevel="0" style="3" width="12.6822154070807"/>
    <col customWidth="true" max="70" min="70" outlineLevel="0" style="3" width="20.9982976807147"/>
    <col customWidth="true" max="71" min="71" outlineLevel="0" style="3" width="24.3779077763495"/>
    <col customWidth="true" max="75" min="72" outlineLevel="0" style="3" width="20.9982976807147"/>
    <col customWidth="true" max="76" min="76" outlineLevel="0" style="3" width="11.8382764537423"/>
    <col bestFit="true" customWidth="true" max="16384" min="77" outlineLevel="0" style="3" width="9.01743714249899"/>
  </cols>
  <sheetData>
    <row customFormat="true" customHeight="true" ht="33.5999984741211" outlineLevel="0" r="1" s="11">
      <c r="A1" s="12" t="s">
        <v>7</v>
      </c>
      <c r="B1" s="12" t="s"/>
      <c r="C1" s="12" t="s"/>
      <c r="D1" s="12" t="s"/>
      <c r="E1" s="12" t="s"/>
      <c r="F1" s="12" t="s"/>
      <c r="G1" s="12" t="s"/>
      <c r="H1" s="12" t="s"/>
      <c r="I1" s="12" t="s"/>
      <c r="J1" s="12" t="s"/>
      <c r="K1" s="12" t="s"/>
      <c r="L1" s="12" t="s"/>
      <c r="M1" s="12" t="s"/>
      <c r="N1" s="12" t="s"/>
      <c r="O1" s="12" t="s"/>
      <c r="P1" s="12" t="s"/>
      <c r="Q1" s="12" t="s"/>
      <c r="R1" s="12" t="s"/>
      <c r="S1" s="12" t="s"/>
      <c r="T1" s="12" t="s"/>
      <c r="U1" s="12" t="s"/>
      <c r="V1" s="12" t="s"/>
      <c r="W1" s="12" t="s"/>
      <c r="X1" s="12" t="s"/>
      <c r="Y1" s="12" t="s"/>
      <c r="Z1" s="12" t="s"/>
      <c r="AA1" s="12" t="s"/>
      <c r="AB1" s="12" t="s"/>
      <c r="AC1" s="12" t="s"/>
      <c r="AD1" s="12" t="s"/>
      <c r="AE1" s="12" t="s"/>
      <c r="AF1" s="12" t="s"/>
      <c r="AG1" s="12" t="s"/>
      <c r="AH1" s="12" t="s"/>
      <c r="AI1" s="12" t="s"/>
      <c r="AJ1" s="12" t="s"/>
      <c r="AK1" s="12" t="s"/>
      <c r="AL1" s="12" t="n"/>
      <c r="AM1" s="12" t="n"/>
      <c r="AN1" s="12" t="n"/>
      <c r="AO1" s="12" t="n"/>
      <c r="AP1" s="12" t="n"/>
      <c r="AQ1" s="12" t="n"/>
      <c r="AR1" s="12" t="n"/>
      <c r="AS1" s="13" t="n"/>
      <c r="AT1" s="12" t="n"/>
      <c r="AU1" s="12" t="n"/>
      <c r="AV1" s="12" t="n"/>
      <c r="AW1" s="12" t="n"/>
      <c r="AX1" s="12" t="n"/>
      <c r="AY1" s="12" t="n"/>
      <c r="AZ1" s="12" t="n"/>
      <c r="BA1" s="12" t="n"/>
      <c r="BB1" s="12" t="n"/>
      <c r="BC1" s="12" t="n"/>
      <c r="BD1" s="12" t="n"/>
      <c r="BE1" s="12" t="n"/>
      <c r="BF1" s="12" t="n"/>
      <c r="BG1" s="12" t="n"/>
      <c r="BH1" s="12" t="n"/>
      <c r="BI1" s="12" t="n"/>
      <c r="BJ1" s="12" t="n"/>
      <c r="BK1" s="12" t="n"/>
      <c r="BL1" s="12" t="n"/>
      <c r="BM1" s="12" t="n"/>
      <c r="BN1" s="12" t="n"/>
      <c r="BO1" s="12" t="n"/>
      <c r="BP1" s="12" t="n"/>
      <c r="BQ1" s="12" t="n"/>
      <c r="BR1" s="12" t="n"/>
      <c r="BS1" s="12" t="n"/>
      <c r="BT1" s="12" t="n"/>
      <c r="BU1" s="12" t="n"/>
      <c r="BV1" s="12" t="n"/>
      <c r="BW1" s="12" t="n"/>
    </row>
    <row customHeight="true" ht="21" outlineLevel="0" r="2">
      <c r="A2" s="14" t="n"/>
      <c r="B2" s="14" t="s"/>
      <c r="C2" s="14" t="s"/>
      <c r="D2" s="14" t="s"/>
      <c r="E2" s="14" t="s"/>
      <c r="F2" s="14" t="s"/>
      <c r="G2" s="14" t="s"/>
      <c r="H2" s="14" t="s"/>
      <c r="I2" s="14" t="s"/>
      <c r="J2" s="14" t="s"/>
      <c r="K2" s="14" t="s"/>
      <c r="L2" s="14" t="s"/>
      <c r="M2" s="14" t="s"/>
      <c r="N2" s="14" t="s"/>
      <c r="O2" s="14" t="s"/>
      <c r="P2" s="14" t="s"/>
      <c r="Q2" s="14" t="s"/>
      <c r="R2" s="14" t="s"/>
      <c r="S2" s="14" t="s"/>
      <c r="T2" s="14" t="s"/>
      <c r="U2" s="14" t="s"/>
      <c r="V2" s="14" t="s"/>
      <c r="W2" s="14" t="s"/>
      <c r="X2" s="14" t="s"/>
      <c r="Y2" s="14" t="s"/>
      <c r="Z2" s="14" t="s"/>
      <c r="AA2" s="14" t="s"/>
      <c r="AB2" s="14" t="s"/>
      <c r="AC2" s="14" t="s"/>
      <c r="AD2" s="14" t="s"/>
      <c r="AE2" s="14" t="s"/>
      <c r="AF2" s="14" t="s"/>
      <c r="AG2" s="14" t="s"/>
      <c r="AH2" s="14" t="s"/>
      <c r="AI2" s="14" t="s"/>
      <c r="AJ2" s="14" t="s"/>
      <c r="AK2" s="14" t="s"/>
      <c r="AL2" s="15" t="n"/>
      <c r="AM2" s="15" t="n"/>
      <c r="AN2" s="15" t="n"/>
      <c r="AO2" s="15" t="n"/>
      <c r="AP2" s="15" t="n"/>
      <c r="AQ2" s="15" t="n"/>
      <c r="AR2" s="15" t="n"/>
      <c r="AS2" s="16" t="n"/>
      <c r="AT2" s="15" t="n"/>
      <c r="AU2" s="15" t="n"/>
      <c r="AV2" s="15" t="n"/>
      <c r="AW2" s="15" t="n"/>
      <c r="AX2" s="15" t="n"/>
      <c r="AY2" s="15" t="n"/>
      <c r="AZ2" s="15" t="n"/>
      <c r="BA2" s="15" t="n"/>
      <c r="BB2" s="15" t="n"/>
      <c r="BC2" s="15" t="n"/>
      <c r="BD2" s="15" t="n"/>
      <c r="BE2" s="15" t="n"/>
      <c r="BF2" s="15" t="n"/>
      <c r="BG2" s="15" t="n"/>
      <c r="BH2" s="15" t="n"/>
      <c r="BI2" s="15" t="n"/>
      <c r="BJ2" s="15" t="n"/>
      <c r="BK2" s="15" t="n"/>
      <c r="BL2" s="15" t="n"/>
      <c r="BM2" s="15" t="n"/>
      <c r="BN2" s="15" t="n"/>
      <c r="BO2" s="15" t="n"/>
      <c r="BP2" s="15" t="n"/>
      <c r="BQ2" s="15" t="n"/>
      <c r="BR2" s="15" t="n"/>
      <c r="BS2" s="15" t="n"/>
      <c r="BT2" s="15" t="n"/>
      <c r="BU2" s="15" t="n"/>
      <c r="BV2" s="15" t="n"/>
      <c r="BW2" s="15" t="n"/>
    </row>
    <row customHeight="true" ht="15.6000003814697" outlineLevel="0" r="3">
      <c r="A3" s="17" t="s">
        <v>8</v>
      </c>
      <c r="B3" s="17" t="s"/>
      <c r="C3" s="17" t="s"/>
      <c r="D3" s="17" t="s"/>
      <c r="E3" s="17" t="s"/>
      <c r="F3" s="17" t="s"/>
      <c r="G3" s="17" t="s"/>
      <c r="H3" s="17" t="s"/>
      <c r="I3" s="17" t="s"/>
      <c r="J3" s="17" t="s"/>
      <c r="K3" s="17" t="s"/>
      <c r="L3" s="17" t="s"/>
      <c r="M3" s="17" t="s"/>
      <c r="N3" s="17" t="s"/>
      <c r="O3" s="17" t="s"/>
      <c r="P3" s="17" t="s"/>
      <c r="Q3" s="17" t="s"/>
      <c r="R3" s="17" t="s"/>
      <c r="S3" s="17" t="s"/>
      <c r="T3" s="17" t="s"/>
      <c r="U3" s="17" t="s"/>
      <c r="V3" s="17" t="s"/>
      <c r="W3" s="17" t="s"/>
      <c r="X3" s="17" t="s"/>
      <c r="Y3" s="17" t="s"/>
      <c r="Z3" s="17" t="s"/>
      <c r="AA3" s="17" t="s"/>
      <c r="AB3" s="17" t="s"/>
      <c r="AC3" s="17" t="s"/>
      <c r="AD3" s="17" t="s"/>
      <c r="AE3" s="17" t="s"/>
      <c r="AF3" s="17" t="s"/>
      <c r="AG3" s="17" t="s"/>
      <c r="AH3" s="17" t="s"/>
      <c r="AI3" s="17" t="s"/>
      <c r="AJ3" s="17" t="s"/>
      <c r="AK3" s="17" t="s"/>
      <c r="AL3" s="18" t="n"/>
      <c r="AM3" s="18" t="n"/>
      <c r="AN3" s="18" t="n"/>
      <c r="AO3" s="18" t="n"/>
      <c r="AP3" s="18" t="n"/>
      <c r="AQ3" s="18" t="n"/>
      <c r="AR3" s="18" t="n"/>
      <c r="AS3" s="18" t="n"/>
      <c r="AT3" s="18" t="n"/>
      <c r="AU3" s="18" t="n"/>
      <c r="AV3" s="18" t="n"/>
      <c r="AW3" s="18" t="n"/>
      <c r="AX3" s="18" t="n"/>
      <c r="AY3" s="18" t="n"/>
      <c r="AZ3" s="18" t="n"/>
      <c r="BA3" s="18" t="n"/>
      <c r="BB3" s="18" t="n"/>
      <c r="BC3" s="18" t="n"/>
      <c r="BD3" s="18" t="n"/>
      <c r="BE3" s="18" t="n"/>
      <c r="BF3" s="18" t="n"/>
      <c r="BG3" s="18" t="n"/>
      <c r="BH3" s="18" t="n"/>
      <c r="BI3" s="18" t="n"/>
      <c r="BJ3" s="18" t="n"/>
      <c r="BK3" s="18" t="n"/>
      <c r="BL3" s="18" t="n"/>
      <c r="BM3" s="18" t="n"/>
      <c r="BN3" s="18" t="n"/>
      <c r="BO3" s="18" t="n"/>
      <c r="BP3" s="18" t="n"/>
      <c r="BQ3" s="18" t="n"/>
      <c r="BR3" s="18" t="n"/>
      <c r="BS3" s="18" t="n"/>
      <c r="BT3" s="18" t="n"/>
      <c r="BU3" s="18" t="n"/>
      <c r="BV3" s="18" t="n"/>
      <c r="BW3" s="18" t="n"/>
    </row>
    <row customHeight="true" ht="5.44999980926514" outlineLevel="0" r="4"/>
    <row customFormat="true" customHeight="true" ht="21" outlineLevel="0" r="5" s="19">
      <c r="A5" s="20" t="s">
        <v>9</v>
      </c>
      <c r="B5" s="21" t="s"/>
      <c r="C5" s="20" t="s">
        <v>10</v>
      </c>
      <c r="D5" s="21" t="s"/>
      <c r="E5" s="22" t="s">
        <v>11</v>
      </c>
      <c r="F5" s="23" t="s"/>
      <c r="G5" s="23" t="s"/>
      <c r="H5" s="23" t="s"/>
      <c r="I5" s="23" t="s"/>
      <c r="J5" s="23" t="s"/>
      <c r="K5" s="23" t="s"/>
      <c r="L5" s="23" t="s"/>
      <c r="M5" s="23" t="s"/>
      <c r="N5" s="23" t="s"/>
      <c r="O5" s="23" t="s"/>
      <c r="P5" s="23" t="s"/>
      <c r="Q5" s="23" t="s"/>
      <c r="R5" s="23" t="s"/>
      <c r="S5" s="23" t="s"/>
      <c r="T5" s="23" t="s"/>
      <c r="U5" s="23" t="s"/>
      <c r="V5" s="23" t="s"/>
      <c r="W5" s="23" t="s"/>
      <c r="X5" s="23" t="s"/>
      <c r="Y5" s="23" t="s"/>
      <c r="Z5" s="23" t="s"/>
      <c r="AA5" s="23" t="s"/>
      <c r="AB5" s="23" t="s"/>
      <c r="AC5" s="23" t="s"/>
      <c r="AD5" s="23" t="s"/>
      <c r="AE5" s="23" t="s"/>
      <c r="AF5" s="23" t="s"/>
      <c r="AG5" s="23" t="s"/>
      <c r="AH5" s="23" t="s"/>
      <c r="AI5" s="23" t="s"/>
      <c r="AJ5" s="23" t="s"/>
      <c r="AK5" s="23" t="s"/>
      <c r="AL5" s="23" t="s"/>
      <c r="AM5" s="23" t="s"/>
      <c r="AN5" s="24" t="s"/>
      <c r="AO5" s="25" t="s">
        <v>12</v>
      </c>
      <c r="AP5" s="26" t="s"/>
      <c r="AQ5" s="26" t="s"/>
      <c r="AR5" s="26" t="s"/>
      <c r="AS5" s="27" t="s"/>
      <c r="AT5" s="28" t="s">
        <v>13</v>
      </c>
      <c r="AU5" s="29" t="s"/>
      <c r="AV5" s="29" t="s"/>
      <c r="AW5" s="29" t="s"/>
      <c r="AX5" s="29" t="s"/>
      <c r="AY5" s="29" t="s"/>
      <c r="AZ5" s="29" t="s"/>
      <c r="BA5" s="29" t="s"/>
      <c r="BB5" s="29" t="s"/>
      <c r="BC5" s="29" t="s"/>
      <c r="BD5" s="29" t="s"/>
      <c r="BE5" s="29" t="s"/>
      <c r="BF5" s="29" t="s"/>
      <c r="BG5" s="29" t="s"/>
      <c r="BH5" s="29" t="s"/>
      <c r="BI5" s="29" t="s"/>
      <c r="BJ5" s="29" t="s"/>
      <c r="BK5" s="29" t="s"/>
      <c r="BL5" s="29" t="s"/>
      <c r="BM5" s="29" t="s"/>
      <c r="BN5" s="29" t="s"/>
      <c r="BO5" s="29" t="s"/>
      <c r="BP5" s="29" t="s"/>
      <c r="BQ5" s="29" t="s"/>
      <c r="BR5" s="29" t="s"/>
      <c r="BS5" s="29" t="s"/>
      <c r="BT5" s="29" t="s"/>
      <c r="BU5" s="29" t="s"/>
      <c r="BV5" s="29" t="s"/>
      <c r="BW5" s="30" t="s"/>
    </row>
    <row customFormat="true" customHeight="true" ht="28.5" outlineLevel="0" r="6" s="19">
      <c r="A6" s="31" t="s"/>
      <c r="B6" s="32" t="s"/>
      <c r="C6" s="31" t="s"/>
      <c r="D6" s="32" t="s"/>
      <c r="E6" s="33" t="s">
        <v>14</v>
      </c>
      <c r="F6" s="34" t="s"/>
      <c r="G6" s="34" t="s"/>
      <c r="H6" s="34" t="s"/>
      <c r="I6" s="34" t="s"/>
      <c r="J6" s="34" t="s"/>
      <c r="K6" s="34" t="s"/>
      <c r="L6" s="34" t="s"/>
      <c r="M6" s="34" t="s"/>
      <c r="N6" s="34" t="s"/>
      <c r="O6" s="34" t="s"/>
      <c r="P6" s="35" t="s"/>
      <c r="Q6" s="33" t="s">
        <v>15</v>
      </c>
      <c r="R6" s="34" t="s"/>
      <c r="S6" s="34" t="s"/>
      <c r="T6" s="34" t="s"/>
      <c r="U6" s="34" t="s"/>
      <c r="V6" s="34" t="s"/>
      <c r="W6" s="34" t="s"/>
      <c r="X6" s="34" t="s"/>
      <c r="Y6" s="34" t="s"/>
      <c r="Z6" s="34" t="s"/>
      <c r="AA6" s="34" t="s"/>
      <c r="AB6" s="35" t="s"/>
      <c r="AC6" s="33" t="s">
        <v>16</v>
      </c>
      <c r="AD6" s="34" t="s"/>
      <c r="AE6" s="34" t="s"/>
      <c r="AF6" s="34" t="s"/>
      <c r="AG6" s="34" t="s"/>
      <c r="AH6" s="34" t="s"/>
      <c r="AI6" s="34" t="s"/>
      <c r="AJ6" s="34" t="s"/>
      <c r="AK6" s="34" t="s"/>
      <c r="AL6" s="34" t="s"/>
      <c r="AM6" s="34" t="s"/>
      <c r="AN6" s="35" t="s"/>
      <c r="AO6" s="36" t="s"/>
      <c r="AP6" s="37" t="s"/>
      <c r="AQ6" s="37" t="s"/>
      <c r="AR6" s="37" t="s"/>
      <c r="AS6" s="38" t="s"/>
      <c r="AT6" s="39" t="s">
        <v>17</v>
      </c>
      <c r="AU6" s="40" t="s"/>
      <c r="AV6" s="40" t="s"/>
      <c r="AW6" s="40" t="s"/>
      <c r="AX6" s="40" t="s"/>
      <c r="AY6" s="40" t="s"/>
      <c r="AZ6" s="40" t="s"/>
      <c r="BA6" s="40" t="s"/>
      <c r="BB6" s="40" t="s"/>
      <c r="BC6" s="41" t="s"/>
      <c r="BD6" s="42" t="s">
        <v>18</v>
      </c>
      <c r="BE6" s="43" t="s"/>
      <c r="BF6" s="43" t="s"/>
      <c r="BG6" s="43" t="s"/>
      <c r="BH6" s="44" t="s"/>
      <c r="BI6" s="42" t="s">
        <v>19</v>
      </c>
      <c r="BJ6" s="43" t="s"/>
      <c r="BK6" s="43" t="s"/>
      <c r="BL6" s="43" t="s"/>
      <c r="BM6" s="44" t="s"/>
      <c r="BN6" s="42" t="s">
        <v>20</v>
      </c>
      <c r="BO6" s="43" t="s"/>
      <c r="BP6" s="43" t="s"/>
      <c r="BQ6" s="43" t="s"/>
      <c r="BR6" s="43" t="s"/>
      <c r="BS6" s="43" t="s"/>
      <c r="BT6" s="43" t="s"/>
      <c r="BU6" s="43" t="s"/>
      <c r="BV6" s="43" t="s"/>
      <c r="BW6" s="44" t="s"/>
    </row>
    <row customFormat="true" customHeight="true" ht="55.5" outlineLevel="0" r="7" s="19">
      <c r="A7" s="20" t="s">
        <v>21</v>
      </c>
      <c r="B7" s="20" t="s">
        <v>22</v>
      </c>
      <c r="C7" s="20" t="s">
        <v>23</v>
      </c>
      <c r="D7" s="20" t="s">
        <v>24</v>
      </c>
      <c r="E7" s="20" t="s">
        <v>25</v>
      </c>
      <c r="F7" s="45" t="s">
        <v>26</v>
      </c>
      <c r="G7" s="46" t="s"/>
      <c r="H7" s="46" t="s"/>
      <c r="I7" s="46" t="s"/>
      <c r="J7" s="46" t="s"/>
      <c r="K7" s="46" t="s"/>
      <c r="L7" s="46" t="s"/>
      <c r="M7" s="46" t="s"/>
      <c r="N7" s="46" t="s"/>
      <c r="O7" s="47" t="s"/>
      <c r="P7" s="20" t="s">
        <v>27</v>
      </c>
      <c r="Q7" s="20" t="s">
        <v>25</v>
      </c>
      <c r="R7" s="45" t="s">
        <v>26</v>
      </c>
      <c r="S7" s="46" t="s"/>
      <c r="T7" s="46" t="s"/>
      <c r="U7" s="46" t="s"/>
      <c r="V7" s="46" t="s"/>
      <c r="W7" s="46" t="s"/>
      <c r="X7" s="46" t="s"/>
      <c r="Y7" s="46" t="s"/>
      <c r="Z7" s="46" t="s"/>
      <c r="AA7" s="47" t="s"/>
      <c r="AB7" s="20" t="s">
        <v>27</v>
      </c>
      <c r="AC7" s="48" t="s">
        <v>25</v>
      </c>
      <c r="AD7" s="49" t="s">
        <v>26</v>
      </c>
      <c r="AE7" s="50" t="s"/>
      <c r="AF7" s="50" t="s"/>
      <c r="AG7" s="50" t="s"/>
      <c r="AH7" s="50" t="s"/>
      <c r="AI7" s="50" t="s"/>
      <c r="AJ7" s="50" t="s"/>
      <c r="AK7" s="50" t="s"/>
      <c r="AL7" s="50" t="s"/>
      <c r="AM7" s="51" t="s"/>
      <c r="AN7" s="48" t="s">
        <v>27</v>
      </c>
      <c r="AO7" s="20" t="s">
        <v>28</v>
      </c>
      <c r="AP7" s="20" t="s">
        <v>29</v>
      </c>
      <c r="AQ7" s="52" t="s">
        <v>30</v>
      </c>
      <c r="AR7" s="53" t="s"/>
      <c r="AS7" s="54" t="s">
        <v>31</v>
      </c>
      <c r="AT7" s="55" t="s">
        <v>32</v>
      </c>
      <c r="AU7" s="56" t="s"/>
      <c r="AV7" s="57" t="s">
        <v>33</v>
      </c>
      <c r="AW7" s="58" t="s"/>
      <c r="AX7" s="57" t="s">
        <v>34</v>
      </c>
      <c r="AY7" s="58" t="s"/>
      <c r="AZ7" s="57" t="s">
        <v>35</v>
      </c>
      <c r="BA7" s="58" t="s"/>
      <c r="BB7" s="57" t="s">
        <v>36</v>
      </c>
      <c r="BC7" s="58" t="s"/>
      <c r="BD7" s="59" t="s">
        <v>32</v>
      </c>
      <c r="BE7" s="59" t="s">
        <v>33</v>
      </c>
      <c r="BF7" s="59" t="s">
        <v>34</v>
      </c>
      <c r="BG7" s="59" t="s">
        <v>35</v>
      </c>
      <c r="BH7" s="59" t="s">
        <v>36</v>
      </c>
      <c r="BI7" s="59" t="s">
        <v>32</v>
      </c>
      <c r="BJ7" s="59" t="s">
        <v>33</v>
      </c>
      <c r="BK7" s="59" t="s">
        <v>34</v>
      </c>
      <c r="BL7" s="59" t="s">
        <v>35</v>
      </c>
      <c r="BM7" s="59" t="s">
        <v>36</v>
      </c>
      <c r="BN7" s="60" t="s">
        <v>37</v>
      </c>
      <c r="BO7" s="61" t="s"/>
      <c r="BP7" s="61" t="s"/>
      <c r="BQ7" s="61" t="s"/>
      <c r="BR7" s="62" t="s"/>
      <c r="BS7" s="60" t="s">
        <v>38</v>
      </c>
      <c r="BT7" s="61" t="s"/>
      <c r="BU7" s="61" t="s"/>
      <c r="BV7" s="61" t="s"/>
      <c r="BW7" s="62" t="s"/>
    </row>
    <row customFormat="true" customHeight="true" ht="90.9499969482422" outlineLevel="0" r="8" s="19">
      <c r="A8" s="63" t="s"/>
      <c r="B8" s="63" t="s"/>
      <c r="C8" s="63" t="s"/>
      <c r="D8" s="63" t="s"/>
      <c r="E8" s="63" t="s"/>
      <c r="F8" s="45" t="s">
        <v>28</v>
      </c>
      <c r="G8" s="45" t="s">
        <v>29</v>
      </c>
      <c r="H8" s="45" t="s">
        <v>39</v>
      </c>
      <c r="I8" s="45" t="s">
        <v>40</v>
      </c>
      <c r="J8" s="45" t="s">
        <v>41</v>
      </c>
      <c r="K8" s="45" t="s">
        <v>42</v>
      </c>
      <c r="L8" s="45" t="s">
        <v>43</v>
      </c>
      <c r="M8" s="45" t="s">
        <v>44</v>
      </c>
      <c r="N8" s="45" t="s">
        <v>45</v>
      </c>
      <c r="O8" s="45" t="s">
        <v>46</v>
      </c>
      <c r="P8" s="63" t="s"/>
      <c r="Q8" s="63" t="s"/>
      <c r="R8" s="45" t="s">
        <v>28</v>
      </c>
      <c r="S8" s="45" t="s">
        <v>29</v>
      </c>
      <c r="T8" s="45" t="s">
        <v>39</v>
      </c>
      <c r="U8" s="45" t="s">
        <v>40</v>
      </c>
      <c r="V8" s="45" t="s">
        <v>41</v>
      </c>
      <c r="W8" s="45" t="s">
        <v>42</v>
      </c>
      <c r="X8" s="45" t="s">
        <v>43</v>
      </c>
      <c r="Y8" s="45" t="s">
        <v>44</v>
      </c>
      <c r="Z8" s="45" t="s">
        <v>45</v>
      </c>
      <c r="AA8" s="45" t="s">
        <v>46</v>
      </c>
      <c r="AB8" s="63" t="s"/>
      <c r="AC8" s="64" t="s"/>
      <c r="AD8" s="49" t="s">
        <v>28</v>
      </c>
      <c r="AE8" s="49" t="s">
        <v>29</v>
      </c>
      <c r="AF8" s="49" t="s">
        <v>39</v>
      </c>
      <c r="AG8" s="49" t="s">
        <v>40</v>
      </c>
      <c r="AH8" s="49" t="s">
        <v>41</v>
      </c>
      <c r="AI8" s="49" t="s">
        <v>42</v>
      </c>
      <c r="AJ8" s="49" t="s">
        <v>43</v>
      </c>
      <c r="AK8" s="49" t="s">
        <v>44</v>
      </c>
      <c r="AL8" s="49" t="s">
        <v>45</v>
      </c>
      <c r="AM8" s="49" t="s">
        <v>46</v>
      </c>
      <c r="AN8" s="64" t="s"/>
      <c r="AO8" s="63" t="s"/>
      <c r="AP8" s="63" t="s"/>
      <c r="AQ8" s="57" t="s">
        <v>23</v>
      </c>
      <c r="AR8" s="20" t="s">
        <v>47</v>
      </c>
      <c r="AS8" s="65" t="s"/>
      <c r="AT8" s="66" t="s">
        <v>48</v>
      </c>
      <c r="AU8" s="66" t="s">
        <v>49</v>
      </c>
      <c r="AV8" s="66" t="s">
        <v>48</v>
      </c>
      <c r="AW8" s="66" t="s">
        <v>49</v>
      </c>
      <c r="AX8" s="66" t="s">
        <v>48</v>
      </c>
      <c r="AY8" s="66" t="s">
        <v>49</v>
      </c>
      <c r="AZ8" s="66" t="s">
        <v>48</v>
      </c>
      <c r="BA8" s="66" t="s">
        <v>49</v>
      </c>
      <c r="BB8" s="66" t="s">
        <v>48</v>
      </c>
      <c r="BC8" s="66" t="s">
        <v>49</v>
      </c>
      <c r="BD8" s="67" t="s"/>
      <c r="BE8" s="67" t="s"/>
      <c r="BF8" s="67" t="s"/>
      <c r="BG8" s="67" t="s"/>
      <c r="BH8" s="67" t="s"/>
      <c r="BI8" s="67" t="s"/>
      <c r="BJ8" s="67" t="s"/>
      <c r="BK8" s="67" t="s"/>
      <c r="BL8" s="67" t="s"/>
      <c r="BM8" s="67" t="s"/>
      <c r="BN8" s="59" t="s">
        <v>32</v>
      </c>
      <c r="BO8" s="59" t="s">
        <v>33</v>
      </c>
      <c r="BP8" s="59" t="s">
        <v>34</v>
      </c>
      <c r="BQ8" s="59" t="s">
        <v>35</v>
      </c>
      <c r="BR8" s="59" t="s">
        <v>36</v>
      </c>
      <c r="BS8" s="59" t="s">
        <v>32</v>
      </c>
      <c r="BT8" s="59" t="s">
        <v>33</v>
      </c>
      <c r="BU8" s="59" t="s">
        <v>34</v>
      </c>
      <c r="BV8" s="59" t="s">
        <v>35</v>
      </c>
      <c r="BW8" s="59" t="s">
        <v>36</v>
      </c>
    </row>
    <row customFormat="true" customHeight="true" ht="24.9500007629395" outlineLevel="0" r="9" s="19">
      <c r="A9" s="68" t="n">
        <v>1</v>
      </c>
      <c r="B9" s="68" t="n">
        <v>2</v>
      </c>
      <c r="C9" s="68" t="n">
        <v>3</v>
      </c>
      <c r="D9" s="68" t="n">
        <v>4</v>
      </c>
      <c r="E9" s="68" t="n">
        <v>5</v>
      </c>
      <c r="F9" s="68" t="n">
        <v>6</v>
      </c>
      <c r="G9" s="68" t="n">
        <v>7</v>
      </c>
      <c r="H9" s="68" t="n">
        <v>8</v>
      </c>
      <c r="I9" s="68" t="n">
        <v>9</v>
      </c>
      <c r="J9" s="68" t="n">
        <v>10</v>
      </c>
      <c r="K9" s="68" t="n">
        <v>11</v>
      </c>
      <c r="L9" s="68" t="n">
        <v>12</v>
      </c>
      <c r="M9" s="68" t="n">
        <v>13</v>
      </c>
      <c r="N9" s="68" t="n">
        <v>14</v>
      </c>
      <c r="O9" s="68" t="n">
        <v>15</v>
      </c>
      <c r="P9" s="68" t="n">
        <v>16</v>
      </c>
      <c r="Q9" s="68" t="n">
        <v>17</v>
      </c>
      <c r="R9" s="68" t="n">
        <v>18</v>
      </c>
      <c r="S9" s="68" t="n">
        <v>19</v>
      </c>
      <c r="T9" s="68" t="n">
        <v>20</v>
      </c>
      <c r="U9" s="68" t="n">
        <v>21</v>
      </c>
      <c r="V9" s="68" t="n">
        <v>22</v>
      </c>
      <c r="W9" s="68" t="n">
        <v>23</v>
      </c>
      <c r="X9" s="68" t="n">
        <v>24</v>
      </c>
      <c r="Y9" s="68" t="n">
        <v>25</v>
      </c>
      <c r="Z9" s="68" t="n">
        <v>26</v>
      </c>
      <c r="AA9" s="68" t="n">
        <v>27</v>
      </c>
      <c r="AB9" s="68" t="n">
        <v>28</v>
      </c>
      <c r="AC9" s="68" t="n">
        <v>29</v>
      </c>
      <c r="AD9" s="68" t="n">
        <v>30</v>
      </c>
      <c r="AE9" s="68" t="n">
        <v>31</v>
      </c>
      <c r="AF9" s="68" t="n">
        <v>32</v>
      </c>
      <c r="AG9" s="68" t="n">
        <v>33</v>
      </c>
      <c r="AH9" s="68" t="n">
        <v>34</v>
      </c>
      <c r="AI9" s="68" t="n">
        <v>35</v>
      </c>
      <c r="AJ9" s="68" t="n">
        <v>36</v>
      </c>
      <c r="AK9" s="68" t="n">
        <v>37</v>
      </c>
      <c r="AL9" s="68" t="n">
        <v>38</v>
      </c>
      <c r="AM9" s="68" t="n">
        <v>39</v>
      </c>
      <c r="AN9" s="68" t="n">
        <v>40</v>
      </c>
      <c r="AO9" s="68" t="n">
        <v>41</v>
      </c>
      <c r="AP9" s="68" t="n">
        <v>42</v>
      </c>
      <c r="AQ9" s="68" t="n">
        <v>43</v>
      </c>
      <c r="AR9" s="68" t="n">
        <v>44</v>
      </c>
      <c r="AS9" s="69" t="n">
        <v>45</v>
      </c>
      <c r="AT9" s="68" t="n">
        <v>46</v>
      </c>
      <c r="AU9" s="68" t="n">
        <v>47</v>
      </c>
      <c r="AV9" s="68" t="n">
        <v>48</v>
      </c>
      <c r="AW9" s="68" t="n">
        <v>49</v>
      </c>
      <c r="AX9" s="68" t="n">
        <v>50</v>
      </c>
      <c r="AY9" s="68" t="n">
        <v>51</v>
      </c>
      <c r="AZ9" s="68" t="n">
        <v>52</v>
      </c>
      <c r="BA9" s="68" t="n">
        <v>53</v>
      </c>
      <c r="BB9" s="68" t="n">
        <v>54</v>
      </c>
      <c r="BC9" s="68" t="n">
        <v>55</v>
      </c>
      <c r="BD9" s="68" t="n">
        <v>56</v>
      </c>
      <c r="BE9" s="68" t="n">
        <v>57</v>
      </c>
      <c r="BF9" s="68" t="n">
        <v>58</v>
      </c>
      <c r="BG9" s="68" t="n">
        <v>59</v>
      </c>
      <c r="BH9" s="68" t="n">
        <v>60</v>
      </c>
      <c r="BI9" s="68" t="n">
        <v>61</v>
      </c>
      <c r="BJ9" s="68" t="n">
        <v>62</v>
      </c>
      <c r="BK9" s="68" t="n">
        <v>63</v>
      </c>
      <c r="BL9" s="68" t="n">
        <v>64</v>
      </c>
      <c r="BM9" s="68" t="n">
        <v>65</v>
      </c>
      <c r="BN9" s="68" t="n">
        <v>66</v>
      </c>
      <c r="BO9" s="68" t="n">
        <v>67</v>
      </c>
      <c r="BP9" s="68" t="n">
        <v>68</v>
      </c>
      <c r="BQ9" s="68" t="n">
        <v>69</v>
      </c>
      <c r="BR9" s="68" t="n">
        <v>70</v>
      </c>
      <c r="BS9" s="68" t="n">
        <v>71</v>
      </c>
      <c r="BT9" s="68" t="n">
        <v>72</v>
      </c>
      <c r="BU9" s="68" t="n">
        <v>73</v>
      </c>
      <c r="BV9" s="68" t="n">
        <v>74</v>
      </c>
      <c r="BW9" s="68" t="n">
        <v>75</v>
      </c>
    </row>
    <row customFormat="true" customHeight="true" ht="95.0999984741211" outlineLevel="0" r="10" s="0">
      <c r="A10" s="70" t="n">
        <v>600</v>
      </c>
      <c r="B10" s="71" t="s">
        <v>50</v>
      </c>
      <c r="C10" s="72" t="n">
        <v>402000001</v>
      </c>
      <c r="D10" s="73" t="s">
        <v>51</v>
      </c>
      <c r="E10" s="74" t="s">
        <v>52</v>
      </c>
      <c r="F10" s="75" t="n"/>
      <c r="G10" s="76" t="n"/>
      <c r="H10" s="77" t="s">
        <v>53</v>
      </c>
      <c r="I10" s="76" t="n"/>
      <c r="J10" s="77" t="s">
        <v>54</v>
      </c>
      <c r="K10" s="77" t="s">
        <v>55</v>
      </c>
      <c r="L10" s="77" t="n"/>
      <c r="M10" s="77" t="n"/>
      <c r="N10" s="77" t="s">
        <v>56</v>
      </c>
      <c r="O10" s="77" t="n"/>
      <c r="P10" s="78" t="s">
        <v>57</v>
      </c>
      <c r="Q10" s="78" t="s">
        <v>58</v>
      </c>
      <c r="R10" s="79" t="n"/>
      <c r="S10" s="79" t="n"/>
      <c r="T10" s="79" t="s">
        <v>59</v>
      </c>
      <c r="U10" s="80" t="n"/>
      <c r="V10" s="80" t="s">
        <v>60</v>
      </c>
      <c r="W10" s="80" t="s">
        <v>61</v>
      </c>
      <c r="X10" s="80" t="s">
        <v>62</v>
      </c>
      <c r="Y10" s="79" t="n"/>
      <c r="Z10" s="79" t="n"/>
      <c r="AA10" s="79" t="n"/>
      <c r="AB10" s="78" t="s">
        <v>63</v>
      </c>
      <c r="AC10" s="78" t="s">
        <v>64</v>
      </c>
      <c r="AD10" s="79" t="n"/>
      <c r="AE10" s="79" t="n"/>
      <c r="AF10" s="79" t="n"/>
      <c r="AG10" s="80" t="n"/>
      <c r="AH10" s="80" t="n"/>
      <c r="AI10" s="80" t="n"/>
      <c r="AJ10" s="80" t="n"/>
      <c r="AK10" s="79" t="n"/>
      <c r="AL10" s="79" t="n"/>
      <c r="AM10" s="80" t="s">
        <v>65</v>
      </c>
      <c r="AN10" s="78" t="s">
        <v>66</v>
      </c>
      <c r="AO10" s="81" t="s">
        <v>67</v>
      </c>
      <c r="AP10" s="81" t="s">
        <v>68</v>
      </c>
      <c r="AQ10" s="81" t="s">
        <v>69</v>
      </c>
      <c r="AR10" s="82" t="s">
        <v>70</v>
      </c>
      <c r="AS10" s="83" t="s">
        <v>71</v>
      </c>
      <c r="AT10" s="84" t="n">
        <v>1151425.01</v>
      </c>
      <c r="AU10" s="84" t="n">
        <f aca="false" ca="false" dt2D="false" dtr="false" t="normal">BC10</f>
        <v>1151425.01</v>
      </c>
      <c r="AV10" s="84" t="n">
        <v>0</v>
      </c>
      <c r="AW10" s="84" t="n">
        <v>0</v>
      </c>
      <c r="AX10" s="84" t="n">
        <v>0</v>
      </c>
      <c r="AY10" s="84" t="n">
        <v>0</v>
      </c>
      <c r="AZ10" s="84" t="n">
        <v>0</v>
      </c>
      <c r="BA10" s="84" t="n">
        <v>0</v>
      </c>
      <c r="BB10" s="84" t="n">
        <v>1151425.01</v>
      </c>
      <c r="BC10" s="84" t="n">
        <v>1151425.01</v>
      </c>
      <c r="BD10" s="84" t="n">
        <f aca="false" ca="false" dt2D="false" dtr="false" t="normal">BE10+BF10+BG10+BH10</f>
        <v>1308635.5</v>
      </c>
      <c r="BE10" s="84" t="n">
        <v>0</v>
      </c>
      <c r="BF10" s="84" t="n">
        <v>0</v>
      </c>
      <c r="BG10" s="84" t="n">
        <v>0</v>
      </c>
      <c r="BH10" s="84" t="n">
        <v>1308635.5</v>
      </c>
      <c r="BI10" s="84" t="n">
        <v>1308635.5</v>
      </c>
      <c r="BJ10" s="84" t="n">
        <v>0</v>
      </c>
      <c r="BK10" s="84" t="n">
        <v>0</v>
      </c>
      <c r="BL10" s="84" t="n">
        <v>0</v>
      </c>
      <c r="BM10" s="84" t="n">
        <v>1308635.5</v>
      </c>
      <c r="BN10" s="84" t="n">
        <f aca="false" ca="false" dt2D="false" dtr="false" t="normal">BM10</f>
        <v>1308635.5</v>
      </c>
      <c r="BO10" s="84" t="n">
        <v>0</v>
      </c>
      <c r="BP10" s="84" t="n">
        <v>0</v>
      </c>
      <c r="BQ10" s="84" t="n">
        <v>0</v>
      </c>
      <c r="BR10" s="84" t="n">
        <f aca="false" ca="false" dt2D="false" dtr="false" t="normal">BN10</f>
        <v>1308635.5</v>
      </c>
      <c r="BS10" s="84" t="n">
        <f aca="false" ca="false" dt2D="false" dtr="false" t="normal">BT10+BU10+BV10+BW10</f>
        <v>1308635.5</v>
      </c>
      <c r="BT10" s="84" t="n">
        <v>0</v>
      </c>
      <c r="BU10" s="84" t="n">
        <v>0</v>
      </c>
      <c r="BV10" s="84" t="n">
        <v>0</v>
      </c>
      <c r="BW10" s="84" t="n">
        <f aca="false" ca="false" dt2D="false" dtr="false" t="normal">BR10</f>
        <v>1308635.5</v>
      </c>
    </row>
    <row customFormat="true" customHeight="true" ht="61.5" outlineLevel="0" r="11" s="0">
      <c r="A11" s="70" t="n">
        <v>600</v>
      </c>
      <c r="B11" s="71" t="s">
        <v>50</v>
      </c>
      <c r="C11" s="72" t="n">
        <v>402000001</v>
      </c>
      <c r="D11" s="73" t="s">
        <v>51</v>
      </c>
      <c r="E11" s="74" t="s">
        <v>72</v>
      </c>
      <c r="F11" s="75" t="n"/>
      <c r="G11" s="75" t="n"/>
      <c r="H11" s="85" t="n">
        <v>6</v>
      </c>
      <c r="I11" s="75" t="n"/>
      <c r="J11" s="85" t="s">
        <v>73</v>
      </c>
      <c r="K11" s="85" t="s">
        <v>74</v>
      </c>
      <c r="L11" s="85" t="n"/>
      <c r="M11" s="85" t="n"/>
      <c r="N11" s="85" t="s">
        <v>75</v>
      </c>
      <c r="O11" s="85" t="n"/>
      <c r="P11" s="78" t="s">
        <v>76</v>
      </c>
      <c r="Q11" s="78" t="s">
        <v>77</v>
      </c>
      <c r="R11" s="79" t="n"/>
      <c r="S11" s="79" t="n"/>
      <c r="T11" s="79" t="n">
        <v>3</v>
      </c>
      <c r="U11" s="79" t="n"/>
      <c r="V11" s="79" t="s">
        <v>78</v>
      </c>
      <c r="W11" s="79" t="s">
        <v>75</v>
      </c>
      <c r="X11" s="79" t="s">
        <v>79</v>
      </c>
      <c r="Y11" s="79" t="n"/>
      <c r="Z11" s="79" t="n"/>
      <c r="AA11" s="79" t="n"/>
      <c r="AB11" s="78" t="s">
        <v>80</v>
      </c>
      <c r="AC11" s="78" t="s">
        <v>81</v>
      </c>
      <c r="AD11" s="79" t="n"/>
      <c r="AE11" s="79" t="n"/>
      <c r="AF11" s="79" t="n"/>
      <c r="AG11" s="79" t="n"/>
      <c r="AH11" s="79" t="n"/>
      <c r="AI11" s="79" t="n"/>
      <c r="AJ11" s="79" t="n"/>
      <c r="AK11" s="79" t="n"/>
      <c r="AL11" s="79" t="n"/>
      <c r="AM11" s="80" t="s">
        <v>82</v>
      </c>
      <c r="AN11" s="78" t="s">
        <v>83</v>
      </c>
      <c r="AO11" s="81" t="s">
        <v>67</v>
      </c>
      <c r="AP11" s="81" t="s">
        <v>68</v>
      </c>
      <c r="AQ11" s="81" t="s">
        <v>69</v>
      </c>
      <c r="AR11" s="82" t="s">
        <v>70</v>
      </c>
      <c r="AS11" s="83" t="s">
        <v>84</v>
      </c>
      <c r="AT11" s="84" t="n">
        <v>3351942</v>
      </c>
      <c r="AU11" s="84" t="n">
        <v>3351942</v>
      </c>
      <c r="AV11" s="84" t="n">
        <v>0</v>
      </c>
      <c r="AW11" s="84" t="n">
        <v>0</v>
      </c>
      <c r="AX11" s="84" t="n">
        <v>0</v>
      </c>
      <c r="AY11" s="84" t="n">
        <v>0</v>
      </c>
      <c r="AZ11" s="84" t="n">
        <v>0</v>
      </c>
      <c r="BA11" s="84" t="n">
        <v>0</v>
      </c>
      <c r="BB11" s="84" t="n">
        <v>3351942</v>
      </c>
      <c r="BC11" s="84" t="n">
        <v>3351942</v>
      </c>
      <c r="BD11" s="84" t="n">
        <f aca="false" ca="false" dt2D="false" dtr="false" t="normal">BE11+BF11+BG11+BH11</f>
        <v>3451572</v>
      </c>
      <c r="BE11" s="84" t="n">
        <v>0</v>
      </c>
      <c r="BF11" s="84" t="n">
        <v>0</v>
      </c>
      <c r="BG11" s="84" t="n">
        <v>0</v>
      </c>
      <c r="BH11" s="84" t="n">
        <v>3451572</v>
      </c>
      <c r="BI11" s="84" t="n">
        <v>3451572</v>
      </c>
      <c r="BJ11" s="84" t="n">
        <v>0</v>
      </c>
      <c r="BK11" s="84" t="n">
        <v>0</v>
      </c>
      <c r="BL11" s="84" t="n">
        <v>0</v>
      </c>
      <c r="BM11" s="84" t="n">
        <v>3451572</v>
      </c>
      <c r="BN11" s="84" t="n">
        <f aca="false" ca="false" dt2D="false" dtr="false" t="normal">BM11</f>
        <v>3451572</v>
      </c>
      <c r="BO11" s="84" t="n">
        <v>0</v>
      </c>
      <c r="BP11" s="84" t="n">
        <v>0</v>
      </c>
      <c r="BQ11" s="84" t="n">
        <v>0</v>
      </c>
      <c r="BR11" s="84" t="n">
        <f aca="false" ca="false" dt2D="false" dtr="false" t="normal">BN11</f>
        <v>3451572</v>
      </c>
      <c r="BS11" s="84" t="n">
        <f aca="false" ca="false" dt2D="false" dtr="false" t="normal">BT11+BU11+BV11+BW11</f>
        <v>3451572</v>
      </c>
      <c r="BT11" s="84" t="n">
        <v>0</v>
      </c>
      <c r="BU11" s="84" t="n">
        <v>0</v>
      </c>
      <c r="BV11" s="84" t="n">
        <v>0</v>
      </c>
      <c r="BW11" s="84" t="n">
        <f aca="false" ca="false" dt2D="false" dtr="false" t="normal">BR11</f>
        <v>3451572</v>
      </c>
    </row>
    <row customFormat="true" customHeight="true" ht="59.4500007629395" outlineLevel="0" r="12" s="0">
      <c r="A12" s="70" t="n">
        <v>600</v>
      </c>
      <c r="B12" s="71" t="s">
        <v>50</v>
      </c>
      <c r="C12" s="72" t="n">
        <v>402000001</v>
      </c>
      <c r="D12" s="73" t="s">
        <v>51</v>
      </c>
      <c r="E12" s="74" t="s">
        <v>72</v>
      </c>
      <c r="F12" s="75" t="n"/>
      <c r="G12" s="75" t="n"/>
      <c r="H12" s="85" t="n">
        <v>6</v>
      </c>
      <c r="I12" s="75" t="n"/>
      <c r="J12" s="85" t="s">
        <v>73</v>
      </c>
      <c r="K12" s="85" t="s">
        <v>74</v>
      </c>
      <c r="L12" s="85" t="n"/>
      <c r="M12" s="85" t="n"/>
      <c r="N12" s="85" t="s">
        <v>75</v>
      </c>
      <c r="O12" s="85" t="n"/>
      <c r="P12" s="78" t="s">
        <v>76</v>
      </c>
      <c r="Q12" s="78" t="s">
        <v>77</v>
      </c>
      <c r="R12" s="79" t="n"/>
      <c r="S12" s="79" t="n"/>
      <c r="T12" s="79" t="n">
        <v>3</v>
      </c>
      <c r="U12" s="79" t="n"/>
      <c r="V12" s="79" t="s">
        <v>78</v>
      </c>
      <c r="W12" s="79" t="s">
        <v>75</v>
      </c>
      <c r="X12" s="79" t="s">
        <v>79</v>
      </c>
      <c r="Y12" s="79" t="n"/>
      <c r="Z12" s="79" t="n"/>
      <c r="AA12" s="79" t="n"/>
      <c r="AB12" s="78" t="s">
        <v>80</v>
      </c>
      <c r="AC12" s="78" t="s">
        <v>81</v>
      </c>
      <c r="AD12" s="79" t="n"/>
      <c r="AE12" s="79" t="n"/>
      <c r="AF12" s="79" t="n"/>
      <c r="AG12" s="79" t="n"/>
      <c r="AH12" s="79" t="n"/>
      <c r="AI12" s="79" t="n"/>
      <c r="AJ12" s="79" t="n"/>
      <c r="AK12" s="79" t="n"/>
      <c r="AL12" s="79" t="n"/>
      <c r="AM12" s="80" t="s">
        <v>82</v>
      </c>
      <c r="AN12" s="78" t="s">
        <v>83</v>
      </c>
      <c r="AO12" s="81" t="s">
        <v>67</v>
      </c>
      <c r="AP12" s="81" t="s">
        <v>68</v>
      </c>
      <c r="AQ12" s="81" t="s">
        <v>69</v>
      </c>
      <c r="AR12" s="86" t="s">
        <v>70</v>
      </c>
      <c r="AS12" s="87" t="s">
        <v>85</v>
      </c>
      <c r="AT12" s="84" t="n">
        <v>186746.41</v>
      </c>
      <c r="AU12" s="84" t="n">
        <v>186746.41</v>
      </c>
      <c r="AV12" s="84" t="n">
        <v>0</v>
      </c>
      <c r="AW12" s="84" t="n">
        <v>0</v>
      </c>
      <c r="AX12" s="84" t="n">
        <v>0</v>
      </c>
      <c r="AY12" s="84" t="n">
        <v>0</v>
      </c>
      <c r="AZ12" s="84" t="n">
        <v>0</v>
      </c>
      <c r="BA12" s="84" t="n">
        <v>0</v>
      </c>
      <c r="BB12" s="84" t="n">
        <v>186746.41</v>
      </c>
      <c r="BC12" s="84" t="n">
        <v>186746.41</v>
      </c>
      <c r="BD12" s="84" t="n">
        <f aca="false" ca="false" dt2D="false" dtr="false" t="normal">BE12+BF12+BG12+BH12</f>
        <v>203672.5</v>
      </c>
      <c r="BE12" s="84" t="n">
        <v>0</v>
      </c>
      <c r="BF12" s="84" t="n">
        <v>0</v>
      </c>
      <c r="BG12" s="84" t="n">
        <v>0</v>
      </c>
      <c r="BH12" s="84" t="n">
        <v>203672.5</v>
      </c>
      <c r="BI12" s="84" t="n">
        <v>203672.5</v>
      </c>
      <c r="BJ12" s="84" t="n">
        <v>0</v>
      </c>
      <c r="BK12" s="84" t="n">
        <v>0</v>
      </c>
      <c r="BL12" s="84" t="n">
        <v>0</v>
      </c>
      <c r="BM12" s="84" t="n">
        <v>203672.5</v>
      </c>
      <c r="BN12" s="84" t="n">
        <f aca="false" ca="false" dt2D="false" dtr="false" t="normal">BM12</f>
        <v>203672.5</v>
      </c>
      <c r="BO12" s="84" t="n">
        <v>0</v>
      </c>
      <c r="BP12" s="84" t="n">
        <v>0</v>
      </c>
      <c r="BQ12" s="84" t="n">
        <v>0</v>
      </c>
      <c r="BR12" s="84" t="n">
        <f aca="false" ca="false" dt2D="false" dtr="false" t="normal">BN12</f>
        <v>203672.5</v>
      </c>
      <c r="BS12" s="84" t="n">
        <f aca="false" ca="false" dt2D="false" dtr="false" t="normal">BT12+BU12+BV12+BW12</f>
        <v>203672.5</v>
      </c>
      <c r="BT12" s="84" t="n">
        <v>0</v>
      </c>
      <c r="BU12" s="84" t="n">
        <v>0</v>
      </c>
      <c r="BV12" s="84" t="n">
        <v>0</v>
      </c>
      <c r="BW12" s="84" t="n">
        <f aca="false" ca="false" dt2D="false" dtr="false" t="normal">BR12</f>
        <v>203672.5</v>
      </c>
    </row>
    <row customFormat="true" customHeight="true" ht="57.9500007629395" outlineLevel="0" r="13" s="0">
      <c r="A13" s="70" t="n">
        <v>600</v>
      </c>
      <c r="B13" s="71" t="s">
        <v>50</v>
      </c>
      <c r="C13" s="72" t="n">
        <v>402000001</v>
      </c>
      <c r="D13" s="73" t="s">
        <v>51</v>
      </c>
      <c r="E13" s="74" t="s">
        <v>72</v>
      </c>
      <c r="F13" s="75" t="n"/>
      <c r="G13" s="75" t="n"/>
      <c r="H13" s="85" t="n">
        <v>6</v>
      </c>
      <c r="I13" s="75" t="n"/>
      <c r="J13" s="85" t="s">
        <v>73</v>
      </c>
      <c r="K13" s="85" t="s">
        <v>74</v>
      </c>
      <c r="L13" s="85" t="n"/>
      <c r="M13" s="85" t="n"/>
      <c r="N13" s="85" t="s">
        <v>75</v>
      </c>
      <c r="O13" s="85" t="n"/>
      <c r="P13" s="78" t="s">
        <v>76</v>
      </c>
      <c r="Q13" s="78" t="s">
        <v>77</v>
      </c>
      <c r="R13" s="79" t="n"/>
      <c r="S13" s="79" t="n"/>
      <c r="T13" s="79" t="n">
        <v>3</v>
      </c>
      <c r="U13" s="79" t="n"/>
      <c r="V13" s="79" t="s">
        <v>78</v>
      </c>
      <c r="W13" s="79" t="s">
        <v>75</v>
      </c>
      <c r="X13" s="79" t="s">
        <v>79</v>
      </c>
      <c r="Y13" s="79" t="n"/>
      <c r="Z13" s="79" t="n"/>
      <c r="AA13" s="79" t="n"/>
      <c r="AB13" s="78" t="s">
        <v>80</v>
      </c>
      <c r="AC13" s="78" t="s">
        <v>81</v>
      </c>
      <c r="AD13" s="79" t="n"/>
      <c r="AE13" s="79" t="n"/>
      <c r="AF13" s="79" t="n"/>
      <c r="AG13" s="79" t="n"/>
      <c r="AH13" s="79" t="n"/>
      <c r="AI13" s="79" t="n"/>
      <c r="AJ13" s="79" t="n"/>
      <c r="AK13" s="79" t="n"/>
      <c r="AL13" s="79" t="n"/>
      <c r="AM13" s="80" t="s">
        <v>86</v>
      </c>
      <c r="AN13" s="78" t="s">
        <v>83</v>
      </c>
      <c r="AO13" s="81" t="s">
        <v>67</v>
      </c>
      <c r="AP13" s="81" t="s">
        <v>68</v>
      </c>
      <c r="AQ13" s="81" t="s">
        <v>69</v>
      </c>
      <c r="AR13" s="86" t="s">
        <v>70</v>
      </c>
      <c r="AS13" s="87" t="s">
        <v>87</v>
      </c>
      <c r="AT13" s="84" t="n">
        <v>4268894.33</v>
      </c>
      <c r="AU13" s="84" t="n">
        <v>4223236.21</v>
      </c>
      <c r="AV13" s="84" t="n">
        <v>0</v>
      </c>
      <c r="AW13" s="84" t="n">
        <v>0</v>
      </c>
      <c r="AX13" s="84" t="n">
        <v>0</v>
      </c>
      <c r="AY13" s="84" t="n">
        <v>0</v>
      </c>
      <c r="AZ13" s="84" t="n">
        <v>0</v>
      </c>
      <c r="BA13" s="84" t="n">
        <v>0</v>
      </c>
      <c r="BB13" s="84" t="n">
        <v>4268894.33</v>
      </c>
      <c r="BC13" s="84" t="n">
        <v>4223236.21</v>
      </c>
      <c r="BD13" s="84" t="n">
        <f aca="false" ca="false" dt2D="false" dtr="false" t="normal">BE13+BF13+BG13+BH13</f>
        <v>7188292</v>
      </c>
      <c r="BE13" s="84" t="n">
        <v>0</v>
      </c>
      <c r="BF13" s="84" t="n">
        <v>0</v>
      </c>
      <c r="BG13" s="84" t="n">
        <v>0</v>
      </c>
      <c r="BH13" s="84" t="n">
        <v>7188292</v>
      </c>
      <c r="BI13" s="84" t="n">
        <v>4202692</v>
      </c>
      <c r="BJ13" s="84" t="n">
        <v>0</v>
      </c>
      <c r="BK13" s="84" t="n">
        <v>0</v>
      </c>
      <c r="BL13" s="84" t="n">
        <v>0</v>
      </c>
      <c r="BM13" s="84" t="n">
        <v>4202692</v>
      </c>
      <c r="BN13" s="84" t="n">
        <f aca="false" ca="false" dt2D="false" dtr="false" t="normal">BM13</f>
        <v>4202692</v>
      </c>
      <c r="BO13" s="84" t="n">
        <v>0</v>
      </c>
      <c r="BP13" s="84" t="n">
        <v>0</v>
      </c>
      <c r="BQ13" s="84" t="n">
        <v>0</v>
      </c>
      <c r="BR13" s="84" t="n">
        <f aca="false" ca="false" dt2D="false" dtr="false" t="normal">BN13</f>
        <v>4202692</v>
      </c>
      <c r="BS13" s="84" t="n">
        <f aca="false" ca="false" dt2D="false" dtr="false" t="normal">BT13+BU13+BV13+BW13</f>
        <v>4202692</v>
      </c>
      <c r="BT13" s="84" t="n">
        <v>0</v>
      </c>
      <c r="BU13" s="84" t="n">
        <v>0</v>
      </c>
      <c r="BV13" s="84" t="n">
        <v>0</v>
      </c>
      <c r="BW13" s="84" t="n">
        <f aca="false" ca="false" dt2D="false" dtr="false" t="normal">BR13</f>
        <v>4202692</v>
      </c>
    </row>
    <row customFormat="true" customHeight="true" ht="53.0999984741211" outlineLevel="0" r="14" s="0">
      <c r="A14" s="81" t="s">
        <v>88</v>
      </c>
      <c r="B14" s="71" t="s">
        <v>50</v>
      </c>
      <c r="C14" s="88" t="n">
        <v>402000001</v>
      </c>
      <c r="D14" s="89" t="s">
        <v>51</v>
      </c>
      <c r="E14" s="90" t="s">
        <v>89</v>
      </c>
      <c r="F14" s="45" t="n"/>
      <c r="G14" s="45" t="n"/>
      <c r="H14" s="91" t="n">
        <v>3</v>
      </c>
      <c r="I14" s="45" t="n"/>
      <c r="J14" s="91" t="n">
        <v>17</v>
      </c>
      <c r="K14" s="91" t="n">
        <v>1</v>
      </c>
      <c r="L14" s="91" t="n">
        <v>9</v>
      </c>
      <c r="M14" s="92" t="n"/>
      <c r="N14" s="92" t="n"/>
      <c r="O14" s="92" t="n"/>
      <c r="P14" s="93" t="s">
        <v>90</v>
      </c>
      <c r="Q14" s="93" t="s">
        <v>91</v>
      </c>
      <c r="R14" s="94" t="n"/>
      <c r="S14" s="94" t="n"/>
      <c r="T14" s="94" t="s">
        <v>79</v>
      </c>
      <c r="U14" s="94" t="n"/>
      <c r="V14" s="94" t="s">
        <v>92</v>
      </c>
      <c r="W14" s="94" t="s">
        <v>75</v>
      </c>
      <c r="X14" s="94" t="n"/>
      <c r="Y14" s="94" t="n"/>
      <c r="Z14" s="94" t="n"/>
      <c r="AA14" s="94" t="n"/>
      <c r="AB14" s="93" t="s">
        <v>93</v>
      </c>
      <c r="AC14" s="93" t="s">
        <v>94</v>
      </c>
      <c r="AD14" s="95" t="n"/>
      <c r="AE14" s="95" t="n"/>
      <c r="AF14" s="95" t="n"/>
      <c r="AG14" s="95" t="n"/>
      <c r="AH14" s="96" t="n"/>
      <c r="AI14" s="95" t="n"/>
      <c r="AJ14" s="95" t="n"/>
      <c r="AK14" s="95" t="n"/>
      <c r="AL14" s="95" t="n"/>
      <c r="AM14" s="96" t="s">
        <v>95</v>
      </c>
      <c r="AN14" s="93" t="s">
        <v>96</v>
      </c>
      <c r="AO14" s="81" t="s">
        <v>67</v>
      </c>
      <c r="AP14" s="81" t="s">
        <v>97</v>
      </c>
      <c r="AQ14" s="81" t="s">
        <v>98</v>
      </c>
      <c r="AR14" s="86" t="s">
        <v>99</v>
      </c>
      <c r="AS14" s="87" t="s">
        <v>100</v>
      </c>
      <c r="AT14" s="84" t="n">
        <v>70000</v>
      </c>
      <c r="AU14" s="84" t="n">
        <v>70000</v>
      </c>
      <c r="AV14" s="84" t="n">
        <v>0</v>
      </c>
      <c r="AW14" s="84" t="n">
        <v>0</v>
      </c>
      <c r="AX14" s="84" t="n">
        <v>0</v>
      </c>
      <c r="AY14" s="84" t="n">
        <v>0</v>
      </c>
      <c r="AZ14" s="84" t="n">
        <v>0</v>
      </c>
      <c r="BA14" s="84" t="n">
        <v>0</v>
      </c>
      <c r="BB14" s="84" t="n">
        <v>70000</v>
      </c>
      <c r="BC14" s="84" t="n">
        <v>70000</v>
      </c>
      <c r="BD14" s="84" t="n">
        <f aca="false" ca="false" dt2D="false" dtr="false" t="normal">BE14+BF14+BG14+BH14</f>
        <v>0</v>
      </c>
      <c r="BE14" s="84" t="n">
        <v>0</v>
      </c>
      <c r="BF14" s="84" t="n">
        <v>0</v>
      </c>
      <c r="BG14" s="84" t="n">
        <v>0</v>
      </c>
      <c r="BH14" s="84" t="n">
        <v>0</v>
      </c>
      <c r="BI14" s="84" t="n">
        <v>0</v>
      </c>
      <c r="BJ14" s="84" t="n">
        <v>0</v>
      </c>
      <c r="BK14" s="84" t="n">
        <v>0</v>
      </c>
      <c r="BL14" s="84" t="n">
        <v>0</v>
      </c>
      <c r="BM14" s="84" t="n">
        <v>0</v>
      </c>
      <c r="BN14" s="84" t="n">
        <f aca="false" ca="false" dt2D="false" dtr="false" t="normal">BM14</f>
        <v>0</v>
      </c>
      <c r="BO14" s="84" t="n">
        <v>0</v>
      </c>
      <c r="BP14" s="84" t="n">
        <v>0</v>
      </c>
      <c r="BQ14" s="84" t="n">
        <v>0</v>
      </c>
      <c r="BR14" s="84" t="n">
        <f aca="false" ca="false" dt2D="false" dtr="false" t="normal">BN14</f>
        <v>0</v>
      </c>
      <c r="BS14" s="84" t="n">
        <f aca="false" ca="false" dt2D="false" dtr="false" t="normal">BT14+BU14+BV14+BW14</f>
        <v>0</v>
      </c>
      <c r="BT14" s="84" t="n">
        <v>0</v>
      </c>
      <c r="BU14" s="84" t="n">
        <v>0</v>
      </c>
      <c r="BV14" s="84" t="n">
        <v>0</v>
      </c>
      <c r="BW14" s="84" t="n">
        <f aca="false" ca="false" dt2D="false" dtr="false" t="normal">BR14</f>
        <v>0</v>
      </c>
    </row>
    <row customFormat="true" customHeight="true" ht="57.9500007629395" outlineLevel="0" r="15" s="0">
      <c r="A15" s="70" t="n">
        <v>600</v>
      </c>
      <c r="B15" s="71" t="s">
        <v>50</v>
      </c>
      <c r="C15" s="72" t="n">
        <v>402000001</v>
      </c>
      <c r="D15" s="73" t="s">
        <v>51</v>
      </c>
      <c r="E15" s="74" t="s">
        <v>72</v>
      </c>
      <c r="F15" s="75" t="n"/>
      <c r="G15" s="75" t="n"/>
      <c r="H15" s="85" t="n">
        <v>6</v>
      </c>
      <c r="I15" s="75" t="n"/>
      <c r="J15" s="85" t="s">
        <v>73</v>
      </c>
      <c r="K15" s="85" t="s">
        <v>74</v>
      </c>
      <c r="L15" s="85" t="n"/>
      <c r="M15" s="85" t="n"/>
      <c r="N15" s="85" t="s">
        <v>75</v>
      </c>
      <c r="O15" s="85" t="n"/>
      <c r="P15" s="78" t="s">
        <v>76</v>
      </c>
      <c r="Q15" s="78" t="s">
        <v>77</v>
      </c>
      <c r="R15" s="79" t="n"/>
      <c r="S15" s="79" t="n"/>
      <c r="T15" s="79" t="n">
        <v>3</v>
      </c>
      <c r="U15" s="79" t="n"/>
      <c r="V15" s="79" t="s">
        <v>78</v>
      </c>
      <c r="W15" s="79" t="s">
        <v>75</v>
      </c>
      <c r="X15" s="79" t="s">
        <v>79</v>
      </c>
      <c r="Y15" s="79" t="n"/>
      <c r="Z15" s="79" t="n"/>
      <c r="AA15" s="79" t="n"/>
      <c r="AB15" s="78" t="s">
        <v>80</v>
      </c>
      <c r="AC15" s="78" t="s">
        <v>81</v>
      </c>
      <c r="AD15" s="79" t="n"/>
      <c r="AE15" s="79" t="n"/>
      <c r="AF15" s="79" t="n"/>
      <c r="AG15" s="79" t="n"/>
      <c r="AH15" s="79" t="n"/>
      <c r="AI15" s="79" t="n"/>
      <c r="AJ15" s="79" t="n"/>
      <c r="AK15" s="79" t="n"/>
      <c r="AL15" s="80" t="n"/>
      <c r="AM15" s="80" t="s">
        <v>82</v>
      </c>
      <c r="AN15" s="78" t="s">
        <v>83</v>
      </c>
      <c r="AO15" s="81" t="s">
        <v>67</v>
      </c>
      <c r="AP15" s="81" t="s">
        <v>68</v>
      </c>
      <c r="AQ15" s="81" t="s">
        <v>69</v>
      </c>
      <c r="AR15" s="86" t="s">
        <v>70</v>
      </c>
      <c r="AS15" s="87" t="s">
        <v>101</v>
      </c>
      <c r="AT15" s="84" t="n">
        <v>162</v>
      </c>
      <c r="AU15" s="84" t="n">
        <v>162</v>
      </c>
      <c r="AV15" s="84" t="n">
        <v>0</v>
      </c>
      <c r="AW15" s="84" t="n">
        <v>0</v>
      </c>
      <c r="AX15" s="84" t="n">
        <v>0</v>
      </c>
      <c r="AY15" s="84" t="n">
        <v>0</v>
      </c>
      <c r="AZ15" s="84" t="n">
        <v>0</v>
      </c>
      <c r="BA15" s="84" t="n">
        <v>0</v>
      </c>
      <c r="BB15" s="84" t="n">
        <v>162</v>
      </c>
      <c r="BC15" s="84" t="n">
        <v>162</v>
      </c>
      <c r="BD15" s="84" t="n">
        <f aca="false" ca="false" dt2D="false" dtr="false" t="normal">BE15+BF15+BG15+BH15</f>
        <v>0</v>
      </c>
      <c r="BE15" s="84" t="n">
        <v>0</v>
      </c>
      <c r="BF15" s="84" t="n">
        <v>0</v>
      </c>
      <c r="BG15" s="84" t="n">
        <v>0</v>
      </c>
      <c r="BH15" s="84" t="n">
        <v>0</v>
      </c>
      <c r="BI15" s="84" t="n">
        <v>0</v>
      </c>
      <c r="BJ15" s="84" t="n">
        <v>0</v>
      </c>
      <c r="BK15" s="84" t="n">
        <v>0</v>
      </c>
      <c r="BL15" s="84" t="n">
        <v>0</v>
      </c>
      <c r="BM15" s="84" t="n">
        <v>0</v>
      </c>
      <c r="BN15" s="84" t="n">
        <f aca="false" ca="false" dt2D="false" dtr="false" t="normal">BM15</f>
        <v>0</v>
      </c>
      <c r="BO15" s="84" t="n">
        <v>0</v>
      </c>
      <c r="BP15" s="84" t="n">
        <v>0</v>
      </c>
      <c r="BQ15" s="84" t="n">
        <v>0</v>
      </c>
      <c r="BR15" s="84" t="n">
        <f aca="false" ca="false" dt2D="false" dtr="false" t="normal">BN15</f>
        <v>0</v>
      </c>
      <c r="BS15" s="84" t="n">
        <f aca="false" ca="false" dt2D="false" dtr="false" t="normal">BT15+BU15+BV15+BW15</f>
        <v>0</v>
      </c>
      <c r="BT15" s="84" t="n">
        <v>0</v>
      </c>
      <c r="BU15" s="84" t="n">
        <v>0</v>
      </c>
      <c r="BV15" s="84" t="n">
        <v>0</v>
      </c>
      <c r="BW15" s="84" t="n">
        <f aca="false" ca="false" dt2D="false" dtr="false" t="normal">BR15</f>
        <v>0</v>
      </c>
    </row>
    <row customFormat="true" customHeight="true" ht="56.4500007629395" outlineLevel="0" r="16" s="0">
      <c r="A16" s="70" t="n">
        <v>600</v>
      </c>
      <c r="B16" s="71" t="s">
        <v>50</v>
      </c>
      <c r="C16" s="72" t="n">
        <v>402000001</v>
      </c>
      <c r="D16" s="73" t="s">
        <v>51</v>
      </c>
      <c r="E16" s="74" t="s">
        <v>72</v>
      </c>
      <c r="F16" s="75" t="n"/>
      <c r="G16" s="75" t="n"/>
      <c r="H16" s="85" t="n">
        <v>6</v>
      </c>
      <c r="I16" s="75" t="n"/>
      <c r="J16" s="85" t="s">
        <v>73</v>
      </c>
      <c r="K16" s="85" t="s">
        <v>74</v>
      </c>
      <c r="L16" s="85" t="n"/>
      <c r="M16" s="85" t="n"/>
      <c r="N16" s="85" t="s">
        <v>75</v>
      </c>
      <c r="O16" s="85" t="n"/>
      <c r="P16" s="78" t="s">
        <v>76</v>
      </c>
      <c r="Q16" s="78" t="s">
        <v>77</v>
      </c>
      <c r="R16" s="79" t="n"/>
      <c r="S16" s="79" t="n"/>
      <c r="T16" s="79" t="n">
        <v>3</v>
      </c>
      <c r="U16" s="79" t="n"/>
      <c r="V16" s="79" t="s">
        <v>78</v>
      </c>
      <c r="W16" s="79" t="s">
        <v>75</v>
      </c>
      <c r="X16" s="79" t="s">
        <v>79</v>
      </c>
      <c r="Y16" s="79" t="n"/>
      <c r="Z16" s="79" t="n"/>
      <c r="AA16" s="79" t="n"/>
      <c r="AB16" s="78" t="s">
        <v>80</v>
      </c>
      <c r="AC16" s="78" t="s">
        <v>81</v>
      </c>
      <c r="AD16" s="79" t="n"/>
      <c r="AE16" s="79" t="n"/>
      <c r="AF16" s="79" t="n"/>
      <c r="AG16" s="79" t="n"/>
      <c r="AH16" s="79" t="n"/>
      <c r="AI16" s="79" t="n"/>
      <c r="AJ16" s="79" t="n"/>
      <c r="AK16" s="79" t="n"/>
      <c r="AL16" s="80" t="n"/>
      <c r="AM16" s="80" t="s">
        <v>82</v>
      </c>
      <c r="AN16" s="78" t="s">
        <v>83</v>
      </c>
      <c r="AO16" s="81" t="s">
        <v>67</v>
      </c>
      <c r="AP16" s="81" t="s">
        <v>68</v>
      </c>
      <c r="AQ16" s="81" t="s">
        <v>69</v>
      </c>
      <c r="AR16" s="86" t="s">
        <v>70</v>
      </c>
      <c r="AS16" s="87" t="s">
        <v>102</v>
      </c>
      <c r="AT16" s="84" t="n">
        <v>250</v>
      </c>
      <c r="AU16" s="84" t="n">
        <v>250</v>
      </c>
      <c r="AV16" s="84" t="n">
        <v>0</v>
      </c>
      <c r="AW16" s="84" t="n">
        <v>0</v>
      </c>
      <c r="AX16" s="84" t="n">
        <v>0</v>
      </c>
      <c r="AY16" s="84" t="n">
        <v>0</v>
      </c>
      <c r="AZ16" s="84" t="n">
        <v>0</v>
      </c>
      <c r="BA16" s="84" t="n">
        <v>0</v>
      </c>
      <c r="BB16" s="84" t="n">
        <v>250</v>
      </c>
      <c r="BC16" s="84" t="n">
        <v>250</v>
      </c>
      <c r="BD16" s="84" t="n">
        <f aca="false" ca="false" dt2D="false" dtr="false" t="normal">BE16+BF16+BG16+BH16</f>
        <v>0</v>
      </c>
      <c r="BE16" s="84" t="n">
        <v>0</v>
      </c>
      <c r="BF16" s="84" t="n">
        <v>0</v>
      </c>
      <c r="BG16" s="84" t="n">
        <v>0</v>
      </c>
      <c r="BH16" s="84" t="n">
        <v>0</v>
      </c>
      <c r="BI16" s="84" t="n">
        <v>0</v>
      </c>
      <c r="BJ16" s="84" t="n">
        <v>0</v>
      </c>
      <c r="BK16" s="84" t="n">
        <v>0</v>
      </c>
      <c r="BL16" s="84" t="n">
        <v>0</v>
      </c>
      <c r="BM16" s="84" t="n">
        <v>0</v>
      </c>
      <c r="BN16" s="84" t="n">
        <f aca="false" ca="false" dt2D="false" dtr="false" t="normal">BM16</f>
        <v>0</v>
      </c>
      <c r="BO16" s="84" t="n">
        <v>0</v>
      </c>
      <c r="BP16" s="84" t="n">
        <v>0</v>
      </c>
      <c r="BQ16" s="84" t="n">
        <v>0</v>
      </c>
      <c r="BR16" s="84" t="n">
        <f aca="false" ca="false" dt2D="false" dtr="false" t="normal">BN16</f>
        <v>0</v>
      </c>
      <c r="BS16" s="84" t="n">
        <f aca="false" ca="false" dt2D="false" dtr="false" t="normal">BT16+BU16+BV16+BW16</f>
        <v>0</v>
      </c>
      <c r="BT16" s="84" t="n">
        <v>0</v>
      </c>
      <c r="BU16" s="84" t="n">
        <v>0</v>
      </c>
      <c r="BV16" s="84" t="n">
        <v>0</v>
      </c>
      <c r="BW16" s="84" t="n">
        <f aca="false" ca="false" dt2D="false" dtr="false" t="normal">BR16</f>
        <v>0</v>
      </c>
    </row>
    <row customFormat="true" customHeight="true" ht="108.599998474121" outlineLevel="0" r="17" s="0">
      <c r="A17" s="70" t="n">
        <v>600</v>
      </c>
      <c r="B17" s="71" t="s">
        <v>50</v>
      </c>
      <c r="C17" s="72" t="n">
        <v>402000001</v>
      </c>
      <c r="D17" s="73" t="s">
        <v>51</v>
      </c>
      <c r="E17" s="74" t="s">
        <v>72</v>
      </c>
      <c r="F17" s="75" t="n"/>
      <c r="G17" s="75" t="n"/>
      <c r="H17" s="85" t="n">
        <v>6</v>
      </c>
      <c r="I17" s="75" t="n"/>
      <c r="J17" s="85" t="s">
        <v>73</v>
      </c>
      <c r="K17" s="85" t="s">
        <v>74</v>
      </c>
      <c r="L17" s="85" t="n"/>
      <c r="M17" s="85" t="n"/>
      <c r="N17" s="85" t="s">
        <v>75</v>
      </c>
      <c r="O17" s="85" t="n"/>
      <c r="P17" s="78" t="s">
        <v>76</v>
      </c>
      <c r="Q17" s="78" t="s">
        <v>77</v>
      </c>
      <c r="R17" s="79" t="n"/>
      <c r="S17" s="79" t="n"/>
      <c r="T17" s="79" t="n">
        <v>3</v>
      </c>
      <c r="U17" s="79" t="n"/>
      <c r="V17" s="79" t="s">
        <v>78</v>
      </c>
      <c r="W17" s="79" t="s">
        <v>75</v>
      </c>
      <c r="X17" s="79" t="s">
        <v>79</v>
      </c>
      <c r="Y17" s="79" t="n"/>
      <c r="Z17" s="79" t="n"/>
      <c r="AA17" s="79" t="n"/>
      <c r="AB17" s="78" t="s">
        <v>80</v>
      </c>
      <c r="AC17" s="78" t="s">
        <v>103</v>
      </c>
      <c r="AD17" s="79" t="n"/>
      <c r="AE17" s="79" t="n"/>
      <c r="AF17" s="79" t="n"/>
      <c r="AG17" s="79" t="n"/>
      <c r="AH17" s="79" t="n"/>
      <c r="AI17" s="79" t="n"/>
      <c r="AJ17" s="97" t="s">
        <v>104</v>
      </c>
      <c r="AK17" s="80" t="n"/>
      <c r="AL17" s="80" t="n"/>
      <c r="AM17" s="80" t="n"/>
      <c r="AN17" s="78" t="s">
        <v>105</v>
      </c>
      <c r="AO17" s="81" t="s">
        <v>67</v>
      </c>
      <c r="AP17" s="81" t="s">
        <v>68</v>
      </c>
      <c r="AQ17" s="98" t="s">
        <v>106</v>
      </c>
      <c r="AR17" s="86" t="s">
        <v>107</v>
      </c>
      <c r="AS17" s="87" t="s">
        <v>85</v>
      </c>
      <c r="AT17" s="84" t="n">
        <v>8978822.6</v>
      </c>
      <c r="AU17" s="84" t="n">
        <v>8978822.6</v>
      </c>
      <c r="AV17" s="84" t="n">
        <v>0</v>
      </c>
      <c r="AW17" s="84" t="n">
        <v>0</v>
      </c>
      <c r="AX17" s="84" t="n">
        <v>0</v>
      </c>
      <c r="AY17" s="84" t="n">
        <v>0</v>
      </c>
      <c r="AZ17" s="84" t="n">
        <v>0</v>
      </c>
      <c r="BA17" s="84" t="n">
        <v>0</v>
      </c>
      <c r="BB17" s="84" t="n">
        <v>8978822.6</v>
      </c>
      <c r="BC17" s="84" t="n">
        <v>8978822.6</v>
      </c>
      <c r="BD17" s="84" t="n">
        <f aca="false" ca="false" dt2D="false" dtr="false" t="normal">BE17+BF17+BG17+BH17</f>
        <v>10392136</v>
      </c>
      <c r="BE17" s="84" t="n">
        <v>0</v>
      </c>
      <c r="BF17" s="84" t="n">
        <v>0</v>
      </c>
      <c r="BG17" s="84" t="n">
        <v>0</v>
      </c>
      <c r="BH17" s="84" t="n">
        <v>10392136</v>
      </c>
      <c r="BI17" s="84" t="n">
        <v>10392136</v>
      </c>
      <c r="BJ17" s="84" t="n">
        <v>0</v>
      </c>
      <c r="BK17" s="84" t="n">
        <v>0</v>
      </c>
      <c r="BL17" s="84" t="n">
        <v>0</v>
      </c>
      <c r="BM17" s="84" t="n">
        <v>10392136</v>
      </c>
      <c r="BN17" s="84" t="n">
        <f aca="false" ca="false" dt2D="false" dtr="false" t="normal">BM17</f>
        <v>10392136</v>
      </c>
      <c r="BO17" s="84" t="n">
        <v>0</v>
      </c>
      <c r="BP17" s="84" t="n">
        <v>0</v>
      </c>
      <c r="BQ17" s="84" t="n">
        <v>0</v>
      </c>
      <c r="BR17" s="84" t="n">
        <f aca="false" ca="false" dt2D="false" dtr="false" t="normal">BN17</f>
        <v>10392136</v>
      </c>
      <c r="BS17" s="84" t="n">
        <f aca="false" ca="false" dt2D="false" dtr="false" t="normal">BT17+BU17+BV17+BW17</f>
        <v>10392136</v>
      </c>
      <c r="BT17" s="84" t="n">
        <v>0</v>
      </c>
      <c r="BU17" s="84" t="n">
        <v>0</v>
      </c>
      <c r="BV17" s="84" t="n">
        <v>0</v>
      </c>
      <c r="BW17" s="84" t="n">
        <f aca="false" ca="false" dt2D="false" dtr="false" t="normal">BR17</f>
        <v>10392136</v>
      </c>
    </row>
    <row customFormat="true" customHeight="true" ht="57.9500007629395" outlineLevel="0" r="18" s="0">
      <c r="A18" s="70" t="n">
        <v>600</v>
      </c>
      <c r="B18" s="71" t="s">
        <v>50</v>
      </c>
      <c r="C18" s="72" t="n">
        <v>402000001</v>
      </c>
      <c r="D18" s="73" t="s">
        <v>51</v>
      </c>
      <c r="E18" s="74" t="s">
        <v>72</v>
      </c>
      <c r="F18" s="75" t="n"/>
      <c r="G18" s="75" t="n"/>
      <c r="H18" s="85" t="n">
        <v>6</v>
      </c>
      <c r="I18" s="75" t="n"/>
      <c r="J18" s="85" t="s">
        <v>73</v>
      </c>
      <c r="K18" s="85" t="s">
        <v>74</v>
      </c>
      <c r="L18" s="85" t="n"/>
      <c r="M18" s="85" t="n"/>
      <c r="N18" s="85" t="s">
        <v>75</v>
      </c>
      <c r="O18" s="85" t="n"/>
      <c r="P18" s="78" t="s">
        <v>76</v>
      </c>
      <c r="Q18" s="78" t="s">
        <v>77</v>
      </c>
      <c r="R18" s="79" t="n"/>
      <c r="S18" s="79" t="n"/>
      <c r="T18" s="79" t="n">
        <v>3</v>
      </c>
      <c r="U18" s="79" t="n"/>
      <c r="V18" s="79" t="s">
        <v>78</v>
      </c>
      <c r="W18" s="79" t="s">
        <v>75</v>
      </c>
      <c r="X18" s="79" t="s">
        <v>79</v>
      </c>
      <c r="Y18" s="79" t="n"/>
      <c r="Z18" s="79" t="n"/>
      <c r="AA18" s="79" t="n"/>
      <c r="AB18" s="78" t="s">
        <v>108</v>
      </c>
      <c r="AC18" s="78" t="s">
        <v>109</v>
      </c>
      <c r="AD18" s="79" t="n"/>
      <c r="AE18" s="79" t="n"/>
      <c r="AF18" s="79" t="n"/>
      <c r="AG18" s="79" t="n"/>
      <c r="AH18" s="79" t="n"/>
      <c r="AI18" s="79" t="n"/>
      <c r="AJ18" s="80" t="n"/>
      <c r="AK18" s="80" t="n"/>
      <c r="AL18" s="80" t="n"/>
      <c r="AM18" s="80" t="s">
        <v>110</v>
      </c>
      <c r="AN18" s="78" t="s">
        <v>111</v>
      </c>
      <c r="AO18" s="81" t="s">
        <v>67</v>
      </c>
      <c r="AP18" s="81" t="s">
        <v>68</v>
      </c>
      <c r="AQ18" s="81" t="s">
        <v>112</v>
      </c>
      <c r="AR18" s="86" t="s">
        <v>70</v>
      </c>
      <c r="AS18" s="87" t="s">
        <v>71</v>
      </c>
      <c r="AT18" s="84" t="n">
        <v>31912.5</v>
      </c>
      <c r="AU18" s="84" t="n">
        <v>31912.5</v>
      </c>
      <c r="AV18" s="84" t="n">
        <v>0</v>
      </c>
      <c r="AW18" s="84" t="n">
        <v>0</v>
      </c>
      <c r="AX18" s="84" t="n">
        <v>0</v>
      </c>
      <c r="AY18" s="84" t="n">
        <v>0</v>
      </c>
      <c r="AZ18" s="84" t="n">
        <v>0</v>
      </c>
      <c r="BA18" s="84" t="n">
        <v>0</v>
      </c>
      <c r="BB18" s="84" t="n">
        <v>31912.5</v>
      </c>
      <c r="BC18" s="84" t="n">
        <v>31912.5</v>
      </c>
      <c r="BD18" s="84" t="n">
        <f aca="false" ca="false" dt2D="false" dtr="false" t="normal">BE18+BF18+BG18+BH18</f>
        <v>31912.5</v>
      </c>
      <c r="BE18" s="84" t="n">
        <v>0</v>
      </c>
      <c r="BF18" s="84" t="n">
        <v>0</v>
      </c>
      <c r="BG18" s="84" t="n">
        <v>0</v>
      </c>
      <c r="BH18" s="84" t="n">
        <v>31912.5</v>
      </c>
      <c r="BI18" s="84" t="n">
        <v>31912.5</v>
      </c>
      <c r="BJ18" s="84" t="n">
        <v>0</v>
      </c>
      <c r="BK18" s="84" t="n">
        <v>0</v>
      </c>
      <c r="BL18" s="84" t="n">
        <v>0</v>
      </c>
      <c r="BM18" s="84" t="n">
        <v>31912.5</v>
      </c>
      <c r="BN18" s="84" t="n">
        <f aca="false" ca="false" dt2D="false" dtr="false" t="normal">BM18</f>
        <v>31912.5</v>
      </c>
      <c r="BO18" s="84" t="n">
        <v>0</v>
      </c>
      <c r="BP18" s="84" t="n">
        <v>0</v>
      </c>
      <c r="BQ18" s="84" t="n">
        <v>0</v>
      </c>
      <c r="BR18" s="84" t="n">
        <f aca="false" ca="false" dt2D="false" dtr="false" t="normal">BN18</f>
        <v>31912.5</v>
      </c>
      <c r="BS18" s="84" t="n">
        <f aca="false" ca="false" dt2D="false" dtr="false" t="normal">BT18+BU18+BV18+BW18</f>
        <v>31912.5</v>
      </c>
      <c r="BT18" s="84" t="n">
        <v>0</v>
      </c>
      <c r="BU18" s="84" t="n">
        <v>0</v>
      </c>
      <c r="BV18" s="84" t="n">
        <v>0</v>
      </c>
      <c r="BW18" s="84" t="n">
        <f aca="false" ca="false" dt2D="false" dtr="false" t="normal">BR18</f>
        <v>31912.5</v>
      </c>
    </row>
    <row customFormat="true" ht="51" outlineLevel="0" r="19" s="0">
      <c r="A19" s="70" t="n">
        <v>600</v>
      </c>
      <c r="B19" s="71" t="s">
        <v>50</v>
      </c>
      <c r="C19" s="72" t="n">
        <v>402000001</v>
      </c>
      <c r="D19" s="73" t="s">
        <v>51</v>
      </c>
      <c r="E19" s="74" t="s">
        <v>72</v>
      </c>
      <c r="F19" s="75" t="n"/>
      <c r="G19" s="75" t="n"/>
      <c r="H19" s="85" t="n">
        <v>6</v>
      </c>
      <c r="I19" s="75" t="n"/>
      <c r="J19" s="85" t="s">
        <v>73</v>
      </c>
      <c r="K19" s="85" t="s">
        <v>74</v>
      </c>
      <c r="L19" s="85" t="n"/>
      <c r="M19" s="85" t="n"/>
      <c r="N19" s="85" t="s">
        <v>75</v>
      </c>
      <c r="O19" s="85" t="n"/>
      <c r="P19" s="78" t="s">
        <v>76</v>
      </c>
      <c r="Q19" s="78" t="s">
        <v>77</v>
      </c>
      <c r="R19" s="79" t="n"/>
      <c r="S19" s="79" t="n"/>
      <c r="T19" s="79" t="n">
        <v>3</v>
      </c>
      <c r="U19" s="79" t="n"/>
      <c r="V19" s="79" t="s">
        <v>78</v>
      </c>
      <c r="W19" s="79" t="s">
        <v>75</v>
      </c>
      <c r="X19" s="79" t="s">
        <v>79</v>
      </c>
      <c r="Y19" s="79" t="n"/>
      <c r="Z19" s="79" t="n"/>
      <c r="AA19" s="79" t="n"/>
      <c r="AB19" s="78" t="s">
        <v>108</v>
      </c>
      <c r="AC19" s="78" t="s">
        <v>109</v>
      </c>
      <c r="AD19" s="79" t="n"/>
      <c r="AE19" s="79" t="n"/>
      <c r="AF19" s="79" t="n"/>
      <c r="AG19" s="79" t="n"/>
      <c r="AH19" s="79" t="n"/>
      <c r="AI19" s="79" t="n"/>
      <c r="AJ19" s="79" t="n"/>
      <c r="AK19" s="79" t="n"/>
      <c r="AL19" s="79" t="n"/>
      <c r="AM19" s="79" t="s">
        <v>110</v>
      </c>
      <c r="AN19" s="78" t="s">
        <v>111</v>
      </c>
      <c r="AO19" s="81" t="s">
        <v>67</v>
      </c>
      <c r="AP19" s="81" t="s">
        <v>68</v>
      </c>
      <c r="AQ19" s="81" t="s">
        <v>112</v>
      </c>
      <c r="AR19" s="86" t="s">
        <v>70</v>
      </c>
      <c r="AS19" s="87" t="s">
        <v>85</v>
      </c>
      <c r="AT19" s="84" t="n">
        <v>9637.5</v>
      </c>
      <c r="AU19" s="84" t="n">
        <v>9637.5</v>
      </c>
      <c r="AV19" s="84" t="n">
        <v>0</v>
      </c>
      <c r="AW19" s="84" t="n">
        <v>0</v>
      </c>
      <c r="AX19" s="84" t="n">
        <v>0</v>
      </c>
      <c r="AY19" s="84" t="n">
        <v>0</v>
      </c>
      <c r="AZ19" s="84" t="n">
        <v>0</v>
      </c>
      <c r="BA19" s="84" t="n">
        <v>0</v>
      </c>
      <c r="BB19" s="84" t="n">
        <v>9637.5</v>
      </c>
      <c r="BC19" s="84" t="n">
        <v>9637.5</v>
      </c>
      <c r="BD19" s="84" t="n">
        <f aca="false" ca="false" dt2D="false" dtr="false" t="normal">BE19+BF19+BG19+BH19</f>
        <v>9637.5</v>
      </c>
      <c r="BE19" s="84" t="n">
        <v>0</v>
      </c>
      <c r="BF19" s="84" t="n">
        <v>0</v>
      </c>
      <c r="BG19" s="84" t="n">
        <v>0</v>
      </c>
      <c r="BH19" s="84" t="n">
        <v>9637.5</v>
      </c>
      <c r="BI19" s="84" t="n">
        <v>9637.5</v>
      </c>
      <c r="BJ19" s="84" t="n">
        <v>0</v>
      </c>
      <c r="BK19" s="84" t="n">
        <v>0</v>
      </c>
      <c r="BL19" s="84" t="n">
        <v>0</v>
      </c>
      <c r="BM19" s="84" t="n">
        <v>9637.5</v>
      </c>
      <c r="BN19" s="84" t="n">
        <f aca="false" ca="false" dt2D="false" dtr="false" t="normal">BM19</f>
        <v>9637.5</v>
      </c>
      <c r="BO19" s="84" t="n">
        <v>0</v>
      </c>
      <c r="BP19" s="84" t="n">
        <v>0</v>
      </c>
      <c r="BQ19" s="84" t="n">
        <v>0</v>
      </c>
      <c r="BR19" s="84" t="n">
        <f aca="false" ca="false" dt2D="false" dtr="false" t="normal">BN19</f>
        <v>9637.5</v>
      </c>
      <c r="BS19" s="84" t="n">
        <f aca="false" ca="false" dt2D="false" dtr="false" t="normal">BT19+BU19+BV19+BW19</f>
        <v>9637.5</v>
      </c>
      <c r="BT19" s="84" t="n">
        <v>0</v>
      </c>
      <c r="BU19" s="84" t="n">
        <v>0</v>
      </c>
      <c r="BV19" s="84" t="n">
        <v>0</v>
      </c>
      <c r="BW19" s="84" t="n">
        <f aca="false" ca="false" dt2D="false" dtr="false" t="normal">BR19</f>
        <v>9637.5</v>
      </c>
    </row>
    <row customFormat="true" customHeight="true" ht="56.4500007629395" outlineLevel="0" r="20" s="0">
      <c r="A20" s="70" t="n">
        <v>600</v>
      </c>
      <c r="B20" s="71" t="s">
        <v>50</v>
      </c>
      <c r="C20" s="72" t="n">
        <v>402000001</v>
      </c>
      <c r="D20" s="73" t="s">
        <v>51</v>
      </c>
      <c r="E20" s="74" t="s">
        <v>72</v>
      </c>
      <c r="F20" s="75" t="n"/>
      <c r="G20" s="75" t="n"/>
      <c r="H20" s="85" t="n">
        <v>6</v>
      </c>
      <c r="I20" s="75" t="n"/>
      <c r="J20" s="85" t="s">
        <v>73</v>
      </c>
      <c r="K20" s="85" t="s">
        <v>74</v>
      </c>
      <c r="L20" s="85" t="n"/>
      <c r="M20" s="85" t="n"/>
      <c r="N20" s="85" t="s">
        <v>75</v>
      </c>
      <c r="O20" s="85" t="n"/>
      <c r="P20" s="78" t="s">
        <v>76</v>
      </c>
      <c r="Q20" s="78" t="s">
        <v>77</v>
      </c>
      <c r="R20" s="79" t="n"/>
      <c r="S20" s="79" t="n"/>
      <c r="T20" s="79" t="n">
        <v>3</v>
      </c>
      <c r="U20" s="79" t="n"/>
      <c r="V20" s="79" t="s">
        <v>78</v>
      </c>
      <c r="W20" s="79" t="s">
        <v>75</v>
      </c>
      <c r="X20" s="79" t="s">
        <v>79</v>
      </c>
      <c r="Y20" s="79" t="n"/>
      <c r="Z20" s="79" t="n"/>
      <c r="AA20" s="79" t="n"/>
      <c r="AB20" s="78" t="s">
        <v>108</v>
      </c>
      <c r="AC20" s="93" t="s">
        <v>113</v>
      </c>
      <c r="AD20" s="79" t="n"/>
      <c r="AE20" s="79" t="n"/>
      <c r="AF20" s="79" t="n"/>
      <c r="AG20" s="79" t="n"/>
      <c r="AH20" s="79" t="n"/>
      <c r="AI20" s="79" t="n"/>
      <c r="AJ20" s="79" t="n">
        <v>1</v>
      </c>
      <c r="AK20" s="79" t="n"/>
      <c r="AL20" s="79" t="n"/>
      <c r="AM20" s="79" t="n"/>
      <c r="AN20" s="78" t="s">
        <v>114</v>
      </c>
      <c r="AO20" s="81" t="s">
        <v>67</v>
      </c>
      <c r="AP20" s="81" t="s">
        <v>68</v>
      </c>
      <c r="AQ20" s="81" t="s">
        <v>115</v>
      </c>
      <c r="AR20" s="86" t="s">
        <v>107</v>
      </c>
      <c r="AS20" s="87" t="s">
        <v>85</v>
      </c>
      <c r="AT20" s="84" t="n">
        <v>446614.09</v>
      </c>
      <c r="AU20" s="84" t="n">
        <v>446614.09</v>
      </c>
      <c r="AV20" s="84" t="n">
        <v>0</v>
      </c>
      <c r="AW20" s="84" t="n">
        <v>0</v>
      </c>
      <c r="AX20" s="84" t="n">
        <v>0</v>
      </c>
      <c r="AY20" s="84" t="n">
        <v>0</v>
      </c>
      <c r="AZ20" s="84" t="n">
        <v>0</v>
      </c>
      <c r="BA20" s="84" t="n">
        <v>0</v>
      </c>
      <c r="BB20" s="84" t="n">
        <v>446614.09</v>
      </c>
      <c r="BC20" s="84" t="n">
        <v>446614.09</v>
      </c>
      <c r="BD20" s="84" t="n">
        <f aca="false" ca="false" dt2D="false" dtr="false" t="normal">BE20+BF20+BG20+BH20</f>
        <v>535290</v>
      </c>
      <c r="BE20" s="84" t="n">
        <v>0</v>
      </c>
      <c r="BF20" s="84" t="n">
        <v>0</v>
      </c>
      <c r="BG20" s="84" t="n">
        <v>0</v>
      </c>
      <c r="BH20" s="84" t="n">
        <v>535290</v>
      </c>
      <c r="BI20" s="84" t="n">
        <v>535290</v>
      </c>
      <c r="BJ20" s="84" t="n">
        <v>0</v>
      </c>
      <c r="BK20" s="84" t="n">
        <v>0</v>
      </c>
      <c r="BL20" s="84" t="n">
        <v>0</v>
      </c>
      <c r="BM20" s="84" t="n">
        <v>535290</v>
      </c>
      <c r="BN20" s="84" t="n">
        <f aca="false" ca="false" dt2D="false" dtr="false" t="normal">BM20</f>
        <v>535290</v>
      </c>
      <c r="BO20" s="84" t="n">
        <v>0</v>
      </c>
      <c r="BP20" s="84" t="n">
        <v>0</v>
      </c>
      <c r="BQ20" s="84" t="n">
        <v>0</v>
      </c>
      <c r="BR20" s="84" t="n">
        <f aca="false" ca="false" dt2D="false" dtr="false" t="normal">BN20</f>
        <v>535290</v>
      </c>
      <c r="BS20" s="84" t="n">
        <f aca="false" ca="false" dt2D="false" dtr="false" t="normal">BT20+BU20+BV20+BW20</f>
        <v>535290</v>
      </c>
      <c r="BT20" s="84" t="n">
        <v>0</v>
      </c>
      <c r="BU20" s="84" t="n">
        <v>0</v>
      </c>
      <c r="BV20" s="84" t="n">
        <v>0</v>
      </c>
      <c r="BW20" s="84" t="n">
        <f aca="false" ca="false" dt2D="false" dtr="false" t="normal">BR20</f>
        <v>535290</v>
      </c>
    </row>
    <row customFormat="true" customHeight="true" ht="59.4500007629395" outlineLevel="0" r="21" s="0">
      <c r="A21" s="70" t="n">
        <v>600</v>
      </c>
      <c r="B21" s="71" t="s">
        <v>50</v>
      </c>
      <c r="C21" s="72" t="n">
        <v>402000001</v>
      </c>
      <c r="D21" s="73" t="s">
        <v>51</v>
      </c>
      <c r="E21" s="74" t="s">
        <v>72</v>
      </c>
      <c r="F21" s="75" t="n"/>
      <c r="G21" s="75" t="n"/>
      <c r="H21" s="85" t="n">
        <v>6</v>
      </c>
      <c r="I21" s="75" t="n"/>
      <c r="J21" s="85" t="s">
        <v>73</v>
      </c>
      <c r="K21" s="85" t="s">
        <v>74</v>
      </c>
      <c r="L21" s="85" t="n"/>
      <c r="M21" s="85" t="n"/>
      <c r="N21" s="85" t="s">
        <v>75</v>
      </c>
      <c r="O21" s="85" t="n"/>
      <c r="P21" s="78" t="s">
        <v>76</v>
      </c>
      <c r="Q21" s="78" t="s">
        <v>77</v>
      </c>
      <c r="R21" s="79" t="n"/>
      <c r="S21" s="79" t="n"/>
      <c r="T21" s="79" t="n">
        <v>3</v>
      </c>
      <c r="U21" s="79" t="n"/>
      <c r="V21" s="79" t="s">
        <v>78</v>
      </c>
      <c r="W21" s="79" t="s">
        <v>75</v>
      </c>
      <c r="X21" s="79" t="s">
        <v>79</v>
      </c>
      <c r="Y21" s="79" t="n"/>
      <c r="Z21" s="79" t="n"/>
      <c r="AA21" s="79" t="n"/>
      <c r="AB21" s="78" t="s">
        <v>116</v>
      </c>
      <c r="AC21" s="78" t="s">
        <v>109</v>
      </c>
      <c r="AD21" s="79" t="n"/>
      <c r="AE21" s="79" t="n"/>
      <c r="AF21" s="79" t="n"/>
      <c r="AG21" s="79" t="n"/>
      <c r="AH21" s="79" t="n"/>
      <c r="AI21" s="79" t="n"/>
      <c r="AJ21" s="80" t="n"/>
      <c r="AK21" s="80" t="n"/>
      <c r="AL21" s="80" t="n"/>
      <c r="AM21" s="80" t="s">
        <v>110</v>
      </c>
      <c r="AN21" s="78" t="s">
        <v>111</v>
      </c>
      <c r="AO21" s="81" t="s">
        <v>67</v>
      </c>
      <c r="AP21" s="81" t="s">
        <v>68</v>
      </c>
      <c r="AQ21" s="81" t="s">
        <v>117</v>
      </c>
      <c r="AR21" s="86" t="s">
        <v>70</v>
      </c>
      <c r="AS21" s="87" t="s">
        <v>71</v>
      </c>
      <c r="AT21" s="84" t="n">
        <v>63825</v>
      </c>
      <c r="AU21" s="84" t="n">
        <v>63825</v>
      </c>
      <c r="AV21" s="84" t="n">
        <v>0</v>
      </c>
      <c r="AW21" s="84" t="n">
        <v>0</v>
      </c>
      <c r="AX21" s="84" t="n">
        <v>0</v>
      </c>
      <c r="AY21" s="84" t="n">
        <v>0</v>
      </c>
      <c r="AZ21" s="84" t="n">
        <v>0</v>
      </c>
      <c r="BA21" s="84" t="n">
        <v>0</v>
      </c>
      <c r="BB21" s="84" t="n">
        <v>63825</v>
      </c>
      <c r="BC21" s="84" t="n">
        <v>63825</v>
      </c>
      <c r="BD21" s="84" t="n">
        <f aca="false" ca="false" dt2D="false" dtr="false" t="normal">BE21+BF21+BG21+BH21</f>
        <v>63825</v>
      </c>
      <c r="BE21" s="84" t="n">
        <v>0</v>
      </c>
      <c r="BF21" s="84" t="n">
        <v>0</v>
      </c>
      <c r="BG21" s="84" t="n">
        <v>0</v>
      </c>
      <c r="BH21" s="84" t="n">
        <v>63825</v>
      </c>
      <c r="BI21" s="84" t="n">
        <v>63825</v>
      </c>
      <c r="BJ21" s="84" t="n">
        <v>0</v>
      </c>
      <c r="BK21" s="84" t="n">
        <v>0</v>
      </c>
      <c r="BL21" s="84" t="n">
        <v>0</v>
      </c>
      <c r="BM21" s="84" t="n">
        <v>63825</v>
      </c>
      <c r="BN21" s="84" t="n">
        <f aca="false" ca="false" dt2D="false" dtr="false" t="normal">BM21</f>
        <v>63825</v>
      </c>
      <c r="BO21" s="84" t="n">
        <v>0</v>
      </c>
      <c r="BP21" s="84" t="n">
        <v>0</v>
      </c>
      <c r="BQ21" s="84" t="n">
        <v>0</v>
      </c>
      <c r="BR21" s="84" t="n">
        <f aca="false" ca="false" dt2D="false" dtr="false" t="normal">BN21</f>
        <v>63825</v>
      </c>
      <c r="BS21" s="84" t="n">
        <f aca="false" ca="false" dt2D="false" dtr="false" t="normal">BT21+BU21+BV21+BW21</f>
        <v>63825</v>
      </c>
      <c r="BT21" s="84" t="n">
        <v>0</v>
      </c>
      <c r="BU21" s="84" t="n">
        <v>0</v>
      </c>
      <c r="BV21" s="84" t="n">
        <v>0</v>
      </c>
      <c r="BW21" s="84" t="n">
        <f aca="false" ca="false" dt2D="false" dtr="false" t="normal">BR21</f>
        <v>63825</v>
      </c>
    </row>
    <row customFormat="true" customHeight="true" ht="56.0999984741211" outlineLevel="0" r="22" s="0">
      <c r="A22" s="70" t="n">
        <v>600</v>
      </c>
      <c r="B22" s="71" t="s">
        <v>50</v>
      </c>
      <c r="C22" s="72" t="n">
        <v>402000001</v>
      </c>
      <c r="D22" s="73" t="s">
        <v>51</v>
      </c>
      <c r="E22" s="74" t="s">
        <v>72</v>
      </c>
      <c r="F22" s="75" t="n"/>
      <c r="G22" s="75" t="n"/>
      <c r="H22" s="85" t="n">
        <v>6</v>
      </c>
      <c r="I22" s="75" t="n"/>
      <c r="J22" s="85" t="s">
        <v>73</v>
      </c>
      <c r="K22" s="85" t="s">
        <v>74</v>
      </c>
      <c r="L22" s="85" t="n"/>
      <c r="M22" s="85" t="n"/>
      <c r="N22" s="85" t="s">
        <v>75</v>
      </c>
      <c r="O22" s="85" t="n"/>
      <c r="P22" s="78" t="s">
        <v>76</v>
      </c>
      <c r="Q22" s="78" t="s">
        <v>77</v>
      </c>
      <c r="R22" s="79" t="n"/>
      <c r="S22" s="79" t="n"/>
      <c r="T22" s="79" t="n">
        <v>3</v>
      </c>
      <c r="U22" s="79" t="n"/>
      <c r="V22" s="79" t="s">
        <v>78</v>
      </c>
      <c r="W22" s="79" t="s">
        <v>75</v>
      </c>
      <c r="X22" s="79" t="s">
        <v>79</v>
      </c>
      <c r="Y22" s="79" t="n"/>
      <c r="Z22" s="79" t="n"/>
      <c r="AA22" s="79" t="n"/>
      <c r="AB22" s="78" t="s">
        <v>116</v>
      </c>
      <c r="AC22" s="78" t="s">
        <v>109</v>
      </c>
      <c r="AD22" s="79" t="n"/>
      <c r="AE22" s="79" t="n"/>
      <c r="AF22" s="79" t="n"/>
      <c r="AG22" s="79" t="n"/>
      <c r="AH22" s="79" t="n"/>
      <c r="AI22" s="79" t="n"/>
      <c r="AJ22" s="79" t="n"/>
      <c r="AK22" s="79" t="n"/>
      <c r="AL22" s="79" t="n"/>
      <c r="AM22" s="79" t="s">
        <v>110</v>
      </c>
      <c r="AN22" s="78" t="s">
        <v>111</v>
      </c>
      <c r="AO22" s="81" t="s">
        <v>67</v>
      </c>
      <c r="AP22" s="81" t="s">
        <v>68</v>
      </c>
      <c r="AQ22" s="81" t="s">
        <v>117</v>
      </c>
      <c r="AR22" s="86" t="s">
        <v>70</v>
      </c>
      <c r="AS22" s="87" t="s">
        <v>85</v>
      </c>
      <c r="AT22" s="84" t="n">
        <v>19275</v>
      </c>
      <c r="AU22" s="84" t="n">
        <v>19275</v>
      </c>
      <c r="AV22" s="84" t="n">
        <v>0</v>
      </c>
      <c r="AW22" s="84" t="n">
        <v>0</v>
      </c>
      <c r="AX22" s="84" t="n">
        <v>0</v>
      </c>
      <c r="AY22" s="84" t="n">
        <v>0</v>
      </c>
      <c r="AZ22" s="84" t="n">
        <v>0</v>
      </c>
      <c r="BA22" s="84" t="n">
        <v>0</v>
      </c>
      <c r="BB22" s="84" t="n">
        <v>19275</v>
      </c>
      <c r="BC22" s="84" t="n">
        <v>19275</v>
      </c>
      <c r="BD22" s="84" t="n">
        <f aca="false" ca="false" dt2D="false" dtr="false" t="normal">BE22+BF22+BG22+BH22</f>
        <v>19275</v>
      </c>
      <c r="BE22" s="84" t="n">
        <v>0</v>
      </c>
      <c r="BF22" s="84" t="n">
        <v>0</v>
      </c>
      <c r="BG22" s="84" t="n">
        <v>0</v>
      </c>
      <c r="BH22" s="84" t="n">
        <v>19275</v>
      </c>
      <c r="BI22" s="84" t="n">
        <v>19275</v>
      </c>
      <c r="BJ22" s="84" t="n">
        <v>0</v>
      </c>
      <c r="BK22" s="84" t="n">
        <v>0</v>
      </c>
      <c r="BL22" s="84" t="n">
        <v>0</v>
      </c>
      <c r="BM22" s="84" t="n">
        <v>19275</v>
      </c>
      <c r="BN22" s="84" t="n">
        <f aca="false" ca="false" dt2D="false" dtr="false" t="normal">BM22</f>
        <v>19275</v>
      </c>
      <c r="BO22" s="84" t="n">
        <v>0</v>
      </c>
      <c r="BP22" s="84" t="n">
        <v>0</v>
      </c>
      <c r="BQ22" s="84" t="n">
        <v>0</v>
      </c>
      <c r="BR22" s="84" t="n">
        <f aca="false" ca="false" dt2D="false" dtr="false" t="normal">BN22</f>
        <v>19275</v>
      </c>
      <c r="BS22" s="84" t="n">
        <f aca="false" ca="false" dt2D="false" dtr="false" t="normal">BT22+BU22+BV22+BW22</f>
        <v>19275</v>
      </c>
      <c r="BT22" s="84" t="n">
        <v>0</v>
      </c>
      <c r="BU22" s="84" t="n">
        <v>0</v>
      </c>
      <c r="BV22" s="84" t="n">
        <v>0</v>
      </c>
      <c r="BW22" s="84" t="n">
        <f aca="false" ca="false" dt2D="false" dtr="false" t="normal">BR22</f>
        <v>19275</v>
      </c>
    </row>
    <row customFormat="true" customHeight="true" ht="59.4500007629395" outlineLevel="0" r="23" s="0">
      <c r="A23" s="70" t="n">
        <v>600</v>
      </c>
      <c r="B23" s="71" t="s">
        <v>50</v>
      </c>
      <c r="C23" s="72" t="n">
        <v>402000001</v>
      </c>
      <c r="D23" s="73" t="s">
        <v>51</v>
      </c>
      <c r="E23" s="74" t="s">
        <v>72</v>
      </c>
      <c r="F23" s="75" t="n"/>
      <c r="G23" s="75" t="n"/>
      <c r="H23" s="85" t="n">
        <v>6</v>
      </c>
      <c r="I23" s="75" t="n"/>
      <c r="J23" s="85" t="s">
        <v>73</v>
      </c>
      <c r="K23" s="85" t="s">
        <v>74</v>
      </c>
      <c r="L23" s="85" t="n"/>
      <c r="M23" s="85" t="n"/>
      <c r="N23" s="85" t="s">
        <v>75</v>
      </c>
      <c r="O23" s="85" t="n"/>
      <c r="P23" s="78" t="s">
        <v>76</v>
      </c>
      <c r="Q23" s="78" t="s">
        <v>77</v>
      </c>
      <c r="R23" s="79" t="n"/>
      <c r="S23" s="79" t="n"/>
      <c r="T23" s="79" t="n">
        <v>3</v>
      </c>
      <c r="U23" s="79" t="n"/>
      <c r="V23" s="79" t="s">
        <v>78</v>
      </c>
      <c r="W23" s="79" t="s">
        <v>75</v>
      </c>
      <c r="X23" s="79" t="s">
        <v>79</v>
      </c>
      <c r="Y23" s="79" t="n"/>
      <c r="Z23" s="79" t="n"/>
      <c r="AA23" s="79" t="n"/>
      <c r="AB23" s="78" t="s">
        <v>116</v>
      </c>
      <c r="AC23" s="93" t="s">
        <v>118</v>
      </c>
      <c r="AD23" s="79" t="n"/>
      <c r="AE23" s="79" t="n"/>
      <c r="AF23" s="79" t="n"/>
      <c r="AG23" s="79" t="n"/>
      <c r="AH23" s="79" t="n"/>
      <c r="AI23" s="79" t="n"/>
      <c r="AJ23" s="79" t="n">
        <v>1</v>
      </c>
      <c r="AK23" s="79" t="n"/>
      <c r="AL23" s="79" t="n"/>
      <c r="AM23" s="79" t="n"/>
      <c r="AN23" s="78" t="s">
        <v>114</v>
      </c>
      <c r="AO23" s="81" t="s">
        <v>67</v>
      </c>
      <c r="AP23" s="81" t="s">
        <v>68</v>
      </c>
      <c r="AQ23" s="81" t="s">
        <v>119</v>
      </c>
      <c r="AR23" s="86" t="s">
        <v>107</v>
      </c>
      <c r="AS23" s="87" t="s">
        <v>85</v>
      </c>
      <c r="AT23" s="84" t="n">
        <v>754422.27</v>
      </c>
      <c r="AU23" s="84" t="n">
        <v>754422.27</v>
      </c>
      <c r="AV23" s="84" t="n">
        <v>0</v>
      </c>
      <c r="AW23" s="84" t="n">
        <v>0</v>
      </c>
      <c r="AX23" s="84" t="n">
        <v>0</v>
      </c>
      <c r="AY23" s="84" t="n">
        <v>0</v>
      </c>
      <c r="AZ23" s="84" t="n">
        <v>0</v>
      </c>
      <c r="BA23" s="84" t="n">
        <v>0</v>
      </c>
      <c r="BB23" s="84" t="n">
        <v>754422.27</v>
      </c>
      <c r="BC23" s="84" t="n">
        <v>754422.27</v>
      </c>
      <c r="BD23" s="84" t="n">
        <f aca="false" ca="false" dt2D="false" dtr="false" t="normal">BE23+BF23+BG23+BH23</f>
        <v>928658</v>
      </c>
      <c r="BE23" s="84" t="n">
        <v>0</v>
      </c>
      <c r="BF23" s="84" t="n">
        <v>0</v>
      </c>
      <c r="BG23" s="84" t="n">
        <v>0</v>
      </c>
      <c r="BH23" s="84" t="n">
        <v>928658</v>
      </c>
      <c r="BI23" s="84" t="n">
        <v>928658</v>
      </c>
      <c r="BJ23" s="84" t="n">
        <v>0</v>
      </c>
      <c r="BK23" s="84" t="n">
        <v>0</v>
      </c>
      <c r="BL23" s="84" t="n">
        <v>0</v>
      </c>
      <c r="BM23" s="84" t="n">
        <v>928658</v>
      </c>
      <c r="BN23" s="84" t="n">
        <f aca="false" ca="false" dt2D="false" dtr="false" t="normal">BM23</f>
        <v>928658</v>
      </c>
      <c r="BO23" s="84" t="n">
        <v>0</v>
      </c>
      <c r="BP23" s="84" t="n">
        <v>0</v>
      </c>
      <c r="BQ23" s="84" t="n">
        <v>0</v>
      </c>
      <c r="BR23" s="84" t="n">
        <f aca="false" ca="false" dt2D="false" dtr="false" t="normal">BN23</f>
        <v>928658</v>
      </c>
      <c r="BS23" s="84" t="n">
        <f aca="false" ca="false" dt2D="false" dtr="false" t="normal">BT23+BU23+BV23+BW23</f>
        <v>928658</v>
      </c>
      <c r="BT23" s="84" t="n">
        <v>0</v>
      </c>
      <c r="BU23" s="84" t="n">
        <v>0</v>
      </c>
      <c r="BV23" s="84" t="n">
        <v>0</v>
      </c>
      <c r="BW23" s="84" t="n">
        <f aca="false" ca="false" dt2D="false" dtr="false" t="normal">BR23</f>
        <v>928658</v>
      </c>
    </row>
    <row customFormat="true" customHeight="true" ht="105.949996948242" outlineLevel="0" r="24" s="0">
      <c r="A24" s="70" t="n">
        <v>600</v>
      </c>
      <c r="B24" s="71" t="s">
        <v>50</v>
      </c>
      <c r="C24" s="72" t="n">
        <v>402000002</v>
      </c>
      <c r="D24" s="73" t="s">
        <v>120</v>
      </c>
      <c r="E24" s="74" t="s">
        <v>72</v>
      </c>
      <c r="F24" s="76" t="n"/>
      <c r="G24" s="76" t="n"/>
      <c r="H24" s="77" t="n">
        <v>6</v>
      </c>
      <c r="I24" s="76" t="n"/>
      <c r="J24" s="77" t="s">
        <v>73</v>
      </c>
      <c r="K24" s="77" t="s">
        <v>74</v>
      </c>
      <c r="L24" s="77" t="n"/>
      <c r="M24" s="77" t="n"/>
      <c r="N24" s="77" t="s">
        <v>75</v>
      </c>
      <c r="O24" s="77" t="n"/>
      <c r="P24" s="78" t="s">
        <v>76</v>
      </c>
      <c r="Q24" s="78" t="s">
        <v>77</v>
      </c>
      <c r="R24" s="80" t="n"/>
      <c r="S24" s="80" t="n"/>
      <c r="T24" s="99" t="n">
        <v>3</v>
      </c>
      <c r="U24" s="80" t="n"/>
      <c r="V24" s="80" t="s">
        <v>78</v>
      </c>
      <c r="W24" s="80" t="s">
        <v>75</v>
      </c>
      <c r="X24" s="99" t="s">
        <v>79</v>
      </c>
      <c r="Y24" s="80" t="n"/>
      <c r="Z24" s="80" t="n"/>
      <c r="AA24" s="80" t="n"/>
      <c r="AB24" s="78" t="s">
        <v>80</v>
      </c>
      <c r="AC24" s="78" t="s">
        <v>121</v>
      </c>
      <c r="AD24" s="79" t="n"/>
      <c r="AE24" s="79" t="n"/>
      <c r="AF24" s="79" t="n"/>
      <c r="AG24" s="79" t="n"/>
      <c r="AH24" s="79" t="n"/>
      <c r="AI24" s="79" t="n"/>
      <c r="AJ24" s="97" t="s">
        <v>104</v>
      </c>
      <c r="AK24" s="80" t="n"/>
      <c r="AL24" s="80" t="n"/>
      <c r="AM24" s="80" t="n"/>
      <c r="AN24" s="78" t="s">
        <v>105</v>
      </c>
      <c r="AO24" s="81" t="s">
        <v>67</v>
      </c>
      <c r="AP24" s="81" t="s">
        <v>68</v>
      </c>
      <c r="AQ24" s="81" t="s">
        <v>106</v>
      </c>
      <c r="AR24" s="86" t="s">
        <v>107</v>
      </c>
      <c r="AS24" s="87" t="s">
        <v>122</v>
      </c>
      <c r="AT24" s="84" t="n">
        <v>33803738.37</v>
      </c>
      <c r="AU24" s="84" t="n">
        <v>33803738.37</v>
      </c>
      <c r="AV24" s="84" t="n">
        <v>0</v>
      </c>
      <c r="AW24" s="84" t="n">
        <v>0</v>
      </c>
      <c r="AX24" s="84" t="n">
        <v>0</v>
      </c>
      <c r="AY24" s="84" t="n">
        <v>0</v>
      </c>
      <c r="AZ24" s="84" t="n">
        <v>0</v>
      </c>
      <c r="BA24" s="84" t="n">
        <v>0</v>
      </c>
      <c r="BB24" s="84" t="n">
        <v>33803738.37</v>
      </c>
      <c r="BC24" s="84" t="n">
        <v>33803738.37</v>
      </c>
      <c r="BD24" s="84" t="n">
        <f aca="false" ca="false" dt2D="false" dtr="false" t="normal">BE24+BF24+BG24+BH24</f>
        <v>34411056</v>
      </c>
      <c r="BE24" s="84" t="n">
        <v>0</v>
      </c>
      <c r="BF24" s="84" t="n">
        <v>0</v>
      </c>
      <c r="BG24" s="84" t="n">
        <v>0</v>
      </c>
      <c r="BH24" s="84" t="n">
        <v>34411056</v>
      </c>
      <c r="BI24" s="84" t="n">
        <v>34411056</v>
      </c>
      <c r="BJ24" s="84" t="n">
        <v>0</v>
      </c>
      <c r="BK24" s="84" t="n">
        <v>0</v>
      </c>
      <c r="BL24" s="84" t="n">
        <v>0</v>
      </c>
      <c r="BM24" s="84" t="n">
        <v>34411056</v>
      </c>
      <c r="BN24" s="84" t="n">
        <f aca="false" ca="false" dt2D="false" dtr="false" t="normal">BM24</f>
        <v>34411056</v>
      </c>
      <c r="BO24" s="84" t="n">
        <v>0</v>
      </c>
      <c r="BP24" s="84" t="n">
        <v>0</v>
      </c>
      <c r="BQ24" s="84" t="n">
        <v>0</v>
      </c>
      <c r="BR24" s="84" t="n">
        <f aca="false" ca="false" dt2D="false" dtr="false" t="normal">BN24</f>
        <v>34411056</v>
      </c>
      <c r="BS24" s="84" t="n">
        <f aca="false" ca="false" dt2D="false" dtr="false" t="normal">BT24+BU24+BV24+BW24</f>
        <v>34411056</v>
      </c>
      <c r="BT24" s="84" t="n">
        <v>0</v>
      </c>
      <c r="BU24" s="84" t="n">
        <v>0</v>
      </c>
      <c r="BV24" s="84" t="n">
        <v>0</v>
      </c>
      <c r="BW24" s="84" t="n">
        <f aca="false" ca="false" dt2D="false" dtr="false" t="normal">BR24</f>
        <v>34411056</v>
      </c>
    </row>
    <row customFormat="true" customHeight="true" ht="59.0999984741211" outlineLevel="0" r="25" s="0">
      <c r="A25" s="70" t="n">
        <v>600</v>
      </c>
      <c r="B25" s="71" t="s">
        <v>50</v>
      </c>
      <c r="C25" s="72" t="n">
        <v>402000002</v>
      </c>
      <c r="D25" s="73" t="s">
        <v>120</v>
      </c>
      <c r="E25" s="74" t="s">
        <v>72</v>
      </c>
      <c r="F25" s="75" t="n"/>
      <c r="G25" s="75" t="n"/>
      <c r="H25" s="85" t="n">
        <v>6</v>
      </c>
      <c r="I25" s="75" t="n"/>
      <c r="J25" s="85" t="s">
        <v>73</v>
      </c>
      <c r="K25" s="85" t="s">
        <v>74</v>
      </c>
      <c r="L25" s="85" t="n"/>
      <c r="M25" s="85" t="n"/>
      <c r="N25" s="85" t="s">
        <v>75</v>
      </c>
      <c r="O25" s="85" t="n"/>
      <c r="P25" s="78" t="s">
        <v>76</v>
      </c>
      <c r="Q25" s="78" t="s">
        <v>77</v>
      </c>
      <c r="R25" s="79" t="n"/>
      <c r="S25" s="79" t="n"/>
      <c r="T25" s="79" t="n">
        <v>3</v>
      </c>
      <c r="U25" s="79" t="n"/>
      <c r="V25" s="79" t="s">
        <v>78</v>
      </c>
      <c r="W25" s="79" t="s">
        <v>75</v>
      </c>
      <c r="X25" s="79" t="s">
        <v>79</v>
      </c>
      <c r="Y25" s="79" t="n"/>
      <c r="Z25" s="79" t="n"/>
      <c r="AA25" s="79" t="n"/>
      <c r="AB25" s="78" t="s">
        <v>123</v>
      </c>
      <c r="AC25" s="93" t="s">
        <v>124</v>
      </c>
      <c r="AD25" s="95" t="n"/>
      <c r="AE25" s="95" t="n"/>
      <c r="AF25" s="95" t="n"/>
      <c r="AG25" s="95" t="n"/>
      <c r="AH25" s="95" t="n"/>
      <c r="AI25" s="95" t="n"/>
      <c r="AJ25" s="96" t="s">
        <v>75</v>
      </c>
      <c r="AK25" s="95" t="n"/>
      <c r="AL25" s="95" t="n"/>
      <c r="AM25" s="96" t="n"/>
      <c r="AN25" s="93" t="s">
        <v>125</v>
      </c>
      <c r="AO25" s="81" t="s">
        <v>67</v>
      </c>
      <c r="AP25" s="81" t="s">
        <v>68</v>
      </c>
      <c r="AQ25" s="81" t="s">
        <v>115</v>
      </c>
      <c r="AR25" s="86" t="s">
        <v>107</v>
      </c>
      <c r="AS25" s="87" t="s">
        <v>122</v>
      </c>
      <c r="AT25" s="84" t="n">
        <v>1629549.61</v>
      </c>
      <c r="AU25" s="84" t="n">
        <v>1629549.61</v>
      </c>
      <c r="AV25" s="84" t="n">
        <v>0</v>
      </c>
      <c r="AW25" s="84" t="n">
        <v>0</v>
      </c>
      <c r="AX25" s="84" t="n">
        <v>0</v>
      </c>
      <c r="AY25" s="84" t="n">
        <v>0</v>
      </c>
      <c r="AZ25" s="84" t="n">
        <v>0</v>
      </c>
      <c r="BA25" s="84" t="n">
        <v>0</v>
      </c>
      <c r="BB25" s="84" t="n">
        <v>1629549.61</v>
      </c>
      <c r="BC25" s="84" t="n">
        <v>1629549.61</v>
      </c>
      <c r="BD25" s="84" t="n">
        <f aca="false" ca="false" dt2D="false" dtr="false" t="normal">BE25+BF25+BG25+BH25</f>
        <v>1772448</v>
      </c>
      <c r="BE25" s="84" t="n">
        <v>0</v>
      </c>
      <c r="BF25" s="84" t="n">
        <v>0</v>
      </c>
      <c r="BG25" s="84" t="n">
        <v>0</v>
      </c>
      <c r="BH25" s="84" t="n">
        <v>1772448</v>
      </c>
      <c r="BI25" s="84" t="n">
        <v>1772448</v>
      </c>
      <c r="BJ25" s="84" t="n">
        <v>0</v>
      </c>
      <c r="BK25" s="84" t="n">
        <v>0</v>
      </c>
      <c r="BL25" s="84" t="n">
        <v>0</v>
      </c>
      <c r="BM25" s="84" t="n">
        <v>1772448</v>
      </c>
      <c r="BN25" s="84" t="n">
        <f aca="false" ca="false" dt2D="false" dtr="false" t="normal">BM25</f>
        <v>1772448</v>
      </c>
      <c r="BO25" s="84" t="n">
        <v>0</v>
      </c>
      <c r="BP25" s="84" t="n">
        <v>0</v>
      </c>
      <c r="BQ25" s="84" t="n">
        <v>0</v>
      </c>
      <c r="BR25" s="84" t="n">
        <f aca="false" ca="false" dt2D="false" dtr="false" t="normal">BN25</f>
        <v>1772448</v>
      </c>
      <c r="BS25" s="84" t="n">
        <f aca="false" ca="false" dt2D="false" dtr="false" t="normal">BT25+BU25+BV25+BW25</f>
        <v>1772448</v>
      </c>
      <c r="BT25" s="84" t="n">
        <v>0</v>
      </c>
      <c r="BU25" s="84" t="n">
        <v>0</v>
      </c>
      <c r="BV25" s="84" t="n">
        <v>0</v>
      </c>
      <c r="BW25" s="84" t="n">
        <f aca="false" ca="false" dt2D="false" dtr="false" t="normal">BR25</f>
        <v>1772448</v>
      </c>
    </row>
    <row customFormat="true" customHeight="true" ht="60" outlineLevel="0" r="26" s="0">
      <c r="A26" s="70" t="n">
        <v>600</v>
      </c>
      <c r="B26" s="71" t="s">
        <v>50</v>
      </c>
      <c r="C26" s="72" t="n">
        <v>402000002</v>
      </c>
      <c r="D26" s="73" t="s">
        <v>120</v>
      </c>
      <c r="E26" s="74" t="s">
        <v>72</v>
      </c>
      <c r="F26" s="75" t="n"/>
      <c r="G26" s="75" t="n"/>
      <c r="H26" s="85" t="n">
        <v>6</v>
      </c>
      <c r="I26" s="75" t="n"/>
      <c r="J26" s="85" t="s">
        <v>73</v>
      </c>
      <c r="K26" s="85" t="s">
        <v>74</v>
      </c>
      <c r="L26" s="85" t="n"/>
      <c r="M26" s="85" t="n"/>
      <c r="N26" s="85" t="s">
        <v>75</v>
      </c>
      <c r="O26" s="85" t="n"/>
      <c r="P26" s="78" t="s">
        <v>76</v>
      </c>
      <c r="Q26" s="78" t="s">
        <v>77</v>
      </c>
      <c r="R26" s="79" t="n"/>
      <c r="S26" s="79" t="n"/>
      <c r="T26" s="79" t="n">
        <v>3</v>
      </c>
      <c r="U26" s="79" t="n"/>
      <c r="V26" s="79" t="s">
        <v>78</v>
      </c>
      <c r="W26" s="79" t="s">
        <v>75</v>
      </c>
      <c r="X26" s="79" t="s">
        <v>79</v>
      </c>
      <c r="Y26" s="79" t="n"/>
      <c r="Z26" s="79" t="n"/>
      <c r="AA26" s="79" t="n"/>
      <c r="AB26" s="78" t="s">
        <v>126</v>
      </c>
      <c r="AC26" s="93" t="s">
        <v>127</v>
      </c>
      <c r="AD26" s="95" t="n"/>
      <c r="AE26" s="95" t="n"/>
      <c r="AF26" s="95" t="n"/>
      <c r="AG26" s="95" t="n"/>
      <c r="AH26" s="95" t="n"/>
      <c r="AI26" s="95" t="n"/>
      <c r="AJ26" s="96" t="s">
        <v>75</v>
      </c>
      <c r="AK26" s="95" t="n"/>
      <c r="AL26" s="95" t="n"/>
      <c r="AM26" s="96" t="n"/>
      <c r="AN26" s="93" t="s">
        <v>125</v>
      </c>
      <c r="AO26" s="81" t="s">
        <v>67</v>
      </c>
      <c r="AP26" s="81" t="s">
        <v>68</v>
      </c>
      <c r="AQ26" s="81" t="s">
        <v>119</v>
      </c>
      <c r="AR26" s="86" t="s">
        <v>107</v>
      </c>
      <c r="AS26" s="87" t="s">
        <v>122</v>
      </c>
      <c r="AT26" s="84" t="n">
        <v>2818146</v>
      </c>
      <c r="AU26" s="84" t="n">
        <v>2818146</v>
      </c>
      <c r="AV26" s="84" t="n">
        <v>0</v>
      </c>
      <c r="AW26" s="84" t="n">
        <v>0</v>
      </c>
      <c r="AX26" s="84" t="n">
        <v>0</v>
      </c>
      <c r="AY26" s="84" t="n">
        <v>0</v>
      </c>
      <c r="AZ26" s="84" t="n">
        <v>0</v>
      </c>
      <c r="BA26" s="84" t="n">
        <v>0</v>
      </c>
      <c r="BB26" s="84" t="n">
        <v>2818146</v>
      </c>
      <c r="BC26" s="84" t="n">
        <v>2818146</v>
      </c>
      <c r="BD26" s="84" t="n">
        <f aca="false" ca="false" dt2D="false" dtr="false" t="normal">BE26+BF26+BG26+BH26</f>
        <v>3075030</v>
      </c>
      <c r="BE26" s="84" t="n">
        <v>0</v>
      </c>
      <c r="BF26" s="84" t="n">
        <v>0</v>
      </c>
      <c r="BG26" s="84" t="n">
        <v>0</v>
      </c>
      <c r="BH26" s="84" t="n">
        <v>3075030</v>
      </c>
      <c r="BI26" s="84" t="n">
        <v>3075030</v>
      </c>
      <c r="BJ26" s="84" t="n">
        <v>0</v>
      </c>
      <c r="BK26" s="84" t="n">
        <v>0</v>
      </c>
      <c r="BL26" s="84" t="n">
        <v>0</v>
      </c>
      <c r="BM26" s="84" t="n">
        <v>3075030</v>
      </c>
      <c r="BN26" s="84" t="n">
        <f aca="false" ca="false" dt2D="false" dtr="false" t="normal">BM26</f>
        <v>3075030</v>
      </c>
      <c r="BO26" s="84" t="n">
        <v>0</v>
      </c>
      <c r="BP26" s="84" t="n">
        <v>0</v>
      </c>
      <c r="BQ26" s="84" t="n">
        <v>0</v>
      </c>
      <c r="BR26" s="84" t="n">
        <f aca="false" ca="false" dt2D="false" dtr="false" t="normal">BN26</f>
        <v>3075030</v>
      </c>
      <c r="BS26" s="84" t="n">
        <f aca="false" ca="false" dt2D="false" dtr="false" t="normal">BT26+BU26+BV26+BW26</f>
        <v>3075030</v>
      </c>
      <c r="BT26" s="84" t="n">
        <v>0</v>
      </c>
      <c r="BU26" s="84" t="n">
        <v>0</v>
      </c>
      <c r="BV26" s="84" t="n">
        <v>0</v>
      </c>
      <c r="BW26" s="84" t="n">
        <f aca="false" ca="false" dt2D="false" dtr="false" t="normal">BR26</f>
        <v>3075030</v>
      </c>
    </row>
    <row customFormat="true" customHeight="true" ht="112.5" outlineLevel="0" r="27" s="0">
      <c r="A27" s="70" t="n">
        <v>600</v>
      </c>
      <c r="B27" s="71" t="s">
        <v>50</v>
      </c>
      <c r="C27" s="72" t="n">
        <v>402000017</v>
      </c>
      <c r="D27" s="73" t="s">
        <v>128</v>
      </c>
      <c r="E27" s="74" t="s">
        <v>72</v>
      </c>
      <c r="F27" s="76" t="n"/>
      <c r="G27" s="76" t="n"/>
      <c r="H27" s="77" t="n">
        <v>6</v>
      </c>
      <c r="I27" s="76" t="n"/>
      <c r="J27" s="77" t="s">
        <v>73</v>
      </c>
      <c r="K27" s="77" t="s">
        <v>74</v>
      </c>
      <c r="L27" s="77" t="n"/>
      <c r="M27" s="77" t="n"/>
      <c r="N27" s="100" t="s">
        <v>75</v>
      </c>
      <c r="O27" s="77" t="n"/>
      <c r="P27" s="78" t="s">
        <v>76</v>
      </c>
      <c r="Q27" s="78" t="s">
        <v>77</v>
      </c>
      <c r="R27" s="80" t="n"/>
      <c r="S27" s="80" t="n"/>
      <c r="T27" s="80" t="n">
        <v>3</v>
      </c>
      <c r="U27" s="80" t="n"/>
      <c r="V27" s="80" t="s">
        <v>78</v>
      </c>
      <c r="W27" s="80" t="s">
        <v>75</v>
      </c>
      <c r="X27" s="80" t="s">
        <v>79</v>
      </c>
      <c r="Y27" s="80" t="n"/>
      <c r="Z27" s="80" t="n"/>
      <c r="AA27" s="80" t="n"/>
      <c r="AB27" s="78" t="s">
        <v>126</v>
      </c>
      <c r="AC27" s="78" t="s">
        <v>81</v>
      </c>
      <c r="AD27" s="79" t="n"/>
      <c r="AE27" s="79" t="n"/>
      <c r="AF27" s="79" t="n"/>
      <c r="AG27" s="79" t="n"/>
      <c r="AH27" s="79" t="n"/>
      <c r="AI27" s="79" t="n"/>
      <c r="AJ27" s="70" t="n"/>
      <c r="AK27" s="79" t="n"/>
      <c r="AL27" s="79" t="n"/>
      <c r="AM27" s="80" t="s">
        <v>129</v>
      </c>
      <c r="AN27" s="78" t="s">
        <v>83</v>
      </c>
      <c r="AO27" s="81" t="s">
        <v>78</v>
      </c>
      <c r="AP27" s="81" t="s">
        <v>67</v>
      </c>
      <c r="AQ27" s="81" t="s">
        <v>130</v>
      </c>
      <c r="AR27" s="86" t="s">
        <v>131</v>
      </c>
      <c r="AS27" s="87" t="s">
        <v>87</v>
      </c>
      <c r="AT27" s="84" t="n">
        <v>1590499.9</v>
      </c>
      <c r="AU27" s="84" t="n">
        <v>1590499.9</v>
      </c>
      <c r="AV27" s="84" t="n">
        <v>0</v>
      </c>
      <c r="AW27" s="84" t="n">
        <v>0</v>
      </c>
      <c r="AX27" s="84" t="n">
        <v>0</v>
      </c>
      <c r="AY27" s="84" t="n">
        <v>0</v>
      </c>
      <c r="AZ27" s="84" t="n">
        <v>0</v>
      </c>
      <c r="BA27" s="84" t="n">
        <v>0</v>
      </c>
      <c r="BB27" s="84" t="n">
        <v>1590499.9</v>
      </c>
      <c r="BC27" s="84" t="n">
        <v>1590499.9</v>
      </c>
      <c r="BD27" s="84" t="n">
        <f aca="false" ca="false" dt2D="false" dtr="false" t="normal">BE27+BF27+BG27+BH27</f>
        <v>1790500</v>
      </c>
      <c r="BE27" s="84" t="n">
        <v>0</v>
      </c>
      <c r="BF27" s="84" t="n">
        <v>0</v>
      </c>
      <c r="BG27" s="84" t="n">
        <v>0</v>
      </c>
      <c r="BH27" s="84" t="n">
        <v>1790500</v>
      </c>
      <c r="BI27" s="84" t="n">
        <v>1790500</v>
      </c>
      <c r="BJ27" s="84" t="n">
        <v>0</v>
      </c>
      <c r="BK27" s="84" t="n">
        <v>0</v>
      </c>
      <c r="BL27" s="84" t="n">
        <v>0</v>
      </c>
      <c r="BM27" s="84" t="n">
        <v>1790500</v>
      </c>
      <c r="BN27" s="84" t="n">
        <f aca="false" ca="false" dt2D="false" dtr="false" t="normal">BM27</f>
        <v>1790500</v>
      </c>
      <c r="BO27" s="84" t="n">
        <v>0</v>
      </c>
      <c r="BP27" s="84" t="n">
        <v>0</v>
      </c>
      <c r="BQ27" s="84" t="n">
        <v>0</v>
      </c>
      <c r="BR27" s="84" t="n">
        <f aca="false" ca="false" dt2D="false" dtr="false" t="normal">BN27</f>
        <v>1790500</v>
      </c>
      <c r="BS27" s="84" t="n">
        <f aca="false" ca="false" dt2D="false" dtr="false" t="normal">BT27+BU27+BV27+BW27</f>
        <v>1790500</v>
      </c>
      <c r="BT27" s="84" t="n">
        <v>0</v>
      </c>
      <c r="BU27" s="84" t="n">
        <v>0</v>
      </c>
      <c r="BV27" s="84" t="n">
        <v>0</v>
      </c>
      <c r="BW27" s="84" t="n">
        <f aca="false" ca="false" dt2D="false" dtr="false" t="normal">BR27</f>
        <v>1790500</v>
      </c>
    </row>
    <row customFormat="true" customHeight="true" ht="95.4499969482422" outlineLevel="0" r="28" s="0">
      <c r="A28" s="70" t="n">
        <v>600</v>
      </c>
      <c r="B28" s="71" t="s">
        <v>50</v>
      </c>
      <c r="C28" s="72" t="n">
        <v>402000017</v>
      </c>
      <c r="D28" s="73" t="s">
        <v>128</v>
      </c>
      <c r="E28" s="74" t="s">
        <v>72</v>
      </c>
      <c r="F28" s="76" t="n"/>
      <c r="G28" s="76" t="n"/>
      <c r="H28" s="77" t="n">
        <v>6</v>
      </c>
      <c r="I28" s="76" t="n"/>
      <c r="J28" s="77" t="s">
        <v>73</v>
      </c>
      <c r="K28" s="77" t="s">
        <v>74</v>
      </c>
      <c r="L28" s="77" t="n"/>
      <c r="M28" s="77" t="n"/>
      <c r="N28" s="100" t="s">
        <v>75</v>
      </c>
      <c r="O28" s="77" t="n"/>
      <c r="P28" s="78" t="s">
        <v>76</v>
      </c>
      <c r="Q28" s="78" t="s">
        <v>77</v>
      </c>
      <c r="R28" s="80" t="n"/>
      <c r="S28" s="80" t="n"/>
      <c r="T28" s="80" t="n">
        <v>3</v>
      </c>
      <c r="U28" s="80" t="n"/>
      <c r="V28" s="80" t="s">
        <v>78</v>
      </c>
      <c r="W28" s="80" t="s">
        <v>75</v>
      </c>
      <c r="X28" s="80" t="s">
        <v>79</v>
      </c>
      <c r="Y28" s="80" t="n"/>
      <c r="Z28" s="80" t="n"/>
      <c r="AA28" s="80" t="n"/>
      <c r="AB28" s="78" t="s">
        <v>126</v>
      </c>
      <c r="AC28" s="78" t="s">
        <v>81</v>
      </c>
      <c r="AD28" s="79" t="n"/>
      <c r="AE28" s="79" t="n"/>
      <c r="AF28" s="79" t="n"/>
      <c r="AG28" s="79" t="n"/>
      <c r="AH28" s="79" t="n"/>
      <c r="AI28" s="79" t="n"/>
      <c r="AJ28" s="70" t="n"/>
      <c r="AK28" s="79" t="n"/>
      <c r="AL28" s="79" t="n"/>
      <c r="AM28" s="80" t="s">
        <v>129</v>
      </c>
      <c r="AN28" s="78" t="s">
        <v>83</v>
      </c>
      <c r="AO28" s="81" t="s">
        <v>78</v>
      </c>
      <c r="AP28" s="81" t="s">
        <v>132</v>
      </c>
      <c r="AQ28" s="81" t="s">
        <v>130</v>
      </c>
      <c r="AR28" s="86" t="s">
        <v>131</v>
      </c>
      <c r="AS28" s="87" t="s">
        <v>87</v>
      </c>
      <c r="AT28" s="84" t="n">
        <v>1099888</v>
      </c>
      <c r="AU28" s="84" t="n">
        <v>1099888</v>
      </c>
      <c r="AV28" s="84" t="n">
        <v>0</v>
      </c>
      <c r="AW28" s="84" t="n">
        <v>0</v>
      </c>
      <c r="AX28" s="84" t="n">
        <v>0</v>
      </c>
      <c r="AY28" s="84" t="n">
        <v>0</v>
      </c>
      <c r="AZ28" s="84" t="n">
        <v>0</v>
      </c>
      <c r="BA28" s="84" t="n">
        <v>0</v>
      </c>
      <c r="BB28" s="84" t="n">
        <v>1099888</v>
      </c>
      <c r="BC28" s="84" t="n">
        <v>1099888</v>
      </c>
      <c r="BD28" s="84" t="n">
        <f aca="false" ca="false" dt2D="false" dtr="false" t="normal">BE28+BF28+BG28+BH28</f>
        <v>1300000</v>
      </c>
      <c r="BE28" s="84" t="n">
        <v>0</v>
      </c>
      <c r="BF28" s="84" t="n">
        <v>0</v>
      </c>
      <c r="BG28" s="84" t="n">
        <v>0</v>
      </c>
      <c r="BH28" s="84" t="n">
        <v>1300000</v>
      </c>
      <c r="BI28" s="84" t="n">
        <v>1300000</v>
      </c>
      <c r="BJ28" s="84" t="n">
        <v>0</v>
      </c>
      <c r="BK28" s="84" t="n">
        <v>0</v>
      </c>
      <c r="BL28" s="84" t="n">
        <v>0</v>
      </c>
      <c r="BM28" s="84" t="n">
        <v>1300000</v>
      </c>
      <c r="BN28" s="84" t="n">
        <f aca="false" ca="false" dt2D="false" dtr="false" t="normal">BM28</f>
        <v>1300000</v>
      </c>
      <c r="BO28" s="84" t="n">
        <v>0</v>
      </c>
      <c r="BP28" s="84" t="n">
        <v>0</v>
      </c>
      <c r="BQ28" s="84" t="n">
        <v>0</v>
      </c>
      <c r="BR28" s="84" t="n">
        <f aca="false" ca="false" dt2D="false" dtr="false" t="normal">BN28</f>
        <v>1300000</v>
      </c>
      <c r="BS28" s="84" t="n">
        <f aca="false" ca="false" dt2D="false" dtr="false" t="normal">BT28+BU28+BV28+BW28</f>
        <v>1300000</v>
      </c>
      <c r="BT28" s="84" t="n">
        <v>0</v>
      </c>
      <c r="BU28" s="84" t="n">
        <v>0</v>
      </c>
      <c r="BV28" s="84" t="n">
        <v>0</v>
      </c>
      <c r="BW28" s="84" t="n">
        <f aca="false" ca="false" dt2D="false" dtr="false" t="normal">BR28</f>
        <v>1300000</v>
      </c>
    </row>
    <row customFormat="true" customHeight="true" ht="63.9500007629395" outlineLevel="0" r="29" s="0">
      <c r="A29" s="70" t="n">
        <v>600</v>
      </c>
      <c r="B29" s="71" t="s">
        <v>50</v>
      </c>
      <c r="C29" s="72" t="n">
        <v>402000001</v>
      </c>
      <c r="D29" s="73" t="s">
        <v>51</v>
      </c>
      <c r="E29" s="74" t="s">
        <v>133</v>
      </c>
      <c r="F29" s="76" t="n"/>
      <c r="G29" s="76" t="n"/>
      <c r="H29" s="77" t="n">
        <v>7</v>
      </c>
      <c r="I29" s="76" t="n"/>
      <c r="J29" s="77" t="n">
        <v>26</v>
      </c>
      <c r="K29" s="77" t="n"/>
      <c r="L29" s="77" t="n"/>
      <c r="M29" s="77" t="n"/>
      <c r="N29" s="100" t="n"/>
      <c r="O29" s="77" t="n"/>
      <c r="P29" s="78" t="s">
        <v>134</v>
      </c>
      <c r="Q29" s="78" t="s">
        <v>135</v>
      </c>
      <c r="R29" s="80" t="n"/>
      <c r="S29" s="80" t="n"/>
      <c r="T29" s="80" t="n"/>
      <c r="U29" s="80" t="n"/>
      <c r="V29" s="80" t="n">
        <v>13</v>
      </c>
      <c r="W29" s="80" t="s">
        <v>136</v>
      </c>
      <c r="X29" s="80" t="n"/>
      <c r="Y29" s="80" t="n"/>
      <c r="Z29" s="80" t="n"/>
      <c r="AA29" s="80" t="n"/>
      <c r="AB29" s="78" t="s">
        <v>137</v>
      </c>
      <c r="AC29" s="93" t="s">
        <v>138</v>
      </c>
      <c r="AD29" s="79" t="n"/>
      <c r="AE29" s="79" t="n"/>
      <c r="AF29" s="79" t="n"/>
      <c r="AG29" s="79" t="n"/>
      <c r="AH29" s="79" t="n"/>
      <c r="AI29" s="79" t="n"/>
      <c r="AJ29" s="79" t="n"/>
      <c r="AK29" s="79" t="n"/>
      <c r="AL29" s="79" t="n"/>
      <c r="AM29" s="70" t="s">
        <v>139</v>
      </c>
      <c r="AN29" s="78" t="s">
        <v>114</v>
      </c>
      <c r="AO29" s="81" t="s">
        <v>67</v>
      </c>
      <c r="AP29" s="81" t="s">
        <v>97</v>
      </c>
      <c r="AQ29" s="81" t="s">
        <v>140</v>
      </c>
      <c r="AR29" s="86" t="s">
        <v>141</v>
      </c>
      <c r="AS29" s="87" t="s">
        <v>122</v>
      </c>
      <c r="AT29" s="84" t="n">
        <v>688200</v>
      </c>
      <c r="AU29" s="84" t="n">
        <v>688200</v>
      </c>
      <c r="AV29" s="84" t="n">
        <v>0</v>
      </c>
      <c r="AW29" s="84" t="n">
        <v>0</v>
      </c>
      <c r="AX29" s="84" t="n">
        <v>0</v>
      </c>
      <c r="AY29" s="84" t="n">
        <v>0</v>
      </c>
      <c r="AZ29" s="84" t="n">
        <v>0</v>
      </c>
      <c r="BA29" s="84" t="n">
        <v>0</v>
      </c>
      <c r="BB29" s="84" t="n">
        <v>688200</v>
      </c>
      <c r="BC29" s="84" t="n">
        <v>688200</v>
      </c>
      <c r="BD29" s="84" t="n">
        <f aca="false" ca="false" dt2D="false" dtr="false" t="normal">BE29+BF29+BG29+BH29</f>
        <v>0</v>
      </c>
      <c r="BE29" s="84" t="n">
        <v>0</v>
      </c>
      <c r="BF29" s="84" t="n">
        <v>0</v>
      </c>
      <c r="BG29" s="84" t="n">
        <v>0</v>
      </c>
      <c r="BH29" s="84" t="n">
        <v>0</v>
      </c>
      <c r="BI29" s="84" t="n">
        <v>0</v>
      </c>
      <c r="BJ29" s="84" t="n">
        <v>0</v>
      </c>
      <c r="BK29" s="84" t="n">
        <v>0</v>
      </c>
      <c r="BL29" s="84" t="n">
        <v>0</v>
      </c>
      <c r="BM29" s="84" t="n">
        <v>0</v>
      </c>
      <c r="BN29" s="84" t="n">
        <f aca="false" ca="false" dt2D="false" dtr="false" t="normal">BM29</f>
        <v>0</v>
      </c>
      <c r="BO29" s="84" t="n">
        <v>0</v>
      </c>
      <c r="BP29" s="84" t="n">
        <v>0</v>
      </c>
      <c r="BQ29" s="84" t="n">
        <v>0</v>
      </c>
      <c r="BR29" s="84" t="n">
        <f aca="false" ca="false" dt2D="false" dtr="false" t="normal">BN29</f>
        <v>0</v>
      </c>
      <c r="BS29" s="84" t="n">
        <f aca="false" ca="false" dt2D="false" dtr="false" t="normal">BT29+BU29+BV29+BW29</f>
        <v>0</v>
      </c>
      <c r="BT29" s="84" t="n">
        <v>0</v>
      </c>
      <c r="BU29" s="84" t="n">
        <v>0</v>
      </c>
      <c r="BV29" s="84" t="n">
        <v>0</v>
      </c>
      <c r="BW29" s="84" t="n">
        <f aca="false" ca="false" dt2D="false" dtr="false" t="normal">BR29</f>
        <v>0</v>
      </c>
    </row>
    <row customFormat="true" ht="51" outlineLevel="0" r="30" s="0">
      <c r="A30" s="70" t="n">
        <v>600</v>
      </c>
      <c r="B30" s="71" t="s">
        <v>50</v>
      </c>
      <c r="C30" s="72" t="n">
        <v>402000001</v>
      </c>
      <c r="D30" s="73" t="s">
        <v>51</v>
      </c>
      <c r="E30" s="74" t="s">
        <v>133</v>
      </c>
      <c r="F30" s="76" t="n"/>
      <c r="G30" s="76" t="n"/>
      <c r="H30" s="77" t="n">
        <v>7</v>
      </c>
      <c r="I30" s="76" t="n"/>
      <c r="J30" s="77" t="n">
        <v>26</v>
      </c>
      <c r="K30" s="77" t="n"/>
      <c r="L30" s="77" t="n"/>
      <c r="M30" s="77" t="n"/>
      <c r="N30" s="100" t="n"/>
      <c r="O30" s="77" t="n"/>
      <c r="P30" s="78" t="s">
        <v>134</v>
      </c>
      <c r="Q30" s="78" t="s">
        <v>135</v>
      </c>
      <c r="R30" s="80" t="n"/>
      <c r="S30" s="80" t="n"/>
      <c r="T30" s="80" t="n"/>
      <c r="U30" s="80" t="n"/>
      <c r="V30" s="80" t="n">
        <v>13</v>
      </c>
      <c r="W30" s="80" t="s">
        <v>136</v>
      </c>
      <c r="X30" s="80" t="n"/>
      <c r="Y30" s="80" t="n"/>
      <c r="Z30" s="80" t="n"/>
      <c r="AA30" s="80" t="n"/>
      <c r="AB30" s="78" t="s">
        <v>137</v>
      </c>
      <c r="AC30" s="93" t="s">
        <v>138</v>
      </c>
      <c r="AD30" s="79" t="n"/>
      <c r="AE30" s="79" t="n"/>
      <c r="AF30" s="79" t="n"/>
      <c r="AG30" s="79" t="n"/>
      <c r="AH30" s="79" t="n"/>
      <c r="AI30" s="79" t="n"/>
      <c r="AJ30" s="79" t="n"/>
      <c r="AK30" s="79" t="n"/>
      <c r="AL30" s="79" t="n"/>
      <c r="AM30" s="70" t="s">
        <v>139</v>
      </c>
      <c r="AN30" s="78" t="s">
        <v>114</v>
      </c>
      <c r="AO30" s="81" t="s">
        <v>67</v>
      </c>
      <c r="AP30" s="81" t="s">
        <v>97</v>
      </c>
      <c r="AQ30" s="81" t="s">
        <v>140</v>
      </c>
      <c r="AR30" s="86" t="s">
        <v>141</v>
      </c>
      <c r="AS30" s="87" t="s">
        <v>85</v>
      </c>
      <c r="AT30" s="84" t="n">
        <v>207836.4</v>
      </c>
      <c r="AU30" s="84" t="n">
        <v>207836.4</v>
      </c>
      <c r="AV30" s="84" t="n">
        <v>0</v>
      </c>
      <c r="AW30" s="84" t="n">
        <v>0</v>
      </c>
      <c r="AX30" s="84" t="n">
        <v>0</v>
      </c>
      <c r="AY30" s="84" t="n">
        <v>0</v>
      </c>
      <c r="AZ30" s="84" t="n">
        <v>0</v>
      </c>
      <c r="BA30" s="84" t="n">
        <v>0</v>
      </c>
      <c r="BB30" s="84" t="n">
        <v>207836.4</v>
      </c>
      <c r="BC30" s="84" t="n">
        <v>207836.4</v>
      </c>
      <c r="BD30" s="84" t="n">
        <f aca="false" ca="false" dt2D="false" dtr="false" t="normal">BE30+BF30+BG30+BH30</f>
        <v>0</v>
      </c>
      <c r="BE30" s="84" t="n">
        <v>0</v>
      </c>
      <c r="BF30" s="84" t="n">
        <v>0</v>
      </c>
      <c r="BG30" s="84" t="n">
        <v>0</v>
      </c>
      <c r="BH30" s="84" t="n">
        <v>0</v>
      </c>
      <c r="BI30" s="84" t="n">
        <v>0</v>
      </c>
      <c r="BJ30" s="84" t="n">
        <v>0</v>
      </c>
      <c r="BK30" s="84" t="n">
        <v>0</v>
      </c>
      <c r="BL30" s="84" t="n">
        <v>0</v>
      </c>
      <c r="BM30" s="84" t="n">
        <v>0</v>
      </c>
      <c r="BN30" s="84" t="n">
        <f aca="false" ca="false" dt2D="false" dtr="false" t="normal">BM30</f>
        <v>0</v>
      </c>
      <c r="BO30" s="84" t="n">
        <v>0</v>
      </c>
      <c r="BP30" s="84" t="n">
        <v>0</v>
      </c>
      <c r="BQ30" s="84" t="n">
        <v>0</v>
      </c>
      <c r="BR30" s="84" t="n">
        <f aca="false" ca="false" dt2D="false" dtr="false" t="normal">BN30</f>
        <v>0</v>
      </c>
      <c r="BS30" s="84" t="n">
        <f aca="false" ca="false" dt2D="false" dtr="false" t="normal">BT30+BU30+BV30+BW30</f>
        <v>0</v>
      </c>
      <c r="BT30" s="84" t="n">
        <v>0</v>
      </c>
      <c r="BU30" s="84" t="n">
        <v>0</v>
      </c>
      <c r="BV30" s="84" t="n">
        <v>0</v>
      </c>
      <c r="BW30" s="84" t="n">
        <f aca="false" ca="false" dt2D="false" dtr="false" t="normal">BR30</f>
        <v>0</v>
      </c>
    </row>
    <row customFormat="true" customHeight="true" ht="24.9500007629395" outlineLevel="0" r="31" s="101">
      <c r="A31" s="102" t="s">
        <v>142</v>
      </c>
      <c r="B31" s="103" t="s"/>
      <c r="C31" s="103" t="s"/>
      <c r="D31" s="103" t="s"/>
      <c r="E31" s="103" t="s"/>
      <c r="F31" s="103" t="s"/>
      <c r="G31" s="103" t="s"/>
      <c r="H31" s="103" t="s"/>
      <c r="I31" s="103" t="s"/>
      <c r="J31" s="103" t="s"/>
      <c r="K31" s="103" t="s"/>
      <c r="L31" s="103" t="s"/>
      <c r="M31" s="103" t="s"/>
      <c r="N31" s="103" t="s"/>
      <c r="O31" s="103" t="s"/>
      <c r="P31" s="103" t="s"/>
      <c r="Q31" s="103" t="s"/>
      <c r="R31" s="103" t="s"/>
      <c r="S31" s="103" t="s"/>
      <c r="T31" s="103" t="s"/>
      <c r="U31" s="103" t="s"/>
      <c r="V31" s="103" t="s"/>
      <c r="W31" s="103" t="s"/>
      <c r="X31" s="103" t="s"/>
      <c r="Y31" s="103" t="s"/>
      <c r="Z31" s="103" t="s"/>
      <c r="AA31" s="103" t="s"/>
      <c r="AB31" s="103" t="s"/>
      <c r="AC31" s="103" t="s"/>
      <c r="AD31" s="103" t="s"/>
      <c r="AE31" s="103" t="s"/>
      <c r="AF31" s="103" t="s"/>
      <c r="AG31" s="103" t="s"/>
      <c r="AH31" s="103" t="s"/>
      <c r="AI31" s="103" t="s"/>
      <c r="AJ31" s="103" t="s"/>
      <c r="AK31" s="103" t="s"/>
      <c r="AL31" s="103" t="s"/>
      <c r="AM31" s="103" t="s"/>
      <c r="AN31" s="103" t="s"/>
      <c r="AO31" s="103" t="s"/>
      <c r="AP31" s="103" t="s"/>
      <c r="AQ31" s="103" t="s"/>
      <c r="AR31" s="103" t="s"/>
      <c r="AS31" s="104" t="s"/>
      <c r="AT31" s="105" t="n">
        <f aca="false" ca="false" dt2D="false" dtr="false" t="normal">SUM(AT10:AT30)</f>
        <v>61171786.989999995</v>
      </c>
      <c r="AU31" s="105" t="n">
        <f aca="false" ca="false" dt2D="false" dtr="false" t="normal">SUM(AU10:AU30)</f>
        <v>61126128.86999999</v>
      </c>
      <c r="AV31" s="105" t="n">
        <f aca="false" ca="false" dt2D="false" dtr="false" t="normal">SUM(AV10:AV30)</f>
        <v>0</v>
      </c>
      <c r="AW31" s="105" t="n">
        <f aca="false" ca="false" dt2D="false" dtr="false" t="normal">SUM(AW10:AW30)</f>
        <v>0</v>
      </c>
      <c r="AX31" s="105" t="n">
        <f aca="false" ca="false" dt2D="false" dtr="false" t="normal">SUM(AX10:AX30)</f>
        <v>0</v>
      </c>
      <c r="AY31" s="105" t="n">
        <f aca="false" ca="false" dt2D="false" dtr="false" t="normal">SUM(AY10:AY30)</f>
        <v>0</v>
      </c>
      <c r="AZ31" s="105" t="n">
        <f aca="false" ca="false" dt2D="false" dtr="false" t="normal">SUM(AZ10:AZ30)</f>
        <v>0</v>
      </c>
      <c r="BA31" s="105" t="n">
        <f aca="false" ca="false" dt2D="false" dtr="false" t="normal">SUM(BA10:BA30)</f>
        <v>0</v>
      </c>
      <c r="BB31" s="105" t="n">
        <f aca="false" ca="false" dt2D="false" dtr="false" t="normal">SUM(BB10:BB30)</f>
        <v>61171786.989999995</v>
      </c>
      <c r="BC31" s="105" t="n">
        <f aca="false" ca="false" dt2D="false" dtr="false" t="normal">SUM(BC10:BC30)</f>
        <v>61126128.86999999</v>
      </c>
      <c r="BD31" s="105" t="n">
        <f aca="false" ca="false" dt2D="false" dtr="false" t="normal">SUM(BD10:BD30)</f>
        <v>66481940</v>
      </c>
      <c r="BE31" s="105" t="n">
        <f aca="false" ca="false" dt2D="false" dtr="false" t="normal">SUM(BE10:BE30)</f>
        <v>0</v>
      </c>
      <c r="BF31" s="105" t="n">
        <f aca="false" ca="false" dt2D="false" dtr="false" t="normal">SUM(BF10:BF30)</f>
        <v>0</v>
      </c>
      <c r="BG31" s="105" t="n">
        <f aca="false" ca="false" dt2D="false" dtr="false" t="normal">SUM(BG10:BG30)</f>
        <v>0</v>
      </c>
      <c r="BH31" s="105" t="n">
        <f aca="false" ca="false" dt2D="false" dtr="false" t="normal">SUM(BH10:BH30)</f>
        <v>66481940</v>
      </c>
      <c r="BI31" s="105" t="n">
        <f aca="false" ca="false" dt2D="false" dtr="false" t="normal">SUM(BI10:BI30)</f>
        <v>63496340</v>
      </c>
      <c r="BJ31" s="105" t="n">
        <f aca="false" ca="false" dt2D="false" dtr="false" t="normal">SUM(BJ10:BJ30)</f>
        <v>0</v>
      </c>
      <c r="BK31" s="105" t="n">
        <f aca="false" ca="false" dt2D="false" dtr="false" t="normal">SUM(BK10:BK30)</f>
        <v>0</v>
      </c>
      <c r="BL31" s="105" t="n">
        <f aca="false" ca="false" dt2D="false" dtr="false" t="normal">SUM(BL10:BL30)</f>
        <v>0</v>
      </c>
      <c r="BM31" s="105" t="n">
        <f aca="false" ca="false" dt2D="false" dtr="false" t="normal">SUM(BM10:BM30)</f>
        <v>63496340</v>
      </c>
      <c r="BN31" s="105" t="n">
        <f aca="false" ca="false" dt2D="false" dtr="false" t="normal">SUM(BN10:BN30)</f>
        <v>63496340</v>
      </c>
      <c r="BO31" s="105" t="n">
        <f aca="false" ca="false" dt2D="false" dtr="false" t="normal">SUM(BO10:BO30)</f>
        <v>0</v>
      </c>
      <c r="BP31" s="105" t="n">
        <f aca="false" ca="false" dt2D="false" dtr="false" t="normal">SUM(BP10:BP30)</f>
        <v>0</v>
      </c>
      <c r="BQ31" s="105" t="n">
        <f aca="false" ca="false" dt2D="false" dtr="false" t="normal">SUM(BQ10:BQ30)</f>
        <v>0</v>
      </c>
      <c r="BR31" s="105" t="n">
        <f aca="false" ca="false" dt2D="false" dtr="false" t="normal">SUM(BR10:BR30)</f>
        <v>63496340</v>
      </c>
      <c r="BS31" s="105" t="n">
        <f aca="false" ca="false" dt2D="false" dtr="false" t="normal">SUM(BS10:BS30)</f>
        <v>63496340</v>
      </c>
      <c r="BT31" s="105" t="n">
        <f aca="false" ca="false" dt2D="false" dtr="false" t="normal">SUM(BT10:BT30)</f>
        <v>0</v>
      </c>
      <c r="BU31" s="105" t="n">
        <f aca="false" ca="false" dt2D="false" dtr="false" t="normal">SUM(BU10:BU30)</f>
        <v>0</v>
      </c>
      <c r="BV31" s="105" t="n">
        <f aca="false" ca="false" dt2D="false" dtr="false" t="normal">SUM(BV10:BV30)</f>
        <v>0</v>
      </c>
      <c r="BW31" s="105" t="n">
        <f aca="false" ca="false" dt2D="false" dtr="false" t="normal">SUM(BW10:BW30)</f>
        <v>63496340</v>
      </c>
      <c r="BX31" s="106" t="n"/>
    </row>
    <row ht="94.5" outlineLevel="0" r="32">
      <c r="A32" s="107" t="n">
        <v>601</v>
      </c>
      <c r="B32" s="108" t="s">
        <v>143</v>
      </c>
      <c r="C32" s="109" t="n">
        <v>401000001</v>
      </c>
      <c r="D32" s="110" t="s">
        <v>144</v>
      </c>
      <c r="E32" s="110" t="s">
        <v>89</v>
      </c>
      <c r="F32" s="111" t="n"/>
      <c r="G32" s="111" t="n"/>
      <c r="H32" s="112" t="n">
        <v>3</v>
      </c>
      <c r="I32" s="111" t="n"/>
      <c r="J32" s="112" t="n">
        <v>16</v>
      </c>
      <c r="K32" s="112" t="n">
        <v>1</v>
      </c>
      <c r="L32" s="112" t="n">
        <v>1</v>
      </c>
      <c r="M32" s="113" t="n"/>
      <c r="N32" s="113" t="n"/>
      <c r="O32" s="113" t="n"/>
      <c r="P32" s="114" t="s">
        <v>90</v>
      </c>
      <c r="Q32" s="114" t="s">
        <v>145</v>
      </c>
      <c r="R32" s="112" t="n"/>
      <c r="S32" s="112" t="n"/>
      <c r="T32" s="112" t="s">
        <v>79</v>
      </c>
      <c r="U32" s="112" t="n"/>
      <c r="V32" s="112" t="n">
        <v>9</v>
      </c>
      <c r="W32" s="112" t="s">
        <v>75</v>
      </c>
      <c r="X32" s="112" t="n"/>
      <c r="Y32" s="112" t="n"/>
      <c r="Z32" s="112" t="n"/>
      <c r="AA32" s="112" t="n"/>
      <c r="AB32" s="114" t="s">
        <v>93</v>
      </c>
      <c r="AC32" s="114" t="s">
        <v>146</v>
      </c>
      <c r="AD32" s="115" t="n"/>
      <c r="AE32" s="115" t="n"/>
      <c r="AF32" s="115" t="n"/>
      <c r="AG32" s="115" t="n"/>
      <c r="AH32" s="110" t="n"/>
      <c r="AI32" s="114" t="n"/>
      <c r="AJ32" s="110" t="n"/>
      <c r="AK32" s="116" t="n"/>
      <c r="AL32" s="115" t="n"/>
      <c r="AM32" s="114" t="s">
        <v>147</v>
      </c>
      <c r="AN32" s="114" t="s">
        <v>148</v>
      </c>
      <c r="AO32" s="117" t="s">
        <v>67</v>
      </c>
      <c r="AP32" s="117" t="s">
        <v>97</v>
      </c>
      <c r="AQ32" s="117" t="n">
        <v>1220320040</v>
      </c>
      <c r="AR32" s="118" t="s">
        <v>149</v>
      </c>
      <c r="AS32" s="117" t="s">
        <v>102</v>
      </c>
      <c r="AT32" s="119" t="n">
        <v>1823765</v>
      </c>
      <c r="AU32" s="119" t="n">
        <v>1823765</v>
      </c>
      <c r="AV32" s="119" t="n">
        <v>0</v>
      </c>
      <c r="AW32" s="119" t="n">
        <v>0</v>
      </c>
      <c r="AX32" s="119" t="n">
        <v>0</v>
      </c>
      <c r="AY32" s="119" t="n">
        <v>0</v>
      </c>
      <c r="AZ32" s="119" t="n">
        <v>0</v>
      </c>
      <c r="BA32" s="120" t="n">
        <v>0</v>
      </c>
      <c r="BB32" s="119" t="n">
        <v>1823765</v>
      </c>
      <c r="BC32" s="121" t="n">
        <v>1823765</v>
      </c>
      <c r="BD32" s="119" t="n">
        <v>1823770</v>
      </c>
      <c r="BE32" s="119" t="n">
        <v>0</v>
      </c>
      <c r="BF32" s="119" t="n">
        <v>0</v>
      </c>
      <c r="BG32" s="119" t="n">
        <v>0</v>
      </c>
      <c r="BH32" s="119" t="n">
        <v>1823770</v>
      </c>
      <c r="BI32" s="119" t="n">
        <v>1823770</v>
      </c>
      <c r="BJ32" s="119" t="n">
        <v>0</v>
      </c>
      <c r="BK32" s="119" t="n">
        <v>0</v>
      </c>
      <c r="BL32" s="119" t="n">
        <v>0</v>
      </c>
      <c r="BM32" s="119" t="n">
        <v>1823770</v>
      </c>
      <c r="BN32" s="119" t="n">
        <v>1823770</v>
      </c>
      <c r="BO32" s="119" t="n">
        <v>0</v>
      </c>
      <c r="BP32" s="119" t="n">
        <v>0</v>
      </c>
      <c r="BQ32" s="119" t="n">
        <v>0</v>
      </c>
      <c r="BR32" s="119" t="n">
        <v>1823770</v>
      </c>
      <c r="BS32" s="119" t="n">
        <v>1823770</v>
      </c>
      <c r="BT32" s="119" t="n">
        <v>0</v>
      </c>
      <c r="BU32" s="119" t="n">
        <v>0</v>
      </c>
      <c r="BV32" s="119" t="n">
        <v>0</v>
      </c>
      <c r="BW32" s="119" t="n">
        <v>1823770</v>
      </c>
    </row>
    <row customFormat="true" ht="94.5" outlineLevel="0" r="33" s="122">
      <c r="A33" s="107" t="n">
        <v>601</v>
      </c>
      <c r="B33" s="108" t="s">
        <v>143</v>
      </c>
      <c r="C33" s="109" t="n">
        <v>401000001</v>
      </c>
      <c r="D33" s="110" t="s">
        <v>144</v>
      </c>
      <c r="E33" s="110" t="s">
        <v>89</v>
      </c>
      <c r="F33" s="111" t="n"/>
      <c r="G33" s="111" t="n"/>
      <c r="H33" s="112" t="n">
        <v>3</v>
      </c>
      <c r="I33" s="111" t="n"/>
      <c r="J33" s="112" t="n">
        <v>17</v>
      </c>
      <c r="K33" s="112" t="n">
        <v>1</v>
      </c>
      <c r="L33" s="39" t="n">
        <v>8.9</v>
      </c>
      <c r="M33" s="113" t="n"/>
      <c r="N33" s="113" t="n"/>
      <c r="O33" s="113" t="n"/>
      <c r="P33" s="114" t="s">
        <v>90</v>
      </c>
      <c r="Q33" s="114" t="s">
        <v>145</v>
      </c>
      <c r="R33" s="112" t="n"/>
      <c r="S33" s="112" t="n"/>
      <c r="T33" s="112" t="s">
        <v>79</v>
      </c>
      <c r="U33" s="112" t="n"/>
      <c r="V33" s="112" t="n">
        <v>9</v>
      </c>
      <c r="W33" s="112" t="s">
        <v>75</v>
      </c>
      <c r="X33" s="112" t="n"/>
      <c r="Y33" s="112" t="n"/>
      <c r="Z33" s="112" t="n"/>
      <c r="AA33" s="112" t="n"/>
      <c r="AB33" s="114" t="s">
        <v>93</v>
      </c>
      <c r="AC33" s="114" t="s">
        <v>150</v>
      </c>
      <c r="AD33" s="115" t="n"/>
      <c r="AE33" s="115" t="n"/>
      <c r="AF33" s="115" t="n"/>
      <c r="AG33" s="115" t="n"/>
      <c r="AH33" s="116" t="n"/>
      <c r="AI33" s="116" t="n"/>
      <c r="AJ33" s="123" t="n"/>
      <c r="AK33" s="124" t="n"/>
      <c r="AL33" s="116" t="n"/>
      <c r="AM33" s="114" t="s">
        <v>151</v>
      </c>
      <c r="AN33" s="114" t="s">
        <v>83</v>
      </c>
      <c r="AO33" s="117" t="s">
        <v>67</v>
      </c>
      <c r="AP33" s="117" t="s">
        <v>97</v>
      </c>
      <c r="AQ33" s="117" t="n">
        <v>1220320090</v>
      </c>
      <c r="AR33" s="118" t="s">
        <v>152</v>
      </c>
      <c r="AS33" s="117" t="s">
        <v>87</v>
      </c>
      <c r="AT33" s="119" t="n">
        <v>0</v>
      </c>
      <c r="AU33" s="119" t="n">
        <v>0</v>
      </c>
      <c r="AV33" s="119" t="n">
        <v>0</v>
      </c>
      <c r="AW33" s="119" t="n">
        <v>0</v>
      </c>
      <c r="AX33" s="119" t="n">
        <v>0</v>
      </c>
      <c r="AY33" s="119" t="n">
        <v>0</v>
      </c>
      <c r="AZ33" s="119" t="n">
        <v>0</v>
      </c>
      <c r="BA33" s="120" t="n">
        <v>0</v>
      </c>
      <c r="BB33" s="119" t="n">
        <v>0</v>
      </c>
      <c r="BC33" s="119" t="n">
        <v>0</v>
      </c>
      <c r="BD33" s="119" t="n">
        <v>790000</v>
      </c>
      <c r="BE33" s="119" t="n">
        <v>0</v>
      </c>
      <c r="BF33" s="119" t="n">
        <v>0</v>
      </c>
      <c r="BG33" s="119" t="n">
        <v>0</v>
      </c>
      <c r="BH33" s="119" t="n">
        <v>790000</v>
      </c>
      <c r="BI33" s="119" t="n">
        <v>790000</v>
      </c>
      <c r="BJ33" s="119" t="n">
        <v>0</v>
      </c>
      <c r="BK33" s="119" t="n">
        <v>0</v>
      </c>
      <c r="BL33" s="119" t="n">
        <v>0</v>
      </c>
      <c r="BM33" s="119" t="n">
        <v>790000</v>
      </c>
      <c r="BN33" s="119" t="n">
        <v>790000</v>
      </c>
      <c r="BO33" s="119" t="n">
        <v>0</v>
      </c>
      <c r="BP33" s="119" t="n">
        <v>0</v>
      </c>
      <c r="BQ33" s="119" t="n">
        <v>0</v>
      </c>
      <c r="BR33" s="119" t="n">
        <v>790000</v>
      </c>
      <c r="BS33" s="119" t="n">
        <v>790000</v>
      </c>
      <c r="BT33" s="119" t="n">
        <v>0</v>
      </c>
      <c r="BU33" s="119" t="n">
        <v>0</v>
      </c>
      <c r="BV33" s="119" t="n">
        <v>0</v>
      </c>
      <c r="BW33" s="119" t="n">
        <v>790000</v>
      </c>
    </row>
    <row customFormat="true" ht="94.5" outlineLevel="0" r="34" s="122">
      <c r="A34" s="107" t="n">
        <v>601</v>
      </c>
      <c r="B34" s="108" t="s">
        <v>143</v>
      </c>
      <c r="C34" s="109" t="n">
        <v>401000001</v>
      </c>
      <c r="D34" s="110" t="s">
        <v>144</v>
      </c>
      <c r="E34" s="110" t="s">
        <v>89</v>
      </c>
      <c r="F34" s="111" t="n"/>
      <c r="G34" s="111" t="n"/>
      <c r="H34" s="112" t="n">
        <v>3</v>
      </c>
      <c r="I34" s="111" t="n"/>
      <c r="J34" s="112" t="n">
        <v>17</v>
      </c>
      <c r="K34" s="112" t="n">
        <v>1</v>
      </c>
      <c r="L34" s="112" t="n">
        <v>3</v>
      </c>
      <c r="M34" s="113" t="n"/>
      <c r="N34" s="113" t="n"/>
      <c r="O34" s="113" t="n"/>
      <c r="P34" s="114" t="s">
        <v>90</v>
      </c>
      <c r="Q34" s="114" t="s">
        <v>145</v>
      </c>
      <c r="R34" s="112" t="n"/>
      <c r="S34" s="112" t="n"/>
      <c r="T34" s="112" t="s">
        <v>79</v>
      </c>
      <c r="U34" s="112" t="n"/>
      <c r="V34" s="112" t="s">
        <v>78</v>
      </c>
      <c r="W34" s="112" t="s">
        <v>75</v>
      </c>
      <c r="X34" s="112" t="s">
        <v>79</v>
      </c>
      <c r="Y34" s="112" t="n"/>
      <c r="Z34" s="112" t="n"/>
      <c r="AA34" s="112" t="n"/>
      <c r="AB34" s="114" t="s">
        <v>93</v>
      </c>
      <c r="AC34" s="114" t="s">
        <v>94</v>
      </c>
      <c r="AD34" s="123" t="n"/>
      <c r="AE34" s="123" t="n"/>
      <c r="AF34" s="123" t="n"/>
      <c r="AG34" s="125" t="n"/>
      <c r="AH34" s="125" t="n"/>
      <c r="AI34" s="125" t="n"/>
      <c r="AJ34" s="125" t="n"/>
      <c r="AK34" s="125" t="n"/>
      <c r="AL34" s="125" t="n"/>
      <c r="AM34" s="125" t="s">
        <v>153</v>
      </c>
      <c r="AN34" s="114" t="s">
        <v>96</v>
      </c>
      <c r="AO34" s="117" t="s">
        <v>67</v>
      </c>
      <c r="AP34" s="117" t="s">
        <v>97</v>
      </c>
      <c r="AQ34" s="117" t="s">
        <v>154</v>
      </c>
      <c r="AR34" s="118" t="s">
        <v>155</v>
      </c>
      <c r="AS34" s="117" t="s">
        <v>87</v>
      </c>
      <c r="AT34" s="119" t="n">
        <v>38782035</v>
      </c>
      <c r="AU34" s="119" t="n">
        <v>38782035</v>
      </c>
      <c r="AV34" s="119" t="n">
        <v>0</v>
      </c>
      <c r="AW34" s="119" t="n">
        <v>0</v>
      </c>
      <c r="AX34" s="119" t="n">
        <v>0</v>
      </c>
      <c r="AY34" s="119" t="n">
        <v>0</v>
      </c>
      <c r="AZ34" s="119" t="n">
        <v>0</v>
      </c>
      <c r="BA34" s="120" t="n">
        <v>0</v>
      </c>
      <c r="BB34" s="119" t="n">
        <v>38782035</v>
      </c>
      <c r="BC34" s="119" t="n">
        <v>38782035</v>
      </c>
      <c r="BD34" s="119" t="n">
        <v>16646780</v>
      </c>
      <c r="BE34" s="119" t="n">
        <v>0</v>
      </c>
      <c r="BF34" s="119" t="n">
        <v>0</v>
      </c>
      <c r="BG34" s="119" t="n">
        <v>0</v>
      </c>
      <c r="BH34" s="119" t="n">
        <v>16646780</v>
      </c>
      <c r="BI34" s="119" t="n">
        <v>16250850</v>
      </c>
      <c r="BJ34" s="119" t="n">
        <v>0</v>
      </c>
      <c r="BK34" s="119" t="n">
        <v>0</v>
      </c>
      <c r="BL34" s="119" t="n">
        <v>0</v>
      </c>
      <c r="BM34" s="119" t="n">
        <v>16250850</v>
      </c>
      <c r="BN34" s="119" t="n">
        <v>16250850</v>
      </c>
      <c r="BO34" s="119" t="n">
        <v>0</v>
      </c>
      <c r="BP34" s="119" t="n">
        <v>0</v>
      </c>
      <c r="BQ34" s="119" t="n">
        <v>0</v>
      </c>
      <c r="BR34" s="119" t="n">
        <v>16250850</v>
      </c>
      <c r="BS34" s="119" t="n">
        <v>16250850</v>
      </c>
      <c r="BT34" s="119" t="n">
        <v>0</v>
      </c>
      <c r="BU34" s="119" t="n">
        <v>0</v>
      </c>
      <c r="BV34" s="119" t="n">
        <v>0</v>
      </c>
      <c r="BW34" s="119" t="n">
        <v>16250850</v>
      </c>
    </row>
    <row customFormat="true" ht="94.5" outlineLevel="0" r="35" s="122">
      <c r="A35" s="107" t="n">
        <v>601</v>
      </c>
      <c r="B35" s="108" t="s">
        <v>143</v>
      </c>
      <c r="C35" s="109" t="n">
        <v>401000001</v>
      </c>
      <c r="D35" s="110" t="s">
        <v>144</v>
      </c>
      <c r="E35" s="110" t="s">
        <v>89</v>
      </c>
      <c r="F35" s="111" t="n"/>
      <c r="G35" s="111" t="n"/>
      <c r="H35" s="112" t="n">
        <v>3</v>
      </c>
      <c r="I35" s="111" t="n"/>
      <c r="J35" s="112" t="n">
        <v>17</v>
      </c>
      <c r="K35" s="112" t="n">
        <v>1</v>
      </c>
      <c r="L35" s="112" t="n">
        <v>3</v>
      </c>
      <c r="M35" s="113" t="n"/>
      <c r="N35" s="113" t="n"/>
      <c r="O35" s="113" t="n"/>
      <c r="P35" s="114" t="s">
        <v>90</v>
      </c>
      <c r="Q35" s="114" t="s">
        <v>145</v>
      </c>
      <c r="R35" s="112" t="n"/>
      <c r="S35" s="112" t="n"/>
      <c r="T35" s="112" t="s">
        <v>79</v>
      </c>
      <c r="U35" s="112" t="n"/>
      <c r="V35" s="112" t="s">
        <v>78</v>
      </c>
      <c r="W35" s="112" t="s">
        <v>75</v>
      </c>
      <c r="X35" s="112" t="s">
        <v>79</v>
      </c>
      <c r="Y35" s="112" t="n"/>
      <c r="Z35" s="112" t="n"/>
      <c r="AA35" s="112" t="n"/>
      <c r="AB35" s="114" t="s">
        <v>93</v>
      </c>
      <c r="AC35" s="114" t="s">
        <v>94</v>
      </c>
      <c r="AD35" s="123" t="n"/>
      <c r="AE35" s="123" t="n"/>
      <c r="AF35" s="123" t="n"/>
      <c r="AG35" s="125" t="n"/>
      <c r="AH35" s="125" t="n"/>
      <c r="AI35" s="125" t="n"/>
      <c r="AJ35" s="125" t="n"/>
      <c r="AK35" s="125" t="n"/>
      <c r="AL35" s="125" t="n"/>
      <c r="AM35" s="125" t="s">
        <v>153</v>
      </c>
      <c r="AN35" s="114" t="s">
        <v>96</v>
      </c>
      <c r="AO35" s="117" t="s">
        <v>67</v>
      </c>
      <c r="AP35" s="117" t="s">
        <v>97</v>
      </c>
      <c r="AQ35" s="117" t="s">
        <v>156</v>
      </c>
      <c r="AR35" s="118" t="s">
        <v>155</v>
      </c>
      <c r="AS35" s="117" t="s">
        <v>87</v>
      </c>
      <c r="AT35" s="119" t="n">
        <v>5388770</v>
      </c>
      <c r="AU35" s="119" t="n">
        <v>5388770</v>
      </c>
      <c r="AV35" s="119" t="n">
        <v>0</v>
      </c>
      <c r="AW35" s="119" t="n">
        <v>0</v>
      </c>
      <c r="AX35" s="119" t="n">
        <v>0</v>
      </c>
      <c r="AY35" s="119" t="n">
        <v>0</v>
      </c>
      <c r="AZ35" s="119" t="n">
        <v>0</v>
      </c>
      <c r="BA35" s="120" t="n">
        <v>0</v>
      </c>
      <c r="BB35" s="119" t="n">
        <v>5388770</v>
      </c>
      <c r="BC35" s="119" t="n">
        <v>5388770</v>
      </c>
      <c r="BD35" s="119" t="n">
        <v>4333030</v>
      </c>
      <c r="BE35" s="119" t="n">
        <v>0</v>
      </c>
      <c r="BF35" s="119" t="n">
        <v>0</v>
      </c>
      <c r="BG35" s="119" t="n">
        <v>0</v>
      </c>
      <c r="BH35" s="119" t="n">
        <v>4333030</v>
      </c>
      <c r="BI35" s="119" t="n">
        <v>4333030</v>
      </c>
      <c r="BJ35" s="119" t="n">
        <v>0</v>
      </c>
      <c r="BK35" s="119" t="n">
        <v>0</v>
      </c>
      <c r="BL35" s="119" t="n">
        <v>0</v>
      </c>
      <c r="BM35" s="119" t="n">
        <v>4333030</v>
      </c>
      <c r="BN35" s="119" t="n">
        <v>4333030</v>
      </c>
      <c r="BO35" s="119" t="n">
        <v>0</v>
      </c>
      <c r="BP35" s="119" t="n">
        <v>0</v>
      </c>
      <c r="BQ35" s="119" t="n">
        <v>0</v>
      </c>
      <c r="BR35" s="119" t="n">
        <v>4333030</v>
      </c>
      <c r="BS35" s="119" t="n">
        <v>4333030</v>
      </c>
      <c r="BT35" s="119" t="n">
        <v>0</v>
      </c>
      <c r="BU35" s="119" t="n">
        <v>0</v>
      </c>
      <c r="BV35" s="119" t="n">
        <v>0</v>
      </c>
      <c r="BW35" s="119" t="n">
        <v>4333030</v>
      </c>
    </row>
    <row customFormat="true" ht="173.25" outlineLevel="0" r="36" s="122">
      <c r="A36" s="107" t="n">
        <v>601</v>
      </c>
      <c r="B36" s="108" t="s">
        <v>143</v>
      </c>
      <c r="C36" s="109" t="n">
        <v>402000017</v>
      </c>
      <c r="D36" s="110" t="s">
        <v>128</v>
      </c>
      <c r="E36" s="110" t="s">
        <v>89</v>
      </c>
      <c r="F36" s="111" t="n"/>
      <c r="G36" s="111" t="n"/>
      <c r="H36" s="112" t="n">
        <v>3</v>
      </c>
      <c r="I36" s="111" t="n"/>
      <c r="J36" s="112" t="n">
        <v>17</v>
      </c>
      <c r="K36" s="112" t="n">
        <v>1</v>
      </c>
      <c r="L36" s="112" t="n">
        <v>7</v>
      </c>
      <c r="M36" s="113" t="n"/>
      <c r="N36" s="113" t="n"/>
      <c r="O36" s="113" t="n"/>
      <c r="P36" s="114" t="s">
        <v>90</v>
      </c>
      <c r="Q36" s="114" t="s">
        <v>145</v>
      </c>
      <c r="R36" s="112" t="n"/>
      <c r="S36" s="112" t="n"/>
      <c r="T36" s="112" t="s">
        <v>79</v>
      </c>
      <c r="U36" s="112" t="n"/>
      <c r="V36" s="112" t="s">
        <v>78</v>
      </c>
      <c r="W36" s="112" t="s">
        <v>75</v>
      </c>
      <c r="X36" s="112" t="s">
        <v>157</v>
      </c>
      <c r="Y36" s="112" t="n"/>
      <c r="Z36" s="112" t="n"/>
      <c r="AA36" s="112" t="n"/>
      <c r="AB36" s="114" t="s">
        <v>93</v>
      </c>
      <c r="AC36" s="114" t="s">
        <v>158</v>
      </c>
      <c r="AD36" s="123" t="n"/>
      <c r="AE36" s="123" t="n"/>
      <c r="AF36" s="123" t="n"/>
      <c r="AG36" s="123" t="n"/>
      <c r="AH36" s="123" t="n"/>
      <c r="AI36" s="123" t="n"/>
      <c r="AJ36" s="123" t="n"/>
      <c r="AK36" s="123" t="n"/>
      <c r="AL36" s="123" t="n"/>
      <c r="AM36" s="125" t="s">
        <v>159</v>
      </c>
      <c r="AN36" s="114" t="s">
        <v>96</v>
      </c>
      <c r="AO36" s="117" t="s">
        <v>78</v>
      </c>
      <c r="AP36" s="117" t="s">
        <v>132</v>
      </c>
      <c r="AQ36" s="117" t="s">
        <v>160</v>
      </c>
      <c r="AR36" s="118" t="s">
        <v>131</v>
      </c>
      <c r="AS36" s="117" t="s">
        <v>87</v>
      </c>
      <c r="AT36" s="119" t="n">
        <v>2752500</v>
      </c>
      <c r="AU36" s="119" t="n">
        <v>2752500</v>
      </c>
      <c r="AV36" s="119" t="n">
        <v>0</v>
      </c>
      <c r="AW36" s="119" t="n">
        <v>0</v>
      </c>
      <c r="AX36" s="119" t="n">
        <v>0</v>
      </c>
      <c r="AY36" s="119" t="n">
        <v>0</v>
      </c>
      <c r="AZ36" s="119" t="n">
        <v>0</v>
      </c>
      <c r="BA36" s="120" t="n">
        <v>0</v>
      </c>
      <c r="BB36" s="119" t="n">
        <v>2752500</v>
      </c>
      <c r="BC36" s="119" t="n">
        <v>2752500</v>
      </c>
      <c r="BD36" s="119" t="n">
        <v>4125000</v>
      </c>
      <c r="BE36" s="119" t="n">
        <v>0</v>
      </c>
      <c r="BF36" s="119" t="n">
        <v>0</v>
      </c>
      <c r="BG36" s="119" t="n">
        <v>0</v>
      </c>
      <c r="BH36" s="119" t="n">
        <v>4125000</v>
      </c>
      <c r="BI36" s="119" t="n">
        <v>4125000</v>
      </c>
      <c r="BJ36" s="119" t="n">
        <v>0</v>
      </c>
      <c r="BK36" s="119" t="n">
        <v>0</v>
      </c>
      <c r="BL36" s="119" t="n">
        <v>0</v>
      </c>
      <c r="BM36" s="119" t="n">
        <v>4125000</v>
      </c>
      <c r="BN36" s="119" t="n">
        <v>4125000</v>
      </c>
      <c r="BO36" s="119" t="n">
        <v>0</v>
      </c>
      <c r="BP36" s="119" t="n">
        <v>0</v>
      </c>
      <c r="BQ36" s="119" t="n">
        <v>0</v>
      </c>
      <c r="BR36" s="119" t="n">
        <v>4125000</v>
      </c>
      <c r="BS36" s="119" t="n">
        <v>4125000</v>
      </c>
      <c r="BT36" s="119" t="n">
        <v>0</v>
      </c>
      <c r="BU36" s="119" t="n">
        <v>0</v>
      </c>
      <c r="BV36" s="119" t="n">
        <v>0</v>
      </c>
      <c r="BW36" s="119" t="n">
        <v>4125000</v>
      </c>
    </row>
    <row customFormat="true" ht="173.25" outlineLevel="0" r="37" s="122">
      <c r="A37" s="107" t="n">
        <v>601</v>
      </c>
      <c r="B37" s="108" t="s">
        <v>143</v>
      </c>
      <c r="C37" s="109" t="n">
        <v>402000017</v>
      </c>
      <c r="D37" s="110" t="s">
        <v>128</v>
      </c>
      <c r="E37" s="110" t="s">
        <v>89</v>
      </c>
      <c r="F37" s="111" t="n"/>
      <c r="G37" s="111" t="n"/>
      <c r="H37" s="112" t="n">
        <v>3</v>
      </c>
      <c r="I37" s="111" t="n"/>
      <c r="J37" s="112" t="n">
        <v>17</v>
      </c>
      <c r="K37" s="112" t="n">
        <v>1</v>
      </c>
      <c r="L37" s="112" t="n">
        <v>7</v>
      </c>
      <c r="M37" s="113" t="n"/>
      <c r="N37" s="113" t="n"/>
      <c r="O37" s="113" t="n"/>
      <c r="P37" s="114" t="s">
        <v>90</v>
      </c>
      <c r="Q37" s="114" t="s">
        <v>145</v>
      </c>
      <c r="R37" s="112" t="n"/>
      <c r="S37" s="112" t="n"/>
      <c r="T37" s="112" t="s">
        <v>79</v>
      </c>
      <c r="U37" s="112" t="n"/>
      <c r="V37" s="112" t="s">
        <v>78</v>
      </c>
      <c r="W37" s="112" t="s">
        <v>75</v>
      </c>
      <c r="X37" s="112" t="s">
        <v>157</v>
      </c>
      <c r="Y37" s="112" t="n"/>
      <c r="Z37" s="112" t="n"/>
      <c r="AA37" s="112" t="n"/>
      <c r="AB37" s="114" t="s">
        <v>93</v>
      </c>
      <c r="AC37" s="114" t="s">
        <v>158</v>
      </c>
      <c r="AD37" s="123" t="n"/>
      <c r="AE37" s="123" t="n"/>
      <c r="AF37" s="123" t="n"/>
      <c r="AG37" s="123" t="n"/>
      <c r="AH37" s="123" t="n"/>
      <c r="AI37" s="123" t="n"/>
      <c r="AJ37" s="123" t="n"/>
      <c r="AK37" s="123" t="n"/>
      <c r="AL37" s="123" t="n"/>
      <c r="AM37" s="125" t="s">
        <v>159</v>
      </c>
      <c r="AN37" s="114" t="s">
        <v>96</v>
      </c>
      <c r="AO37" s="117" t="s">
        <v>78</v>
      </c>
      <c r="AP37" s="117" t="s">
        <v>132</v>
      </c>
      <c r="AQ37" s="117" t="s">
        <v>161</v>
      </c>
      <c r="AR37" s="118" t="s">
        <v>162</v>
      </c>
      <c r="AS37" s="117" t="s">
        <v>163</v>
      </c>
      <c r="AT37" s="119" t="n">
        <v>17435000</v>
      </c>
      <c r="AU37" s="119" t="n">
        <v>17435000</v>
      </c>
      <c r="AV37" s="119" t="n">
        <v>0</v>
      </c>
      <c r="AW37" s="119" t="n">
        <v>0</v>
      </c>
      <c r="AX37" s="119" t="n">
        <v>0</v>
      </c>
      <c r="AY37" s="119" t="n">
        <v>0</v>
      </c>
      <c r="AZ37" s="119" t="n">
        <v>0</v>
      </c>
      <c r="BA37" s="120" t="n">
        <v>0</v>
      </c>
      <c r="BB37" s="119" t="n">
        <v>17435000</v>
      </c>
      <c r="BC37" s="119" t="n">
        <v>17435000</v>
      </c>
      <c r="BD37" s="119" t="n">
        <v>12520000</v>
      </c>
      <c r="BE37" s="119" t="n">
        <v>0</v>
      </c>
      <c r="BF37" s="119" t="n">
        <v>0</v>
      </c>
      <c r="BG37" s="119" t="n">
        <v>0</v>
      </c>
      <c r="BH37" s="119" t="n">
        <v>12520000</v>
      </c>
      <c r="BI37" s="119" t="n">
        <v>12520000</v>
      </c>
      <c r="BJ37" s="119" t="n">
        <v>0</v>
      </c>
      <c r="BK37" s="119" t="n">
        <v>0</v>
      </c>
      <c r="BL37" s="119" t="n">
        <v>0</v>
      </c>
      <c r="BM37" s="119" t="n">
        <v>12520000</v>
      </c>
      <c r="BN37" s="119" t="n">
        <v>12520000</v>
      </c>
      <c r="BO37" s="119" t="n">
        <v>0</v>
      </c>
      <c r="BP37" s="119" t="n">
        <v>0</v>
      </c>
      <c r="BQ37" s="119" t="n">
        <v>0</v>
      </c>
      <c r="BR37" s="119" t="n">
        <v>12520000</v>
      </c>
      <c r="BS37" s="119" t="n">
        <v>12520000</v>
      </c>
      <c r="BT37" s="119" t="n">
        <v>0</v>
      </c>
      <c r="BU37" s="119" t="n">
        <v>0</v>
      </c>
      <c r="BV37" s="119" t="n">
        <v>0</v>
      </c>
      <c r="BW37" s="119" t="n">
        <v>12520000</v>
      </c>
    </row>
    <row ht="78.75" outlineLevel="0" r="38">
      <c r="A38" s="107" t="n">
        <v>601</v>
      </c>
      <c r="B38" s="108" t="s">
        <v>143</v>
      </c>
      <c r="C38" s="109" t="n">
        <v>401000014</v>
      </c>
      <c r="D38" s="110" t="s">
        <v>164</v>
      </c>
      <c r="E38" s="110" t="s">
        <v>89</v>
      </c>
      <c r="F38" s="111" t="n"/>
      <c r="G38" s="111" t="n"/>
      <c r="H38" s="112" t="n">
        <v>3</v>
      </c>
      <c r="I38" s="111" t="n"/>
      <c r="J38" s="112" t="n">
        <v>16</v>
      </c>
      <c r="K38" s="112" t="n">
        <v>1</v>
      </c>
      <c r="L38" s="126" t="s">
        <v>165</v>
      </c>
      <c r="M38" s="113" t="n"/>
      <c r="N38" s="113" t="n"/>
      <c r="O38" s="113" t="n"/>
      <c r="P38" s="114" t="s">
        <v>90</v>
      </c>
      <c r="Q38" s="114" t="s">
        <v>145</v>
      </c>
      <c r="R38" s="112" t="n"/>
      <c r="S38" s="112" t="n"/>
      <c r="T38" s="112" t="s">
        <v>79</v>
      </c>
      <c r="U38" s="112" t="n"/>
      <c r="V38" s="112" t="n">
        <v>9</v>
      </c>
      <c r="W38" s="112" t="s">
        <v>75</v>
      </c>
      <c r="X38" s="112" t="n"/>
      <c r="Y38" s="112" t="n"/>
      <c r="Z38" s="112" t="n"/>
      <c r="AA38" s="112" t="n"/>
      <c r="AB38" s="114" t="s">
        <v>93</v>
      </c>
      <c r="AC38" s="114" t="s">
        <v>146</v>
      </c>
      <c r="AD38" s="123" t="n"/>
      <c r="AE38" s="123" t="n"/>
      <c r="AF38" s="123" t="n"/>
      <c r="AG38" s="123" t="n"/>
      <c r="AH38" s="123" t="n"/>
      <c r="AI38" s="123" t="n"/>
      <c r="AJ38" s="123" t="n"/>
      <c r="AK38" s="123" t="n"/>
      <c r="AL38" s="123" t="n"/>
      <c r="AM38" s="125" t="s">
        <v>166</v>
      </c>
      <c r="AN38" s="114" t="s">
        <v>96</v>
      </c>
      <c r="AO38" s="117" t="s">
        <v>67</v>
      </c>
      <c r="AP38" s="117" t="s">
        <v>97</v>
      </c>
      <c r="AQ38" s="117" t="n">
        <v>1510120350</v>
      </c>
      <c r="AR38" s="118" t="s">
        <v>167</v>
      </c>
      <c r="AS38" s="117" t="s">
        <v>87</v>
      </c>
      <c r="AT38" s="119" t="n">
        <v>75000</v>
      </c>
      <c r="AU38" s="119" t="n">
        <v>75000</v>
      </c>
      <c r="AV38" s="119" t="n">
        <v>0</v>
      </c>
      <c r="AW38" s="119" t="n">
        <v>0</v>
      </c>
      <c r="AX38" s="119" t="n">
        <v>0</v>
      </c>
      <c r="AY38" s="119" t="n">
        <v>0</v>
      </c>
      <c r="AZ38" s="119" t="n">
        <v>0</v>
      </c>
      <c r="BA38" s="120" t="n">
        <v>0</v>
      </c>
      <c r="BB38" s="119" t="n">
        <v>75000</v>
      </c>
      <c r="BC38" s="119" t="n">
        <v>75000</v>
      </c>
      <c r="BD38" s="119" t="n">
        <v>100000</v>
      </c>
      <c r="BE38" s="119" t="n">
        <v>0</v>
      </c>
      <c r="BF38" s="119" t="n">
        <v>0</v>
      </c>
      <c r="BG38" s="119" t="n">
        <v>0</v>
      </c>
      <c r="BH38" s="119" t="n">
        <v>100000</v>
      </c>
      <c r="BI38" s="119" t="n">
        <v>100000</v>
      </c>
      <c r="BJ38" s="119" t="n">
        <v>0</v>
      </c>
      <c r="BK38" s="119" t="n">
        <v>0</v>
      </c>
      <c r="BL38" s="119" t="n">
        <v>0</v>
      </c>
      <c r="BM38" s="119" t="n">
        <v>100000</v>
      </c>
      <c r="BN38" s="119" t="n">
        <v>100000</v>
      </c>
      <c r="BO38" s="119" t="n">
        <v>0</v>
      </c>
      <c r="BP38" s="119" t="n">
        <v>0</v>
      </c>
      <c r="BQ38" s="119" t="n">
        <v>0</v>
      </c>
      <c r="BR38" s="119" t="n">
        <v>100000</v>
      </c>
      <c r="BS38" s="119" t="n">
        <v>100000</v>
      </c>
      <c r="BT38" s="119" t="n">
        <v>0</v>
      </c>
      <c r="BU38" s="119" t="n">
        <v>0</v>
      </c>
      <c r="BV38" s="119" t="n">
        <v>0</v>
      </c>
      <c r="BW38" s="119" t="n">
        <v>100000</v>
      </c>
    </row>
    <row ht="78.75" outlineLevel="0" r="39">
      <c r="A39" s="107" t="n">
        <v>601</v>
      </c>
      <c r="B39" s="108" t="s">
        <v>143</v>
      </c>
      <c r="C39" s="109" t="n">
        <v>401000014</v>
      </c>
      <c r="D39" s="110" t="s">
        <v>164</v>
      </c>
      <c r="E39" s="110" t="s">
        <v>89</v>
      </c>
      <c r="F39" s="111" t="n"/>
      <c r="G39" s="111" t="n"/>
      <c r="H39" s="112" t="n">
        <v>3</v>
      </c>
      <c r="I39" s="111" t="n"/>
      <c r="J39" s="112" t="n">
        <v>16</v>
      </c>
      <c r="K39" s="112" t="n">
        <v>1</v>
      </c>
      <c r="L39" s="126" t="s">
        <v>165</v>
      </c>
      <c r="M39" s="113" t="n"/>
      <c r="N39" s="113" t="n"/>
      <c r="O39" s="113" t="n"/>
      <c r="P39" s="114" t="s">
        <v>90</v>
      </c>
      <c r="Q39" s="114" t="s">
        <v>145</v>
      </c>
      <c r="R39" s="112" t="n"/>
      <c r="S39" s="112" t="n"/>
      <c r="T39" s="112" t="s">
        <v>79</v>
      </c>
      <c r="U39" s="112" t="n"/>
      <c r="V39" s="112" t="n">
        <v>9</v>
      </c>
      <c r="W39" s="112" t="s">
        <v>75</v>
      </c>
      <c r="X39" s="112" t="n"/>
      <c r="Y39" s="112" t="n"/>
      <c r="Z39" s="112" t="n"/>
      <c r="AA39" s="112" t="n"/>
      <c r="AB39" s="114" t="s">
        <v>93</v>
      </c>
      <c r="AC39" s="114" t="s">
        <v>146</v>
      </c>
      <c r="AD39" s="123" t="n"/>
      <c r="AE39" s="123" t="n"/>
      <c r="AF39" s="123" t="n"/>
      <c r="AG39" s="123" t="n"/>
      <c r="AH39" s="123" t="n"/>
      <c r="AI39" s="123" t="n"/>
      <c r="AJ39" s="123" t="n"/>
      <c r="AK39" s="123" t="n"/>
      <c r="AL39" s="123" t="n"/>
      <c r="AM39" s="125" t="s">
        <v>166</v>
      </c>
      <c r="AN39" s="114" t="s">
        <v>96</v>
      </c>
      <c r="AO39" s="117" t="s">
        <v>67</v>
      </c>
      <c r="AP39" s="117" t="s">
        <v>97</v>
      </c>
      <c r="AQ39" s="117" t="n">
        <v>1510220350</v>
      </c>
      <c r="AR39" s="118" t="s">
        <v>167</v>
      </c>
      <c r="AS39" s="117" t="s">
        <v>87</v>
      </c>
      <c r="AT39" s="119" t="n">
        <v>0</v>
      </c>
      <c r="AU39" s="119" t="n">
        <v>0</v>
      </c>
      <c r="AV39" s="119" t="n">
        <v>0</v>
      </c>
      <c r="AW39" s="119" t="n">
        <v>0</v>
      </c>
      <c r="AX39" s="119" t="n">
        <v>0</v>
      </c>
      <c r="AY39" s="119" t="n">
        <v>0</v>
      </c>
      <c r="AZ39" s="119" t="n">
        <v>0</v>
      </c>
      <c r="BA39" s="120" t="n">
        <v>0</v>
      </c>
      <c r="BB39" s="119" t="n">
        <v>0</v>
      </c>
      <c r="BC39" s="119" t="n">
        <v>0</v>
      </c>
      <c r="BD39" s="119" t="n">
        <v>180036.84</v>
      </c>
      <c r="BE39" s="119" t="n">
        <v>0</v>
      </c>
      <c r="BF39" s="119" t="n">
        <v>0</v>
      </c>
      <c r="BG39" s="119" t="n">
        <v>0</v>
      </c>
      <c r="BH39" s="119" t="n">
        <v>180036.84</v>
      </c>
      <c r="BI39" s="119" t="n">
        <v>180036.84</v>
      </c>
      <c r="BJ39" s="119" t="n">
        <v>0</v>
      </c>
      <c r="BK39" s="119" t="n">
        <v>0</v>
      </c>
      <c r="BL39" s="119" t="n">
        <v>0</v>
      </c>
      <c r="BM39" s="119" t="n">
        <v>180036.84</v>
      </c>
      <c r="BN39" s="119" t="n">
        <v>180036.84</v>
      </c>
      <c r="BO39" s="119" t="n">
        <v>0</v>
      </c>
      <c r="BP39" s="119" t="n">
        <v>0</v>
      </c>
      <c r="BQ39" s="119" t="n">
        <v>0</v>
      </c>
      <c r="BR39" s="119" t="n">
        <v>180036.84</v>
      </c>
      <c r="BS39" s="119" t="n">
        <v>180036.84</v>
      </c>
      <c r="BT39" s="119" t="n">
        <v>0</v>
      </c>
      <c r="BU39" s="119" t="n">
        <v>0</v>
      </c>
      <c r="BV39" s="119" t="n">
        <v>0</v>
      </c>
      <c r="BW39" s="119" t="n">
        <v>180036.84</v>
      </c>
    </row>
    <row ht="78.75" outlineLevel="0" r="40">
      <c r="A40" s="107" t="n">
        <v>601</v>
      </c>
      <c r="B40" s="108" t="s">
        <v>143</v>
      </c>
      <c r="C40" s="109" t="n">
        <v>401000014</v>
      </c>
      <c r="D40" s="110" t="s">
        <v>164</v>
      </c>
      <c r="E40" s="110" t="s">
        <v>89</v>
      </c>
      <c r="F40" s="111" t="n"/>
      <c r="G40" s="111" t="n"/>
      <c r="H40" s="112" t="n">
        <v>3</v>
      </c>
      <c r="I40" s="111" t="n"/>
      <c r="J40" s="112" t="n">
        <v>16</v>
      </c>
      <c r="K40" s="112" t="n">
        <v>1</v>
      </c>
      <c r="L40" s="126" t="s">
        <v>165</v>
      </c>
      <c r="M40" s="113" t="n"/>
      <c r="N40" s="113" t="n"/>
      <c r="O40" s="113" t="n"/>
      <c r="P40" s="114" t="s">
        <v>90</v>
      </c>
      <c r="Q40" s="114" t="s">
        <v>145</v>
      </c>
      <c r="R40" s="112" t="n"/>
      <c r="S40" s="112" t="n"/>
      <c r="T40" s="112" t="s">
        <v>79</v>
      </c>
      <c r="U40" s="112" t="n"/>
      <c r="V40" s="112" t="n">
        <v>9</v>
      </c>
      <c r="W40" s="112" t="s">
        <v>75</v>
      </c>
      <c r="X40" s="112" t="n"/>
      <c r="Y40" s="112" t="n"/>
      <c r="Z40" s="112" t="n"/>
      <c r="AA40" s="112" t="n"/>
      <c r="AB40" s="114" t="s">
        <v>93</v>
      </c>
      <c r="AC40" s="114" t="s">
        <v>146</v>
      </c>
      <c r="AD40" s="123" t="n"/>
      <c r="AE40" s="123" t="n"/>
      <c r="AF40" s="123" t="n"/>
      <c r="AG40" s="123" t="n"/>
      <c r="AH40" s="123" t="n"/>
      <c r="AI40" s="123" t="n"/>
      <c r="AJ40" s="123" t="n"/>
      <c r="AK40" s="123" t="n"/>
      <c r="AL40" s="123" t="n"/>
      <c r="AM40" s="125" t="s">
        <v>166</v>
      </c>
      <c r="AN40" s="114" t="s">
        <v>96</v>
      </c>
      <c r="AO40" s="117" t="s">
        <v>67</v>
      </c>
      <c r="AP40" s="117" t="s">
        <v>97</v>
      </c>
      <c r="AQ40" s="117" t="n">
        <v>1510320350</v>
      </c>
      <c r="AR40" s="118" t="s">
        <v>167</v>
      </c>
      <c r="AS40" s="117" t="s">
        <v>87</v>
      </c>
      <c r="AT40" s="119" t="n">
        <v>0</v>
      </c>
      <c r="AU40" s="119" t="n">
        <v>0</v>
      </c>
      <c r="AV40" s="119" t="n">
        <v>0</v>
      </c>
      <c r="AW40" s="119" t="n">
        <v>0</v>
      </c>
      <c r="AX40" s="119" t="n">
        <v>0</v>
      </c>
      <c r="AY40" s="119" t="n">
        <v>0</v>
      </c>
      <c r="AZ40" s="119" t="n">
        <v>0</v>
      </c>
      <c r="BA40" s="120" t="n">
        <v>0</v>
      </c>
      <c r="BB40" s="119" t="n">
        <v>0</v>
      </c>
      <c r="BC40" s="119" t="n">
        <v>0</v>
      </c>
      <c r="BD40" s="119" t="n">
        <v>51300</v>
      </c>
      <c r="BE40" s="119" t="n">
        <v>0</v>
      </c>
      <c r="BF40" s="119" t="n">
        <v>0</v>
      </c>
      <c r="BG40" s="119" t="n">
        <v>0</v>
      </c>
      <c r="BH40" s="119" t="n">
        <v>51300</v>
      </c>
      <c r="BI40" s="119" t="n">
        <v>51300</v>
      </c>
      <c r="BJ40" s="119" t="n">
        <v>0</v>
      </c>
      <c r="BK40" s="119" t="n">
        <v>0</v>
      </c>
      <c r="BL40" s="119" t="n">
        <v>0</v>
      </c>
      <c r="BM40" s="119" t="n">
        <v>51300</v>
      </c>
      <c r="BN40" s="119" t="n">
        <v>51300</v>
      </c>
      <c r="BO40" s="119" t="n">
        <v>0</v>
      </c>
      <c r="BP40" s="119" t="n">
        <v>0</v>
      </c>
      <c r="BQ40" s="119" t="n">
        <v>0</v>
      </c>
      <c r="BR40" s="119" t="n">
        <v>51300</v>
      </c>
      <c r="BS40" s="119" t="n">
        <v>51300</v>
      </c>
      <c r="BT40" s="119" t="n">
        <v>0</v>
      </c>
      <c r="BU40" s="119" t="n">
        <v>0</v>
      </c>
      <c r="BV40" s="119" t="n">
        <v>0</v>
      </c>
      <c r="BW40" s="119" t="n">
        <v>51300</v>
      </c>
    </row>
    <row ht="78.75" outlineLevel="0" r="41">
      <c r="A41" s="107" t="n">
        <v>601</v>
      </c>
      <c r="B41" s="108" t="s">
        <v>143</v>
      </c>
      <c r="C41" s="109" t="n">
        <v>402000001</v>
      </c>
      <c r="D41" s="110" t="s">
        <v>51</v>
      </c>
      <c r="E41" s="110" t="s">
        <v>168</v>
      </c>
      <c r="F41" s="111" t="n"/>
      <c r="G41" s="111" t="n"/>
      <c r="H41" s="112" t="n">
        <v>6</v>
      </c>
      <c r="I41" s="111" t="n"/>
      <c r="J41" s="112" t="n">
        <v>23</v>
      </c>
      <c r="K41" s="112" t="n">
        <v>3</v>
      </c>
      <c r="L41" s="112" t="n"/>
      <c r="M41" s="113" t="n"/>
      <c r="N41" s="113" t="n"/>
      <c r="O41" s="113" t="n"/>
      <c r="P41" s="114" t="s">
        <v>169</v>
      </c>
      <c r="Q41" s="114" t="s">
        <v>170</v>
      </c>
      <c r="R41" s="112" t="n"/>
      <c r="S41" s="112" t="n"/>
      <c r="T41" s="112" t="n"/>
      <c r="U41" s="112" t="n"/>
      <c r="V41" s="112" t="n">
        <v>11</v>
      </c>
      <c r="W41" s="112" t="n">
        <v>1</v>
      </c>
      <c r="X41" s="112" t="s">
        <v>136</v>
      </c>
      <c r="Y41" s="112" t="n"/>
      <c r="Z41" s="112" t="n"/>
      <c r="AA41" s="112" t="n"/>
      <c r="AB41" s="114" t="s">
        <v>171</v>
      </c>
      <c r="AC41" s="114" t="s">
        <v>172</v>
      </c>
      <c r="AD41" s="123" t="n"/>
      <c r="AE41" s="123" t="n"/>
      <c r="AF41" s="123" t="n"/>
      <c r="AG41" s="123" t="n"/>
      <c r="AH41" s="123" t="n"/>
      <c r="AI41" s="123" t="n"/>
      <c r="AJ41" s="123" t="n"/>
      <c r="AK41" s="123" t="n"/>
      <c r="AL41" s="123" t="n"/>
      <c r="AM41" s="125" t="s">
        <v>173</v>
      </c>
      <c r="AN41" s="114" t="s">
        <v>111</v>
      </c>
      <c r="AO41" s="117" t="s">
        <v>67</v>
      </c>
      <c r="AP41" s="117" t="s">
        <v>174</v>
      </c>
      <c r="AQ41" s="117" t="s">
        <v>175</v>
      </c>
      <c r="AR41" s="118" t="s">
        <v>70</v>
      </c>
      <c r="AS41" s="117" t="s">
        <v>71</v>
      </c>
      <c r="AT41" s="119" t="n">
        <v>3432766.52</v>
      </c>
      <c r="AU41" s="119" t="n">
        <v>3394641.68</v>
      </c>
      <c r="AV41" s="119" t="n">
        <v>0</v>
      </c>
      <c r="AW41" s="119" t="n">
        <v>0</v>
      </c>
      <c r="AX41" s="119" t="n">
        <v>0</v>
      </c>
      <c r="AY41" s="119" t="n">
        <v>0</v>
      </c>
      <c r="AZ41" s="119" t="n">
        <v>0</v>
      </c>
      <c r="BA41" s="120" t="n">
        <v>0</v>
      </c>
      <c r="BB41" s="119" t="n">
        <v>3432766.52</v>
      </c>
      <c r="BC41" s="119" t="n">
        <v>3394641.68</v>
      </c>
      <c r="BD41" s="119" t="n">
        <v>3411860</v>
      </c>
      <c r="BE41" s="119" t="n">
        <v>0</v>
      </c>
      <c r="BF41" s="119" t="n">
        <v>0</v>
      </c>
      <c r="BG41" s="119" t="n">
        <v>0</v>
      </c>
      <c r="BH41" s="119" t="n">
        <v>3411860</v>
      </c>
      <c r="BI41" s="119" t="n">
        <v>3411860</v>
      </c>
      <c r="BJ41" s="119" t="n">
        <v>0</v>
      </c>
      <c r="BK41" s="119" t="n">
        <v>0</v>
      </c>
      <c r="BL41" s="119" t="n">
        <v>0</v>
      </c>
      <c r="BM41" s="119" t="n">
        <v>3411860</v>
      </c>
      <c r="BN41" s="119" t="n">
        <v>3411860</v>
      </c>
      <c r="BO41" s="119" t="n">
        <v>0</v>
      </c>
      <c r="BP41" s="119" t="n">
        <v>0</v>
      </c>
      <c r="BQ41" s="119" t="n">
        <v>0</v>
      </c>
      <c r="BR41" s="119" t="n">
        <v>3411860</v>
      </c>
      <c r="BS41" s="119" t="n">
        <v>3411860</v>
      </c>
      <c r="BT41" s="119" t="n">
        <v>0</v>
      </c>
      <c r="BU41" s="119" t="n">
        <v>0</v>
      </c>
      <c r="BV41" s="119" t="n">
        <v>0</v>
      </c>
      <c r="BW41" s="119" t="n">
        <v>3411860</v>
      </c>
    </row>
    <row ht="78.75" outlineLevel="0" r="42">
      <c r="A42" s="107" t="n">
        <v>601</v>
      </c>
      <c r="B42" s="108" t="s">
        <v>143</v>
      </c>
      <c r="C42" s="109" t="n">
        <v>402000001</v>
      </c>
      <c r="D42" s="110" t="s">
        <v>51</v>
      </c>
      <c r="E42" s="110" t="s">
        <v>168</v>
      </c>
      <c r="F42" s="111" t="n"/>
      <c r="G42" s="111" t="n"/>
      <c r="H42" s="112" t="n">
        <v>6</v>
      </c>
      <c r="I42" s="111" t="n"/>
      <c r="J42" s="112" t="n">
        <v>23</v>
      </c>
      <c r="K42" s="112" t="n">
        <v>3</v>
      </c>
      <c r="L42" s="112" t="n"/>
      <c r="M42" s="113" t="n"/>
      <c r="N42" s="113" t="n"/>
      <c r="O42" s="113" t="n"/>
      <c r="P42" s="114" t="s">
        <v>169</v>
      </c>
      <c r="Q42" s="114" t="s">
        <v>170</v>
      </c>
      <c r="R42" s="112" t="n"/>
      <c r="S42" s="112" t="n"/>
      <c r="T42" s="112" t="n"/>
      <c r="U42" s="112" t="n"/>
      <c r="V42" s="112" t="n">
        <v>11</v>
      </c>
      <c r="W42" s="112" t="n">
        <v>1</v>
      </c>
      <c r="X42" s="112" t="s">
        <v>136</v>
      </c>
      <c r="Y42" s="112" t="n"/>
      <c r="Z42" s="112" t="n"/>
      <c r="AA42" s="112" t="n"/>
      <c r="AB42" s="114" t="s">
        <v>171</v>
      </c>
      <c r="AC42" s="114" t="s">
        <v>172</v>
      </c>
      <c r="AD42" s="123" t="n"/>
      <c r="AE42" s="123" t="n"/>
      <c r="AF42" s="123" t="n"/>
      <c r="AG42" s="123" t="n"/>
      <c r="AH42" s="123" t="n"/>
      <c r="AI42" s="123" t="n"/>
      <c r="AJ42" s="123" t="n"/>
      <c r="AK42" s="123" t="n"/>
      <c r="AL42" s="123" t="n"/>
      <c r="AM42" s="125" t="s">
        <v>173</v>
      </c>
      <c r="AN42" s="114" t="s">
        <v>111</v>
      </c>
      <c r="AO42" s="117" t="s">
        <v>67</v>
      </c>
      <c r="AP42" s="117" t="s">
        <v>174</v>
      </c>
      <c r="AQ42" s="117" t="s">
        <v>175</v>
      </c>
      <c r="AR42" s="118" t="s">
        <v>70</v>
      </c>
      <c r="AS42" s="117" t="s">
        <v>85</v>
      </c>
      <c r="AT42" s="119" t="n">
        <v>582183.48</v>
      </c>
      <c r="AU42" s="119" t="n">
        <v>582183.48</v>
      </c>
      <c r="AV42" s="119" t="n">
        <v>0</v>
      </c>
      <c r="AW42" s="119" t="n">
        <v>0</v>
      </c>
      <c r="AX42" s="119" t="n">
        <v>0</v>
      </c>
      <c r="AY42" s="119" t="n">
        <v>0</v>
      </c>
      <c r="AZ42" s="119" t="n">
        <v>0</v>
      </c>
      <c r="BA42" s="120" t="n">
        <v>0</v>
      </c>
      <c r="BB42" s="119" t="n">
        <v>582183.48</v>
      </c>
      <c r="BC42" s="119" t="n">
        <v>582183.48</v>
      </c>
      <c r="BD42" s="119" t="n">
        <v>601380</v>
      </c>
      <c r="BE42" s="119" t="n">
        <v>0</v>
      </c>
      <c r="BF42" s="119" t="n">
        <v>0</v>
      </c>
      <c r="BG42" s="119" t="n">
        <v>0</v>
      </c>
      <c r="BH42" s="119" t="n">
        <v>601380</v>
      </c>
      <c r="BI42" s="119" t="n">
        <v>601380</v>
      </c>
      <c r="BJ42" s="119" t="n">
        <v>0</v>
      </c>
      <c r="BK42" s="119" t="n">
        <v>0</v>
      </c>
      <c r="BL42" s="119" t="n">
        <v>0</v>
      </c>
      <c r="BM42" s="119" t="n">
        <v>601380</v>
      </c>
      <c r="BN42" s="119" t="n">
        <v>601380</v>
      </c>
      <c r="BO42" s="119" t="n">
        <v>0</v>
      </c>
      <c r="BP42" s="119" t="n">
        <v>0</v>
      </c>
      <c r="BQ42" s="119" t="n">
        <v>0</v>
      </c>
      <c r="BR42" s="119" t="n">
        <v>601380</v>
      </c>
      <c r="BS42" s="119" t="n">
        <v>601380</v>
      </c>
      <c r="BT42" s="119" t="n">
        <v>0</v>
      </c>
      <c r="BU42" s="119" t="n">
        <v>0</v>
      </c>
      <c r="BV42" s="119" t="n">
        <v>0</v>
      </c>
      <c r="BW42" s="119" t="n">
        <v>601380</v>
      </c>
    </row>
    <row ht="78.75" outlineLevel="0" r="43">
      <c r="A43" s="107" t="n">
        <v>601</v>
      </c>
      <c r="B43" s="108" t="s">
        <v>143</v>
      </c>
      <c r="C43" s="109" t="n">
        <v>402000001</v>
      </c>
      <c r="D43" s="110" t="s">
        <v>51</v>
      </c>
      <c r="E43" s="110" t="s">
        <v>89</v>
      </c>
      <c r="F43" s="111" t="n"/>
      <c r="G43" s="111" t="n"/>
      <c r="H43" s="112" t="n">
        <v>3</v>
      </c>
      <c r="I43" s="111" t="n"/>
      <c r="J43" s="112" t="n">
        <v>17</v>
      </c>
      <c r="K43" s="112" t="n">
        <v>1</v>
      </c>
      <c r="L43" s="112" t="n">
        <v>9</v>
      </c>
      <c r="M43" s="113" t="n"/>
      <c r="N43" s="113" t="n"/>
      <c r="O43" s="113" t="n"/>
      <c r="P43" s="114" t="s">
        <v>90</v>
      </c>
      <c r="Q43" s="114" t="s">
        <v>145</v>
      </c>
      <c r="R43" s="112" t="n"/>
      <c r="S43" s="112" t="n"/>
      <c r="T43" s="112" t="n">
        <v>3</v>
      </c>
      <c r="U43" s="112" t="n"/>
      <c r="V43" s="112" t="n">
        <v>9</v>
      </c>
      <c r="W43" s="112" t="n">
        <v>1</v>
      </c>
      <c r="X43" s="112" t="n"/>
      <c r="Y43" s="112" t="n"/>
      <c r="Z43" s="112" t="n"/>
      <c r="AA43" s="112" t="n"/>
      <c r="AB43" s="114" t="s">
        <v>93</v>
      </c>
      <c r="AC43" s="114" t="s">
        <v>176</v>
      </c>
      <c r="AD43" s="123" t="n"/>
      <c r="AE43" s="123" t="n"/>
      <c r="AF43" s="123" t="n"/>
      <c r="AG43" s="123" t="n"/>
      <c r="AH43" s="123" t="n"/>
      <c r="AI43" s="123" t="n"/>
      <c r="AJ43" s="123" t="n"/>
      <c r="AK43" s="125" t="n"/>
      <c r="AL43" s="123" t="n"/>
      <c r="AM43" s="125" t="s">
        <v>177</v>
      </c>
      <c r="AN43" s="114" t="s">
        <v>114</v>
      </c>
      <c r="AO43" s="117" t="s">
        <v>67</v>
      </c>
      <c r="AP43" s="117" t="s">
        <v>174</v>
      </c>
      <c r="AQ43" s="117" t="n">
        <v>7110010010</v>
      </c>
      <c r="AR43" s="118" t="s">
        <v>70</v>
      </c>
      <c r="AS43" s="117" t="s">
        <v>87</v>
      </c>
      <c r="AT43" s="119" t="n">
        <v>7280728.86</v>
      </c>
      <c r="AU43" s="119" t="n">
        <v>7280728.86</v>
      </c>
      <c r="AV43" s="119" t="n">
        <v>0</v>
      </c>
      <c r="AW43" s="119" t="n">
        <v>0</v>
      </c>
      <c r="AX43" s="119" t="n">
        <v>0</v>
      </c>
      <c r="AY43" s="119" t="n">
        <v>0</v>
      </c>
      <c r="AZ43" s="119" t="n">
        <v>0</v>
      </c>
      <c r="BA43" s="120" t="n">
        <v>0</v>
      </c>
      <c r="BB43" s="119" t="n">
        <v>7280728.86</v>
      </c>
      <c r="BC43" s="119" t="n">
        <v>7280728.86</v>
      </c>
      <c r="BD43" s="119" t="n">
        <v>7644860</v>
      </c>
      <c r="BE43" s="119" t="n">
        <v>0</v>
      </c>
      <c r="BF43" s="119" t="n">
        <v>0</v>
      </c>
      <c r="BG43" s="119" t="n">
        <v>0</v>
      </c>
      <c r="BH43" s="119" t="n">
        <v>7644860</v>
      </c>
      <c r="BI43" s="119" t="n">
        <v>7644860</v>
      </c>
      <c r="BJ43" s="119" t="n">
        <v>0</v>
      </c>
      <c r="BK43" s="119" t="n">
        <v>0</v>
      </c>
      <c r="BL43" s="119" t="n">
        <v>0</v>
      </c>
      <c r="BM43" s="119" t="n">
        <v>7644860</v>
      </c>
      <c r="BN43" s="119" t="n">
        <v>7644860</v>
      </c>
      <c r="BO43" s="119" t="n">
        <v>0</v>
      </c>
      <c r="BP43" s="119" t="n">
        <v>0</v>
      </c>
      <c r="BQ43" s="119" t="n">
        <v>0</v>
      </c>
      <c r="BR43" s="119" t="n">
        <v>7644860</v>
      </c>
      <c r="BS43" s="119" t="n">
        <v>7644860</v>
      </c>
      <c r="BT43" s="119" t="n">
        <v>0</v>
      </c>
      <c r="BU43" s="119" t="n">
        <v>0</v>
      </c>
      <c r="BV43" s="119" t="n">
        <v>0</v>
      </c>
      <c r="BW43" s="119" t="n">
        <v>7644860</v>
      </c>
    </row>
    <row ht="78.75" outlineLevel="0" r="44">
      <c r="A44" s="107" t="n">
        <v>601</v>
      </c>
      <c r="B44" s="108" t="s">
        <v>143</v>
      </c>
      <c r="C44" s="109" t="n">
        <v>402000001</v>
      </c>
      <c r="D44" s="110" t="s">
        <v>51</v>
      </c>
      <c r="E44" s="110" t="s">
        <v>89</v>
      </c>
      <c r="F44" s="111" t="n"/>
      <c r="G44" s="111" t="n"/>
      <c r="H44" s="112" t="n">
        <v>3</v>
      </c>
      <c r="I44" s="111" t="n"/>
      <c r="J44" s="112" t="n">
        <v>17</v>
      </c>
      <c r="K44" s="112" t="n">
        <v>1</v>
      </c>
      <c r="L44" s="112" t="n">
        <v>9</v>
      </c>
      <c r="M44" s="113" t="n"/>
      <c r="N44" s="113" t="n"/>
      <c r="O44" s="113" t="n"/>
      <c r="P44" s="114" t="s">
        <v>90</v>
      </c>
      <c r="Q44" s="114" t="s">
        <v>145</v>
      </c>
      <c r="R44" s="112" t="n"/>
      <c r="S44" s="112" t="n"/>
      <c r="T44" s="112" t="n">
        <v>3</v>
      </c>
      <c r="U44" s="112" t="n"/>
      <c r="V44" s="112" t="n">
        <v>9</v>
      </c>
      <c r="W44" s="112" t="n">
        <v>1</v>
      </c>
      <c r="X44" s="112" t="n"/>
      <c r="Y44" s="112" t="n"/>
      <c r="Z44" s="112" t="n"/>
      <c r="AA44" s="112" t="n"/>
      <c r="AB44" s="114" t="s">
        <v>93</v>
      </c>
      <c r="AC44" s="114" t="s">
        <v>176</v>
      </c>
      <c r="AD44" s="123" t="n"/>
      <c r="AE44" s="123" t="n"/>
      <c r="AF44" s="123" t="n"/>
      <c r="AG44" s="123" t="n"/>
      <c r="AH44" s="123" t="n"/>
      <c r="AI44" s="123" t="n"/>
      <c r="AJ44" s="123" t="n"/>
      <c r="AK44" s="125" t="n"/>
      <c r="AL44" s="123" t="n"/>
      <c r="AM44" s="125" t="s">
        <v>178</v>
      </c>
      <c r="AN44" s="114" t="s">
        <v>179</v>
      </c>
      <c r="AO44" s="117" t="s">
        <v>67</v>
      </c>
      <c r="AP44" s="117" t="s">
        <v>174</v>
      </c>
      <c r="AQ44" s="117" t="n">
        <v>7110010010</v>
      </c>
      <c r="AR44" s="118" t="s">
        <v>70</v>
      </c>
      <c r="AS44" s="117" t="s">
        <v>180</v>
      </c>
      <c r="AT44" s="119" t="n">
        <v>0</v>
      </c>
      <c r="AU44" s="119" t="n">
        <v>0</v>
      </c>
      <c r="AV44" s="119" t="n">
        <v>0</v>
      </c>
      <c r="AW44" s="119" t="n">
        <v>0</v>
      </c>
      <c r="AX44" s="119" t="n">
        <v>0</v>
      </c>
      <c r="AY44" s="119" t="n">
        <v>0</v>
      </c>
      <c r="AZ44" s="119" t="n">
        <v>0</v>
      </c>
      <c r="BA44" s="120" t="n">
        <v>0</v>
      </c>
      <c r="BB44" s="119" t="n">
        <v>0</v>
      </c>
      <c r="BC44" s="119" t="n">
        <v>0</v>
      </c>
      <c r="BD44" s="119" t="n">
        <v>24000</v>
      </c>
      <c r="BE44" s="119" t="n">
        <v>0</v>
      </c>
      <c r="BF44" s="119" t="n">
        <v>0</v>
      </c>
      <c r="BG44" s="119" t="n">
        <v>0</v>
      </c>
      <c r="BH44" s="119" t="n">
        <v>24000</v>
      </c>
      <c r="BI44" s="119" t="n">
        <v>24000</v>
      </c>
      <c r="BJ44" s="119" t="n">
        <v>0</v>
      </c>
      <c r="BK44" s="119" t="n">
        <v>0</v>
      </c>
      <c r="BL44" s="119" t="n">
        <v>0</v>
      </c>
      <c r="BM44" s="119" t="n">
        <v>24000</v>
      </c>
      <c r="BN44" s="119" t="n">
        <v>24000</v>
      </c>
      <c r="BO44" s="119" t="n">
        <v>0</v>
      </c>
      <c r="BP44" s="119" t="n">
        <v>0</v>
      </c>
      <c r="BQ44" s="119" t="n">
        <v>0</v>
      </c>
      <c r="BR44" s="119" t="n">
        <v>24000</v>
      </c>
      <c r="BS44" s="119" t="n">
        <v>24000</v>
      </c>
      <c r="BT44" s="119" t="n">
        <v>0</v>
      </c>
      <c r="BU44" s="119" t="n">
        <v>0</v>
      </c>
      <c r="BV44" s="119" t="n">
        <v>0</v>
      </c>
      <c r="BW44" s="119" t="n">
        <v>24000</v>
      </c>
    </row>
    <row ht="78.75" outlineLevel="0" r="45">
      <c r="A45" s="107" t="n">
        <v>601</v>
      </c>
      <c r="B45" s="108" t="s">
        <v>143</v>
      </c>
      <c r="C45" s="109" t="n">
        <v>402000001</v>
      </c>
      <c r="D45" s="110" t="s">
        <v>51</v>
      </c>
      <c r="E45" s="110" t="s">
        <v>89</v>
      </c>
      <c r="F45" s="111" t="n"/>
      <c r="G45" s="111" t="n"/>
      <c r="H45" s="112" t="n">
        <v>3</v>
      </c>
      <c r="I45" s="111" t="n"/>
      <c r="J45" s="112" t="n">
        <v>17</v>
      </c>
      <c r="K45" s="112" t="n">
        <v>1</v>
      </c>
      <c r="L45" s="112" t="n">
        <v>9</v>
      </c>
      <c r="M45" s="113" t="n"/>
      <c r="N45" s="113" t="n"/>
      <c r="O45" s="113" t="n"/>
      <c r="P45" s="114" t="s">
        <v>90</v>
      </c>
      <c r="Q45" s="114" t="s">
        <v>145</v>
      </c>
      <c r="R45" s="112" t="n"/>
      <c r="S45" s="112" t="n"/>
      <c r="T45" s="112" t="n">
        <v>3</v>
      </c>
      <c r="U45" s="112" t="n"/>
      <c r="V45" s="112" t="n">
        <v>9</v>
      </c>
      <c r="W45" s="112" t="n">
        <v>1</v>
      </c>
      <c r="X45" s="112" t="n"/>
      <c r="Y45" s="112" t="n"/>
      <c r="Z45" s="112" t="n"/>
      <c r="AA45" s="112" t="n"/>
      <c r="AB45" s="114" t="s">
        <v>93</v>
      </c>
      <c r="AC45" s="114" t="s">
        <v>176</v>
      </c>
      <c r="AD45" s="123" t="n"/>
      <c r="AE45" s="123" t="n"/>
      <c r="AF45" s="123" t="n"/>
      <c r="AG45" s="123" t="n"/>
      <c r="AH45" s="123" t="n"/>
      <c r="AI45" s="123" t="n"/>
      <c r="AJ45" s="123" t="n"/>
      <c r="AK45" s="125" t="n"/>
      <c r="AL45" s="123" t="n"/>
      <c r="AM45" s="125" t="s">
        <v>178</v>
      </c>
      <c r="AN45" s="114" t="s">
        <v>179</v>
      </c>
      <c r="AO45" s="117" t="s">
        <v>67</v>
      </c>
      <c r="AP45" s="117" t="s">
        <v>174</v>
      </c>
      <c r="AQ45" s="117" t="n">
        <v>7110010010</v>
      </c>
      <c r="AR45" s="118" t="s">
        <v>70</v>
      </c>
      <c r="AS45" s="117" t="s">
        <v>102</v>
      </c>
      <c r="AT45" s="119" t="n">
        <v>50000</v>
      </c>
      <c r="AU45" s="119" t="n">
        <v>50000</v>
      </c>
      <c r="AV45" s="119" t="n">
        <v>0</v>
      </c>
      <c r="AW45" s="119" t="n">
        <v>0</v>
      </c>
      <c r="AX45" s="119" t="n">
        <v>0</v>
      </c>
      <c r="AY45" s="119" t="n">
        <v>0</v>
      </c>
      <c r="AZ45" s="119" t="n">
        <v>0</v>
      </c>
      <c r="BA45" s="119" t="n">
        <v>0</v>
      </c>
      <c r="BB45" s="119" t="n">
        <v>50000</v>
      </c>
      <c r="BC45" s="119" t="n">
        <v>50000</v>
      </c>
      <c r="BD45" s="119" t="n">
        <v>0</v>
      </c>
      <c r="BE45" s="119" t="n">
        <v>0</v>
      </c>
      <c r="BF45" s="119" t="n">
        <v>0</v>
      </c>
      <c r="BG45" s="119" t="n">
        <v>0</v>
      </c>
      <c r="BH45" s="119" t="n">
        <v>0</v>
      </c>
      <c r="BI45" s="119" t="n">
        <v>0</v>
      </c>
      <c r="BJ45" s="119" t="n">
        <v>0</v>
      </c>
      <c r="BK45" s="119" t="n">
        <v>0</v>
      </c>
      <c r="BL45" s="119" t="n">
        <v>0</v>
      </c>
      <c r="BM45" s="119" t="n">
        <v>0</v>
      </c>
      <c r="BN45" s="119" t="n">
        <v>0</v>
      </c>
      <c r="BO45" s="119" t="n">
        <v>0</v>
      </c>
      <c r="BP45" s="119" t="n">
        <v>0</v>
      </c>
      <c r="BQ45" s="119" t="n">
        <v>0</v>
      </c>
      <c r="BR45" s="119" t="n">
        <v>0</v>
      </c>
      <c r="BS45" s="119" t="n">
        <v>0</v>
      </c>
      <c r="BT45" s="119" t="n">
        <v>0</v>
      </c>
      <c r="BU45" s="119" t="n">
        <v>0</v>
      </c>
      <c r="BV45" s="119" t="n">
        <v>0</v>
      </c>
      <c r="BW45" s="119" t="n">
        <v>0</v>
      </c>
    </row>
    <row ht="78.75" outlineLevel="0" r="46">
      <c r="A46" s="107" t="n">
        <v>601</v>
      </c>
      <c r="B46" s="108" t="s">
        <v>143</v>
      </c>
      <c r="C46" s="109" t="n">
        <v>402000001</v>
      </c>
      <c r="D46" s="110" t="s">
        <v>51</v>
      </c>
      <c r="E46" s="110" t="s">
        <v>181</v>
      </c>
      <c r="F46" s="111" t="n"/>
      <c r="G46" s="111" t="n"/>
      <c r="H46" s="112" t="s">
        <v>182</v>
      </c>
      <c r="I46" s="111" t="n"/>
      <c r="J46" s="112" t="s">
        <v>183</v>
      </c>
      <c r="K46" s="112" t="s">
        <v>75</v>
      </c>
      <c r="L46" s="112" t="n"/>
      <c r="M46" s="113" t="n"/>
      <c r="N46" s="113" t="n"/>
      <c r="O46" s="113" t="n"/>
      <c r="P46" s="114" t="s">
        <v>184</v>
      </c>
      <c r="Q46" s="114" t="s">
        <v>170</v>
      </c>
      <c r="R46" s="112" t="n"/>
      <c r="S46" s="112" t="n"/>
      <c r="T46" s="112" t="n"/>
      <c r="U46" s="112" t="n"/>
      <c r="V46" s="112" t="s">
        <v>185</v>
      </c>
      <c r="W46" s="112" t="n"/>
      <c r="X46" s="112" t="n"/>
      <c r="Y46" s="112" t="n"/>
      <c r="Z46" s="112" t="n"/>
      <c r="AA46" s="112" t="n"/>
      <c r="AB46" s="114" t="s">
        <v>186</v>
      </c>
      <c r="AC46" s="114" t="s">
        <v>187</v>
      </c>
      <c r="AD46" s="123" t="n"/>
      <c r="AE46" s="123" t="n"/>
      <c r="AF46" s="123" t="n"/>
      <c r="AG46" s="123" t="n"/>
      <c r="AH46" s="123" t="n"/>
      <c r="AI46" s="123" t="n"/>
      <c r="AJ46" s="125" t="s">
        <v>75</v>
      </c>
      <c r="AK46" s="123" t="n"/>
      <c r="AL46" s="123" t="n"/>
      <c r="AM46" s="125" t="n"/>
      <c r="AN46" s="114" t="s">
        <v>114</v>
      </c>
      <c r="AO46" s="117" t="s">
        <v>67</v>
      </c>
      <c r="AP46" s="117" t="s">
        <v>174</v>
      </c>
      <c r="AQ46" s="117" t="n">
        <v>7110010020</v>
      </c>
      <c r="AR46" s="118" t="s">
        <v>107</v>
      </c>
      <c r="AS46" s="117" t="s">
        <v>85</v>
      </c>
      <c r="AT46" s="119" t="n">
        <v>24086601.74</v>
      </c>
      <c r="AU46" s="119" t="n">
        <v>24086601.74</v>
      </c>
      <c r="AV46" s="119" t="n">
        <v>0</v>
      </c>
      <c r="AW46" s="119" t="n">
        <v>0</v>
      </c>
      <c r="AX46" s="119" t="n">
        <v>0</v>
      </c>
      <c r="AY46" s="119" t="n">
        <v>0</v>
      </c>
      <c r="AZ46" s="119" t="n">
        <v>0</v>
      </c>
      <c r="BA46" s="120" t="n">
        <v>0</v>
      </c>
      <c r="BB46" s="119" t="n">
        <v>24086601.74</v>
      </c>
      <c r="BC46" s="119" t="n">
        <v>24086601.74</v>
      </c>
      <c r="BD46" s="119" t="n">
        <v>30608720</v>
      </c>
      <c r="BE46" s="119" t="n">
        <v>0</v>
      </c>
      <c r="BF46" s="119" t="n">
        <v>0</v>
      </c>
      <c r="BG46" s="119" t="n">
        <v>0</v>
      </c>
      <c r="BH46" s="119" t="n">
        <v>30608720</v>
      </c>
      <c r="BI46" s="119" t="n">
        <v>30608720</v>
      </c>
      <c r="BJ46" s="119" t="n">
        <v>0</v>
      </c>
      <c r="BK46" s="119" t="n">
        <v>0</v>
      </c>
      <c r="BL46" s="119" t="n">
        <v>0</v>
      </c>
      <c r="BM46" s="119" t="n">
        <v>30608720</v>
      </c>
      <c r="BN46" s="119" t="n">
        <v>30608720</v>
      </c>
      <c r="BO46" s="119" t="n">
        <v>0</v>
      </c>
      <c r="BP46" s="119" t="n">
        <v>0</v>
      </c>
      <c r="BQ46" s="119" t="n">
        <v>0</v>
      </c>
      <c r="BR46" s="119" t="n">
        <v>30608720</v>
      </c>
      <c r="BS46" s="119" t="n">
        <v>30608720</v>
      </c>
      <c r="BT46" s="119" t="n">
        <v>0</v>
      </c>
      <c r="BU46" s="119" t="n">
        <v>0</v>
      </c>
      <c r="BV46" s="119" t="n">
        <v>0</v>
      </c>
      <c r="BW46" s="119" t="n">
        <v>30608720</v>
      </c>
    </row>
    <row ht="78.75" outlineLevel="0" r="47">
      <c r="A47" s="107" t="n">
        <v>601</v>
      </c>
      <c r="B47" s="108" t="s">
        <v>143</v>
      </c>
      <c r="C47" s="109" t="n">
        <v>402000002</v>
      </c>
      <c r="D47" s="110" t="s">
        <v>120</v>
      </c>
      <c r="E47" s="110" t="s">
        <v>188</v>
      </c>
      <c r="F47" s="111" t="n"/>
      <c r="G47" s="111" t="n"/>
      <c r="H47" s="112" t="s">
        <v>182</v>
      </c>
      <c r="I47" s="111" t="n"/>
      <c r="J47" s="112" t="s">
        <v>183</v>
      </c>
      <c r="K47" s="112" t="s">
        <v>75</v>
      </c>
      <c r="L47" s="112" t="n"/>
      <c r="M47" s="113" t="n"/>
      <c r="N47" s="113" t="n"/>
      <c r="O47" s="113" t="n"/>
      <c r="P47" s="114" t="s">
        <v>189</v>
      </c>
      <c r="Q47" s="114" t="s">
        <v>170</v>
      </c>
      <c r="R47" s="112" t="n"/>
      <c r="S47" s="112" t="n"/>
      <c r="T47" s="112" t="n"/>
      <c r="U47" s="112" t="n"/>
      <c r="V47" s="112" t="s">
        <v>185</v>
      </c>
      <c r="W47" s="112" t="n"/>
      <c r="X47" s="112" t="n"/>
      <c r="Y47" s="112" t="n"/>
      <c r="Z47" s="112" t="n"/>
      <c r="AA47" s="112" t="n"/>
      <c r="AB47" s="114" t="s">
        <v>171</v>
      </c>
      <c r="AC47" s="114" t="s">
        <v>187</v>
      </c>
      <c r="AD47" s="123" t="n"/>
      <c r="AE47" s="123" t="n"/>
      <c r="AF47" s="123" t="n"/>
      <c r="AG47" s="123" t="n"/>
      <c r="AH47" s="123" t="n"/>
      <c r="AI47" s="123" t="n"/>
      <c r="AJ47" s="125" t="s">
        <v>75</v>
      </c>
      <c r="AK47" s="123" t="n"/>
      <c r="AL47" s="123" t="n"/>
      <c r="AM47" s="125" t="n"/>
      <c r="AN47" s="114" t="s">
        <v>114</v>
      </c>
      <c r="AO47" s="117" t="s">
        <v>67</v>
      </c>
      <c r="AP47" s="117" t="s">
        <v>174</v>
      </c>
      <c r="AQ47" s="117" t="n">
        <v>7110010020</v>
      </c>
      <c r="AR47" s="118" t="s">
        <v>107</v>
      </c>
      <c r="AS47" s="117" t="s">
        <v>122</v>
      </c>
      <c r="AT47" s="119" t="n">
        <v>97615025.22</v>
      </c>
      <c r="AU47" s="119" t="n">
        <v>97615025.22</v>
      </c>
      <c r="AV47" s="119" t="n">
        <v>0</v>
      </c>
      <c r="AW47" s="119" t="n">
        <v>0</v>
      </c>
      <c r="AX47" s="119" t="n">
        <v>0</v>
      </c>
      <c r="AY47" s="119" t="n">
        <v>0</v>
      </c>
      <c r="AZ47" s="119" t="n">
        <v>0</v>
      </c>
      <c r="BA47" s="120" t="n">
        <v>0</v>
      </c>
      <c r="BB47" s="119" t="n">
        <v>97615025.22</v>
      </c>
      <c r="BC47" s="119" t="n">
        <v>97615025.22</v>
      </c>
      <c r="BD47" s="119" t="n">
        <v>101353370</v>
      </c>
      <c r="BE47" s="119" t="n">
        <v>0</v>
      </c>
      <c r="BF47" s="119" t="n">
        <v>0</v>
      </c>
      <c r="BG47" s="119" t="n">
        <v>0</v>
      </c>
      <c r="BH47" s="119" t="n">
        <v>101353370</v>
      </c>
      <c r="BI47" s="119" t="n">
        <v>101353370</v>
      </c>
      <c r="BJ47" s="119" t="n">
        <v>0</v>
      </c>
      <c r="BK47" s="119" t="n">
        <v>0</v>
      </c>
      <c r="BL47" s="119" t="n">
        <v>0</v>
      </c>
      <c r="BM47" s="119" t="n">
        <v>101353370</v>
      </c>
      <c r="BN47" s="119" t="n">
        <v>101353370</v>
      </c>
      <c r="BO47" s="119" t="n">
        <v>0</v>
      </c>
      <c r="BP47" s="119" t="n">
        <v>0</v>
      </c>
      <c r="BQ47" s="119" t="n">
        <v>0</v>
      </c>
      <c r="BR47" s="119" t="n">
        <v>101353370</v>
      </c>
      <c r="BS47" s="119" t="n">
        <v>101353370</v>
      </c>
      <c r="BT47" s="119" t="n">
        <v>0</v>
      </c>
      <c r="BU47" s="119" t="n">
        <v>0</v>
      </c>
      <c r="BV47" s="119" t="n">
        <v>0</v>
      </c>
      <c r="BW47" s="119" t="n">
        <v>101353370</v>
      </c>
    </row>
    <row ht="78.75" outlineLevel="0" r="48">
      <c r="A48" s="107" t="n">
        <v>601</v>
      </c>
      <c r="B48" s="108" t="s">
        <v>143</v>
      </c>
      <c r="C48" s="109" t="n">
        <v>402000002</v>
      </c>
      <c r="D48" s="110" t="s">
        <v>120</v>
      </c>
      <c r="E48" s="110" t="s">
        <v>188</v>
      </c>
      <c r="F48" s="111" t="n"/>
      <c r="G48" s="111" t="n"/>
      <c r="H48" s="112" t="s">
        <v>182</v>
      </c>
      <c r="I48" s="111" t="n"/>
      <c r="J48" s="112" t="s">
        <v>183</v>
      </c>
      <c r="K48" s="112" t="s">
        <v>75</v>
      </c>
      <c r="L48" s="112" t="n"/>
      <c r="M48" s="113" t="n"/>
      <c r="N48" s="113" t="n"/>
      <c r="O48" s="113" t="n"/>
      <c r="P48" s="114" t="s">
        <v>189</v>
      </c>
      <c r="Q48" s="114" t="s">
        <v>170</v>
      </c>
      <c r="R48" s="112" t="n"/>
      <c r="S48" s="112" t="n"/>
      <c r="T48" s="112" t="n"/>
      <c r="U48" s="112" t="n"/>
      <c r="V48" s="112" t="s">
        <v>185</v>
      </c>
      <c r="W48" s="112" t="n"/>
      <c r="X48" s="112" t="n"/>
      <c r="Y48" s="112" t="n"/>
      <c r="Z48" s="112" t="n"/>
      <c r="AA48" s="112" t="n"/>
      <c r="AB48" s="114" t="s">
        <v>171</v>
      </c>
      <c r="AC48" s="114" t="s">
        <v>187</v>
      </c>
      <c r="AD48" s="123" t="n"/>
      <c r="AE48" s="123" t="n"/>
      <c r="AF48" s="123" t="n"/>
      <c r="AG48" s="123" t="n"/>
      <c r="AH48" s="123" t="n"/>
      <c r="AI48" s="123" t="n"/>
      <c r="AJ48" s="125" t="s">
        <v>75</v>
      </c>
      <c r="AK48" s="123" t="n"/>
      <c r="AL48" s="123" t="n"/>
      <c r="AM48" s="125" t="n"/>
      <c r="AN48" s="114" t="s">
        <v>114</v>
      </c>
      <c r="AO48" s="117" t="s">
        <v>67</v>
      </c>
      <c r="AP48" s="117" t="s">
        <v>174</v>
      </c>
      <c r="AQ48" s="117" t="n">
        <v>7110010020</v>
      </c>
      <c r="AR48" s="118" t="s">
        <v>107</v>
      </c>
      <c r="AS48" s="117" t="s">
        <v>190</v>
      </c>
      <c r="AT48" s="119" t="n">
        <v>4694.91</v>
      </c>
      <c r="AU48" s="119" t="n">
        <v>4694.91</v>
      </c>
      <c r="AV48" s="119" t="n">
        <v>0</v>
      </c>
      <c r="AW48" s="119" t="n">
        <v>0</v>
      </c>
      <c r="AX48" s="119" t="n">
        <v>0</v>
      </c>
      <c r="AY48" s="119" t="n">
        <v>0</v>
      </c>
      <c r="AZ48" s="119" t="n">
        <v>0</v>
      </c>
      <c r="BA48" s="119" t="n">
        <v>0</v>
      </c>
      <c r="BB48" s="119" t="n">
        <v>4694.91</v>
      </c>
      <c r="BC48" s="119" t="n">
        <v>4694.91</v>
      </c>
      <c r="BD48" s="119" t="n">
        <v>0</v>
      </c>
      <c r="BE48" s="119" t="n">
        <v>0</v>
      </c>
      <c r="BF48" s="119" t="n">
        <v>0</v>
      </c>
      <c r="BG48" s="119" t="n">
        <v>0</v>
      </c>
      <c r="BH48" s="119" t="n">
        <v>0</v>
      </c>
      <c r="BI48" s="119" t="n">
        <v>0</v>
      </c>
      <c r="BJ48" s="119" t="n">
        <v>0</v>
      </c>
      <c r="BK48" s="119" t="n">
        <v>0</v>
      </c>
      <c r="BL48" s="119" t="n">
        <v>0</v>
      </c>
      <c r="BM48" s="119" t="n">
        <v>0</v>
      </c>
      <c r="BN48" s="119" t="n">
        <v>0</v>
      </c>
      <c r="BO48" s="119" t="n">
        <v>0</v>
      </c>
      <c r="BP48" s="119" t="n">
        <v>0</v>
      </c>
      <c r="BQ48" s="119" t="n">
        <v>0</v>
      </c>
      <c r="BR48" s="119" t="n">
        <v>0</v>
      </c>
      <c r="BS48" s="119" t="n">
        <v>0</v>
      </c>
      <c r="BT48" s="119" t="n">
        <v>0</v>
      </c>
      <c r="BU48" s="119" t="n">
        <v>0</v>
      </c>
      <c r="BV48" s="119" t="n">
        <v>0</v>
      </c>
      <c r="BW48" s="119" t="n">
        <v>0</v>
      </c>
    </row>
    <row ht="78.75" outlineLevel="0" r="49">
      <c r="A49" s="107" t="n">
        <v>601</v>
      </c>
      <c r="B49" s="108" t="s">
        <v>143</v>
      </c>
      <c r="C49" s="109" t="n">
        <v>402000001</v>
      </c>
      <c r="D49" s="110" t="s">
        <v>51</v>
      </c>
      <c r="E49" s="110" t="s">
        <v>168</v>
      </c>
      <c r="F49" s="111" t="n"/>
      <c r="G49" s="111" t="n"/>
      <c r="H49" s="112" t="n">
        <v>7</v>
      </c>
      <c r="I49" s="111" t="n"/>
      <c r="J49" s="112" t="n">
        <v>26</v>
      </c>
      <c r="K49" s="112" t="n"/>
      <c r="L49" s="112" t="n"/>
      <c r="M49" s="113" t="n"/>
      <c r="N49" s="113" t="n"/>
      <c r="O49" s="113" t="n"/>
      <c r="P49" s="114" t="s">
        <v>189</v>
      </c>
      <c r="Q49" s="114" t="s">
        <v>170</v>
      </c>
      <c r="R49" s="112" t="n"/>
      <c r="S49" s="112" t="n"/>
      <c r="T49" s="112" t="n"/>
      <c r="U49" s="112" t="n"/>
      <c r="V49" s="112" t="s">
        <v>97</v>
      </c>
      <c r="W49" s="112" t="s">
        <v>136</v>
      </c>
      <c r="X49" s="112" t="n"/>
      <c r="Y49" s="112" t="n"/>
      <c r="Z49" s="112" t="n"/>
      <c r="AA49" s="112" t="n"/>
      <c r="AB49" s="114" t="s">
        <v>171</v>
      </c>
      <c r="AC49" s="114" t="s">
        <v>191</v>
      </c>
      <c r="AD49" s="114" t="n"/>
      <c r="AE49" s="114" t="n"/>
      <c r="AF49" s="114" t="n"/>
      <c r="AG49" s="114" t="n"/>
      <c r="AH49" s="114" t="n"/>
      <c r="AI49" s="114" t="n"/>
      <c r="AJ49" s="125" t="n"/>
      <c r="AK49" s="114" t="n"/>
      <c r="AL49" s="114" t="n"/>
      <c r="AM49" s="114" t="s">
        <v>192</v>
      </c>
      <c r="AN49" s="114" t="s">
        <v>193</v>
      </c>
      <c r="AO49" s="117" t="s">
        <v>67</v>
      </c>
      <c r="AP49" s="117" t="s">
        <v>97</v>
      </c>
      <c r="AQ49" s="117" t="n">
        <v>7110010050</v>
      </c>
      <c r="AR49" s="118" t="s">
        <v>141</v>
      </c>
      <c r="AS49" s="117" t="s">
        <v>85</v>
      </c>
      <c r="AT49" s="119" t="n">
        <v>183724.72</v>
      </c>
      <c r="AU49" s="119" t="n">
        <v>183724.72</v>
      </c>
      <c r="AV49" s="119" t="n">
        <v>0</v>
      </c>
      <c r="AW49" s="119" t="n">
        <v>0</v>
      </c>
      <c r="AX49" s="119" t="n">
        <v>0</v>
      </c>
      <c r="AY49" s="119" t="n">
        <v>0</v>
      </c>
      <c r="AZ49" s="119" t="n">
        <v>0</v>
      </c>
      <c r="BA49" s="120" t="n">
        <v>0</v>
      </c>
      <c r="BB49" s="119" t="n">
        <v>183724.72</v>
      </c>
      <c r="BC49" s="119" t="n">
        <v>183724.72</v>
      </c>
      <c r="BD49" s="119" t="n">
        <v>0</v>
      </c>
      <c r="BE49" s="119" t="n">
        <v>0</v>
      </c>
      <c r="BF49" s="119" t="n">
        <v>0</v>
      </c>
      <c r="BG49" s="119" t="n">
        <v>0</v>
      </c>
      <c r="BH49" s="119" t="n">
        <v>0</v>
      </c>
      <c r="BI49" s="119" t="n">
        <v>0</v>
      </c>
      <c r="BJ49" s="119" t="n">
        <v>0</v>
      </c>
      <c r="BK49" s="119" t="n">
        <v>0</v>
      </c>
      <c r="BL49" s="119" t="n">
        <v>0</v>
      </c>
      <c r="BM49" s="119" t="n">
        <v>0</v>
      </c>
      <c r="BN49" s="119" t="n">
        <v>0</v>
      </c>
      <c r="BO49" s="119" t="n">
        <v>0</v>
      </c>
      <c r="BP49" s="119" t="n">
        <v>0</v>
      </c>
      <c r="BQ49" s="119" t="n">
        <v>0</v>
      </c>
      <c r="BR49" s="119" t="n">
        <v>0</v>
      </c>
      <c r="BS49" s="119" t="n">
        <v>0</v>
      </c>
      <c r="BT49" s="119" t="n">
        <v>0</v>
      </c>
      <c r="BU49" s="119" t="n">
        <v>0</v>
      </c>
      <c r="BV49" s="119" t="n">
        <v>0</v>
      </c>
      <c r="BW49" s="119" t="n">
        <v>0</v>
      </c>
    </row>
    <row ht="157.5" outlineLevel="0" r="50">
      <c r="A50" s="107" t="n">
        <v>601</v>
      </c>
      <c r="B50" s="108" t="s">
        <v>143</v>
      </c>
      <c r="C50" s="109" t="n">
        <v>402000008</v>
      </c>
      <c r="D50" s="110" t="s">
        <v>194</v>
      </c>
      <c r="E50" s="110" t="s">
        <v>89</v>
      </c>
      <c r="F50" s="111" t="n"/>
      <c r="G50" s="111" t="n"/>
      <c r="H50" s="112" t="n">
        <v>3</v>
      </c>
      <c r="I50" s="111" t="n"/>
      <c r="J50" s="112" t="n">
        <v>17</v>
      </c>
      <c r="K50" s="112" t="n">
        <v>1</v>
      </c>
      <c r="L50" s="112" t="n">
        <v>3</v>
      </c>
      <c r="M50" s="113" t="n"/>
      <c r="N50" s="113" t="n"/>
      <c r="O50" s="113" t="n"/>
      <c r="P50" s="114" t="s">
        <v>90</v>
      </c>
      <c r="Q50" s="114" t="s">
        <v>145</v>
      </c>
      <c r="R50" s="112" t="n"/>
      <c r="S50" s="112" t="n"/>
      <c r="T50" s="112" t="s">
        <v>79</v>
      </c>
      <c r="U50" s="112" t="n"/>
      <c r="V50" s="112" t="s">
        <v>78</v>
      </c>
      <c r="W50" s="112" t="s">
        <v>75</v>
      </c>
      <c r="X50" s="112" t="s">
        <v>79</v>
      </c>
      <c r="Y50" s="112" t="n"/>
      <c r="Z50" s="112" t="n"/>
      <c r="AA50" s="112" t="n"/>
      <c r="AB50" s="114" t="s">
        <v>93</v>
      </c>
      <c r="AC50" s="114" t="s">
        <v>146</v>
      </c>
      <c r="AD50" s="123" t="n"/>
      <c r="AE50" s="123" t="n"/>
      <c r="AF50" s="123" t="n"/>
      <c r="AG50" s="123" t="n"/>
      <c r="AH50" s="125" t="n"/>
      <c r="AI50" s="125" t="n"/>
      <c r="AJ50" s="125" t="n"/>
      <c r="AK50" s="123" t="n"/>
      <c r="AL50" s="123" t="n"/>
      <c r="AM50" s="125" t="s">
        <v>195</v>
      </c>
      <c r="AN50" s="114" t="s">
        <v>96</v>
      </c>
      <c r="AO50" s="117" t="s">
        <v>67</v>
      </c>
      <c r="AP50" s="117" t="s">
        <v>97</v>
      </c>
      <c r="AQ50" s="117" t="s">
        <v>196</v>
      </c>
      <c r="AR50" s="118" t="s">
        <v>197</v>
      </c>
      <c r="AS50" s="117" t="s">
        <v>198</v>
      </c>
      <c r="AT50" s="119" t="n">
        <v>17320497.27</v>
      </c>
      <c r="AU50" s="119" t="n">
        <v>17320497.27</v>
      </c>
      <c r="AV50" s="119" t="n">
        <v>0</v>
      </c>
      <c r="AW50" s="119" t="n">
        <v>0</v>
      </c>
      <c r="AX50" s="119" t="n">
        <v>0</v>
      </c>
      <c r="AY50" s="119" t="n">
        <v>0</v>
      </c>
      <c r="AZ50" s="119" t="n">
        <v>0</v>
      </c>
      <c r="BA50" s="120" t="n">
        <v>0</v>
      </c>
      <c r="BB50" s="119" t="n">
        <v>17320497.27</v>
      </c>
      <c r="BC50" s="119" t="n">
        <v>17320497.27</v>
      </c>
      <c r="BD50" s="119" t="n">
        <v>18415750</v>
      </c>
      <c r="BE50" s="119" t="n">
        <v>0</v>
      </c>
      <c r="BF50" s="119" t="n">
        <v>0</v>
      </c>
      <c r="BG50" s="119" t="n">
        <v>0</v>
      </c>
      <c r="BH50" s="119" t="n">
        <v>18415750</v>
      </c>
      <c r="BI50" s="119" t="n">
        <v>18415750</v>
      </c>
      <c r="BJ50" s="119" t="n">
        <v>0</v>
      </c>
      <c r="BK50" s="119" t="n">
        <v>0</v>
      </c>
      <c r="BL50" s="119" t="n">
        <v>0</v>
      </c>
      <c r="BM50" s="119" t="n">
        <v>18415750</v>
      </c>
      <c r="BN50" s="119" t="n">
        <v>18415750</v>
      </c>
      <c r="BO50" s="119" t="n">
        <v>0</v>
      </c>
      <c r="BP50" s="119" t="n">
        <v>0</v>
      </c>
      <c r="BQ50" s="119" t="n">
        <v>0</v>
      </c>
      <c r="BR50" s="119" t="n">
        <v>18415750</v>
      </c>
      <c r="BS50" s="119" t="n">
        <v>18415750</v>
      </c>
      <c r="BT50" s="119" t="n">
        <v>0</v>
      </c>
      <c r="BU50" s="119" t="n">
        <v>0</v>
      </c>
      <c r="BV50" s="119" t="n">
        <v>0</v>
      </c>
      <c r="BW50" s="119" t="n">
        <v>18415750</v>
      </c>
    </row>
    <row ht="189" outlineLevel="0" r="51">
      <c r="A51" s="107" t="n">
        <v>601</v>
      </c>
      <c r="B51" s="108" t="s">
        <v>143</v>
      </c>
      <c r="C51" s="109" t="n">
        <v>402000008</v>
      </c>
      <c r="D51" s="110" t="s">
        <v>194</v>
      </c>
      <c r="E51" s="110" t="s">
        <v>89</v>
      </c>
      <c r="F51" s="111" t="n"/>
      <c r="G51" s="111" t="n"/>
      <c r="H51" s="112" t="n">
        <v>3</v>
      </c>
      <c r="I51" s="111" t="n"/>
      <c r="J51" s="112" t="n">
        <v>17</v>
      </c>
      <c r="K51" s="112" t="n">
        <v>1</v>
      </c>
      <c r="L51" s="112" t="n">
        <v>3</v>
      </c>
      <c r="M51" s="113" t="n"/>
      <c r="N51" s="113" t="n"/>
      <c r="O51" s="113" t="n"/>
      <c r="P51" s="114" t="s">
        <v>90</v>
      </c>
      <c r="Q51" s="114" t="s">
        <v>145</v>
      </c>
      <c r="R51" s="112" t="n"/>
      <c r="S51" s="112" t="n"/>
      <c r="T51" s="112" t="s">
        <v>79</v>
      </c>
      <c r="U51" s="112" t="n"/>
      <c r="V51" s="112" t="s">
        <v>78</v>
      </c>
      <c r="W51" s="112" t="s">
        <v>75</v>
      </c>
      <c r="X51" s="112" t="s">
        <v>79</v>
      </c>
      <c r="Y51" s="112" t="n"/>
      <c r="Z51" s="112" t="n"/>
      <c r="AA51" s="112" t="n"/>
      <c r="AB51" s="114" t="s">
        <v>93</v>
      </c>
      <c r="AC51" s="114" t="s">
        <v>199</v>
      </c>
      <c r="AD51" s="123" t="n"/>
      <c r="AE51" s="123" t="n"/>
      <c r="AF51" s="123" t="n"/>
      <c r="AG51" s="123" t="n"/>
      <c r="AH51" s="125" t="n"/>
      <c r="AI51" s="125" t="n"/>
      <c r="AJ51" s="127" t="s">
        <v>200</v>
      </c>
      <c r="AK51" s="123" t="n"/>
      <c r="AL51" s="123" t="n"/>
      <c r="AM51" s="125" t="s">
        <v>195</v>
      </c>
      <c r="AN51" s="114" t="s">
        <v>201</v>
      </c>
      <c r="AO51" s="117" t="s">
        <v>67</v>
      </c>
      <c r="AP51" s="117" t="s">
        <v>97</v>
      </c>
      <c r="AQ51" s="117" t="n">
        <v>7110011010</v>
      </c>
      <c r="AR51" s="118" t="s">
        <v>197</v>
      </c>
      <c r="AS51" s="117" t="s">
        <v>202</v>
      </c>
      <c r="AT51" s="119" t="n">
        <v>30040</v>
      </c>
      <c r="AU51" s="119" t="n">
        <v>30040</v>
      </c>
      <c r="AV51" s="119" t="n">
        <v>0</v>
      </c>
      <c r="AW51" s="119" t="n">
        <v>0</v>
      </c>
      <c r="AX51" s="119" t="n">
        <v>0</v>
      </c>
      <c r="AY51" s="119" t="n">
        <v>0</v>
      </c>
      <c r="AZ51" s="119" t="n">
        <v>0</v>
      </c>
      <c r="BA51" s="120" t="n">
        <v>0</v>
      </c>
      <c r="BB51" s="119" t="n">
        <v>30040</v>
      </c>
      <c r="BC51" s="119" t="n">
        <v>30040</v>
      </c>
      <c r="BD51" s="119" t="n">
        <v>0</v>
      </c>
      <c r="BE51" s="119" t="n">
        <v>0</v>
      </c>
      <c r="BF51" s="119" t="n">
        <v>0</v>
      </c>
      <c r="BG51" s="119" t="n">
        <v>0</v>
      </c>
      <c r="BH51" s="119" t="n">
        <v>0</v>
      </c>
      <c r="BI51" s="119" t="n">
        <v>0</v>
      </c>
      <c r="BJ51" s="119" t="n">
        <v>0</v>
      </c>
      <c r="BK51" s="119" t="n">
        <v>0</v>
      </c>
      <c r="BL51" s="119" t="n">
        <v>0</v>
      </c>
      <c r="BM51" s="119" t="n">
        <v>0</v>
      </c>
      <c r="BN51" s="119" t="n">
        <v>0</v>
      </c>
      <c r="BO51" s="119" t="n">
        <v>0</v>
      </c>
      <c r="BP51" s="119" t="n">
        <v>0</v>
      </c>
      <c r="BQ51" s="119" t="n">
        <v>0</v>
      </c>
      <c r="BR51" s="119" t="n">
        <v>0</v>
      </c>
      <c r="BS51" s="119" t="n">
        <v>0</v>
      </c>
      <c r="BT51" s="119" t="n">
        <v>0</v>
      </c>
      <c r="BU51" s="119" t="n">
        <v>0</v>
      </c>
      <c r="BV51" s="119" t="n">
        <v>0</v>
      </c>
      <c r="BW51" s="119" t="n">
        <v>0</v>
      </c>
    </row>
    <row ht="189" outlineLevel="0" r="52">
      <c r="A52" s="107" t="n">
        <v>601</v>
      </c>
      <c r="B52" s="108" t="s">
        <v>143</v>
      </c>
      <c r="C52" s="109" t="n">
        <v>402000008</v>
      </c>
      <c r="D52" s="110" t="s">
        <v>194</v>
      </c>
      <c r="E52" s="110" t="s">
        <v>89</v>
      </c>
      <c r="F52" s="111" t="n"/>
      <c r="G52" s="111" t="n"/>
      <c r="H52" s="112" t="n">
        <v>3</v>
      </c>
      <c r="I52" s="111" t="n"/>
      <c r="J52" s="112" t="n">
        <v>17</v>
      </c>
      <c r="K52" s="112" t="n">
        <v>1</v>
      </c>
      <c r="L52" s="112" t="n">
        <v>3</v>
      </c>
      <c r="M52" s="113" t="n"/>
      <c r="N52" s="113" t="n"/>
      <c r="O52" s="113" t="n"/>
      <c r="P52" s="114" t="s">
        <v>90</v>
      </c>
      <c r="Q52" s="114" t="s">
        <v>145</v>
      </c>
      <c r="R52" s="112" t="n"/>
      <c r="S52" s="112" t="n"/>
      <c r="T52" s="112" t="s">
        <v>79</v>
      </c>
      <c r="U52" s="112" t="n"/>
      <c r="V52" s="112" t="s">
        <v>78</v>
      </c>
      <c r="W52" s="112" t="s">
        <v>75</v>
      </c>
      <c r="X52" s="112" t="s">
        <v>79</v>
      </c>
      <c r="Y52" s="112" t="n"/>
      <c r="Z52" s="112" t="n"/>
      <c r="AA52" s="112" t="n"/>
      <c r="AB52" s="114" t="s">
        <v>93</v>
      </c>
      <c r="AC52" s="114" t="s">
        <v>199</v>
      </c>
      <c r="AD52" s="123" t="n"/>
      <c r="AE52" s="123" t="n"/>
      <c r="AF52" s="123" t="n"/>
      <c r="AG52" s="123" t="n"/>
      <c r="AH52" s="125" t="n"/>
      <c r="AI52" s="125" t="n"/>
      <c r="AJ52" s="127" t="s">
        <v>200</v>
      </c>
      <c r="AK52" s="123" t="n"/>
      <c r="AL52" s="123" t="n"/>
      <c r="AM52" s="125" t="s">
        <v>195</v>
      </c>
      <c r="AN52" s="114" t="s">
        <v>201</v>
      </c>
      <c r="AO52" s="117" t="s">
        <v>67</v>
      </c>
      <c r="AP52" s="117" t="s">
        <v>97</v>
      </c>
      <c r="AQ52" s="117" t="n">
        <v>7110011010</v>
      </c>
      <c r="AR52" s="118" t="s">
        <v>197</v>
      </c>
      <c r="AS52" s="117" t="s">
        <v>203</v>
      </c>
      <c r="AT52" s="119" t="n">
        <v>4264557.43</v>
      </c>
      <c r="AU52" s="119" t="n">
        <v>4264557.43</v>
      </c>
      <c r="AV52" s="119" t="n">
        <v>0</v>
      </c>
      <c r="AW52" s="119" t="n">
        <v>0</v>
      </c>
      <c r="AX52" s="119" t="n">
        <v>0</v>
      </c>
      <c r="AY52" s="119" t="n">
        <v>0</v>
      </c>
      <c r="AZ52" s="119" t="n">
        <v>0</v>
      </c>
      <c r="BA52" s="120" t="n">
        <v>0</v>
      </c>
      <c r="BB52" s="119" t="n">
        <v>4264557.43</v>
      </c>
      <c r="BC52" s="119" t="n">
        <v>4264557.43</v>
      </c>
      <c r="BD52" s="119" t="n">
        <v>5561560</v>
      </c>
      <c r="BE52" s="119" t="n">
        <v>0</v>
      </c>
      <c r="BF52" s="119" t="n">
        <v>0</v>
      </c>
      <c r="BG52" s="119" t="n">
        <v>0</v>
      </c>
      <c r="BH52" s="119" t="n">
        <v>5561560</v>
      </c>
      <c r="BI52" s="119" t="n">
        <v>5561560</v>
      </c>
      <c r="BJ52" s="119" t="n">
        <v>0</v>
      </c>
      <c r="BK52" s="119" t="n">
        <v>0</v>
      </c>
      <c r="BL52" s="119" t="n">
        <v>0</v>
      </c>
      <c r="BM52" s="119" t="n">
        <v>5561560</v>
      </c>
      <c r="BN52" s="119" t="n">
        <v>5561560</v>
      </c>
      <c r="BO52" s="119" t="n">
        <v>0</v>
      </c>
      <c r="BP52" s="119" t="n">
        <v>0</v>
      </c>
      <c r="BQ52" s="119" t="n">
        <v>0</v>
      </c>
      <c r="BR52" s="119" t="n">
        <v>5561560</v>
      </c>
      <c r="BS52" s="119" t="n">
        <v>5561560</v>
      </c>
      <c r="BT52" s="119" t="n">
        <v>0</v>
      </c>
      <c r="BU52" s="119" t="n">
        <v>0</v>
      </c>
      <c r="BV52" s="119" t="n">
        <v>0</v>
      </c>
      <c r="BW52" s="119" t="n">
        <v>5561560</v>
      </c>
    </row>
    <row ht="189" outlineLevel="0" r="53">
      <c r="A53" s="107" t="s">
        <v>204</v>
      </c>
      <c r="B53" s="108" t="s">
        <v>143</v>
      </c>
      <c r="C53" s="109" t="n">
        <v>402000008</v>
      </c>
      <c r="D53" s="110" t="s">
        <v>194</v>
      </c>
      <c r="E53" s="110" t="s">
        <v>89</v>
      </c>
      <c r="F53" s="111" t="n"/>
      <c r="G53" s="111" t="n"/>
      <c r="H53" s="112" t="n">
        <v>3</v>
      </c>
      <c r="I53" s="111" t="n"/>
      <c r="J53" s="112" t="n">
        <v>17</v>
      </c>
      <c r="K53" s="112" t="n">
        <v>1</v>
      </c>
      <c r="L53" s="112" t="n">
        <v>3</v>
      </c>
      <c r="M53" s="113" t="n"/>
      <c r="N53" s="113" t="n"/>
      <c r="O53" s="113" t="n"/>
      <c r="P53" s="114" t="s">
        <v>90</v>
      </c>
      <c r="Q53" s="114" t="s">
        <v>145</v>
      </c>
      <c r="R53" s="112" t="n"/>
      <c r="S53" s="112" t="n"/>
      <c r="T53" s="112" t="s">
        <v>79</v>
      </c>
      <c r="U53" s="112" t="n"/>
      <c r="V53" s="112" t="s">
        <v>78</v>
      </c>
      <c r="W53" s="112" t="s">
        <v>75</v>
      </c>
      <c r="X53" s="112" t="s">
        <v>79</v>
      </c>
      <c r="Y53" s="112" t="n"/>
      <c r="Z53" s="112" t="n"/>
      <c r="AA53" s="112" t="n"/>
      <c r="AB53" s="114" t="s">
        <v>93</v>
      </c>
      <c r="AC53" s="114" t="s">
        <v>199</v>
      </c>
      <c r="AD53" s="123" t="n"/>
      <c r="AE53" s="123" t="n"/>
      <c r="AF53" s="123" t="n"/>
      <c r="AG53" s="123" t="n"/>
      <c r="AH53" s="125" t="n"/>
      <c r="AI53" s="125" t="n"/>
      <c r="AJ53" s="127" t="s">
        <v>200</v>
      </c>
      <c r="AK53" s="123" t="n"/>
      <c r="AL53" s="123" t="n"/>
      <c r="AM53" s="125" t="s">
        <v>195</v>
      </c>
      <c r="AN53" s="114" t="s">
        <v>201</v>
      </c>
      <c r="AO53" s="117" t="s">
        <v>67</v>
      </c>
      <c r="AP53" s="117" t="s">
        <v>97</v>
      </c>
      <c r="AQ53" s="117" t="n">
        <v>7110011010</v>
      </c>
      <c r="AR53" s="118" t="s">
        <v>197</v>
      </c>
      <c r="AS53" s="117" t="s">
        <v>87</v>
      </c>
      <c r="AT53" s="119" t="n">
        <v>19286091.87</v>
      </c>
      <c r="AU53" s="119" t="n">
        <v>19243278.51</v>
      </c>
      <c r="AV53" s="119" t="n">
        <v>0</v>
      </c>
      <c r="AW53" s="119" t="n">
        <v>0</v>
      </c>
      <c r="AX53" s="119" t="n">
        <v>0</v>
      </c>
      <c r="AY53" s="119" t="n">
        <v>0</v>
      </c>
      <c r="AZ53" s="119" t="n">
        <v>0</v>
      </c>
      <c r="BA53" s="120" t="n">
        <v>0</v>
      </c>
      <c r="BB53" s="119" t="n">
        <v>19286091.87</v>
      </c>
      <c r="BC53" s="119" t="n">
        <v>19243278.51</v>
      </c>
      <c r="BD53" s="119" t="n">
        <v>16408520</v>
      </c>
      <c r="BE53" s="119" t="n">
        <v>0</v>
      </c>
      <c r="BF53" s="119" t="n">
        <v>0</v>
      </c>
      <c r="BG53" s="119" t="n">
        <v>0</v>
      </c>
      <c r="BH53" s="119" t="n">
        <v>16408520</v>
      </c>
      <c r="BI53" s="119" t="n">
        <v>16500460</v>
      </c>
      <c r="BJ53" s="119" t="n">
        <v>0</v>
      </c>
      <c r="BK53" s="119" t="n">
        <v>0</v>
      </c>
      <c r="BL53" s="119" t="n">
        <v>0</v>
      </c>
      <c r="BM53" s="119" t="n">
        <v>16500460</v>
      </c>
      <c r="BN53" s="119" t="n">
        <v>16500460</v>
      </c>
      <c r="BO53" s="119" t="n">
        <v>0</v>
      </c>
      <c r="BP53" s="119" t="n">
        <v>0</v>
      </c>
      <c r="BQ53" s="119" t="n">
        <v>0</v>
      </c>
      <c r="BR53" s="119" t="n">
        <v>16500460</v>
      </c>
      <c r="BS53" s="119" t="n">
        <v>16500460</v>
      </c>
      <c r="BT53" s="119" t="n">
        <v>0</v>
      </c>
      <c r="BU53" s="119" t="n">
        <v>0</v>
      </c>
      <c r="BV53" s="119" t="n">
        <v>0</v>
      </c>
      <c r="BW53" s="119" t="n">
        <v>16500460</v>
      </c>
    </row>
    <row ht="157.5" outlineLevel="0" r="54">
      <c r="A54" s="107" t="n">
        <v>601</v>
      </c>
      <c r="B54" s="108" t="s">
        <v>143</v>
      </c>
      <c r="C54" s="109" t="n">
        <v>402000008</v>
      </c>
      <c r="D54" s="110" t="s">
        <v>194</v>
      </c>
      <c r="E54" s="110" t="s">
        <v>89</v>
      </c>
      <c r="F54" s="111" t="n"/>
      <c r="G54" s="111" t="n"/>
      <c r="H54" s="112" t="n">
        <v>3</v>
      </c>
      <c r="I54" s="111" t="n"/>
      <c r="J54" s="112" t="n">
        <v>17</v>
      </c>
      <c r="K54" s="112" t="n">
        <v>1</v>
      </c>
      <c r="L54" s="112" t="n">
        <v>3</v>
      </c>
      <c r="M54" s="113" t="n"/>
      <c r="N54" s="113" t="n"/>
      <c r="O54" s="113" t="n"/>
      <c r="P54" s="114" t="s">
        <v>90</v>
      </c>
      <c r="Q54" s="114" t="s">
        <v>145</v>
      </c>
      <c r="R54" s="112" t="n"/>
      <c r="S54" s="112" t="n"/>
      <c r="T54" s="112" t="s">
        <v>79</v>
      </c>
      <c r="U54" s="112" t="n"/>
      <c r="V54" s="112" t="s">
        <v>78</v>
      </c>
      <c r="W54" s="112" t="s">
        <v>75</v>
      </c>
      <c r="X54" s="112" t="s">
        <v>79</v>
      </c>
      <c r="Y54" s="112" t="n"/>
      <c r="Z54" s="112" t="n"/>
      <c r="AA54" s="112" t="n"/>
      <c r="AB54" s="114" t="s">
        <v>93</v>
      </c>
      <c r="AC54" s="114" t="s">
        <v>150</v>
      </c>
      <c r="AD54" s="115" t="n"/>
      <c r="AE54" s="115" t="n"/>
      <c r="AF54" s="115" t="n"/>
      <c r="AG54" s="115" t="n"/>
      <c r="AH54" s="116" t="n"/>
      <c r="AI54" s="123" t="n"/>
      <c r="AJ54" s="125" t="n"/>
      <c r="AK54" s="124" t="n"/>
      <c r="AL54" s="116" t="n"/>
      <c r="AM54" s="125" t="s">
        <v>205</v>
      </c>
      <c r="AN54" s="114" t="s">
        <v>83</v>
      </c>
      <c r="AO54" s="117" t="s">
        <v>67</v>
      </c>
      <c r="AP54" s="117" t="s">
        <v>97</v>
      </c>
      <c r="AQ54" s="117" t="n">
        <v>7110011010</v>
      </c>
      <c r="AR54" s="118" t="s">
        <v>197</v>
      </c>
      <c r="AS54" s="117" t="s">
        <v>102</v>
      </c>
      <c r="AT54" s="119" t="n">
        <v>0</v>
      </c>
      <c r="AU54" s="119" t="n">
        <v>0</v>
      </c>
      <c r="AV54" s="119" t="n">
        <v>0</v>
      </c>
      <c r="AW54" s="119" t="n">
        <v>0</v>
      </c>
      <c r="AX54" s="119" t="n">
        <v>0</v>
      </c>
      <c r="AY54" s="119" t="n">
        <v>0</v>
      </c>
      <c r="AZ54" s="119" t="n">
        <v>0</v>
      </c>
      <c r="BA54" s="120" t="n">
        <v>0</v>
      </c>
      <c r="BB54" s="119" t="n">
        <v>0</v>
      </c>
      <c r="BC54" s="119" t="n">
        <v>0</v>
      </c>
      <c r="BD54" s="119" t="n">
        <v>5000</v>
      </c>
      <c r="BE54" s="119" t="n">
        <v>0</v>
      </c>
      <c r="BF54" s="119" t="n">
        <v>0</v>
      </c>
      <c r="BG54" s="119" t="n">
        <v>0</v>
      </c>
      <c r="BH54" s="119" t="n">
        <v>5000</v>
      </c>
      <c r="BI54" s="119" t="n">
        <v>5000</v>
      </c>
      <c r="BJ54" s="119" t="n">
        <v>0</v>
      </c>
      <c r="BK54" s="119" t="n">
        <v>0</v>
      </c>
      <c r="BL54" s="119" t="n">
        <v>0</v>
      </c>
      <c r="BM54" s="119" t="n">
        <v>5000</v>
      </c>
      <c r="BN54" s="119" t="n">
        <v>5000</v>
      </c>
      <c r="BO54" s="119" t="n">
        <v>0</v>
      </c>
      <c r="BP54" s="119" t="n">
        <v>0</v>
      </c>
      <c r="BQ54" s="119" t="n">
        <v>0</v>
      </c>
      <c r="BR54" s="119" t="n">
        <v>5000</v>
      </c>
      <c r="BS54" s="119" t="n">
        <v>5000</v>
      </c>
      <c r="BT54" s="119" t="n">
        <v>0</v>
      </c>
      <c r="BU54" s="119" t="n">
        <v>0</v>
      </c>
      <c r="BV54" s="119" t="n">
        <v>0</v>
      </c>
      <c r="BW54" s="119" t="n">
        <v>5000</v>
      </c>
    </row>
    <row ht="78.75" outlineLevel="0" r="55">
      <c r="A55" s="107" t="n">
        <v>601</v>
      </c>
      <c r="B55" s="108" t="s">
        <v>143</v>
      </c>
      <c r="C55" s="109" t="n">
        <v>402000001</v>
      </c>
      <c r="D55" s="110" t="s">
        <v>51</v>
      </c>
      <c r="E55" s="110" t="s">
        <v>89</v>
      </c>
      <c r="F55" s="111" t="n"/>
      <c r="G55" s="111" t="n"/>
      <c r="H55" s="112" t="n">
        <v>3</v>
      </c>
      <c r="I55" s="111" t="n"/>
      <c r="J55" s="112" t="n">
        <v>17</v>
      </c>
      <c r="K55" s="112" t="n">
        <v>1</v>
      </c>
      <c r="L55" s="112" t="n">
        <v>9</v>
      </c>
      <c r="M55" s="113" t="n"/>
      <c r="N55" s="113" t="n"/>
      <c r="O55" s="113" t="n"/>
      <c r="P55" s="114" t="s">
        <v>90</v>
      </c>
      <c r="Q55" s="114" t="s">
        <v>91</v>
      </c>
      <c r="R55" s="112" t="n"/>
      <c r="S55" s="112" t="n"/>
      <c r="T55" s="112" t="s">
        <v>79</v>
      </c>
      <c r="U55" s="112" t="n"/>
      <c r="V55" s="112" t="s">
        <v>92</v>
      </c>
      <c r="W55" s="112" t="s">
        <v>75</v>
      </c>
      <c r="X55" s="112" t="n"/>
      <c r="Y55" s="112" t="n"/>
      <c r="Z55" s="112" t="n"/>
      <c r="AA55" s="112" t="n"/>
      <c r="AB55" s="114" t="s">
        <v>93</v>
      </c>
      <c r="AC55" s="114" t="s">
        <v>94</v>
      </c>
      <c r="AD55" s="123" t="n"/>
      <c r="AE55" s="123" t="n"/>
      <c r="AF55" s="123" t="n"/>
      <c r="AG55" s="123" t="n"/>
      <c r="AH55" s="125" t="n"/>
      <c r="AI55" s="123" t="n"/>
      <c r="AJ55" s="123" t="n"/>
      <c r="AK55" s="123" t="n"/>
      <c r="AL55" s="123" t="n"/>
      <c r="AM55" s="125" t="s">
        <v>147</v>
      </c>
      <c r="AN55" s="114" t="s">
        <v>96</v>
      </c>
      <c r="AO55" s="117" t="s">
        <v>67</v>
      </c>
      <c r="AP55" s="117" t="s">
        <v>97</v>
      </c>
      <c r="AQ55" s="117" t="n">
        <v>7110020050</v>
      </c>
      <c r="AR55" s="118" t="s">
        <v>99</v>
      </c>
      <c r="AS55" s="117" t="s">
        <v>100</v>
      </c>
      <c r="AT55" s="119" t="n">
        <v>2928043.68</v>
      </c>
      <c r="AU55" s="119" t="n">
        <v>2928043.68</v>
      </c>
      <c r="AV55" s="119" t="n">
        <v>0</v>
      </c>
      <c r="AW55" s="119" t="n">
        <v>0</v>
      </c>
      <c r="AX55" s="119" t="n">
        <v>0</v>
      </c>
      <c r="AY55" s="119" t="n">
        <v>0</v>
      </c>
      <c r="AZ55" s="119" t="n">
        <v>0</v>
      </c>
      <c r="BA55" s="120" t="n">
        <v>0</v>
      </c>
      <c r="BB55" s="119" t="n">
        <v>2928043.68</v>
      </c>
      <c r="BC55" s="119" t="n">
        <v>2928043.68</v>
      </c>
      <c r="BD55" s="119" t="n">
        <v>0</v>
      </c>
      <c r="BE55" s="119" t="n">
        <v>0</v>
      </c>
      <c r="BF55" s="119" t="n">
        <v>0</v>
      </c>
      <c r="BG55" s="119" t="n">
        <v>0</v>
      </c>
      <c r="BH55" s="119" t="n">
        <v>0</v>
      </c>
      <c r="BI55" s="119" t="n">
        <v>0</v>
      </c>
      <c r="BJ55" s="119" t="n">
        <v>0</v>
      </c>
      <c r="BK55" s="119" t="n">
        <v>0</v>
      </c>
      <c r="BL55" s="119" t="n">
        <v>0</v>
      </c>
      <c r="BM55" s="119" t="n">
        <v>0</v>
      </c>
      <c r="BN55" s="119" t="n">
        <v>0</v>
      </c>
      <c r="BO55" s="119" t="n">
        <v>0</v>
      </c>
      <c r="BP55" s="119" t="n">
        <v>0</v>
      </c>
      <c r="BQ55" s="119" t="n">
        <v>0</v>
      </c>
      <c r="BR55" s="119" t="n">
        <v>0</v>
      </c>
      <c r="BS55" s="119" t="n">
        <v>0</v>
      </c>
      <c r="BT55" s="119" t="n">
        <v>0</v>
      </c>
      <c r="BU55" s="119" t="n">
        <v>0</v>
      </c>
      <c r="BV55" s="119" t="n">
        <v>0</v>
      </c>
      <c r="BW55" s="119" t="n">
        <v>0</v>
      </c>
    </row>
    <row ht="299.25" outlineLevel="0" r="56">
      <c r="A56" s="107" t="n">
        <v>601</v>
      </c>
      <c r="B56" s="108" t="s">
        <v>143</v>
      </c>
      <c r="C56" s="109" t="n">
        <v>404020002</v>
      </c>
      <c r="D56" s="110" t="s">
        <v>206</v>
      </c>
      <c r="E56" s="110" t="s">
        <v>207</v>
      </c>
      <c r="F56" s="111" t="n"/>
      <c r="G56" s="111" t="n"/>
      <c r="H56" s="112" t="n">
        <v>3</v>
      </c>
      <c r="I56" s="111" t="n"/>
      <c r="J56" s="112" t="n">
        <v>15</v>
      </c>
      <c r="K56" s="112" t="n">
        <v>1</v>
      </c>
      <c r="L56" s="112" t="n"/>
      <c r="M56" s="113" t="n"/>
      <c r="N56" s="113" t="n"/>
      <c r="O56" s="113" t="n"/>
      <c r="P56" s="114" t="s">
        <v>208</v>
      </c>
      <c r="Q56" s="114" t="s">
        <v>209</v>
      </c>
      <c r="R56" s="112" t="n"/>
      <c r="S56" s="112" t="n"/>
      <c r="T56" s="112" t="n"/>
      <c r="U56" s="112" t="n"/>
      <c r="V56" s="112" t="s">
        <v>210</v>
      </c>
      <c r="W56" s="112" t="n"/>
      <c r="X56" s="112" t="n"/>
      <c r="Y56" s="112" t="n"/>
      <c r="Z56" s="112" t="n"/>
      <c r="AA56" s="112" t="n"/>
      <c r="AB56" s="114" t="s">
        <v>211</v>
      </c>
      <c r="AC56" s="114" t="s">
        <v>94</v>
      </c>
      <c r="AD56" s="123" t="n"/>
      <c r="AE56" s="123" t="n"/>
      <c r="AF56" s="123" t="n"/>
      <c r="AG56" s="123" t="n"/>
      <c r="AH56" s="125" t="n"/>
      <c r="AI56" s="125" t="n"/>
      <c r="AJ56" s="125" t="n"/>
      <c r="AK56" s="123" t="n"/>
      <c r="AL56" s="123" t="n"/>
      <c r="AM56" s="125" t="s">
        <v>212</v>
      </c>
      <c r="AN56" s="114" t="s">
        <v>96</v>
      </c>
      <c r="AO56" s="117" t="s">
        <v>67</v>
      </c>
      <c r="AP56" s="117" t="s">
        <v>174</v>
      </c>
      <c r="AQ56" s="117" t="n">
        <v>7110076630</v>
      </c>
      <c r="AR56" s="118" t="s">
        <v>213</v>
      </c>
      <c r="AS56" s="117" t="s">
        <v>85</v>
      </c>
      <c r="AT56" s="119" t="n">
        <v>257849.7</v>
      </c>
      <c r="AU56" s="119" t="n">
        <v>257849.7</v>
      </c>
      <c r="AV56" s="119" t="n">
        <v>0</v>
      </c>
      <c r="AW56" s="119" t="n">
        <v>0</v>
      </c>
      <c r="AX56" s="121" t="n">
        <v>257849.7</v>
      </c>
      <c r="AY56" s="121" t="n">
        <v>257849.7</v>
      </c>
      <c r="AZ56" s="119" t="n">
        <v>0</v>
      </c>
      <c r="BA56" s="120" t="n">
        <v>0</v>
      </c>
      <c r="BB56" s="119" t="n">
        <v>0</v>
      </c>
      <c r="BC56" s="119" t="n">
        <v>0</v>
      </c>
      <c r="BD56" s="119" t="n">
        <v>264740</v>
      </c>
      <c r="BE56" s="119" t="n">
        <v>0</v>
      </c>
      <c r="BF56" s="121" t="n">
        <v>264740</v>
      </c>
      <c r="BG56" s="119" t="n">
        <v>0</v>
      </c>
      <c r="BH56" s="119" t="n">
        <v>0</v>
      </c>
      <c r="BI56" s="119" t="n">
        <v>264740</v>
      </c>
      <c r="BJ56" s="119" t="n">
        <v>0</v>
      </c>
      <c r="BK56" s="121" t="n">
        <v>264740</v>
      </c>
      <c r="BL56" s="119" t="n">
        <v>0</v>
      </c>
      <c r="BM56" s="119" t="n">
        <v>0</v>
      </c>
      <c r="BN56" s="119" t="n">
        <v>264740</v>
      </c>
      <c r="BO56" s="119" t="n">
        <v>0</v>
      </c>
      <c r="BP56" s="121" t="n">
        <v>264740</v>
      </c>
      <c r="BQ56" s="119" t="n">
        <v>0</v>
      </c>
      <c r="BR56" s="119" t="n">
        <v>0</v>
      </c>
      <c r="BS56" s="119" t="n">
        <v>264740</v>
      </c>
      <c r="BT56" s="119" t="n">
        <v>0</v>
      </c>
      <c r="BU56" s="121" t="n">
        <v>264740</v>
      </c>
      <c r="BV56" s="119" t="n">
        <v>0</v>
      </c>
      <c r="BW56" s="119" t="n">
        <v>0</v>
      </c>
    </row>
    <row ht="299.25" outlineLevel="0" r="57">
      <c r="A57" s="107" t="n">
        <v>601</v>
      </c>
      <c r="B57" s="108" t="s">
        <v>143</v>
      </c>
      <c r="C57" s="109" t="n">
        <v>404020002</v>
      </c>
      <c r="D57" s="110" t="s">
        <v>206</v>
      </c>
      <c r="E57" s="110" t="s">
        <v>207</v>
      </c>
      <c r="F57" s="111" t="n"/>
      <c r="G57" s="111" t="n"/>
      <c r="H57" s="112" t="n">
        <v>3</v>
      </c>
      <c r="I57" s="111" t="n"/>
      <c r="J57" s="112" t="n">
        <v>15</v>
      </c>
      <c r="K57" s="112" t="n">
        <v>1</v>
      </c>
      <c r="L57" s="112" t="n"/>
      <c r="M57" s="113" t="n"/>
      <c r="N57" s="113" t="n"/>
      <c r="O57" s="113" t="n"/>
      <c r="P57" s="114" t="s">
        <v>208</v>
      </c>
      <c r="Q57" s="114" t="s">
        <v>209</v>
      </c>
      <c r="R57" s="112" t="n"/>
      <c r="S57" s="112" t="n"/>
      <c r="T57" s="112" t="n"/>
      <c r="U57" s="112" t="n"/>
      <c r="V57" s="112" t="s">
        <v>210</v>
      </c>
      <c r="W57" s="112" t="n"/>
      <c r="X57" s="112" t="n"/>
      <c r="Y57" s="112" t="n"/>
      <c r="Z57" s="112" t="n"/>
      <c r="AA57" s="112" t="n"/>
      <c r="AB57" s="114" t="s">
        <v>211</v>
      </c>
      <c r="AC57" s="114" t="s">
        <v>94</v>
      </c>
      <c r="AD57" s="123" t="n"/>
      <c r="AE57" s="123" t="n"/>
      <c r="AF57" s="123" t="n"/>
      <c r="AG57" s="123" t="n"/>
      <c r="AH57" s="125" t="n"/>
      <c r="AI57" s="125" t="n"/>
      <c r="AJ57" s="125" t="n"/>
      <c r="AK57" s="123" t="n"/>
      <c r="AL57" s="123" t="n"/>
      <c r="AM57" s="125" t="s">
        <v>212</v>
      </c>
      <c r="AN57" s="114" t="s">
        <v>96</v>
      </c>
      <c r="AO57" s="117" t="s">
        <v>67</v>
      </c>
      <c r="AP57" s="117" t="s">
        <v>174</v>
      </c>
      <c r="AQ57" s="117" t="n">
        <v>7110076630</v>
      </c>
      <c r="AR57" s="118" t="s">
        <v>213</v>
      </c>
      <c r="AS57" s="117" t="s">
        <v>87</v>
      </c>
      <c r="AT57" s="119" t="n">
        <v>293477.37</v>
      </c>
      <c r="AU57" s="119" t="n">
        <v>293477.37</v>
      </c>
      <c r="AV57" s="119" t="n">
        <v>0</v>
      </c>
      <c r="AW57" s="119" t="n">
        <v>0</v>
      </c>
      <c r="AX57" s="119" t="n">
        <v>293477.37</v>
      </c>
      <c r="AY57" s="119" t="n">
        <v>293477.37</v>
      </c>
      <c r="AZ57" s="119" t="n">
        <v>0</v>
      </c>
      <c r="BA57" s="120" t="n">
        <v>0</v>
      </c>
      <c r="BB57" s="119" t="n">
        <v>0</v>
      </c>
      <c r="BC57" s="119" t="n">
        <v>0</v>
      </c>
      <c r="BD57" s="119" t="n">
        <v>301310</v>
      </c>
      <c r="BE57" s="119" t="n">
        <v>0</v>
      </c>
      <c r="BF57" s="119" t="n">
        <v>301310</v>
      </c>
      <c r="BG57" s="119" t="n">
        <v>0</v>
      </c>
      <c r="BH57" s="119" t="n">
        <v>0</v>
      </c>
      <c r="BI57" s="119" t="n">
        <v>301310</v>
      </c>
      <c r="BJ57" s="119" t="n">
        <v>0</v>
      </c>
      <c r="BK57" s="119" t="n">
        <v>301310</v>
      </c>
      <c r="BL57" s="119" t="n">
        <v>0</v>
      </c>
      <c r="BM57" s="119" t="n">
        <v>0</v>
      </c>
      <c r="BN57" s="119" t="n">
        <v>301310</v>
      </c>
      <c r="BO57" s="119" t="n">
        <v>0</v>
      </c>
      <c r="BP57" s="119" t="n">
        <v>301310</v>
      </c>
      <c r="BQ57" s="119" t="n">
        <v>0</v>
      </c>
      <c r="BR57" s="119" t="n">
        <v>0</v>
      </c>
      <c r="BS57" s="119" t="n">
        <v>301310</v>
      </c>
      <c r="BT57" s="119" t="n">
        <v>0</v>
      </c>
      <c r="BU57" s="119" t="n">
        <v>301310</v>
      </c>
      <c r="BV57" s="119" t="n">
        <v>0</v>
      </c>
      <c r="BW57" s="119" t="n">
        <v>0</v>
      </c>
    </row>
    <row ht="252" outlineLevel="0" r="58">
      <c r="A58" s="107" t="n">
        <v>601</v>
      </c>
      <c r="B58" s="108" t="s">
        <v>143</v>
      </c>
      <c r="C58" s="109" t="n">
        <v>404020001</v>
      </c>
      <c r="D58" s="128" t="s">
        <v>214</v>
      </c>
      <c r="E58" s="110" t="s">
        <v>207</v>
      </c>
      <c r="F58" s="111" t="n"/>
      <c r="G58" s="111" t="n"/>
      <c r="H58" s="112" t="n">
        <v>3</v>
      </c>
      <c r="I58" s="111" t="n"/>
      <c r="J58" s="112" t="n">
        <v>15</v>
      </c>
      <c r="K58" s="112" t="n">
        <v>1</v>
      </c>
      <c r="L58" s="112" t="n"/>
      <c r="M58" s="113" t="n"/>
      <c r="N58" s="113" t="n"/>
      <c r="O58" s="113" t="n"/>
      <c r="P58" s="114" t="s">
        <v>208</v>
      </c>
      <c r="Q58" s="114" t="s">
        <v>209</v>
      </c>
      <c r="R58" s="112" t="n"/>
      <c r="S58" s="112" t="n"/>
      <c r="T58" s="112" t="n"/>
      <c r="U58" s="112" t="n"/>
      <c r="V58" s="112" t="s">
        <v>210</v>
      </c>
      <c r="W58" s="112" t="n"/>
      <c r="X58" s="112" t="n"/>
      <c r="Y58" s="112" t="n"/>
      <c r="Z58" s="112" t="n"/>
      <c r="AA58" s="112" t="n"/>
      <c r="AB58" s="114" t="s">
        <v>211</v>
      </c>
      <c r="AC58" s="114" t="s">
        <v>94</v>
      </c>
      <c r="AD58" s="123" t="n"/>
      <c r="AE58" s="123" t="n"/>
      <c r="AF58" s="123" t="n"/>
      <c r="AG58" s="123" t="n"/>
      <c r="AH58" s="125" t="n"/>
      <c r="AI58" s="125" t="n"/>
      <c r="AJ58" s="125" t="n"/>
      <c r="AK58" s="123" t="n"/>
      <c r="AL58" s="123" t="n"/>
      <c r="AM58" s="125" t="s">
        <v>212</v>
      </c>
      <c r="AN58" s="114" t="s">
        <v>96</v>
      </c>
      <c r="AO58" s="117" t="s">
        <v>67</v>
      </c>
      <c r="AP58" s="117" t="s">
        <v>174</v>
      </c>
      <c r="AQ58" s="117" t="n">
        <v>7110076630</v>
      </c>
      <c r="AR58" s="118" t="s">
        <v>213</v>
      </c>
      <c r="AS58" s="117" t="s">
        <v>122</v>
      </c>
      <c r="AT58" s="119" t="n">
        <v>853806.98</v>
      </c>
      <c r="AU58" s="119" t="n">
        <v>853806.98</v>
      </c>
      <c r="AV58" s="119" t="n">
        <v>0</v>
      </c>
      <c r="AW58" s="119" t="n">
        <v>0</v>
      </c>
      <c r="AX58" s="119" t="n">
        <v>853806.98</v>
      </c>
      <c r="AY58" s="119" t="n">
        <v>853806.98</v>
      </c>
      <c r="AZ58" s="119" t="n">
        <v>0</v>
      </c>
      <c r="BA58" s="120" t="n">
        <v>0</v>
      </c>
      <c r="BB58" s="119" t="n">
        <v>0</v>
      </c>
      <c r="BC58" s="119" t="n">
        <v>0</v>
      </c>
      <c r="BD58" s="119" t="n">
        <v>876600</v>
      </c>
      <c r="BE58" s="119" t="n">
        <v>0</v>
      </c>
      <c r="BF58" s="119" t="n">
        <v>876600</v>
      </c>
      <c r="BG58" s="119" t="n">
        <v>0</v>
      </c>
      <c r="BH58" s="119" t="n">
        <v>0</v>
      </c>
      <c r="BI58" s="119" t="n">
        <v>876600</v>
      </c>
      <c r="BJ58" s="119" t="n">
        <v>0</v>
      </c>
      <c r="BK58" s="119" t="n">
        <v>876600</v>
      </c>
      <c r="BL58" s="119" t="n">
        <v>0</v>
      </c>
      <c r="BM58" s="119" t="n">
        <v>0</v>
      </c>
      <c r="BN58" s="119" t="n">
        <v>876600</v>
      </c>
      <c r="BO58" s="119" t="n">
        <v>0</v>
      </c>
      <c r="BP58" s="119" t="n">
        <v>876600</v>
      </c>
      <c r="BQ58" s="119" t="n">
        <v>0</v>
      </c>
      <c r="BR58" s="119" t="n">
        <v>0</v>
      </c>
      <c r="BS58" s="119" t="n">
        <v>876600</v>
      </c>
      <c r="BT58" s="119" t="n">
        <v>0</v>
      </c>
      <c r="BU58" s="119" t="n">
        <v>876600</v>
      </c>
      <c r="BV58" s="119" t="n">
        <v>0</v>
      </c>
      <c r="BW58" s="119" t="n">
        <v>0</v>
      </c>
    </row>
    <row ht="267.75" outlineLevel="0" r="59">
      <c r="A59" s="107" t="n">
        <v>601</v>
      </c>
      <c r="B59" s="108" t="s">
        <v>143</v>
      </c>
      <c r="C59" s="129" t="n">
        <v>404020058</v>
      </c>
      <c r="D59" s="130" t="s">
        <v>215</v>
      </c>
      <c r="E59" s="110" t="s">
        <v>89</v>
      </c>
      <c r="F59" s="111" t="n"/>
      <c r="G59" s="111" t="n"/>
      <c r="H59" s="112" t="n">
        <v>4</v>
      </c>
      <c r="I59" s="111" t="n"/>
      <c r="J59" s="112" t="n">
        <v>19</v>
      </c>
      <c r="K59" s="112" t="s">
        <v>216</v>
      </c>
      <c r="L59" s="112" t="n"/>
      <c r="M59" s="113" t="n"/>
      <c r="N59" s="113" t="n"/>
      <c r="O59" s="113" t="n"/>
      <c r="P59" s="114" t="s">
        <v>90</v>
      </c>
      <c r="Q59" s="114" t="s">
        <v>217</v>
      </c>
      <c r="R59" s="112" t="n"/>
      <c r="S59" s="112" t="n"/>
      <c r="T59" s="112" t="s">
        <v>218</v>
      </c>
      <c r="U59" s="112" t="n"/>
      <c r="V59" s="112" t="s">
        <v>219</v>
      </c>
      <c r="W59" s="126" t="s">
        <v>220</v>
      </c>
      <c r="X59" s="112" t="n"/>
      <c r="Y59" s="112" t="n"/>
      <c r="Z59" s="112" t="n"/>
      <c r="AA59" s="112" t="n"/>
      <c r="AB59" s="114" t="s">
        <v>221</v>
      </c>
      <c r="AC59" s="114" t="s">
        <v>94</v>
      </c>
      <c r="AD59" s="123" t="n"/>
      <c r="AE59" s="123" t="n"/>
      <c r="AF59" s="123" t="n"/>
      <c r="AG59" s="123" t="n"/>
      <c r="AH59" s="125" t="n"/>
      <c r="AI59" s="125" t="n"/>
      <c r="AJ59" s="125" t="n"/>
      <c r="AK59" s="123" t="n"/>
      <c r="AL59" s="123" t="n"/>
      <c r="AM59" s="125" t="s">
        <v>212</v>
      </c>
      <c r="AN59" s="114" t="s">
        <v>96</v>
      </c>
      <c r="AO59" s="117" t="s">
        <v>67</v>
      </c>
      <c r="AP59" s="117" t="s">
        <v>174</v>
      </c>
      <c r="AQ59" s="117" t="n">
        <v>7110076930</v>
      </c>
      <c r="AR59" s="118" t="s">
        <v>222</v>
      </c>
      <c r="AS59" s="117" t="s">
        <v>87</v>
      </c>
      <c r="AT59" s="119" t="n">
        <v>9000</v>
      </c>
      <c r="AU59" s="119" t="n">
        <v>9000</v>
      </c>
      <c r="AV59" s="119" t="n">
        <v>0</v>
      </c>
      <c r="AW59" s="119" t="n">
        <v>0</v>
      </c>
      <c r="AX59" s="119" t="n">
        <v>9000</v>
      </c>
      <c r="AY59" s="119" t="n">
        <v>9000</v>
      </c>
      <c r="AZ59" s="119" t="n">
        <v>0</v>
      </c>
      <c r="BA59" s="120" t="n">
        <v>0</v>
      </c>
      <c r="BB59" s="119" t="n">
        <v>0</v>
      </c>
      <c r="BC59" s="119" t="n">
        <v>0</v>
      </c>
      <c r="BD59" s="119" t="n">
        <v>9000</v>
      </c>
      <c r="BE59" s="119" t="n">
        <v>0</v>
      </c>
      <c r="BF59" s="119" t="n">
        <v>9000</v>
      </c>
      <c r="BG59" s="119" t="n">
        <v>0</v>
      </c>
      <c r="BH59" s="119" t="n">
        <v>0</v>
      </c>
      <c r="BI59" s="119" t="n">
        <v>9000</v>
      </c>
      <c r="BJ59" s="119" t="n">
        <v>0</v>
      </c>
      <c r="BK59" s="119" t="n">
        <v>9000</v>
      </c>
      <c r="BL59" s="119" t="n">
        <v>0</v>
      </c>
      <c r="BM59" s="119" t="n">
        <v>0</v>
      </c>
      <c r="BN59" s="119" t="n">
        <v>9000</v>
      </c>
      <c r="BO59" s="119" t="n">
        <v>0</v>
      </c>
      <c r="BP59" s="119" t="n">
        <v>9000</v>
      </c>
      <c r="BQ59" s="119" t="n">
        <v>0</v>
      </c>
      <c r="BR59" s="119" t="n">
        <v>0</v>
      </c>
      <c r="BS59" s="119" t="n">
        <v>9000</v>
      </c>
      <c r="BT59" s="119" t="n">
        <v>0</v>
      </c>
      <c r="BU59" s="119" t="n">
        <v>9000</v>
      </c>
      <c r="BV59" s="119" t="n">
        <v>0</v>
      </c>
      <c r="BW59" s="119" t="n">
        <v>0</v>
      </c>
    </row>
    <row ht="78.75" outlineLevel="0" r="60">
      <c r="A60" s="107" t="n">
        <v>601</v>
      </c>
      <c r="B60" s="108" t="s">
        <v>143</v>
      </c>
      <c r="C60" s="109" t="n">
        <v>402000001</v>
      </c>
      <c r="D60" s="110" t="s">
        <v>51</v>
      </c>
      <c r="E60" s="110" t="s">
        <v>223</v>
      </c>
      <c r="F60" s="111" t="n"/>
      <c r="G60" s="111" t="n"/>
      <c r="H60" s="112" t="n">
        <v>6</v>
      </c>
      <c r="I60" s="111" t="n"/>
      <c r="J60" s="112" t="n">
        <v>23</v>
      </c>
      <c r="K60" s="112" t="n">
        <v>3</v>
      </c>
      <c r="L60" s="112" t="n"/>
      <c r="M60" s="113" t="n"/>
      <c r="N60" s="113" t="n"/>
      <c r="O60" s="113" t="n"/>
      <c r="P60" s="114" t="s">
        <v>169</v>
      </c>
      <c r="Q60" s="114" t="s">
        <v>170</v>
      </c>
      <c r="R60" s="112" t="n"/>
      <c r="S60" s="112" t="n"/>
      <c r="T60" s="112" t="n"/>
      <c r="U60" s="112" t="n"/>
      <c r="V60" s="112" t="n">
        <v>11</v>
      </c>
      <c r="W60" s="112" t="n">
        <v>1</v>
      </c>
      <c r="X60" s="112" t="s">
        <v>136</v>
      </c>
      <c r="Y60" s="112" t="n"/>
      <c r="Z60" s="112" t="n"/>
      <c r="AA60" s="112" t="n"/>
      <c r="AB60" s="114" t="s">
        <v>171</v>
      </c>
      <c r="AC60" s="114" t="s">
        <v>172</v>
      </c>
      <c r="AD60" s="123" t="n"/>
      <c r="AE60" s="123" t="n"/>
      <c r="AF60" s="123" t="n"/>
      <c r="AG60" s="123" t="n"/>
      <c r="AH60" s="123" t="n"/>
      <c r="AI60" s="123" t="n"/>
      <c r="AJ60" s="123" t="n"/>
      <c r="AK60" s="123" t="n"/>
      <c r="AL60" s="123" t="n"/>
      <c r="AM60" s="125" t="s">
        <v>173</v>
      </c>
      <c r="AN60" s="114" t="s">
        <v>111</v>
      </c>
      <c r="AO60" s="117" t="s">
        <v>67</v>
      </c>
      <c r="AP60" s="117" t="s">
        <v>132</v>
      </c>
      <c r="AQ60" s="117" t="n">
        <v>7120010010</v>
      </c>
      <c r="AR60" s="118" t="s">
        <v>70</v>
      </c>
      <c r="AS60" s="117" t="s">
        <v>71</v>
      </c>
      <c r="AT60" s="119" t="n">
        <v>31912.5</v>
      </c>
      <c r="AU60" s="119" t="n">
        <v>31912.5</v>
      </c>
      <c r="AV60" s="119" t="n">
        <v>0</v>
      </c>
      <c r="AW60" s="119" t="n">
        <v>0</v>
      </c>
      <c r="AX60" s="119" t="n">
        <v>0</v>
      </c>
      <c r="AY60" s="119" t="n">
        <v>0</v>
      </c>
      <c r="AZ60" s="119" t="n">
        <v>0</v>
      </c>
      <c r="BA60" s="120" t="n">
        <v>0</v>
      </c>
      <c r="BB60" s="119" t="n">
        <v>31912.5</v>
      </c>
      <c r="BC60" s="119" t="n">
        <v>31912.5</v>
      </c>
      <c r="BD60" s="119" t="n">
        <v>31912.5</v>
      </c>
      <c r="BE60" s="119" t="n">
        <v>0</v>
      </c>
      <c r="BF60" s="119" t="n">
        <v>0</v>
      </c>
      <c r="BG60" s="119" t="n">
        <v>0</v>
      </c>
      <c r="BH60" s="119" t="n">
        <v>31912.5</v>
      </c>
      <c r="BI60" s="119" t="n">
        <v>31912.5</v>
      </c>
      <c r="BJ60" s="119" t="n">
        <v>0</v>
      </c>
      <c r="BK60" s="119" t="n">
        <v>0</v>
      </c>
      <c r="BL60" s="119" t="n">
        <v>0</v>
      </c>
      <c r="BM60" s="119" t="n">
        <v>31912.5</v>
      </c>
      <c r="BN60" s="119" t="n">
        <v>31912.5</v>
      </c>
      <c r="BO60" s="119" t="n">
        <v>0</v>
      </c>
      <c r="BP60" s="119" t="n">
        <v>0</v>
      </c>
      <c r="BQ60" s="119" t="n">
        <v>0</v>
      </c>
      <c r="BR60" s="119" t="n">
        <v>31912.5</v>
      </c>
      <c r="BS60" s="119" t="n">
        <v>31912.5</v>
      </c>
      <c r="BT60" s="119" t="n">
        <v>0</v>
      </c>
      <c r="BU60" s="119" t="n">
        <v>0</v>
      </c>
      <c r="BV60" s="119" t="n">
        <v>0</v>
      </c>
      <c r="BW60" s="119" t="n">
        <v>31912.5</v>
      </c>
    </row>
    <row ht="78.75" outlineLevel="0" r="61">
      <c r="A61" s="107" t="n">
        <v>601</v>
      </c>
      <c r="B61" s="108" t="s">
        <v>143</v>
      </c>
      <c r="C61" s="109" t="n">
        <v>402000001</v>
      </c>
      <c r="D61" s="110" t="s">
        <v>51</v>
      </c>
      <c r="E61" s="110" t="s">
        <v>168</v>
      </c>
      <c r="F61" s="111" t="n"/>
      <c r="G61" s="111" t="n"/>
      <c r="H61" s="112" t="n">
        <v>6</v>
      </c>
      <c r="I61" s="111" t="n"/>
      <c r="J61" s="112" t="n">
        <v>23</v>
      </c>
      <c r="K61" s="112" t="n">
        <v>3</v>
      </c>
      <c r="L61" s="112" t="n"/>
      <c r="M61" s="113" t="n"/>
      <c r="N61" s="113" t="n"/>
      <c r="O61" s="113" t="n"/>
      <c r="P61" s="114" t="s">
        <v>169</v>
      </c>
      <c r="Q61" s="114" t="s">
        <v>170</v>
      </c>
      <c r="R61" s="112" t="n"/>
      <c r="S61" s="112" t="n"/>
      <c r="T61" s="112" t="n"/>
      <c r="U61" s="112" t="n"/>
      <c r="V61" s="112" t="n">
        <v>11</v>
      </c>
      <c r="W61" s="112" t="n">
        <v>1</v>
      </c>
      <c r="X61" s="112" t="s">
        <v>136</v>
      </c>
      <c r="Y61" s="112" t="n"/>
      <c r="Z61" s="112" t="n"/>
      <c r="AA61" s="112" t="n"/>
      <c r="AB61" s="114" t="s">
        <v>171</v>
      </c>
      <c r="AC61" s="114" t="s">
        <v>172</v>
      </c>
      <c r="AD61" s="123" t="n"/>
      <c r="AE61" s="123" t="n"/>
      <c r="AF61" s="123" t="n"/>
      <c r="AG61" s="123" t="n"/>
      <c r="AH61" s="123" t="n"/>
      <c r="AI61" s="123" t="n"/>
      <c r="AJ61" s="123" t="n"/>
      <c r="AK61" s="123" t="n"/>
      <c r="AL61" s="123" t="n"/>
      <c r="AM61" s="125" t="s">
        <v>173</v>
      </c>
      <c r="AN61" s="114" t="s">
        <v>111</v>
      </c>
      <c r="AO61" s="117" t="s">
        <v>67</v>
      </c>
      <c r="AP61" s="117" t="s">
        <v>132</v>
      </c>
      <c r="AQ61" s="117" t="n">
        <v>7120010010</v>
      </c>
      <c r="AR61" s="118" t="s">
        <v>70</v>
      </c>
      <c r="AS61" s="117" t="s">
        <v>85</v>
      </c>
      <c r="AT61" s="119" t="n">
        <v>9637.5</v>
      </c>
      <c r="AU61" s="119" t="n">
        <v>9637.5</v>
      </c>
      <c r="AV61" s="119" t="n">
        <v>0</v>
      </c>
      <c r="AW61" s="119" t="n">
        <v>0</v>
      </c>
      <c r="AX61" s="119" t="n">
        <v>0</v>
      </c>
      <c r="AY61" s="119" t="n">
        <v>0</v>
      </c>
      <c r="AZ61" s="119" t="n">
        <v>0</v>
      </c>
      <c r="BA61" s="120" t="n">
        <v>0</v>
      </c>
      <c r="BB61" s="119" t="n">
        <v>9637.5</v>
      </c>
      <c r="BC61" s="119" t="n">
        <v>9637.5</v>
      </c>
      <c r="BD61" s="119" t="n">
        <v>9637.5</v>
      </c>
      <c r="BE61" s="119" t="n">
        <v>0</v>
      </c>
      <c r="BF61" s="119" t="n">
        <v>0</v>
      </c>
      <c r="BG61" s="119" t="n">
        <v>0</v>
      </c>
      <c r="BH61" s="119" t="n">
        <v>9637.5</v>
      </c>
      <c r="BI61" s="119" t="n">
        <v>9637.5</v>
      </c>
      <c r="BJ61" s="119" t="n">
        <v>0</v>
      </c>
      <c r="BK61" s="119" t="n">
        <v>0</v>
      </c>
      <c r="BL61" s="119" t="n">
        <v>0</v>
      </c>
      <c r="BM61" s="119" t="n">
        <v>9637.5</v>
      </c>
      <c r="BN61" s="119" t="n">
        <v>9637.5</v>
      </c>
      <c r="BO61" s="119" t="n">
        <v>0</v>
      </c>
      <c r="BP61" s="119" t="n">
        <v>0</v>
      </c>
      <c r="BQ61" s="119" t="n">
        <v>0</v>
      </c>
      <c r="BR61" s="119" t="n">
        <v>9637.5</v>
      </c>
      <c r="BS61" s="119" t="n">
        <v>9637.5</v>
      </c>
      <c r="BT61" s="119" t="n">
        <v>0</v>
      </c>
      <c r="BU61" s="119" t="n">
        <v>0</v>
      </c>
      <c r="BV61" s="119" t="n">
        <v>0</v>
      </c>
      <c r="BW61" s="119" t="n">
        <v>9637.5</v>
      </c>
    </row>
    <row ht="78.75" outlineLevel="0" r="62">
      <c r="A62" s="107" t="n">
        <v>601</v>
      </c>
      <c r="B62" s="108" t="s">
        <v>143</v>
      </c>
      <c r="C62" s="109" t="n">
        <v>402000002</v>
      </c>
      <c r="D62" s="110" t="s">
        <v>120</v>
      </c>
      <c r="E62" s="110" t="s">
        <v>223</v>
      </c>
      <c r="F62" s="111" t="n"/>
      <c r="G62" s="111" t="n"/>
      <c r="H62" s="112" t="n">
        <v>6</v>
      </c>
      <c r="I62" s="111" t="n"/>
      <c r="J62" s="112" t="n">
        <v>22</v>
      </c>
      <c r="K62" s="112" t="n">
        <v>1</v>
      </c>
      <c r="L62" s="112" t="n"/>
      <c r="M62" s="113" t="n"/>
      <c r="N62" s="113" t="n"/>
      <c r="O62" s="113" t="n"/>
      <c r="P62" s="114" t="s">
        <v>189</v>
      </c>
      <c r="Q62" s="114" t="s">
        <v>170</v>
      </c>
      <c r="R62" s="112" t="n"/>
      <c r="S62" s="112" t="n"/>
      <c r="T62" s="112" t="n"/>
      <c r="U62" s="112" t="n"/>
      <c r="V62" s="112" t="s">
        <v>185</v>
      </c>
      <c r="W62" s="112" t="n"/>
      <c r="X62" s="112" t="n"/>
      <c r="Y62" s="112" t="n"/>
      <c r="Z62" s="112" t="n"/>
      <c r="AA62" s="112" t="n"/>
      <c r="AB62" s="114" t="s">
        <v>224</v>
      </c>
      <c r="AC62" s="114" t="s">
        <v>225</v>
      </c>
      <c r="AD62" s="123" t="n"/>
      <c r="AE62" s="123" t="n"/>
      <c r="AF62" s="123" t="n"/>
      <c r="AG62" s="123" t="n"/>
      <c r="AH62" s="123" t="n"/>
      <c r="AI62" s="123" t="n"/>
      <c r="AJ62" s="123" t="s">
        <v>75</v>
      </c>
      <c r="AK62" s="123" t="n"/>
      <c r="AL62" s="123" t="n"/>
      <c r="AM62" s="125" t="n"/>
      <c r="AN62" s="114" t="s">
        <v>114</v>
      </c>
      <c r="AO62" s="117" t="s">
        <v>67</v>
      </c>
      <c r="AP62" s="117" t="s">
        <v>132</v>
      </c>
      <c r="AQ62" s="117" t="n">
        <v>7120010020</v>
      </c>
      <c r="AR62" s="118" t="s">
        <v>107</v>
      </c>
      <c r="AS62" s="117" t="s">
        <v>122</v>
      </c>
      <c r="AT62" s="119" t="n">
        <v>1927774.93</v>
      </c>
      <c r="AU62" s="119" t="n">
        <v>1927774.93</v>
      </c>
      <c r="AV62" s="119" t="n">
        <v>0</v>
      </c>
      <c r="AW62" s="119" t="n">
        <v>0</v>
      </c>
      <c r="AX62" s="119" t="n">
        <v>0</v>
      </c>
      <c r="AY62" s="119" t="n">
        <v>0</v>
      </c>
      <c r="AZ62" s="119" t="n">
        <v>0</v>
      </c>
      <c r="BA62" s="120" t="n">
        <v>0</v>
      </c>
      <c r="BB62" s="119" t="n">
        <v>1927774.93</v>
      </c>
      <c r="BC62" s="119" t="n">
        <v>1927774.93</v>
      </c>
      <c r="BD62" s="119" t="n">
        <v>1850740</v>
      </c>
      <c r="BE62" s="119" t="n">
        <v>0</v>
      </c>
      <c r="BF62" s="119" t="n">
        <v>0</v>
      </c>
      <c r="BG62" s="119" t="n">
        <v>0</v>
      </c>
      <c r="BH62" s="119" t="n">
        <v>1850740</v>
      </c>
      <c r="BI62" s="119" t="n">
        <v>1850740</v>
      </c>
      <c r="BJ62" s="119" t="n">
        <v>0</v>
      </c>
      <c r="BK62" s="119" t="n">
        <v>0</v>
      </c>
      <c r="BL62" s="119" t="n">
        <v>0</v>
      </c>
      <c r="BM62" s="119" t="n">
        <v>1850740</v>
      </c>
      <c r="BN62" s="119" t="n">
        <v>1850740</v>
      </c>
      <c r="BO62" s="119" t="n">
        <v>0</v>
      </c>
      <c r="BP62" s="119" t="n">
        <v>0</v>
      </c>
      <c r="BQ62" s="119" t="n">
        <v>0</v>
      </c>
      <c r="BR62" s="119" t="n">
        <v>1850740</v>
      </c>
      <c r="BS62" s="119" t="n">
        <v>1850740</v>
      </c>
      <c r="BT62" s="119" t="n">
        <v>0</v>
      </c>
      <c r="BU62" s="119" t="n">
        <v>0</v>
      </c>
      <c r="BV62" s="119" t="n">
        <v>0</v>
      </c>
      <c r="BW62" s="119" t="n">
        <v>1850740</v>
      </c>
    </row>
    <row ht="78.75" outlineLevel="0" r="63">
      <c r="A63" s="107" t="n">
        <v>601</v>
      </c>
      <c r="B63" s="108" t="s">
        <v>143</v>
      </c>
      <c r="C63" s="109" t="n">
        <v>404010002</v>
      </c>
      <c r="D63" s="110" t="s">
        <v>226</v>
      </c>
      <c r="E63" s="110" t="s">
        <v>227</v>
      </c>
      <c r="F63" s="111" t="n"/>
      <c r="G63" s="111" t="n"/>
      <c r="H63" s="112" t="n"/>
      <c r="I63" s="111" t="n"/>
      <c r="J63" s="112" t="n">
        <v>5</v>
      </c>
      <c r="K63" s="112" t="n">
        <v>14</v>
      </c>
      <c r="L63" s="112" t="n"/>
      <c r="M63" s="113" t="n"/>
      <c r="N63" s="113" t="n"/>
      <c r="O63" s="113" t="n"/>
      <c r="P63" s="114" t="s">
        <v>228</v>
      </c>
      <c r="Q63" s="114" t="s">
        <v>145</v>
      </c>
      <c r="R63" s="112" t="n"/>
      <c r="S63" s="112" t="n"/>
      <c r="T63" s="112" t="s">
        <v>79</v>
      </c>
      <c r="U63" s="112" t="n"/>
      <c r="V63" s="112" t="s">
        <v>92</v>
      </c>
      <c r="W63" s="112" t="s">
        <v>75</v>
      </c>
      <c r="X63" s="112" t="n"/>
      <c r="Y63" s="112" t="n"/>
      <c r="Z63" s="112" t="n"/>
      <c r="AA63" s="112" t="n"/>
      <c r="AB63" s="114" t="s">
        <v>93</v>
      </c>
      <c r="AC63" s="114" t="s">
        <v>94</v>
      </c>
      <c r="AD63" s="123" t="n"/>
      <c r="AE63" s="123" t="n"/>
      <c r="AF63" s="123" t="n"/>
      <c r="AG63" s="123" t="n"/>
      <c r="AH63" s="125" t="n"/>
      <c r="AI63" s="125" t="n"/>
      <c r="AJ63" s="125" t="n"/>
      <c r="AK63" s="123" t="n"/>
      <c r="AL63" s="123" t="n"/>
      <c r="AM63" s="125" t="s">
        <v>229</v>
      </c>
      <c r="AN63" s="114" t="s">
        <v>96</v>
      </c>
      <c r="AO63" s="117" t="s">
        <v>67</v>
      </c>
      <c r="AP63" s="117" t="s">
        <v>230</v>
      </c>
      <c r="AQ63" s="117" t="n">
        <v>9810051200</v>
      </c>
      <c r="AR63" s="118" t="s">
        <v>231</v>
      </c>
      <c r="AS63" s="117" t="s">
        <v>87</v>
      </c>
      <c r="AT63" s="119" t="n">
        <v>56232</v>
      </c>
      <c r="AU63" s="119" t="n">
        <v>56222.76</v>
      </c>
      <c r="AV63" s="121" t="n">
        <v>56232</v>
      </c>
      <c r="AW63" s="121" t="n">
        <v>56222.76</v>
      </c>
      <c r="AX63" s="119" t="n">
        <v>0</v>
      </c>
      <c r="AY63" s="121" t="n">
        <v>0</v>
      </c>
      <c r="AZ63" s="119" t="n">
        <v>0</v>
      </c>
      <c r="BA63" s="120" t="n">
        <v>0</v>
      </c>
      <c r="BB63" s="119" t="n">
        <v>0</v>
      </c>
      <c r="BC63" s="119" t="n">
        <v>0</v>
      </c>
      <c r="BD63" s="119" t="n">
        <v>382520</v>
      </c>
      <c r="BE63" s="121" t="n">
        <v>382520</v>
      </c>
      <c r="BF63" s="119" t="n">
        <v>0</v>
      </c>
      <c r="BG63" s="119" t="n">
        <v>0</v>
      </c>
      <c r="BH63" s="119" t="n">
        <v>0</v>
      </c>
      <c r="BI63" s="119" t="n">
        <v>217480</v>
      </c>
      <c r="BJ63" s="121" t="n">
        <v>217480</v>
      </c>
      <c r="BK63" s="119" t="n">
        <v>0</v>
      </c>
      <c r="BL63" s="119" t="n">
        <v>0</v>
      </c>
      <c r="BM63" s="119" t="n">
        <v>0</v>
      </c>
      <c r="BN63" s="119" t="n">
        <v>2065780</v>
      </c>
      <c r="BO63" s="121" t="n">
        <v>2065780</v>
      </c>
      <c r="BP63" s="119" t="n">
        <v>0</v>
      </c>
      <c r="BQ63" s="119" t="n">
        <v>0</v>
      </c>
      <c r="BR63" s="119" t="n">
        <v>0</v>
      </c>
      <c r="BS63" s="119" t="n">
        <v>2065780</v>
      </c>
      <c r="BT63" s="121" t="n">
        <v>2065780</v>
      </c>
      <c r="BU63" s="119" t="n">
        <v>0</v>
      </c>
      <c r="BV63" s="119" t="n">
        <v>0</v>
      </c>
      <c r="BW63" s="119" t="n">
        <v>0</v>
      </c>
    </row>
    <row ht="299.25" outlineLevel="0" r="64">
      <c r="A64" s="107" t="n">
        <v>601</v>
      </c>
      <c r="B64" s="108" t="s">
        <v>143</v>
      </c>
      <c r="C64" s="109" t="n">
        <v>404020002</v>
      </c>
      <c r="D64" s="110" t="s">
        <v>206</v>
      </c>
      <c r="E64" s="110" t="s">
        <v>89</v>
      </c>
      <c r="F64" s="111" t="n"/>
      <c r="G64" s="111" t="n"/>
      <c r="H64" s="112" t="n">
        <v>3</v>
      </c>
      <c r="I64" s="111" t="n"/>
      <c r="J64" s="112" t="n">
        <v>17</v>
      </c>
      <c r="K64" s="112" t="n">
        <v>1</v>
      </c>
      <c r="L64" s="112" t="n">
        <v>9</v>
      </c>
      <c r="M64" s="113" t="n"/>
      <c r="N64" s="113" t="n"/>
      <c r="O64" s="113" t="n"/>
      <c r="P64" s="114" t="s">
        <v>90</v>
      </c>
      <c r="Q64" s="114" t="s">
        <v>232</v>
      </c>
      <c r="R64" s="112" t="n"/>
      <c r="S64" s="112" t="n"/>
      <c r="T64" s="112" t="s">
        <v>233</v>
      </c>
      <c r="U64" s="112" t="n"/>
      <c r="V64" s="112" t="s">
        <v>234</v>
      </c>
      <c r="W64" s="112" t="n"/>
      <c r="X64" s="112" t="n"/>
      <c r="Y64" s="112" t="n"/>
      <c r="Z64" s="112" t="n"/>
      <c r="AA64" s="112" t="n"/>
      <c r="AB64" s="114" t="s">
        <v>235</v>
      </c>
      <c r="AC64" s="114" t="s">
        <v>94</v>
      </c>
      <c r="AD64" s="123" t="n"/>
      <c r="AE64" s="123" t="n"/>
      <c r="AF64" s="123" t="n"/>
      <c r="AG64" s="123" t="n"/>
      <c r="AH64" s="123" t="n"/>
      <c r="AI64" s="123" t="n"/>
      <c r="AJ64" s="123" t="n"/>
      <c r="AK64" s="123" t="n"/>
      <c r="AL64" s="123" t="n"/>
      <c r="AM64" s="125" t="s">
        <v>229</v>
      </c>
      <c r="AN64" s="114" t="s">
        <v>96</v>
      </c>
      <c r="AO64" s="117" t="s">
        <v>67</v>
      </c>
      <c r="AP64" s="117" t="s">
        <v>97</v>
      </c>
      <c r="AQ64" s="117" t="s">
        <v>236</v>
      </c>
      <c r="AR64" s="118" t="s">
        <v>237</v>
      </c>
      <c r="AS64" s="117" t="s">
        <v>122</v>
      </c>
      <c r="AT64" s="119" t="n">
        <v>9746458.06</v>
      </c>
      <c r="AU64" s="119" t="n">
        <v>9435108.28</v>
      </c>
      <c r="AV64" s="119" t="n">
        <v>0</v>
      </c>
      <c r="AW64" s="119" t="n">
        <v>0</v>
      </c>
      <c r="AX64" s="121" t="n">
        <v>9746458.06</v>
      </c>
      <c r="AY64" s="121" t="n">
        <v>9435108.28</v>
      </c>
      <c r="AZ64" s="119" t="n">
        <v>0</v>
      </c>
      <c r="BA64" s="120" t="n">
        <v>0</v>
      </c>
      <c r="BB64" s="119" t="n">
        <v>0</v>
      </c>
      <c r="BC64" s="119" t="n">
        <v>0</v>
      </c>
      <c r="BD64" s="119" t="n">
        <v>9860980</v>
      </c>
      <c r="BE64" s="119" t="n">
        <v>0</v>
      </c>
      <c r="BF64" s="121" t="n">
        <v>9860980</v>
      </c>
      <c r="BG64" s="119" t="n">
        <v>0</v>
      </c>
      <c r="BH64" s="119" t="n">
        <v>0</v>
      </c>
      <c r="BI64" s="119" t="n">
        <v>9860980</v>
      </c>
      <c r="BJ64" s="119" t="n">
        <v>0</v>
      </c>
      <c r="BK64" s="121" t="n">
        <v>9860980</v>
      </c>
      <c r="BL64" s="119" t="n">
        <v>0</v>
      </c>
      <c r="BM64" s="119" t="n">
        <v>0</v>
      </c>
      <c r="BN64" s="119" t="n">
        <v>9860980</v>
      </c>
      <c r="BO64" s="119" t="n">
        <v>0</v>
      </c>
      <c r="BP64" s="121" t="n">
        <v>9860980</v>
      </c>
      <c r="BQ64" s="119" t="n">
        <v>0</v>
      </c>
      <c r="BR64" s="119" t="n">
        <v>0</v>
      </c>
      <c r="BS64" s="119" t="n">
        <v>9860980</v>
      </c>
      <c r="BT64" s="119" t="n">
        <v>0</v>
      </c>
      <c r="BU64" s="121" t="n">
        <v>9860980</v>
      </c>
      <c r="BV64" s="119" t="n">
        <v>0</v>
      </c>
      <c r="BW64" s="119" t="n">
        <v>0</v>
      </c>
    </row>
    <row ht="299.25" outlineLevel="0" r="65">
      <c r="A65" s="107" t="n">
        <v>601</v>
      </c>
      <c r="B65" s="108" t="s">
        <v>143</v>
      </c>
      <c r="C65" s="109" t="n">
        <v>404020002</v>
      </c>
      <c r="D65" s="110" t="s">
        <v>206</v>
      </c>
      <c r="E65" s="110" t="s">
        <v>89</v>
      </c>
      <c r="F65" s="111" t="n"/>
      <c r="G65" s="111" t="n"/>
      <c r="H65" s="112" t="n">
        <v>3</v>
      </c>
      <c r="I65" s="111" t="n"/>
      <c r="J65" s="112" t="n">
        <v>17</v>
      </c>
      <c r="K65" s="112" t="n">
        <v>1</v>
      </c>
      <c r="L65" s="112" t="n">
        <v>9</v>
      </c>
      <c r="M65" s="113" t="n"/>
      <c r="N65" s="113" t="n"/>
      <c r="O65" s="113" t="n"/>
      <c r="P65" s="114" t="s">
        <v>90</v>
      </c>
      <c r="Q65" s="114" t="s">
        <v>232</v>
      </c>
      <c r="R65" s="112" t="n"/>
      <c r="S65" s="112" t="n"/>
      <c r="T65" s="112" t="s">
        <v>233</v>
      </c>
      <c r="U65" s="112" t="n"/>
      <c r="V65" s="112" t="s">
        <v>234</v>
      </c>
      <c r="W65" s="112" t="n"/>
      <c r="X65" s="112" t="n"/>
      <c r="Y65" s="112" t="n"/>
      <c r="Z65" s="112" t="n"/>
      <c r="AA65" s="112" t="n"/>
      <c r="AB65" s="114" t="s">
        <v>235</v>
      </c>
      <c r="AC65" s="114" t="s">
        <v>94</v>
      </c>
      <c r="AD65" s="123" t="n"/>
      <c r="AE65" s="123" t="n"/>
      <c r="AF65" s="123" t="n"/>
      <c r="AG65" s="123" t="n"/>
      <c r="AH65" s="123" t="n"/>
      <c r="AI65" s="123" t="n"/>
      <c r="AJ65" s="123" t="n"/>
      <c r="AK65" s="123" t="n"/>
      <c r="AL65" s="123" t="n"/>
      <c r="AM65" s="125" t="s">
        <v>229</v>
      </c>
      <c r="AN65" s="114" t="s">
        <v>96</v>
      </c>
      <c r="AO65" s="117" t="s">
        <v>67</v>
      </c>
      <c r="AP65" s="117" t="s">
        <v>97</v>
      </c>
      <c r="AQ65" s="117" t="n">
        <v>9810076610</v>
      </c>
      <c r="AR65" s="118" t="s">
        <v>237</v>
      </c>
      <c r="AS65" s="117" t="s">
        <v>85</v>
      </c>
      <c r="AT65" s="119" t="n">
        <v>2943429.24</v>
      </c>
      <c r="AU65" s="119" t="n">
        <v>2848591.35</v>
      </c>
      <c r="AV65" s="119" t="n">
        <v>0</v>
      </c>
      <c r="AW65" s="119" t="n">
        <v>0</v>
      </c>
      <c r="AX65" s="121" t="n">
        <v>2943429.24</v>
      </c>
      <c r="AY65" s="121" t="n">
        <v>2848591.35</v>
      </c>
      <c r="AZ65" s="119" t="n">
        <v>0</v>
      </c>
      <c r="BA65" s="120" t="n">
        <v>0</v>
      </c>
      <c r="BB65" s="119" t="n">
        <v>0</v>
      </c>
      <c r="BC65" s="119" t="n">
        <v>0</v>
      </c>
      <c r="BD65" s="119" t="n">
        <v>2978020</v>
      </c>
      <c r="BE65" s="119" t="n">
        <v>0</v>
      </c>
      <c r="BF65" s="121" t="n">
        <v>2978020</v>
      </c>
      <c r="BG65" s="119" t="n">
        <v>0</v>
      </c>
      <c r="BH65" s="119" t="n">
        <v>0</v>
      </c>
      <c r="BI65" s="119" t="n">
        <v>2978020</v>
      </c>
      <c r="BJ65" s="119" t="n">
        <v>0</v>
      </c>
      <c r="BK65" s="121" t="n">
        <v>2978020</v>
      </c>
      <c r="BL65" s="119" t="n">
        <v>0</v>
      </c>
      <c r="BM65" s="119" t="n">
        <v>0</v>
      </c>
      <c r="BN65" s="119" t="n">
        <v>2978020</v>
      </c>
      <c r="BO65" s="119" t="n">
        <v>0</v>
      </c>
      <c r="BP65" s="121" t="n">
        <v>2978020</v>
      </c>
      <c r="BQ65" s="119" t="n">
        <v>0</v>
      </c>
      <c r="BR65" s="119" t="n">
        <v>0</v>
      </c>
      <c r="BS65" s="119" t="n">
        <v>2978020</v>
      </c>
      <c r="BT65" s="119" t="n">
        <v>0</v>
      </c>
      <c r="BU65" s="121" t="n">
        <v>2978020</v>
      </c>
      <c r="BV65" s="119" t="n">
        <v>0</v>
      </c>
      <c r="BW65" s="119" t="n">
        <v>0</v>
      </c>
    </row>
    <row ht="299.25" outlineLevel="0" r="66">
      <c r="A66" s="107" t="n">
        <v>601</v>
      </c>
      <c r="B66" s="108" t="s">
        <v>143</v>
      </c>
      <c r="C66" s="109" t="n">
        <v>404020002</v>
      </c>
      <c r="D66" s="110" t="s">
        <v>206</v>
      </c>
      <c r="E66" s="110" t="s">
        <v>89</v>
      </c>
      <c r="F66" s="111" t="n"/>
      <c r="G66" s="111" t="n"/>
      <c r="H66" s="112" t="n">
        <v>3</v>
      </c>
      <c r="I66" s="111" t="n"/>
      <c r="J66" s="112" t="n">
        <v>17</v>
      </c>
      <c r="K66" s="112" t="n">
        <v>1</v>
      </c>
      <c r="L66" s="112" t="n">
        <v>9</v>
      </c>
      <c r="M66" s="113" t="n"/>
      <c r="N66" s="113" t="n"/>
      <c r="O66" s="113" t="n"/>
      <c r="P66" s="114" t="s">
        <v>90</v>
      </c>
      <c r="Q66" s="114" t="s">
        <v>232</v>
      </c>
      <c r="R66" s="112" t="n"/>
      <c r="S66" s="112" t="n"/>
      <c r="T66" s="112" t="s">
        <v>233</v>
      </c>
      <c r="U66" s="112" t="n"/>
      <c r="V66" s="112" t="s">
        <v>234</v>
      </c>
      <c r="W66" s="112" t="n"/>
      <c r="X66" s="112" t="n"/>
      <c r="Y66" s="112" t="n"/>
      <c r="Z66" s="112" t="n"/>
      <c r="AA66" s="112" t="n"/>
      <c r="AB66" s="114" t="s">
        <v>235</v>
      </c>
      <c r="AC66" s="114" t="s">
        <v>94</v>
      </c>
      <c r="AD66" s="123" t="n"/>
      <c r="AE66" s="123" t="n"/>
      <c r="AF66" s="123" t="n"/>
      <c r="AG66" s="123" t="n"/>
      <c r="AH66" s="123" t="n"/>
      <c r="AI66" s="123" t="n"/>
      <c r="AJ66" s="123" t="n"/>
      <c r="AK66" s="123" t="n"/>
      <c r="AL66" s="123" t="n"/>
      <c r="AM66" s="125" t="s">
        <v>229</v>
      </c>
      <c r="AN66" s="114" t="s">
        <v>96</v>
      </c>
      <c r="AO66" s="117" t="s">
        <v>67</v>
      </c>
      <c r="AP66" s="117" t="s">
        <v>97</v>
      </c>
      <c r="AQ66" s="117" t="n">
        <v>9810076610</v>
      </c>
      <c r="AR66" s="118" t="s">
        <v>237</v>
      </c>
      <c r="AS66" s="117" t="s">
        <v>87</v>
      </c>
      <c r="AT66" s="119" t="n">
        <v>289462.23</v>
      </c>
      <c r="AU66" s="119" t="n">
        <v>129200</v>
      </c>
      <c r="AV66" s="119" t="n">
        <v>0</v>
      </c>
      <c r="AW66" s="119" t="n">
        <v>0</v>
      </c>
      <c r="AX66" s="121" t="n">
        <v>289462.23</v>
      </c>
      <c r="AY66" s="121" t="n">
        <v>129200</v>
      </c>
      <c r="AZ66" s="119" t="n">
        <v>0</v>
      </c>
      <c r="BA66" s="120" t="n">
        <v>0</v>
      </c>
      <c r="BB66" s="119" t="n">
        <v>0</v>
      </c>
      <c r="BC66" s="119" t="n">
        <v>0</v>
      </c>
      <c r="BD66" s="119" t="n">
        <v>300000</v>
      </c>
      <c r="BE66" s="119" t="n">
        <v>0</v>
      </c>
      <c r="BF66" s="121" t="n">
        <v>300000</v>
      </c>
      <c r="BG66" s="119" t="n">
        <v>0</v>
      </c>
      <c r="BH66" s="119" t="n">
        <v>0</v>
      </c>
      <c r="BI66" s="119" t="n">
        <v>300000</v>
      </c>
      <c r="BJ66" s="119" t="n">
        <v>0</v>
      </c>
      <c r="BK66" s="121" t="n">
        <v>300000</v>
      </c>
      <c r="BL66" s="119" t="n">
        <v>0</v>
      </c>
      <c r="BM66" s="119" t="n">
        <v>0</v>
      </c>
      <c r="BN66" s="119" t="n">
        <v>300000</v>
      </c>
      <c r="BO66" s="119" t="n">
        <v>0</v>
      </c>
      <c r="BP66" s="121" t="n">
        <v>300000</v>
      </c>
      <c r="BQ66" s="119" t="n">
        <v>0</v>
      </c>
      <c r="BR66" s="119" t="n">
        <v>0</v>
      </c>
      <c r="BS66" s="119" t="n">
        <v>300000</v>
      </c>
      <c r="BT66" s="119" t="n">
        <v>0</v>
      </c>
      <c r="BU66" s="121" t="n">
        <v>300000</v>
      </c>
      <c r="BV66" s="119" t="n">
        <v>0</v>
      </c>
      <c r="BW66" s="119" t="n">
        <v>0</v>
      </c>
    </row>
    <row ht="299.25" outlineLevel="0" r="67">
      <c r="A67" s="107" t="n">
        <v>601</v>
      </c>
      <c r="B67" s="108" t="s">
        <v>143</v>
      </c>
      <c r="C67" s="109" t="n">
        <v>404020002</v>
      </c>
      <c r="D67" s="110" t="s">
        <v>206</v>
      </c>
      <c r="E67" s="110" t="s">
        <v>89</v>
      </c>
      <c r="F67" s="111" t="n"/>
      <c r="G67" s="111" t="n"/>
      <c r="H67" s="112" t="n">
        <v>3</v>
      </c>
      <c r="I67" s="111" t="n"/>
      <c r="J67" s="112" t="n">
        <v>17</v>
      </c>
      <c r="K67" s="112" t="n">
        <v>1</v>
      </c>
      <c r="L67" s="112" t="n">
        <v>9</v>
      </c>
      <c r="M67" s="113" t="n"/>
      <c r="N67" s="113" t="n"/>
      <c r="O67" s="113" t="n"/>
      <c r="P67" s="114" t="s">
        <v>90</v>
      </c>
      <c r="Q67" s="114" t="s">
        <v>232</v>
      </c>
      <c r="R67" s="112" t="n"/>
      <c r="S67" s="112" t="n"/>
      <c r="T67" s="112" t="s">
        <v>233</v>
      </c>
      <c r="U67" s="112" t="n"/>
      <c r="V67" s="112" t="s">
        <v>234</v>
      </c>
      <c r="W67" s="112" t="n"/>
      <c r="X67" s="112" t="n"/>
      <c r="Y67" s="112" t="n"/>
      <c r="Z67" s="112" t="n"/>
      <c r="AA67" s="112" t="n"/>
      <c r="AB67" s="114" t="s">
        <v>235</v>
      </c>
      <c r="AC67" s="114" t="s">
        <v>94</v>
      </c>
      <c r="AD67" s="123" t="n"/>
      <c r="AE67" s="123" t="n"/>
      <c r="AF67" s="123" t="n"/>
      <c r="AG67" s="123" t="n"/>
      <c r="AH67" s="123" t="n"/>
      <c r="AI67" s="123" t="n"/>
      <c r="AJ67" s="123" t="n"/>
      <c r="AK67" s="123" t="n"/>
      <c r="AL67" s="123" t="n"/>
      <c r="AM67" s="125" t="s">
        <v>229</v>
      </c>
      <c r="AN67" s="114" t="s">
        <v>96</v>
      </c>
      <c r="AO67" s="117" t="s">
        <v>67</v>
      </c>
      <c r="AP67" s="117" t="s">
        <v>97</v>
      </c>
      <c r="AQ67" s="117" t="n">
        <v>9810076610</v>
      </c>
      <c r="AR67" s="118" t="s">
        <v>237</v>
      </c>
      <c r="AS67" s="117" t="s">
        <v>238</v>
      </c>
      <c r="AT67" s="119" t="n">
        <v>10537.77</v>
      </c>
      <c r="AU67" s="119" t="n">
        <v>10537.77</v>
      </c>
      <c r="AV67" s="119" t="n">
        <v>0</v>
      </c>
      <c r="AW67" s="119" t="n">
        <v>0</v>
      </c>
      <c r="AX67" s="121" t="n">
        <v>10537.77</v>
      </c>
      <c r="AY67" s="121" t="n">
        <v>10537.77</v>
      </c>
      <c r="AZ67" s="119" t="n">
        <v>0</v>
      </c>
      <c r="BA67" s="120" t="n">
        <v>0</v>
      </c>
      <c r="BB67" s="119" t="n">
        <v>0</v>
      </c>
      <c r="BC67" s="119" t="n">
        <v>0</v>
      </c>
      <c r="BD67" s="119" t="n">
        <v>0</v>
      </c>
      <c r="BE67" s="119" t="n">
        <v>0</v>
      </c>
      <c r="BF67" s="119" t="n">
        <v>0</v>
      </c>
      <c r="BG67" s="119" t="n">
        <v>0</v>
      </c>
      <c r="BH67" s="119" t="n">
        <v>0</v>
      </c>
      <c r="BI67" s="119" t="n">
        <v>0</v>
      </c>
      <c r="BJ67" s="119" t="n">
        <v>0</v>
      </c>
      <c r="BK67" s="119" t="n">
        <v>0</v>
      </c>
      <c r="BL67" s="119" t="n">
        <v>0</v>
      </c>
      <c r="BM67" s="119" t="n">
        <v>0</v>
      </c>
      <c r="BN67" s="119" t="n">
        <v>0</v>
      </c>
      <c r="BO67" s="119" t="n"/>
      <c r="BP67" s="119" t="n">
        <v>0</v>
      </c>
      <c r="BQ67" s="119" t="n">
        <v>0</v>
      </c>
      <c r="BR67" s="119" t="n">
        <v>0</v>
      </c>
      <c r="BS67" s="119" t="n">
        <v>0</v>
      </c>
      <c r="BT67" s="119" t="n">
        <v>0</v>
      </c>
      <c r="BU67" s="119" t="n">
        <v>0</v>
      </c>
      <c r="BV67" s="119" t="n">
        <v>0</v>
      </c>
      <c r="BW67" s="119" t="n">
        <v>0</v>
      </c>
    </row>
    <row ht="78.75" outlineLevel="0" r="68">
      <c r="A68" s="107" t="n">
        <v>601</v>
      </c>
      <c r="B68" s="108" t="s">
        <v>143</v>
      </c>
      <c r="C68" s="109" t="n">
        <v>401000030</v>
      </c>
      <c r="D68" s="110" t="s">
        <v>239</v>
      </c>
      <c r="E68" s="110" t="s">
        <v>89</v>
      </c>
      <c r="F68" s="111" t="n"/>
      <c r="G68" s="111" t="n"/>
      <c r="H68" s="112" t="n">
        <v>3</v>
      </c>
      <c r="I68" s="111" t="n"/>
      <c r="J68" s="112" t="n">
        <v>16</v>
      </c>
      <c r="K68" s="112" t="n">
        <v>1</v>
      </c>
      <c r="L68" s="112" t="n">
        <v>20</v>
      </c>
      <c r="M68" s="113" t="n"/>
      <c r="N68" s="113" t="n"/>
      <c r="O68" s="113" t="n"/>
      <c r="P68" s="114" t="s">
        <v>90</v>
      </c>
      <c r="Q68" s="114" t="s">
        <v>145</v>
      </c>
      <c r="R68" s="112" t="n"/>
      <c r="S68" s="112" t="n"/>
      <c r="T68" s="112" t="s">
        <v>79</v>
      </c>
      <c r="U68" s="112" t="n"/>
      <c r="V68" s="112" t="n">
        <v>9</v>
      </c>
      <c r="W68" s="112" t="s">
        <v>75</v>
      </c>
      <c r="X68" s="112" t="n"/>
      <c r="Y68" s="112" t="n"/>
      <c r="Z68" s="112" t="n"/>
      <c r="AA68" s="112" t="n"/>
      <c r="AB68" s="114" t="s">
        <v>93</v>
      </c>
      <c r="AC68" s="114" t="s">
        <v>146</v>
      </c>
      <c r="AD68" s="115" t="n"/>
      <c r="AE68" s="115" t="n"/>
      <c r="AF68" s="115" t="n"/>
      <c r="AG68" s="115" t="n"/>
      <c r="AH68" s="110" t="n"/>
      <c r="AI68" s="114" t="n"/>
      <c r="AJ68" s="110" t="n"/>
      <c r="AK68" s="116" t="n"/>
      <c r="AL68" s="115" t="n"/>
      <c r="AM68" s="114" t="s">
        <v>147</v>
      </c>
      <c r="AN68" s="114" t="s">
        <v>148</v>
      </c>
      <c r="AO68" s="117" t="s">
        <v>240</v>
      </c>
      <c r="AP68" s="117" t="s">
        <v>67</v>
      </c>
      <c r="AQ68" s="117" t="s">
        <v>241</v>
      </c>
      <c r="AR68" s="118" t="s">
        <v>242</v>
      </c>
      <c r="AS68" s="117" t="s">
        <v>87</v>
      </c>
      <c r="AT68" s="119" t="n">
        <v>1355601.78</v>
      </c>
      <c r="AU68" s="119" t="n">
        <v>1355601.78</v>
      </c>
      <c r="AV68" s="119" t="n">
        <v>0</v>
      </c>
      <c r="AW68" s="119" t="n">
        <v>0</v>
      </c>
      <c r="AX68" s="119" t="n">
        <v>0</v>
      </c>
      <c r="AY68" s="119" t="n">
        <v>0</v>
      </c>
      <c r="AZ68" s="119" t="n">
        <v>0</v>
      </c>
      <c r="BA68" s="120" t="n">
        <v>0</v>
      </c>
      <c r="BB68" s="119" t="n">
        <v>1355601.78</v>
      </c>
      <c r="BC68" s="119" t="n">
        <v>1355601.78</v>
      </c>
      <c r="BD68" s="119" t="n">
        <v>1193000</v>
      </c>
      <c r="BE68" s="119" t="n">
        <v>0</v>
      </c>
      <c r="BF68" s="119" t="n">
        <v>0</v>
      </c>
      <c r="BG68" s="119" t="n">
        <v>0</v>
      </c>
      <c r="BH68" s="119" t="n">
        <v>1193000</v>
      </c>
      <c r="BI68" s="119" t="n">
        <v>1193000</v>
      </c>
      <c r="BJ68" s="119" t="n">
        <v>0</v>
      </c>
      <c r="BK68" s="119" t="n">
        <v>0</v>
      </c>
      <c r="BL68" s="119" t="n">
        <v>0</v>
      </c>
      <c r="BM68" s="119" t="n">
        <v>1193000</v>
      </c>
      <c r="BN68" s="119" t="n">
        <v>1193000</v>
      </c>
      <c r="BO68" s="119" t="n">
        <v>0</v>
      </c>
      <c r="BP68" s="119" t="n">
        <v>0</v>
      </c>
      <c r="BQ68" s="119" t="n">
        <v>0</v>
      </c>
      <c r="BR68" s="119" t="n">
        <v>1193000</v>
      </c>
      <c r="BS68" s="119" t="n">
        <v>1193000</v>
      </c>
      <c r="BT68" s="119" t="n">
        <v>0</v>
      </c>
      <c r="BU68" s="119" t="n">
        <v>0</v>
      </c>
      <c r="BV68" s="119" t="n">
        <v>0</v>
      </c>
      <c r="BW68" s="119" t="n">
        <v>1193000</v>
      </c>
    </row>
    <row ht="204.75" outlineLevel="0" r="69">
      <c r="A69" s="107" t="n">
        <v>601</v>
      </c>
      <c r="B69" s="108" t="s">
        <v>143</v>
      </c>
      <c r="C69" s="109" t="n">
        <v>402000019</v>
      </c>
      <c r="D69" s="110" t="s">
        <v>243</v>
      </c>
      <c r="E69" s="110" t="s">
        <v>89</v>
      </c>
      <c r="F69" s="111" t="n"/>
      <c r="G69" s="111" t="n"/>
      <c r="H69" s="112" t="n">
        <v>3</v>
      </c>
      <c r="I69" s="111" t="n"/>
      <c r="J69" s="112" t="n">
        <v>17</v>
      </c>
      <c r="K69" s="112" t="n">
        <v>1</v>
      </c>
      <c r="L69" s="112" t="s">
        <v>244</v>
      </c>
      <c r="M69" s="113" t="n"/>
      <c r="N69" s="113" t="n"/>
      <c r="O69" s="113" t="n"/>
      <c r="P69" s="114" t="s">
        <v>90</v>
      </c>
      <c r="Q69" s="114" t="s">
        <v>145</v>
      </c>
      <c r="R69" s="112" t="n"/>
      <c r="S69" s="112" t="n"/>
      <c r="T69" s="112" t="s">
        <v>79</v>
      </c>
      <c r="U69" s="112" t="n"/>
      <c r="V69" s="112" t="s">
        <v>92</v>
      </c>
      <c r="W69" s="112" t="s">
        <v>75</v>
      </c>
      <c r="X69" s="112" t="n"/>
      <c r="Y69" s="112" t="n"/>
      <c r="Z69" s="112" t="n"/>
      <c r="AA69" s="112" t="n"/>
      <c r="AB69" s="114" t="s">
        <v>93</v>
      </c>
      <c r="AC69" s="114" t="s">
        <v>158</v>
      </c>
      <c r="AD69" s="123" t="n"/>
      <c r="AE69" s="123" t="n"/>
      <c r="AF69" s="123" t="n"/>
      <c r="AG69" s="123" t="n"/>
      <c r="AH69" s="125" t="n"/>
      <c r="AI69" s="125" t="n"/>
      <c r="AJ69" s="125" t="n"/>
      <c r="AK69" s="123" t="n"/>
      <c r="AL69" s="123" t="n"/>
      <c r="AM69" s="125" t="s">
        <v>245</v>
      </c>
      <c r="AN69" s="114" t="s">
        <v>96</v>
      </c>
      <c r="AO69" s="117" t="s">
        <v>246</v>
      </c>
      <c r="AP69" s="117" t="s">
        <v>230</v>
      </c>
      <c r="AQ69" s="117" t="s">
        <v>247</v>
      </c>
      <c r="AR69" s="118" t="s">
        <v>248</v>
      </c>
      <c r="AS69" s="117" t="s">
        <v>87</v>
      </c>
      <c r="AT69" s="119" t="n">
        <v>160000</v>
      </c>
      <c r="AU69" s="119" t="n">
        <v>160000</v>
      </c>
      <c r="AV69" s="119" t="n">
        <v>0</v>
      </c>
      <c r="AW69" s="119" t="n">
        <v>0</v>
      </c>
      <c r="AX69" s="119" t="n">
        <v>0</v>
      </c>
      <c r="AY69" s="119" t="n">
        <v>0</v>
      </c>
      <c r="AZ69" s="119" t="n">
        <v>0</v>
      </c>
      <c r="BA69" s="120" t="n">
        <v>0</v>
      </c>
      <c r="BB69" s="119" t="n">
        <v>160000</v>
      </c>
      <c r="BC69" s="119" t="n">
        <v>160000</v>
      </c>
      <c r="BD69" s="119" t="n">
        <v>160000</v>
      </c>
      <c r="BE69" s="119" t="n">
        <v>0</v>
      </c>
      <c r="BF69" s="119" t="n">
        <v>0</v>
      </c>
      <c r="BG69" s="119" t="n">
        <v>0</v>
      </c>
      <c r="BH69" s="119" t="n">
        <v>160000</v>
      </c>
      <c r="BI69" s="119" t="n">
        <v>160000</v>
      </c>
      <c r="BJ69" s="119" t="n">
        <v>0</v>
      </c>
      <c r="BK69" s="119" t="n">
        <v>0</v>
      </c>
      <c r="BL69" s="119" t="n">
        <v>0</v>
      </c>
      <c r="BM69" s="119" t="n">
        <v>160000</v>
      </c>
      <c r="BN69" s="119" t="n">
        <v>160000</v>
      </c>
      <c r="BO69" s="119" t="n">
        <v>0</v>
      </c>
      <c r="BP69" s="119" t="n">
        <v>0</v>
      </c>
      <c r="BQ69" s="119" t="n">
        <v>0</v>
      </c>
      <c r="BR69" s="119" t="n">
        <v>160000</v>
      </c>
      <c r="BS69" s="119" t="n">
        <v>160000</v>
      </c>
      <c r="BT69" s="119" t="n">
        <v>0</v>
      </c>
      <c r="BU69" s="119" t="n">
        <v>0</v>
      </c>
      <c r="BV69" s="119" t="n">
        <v>0</v>
      </c>
      <c r="BW69" s="119" t="n">
        <v>160000</v>
      </c>
    </row>
    <row ht="63" outlineLevel="0" r="70">
      <c r="A70" s="107" t="n">
        <v>601</v>
      </c>
      <c r="B70" s="108" t="s">
        <v>143</v>
      </c>
      <c r="C70" s="109" t="n">
        <v>401000059</v>
      </c>
      <c r="D70" s="110" t="s">
        <v>249</v>
      </c>
      <c r="E70" s="110" t="s">
        <v>250</v>
      </c>
      <c r="F70" s="111" t="n"/>
      <c r="G70" s="111" t="n"/>
      <c r="H70" s="112" t="n"/>
      <c r="I70" s="111" t="n"/>
      <c r="J70" s="112" t="n">
        <v>5</v>
      </c>
      <c r="K70" s="112" t="n">
        <v>4</v>
      </c>
      <c r="L70" s="112" t="n"/>
      <c r="M70" s="113" t="n"/>
      <c r="N70" s="113" t="n"/>
      <c r="O70" s="113" t="n"/>
      <c r="P70" s="114" t="s">
        <v>251</v>
      </c>
      <c r="Q70" s="114" t="s">
        <v>252</v>
      </c>
      <c r="R70" s="112" t="n"/>
      <c r="S70" s="112" t="n"/>
      <c r="T70" s="112" t="n"/>
      <c r="U70" s="112" t="n"/>
      <c r="V70" s="112" t="s">
        <v>79</v>
      </c>
      <c r="W70" s="112" t="s">
        <v>253</v>
      </c>
      <c r="X70" s="112" t="n"/>
      <c r="Y70" s="112" t="n"/>
      <c r="Z70" s="112" t="n"/>
      <c r="AA70" s="112" t="n"/>
      <c r="AB70" s="114" t="s">
        <v>254</v>
      </c>
      <c r="AC70" s="114" t="s">
        <v>94</v>
      </c>
      <c r="AD70" s="123" t="n"/>
      <c r="AE70" s="123" t="n"/>
      <c r="AF70" s="123" t="n"/>
      <c r="AG70" s="123" t="n"/>
      <c r="AH70" s="125" t="n"/>
      <c r="AI70" s="125" t="n"/>
      <c r="AJ70" s="125" t="n"/>
      <c r="AK70" s="123" t="n"/>
      <c r="AL70" s="123" t="n"/>
      <c r="AM70" s="125" t="s">
        <v>255</v>
      </c>
      <c r="AN70" s="114" t="s">
        <v>148</v>
      </c>
      <c r="AO70" s="117" t="s">
        <v>67</v>
      </c>
      <c r="AP70" s="117" t="s">
        <v>97</v>
      </c>
      <c r="AQ70" s="117" t="s">
        <v>256</v>
      </c>
      <c r="AR70" s="118" t="s">
        <v>257</v>
      </c>
      <c r="AS70" s="117" t="s">
        <v>87</v>
      </c>
      <c r="AT70" s="119" t="n">
        <v>46608.75</v>
      </c>
      <c r="AU70" s="119" t="n">
        <v>46608.75</v>
      </c>
      <c r="AV70" s="119" t="n">
        <v>0</v>
      </c>
      <c r="AW70" s="119" t="n">
        <v>0</v>
      </c>
      <c r="AX70" s="119" t="n">
        <v>0</v>
      </c>
      <c r="AY70" s="119" t="n">
        <v>0</v>
      </c>
      <c r="AZ70" s="119" t="n">
        <v>0</v>
      </c>
      <c r="BA70" s="120" t="n">
        <v>0</v>
      </c>
      <c r="BB70" s="119" t="n">
        <v>46608.75</v>
      </c>
      <c r="BC70" s="119" t="n">
        <v>46608.75</v>
      </c>
      <c r="BD70" s="119" t="n">
        <v>100000</v>
      </c>
      <c r="BE70" s="119" t="n">
        <v>0</v>
      </c>
      <c r="BF70" s="119" t="n">
        <v>0</v>
      </c>
      <c r="BG70" s="119" t="n">
        <v>0</v>
      </c>
      <c r="BH70" s="119" t="n">
        <v>100000</v>
      </c>
      <c r="BI70" s="119" t="n">
        <v>100000</v>
      </c>
      <c r="BJ70" s="119" t="n">
        <v>0</v>
      </c>
      <c r="BK70" s="119" t="n">
        <v>0</v>
      </c>
      <c r="BL70" s="119" t="n">
        <v>0</v>
      </c>
      <c r="BM70" s="119" t="n">
        <v>100000</v>
      </c>
      <c r="BN70" s="119" t="n">
        <v>100000</v>
      </c>
      <c r="BO70" s="119" t="n">
        <v>0</v>
      </c>
      <c r="BP70" s="119" t="n">
        <v>0</v>
      </c>
      <c r="BQ70" s="119" t="n">
        <v>0</v>
      </c>
      <c r="BR70" s="119" t="n">
        <v>100000</v>
      </c>
      <c r="BS70" s="119" t="n">
        <v>100000</v>
      </c>
      <c r="BT70" s="119" t="n">
        <v>0</v>
      </c>
      <c r="BU70" s="119" t="n">
        <v>0</v>
      </c>
      <c r="BV70" s="119" t="n">
        <v>0</v>
      </c>
      <c r="BW70" s="119" t="n">
        <v>100000</v>
      </c>
    </row>
    <row ht="173.25" outlineLevel="0" r="71">
      <c r="A71" s="107" t="n">
        <v>601</v>
      </c>
      <c r="B71" s="108" t="s">
        <v>143</v>
      </c>
      <c r="C71" s="109" t="n">
        <v>402000017</v>
      </c>
      <c r="D71" s="110" t="s">
        <v>128</v>
      </c>
      <c r="E71" s="110" t="s">
        <v>89</v>
      </c>
      <c r="F71" s="111" t="n"/>
      <c r="G71" s="111" t="n"/>
      <c r="H71" s="112" t="n">
        <v>3</v>
      </c>
      <c r="I71" s="111" t="n"/>
      <c r="J71" s="112" t="n">
        <v>17</v>
      </c>
      <c r="K71" s="112" t="n">
        <v>1</v>
      </c>
      <c r="L71" s="112" t="n">
        <v>7</v>
      </c>
      <c r="M71" s="113" t="n"/>
      <c r="N71" s="113" t="n"/>
      <c r="O71" s="113" t="n"/>
      <c r="P71" s="114" t="s">
        <v>90</v>
      </c>
      <c r="Q71" s="114" t="s">
        <v>145</v>
      </c>
      <c r="R71" s="112" t="n"/>
      <c r="S71" s="112" t="n"/>
      <c r="T71" s="112" t="s">
        <v>79</v>
      </c>
      <c r="U71" s="112" t="n"/>
      <c r="V71" s="112" t="s">
        <v>78</v>
      </c>
      <c r="W71" s="112" t="s">
        <v>75</v>
      </c>
      <c r="X71" s="112" t="s">
        <v>157</v>
      </c>
      <c r="Y71" s="112" t="n"/>
      <c r="Z71" s="112" t="n"/>
      <c r="AA71" s="112" t="n"/>
      <c r="AB71" s="114" t="s">
        <v>93</v>
      </c>
      <c r="AC71" s="114" t="s">
        <v>158</v>
      </c>
      <c r="AD71" s="123" t="n"/>
      <c r="AE71" s="123" t="n"/>
      <c r="AF71" s="123" t="n"/>
      <c r="AG71" s="123" t="n"/>
      <c r="AH71" s="123" t="n"/>
      <c r="AI71" s="123" t="n"/>
      <c r="AJ71" s="123" t="n"/>
      <c r="AK71" s="123" t="n"/>
      <c r="AL71" s="123" t="n"/>
      <c r="AM71" s="125" t="s">
        <v>159</v>
      </c>
      <c r="AN71" s="114" t="s">
        <v>96</v>
      </c>
      <c r="AO71" s="117" t="s">
        <v>78</v>
      </c>
      <c r="AP71" s="117" t="s">
        <v>67</v>
      </c>
      <c r="AQ71" s="117" t="s">
        <v>160</v>
      </c>
      <c r="AR71" s="118" t="s">
        <v>131</v>
      </c>
      <c r="AS71" s="117" t="s">
        <v>87</v>
      </c>
      <c r="AT71" s="119" t="n">
        <v>4488000</v>
      </c>
      <c r="AU71" s="119" t="n">
        <v>4488000</v>
      </c>
      <c r="AV71" s="119" t="n">
        <v>0</v>
      </c>
      <c r="AW71" s="119" t="n">
        <v>0</v>
      </c>
      <c r="AX71" s="119" t="n">
        <v>0</v>
      </c>
      <c r="AY71" s="119" t="n">
        <v>0</v>
      </c>
      <c r="AZ71" s="119" t="n">
        <v>0</v>
      </c>
      <c r="BA71" s="120" t="n">
        <v>0</v>
      </c>
      <c r="BB71" s="119" t="n">
        <v>4488000</v>
      </c>
      <c r="BC71" s="119" t="n">
        <v>4488000</v>
      </c>
      <c r="BD71" s="119" t="n">
        <v>3115500</v>
      </c>
      <c r="BE71" s="119" t="n">
        <v>0</v>
      </c>
      <c r="BF71" s="119" t="n">
        <v>0</v>
      </c>
      <c r="BG71" s="119" t="n">
        <v>0</v>
      </c>
      <c r="BH71" s="119" t="n">
        <v>3115500</v>
      </c>
      <c r="BI71" s="119" t="n">
        <v>3115500</v>
      </c>
      <c r="BJ71" s="119" t="n">
        <v>0</v>
      </c>
      <c r="BK71" s="119" t="n">
        <v>0</v>
      </c>
      <c r="BL71" s="119" t="n">
        <v>0</v>
      </c>
      <c r="BM71" s="119" t="n">
        <v>3115500</v>
      </c>
      <c r="BN71" s="119" t="n">
        <v>3115500</v>
      </c>
      <c r="BO71" s="119" t="n">
        <v>0</v>
      </c>
      <c r="BP71" s="119" t="n">
        <v>0</v>
      </c>
      <c r="BQ71" s="119" t="n">
        <v>0</v>
      </c>
      <c r="BR71" s="119" t="n">
        <v>3115500</v>
      </c>
      <c r="BS71" s="119" t="n">
        <v>3115500</v>
      </c>
      <c r="BT71" s="119" t="n">
        <v>0</v>
      </c>
      <c r="BU71" s="119" t="n">
        <v>0</v>
      </c>
      <c r="BV71" s="119" t="n">
        <v>0</v>
      </c>
      <c r="BW71" s="119" t="n">
        <v>3115500</v>
      </c>
    </row>
    <row ht="78.75" outlineLevel="0" r="72">
      <c r="A72" s="107" t="n">
        <v>601</v>
      </c>
      <c r="B72" s="108" t="s">
        <v>143</v>
      </c>
      <c r="C72" s="109" t="n">
        <v>401000014</v>
      </c>
      <c r="D72" s="110" t="s">
        <v>164</v>
      </c>
      <c r="E72" s="110" t="s">
        <v>89</v>
      </c>
      <c r="F72" s="111" t="n"/>
      <c r="G72" s="111" t="n"/>
      <c r="H72" s="112" t="n">
        <v>3</v>
      </c>
      <c r="I72" s="111" t="n"/>
      <c r="J72" s="112" t="n">
        <v>16</v>
      </c>
      <c r="K72" s="112" t="n">
        <v>1</v>
      </c>
      <c r="L72" s="126" t="s">
        <v>165</v>
      </c>
      <c r="M72" s="113" t="n"/>
      <c r="N72" s="113" t="n"/>
      <c r="O72" s="113" t="n"/>
      <c r="P72" s="114" t="s">
        <v>90</v>
      </c>
      <c r="Q72" s="114" t="s">
        <v>145</v>
      </c>
      <c r="R72" s="112" t="n"/>
      <c r="S72" s="112" t="n"/>
      <c r="T72" s="112" t="n">
        <v>3</v>
      </c>
      <c r="U72" s="112" t="n"/>
      <c r="V72" s="112" t="n">
        <v>9</v>
      </c>
      <c r="W72" s="112" t="n">
        <v>1</v>
      </c>
      <c r="X72" s="112" t="n"/>
      <c r="Y72" s="112" t="n"/>
      <c r="Z72" s="112" t="n"/>
      <c r="AA72" s="112" t="n"/>
      <c r="AB72" s="114" t="s">
        <v>93</v>
      </c>
      <c r="AC72" s="114" t="s">
        <v>146</v>
      </c>
      <c r="AD72" s="123" t="n"/>
      <c r="AE72" s="123" t="n"/>
      <c r="AF72" s="123" t="n"/>
      <c r="AG72" s="123" t="n"/>
      <c r="AH72" s="125" t="n"/>
      <c r="AI72" s="125" t="n"/>
      <c r="AJ72" s="125" t="n"/>
      <c r="AK72" s="123" t="n"/>
      <c r="AL72" s="123" t="n"/>
      <c r="AM72" s="125" t="s">
        <v>258</v>
      </c>
      <c r="AN72" s="114" t="s">
        <v>96</v>
      </c>
      <c r="AO72" s="117" t="s">
        <v>67</v>
      </c>
      <c r="AP72" s="117" t="s">
        <v>97</v>
      </c>
      <c r="AQ72" s="117" t="s">
        <v>259</v>
      </c>
      <c r="AR72" s="118" t="s">
        <v>260</v>
      </c>
      <c r="AS72" s="117" t="s">
        <v>87</v>
      </c>
      <c r="AT72" s="119" t="n">
        <v>100000</v>
      </c>
      <c r="AU72" s="119" t="n">
        <v>100000</v>
      </c>
      <c r="AV72" s="119" t="n">
        <v>0</v>
      </c>
      <c r="AW72" s="119" t="n">
        <v>0</v>
      </c>
      <c r="AX72" s="119" t="n">
        <v>100000</v>
      </c>
      <c r="AY72" s="119" t="n">
        <v>100000</v>
      </c>
      <c r="AZ72" s="119" t="n">
        <v>0</v>
      </c>
      <c r="BA72" s="120" t="n">
        <v>0</v>
      </c>
      <c r="BB72" s="119" t="n">
        <v>0</v>
      </c>
      <c r="BC72" s="119" t="n">
        <v>0</v>
      </c>
      <c r="BD72" s="119" t="n">
        <v>100000</v>
      </c>
      <c r="BE72" s="119" t="n">
        <v>0</v>
      </c>
      <c r="BF72" s="119" t="n">
        <v>100000</v>
      </c>
      <c r="BG72" s="119" t="n">
        <v>0</v>
      </c>
      <c r="BH72" s="119" t="n">
        <v>0</v>
      </c>
      <c r="BI72" s="119" t="n">
        <v>100000</v>
      </c>
      <c r="BJ72" s="119" t="n">
        <v>0</v>
      </c>
      <c r="BK72" s="119" t="n">
        <v>100000</v>
      </c>
      <c r="BL72" s="119" t="n">
        <v>0</v>
      </c>
      <c r="BM72" s="119" t="n">
        <v>0</v>
      </c>
      <c r="BN72" s="119" t="n">
        <v>100000</v>
      </c>
      <c r="BO72" s="119" t="n">
        <v>0</v>
      </c>
      <c r="BP72" s="119" t="n">
        <v>100000</v>
      </c>
      <c r="BQ72" s="119" t="n">
        <v>0</v>
      </c>
      <c r="BR72" s="119" t="n">
        <v>0</v>
      </c>
      <c r="BS72" s="119" t="n">
        <v>100000</v>
      </c>
      <c r="BT72" s="119" t="n">
        <v>0</v>
      </c>
      <c r="BU72" s="119" t="n">
        <v>100000</v>
      </c>
      <c r="BV72" s="119" t="n">
        <v>0</v>
      </c>
      <c r="BW72" s="119" t="n">
        <v>0</v>
      </c>
    </row>
    <row ht="78.75" outlineLevel="0" r="73">
      <c r="A73" s="107" t="n">
        <v>601</v>
      </c>
      <c r="B73" s="108" t="s">
        <v>143</v>
      </c>
      <c r="C73" s="109" t="n">
        <v>401000014</v>
      </c>
      <c r="D73" s="110" t="s">
        <v>164</v>
      </c>
      <c r="E73" s="110" t="s">
        <v>89</v>
      </c>
      <c r="F73" s="111" t="n"/>
      <c r="G73" s="111" t="n"/>
      <c r="H73" s="112" t="n">
        <v>3</v>
      </c>
      <c r="I73" s="111" t="n"/>
      <c r="J73" s="112" t="n">
        <v>16</v>
      </c>
      <c r="K73" s="112" t="n">
        <v>1</v>
      </c>
      <c r="L73" s="126" t="s">
        <v>165</v>
      </c>
      <c r="M73" s="113" t="n"/>
      <c r="N73" s="113" t="n"/>
      <c r="O73" s="113" t="n"/>
      <c r="P73" s="114" t="s">
        <v>90</v>
      </c>
      <c r="Q73" s="114" t="s">
        <v>145</v>
      </c>
      <c r="R73" s="112" t="n"/>
      <c r="S73" s="112" t="n"/>
      <c r="T73" s="112" t="n">
        <v>3</v>
      </c>
      <c r="U73" s="112" t="n"/>
      <c r="V73" s="112" t="n">
        <v>9</v>
      </c>
      <c r="W73" s="112" t="n">
        <v>1</v>
      </c>
      <c r="X73" s="112" t="n"/>
      <c r="Y73" s="112" t="n"/>
      <c r="Z73" s="112" t="n"/>
      <c r="AA73" s="112" t="n"/>
      <c r="AB73" s="114" t="s">
        <v>93</v>
      </c>
      <c r="AC73" s="114" t="s">
        <v>146</v>
      </c>
      <c r="AD73" s="123" t="n"/>
      <c r="AE73" s="123" t="n"/>
      <c r="AF73" s="123" t="n"/>
      <c r="AG73" s="123" t="n"/>
      <c r="AH73" s="125" t="n"/>
      <c r="AI73" s="125" t="n"/>
      <c r="AJ73" s="125" t="n"/>
      <c r="AK73" s="123" t="n"/>
      <c r="AL73" s="123" t="n"/>
      <c r="AM73" s="125" t="s">
        <v>258</v>
      </c>
      <c r="AN73" s="114" t="s">
        <v>96</v>
      </c>
      <c r="AO73" s="117" t="s">
        <v>67</v>
      </c>
      <c r="AP73" s="117" t="s">
        <v>97</v>
      </c>
      <c r="AQ73" s="117" t="s">
        <v>259</v>
      </c>
      <c r="AR73" s="118" t="s">
        <v>260</v>
      </c>
      <c r="AS73" s="117" t="s">
        <v>87</v>
      </c>
      <c r="AT73" s="119" t="n">
        <v>5263.16</v>
      </c>
      <c r="AU73" s="119" t="n">
        <v>5263.16</v>
      </c>
      <c r="AV73" s="119" t="n">
        <v>0</v>
      </c>
      <c r="AW73" s="119" t="n">
        <v>0</v>
      </c>
      <c r="AX73" s="119" t="n">
        <v>0</v>
      </c>
      <c r="AY73" s="119" t="n">
        <v>0</v>
      </c>
      <c r="AZ73" s="119" t="n">
        <v>0</v>
      </c>
      <c r="BA73" s="120" t="n">
        <v>0</v>
      </c>
      <c r="BB73" s="119" t="n">
        <v>5263.16</v>
      </c>
      <c r="BC73" s="119" t="n">
        <v>5263.16</v>
      </c>
      <c r="BD73" s="119" t="n">
        <v>5263.16</v>
      </c>
      <c r="BE73" s="119" t="n">
        <v>0</v>
      </c>
      <c r="BF73" s="119" t="n">
        <v>0</v>
      </c>
      <c r="BG73" s="119" t="n">
        <v>0</v>
      </c>
      <c r="BH73" s="119" t="n">
        <v>5263.16</v>
      </c>
      <c r="BI73" s="119" t="n">
        <v>5263.16</v>
      </c>
      <c r="BJ73" s="119" t="n">
        <v>0</v>
      </c>
      <c r="BK73" s="119" t="n">
        <v>0</v>
      </c>
      <c r="BL73" s="119" t="n">
        <v>0</v>
      </c>
      <c r="BM73" s="119" t="n">
        <v>5263.16</v>
      </c>
      <c r="BN73" s="119" t="n">
        <v>5263.16</v>
      </c>
      <c r="BO73" s="119" t="n">
        <v>0</v>
      </c>
      <c r="BP73" s="119" t="n">
        <v>0</v>
      </c>
      <c r="BQ73" s="119" t="n">
        <v>0</v>
      </c>
      <c r="BR73" s="119" t="n">
        <v>5263.16</v>
      </c>
      <c r="BS73" s="119" t="n">
        <v>5263.16</v>
      </c>
      <c r="BT73" s="119" t="n">
        <v>0</v>
      </c>
      <c r="BU73" s="119" t="n">
        <v>0</v>
      </c>
      <c r="BV73" s="119" t="n">
        <v>0</v>
      </c>
      <c r="BW73" s="119" t="n">
        <v>5263.16</v>
      </c>
    </row>
    <row ht="78.75" outlineLevel="0" r="74">
      <c r="A74" s="107" t="n">
        <v>601</v>
      </c>
      <c r="B74" s="108" t="s">
        <v>143</v>
      </c>
      <c r="C74" s="109" t="n">
        <v>401000056</v>
      </c>
      <c r="D74" s="110" t="s">
        <v>261</v>
      </c>
      <c r="E74" s="110" t="s">
        <v>89</v>
      </c>
      <c r="F74" s="111" t="n"/>
      <c r="G74" s="111" t="n"/>
      <c r="H74" s="112" t="n">
        <v>3</v>
      </c>
      <c r="I74" s="111" t="n"/>
      <c r="J74" s="112" t="n">
        <v>16</v>
      </c>
      <c r="K74" s="112" t="n">
        <v>1</v>
      </c>
      <c r="L74" s="112" t="n">
        <v>37</v>
      </c>
      <c r="M74" s="113" t="n"/>
      <c r="N74" s="113" t="n"/>
      <c r="O74" s="113" t="n"/>
      <c r="P74" s="114" t="s">
        <v>90</v>
      </c>
      <c r="Q74" s="114" t="s">
        <v>145</v>
      </c>
      <c r="R74" s="112" t="n"/>
      <c r="S74" s="112" t="n"/>
      <c r="T74" s="112" t="s">
        <v>79</v>
      </c>
      <c r="U74" s="112" t="n"/>
      <c r="V74" s="112" t="s">
        <v>92</v>
      </c>
      <c r="W74" s="112" t="s">
        <v>75</v>
      </c>
      <c r="X74" s="112" t="n"/>
      <c r="Y74" s="112" t="n"/>
      <c r="Z74" s="112" t="n"/>
      <c r="AA74" s="112" t="n"/>
      <c r="AB74" s="114" t="s">
        <v>93</v>
      </c>
      <c r="AC74" s="114" t="s">
        <v>146</v>
      </c>
      <c r="AD74" s="123" t="n"/>
      <c r="AE74" s="123" t="n"/>
      <c r="AF74" s="123" t="n"/>
      <c r="AG74" s="123" t="n"/>
      <c r="AH74" s="123" t="n"/>
      <c r="AI74" s="123" t="n"/>
      <c r="AJ74" s="123" t="n"/>
      <c r="AK74" s="123" t="n"/>
      <c r="AL74" s="123" t="n"/>
      <c r="AM74" s="125" t="s">
        <v>262</v>
      </c>
      <c r="AN74" s="114" t="s">
        <v>96</v>
      </c>
      <c r="AO74" s="117" t="s">
        <v>68</v>
      </c>
      <c r="AP74" s="117" t="s">
        <v>263</v>
      </c>
      <c r="AQ74" s="117" t="s">
        <v>264</v>
      </c>
      <c r="AR74" s="118" t="s">
        <v>265</v>
      </c>
      <c r="AS74" s="117" t="s">
        <v>84</v>
      </c>
      <c r="AT74" s="119" t="n">
        <v>470000</v>
      </c>
      <c r="AU74" s="119" t="n">
        <v>470000</v>
      </c>
      <c r="AV74" s="119" t="n">
        <v>0</v>
      </c>
      <c r="AW74" s="119" t="n">
        <v>0</v>
      </c>
      <c r="AX74" s="119" t="n">
        <v>0</v>
      </c>
      <c r="AY74" s="119" t="n">
        <v>0</v>
      </c>
      <c r="AZ74" s="119" t="n">
        <v>0</v>
      </c>
      <c r="BA74" s="120" t="n">
        <v>0</v>
      </c>
      <c r="BB74" s="119" t="n">
        <v>470000</v>
      </c>
      <c r="BC74" s="119" t="n">
        <v>470000</v>
      </c>
      <c r="BD74" s="119" t="n">
        <v>470000</v>
      </c>
      <c r="BE74" s="119" t="n">
        <v>0</v>
      </c>
      <c r="BF74" s="119" t="n">
        <v>0</v>
      </c>
      <c r="BG74" s="119" t="n">
        <v>0</v>
      </c>
      <c r="BH74" s="119" t="n">
        <v>470000</v>
      </c>
      <c r="BI74" s="119" t="n">
        <v>470000</v>
      </c>
      <c r="BJ74" s="119" t="n">
        <v>0</v>
      </c>
      <c r="BK74" s="119" t="n">
        <v>0</v>
      </c>
      <c r="BL74" s="119" t="n">
        <v>0</v>
      </c>
      <c r="BM74" s="119" t="n">
        <v>470000</v>
      </c>
      <c r="BN74" s="119" t="n">
        <v>470000</v>
      </c>
      <c r="BO74" s="119" t="n">
        <v>0</v>
      </c>
      <c r="BP74" s="119" t="n">
        <v>0</v>
      </c>
      <c r="BQ74" s="119" t="n">
        <v>0</v>
      </c>
      <c r="BR74" s="119" t="n">
        <v>470000</v>
      </c>
      <c r="BS74" s="119" t="n">
        <v>470000</v>
      </c>
      <c r="BT74" s="119" t="n">
        <v>0</v>
      </c>
      <c r="BU74" s="119" t="n">
        <v>0</v>
      </c>
      <c r="BV74" s="119" t="n">
        <v>0</v>
      </c>
      <c r="BW74" s="119" t="n">
        <v>470000</v>
      </c>
    </row>
    <row ht="78.75" outlineLevel="0" r="75">
      <c r="A75" s="107" t="n">
        <v>601</v>
      </c>
      <c r="B75" s="108" t="s">
        <v>143</v>
      </c>
      <c r="C75" s="109" t="n">
        <v>401000056</v>
      </c>
      <c r="D75" s="110" t="s">
        <v>261</v>
      </c>
      <c r="E75" s="110" t="s">
        <v>89</v>
      </c>
      <c r="F75" s="111" t="n"/>
      <c r="G75" s="111" t="n"/>
      <c r="H75" s="112" t="n">
        <v>3</v>
      </c>
      <c r="I75" s="111" t="n"/>
      <c r="J75" s="112" t="n">
        <v>16</v>
      </c>
      <c r="K75" s="112" t="n">
        <v>1</v>
      </c>
      <c r="L75" s="112" t="n">
        <v>37</v>
      </c>
      <c r="M75" s="113" t="n"/>
      <c r="N75" s="113" t="n"/>
      <c r="O75" s="113" t="n"/>
      <c r="P75" s="114" t="s">
        <v>90</v>
      </c>
      <c r="Q75" s="114" t="s">
        <v>145</v>
      </c>
      <c r="R75" s="112" t="n"/>
      <c r="S75" s="112" t="n"/>
      <c r="T75" s="112" t="s">
        <v>79</v>
      </c>
      <c r="U75" s="112" t="n"/>
      <c r="V75" s="112" t="s">
        <v>92</v>
      </c>
      <c r="W75" s="112" t="s">
        <v>75</v>
      </c>
      <c r="X75" s="112" t="n"/>
      <c r="Y75" s="112" t="n"/>
      <c r="Z75" s="112" t="n"/>
      <c r="AA75" s="112" t="n"/>
      <c r="AB75" s="114" t="s">
        <v>93</v>
      </c>
      <c r="AC75" s="114" t="s">
        <v>146</v>
      </c>
      <c r="AD75" s="123" t="n"/>
      <c r="AE75" s="123" t="n"/>
      <c r="AF75" s="123" t="n"/>
      <c r="AG75" s="123" t="n"/>
      <c r="AH75" s="123" t="n"/>
      <c r="AI75" s="123" t="n"/>
      <c r="AJ75" s="123" t="n"/>
      <c r="AK75" s="123" t="n"/>
      <c r="AL75" s="123" t="n"/>
      <c r="AM75" s="125" t="s">
        <v>262</v>
      </c>
      <c r="AN75" s="114" t="s">
        <v>96</v>
      </c>
      <c r="AO75" s="117" t="s">
        <v>68</v>
      </c>
      <c r="AP75" s="117" t="s">
        <v>263</v>
      </c>
      <c r="AQ75" s="117" t="s">
        <v>264</v>
      </c>
      <c r="AR75" s="118" t="s">
        <v>265</v>
      </c>
      <c r="AS75" s="117" t="s">
        <v>87</v>
      </c>
      <c r="AT75" s="119" t="n">
        <v>6222</v>
      </c>
      <c r="AU75" s="119" t="n">
        <v>6222</v>
      </c>
      <c r="AV75" s="119" t="n">
        <v>0</v>
      </c>
      <c r="AW75" s="119" t="n">
        <v>0</v>
      </c>
      <c r="AX75" s="119" t="n">
        <v>0</v>
      </c>
      <c r="AY75" s="119" t="n">
        <v>0</v>
      </c>
      <c r="AZ75" s="119" t="n">
        <v>0</v>
      </c>
      <c r="BA75" s="120" t="n">
        <v>0</v>
      </c>
      <c r="BB75" s="119" t="n">
        <v>6222</v>
      </c>
      <c r="BC75" s="119" t="n">
        <v>6222</v>
      </c>
      <c r="BD75" s="119" t="n">
        <v>30000</v>
      </c>
      <c r="BE75" s="119" t="n">
        <v>0</v>
      </c>
      <c r="BF75" s="119" t="n">
        <v>0</v>
      </c>
      <c r="BG75" s="119" t="n">
        <v>0</v>
      </c>
      <c r="BH75" s="119" t="n">
        <v>30000</v>
      </c>
      <c r="BI75" s="119" t="n">
        <v>30000</v>
      </c>
      <c r="BJ75" s="119" t="n">
        <v>0</v>
      </c>
      <c r="BK75" s="119" t="n">
        <v>0</v>
      </c>
      <c r="BL75" s="119" t="n">
        <v>0</v>
      </c>
      <c r="BM75" s="119" t="n">
        <v>30000</v>
      </c>
      <c r="BN75" s="119" t="n">
        <v>30000</v>
      </c>
      <c r="BO75" s="119" t="n">
        <v>0</v>
      </c>
      <c r="BP75" s="119" t="n">
        <v>0</v>
      </c>
      <c r="BQ75" s="119" t="n">
        <v>0</v>
      </c>
      <c r="BR75" s="119" t="n">
        <v>30000</v>
      </c>
      <c r="BS75" s="119" t="n">
        <v>30000</v>
      </c>
      <c r="BT75" s="119" t="n">
        <v>0</v>
      </c>
      <c r="BU75" s="119" t="n">
        <v>0</v>
      </c>
      <c r="BV75" s="119" t="n">
        <v>0</v>
      </c>
      <c r="BW75" s="119" t="n">
        <v>30000</v>
      </c>
    </row>
    <row ht="78.75" outlineLevel="0" r="76">
      <c r="A76" s="107" t="n">
        <v>601</v>
      </c>
      <c r="B76" s="108" t="s">
        <v>143</v>
      </c>
      <c r="C76" s="109" t="n">
        <v>401000014</v>
      </c>
      <c r="D76" s="110" t="s">
        <v>164</v>
      </c>
      <c r="E76" s="110" t="s">
        <v>89</v>
      </c>
      <c r="F76" s="111" t="n"/>
      <c r="G76" s="111" t="n"/>
      <c r="H76" s="112" t="n">
        <v>3</v>
      </c>
      <c r="I76" s="111" t="n"/>
      <c r="J76" s="112" t="n">
        <v>16</v>
      </c>
      <c r="K76" s="112" t="n">
        <v>1</v>
      </c>
      <c r="L76" s="126" t="s">
        <v>165</v>
      </c>
      <c r="M76" s="113" t="n"/>
      <c r="N76" s="113" t="n"/>
      <c r="O76" s="113" t="n"/>
      <c r="P76" s="114" t="s">
        <v>90</v>
      </c>
      <c r="Q76" s="114" t="s">
        <v>145</v>
      </c>
      <c r="R76" s="112" t="n"/>
      <c r="S76" s="112" t="n"/>
      <c r="T76" s="112" t="s">
        <v>79</v>
      </c>
      <c r="U76" s="112" t="n"/>
      <c r="V76" s="112" t="n">
        <v>9</v>
      </c>
      <c r="W76" s="112" t="s">
        <v>75</v>
      </c>
      <c r="X76" s="112" t="n"/>
      <c r="Y76" s="112" t="n"/>
      <c r="Z76" s="112" t="n"/>
      <c r="AA76" s="112" t="n"/>
      <c r="AB76" s="114" t="s">
        <v>93</v>
      </c>
      <c r="AC76" s="114" t="s">
        <v>146</v>
      </c>
      <c r="AD76" s="123" t="n"/>
      <c r="AE76" s="123" t="n"/>
      <c r="AF76" s="123" t="n"/>
      <c r="AG76" s="123" t="n"/>
      <c r="AH76" s="123" t="n"/>
      <c r="AI76" s="123" t="n"/>
      <c r="AJ76" s="123" t="n"/>
      <c r="AK76" s="123" t="n"/>
      <c r="AL76" s="123" t="n"/>
      <c r="AM76" s="125" t="s">
        <v>166</v>
      </c>
      <c r="AN76" s="114" t="s">
        <v>96</v>
      </c>
      <c r="AO76" s="117" t="s">
        <v>67</v>
      </c>
      <c r="AP76" s="117" t="s">
        <v>97</v>
      </c>
      <c r="AQ76" s="117" t="s">
        <v>266</v>
      </c>
      <c r="AR76" s="118" t="s">
        <v>267</v>
      </c>
      <c r="AS76" s="117" t="s">
        <v>87</v>
      </c>
      <c r="AT76" s="119" t="n">
        <v>26300</v>
      </c>
      <c r="AU76" s="119" t="n">
        <v>26300</v>
      </c>
      <c r="AV76" s="119" t="n">
        <v>0</v>
      </c>
      <c r="AW76" s="119" t="n">
        <v>0</v>
      </c>
      <c r="AX76" s="119" t="n">
        <v>0</v>
      </c>
      <c r="AY76" s="119" t="n">
        <v>0</v>
      </c>
      <c r="AZ76" s="119" t="n">
        <v>0</v>
      </c>
      <c r="BA76" s="119" t="n">
        <v>0</v>
      </c>
      <c r="BB76" s="119" t="n">
        <v>26300</v>
      </c>
      <c r="BC76" s="119" t="n">
        <v>26300</v>
      </c>
      <c r="BD76" s="119" t="n">
        <v>0</v>
      </c>
      <c r="BE76" s="119" t="n">
        <v>0</v>
      </c>
      <c r="BF76" s="119" t="n">
        <v>0</v>
      </c>
      <c r="BG76" s="119" t="n">
        <v>0</v>
      </c>
      <c r="BH76" s="119" t="n">
        <v>0</v>
      </c>
      <c r="BI76" s="119" t="n">
        <v>0</v>
      </c>
      <c r="BJ76" s="119" t="n">
        <v>0</v>
      </c>
      <c r="BK76" s="119" t="n">
        <v>0</v>
      </c>
      <c r="BL76" s="119" t="n">
        <v>0</v>
      </c>
      <c r="BM76" s="119" t="n">
        <v>0</v>
      </c>
      <c r="BN76" s="119" t="n">
        <v>0</v>
      </c>
      <c r="BO76" s="119" t="n">
        <v>0</v>
      </c>
      <c r="BP76" s="119" t="n">
        <v>0</v>
      </c>
      <c r="BQ76" s="119" t="n">
        <v>0</v>
      </c>
      <c r="BR76" s="119" t="n">
        <v>0</v>
      </c>
      <c r="BS76" s="119" t="n">
        <v>0</v>
      </c>
      <c r="BT76" s="119" t="n">
        <v>0</v>
      </c>
      <c r="BU76" s="119" t="n">
        <v>0</v>
      </c>
      <c r="BV76" s="119" t="n">
        <v>0</v>
      </c>
      <c r="BW76" s="119" t="n">
        <v>0</v>
      </c>
    </row>
    <row ht="78.75" outlineLevel="0" r="77">
      <c r="A77" s="107" t="n">
        <v>601</v>
      </c>
      <c r="B77" s="108" t="s">
        <v>143</v>
      </c>
      <c r="C77" s="109" t="n">
        <v>401000054</v>
      </c>
      <c r="D77" s="110" t="s">
        <v>268</v>
      </c>
      <c r="E77" s="110" t="s">
        <v>89</v>
      </c>
      <c r="F77" s="111" t="n"/>
      <c r="G77" s="111" t="n"/>
      <c r="H77" s="112" t="n">
        <v>3</v>
      </c>
      <c r="I77" s="111" t="n"/>
      <c r="J77" s="112" t="n">
        <v>16</v>
      </c>
      <c r="K77" s="112" t="n">
        <v>1</v>
      </c>
      <c r="L77" s="112" t="n">
        <v>34</v>
      </c>
      <c r="M77" s="113" t="n"/>
      <c r="N77" s="113" t="n"/>
      <c r="O77" s="113" t="n"/>
      <c r="P77" s="114" t="s">
        <v>90</v>
      </c>
      <c r="Q77" s="114" t="s">
        <v>145</v>
      </c>
      <c r="R77" s="112" t="n"/>
      <c r="S77" s="112" t="n"/>
      <c r="T77" s="112" t="s">
        <v>79</v>
      </c>
      <c r="U77" s="112" t="n"/>
      <c r="V77" s="112" t="s">
        <v>92</v>
      </c>
      <c r="W77" s="112" t="s">
        <v>75</v>
      </c>
      <c r="X77" s="112" t="n"/>
      <c r="Y77" s="112" t="n"/>
      <c r="Z77" s="112" t="n"/>
      <c r="AA77" s="112" t="n"/>
      <c r="AB77" s="114" t="s">
        <v>93</v>
      </c>
      <c r="AC77" s="114" t="s">
        <v>269</v>
      </c>
      <c r="AD77" s="123" t="n"/>
      <c r="AE77" s="123" t="n"/>
      <c r="AF77" s="123" t="n"/>
      <c r="AG77" s="123" t="n"/>
      <c r="AH77" s="123" t="n"/>
      <c r="AI77" s="123" t="n"/>
      <c r="AJ77" s="123" t="n"/>
      <c r="AK77" s="123" t="n"/>
      <c r="AL77" s="123" t="n"/>
      <c r="AM77" s="125" t="s">
        <v>270</v>
      </c>
      <c r="AN77" s="114" t="s">
        <v>96</v>
      </c>
      <c r="AO77" s="117" t="s">
        <v>67</v>
      </c>
      <c r="AP77" s="117" t="s">
        <v>97</v>
      </c>
      <c r="AQ77" s="117" t="s">
        <v>271</v>
      </c>
      <c r="AR77" s="118" t="s">
        <v>272</v>
      </c>
      <c r="AS77" s="117" t="s">
        <v>87</v>
      </c>
      <c r="AT77" s="119" t="n">
        <v>0</v>
      </c>
      <c r="AU77" s="119" t="n">
        <v>0</v>
      </c>
      <c r="AV77" s="119" t="n">
        <v>0</v>
      </c>
      <c r="AW77" s="119" t="n">
        <v>0</v>
      </c>
      <c r="AX77" s="119" t="n">
        <v>0</v>
      </c>
      <c r="AY77" s="119" t="n">
        <v>0</v>
      </c>
      <c r="AZ77" s="119" t="n">
        <v>0</v>
      </c>
      <c r="BA77" s="120" t="n">
        <v>0</v>
      </c>
      <c r="BB77" s="119" t="n">
        <v>0</v>
      </c>
      <c r="BC77" s="119" t="n">
        <v>0</v>
      </c>
      <c r="BD77" s="119" t="n">
        <v>74970</v>
      </c>
      <c r="BE77" s="119" t="n">
        <v>0</v>
      </c>
      <c r="BF77" s="119" t="n">
        <v>0</v>
      </c>
      <c r="BG77" s="119" t="n">
        <v>0</v>
      </c>
      <c r="BH77" s="119" t="n">
        <v>74970</v>
      </c>
      <c r="BI77" s="119" t="n">
        <v>74970</v>
      </c>
      <c r="BJ77" s="119" t="n">
        <v>0</v>
      </c>
      <c r="BK77" s="119" t="n">
        <v>0</v>
      </c>
      <c r="BL77" s="119" t="n">
        <v>0</v>
      </c>
      <c r="BM77" s="119" t="n">
        <v>74970</v>
      </c>
      <c r="BN77" s="119" t="n">
        <v>74970</v>
      </c>
      <c r="BO77" s="119" t="n">
        <v>0</v>
      </c>
      <c r="BP77" s="119" t="n">
        <v>0</v>
      </c>
      <c r="BQ77" s="119" t="n">
        <v>0</v>
      </c>
      <c r="BR77" s="119" t="n">
        <v>74970</v>
      </c>
      <c r="BS77" s="119" t="n">
        <v>74970</v>
      </c>
      <c r="BT77" s="119" t="n">
        <v>0</v>
      </c>
      <c r="BU77" s="119" t="n">
        <v>0</v>
      </c>
      <c r="BV77" s="119" t="n">
        <v>0</v>
      </c>
      <c r="BW77" s="119" t="n">
        <v>74970</v>
      </c>
    </row>
    <row ht="78.75" outlineLevel="0" r="78">
      <c r="A78" s="107" t="n">
        <v>601</v>
      </c>
      <c r="B78" s="108" t="s">
        <v>143</v>
      </c>
      <c r="C78" s="109" t="n">
        <v>401000054</v>
      </c>
      <c r="D78" s="110" t="s">
        <v>268</v>
      </c>
      <c r="E78" s="110" t="s">
        <v>89</v>
      </c>
      <c r="F78" s="111" t="n"/>
      <c r="G78" s="111" t="n"/>
      <c r="H78" s="112" t="n">
        <v>3</v>
      </c>
      <c r="I78" s="111" t="n"/>
      <c r="J78" s="112" t="n">
        <v>16</v>
      </c>
      <c r="K78" s="112" t="n">
        <v>1</v>
      </c>
      <c r="L78" s="112" t="n">
        <v>34</v>
      </c>
      <c r="M78" s="113" t="n"/>
      <c r="N78" s="113" t="n"/>
      <c r="O78" s="113" t="n"/>
      <c r="P78" s="114" t="s">
        <v>90</v>
      </c>
      <c r="Q78" s="114" t="s">
        <v>145</v>
      </c>
      <c r="R78" s="112" t="n"/>
      <c r="S78" s="112" t="n"/>
      <c r="T78" s="112" t="s">
        <v>79</v>
      </c>
      <c r="U78" s="112" t="n"/>
      <c r="V78" s="112" t="s">
        <v>92</v>
      </c>
      <c r="W78" s="112" t="s">
        <v>75</v>
      </c>
      <c r="X78" s="112" t="n"/>
      <c r="Y78" s="112" t="n"/>
      <c r="Z78" s="112" t="n"/>
      <c r="AA78" s="112" t="n"/>
      <c r="AB78" s="114" t="s">
        <v>93</v>
      </c>
      <c r="AC78" s="114" t="s">
        <v>269</v>
      </c>
      <c r="AD78" s="123" t="n"/>
      <c r="AE78" s="123" t="n"/>
      <c r="AF78" s="123" t="n"/>
      <c r="AG78" s="123" t="n"/>
      <c r="AH78" s="123" t="n"/>
      <c r="AI78" s="123" t="n"/>
      <c r="AJ78" s="123" t="n"/>
      <c r="AK78" s="123" t="n"/>
      <c r="AL78" s="123" t="n"/>
      <c r="AM78" s="125" t="s">
        <v>270</v>
      </c>
      <c r="AN78" s="114" t="s">
        <v>96</v>
      </c>
      <c r="AO78" s="117" t="s">
        <v>67</v>
      </c>
      <c r="AP78" s="117" t="s">
        <v>97</v>
      </c>
      <c r="AQ78" s="117" t="s">
        <v>273</v>
      </c>
      <c r="AR78" s="118" t="s">
        <v>272</v>
      </c>
      <c r="AS78" s="117" t="s">
        <v>87</v>
      </c>
      <c r="AT78" s="119" t="n">
        <v>19800</v>
      </c>
      <c r="AU78" s="119" t="n">
        <v>19800</v>
      </c>
      <c r="AV78" s="119" t="n">
        <v>0</v>
      </c>
      <c r="AW78" s="119" t="n">
        <v>0</v>
      </c>
      <c r="AX78" s="119" t="n">
        <v>0</v>
      </c>
      <c r="AY78" s="119" t="n">
        <v>0</v>
      </c>
      <c r="AZ78" s="119" t="n">
        <v>0</v>
      </c>
      <c r="BA78" s="120" t="n">
        <v>0</v>
      </c>
      <c r="BB78" s="119" t="n">
        <v>19800</v>
      </c>
      <c r="BC78" s="119" t="n">
        <v>19800</v>
      </c>
      <c r="BD78" s="119" t="n">
        <v>35300</v>
      </c>
      <c r="BE78" s="119" t="n">
        <v>0</v>
      </c>
      <c r="BF78" s="119" t="n">
        <v>0</v>
      </c>
      <c r="BG78" s="119" t="n">
        <v>0</v>
      </c>
      <c r="BH78" s="119" t="n">
        <v>35300</v>
      </c>
      <c r="BI78" s="119" t="n">
        <v>35300</v>
      </c>
      <c r="BJ78" s="119" t="n">
        <v>0</v>
      </c>
      <c r="BK78" s="119" t="n">
        <v>0</v>
      </c>
      <c r="BL78" s="119" t="n">
        <v>0</v>
      </c>
      <c r="BM78" s="119" t="n">
        <v>35300</v>
      </c>
      <c r="BN78" s="119" t="n">
        <v>35300</v>
      </c>
      <c r="BO78" s="119" t="n">
        <v>0</v>
      </c>
      <c r="BP78" s="119" t="n">
        <v>0</v>
      </c>
      <c r="BQ78" s="119" t="n">
        <v>0</v>
      </c>
      <c r="BR78" s="119" t="n">
        <v>35300</v>
      </c>
      <c r="BS78" s="119" t="n">
        <v>35300</v>
      </c>
      <c r="BT78" s="119" t="n">
        <v>0</v>
      </c>
      <c r="BU78" s="119" t="n">
        <v>0</v>
      </c>
      <c r="BV78" s="119" t="n">
        <v>0</v>
      </c>
      <c r="BW78" s="119" t="n">
        <v>35300</v>
      </c>
    </row>
    <row ht="78.75" outlineLevel="0" r="79">
      <c r="A79" s="107" t="n">
        <v>601</v>
      </c>
      <c r="B79" s="108" t="s">
        <v>143</v>
      </c>
      <c r="C79" s="109" t="n">
        <v>401000054</v>
      </c>
      <c r="D79" s="110" t="s">
        <v>268</v>
      </c>
      <c r="E79" s="110" t="s">
        <v>89</v>
      </c>
      <c r="F79" s="111" t="n"/>
      <c r="G79" s="111" t="n"/>
      <c r="H79" s="112" t="n">
        <v>3</v>
      </c>
      <c r="I79" s="111" t="n"/>
      <c r="J79" s="112" t="n">
        <v>16</v>
      </c>
      <c r="K79" s="112" t="n">
        <v>1</v>
      </c>
      <c r="L79" s="112" t="n">
        <v>34</v>
      </c>
      <c r="M79" s="113" t="n"/>
      <c r="N79" s="113" t="n"/>
      <c r="O79" s="113" t="n"/>
      <c r="P79" s="114" t="s">
        <v>90</v>
      </c>
      <c r="Q79" s="114" t="s">
        <v>145</v>
      </c>
      <c r="R79" s="112" t="n"/>
      <c r="S79" s="112" t="n"/>
      <c r="T79" s="112" t="s">
        <v>79</v>
      </c>
      <c r="U79" s="112" t="n"/>
      <c r="V79" s="112" t="s">
        <v>92</v>
      </c>
      <c r="W79" s="112" t="s">
        <v>75</v>
      </c>
      <c r="X79" s="112" t="n"/>
      <c r="Y79" s="112" t="n"/>
      <c r="Z79" s="112" t="n"/>
      <c r="AA79" s="112" t="n"/>
      <c r="AB79" s="114" t="s">
        <v>93</v>
      </c>
      <c r="AC79" s="114" t="s">
        <v>269</v>
      </c>
      <c r="AD79" s="123" t="n"/>
      <c r="AE79" s="123" t="n"/>
      <c r="AF79" s="123" t="n"/>
      <c r="AG79" s="123" t="n"/>
      <c r="AH79" s="123" t="n"/>
      <c r="AI79" s="123" t="n"/>
      <c r="AJ79" s="123" t="n"/>
      <c r="AK79" s="123" t="n"/>
      <c r="AL79" s="123" t="n"/>
      <c r="AM79" s="125" t="s">
        <v>270</v>
      </c>
      <c r="AN79" s="114" t="s">
        <v>96</v>
      </c>
      <c r="AO79" s="117" t="s">
        <v>67</v>
      </c>
      <c r="AP79" s="117" t="s">
        <v>97</v>
      </c>
      <c r="AQ79" s="117" t="s">
        <v>274</v>
      </c>
      <c r="AR79" s="118" t="s">
        <v>275</v>
      </c>
      <c r="AS79" s="117" t="s">
        <v>87</v>
      </c>
      <c r="AT79" s="119" t="n">
        <v>0</v>
      </c>
      <c r="AU79" s="119" t="n">
        <v>0</v>
      </c>
      <c r="AV79" s="119" t="n">
        <v>0</v>
      </c>
      <c r="AW79" s="119" t="n">
        <v>0</v>
      </c>
      <c r="AX79" s="119" t="n">
        <v>0</v>
      </c>
      <c r="AY79" s="119" t="n">
        <v>0</v>
      </c>
      <c r="AZ79" s="119" t="n">
        <v>0</v>
      </c>
      <c r="BA79" s="120" t="n">
        <v>0</v>
      </c>
      <c r="BB79" s="119" t="n">
        <v>0</v>
      </c>
      <c r="BC79" s="119" t="n">
        <v>0</v>
      </c>
      <c r="BD79" s="119" t="n">
        <v>410000</v>
      </c>
      <c r="BE79" s="119" t="n">
        <v>0</v>
      </c>
      <c r="BF79" s="119" t="n">
        <v>0</v>
      </c>
      <c r="BG79" s="119" t="n">
        <v>0</v>
      </c>
      <c r="BH79" s="119" t="n">
        <v>410000</v>
      </c>
      <c r="BI79" s="119" t="n">
        <v>410000</v>
      </c>
      <c r="BJ79" s="119" t="n">
        <v>0</v>
      </c>
      <c r="BK79" s="119" t="n">
        <v>0</v>
      </c>
      <c r="BL79" s="119" t="n">
        <v>0</v>
      </c>
      <c r="BM79" s="119" t="n">
        <v>410000</v>
      </c>
      <c r="BN79" s="119" t="n">
        <v>410000</v>
      </c>
      <c r="BO79" s="119" t="n">
        <v>0</v>
      </c>
      <c r="BP79" s="119" t="n">
        <v>0</v>
      </c>
      <c r="BQ79" s="119" t="n">
        <v>0</v>
      </c>
      <c r="BR79" s="119" t="n">
        <v>410000</v>
      </c>
      <c r="BS79" s="119" t="n">
        <v>410000</v>
      </c>
      <c r="BT79" s="119" t="n">
        <v>0</v>
      </c>
      <c r="BU79" s="119" t="n">
        <v>0</v>
      </c>
      <c r="BV79" s="119" t="n">
        <v>0</v>
      </c>
      <c r="BW79" s="119" t="n">
        <v>410000</v>
      </c>
    </row>
    <row ht="126" outlineLevel="0" r="80">
      <c r="A80" s="107" t="n">
        <v>601</v>
      </c>
      <c r="B80" s="108" t="s">
        <v>143</v>
      </c>
      <c r="C80" s="109" t="n">
        <v>401000056</v>
      </c>
      <c r="D80" s="110" t="s">
        <v>261</v>
      </c>
      <c r="E80" s="110" t="s">
        <v>89</v>
      </c>
      <c r="F80" s="111" t="n"/>
      <c r="G80" s="111" t="n"/>
      <c r="H80" s="112" t="n">
        <v>3</v>
      </c>
      <c r="I80" s="111" t="n"/>
      <c r="J80" s="112" t="n">
        <v>16</v>
      </c>
      <c r="K80" s="112" t="n">
        <v>1</v>
      </c>
      <c r="L80" s="112" t="n">
        <v>37</v>
      </c>
      <c r="M80" s="113" t="n"/>
      <c r="N80" s="113" t="n"/>
      <c r="O80" s="113" t="n"/>
      <c r="P80" s="114" t="s">
        <v>90</v>
      </c>
      <c r="Q80" s="114" t="s">
        <v>145</v>
      </c>
      <c r="R80" s="112" t="n"/>
      <c r="S80" s="112" t="n"/>
      <c r="T80" s="112" t="s">
        <v>79</v>
      </c>
      <c r="U80" s="112" t="n"/>
      <c r="V80" s="112" t="s">
        <v>92</v>
      </c>
      <c r="W80" s="112" t="s">
        <v>75</v>
      </c>
      <c r="X80" s="112" t="n"/>
      <c r="Y80" s="112" t="n"/>
      <c r="Z80" s="112" t="n"/>
      <c r="AA80" s="112" t="n"/>
      <c r="AB80" s="114" t="s">
        <v>93</v>
      </c>
      <c r="AC80" s="114" t="s">
        <v>276</v>
      </c>
      <c r="AD80" s="123" t="n"/>
      <c r="AE80" s="123" t="n"/>
      <c r="AF80" s="123" t="n"/>
      <c r="AG80" s="123" t="n"/>
      <c r="AH80" s="123" t="n"/>
      <c r="AI80" s="123" t="n"/>
      <c r="AJ80" s="125" t="s">
        <v>277</v>
      </c>
      <c r="AK80" s="123" t="n"/>
      <c r="AL80" s="123" t="n"/>
      <c r="AM80" s="125" t="n"/>
      <c r="AN80" s="114" t="s">
        <v>278</v>
      </c>
      <c r="AO80" s="117" t="s">
        <v>67</v>
      </c>
      <c r="AP80" s="117" t="s">
        <v>97</v>
      </c>
      <c r="AQ80" s="117" t="s">
        <v>279</v>
      </c>
      <c r="AR80" s="118" t="s">
        <v>280</v>
      </c>
      <c r="AS80" s="117" t="s">
        <v>281</v>
      </c>
      <c r="AT80" s="119" t="n">
        <v>2852200</v>
      </c>
      <c r="AU80" s="119" t="n">
        <v>2852200</v>
      </c>
      <c r="AV80" s="119" t="n">
        <v>0</v>
      </c>
      <c r="AW80" s="119" t="n">
        <v>0</v>
      </c>
      <c r="AX80" s="119" t="n">
        <v>0</v>
      </c>
      <c r="AY80" s="119" t="n">
        <v>0</v>
      </c>
      <c r="AZ80" s="119" t="n">
        <v>0</v>
      </c>
      <c r="BA80" s="120" t="n">
        <v>0</v>
      </c>
      <c r="BB80" s="119" t="n">
        <v>2852200</v>
      </c>
      <c r="BC80" s="119" t="n">
        <v>2852200</v>
      </c>
      <c r="BD80" s="119" t="n">
        <v>2852200</v>
      </c>
      <c r="BE80" s="119" t="n">
        <v>0</v>
      </c>
      <c r="BF80" s="119" t="n">
        <v>0</v>
      </c>
      <c r="BG80" s="119" t="n">
        <v>0</v>
      </c>
      <c r="BH80" s="119" t="n">
        <v>2852200</v>
      </c>
      <c r="BI80" s="119" t="n">
        <v>2852200</v>
      </c>
      <c r="BJ80" s="119" t="n">
        <v>0</v>
      </c>
      <c r="BK80" s="119" t="n">
        <v>0</v>
      </c>
      <c r="BL80" s="119" t="n">
        <v>0</v>
      </c>
      <c r="BM80" s="119" t="n">
        <v>2852200</v>
      </c>
      <c r="BN80" s="119" t="n">
        <v>2852200</v>
      </c>
      <c r="BO80" s="119" t="n">
        <v>0</v>
      </c>
      <c r="BP80" s="119" t="n">
        <v>0</v>
      </c>
      <c r="BQ80" s="119" t="n">
        <v>0</v>
      </c>
      <c r="BR80" s="119" t="n">
        <v>2852200</v>
      </c>
      <c r="BS80" s="119" t="n">
        <v>2852200</v>
      </c>
      <c r="BT80" s="119" t="n">
        <v>0</v>
      </c>
      <c r="BU80" s="119" t="n">
        <v>0</v>
      </c>
      <c r="BV80" s="119" t="n">
        <v>0</v>
      </c>
      <c r="BW80" s="119" t="n">
        <v>2852200</v>
      </c>
    </row>
    <row ht="141.75" outlineLevel="0" r="81">
      <c r="A81" s="107" t="n">
        <v>601</v>
      </c>
      <c r="B81" s="108" t="s">
        <v>143</v>
      </c>
      <c r="C81" s="109" t="n">
        <v>402000013</v>
      </c>
      <c r="D81" s="110" t="s">
        <v>282</v>
      </c>
      <c r="E81" s="110" t="s">
        <v>89</v>
      </c>
      <c r="F81" s="111" t="n"/>
      <c r="G81" s="111" t="n"/>
      <c r="H81" s="112" t="n">
        <v>3</v>
      </c>
      <c r="I81" s="111" t="n"/>
      <c r="J81" s="112" t="n">
        <v>17</v>
      </c>
      <c r="K81" s="112" t="n">
        <v>1</v>
      </c>
      <c r="L81" s="112" t="n">
        <v>5</v>
      </c>
      <c r="M81" s="113" t="n"/>
      <c r="N81" s="113" t="n"/>
      <c r="O81" s="113" t="n"/>
      <c r="P81" s="114" t="s">
        <v>90</v>
      </c>
      <c r="Q81" s="114" t="s">
        <v>145</v>
      </c>
      <c r="R81" s="112" t="n"/>
      <c r="S81" s="112" t="n"/>
      <c r="T81" s="112" t="s">
        <v>79</v>
      </c>
      <c r="U81" s="112" t="n"/>
      <c r="V81" s="112" t="n">
        <v>12</v>
      </c>
      <c r="W81" s="112" t="s">
        <v>75</v>
      </c>
      <c r="X81" s="112" t="n">
        <v>8</v>
      </c>
      <c r="Y81" s="112" t="n"/>
      <c r="Z81" s="112" t="n"/>
      <c r="AA81" s="112" t="n"/>
      <c r="AB81" s="114" t="s">
        <v>93</v>
      </c>
      <c r="AC81" s="114" t="s">
        <v>94</v>
      </c>
      <c r="AD81" s="114" t="n"/>
      <c r="AE81" s="114" t="n"/>
      <c r="AF81" s="114" t="n"/>
      <c r="AG81" s="114" t="n"/>
      <c r="AH81" s="131" t="n">
        <v>10</v>
      </c>
      <c r="AI81" s="131" t="n">
        <v>1</v>
      </c>
      <c r="AJ81" s="131" t="n">
        <v>8</v>
      </c>
      <c r="AK81" s="131" t="n"/>
      <c r="AL81" s="131" t="n"/>
      <c r="AM81" s="131" t="n"/>
      <c r="AN81" s="114" t="s">
        <v>96</v>
      </c>
      <c r="AO81" s="117" t="s">
        <v>67</v>
      </c>
      <c r="AP81" s="117" t="s">
        <v>246</v>
      </c>
      <c r="AQ81" s="117" t="s">
        <v>283</v>
      </c>
      <c r="AR81" s="118" t="s">
        <v>284</v>
      </c>
      <c r="AS81" s="117" t="s">
        <v>285</v>
      </c>
      <c r="AT81" s="119" t="n">
        <v>0</v>
      </c>
      <c r="AU81" s="119" t="n">
        <v>0</v>
      </c>
      <c r="AV81" s="119" t="n">
        <v>0</v>
      </c>
      <c r="AW81" s="119" t="n">
        <v>0</v>
      </c>
      <c r="AX81" s="119" t="n">
        <v>0</v>
      </c>
      <c r="AY81" s="119" t="n">
        <v>0</v>
      </c>
      <c r="AZ81" s="119" t="n">
        <v>0</v>
      </c>
      <c r="BA81" s="119" t="n">
        <v>0</v>
      </c>
      <c r="BB81" s="119" t="n">
        <v>0</v>
      </c>
      <c r="BC81" s="119" t="n">
        <v>0</v>
      </c>
      <c r="BD81" s="119" t="n">
        <v>0</v>
      </c>
      <c r="BE81" s="119" t="n">
        <v>0</v>
      </c>
      <c r="BF81" s="119" t="n">
        <v>0</v>
      </c>
      <c r="BG81" s="119" t="n">
        <v>0</v>
      </c>
      <c r="BH81" s="119" t="n">
        <v>0</v>
      </c>
      <c r="BI81" s="119" t="n">
        <v>0</v>
      </c>
      <c r="BJ81" s="119" t="n">
        <v>0</v>
      </c>
      <c r="BK81" s="119" t="n">
        <v>0</v>
      </c>
      <c r="BL81" s="119" t="n">
        <v>0</v>
      </c>
      <c r="BM81" s="119" t="n">
        <v>0</v>
      </c>
      <c r="BN81" s="119" t="n">
        <v>41221150</v>
      </c>
      <c r="BO81" s="119" t="n">
        <v>0</v>
      </c>
      <c r="BP81" s="119" t="n">
        <v>0</v>
      </c>
      <c r="BQ81" s="119" t="n">
        <v>0</v>
      </c>
      <c r="BR81" s="119" t="n">
        <v>41221150</v>
      </c>
      <c r="BS81" s="119" t="n">
        <v>0</v>
      </c>
      <c r="BT81" s="119" t="n">
        <v>0</v>
      </c>
      <c r="BU81" s="119" t="n">
        <v>0</v>
      </c>
      <c r="BV81" s="119" t="n">
        <v>0</v>
      </c>
      <c r="BW81" s="119" t="n">
        <v>0</v>
      </c>
    </row>
    <row ht="78.75" outlineLevel="0" r="82">
      <c r="A82" s="107" t="n">
        <v>601</v>
      </c>
      <c r="B82" s="108" t="s">
        <v>143</v>
      </c>
      <c r="C82" s="109" t="n">
        <v>402000001</v>
      </c>
      <c r="D82" s="110" t="s">
        <v>51</v>
      </c>
      <c r="E82" s="110" t="s">
        <v>223</v>
      </c>
      <c r="F82" s="111" t="n"/>
      <c r="G82" s="111" t="n"/>
      <c r="H82" s="112" t="n">
        <v>7</v>
      </c>
      <c r="I82" s="111" t="n"/>
      <c r="J82" s="112" t="n">
        <v>26</v>
      </c>
      <c r="K82" s="112" t="n"/>
      <c r="L82" s="112" t="n"/>
      <c r="M82" s="113" t="n"/>
      <c r="N82" s="113" t="n"/>
      <c r="O82" s="113" t="n"/>
      <c r="P82" s="114" t="s">
        <v>189</v>
      </c>
      <c r="Q82" s="114" t="s">
        <v>170</v>
      </c>
      <c r="R82" s="112" t="n"/>
      <c r="S82" s="112" t="n"/>
      <c r="T82" s="112" t="n"/>
      <c r="U82" s="112" t="n"/>
      <c r="V82" s="112" t="n">
        <v>13</v>
      </c>
      <c r="W82" s="112" t="s">
        <v>136</v>
      </c>
      <c r="X82" s="112" t="n"/>
      <c r="Y82" s="112" t="n"/>
      <c r="Z82" s="112" t="n"/>
      <c r="AA82" s="112" t="n"/>
      <c r="AB82" s="114" t="s">
        <v>224</v>
      </c>
      <c r="AC82" s="114" t="s">
        <v>286</v>
      </c>
      <c r="AD82" s="114" t="n"/>
      <c r="AE82" s="114" t="n"/>
      <c r="AF82" s="114" t="n"/>
      <c r="AG82" s="114" t="n"/>
      <c r="AH82" s="114" t="n"/>
      <c r="AI82" s="114" t="n"/>
      <c r="AJ82" s="125" t="n"/>
      <c r="AK82" s="114" t="n"/>
      <c r="AL82" s="114" t="n"/>
      <c r="AM82" s="114" t="s">
        <v>287</v>
      </c>
      <c r="AN82" s="114" t="s">
        <v>193</v>
      </c>
      <c r="AO82" s="117" t="s">
        <v>67</v>
      </c>
      <c r="AP82" s="117" t="s">
        <v>97</v>
      </c>
      <c r="AQ82" s="117" t="s">
        <v>288</v>
      </c>
      <c r="AR82" s="118" t="s">
        <v>141</v>
      </c>
      <c r="AS82" s="117" t="s">
        <v>122</v>
      </c>
      <c r="AT82" s="119" t="n">
        <v>608360</v>
      </c>
      <c r="AU82" s="119" t="n">
        <v>608360</v>
      </c>
      <c r="AV82" s="119" t="n">
        <v>0</v>
      </c>
      <c r="AW82" s="119" t="n">
        <v>0</v>
      </c>
      <c r="AX82" s="119" t="n">
        <v>0</v>
      </c>
      <c r="AY82" s="119" t="n">
        <v>0</v>
      </c>
      <c r="AZ82" s="119" t="n">
        <v>0</v>
      </c>
      <c r="BA82" s="120" t="n">
        <v>0</v>
      </c>
      <c r="BB82" s="119" t="n">
        <v>608360</v>
      </c>
      <c r="BC82" s="119" t="n">
        <v>608360</v>
      </c>
      <c r="BD82" s="119" t="n">
        <v>0</v>
      </c>
      <c r="BE82" s="119" t="n">
        <v>0</v>
      </c>
      <c r="BF82" s="119" t="n">
        <v>0</v>
      </c>
      <c r="BG82" s="119" t="n">
        <v>0</v>
      </c>
      <c r="BH82" s="119" t="n">
        <v>0</v>
      </c>
      <c r="BI82" s="119" t="n">
        <v>0</v>
      </c>
      <c r="BJ82" s="119" t="n">
        <v>0</v>
      </c>
      <c r="BK82" s="119" t="n">
        <v>0</v>
      </c>
      <c r="BL82" s="119" t="n">
        <v>0</v>
      </c>
      <c r="BM82" s="119" t="n">
        <v>0</v>
      </c>
      <c r="BN82" s="119" t="n">
        <v>0</v>
      </c>
      <c r="BO82" s="119" t="n">
        <v>0</v>
      </c>
      <c r="BP82" s="119" t="n">
        <v>0</v>
      </c>
      <c r="BQ82" s="119" t="n">
        <v>0</v>
      </c>
      <c r="BR82" s="119" t="n">
        <v>0</v>
      </c>
      <c r="BS82" s="119" t="n">
        <v>0</v>
      </c>
      <c r="BT82" s="119" t="n">
        <v>0</v>
      </c>
      <c r="BU82" s="119" t="n">
        <v>0</v>
      </c>
      <c r="BV82" s="119" t="n">
        <v>0</v>
      </c>
      <c r="BW82" s="119" t="n">
        <v>0</v>
      </c>
    </row>
    <row ht="189" outlineLevel="0" r="83">
      <c r="A83" s="107" t="s">
        <v>204</v>
      </c>
      <c r="B83" s="108" t="s">
        <v>143</v>
      </c>
      <c r="C83" s="109" t="n">
        <v>402000008</v>
      </c>
      <c r="D83" s="110" t="s">
        <v>194</v>
      </c>
      <c r="E83" s="110" t="s">
        <v>89</v>
      </c>
      <c r="F83" s="111" t="n"/>
      <c r="G83" s="111" t="n"/>
      <c r="H83" s="112" t="n">
        <v>3</v>
      </c>
      <c r="I83" s="111" t="n"/>
      <c r="J83" s="112" t="n">
        <v>17</v>
      </c>
      <c r="K83" s="112" t="n">
        <v>1</v>
      </c>
      <c r="L83" s="112" t="n">
        <v>3</v>
      </c>
      <c r="M83" s="113" t="n"/>
      <c r="N83" s="113" t="n"/>
      <c r="O83" s="113" t="n"/>
      <c r="P83" s="114" t="s">
        <v>90</v>
      </c>
      <c r="Q83" s="114" t="s">
        <v>145</v>
      </c>
      <c r="R83" s="112" t="n"/>
      <c r="S83" s="112" t="n"/>
      <c r="T83" s="112" t="s">
        <v>79</v>
      </c>
      <c r="U83" s="112" t="n"/>
      <c r="V83" s="112" t="s">
        <v>78</v>
      </c>
      <c r="W83" s="112" t="s">
        <v>75</v>
      </c>
      <c r="X83" s="112" t="s">
        <v>79</v>
      </c>
      <c r="Y83" s="112" t="n"/>
      <c r="Z83" s="112" t="n"/>
      <c r="AA83" s="112" t="n"/>
      <c r="AB83" s="114" t="s">
        <v>93</v>
      </c>
      <c r="AC83" s="114" t="s">
        <v>199</v>
      </c>
      <c r="AD83" s="123" t="n"/>
      <c r="AE83" s="123" t="n"/>
      <c r="AF83" s="123" t="n"/>
      <c r="AG83" s="123" t="n"/>
      <c r="AH83" s="125" t="n"/>
      <c r="AI83" s="125" t="n"/>
      <c r="AJ83" s="127" t="s">
        <v>200</v>
      </c>
      <c r="AK83" s="123" t="n"/>
      <c r="AL83" s="123" t="n"/>
      <c r="AM83" s="125" t="s">
        <v>195</v>
      </c>
      <c r="AN83" s="114" t="s">
        <v>201</v>
      </c>
      <c r="AO83" s="117" t="s">
        <v>67</v>
      </c>
      <c r="AP83" s="117" t="s">
        <v>97</v>
      </c>
      <c r="AQ83" s="117" t="s">
        <v>196</v>
      </c>
      <c r="AR83" s="118" t="s">
        <v>197</v>
      </c>
      <c r="AS83" s="117" t="s">
        <v>238</v>
      </c>
      <c r="AT83" s="119" t="n">
        <v>6525204.75</v>
      </c>
      <c r="AU83" s="119" t="n">
        <v>6264777.59</v>
      </c>
      <c r="AV83" s="119" t="n">
        <v>0</v>
      </c>
      <c r="AW83" s="119" t="n">
        <v>0</v>
      </c>
      <c r="AX83" s="119" t="n">
        <v>0</v>
      </c>
      <c r="AY83" s="119" t="n">
        <v>0</v>
      </c>
      <c r="AZ83" s="119" t="n">
        <v>0</v>
      </c>
      <c r="BA83" s="120" t="n">
        <v>0</v>
      </c>
      <c r="BB83" s="119" t="n">
        <v>6525204.75</v>
      </c>
      <c r="BC83" s="119" t="n">
        <v>6264777.59</v>
      </c>
      <c r="BD83" s="119" t="n">
        <v>6866590</v>
      </c>
      <c r="BE83" s="119" t="n">
        <v>0</v>
      </c>
      <c r="BF83" s="119" t="n">
        <v>0</v>
      </c>
      <c r="BG83" s="119" t="n">
        <v>0</v>
      </c>
      <c r="BH83" s="119" t="n">
        <v>6866590</v>
      </c>
      <c r="BI83" s="119" t="n">
        <v>7596510</v>
      </c>
      <c r="BJ83" s="119" t="n">
        <v>0</v>
      </c>
      <c r="BK83" s="119" t="n">
        <v>0</v>
      </c>
      <c r="BL83" s="119" t="n">
        <v>0</v>
      </c>
      <c r="BM83" s="119" t="n">
        <v>7596510</v>
      </c>
      <c r="BN83" s="119" t="n">
        <v>7596510</v>
      </c>
      <c r="BO83" s="119" t="n">
        <v>0</v>
      </c>
      <c r="BP83" s="119" t="n">
        <v>0</v>
      </c>
      <c r="BQ83" s="119" t="n">
        <v>0</v>
      </c>
      <c r="BR83" s="119" t="n">
        <v>7596510</v>
      </c>
      <c r="BS83" s="119" t="n">
        <v>7596510</v>
      </c>
      <c r="BT83" s="119" t="n">
        <v>0</v>
      </c>
      <c r="BU83" s="119" t="n">
        <v>0</v>
      </c>
      <c r="BV83" s="119" t="n">
        <v>0</v>
      </c>
      <c r="BW83" s="119" t="n">
        <v>7596510</v>
      </c>
    </row>
    <row ht="189" outlineLevel="0" r="84">
      <c r="A84" s="107" t="n">
        <v>601</v>
      </c>
      <c r="B84" s="108" t="s">
        <v>143</v>
      </c>
      <c r="C84" s="109" t="n">
        <v>402000008</v>
      </c>
      <c r="D84" s="110" t="s">
        <v>194</v>
      </c>
      <c r="E84" s="110" t="s">
        <v>89</v>
      </c>
      <c r="F84" s="111" t="n"/>
      <c r="G84" s="111" t="n"/>
      <c r="H84" s="112" t="n">
        <v>3</v>
      </c>
      <c r="I84" s="111" t="n"/>
      <c r="J84" s="112" t="n">
        <v>17</v>
      </c>
      <c r="K84" s="112" t="n">
        <v>1</v>
      </c>
      <c r="L84" s="112" t="n">
        <v>3</v>
      </c>
      <c r="M84" s="113" t="n"/>
      <c r="N84" s="113" t="n"/>
      <c r="O84" s="113" t="n"/>
      <c r="P84" s="114" t="s">
        <v>90</v>
      </c>
      <c r="Q84" s="114" t="s">
        <v>145</v>
      </c>
      <c r="R84" s="112" t="n"/>
      <c r="S84" s="112" t="n"/>
      <c r="T84" s="112" t="s">
        <v>79</v>
      </c>
      <c r="U84" s="112" t="n"/>
      <c r="V84" s="112" t="s">
        <v>78</v>
      </c>
      <c r="W84" s="112" t="s">
        <v>75</v>
      </c>
      <c r="X84" s="112" t="s">
        <v>79</v>
      </c>
      <c r="Y84" s="112" t="n"/>
      <c r="Z84" s="112" t="n"/>
      <c r="AA84" s="112" t="n"/>
      <c r="AB84" s="114" t="s">
        <v>93</v>
      </c>
      <c r="AC84" s="114" t="s">
        <v>199</v>
      </c>
      <c r="AD84" s="123" t="n"/>
      <c r="AE84" s="123" t="n"/>
      <c r="AF84" s="123" t="n"/>
      <c r="AG84" s="123" t="n"/>
      <c r="AH84" s="125" t="n"/>
      <c r="AI84" s="125" t="n"/>
      <c r="AJ84" s="127" t="s">
        <v>200</v>
      </c>
      <c r="AK84" s="123" t="n"/>
      <c r="AL84" s="123" t="n"/>
      <c r="AM84" s="125" t="s">
        <v>195</v>
      </c>
      <c r="AN84" s="114" t="s">
        <v>201</v>
      </c>
      <c r="AO84" s="117" t="s">
        <v>67</v>
      </c>
      <c r="AP84" s="117" t="s">
        <v>97</v>
      </c>
      <c r="AQ84" s="132" t="s">
        <v>289</v>
      </c>
      <c r="AR84" s="118" t="s">
        <v>290</v>
      </c>
      <c r="AS84" s="117" t="s">
        <v>101</v>
      </c>
      <c r="AT84" s="119" t="n">
        <v>2500</v>
      </c>
      <c r="AU84" s="119" t="n">
        <v>2054</v>
      </c>
      <c r="AV84" s="119" t="n">
        <v>0</v>
      </c>
      <c r="AW84" s="119" t="n">
        <v>0</v>
      </c>
      <c r="AX84" s="119" t="n">
        <v>0</v>
      </c>
      <c r="AY84" s="119" t="n">
        <v>0</v>
      </c>
      <c r="AZ84" s="119" t="n">
        <v>0</v>
      </c>
      <c r="BA84" s="120" t="n">
        <v>0</v>
      </c>
      <c r="BB84" s="119" t="n">
        <v>2500</v>
      </c>
      <c r="BC84" s="119" t="n">
        <v>2054</v>
      </c>
      <c r="BD84" s="119" t="n">
        <v>2500</v>
      </c>
      <c r="BE84" s="119" t="n">
        <v>0</v>
      </c>
      <c r="BF84" s="119" t="n">
        <v>0</v>
      </c>
      <c r="BG84" s="119" t="n">
        <v>0</v>
      </c>
      <c r="BH84" s="119" t="n">
        <v>2500</v>
      </c>
      <c r="BI84" s="119" t="n">
        <v>2500</v>
      </c>
      <c r="BJ84" s="119" t="n">
        <v>0</v>
      </c>
      <c r="BK84" s="119" t="n">
        <v>0</v>
      </c>
      <c r="BL84" s="119" t="n">
        <v>0</v>
      </c>
      <c r="BM84" s="119" t="n">
        <v>2500</v>
      </c>
      <c r="BN84" s="119" t="n">
        <v>2500</v>
      </c>
      <c r="BO84" s="119" t="n">
        <v>0</v>
      </c>
      <c r="BP84" s="119" t="n">
        <v>0</v>
      </c>
      <c r="BQ84" s="119" t="n">
        <v>0</v>
      </c>
      <c r="BR84" s="119" t="n">
        <v>2500</v>
      </c>
      <c r="BS84" s="119" t="n">
        <v>2500</v>
      </c>
      <c r="BT84" s="119" t="n">
        <v>0</v>
      </c>
      <c r="BU84" s="119" t="n">
        <v>0</v>
      </c>
      <c r="BV84" s="119" t="n">
        <v>0</v>
      </c>
      <c r="BW84" s="119" t="n">
        <v>2500</v>
      </c>
    </row>
    <row ht="189" outlineLevel="0" r="85">
      <c r="A85" s="107" t="n">
        <v>601</v>
      </c>
      <c r="B85" s="108" t="s">
        <v>143</v>
      </c>
      <c r="C85" s="109" t="n">
        <v>402000008</v>
      </c>
      <c r="D85" s="110" t="s">
        <v>194</v>
      </c>
      <c r="E85" s="110" t="s">
        <v>89</v>
      </c>
      <c r="F85" s="111" t="n"/>
      <c r="G85" s="111" t="n"/>
      <c r="H85" s="112" t="n">
        <v>3</v>
      </c>
      <c r="I85" s="111" t="n"/>
      <c r="J85" s="112" t="n">
        <v>17</v>
      </c>
      <c r="K85" s="112" t="n">
        <v>1</v>
      </c>
      <c r="L85" s="112" t="n">
        <v>3</v>
      </c>
      <c r="M85" s="113" t="n"/>
      <c r="N85" s="113" t="n"/>
      <c r="O85" s="113" t="n"/>
      <c r="P85" s="114" t="s">
        <v>90</v>
      </c>
      <c r="Q85" s="114" t="s">
        <v>145</v>
      </c>
      <c r="R85" s="112" t="n"/>
      <c r="S85" s="112" t="n"/>
      <c r="T85" s="112" t="s">
        <v>79</v>
      </c>
      <c r="U85" s="112" t="n"/>
      <c r="V85" s="112" t="s">
        <v>78</v>
      </c>
      <c r="W85" s="112" t="s">
        <v>75</v>
      </c>
      <c r="X85" s="112" t="s">
        <v>79</v>
      </c>
      <c r="Y85" s="112" t="n"/>
      <c r="Z85" s="112" t="n"/>
      <c r="AA85" s="112" t="n"/>
      <c r="AB85" s="114" t="s">
        <v>93</v>
      </c>
      <c r="AC85" s="114" t="s">
        <v>199</v>
      </c>
      <c r="AD85" s="123" t="n"/>
      <c r="AE85" s="123" t="n"/>
      <c r="AF85" s="123" t="n"/>
      <c r="AG85" s="123" t="n"/>
      <c r="AH85" s="125" t="n"/>
      <c r="AI85" s="125" t="n"/>
      <c r="AJ85" s="127" t="s">
        <v>200</v>
      </c>
      <c r="AK85" s="123" t="n"/>
      <c r="AL85" s="123" t="n"/>
      <c r="AM85" s="125" t="s">
        <v>195</v>
      </c>
      <c r="AN85" s="114" t="s">
        <v>201</v>
      </c>
      <c r="AO85" s="117" t="s">
        <v>67</v>
      </c>
      <c r="AP85" s="117" t="s">
        <v>97</v>
      </c>
      <c r="AQ85" s="132" t="s">
        <v>289</v>
      </c>
      <c r="AR85" s="118" t="s">
        <v>290</v>
      </c>
      <c r="AS85" s="117" t="s">
        <v>180</v>
      </c>
      <c r="AT85" s="119" t="n">
        <v>163850</v>
      </c>
      <c r="AU85" s="119" t="n">
        <v>163850</v>
      </c>
      <c r="AV85" s="119" t="n">
        <v>0</v>
      </c>
      <c r="AW85" s="119" t="n">
        <v>0</v>
      </c>
      <c r="AX85" s="119" t="n">
        <v>0</v>
      </c>
      <c r="AY85" s="119" t="n">
        <v>0</v>
      </c>
      <c r="AZ85" s="119" t="n">
        <v>0</v>
      </c>
      <c r="BA85" s="120" t="n">
        <v>0</v>
      </c>
      <c r="BB85" s="119" t="n">
        <v>163850</v>
      </c>
      <c r="BC85" s="119" t="n">
        <v>163850</v>
      </c>
      <c r="BD85" s="119" t="n">
        <v>220050</v>
      </c>
      <c r="BE85" s="119" t="n">
        <v>0</v>
      </c>
      <c r="BF85" s="119" t="n">
        <v>0</v>
      </c>
      <c r="BG85" s="119" t="n">
        <v>0</v>
      </c>
      <c r="BH85" s="119" t="n">
        <v>220050</v>
      </c>
      <c r="BI85" s="119" t="n">
        <v>220050</v>
      </c>
      <c r="BJ85" s="119" t="n">
        <v>0</v>
      </c>
      <c r="BK85" s="119" t="n">
        <v>0</v>
      </c>
      <c r="BL85" s="119" t="n">
        <v>0</v>
      </c>
      <c r="BM85" s="119" t="n">
        <v>220050</v>
      </c>
      <c r="BN85" s="119" t="n">
        <v>220050</v>
      </c>
      <c r="BO85" s="119" t="n">
        <v>0</v>
      </c>
      <c r="BP85" s="119" t="n">
        <v>0</v>
      </c>
      <c r="BQ85" s="119" t="n">
        <v>0</v>
      </c>
      <c r="BR85" s="119" t="n">
        <v>220050</v>
      </c>
      <c r="BS85" s="119" t="n">
        <v>220050</v>
      </c>
      <c r="BT85" s="119" t="n">
        <v>0</v>
      </c>
      <c r="BU85" s="119" t="n">
        <v>0</v>
      </c>
      <c r="BV85" s="119" t="n">
        <v>0</v>
      </c>
      <c r="BW85" s="119" t="n">
        <v>220050</v>
      </c>
    </row>
    <row ht="78.75" outlineLevel="0" r="86">
      <c r="A86" s="107" t="n">
        <v>601</v>
      </c>
      <c r="B86" s="108" t="s">
        <v>143</v>
      </c>
      <c r="C86" s="109" t="n">
        <v>402000001</v>
      </c>
      <c r="D86" s="110" t="s">
        <v>51</v>
      </c>
      <c r="E86" s="110" t="s">
        <v>168</v>
      </c>
      <c r="F86" s="111" t="n"/>
      <c r="G86" s="111" t="n"/>
      <c r="H86" s="112" t="n">
        <v>6</v>
      </c>
      <c r="I86" s="111" t="n"/>
      <c r="J86" s="112" t="n">
        <v>22</v>
      </c>
      <c r="K86" s="112" t="n">
        <v>1</v>
      </c>
      <c r="L86" s="112" t="n"/>
      <c r="M86" s="113" t="n"/>
      <c r="N86" s="113" t="n"/>
      <c r="O86" s="113" t="n"/>
      <c r="P86" s="114" t="s">
        <v>189</v>
      </c>
      <c r="Q86" s="114" t="s">
        <v>170</v>
      </c>
      <c r="R86" s="112" t="n"/>
      <c r="S86" s="112" t="n"/>
      <c r="T86" s="112" t="n"/>
      <c r="U86" s="112" t="n"/>
      <c r="V86" s="112" t="s">
        <v>185</v>
      </c>
      <c r="W86" s="112" t="n"/>
      <c r="X86" s="112" t="n"/>
      <c r="Y86" s="112" t="n"/>
      <c r="Z86" s="112" t="n"/>
      <c r="AA86" s="112" t="n"/>
      <c r="AB86" s="114" t="s">
        <v>171</v>
      </c>
      <c r="AC86" s="114" t="s">
        <v>187</v>
      </c>
      <c r="AD86" s="123" t="n"/>
      <c r="AE86" s="123" t="n"/>
      <c r="AF86" s="123" t="n"/>
      <c r="AG86" s="123" t="n"/>
      <c r="AH86" s="123" t="n"/>
      <c r="AI86" s="123" t="n"/>
      <c r="AJ86" s="123" t="s">
        <v>75</v>
      </c>
      <c r="AK86" s="123" t="n"/>
      <c r="AL86" s="123" t="n"/>
      <c r="AM86" s="125" t="n"/>
      <c r="AN86" s="114" t="s">
        <v>114</v>
      </c>
      <c r="AO86" s="117" t="s">
        <v>67</v>
      </c>
      <c r="AP86" s="117" t="s">
        <v>132</v>
      </c>
      <c r="AQ86" s="117" t="s">
        <v>291</v>
      </c>
      <c r="AR86" s="118" t="s">
        <v>107</v>
      </c>
      <c r="AS86" s="117" t="s">
        <v>85</v>
      </c>
      <c r="AT86" s="119" t="n">
        <v>432444.42</v>
      </c>
      <c r="AU86" s="119" t="n">
        <v>432444.42</v>
      </c>
      <c r="AV86" s="119" t="n">
        <v>0</v>
      </c>
      <c r="AW86" s="119" t="n">
        <v>0</v>
      </c>
      <c r="AX86" s="119" t="n">
        <v>0</v>
      </c>
      <c r="AY86" s="119" t="n">
        <v>0</v>
      </c>
      <c r="AZ86" s="119" t="n">
        <v>0</v>
      </c>
      <c r="BA86" s="120" t="n">
        <v>0</v>
      </c>
      <c r="BB86" s="119" t="n">
        <v>432444.42</v>
      </c>
      <c r="BC86" s="119" t="n">
        <v>432444.42</v>
      </c>
      <c r="BD86" s="119" t="n">
        <v>558920</v>
      </c>
      <c r="BE86" s="119" t="n">
        <v>0</v>
      </c>
      <c r="BF86" s="119" t="n">
        <v>0</v>
      </c>
      <c r="BG86" s="119" t="n">
        <v>0</v>
      </c>
      <c r="BH86" s="119" t="n">
        <v>558920</v>
      </c>
      <c r="BI86" s="119" t="n">
        <v>558920</v>
      </c>
      <c r="BJ86" s="119" t="n">
        <v>0</v>
      </c>
      <c r="BK86" s="119" t="n">
        <v>0</v>
      </c>
      <c r="BL86" s="119" t="n">
        <v>0</v>
      </c>
      <c r="BM86" s="119" t="n">
        <v>558920</v>
      </c>
      <c r="BN86" s="119" t="n">
        <v>558920</v>
      </c>
      <c r="BO86" s="119" t="n">
        <v>0</v>
      </c>
      <c r="BP86" s="119" t="n">
        <v>0</v>
      </c>
      <c r="BQ86" s="119" t="n">
        <v>0</v>
      </c>
      <c r="BR86" s="119" t="n">
        <v>558920</v>
      </c>
      <c r="BS86" s="119" t="n">
        <v>558920</v>
      </c>
      <c r="BT86" s="119" t="n">
        <v>0</v>
      </c>
      <c r="BU86" s="119" t="n">
        <v>0</v>
      </c>
      <c r="BV86" s="119" t="n">
        <v>0</v>
      </c>
      <c r="BW86" s="119" t="n">
        <v>558920</v>
      </c>
    </row>
    <row ht="252" outlineLevel="0" r="87">
      <c r="A87" s="107" t="n">
        <v>601</v>
      </c>
      <c r="B87" s="108" t="s">
        <v>143</v>
      </c>
      <c r="C87" s="109" t="n">
        <v>404020001</v>
      </c>
      <c r="D87" s="110" t="s">
        <v>214</v>
      </c>
      <c r="E87" s="110" t="s">
        <v>292</v>
      </c>
      <c r="F87" s="111" t="n"/>
      <c r="G87" s="111" t="n"/>
      <c r="H87" s="112" t="s">
        <v>293</v>
      </c>
      <c r="I87" s="111" t="n"/>
      <c r="J87" s="112" t="s">
        <v>294</v>
      </c>
      <c r="K87" s="112" t="s">
        <v>295</v>
      </c>
      <c r="L87" s="112" t="s">
        <v>296</v>
      </c>
      <c r="M87" s="113" t="n"/>
      <c r="N87" s="113" t="n"/>
      <c r="O87" s="113" t="n"/>
      <c r="P87" s="114" t="s">
        <v>297</v>
      </c>
      <c r="Q87" s="114" t="s">
        <v>298</v>
      </c>
      <c r="R87" s="112" t="n"/>
      <c r="S87" s="112" t="n"/>
      <c r="T87" s="112" t="s">
        <v>296</v>
      </c>
      <c r="U87" s="112" t="n"/>
      <c r="V87" s="112" t="s">
        <v>299</v>
      </c>
      <c r="W87" s="112" t="s">
        <v>300</v>
      </c>
      <c r="X87" s="112" t="s">
        <v>296</v>
      </c>
      <c r="Y87" s="112" t="n"/>
      <c r="Z87" s="112" t="n"/>
      <c r="AA87" s="112" t="n"/>
      <c r="AB87" s="114" t="s">
        <v>301</v>
      </c>
      <c r="AC87" s="133" t="s">
        <v>302</v>
      </c>
      <c r="AD87" s="114" t="n"/>
      <c r="AE87" s="114" t="n"/>
      <c r="AF87" s="114" t="n"/>
      <c r="AG87" s="114" t="n"/>
      <c r="AH87" s="114" t="n"/>
      <c r="AI87" s="114" t="n"/>
      <c r="AJ87" s="125" t="s">
        <v>75</v>
      </c>
      <c r="AK87" s="114" t="n"/>
      <c r="AL87" s="114" t="n"/>
      <c r="AM87" s="114" t="n"/>
      <c r="AN87" s="133" t="s">
        <v>303</v>
      </c>
      <c r="AO87" s="117" t="s">
        <v>67</v>
      </c>
      <c r="AP87" s="117" t="s">
        <v>97</v>
      </c>
      <c r="AQ87" s="117" t="s">
        <v>304</v>
      </c>
      <c r="AR87" s="118" t="s">
        <v>305</v>
      </c>
      <c r="AS87" s="117" t="s">
        <v>122</v>
      </c>
      <c r="AT87" s="119" t="n">
        <v>1765126.67</v>
      </c>
      <c r="AU87" s="119" t="n">
        <v>1765126.67</v>
      </c>
      <c r="AV87" s="120" t="n">
        <v>1765126.67</v>
      </c>
      <c r="AW87" s="119" t="n">
        <v>1765126.67</v>
      </c>
      <c r="AX87" s="120" t="n">
        <v>0</v>
      </c>
      <c r="AY87" s="120" t="n">
        <v>0</v>
      </c>
      <c r="AZ87" s="120" t="n">
        <v>0</v>
      </c>
      <c r="BA87" s="120" t="n">
        <v>0</v>
      </c>
      <c r="BB87" s="119" t="n">
        <v>0</v>
      </c>
      <c r="BC87" s="119" t="n">
        <v>0</v>
      </c>
      <c r="BD87" s="119" t="n">
        <v>0</v>
      </c>
      <c r="BE87" s="119" t="n">
        <v>0</v>
      </c>
      <c r="BF87" s="119" t="n">
        <v>0</v>
      </c>
      <c r="BG87" s="119" t="n">
        <v>0</v>
      </c>
      <c r="BH87" s="119" t="n">
        <v>0</v>
      </c>
      <c r="BI87" s="119" t="n">
        <v>0</v>
      </c>
      <c r="BJ87" s="119" t="n">
        <v>0</v>
      </c>
      <c r="BK87" s="119" t="n">
        <v>0</v>
      </c>
      <c r="BL87" s="119" t="n">
        <v>0</v>
      </c>
      <c r="BM87" s="119" t="n">
        <v>0</v>
      </c>
      <c r="BN87" s="119" t="n">
        <v>0</v>
      </c>
      <c r="BO87" s="119" t="n">
        <v>0</v>
      </c>
      <c r="BP87" s="119" t="n">
        <v>0</v>
      </c>
      <c r="BQ87" s="119" t="n">
        <v>0</v>
      </c>
      <c r="BR87" s="119" t="n">
        <v>0</v>
      </c>
      <c r="BS87" s="119" t="n">
        <v>0</v>
      </c>
      <c r="BT87" s="119" t="n">
        <v>0</v>
      </c>
      <c r="BU87" s="119" t="n">
        <v>0</v>
      </c>
      <c r="BV87" s="119" t="n">
        <v>0</v>
      </c>
      <c r="BW87" s="119" t="n">
        <v>0</v>
      </c>
    </row>
    <row ht="299.25" outlineLevel="0" r="88">
      <c r="A88" s="107" t="n">
        <v>601</v>
      </c>
      <c r="B88" s="108" t="s">
        <v>143</v>
      </c>
      <c r="C88" s="109" t="n">
        <v>404020002</v>
      </c>
      <c r="D88" s="110" t="s">
        <v>206</v>
      </c>
      <c r="E88" s="110" t="s">
        <v>292</v>
      </c>
      <c r="F88" s="111" t="n"/>
      <c r="G88" s="111" t="n"/>
      <c r="H88" s="112" t="s">
        <v>293</v>
      </c>
      <c r="I88" s="111" t="n"/>
      <c r="J88" s="112" t="s">
        <v>294</v>
      </c>
      <c r="K88" s="112" t="s">
        <v>295</v>
      </c>
      <c r="L88" s="112" t="s">
        <v>296</v>
      </c>
      <c r="M88" s="113" t="n"/>
      <c r="N88" s="113" t="n"/>
      <c r="O88" s="113" t="n"/>
      <c r="P88" s="114" t="s">
        <v>297</v>
      </c>
      <c r="Q88" s="114" t="s">
        <v>306</v>
      </c>
      <c r="R88" s="112" t="n"/>
      <c r="S88" s="112" t="n"/>
      <c r="T88" s="112" t="s">
        <v>296</v>
      </c>
      <c r="U88" s="112" t="n"/>
      <c r="V88" s="112" t="s">
        <v>299</v>
      </c>
      <c r="W88" s="112" t="s">
        <v>300</v>
      </c>
      <c r="X88" s="112" t="s">
        <v>296</v>
      </c>
      <c r="Y88" s="112" t="n"/>
      <c r="Z88" s="112" t="n"/>
      <c r="AA88" s="112" t="n"/>
      <c r="AB88" s="114" t="s">
        <v>301</v>
      </c>
      <c r="AC88" s="133" t="s">
        <v>302</v>
      </c>
      <c r="AD88" s="134" t="n"/>
      <c r="AE88" s="134" t="n"/>
      <c r="AF88" s="134" t="n"/>
      <c r="AG88" s="134" t="n"/>
      <c r="AH88" s="134" t="n"/>
      <c r="AI88" s="134" t="n"/>
      <c r="AJ88" s="135" t="s">
        <v>75</v>
      </c>
      <c r="AK88" s="134" t="n"/>
      <c r="AL88" s="134" t="n"/>
      <c r="AM88" s="134" t="n"/>
      <c r="AN88" s="133" t="s">
        <v>303</v>
      </c>
      <c r="AO88" s="117" t="s">
        <v>67</v>
      </c>
      <c r="AP88" s="117" t="s">
        <v>97</v>
      </c>
      <c r="AQ88" s="117" t="s">
        <v>304</v>
      </c>
      <c r="AR88" s="118" t="s">
        <v>305</v>
      </c>
      <c r="AS88" s="117" t="s">
        <v>85</v>
      </c>
      <c r="AT88" s="119" t="n">
        <v>533068.25</v>
      </c>
      <c r="AU88" s="119" t="n">
        <v>533068.25</v>
      </c>
      <c r="AV88" s="120" t="n">
        <v>533068.25</v>
      </c>
      <c r="AW88" s="120" t="n">
        <v>533068.25</v>
      </c>
      <c r="AX88" s="120" t="n">
        <v>0</v>
      </c>
      <c r="AY88" s="120" t="n">
        <v>0</v>
      </c>
      <c r="AZ88" s="120" t="n">
        <v>0</v>
      </c>
      <c r="BA88" s="120" t="n">
        <v>0</v>
      </c>
      <c r="BB88" s="119" t="n">
        <v>0</v>
      </c>
      <c r="BC88" s="119" t="n">
        <v>0</v>
      </c>
      <c r="BD88" s="119" t="n">
        <v>0</v>
      </c>
      <c r="BE88" s="119" t="n">
        <v>0</v>
      </c>
      <c r="BF88" s="119" t="n">
        <v>0</v>
      </c>
      <c r="BG88" s="119" t="n">
        <v>0</v>
      </c>
      <c r="BH88" s="119" t="n">
        <v>0</v>
      </c>
      <c r="BI88" s="119" t="n">
        <v>0</v>
      </c>
      <c r="BJ88" s="119" t="n">
        <v>0</v>
      </c>
      <c r="BK88" s="119" t="n">
        <v>0</v>
      </c>
      <c r="BL88" s="119" t="n">
        <v>0</v>
      </c>
      <c r="BM88" s="119" t="n">
        <v>0</v>
      </c>
      <c r="BN88" s="119" t="n">
        <v>0</v>
      </c>
      <c r="BO88" s="119" t="n">
        <v>0</v>
      </c>
      <c r="BP88" s="119" t="n">
        <v>0</v>
      </c>
      <c r="BQ88" s="119" t="n">
        <v>0</v>
      </c>
      <c r="BR88" s="119" t="n">
        <v>0</v>
      </c>
      <c r="BS88" s="119" t="n">
        <v>0</v>
      </c>
      <c r="BT88" s="119" t="n">
        <v>0</v>
      </c>
      <c r="BU88" s="119" t="n">
        <v>0</v>
      </c>
      <c r="BV88" s="119" t="n">
        <v>0</v>
      </c>
      <c r="BW88" s="119" t="n">
        <v>0</v>
      </c>
      <c r="BX88" s="136" t="n"/>
      <c r="BY88" s="136" t="n"/>
      <c r="BZ88" s="136" t="n"/>
      <c r="CA88" s="136" t="n"/>
      <c r="CB88" s="136" t="n"/>
      <c r="CC88" s="136" t="n"/>
      <c r="CD88" s="136" t="n"/>
      <c r="CE88" s="136" t="n"/>
      <c r="CF88" s="136" t="n"/>
      <c r="CG88" s="136" t="n"/>
      <c r="CH88" s="136" t="n"/>
      <c r="CI88" s="136" t="n"/>
      <c r="CJ88" s="136" t="n"/>
      <c r="CK88" s="136" t="n"/>
      <c r="CL88" s="136" t="n"/>
      <c r="CM88" s="136" t="n"/>
      <c r="CN88" s="136" t="n"/>
      <c r="CO88" s="136" t="n"/>
      <c r="CP88" s="136" t="n"/>
      <c r="CQ88" s="136" t="n"/>
      <c r="CR88" s="136" t="n"/>
      <c r="CS88" s="136" t="n"/>
      <c r="CT88" s="136" t="n"/>
      <c r="CU88" s="136" t="n"/>
      <c r="CV88" s="136" t="n"/>
      <c r="CW88" s="136" t="n"/>
      <c r="CX88" s="136" t="n"/>
      <c r="CY88" s="136" t="n"/>
      <c r="CZ88" s="136" t="n"/>
      <c r="DA88" s="136" t="n"/>
      <c r="DB88" s="136" t="n"/>
      <c r="DC88" s="136" t="n"/>
      <c r="DD88" s="136" t="n"/>
      <c r="DE88" s="136" t="n"/>
      <c r="DF88" s="136" t="n"/>
      <c r="DG88" s="136" t="n"/>
      <c r="DH88" s="136" t="n"/>
      <c r="DI88" s="136" t="n"/>
      <c r="DJ88" s="136" t="n"/>
      <c r="DK88" s="136" t="n"/>
      <c r="DL88" s="136" t="n"/>
      <c r="DM88" s="136" t="n"/>
      <c r="DN88" s="136" t="n"/>
      <c r="DO88" s="136" t="n"/>
      <c r="DP88" s="136" t="n"/>
      <c r="DQ88" s="136" t="n"/>
      <c r="DR88" s="136" t="n"/>
      <c r="DS88" s="136" t="n"/>
      <c r="DT88" s="136" t="n"/>
      <c r="DU88" s="136" t="n"/>
      <c r="DV88" s="136" t="n"/>
      <c r="DW88" s="136" t="n"/>
      <c r="DX88" s="136" t="n"/>
      <c r="DY88" s="136" t="n"/>
      <c r="DZ88" s="136" t="n"/>
      <c r="EA88" s="136" t="n"/>
      <c r="EB88" s="136" t="n"/>
      <c r="EC88" s="136" t="n"/>
      <c r="ED88" s="136" t="n"/>
      <c r="EE88" s="136" t="n"/>
      <c r="EF88" s="136" t="n"/>
      <c r="EG88" s="136" t="n"/>
      <c r="EH88" s="136" t="n"/>
      <c r="EI88" s="136" t="n"/>
      <c r="EJ88" s="136" t="n"/>
      <c r="EK88" s="136" t="n"/>
      <c r="EL88" s="136" t="n"/>
      <c r="EM88" s="136" t="n"/>
      <c r="EN88" s="136" t="n"/>
      <c r="EO88" s="136" t="n"/>
      <c r="EP88" s="136" t="n"/>
      <c r="EQ88" s="136" t="n"/>
      <c r="ER88" s="136" t="n"/>
      <c r="ES88" s="136" t="n"/>
      <c r="ET88" s="136" t="n"/>
      <c r="EU88" s="136" t="n"/>
      <c r="EV88" s="136" t="n"/>
      <c r="EW88" s="136" t="n"/>
      <c r="EX88" s="136" t="n"/>
      <c r="EY88" s="136" t="n"/>
      <c r="EZ88" s="136" t="n"/>
      <c r="FA88" s="136" t="n"/>
      <c r="FB88" s="136" t="n"/>
      <c r="FC88" s="136" t="n"/>
      <c r="FD88" s="136" t="n"/>
      <c r="FE88" s="136" t="n"/>
      <c r="FF88" s="136" t="n"/>
      <c r="FG88" s="136" t="n"/>
      <c r="FH88" s="136" t="n"/>
      <c r="FI88" s="136" t="n"/>
      <c r="FJ88" s="136" t="n"/>
      <c r="FK88" s="136" t="n"/>
      <c r="FL88" s="136" t="n"/>
      <c r="FM88" s="136" t="n"/>
      <c r="FN88" s="136" t="n"/>
      <c r="FO88" s="136" t="n"/>
      <c r="FP88" s="136" t="n"/>
      <c r="FQ88" s="136" t="n"/>
      <c r="FR88" s="136" t="n"/>
      <c r="FS88" s="136" t="n"/>
      <c r="FT88" s="136" t="n"/>
      <c r="FU88" s="136" t="n"/>
      <c r="FV88" s="136" t="n"/>
      <c r="FW88" s="136" t="n"/>
      <c r="FX88" s="136" t="n"/>
      <c r="FY88" s="136" t="n"/>
      <c r="FZ88" s="136" t="n"/>
      <c r="GA88" s="136" t="n"/>
      <c r="GB88" s="136" t="n"/>
      <c r="GC88" s="136" t="n"/>
      <c r="GD88" s="136" t="n"/>
      <c r="GE88" s="136" t="n"/>
      <c r="GF88" s="136" t="n"/>
      <c r="GG88" s="136" t="n"/>
      <c r="GH88" s="136" t="n"/>
      <c r="GI88" s="136" t="n"/>
      <c r="GJ88" s="136" t="n"/>
      <c r="GK88" s="136" t="n"/>
      <c r="GL88" s="136" t="n"/>
      <c r="GM88" s="136" t="n"/>
      <c r="GN88" s="136" t="n"/>
      <c r="GO88" s="136" t="n"/>
      <c r="GP88" s="136" t="n"/>
      <c r="GQ88" s="136" t="n"/>
      <c r="GR88" s="136" t="n"/>
      <c r="GS88" s="136" t="n"/>
      <c r="GT88" s="136" t="n"/>
      <c r="GU88" s="136" t="n"/>
      <c r="GV88" s="136" t="n"/>
      <c r="GW88" s="136" t="n"/>
      <c r="GX88" s="136" t="n"/>
      <c r="GY88" s="136" t="n"/>
      <c r="GZ88" s="136" t="n"/>
      <c r="HA88" s="136" t="n"/>
      <c r="HB88" s="136" t="n"/>
      <c r="HC88" s="136" t="n"/>
      <c r="HD88" s="136" t="n"/>
      <c r="HE88" s="136" t="n"/>
      <c r="HF88" s="136" t="n"/>
      <c r="HG88" s="136" t="n"/>
      <c r="HH88" s="136" t="n"/>
      <c r="HI88" s="136" t="n"/>
      <c r="HJ88" s="136" t="n"/>
      <c r="HK88" s="136" t="n"/>
      <c r="HL88" s="136" t="n"/>
      <c r="HM88" s="136" t="n"/>
      <c r="HN88" s="136" t="n"/>
      <c r="HO88" s="136" t="n"/>
      <c r="HP88" s="136" t="n"/>
      <c r="HQ88" s="136" t="n"/>
      <c r="HR88" s="136" t="n"/>
      <c r="HS88" s="136" t="n"/>
      <c r="HT88" s="136" t="n"/>
      <c r="HU88" s="136" t="n"/>
      <c r="HV88" s="136" t="n"/>
      <c r="HW88" s="136" t="n"/>
      <c r="HX88" s="136" t="n"/>
      <c r="HY88" s="136" t="n"/>
      <c r="HZ88" s="136" t="n"/>
      <c r="IA88" s="136" t="n"/>
      <c r="IB88" s="136" t="n"/>
      <c r="IC88" s="136" t="n"/>
      <c r="ID88" s="136" t="n"/>
      <c r="IE88" s="136" t="n"/>
      <c r="IF88" s="136" t="n"/>
      <c r="IG88" s="136" t="n"/>
      <c r="IH88" s="136" t="n"/>
      <c r="II88" s="136" t="n"/>
      <c r="IJ88" s="136" t="n"/>
      <c r="IK88" s="136" t="n"/>
      <c r="IL88" s="136" t="n"/>
      <c r="IM88" s="136" t="n"/>
      <c r="IN88" s="136" t="n"/>
      <c r="IO88" s="136" t="n"/>
      <c r="IP88" s="136" t="n"/>
      <c r="IQ88" s="136" t="n"/>
      <c r="IR88" s="136" t="n"/>
      <c r="IS88" s="136" t="n"/>
      <c r="IT88" s="136" t="n"/>
      <c r="IU88" s="136" t="n"/>
      <c r="IV88" s="136" t="n"/>
      <c r="IW88" s="136" t="n"/>
      <c r="IX88" s="136" t="n"/>
      <c r="IY88" s="136" t="n"/>
      <c r="IZ88" s="136" t="n"/>
      <c r="JA88" s="136" t="n"/>
      <c r="JB88" s="136" t="n"/>
      <c r="JC88" s="136" t="n"/>
      <c r="JD88" s="136" t="n"/>
      <c r="JE88" s="136" t="n"/>
      <c r="JF88" s="136" t="n"/>
      <c r="JG88" s="136" t="n"/>
      <c r="JH88" s="136" t="n"/>
      <c r="JI88" s="136" t="n"/>
      <c r="JJ88" s="136" t="n"/>
      <c r="JK88" s="136" t="n"/>
      <c r="JL88" s="136" t="n"/>
      <c r="JM88" s="136" t="n"/>
      <c r="JN88" s="136" t="n"/>
      <c r="JO88" s="136" t="n"/>
      <c r="JP88" s="136" t="n"/>
      <c r="JQ88" s="136" t="n"/>
      <c r="JR88" s="136" t="n"/>
      <c r="JS88" s="136" t="n"/>
      <c r="JT88" s="136" t="n"/>
      <c r="JU88" s="136" t="n"/>
      <c r="JV88" s="136" t="n"/>
      <c r="JW88" s="136" t="n"/>
      <c r="JX88" s="136" t="n"/>
      <c r="JY88" s="136" t="n"/>
      <c r="JZ88" s="136" t="n"/>
      <c r="KA88" s="136" t="n"/>
      <c r="KB88" s="136" t="n"/>
      <c r="KC88" s="136" t="n"/>
      <c r="KD88" s="136" t="n"/>
      <c r="KE88" s="136" t="n"/>
      <c r="KF88" s="136" t="n"/>
      <c r="KG88" s="136" t="n"/>
      <c r="KH88" s="136" t="n"/>
      <c r="KI88" s="136" t="n"/>
      <c r="KJ88" s="136" t="n"/>
      <c r="KK88" s="136" t="n"/>
      <c r="KL88" s="136" t="n"/>
      <c r="KM88" s="136" t="n"/>
      <c r="KN88" s="136" t="n"/>
      <c r="KO88" s="136" t="n"/>
      <c r="KP88" s="136" t="n"/>
      <c r="KQ88" s="136" t="n"/>
      <c r="KR88" s="136" t="n"/>
      <c r="KS88" s="136" t="n"/>
      <c r="KT88" s="136" t="n"/>
      <c r="KU88" s="136" t="n"/>
      <c r="KV88" s="136" t="n"/>
      <c r="KW88" s="136" t="n"/>
      <c r="KX88" s="136" t="n"/>
      <c r="KY88" s="136" t="n"/>
      <c r="KZ88" s="136" t="n"/>
      <c r="LA88" s="136" t="n"/>
      <c r="LB88" s="136" t="n"/>
      <c r="LC88" s="136" t="n"/>
      <c r="LD88" s="136" t="n"/>
      <c r="LE88" s="136" t="n"/>
      <c r="LF88" s="136" t="n"/>
      <c r="LG88" s="136" t="n"/>
      <c r="LH88" s="136" t="n"/>
      <c r="LI88" s="136" t="n"/>
      <c r="LJ88" s="136" t="n"/>
      <c r="LK88" s="136" t="n"/>
      <c r="LL88" s="136" t="n"/>
      <c r="LM88" s="136" t="n"/>
      <c r="LN88" s="136" t="n"/>
      <c r="LO88" s="136" t="n"/>
      <c r="LP88" s="136" t="n"/>
      <c r="LQ88" s="136" t="n"/>
      <c r="LR88" s="136" t="n"/>
      <c r="LS88" s="136" t="n"/>
      <c r="LT88" s="136" t="n"/>
      <c r="LU88" s="136" t="n"/>
      <c r="LV88" s="136" t="n"/>
      <c r="LW88" s="136" t="n"/>
      <c r="LX88" s="136" t="n"/>
      <c r="LY88" s="136" t="n"/>
      <c r="LZ88" s="136" t="n"/>
      <c r="MA88" s="136" t="n"/>
      <c r="MB88" s="136" t="n"/>
      <c r="MC88" s="136" t="n"/>
      <c r="MD88" s="136" t="n"/>
      <c r="ME88" s="136" t="n"/>
      <c r="MF88" s="136" t="n"/>
      <c r="MG88" s="136" t="n"/>
      <c r="MH88" s="136" t="n"/>
      <c r="MI88" s="136" t="n"/>
      <c r="MJ88" s="136" t="n"/>
      <c r="MK88" s="136" t="n"/>
      <c r="ML88" s="136" t="n"/>
      <c r="MM88" s="136" t="n"/>
      <c r="MN88" s="136" t="n"/>
      <c r="MO88" s="136" t="n"/>
      <c r="MP88" s="136" t="n"/>
      <c r="MQ88" s="136" t="n"/>
      <c r="MR88" s="136" t="n"/>
      <c r="MS88" s="136" t="n"/>
      <c r="MT88" s="136" t="n"/>
      <c r="MU88" s="136" t="n"/>
      <c r="MV88" s="136" t="n"/>
      <c r="MW88" s="136" t="n"/>
      <c r="MX88" s="136" t="n"/>
      <c r="MY88" s="136" t="n"/>
      <c r="MZ88" s="136" t="n"/>
      <c r="NA88" s="136" t="n"/>
      <c r="NB88" s="136" t="n"/>
      <c r="NC88" s="136" t="n"/>
      <c r="ND88" s="136" t="n"/>
      <c r="NE88" s="136" t="n"/>
      <c r="NF88" s="136" t="n"/>
      <c r="NG88" s="136" t="n"/>
      <c r="NH88" s="136" t="n"/>
      <c r="NI88" s="136" t="n"/>
      <c r="NJ88" s="136" t="n"/>
      <c r="NK88" s="136" t="n"/>
      <c r="NL88" s="136" t="n"/>
      <c r="NM88" s="136" t="n"/>
      <c r="NN88" s="136" t="n"/>
      <c r="NO88" s="136" t="n"/>
      <c r="NP88" s="136" t="n"/>
      <c r="NQ88" s="136" t="n"/>
      <c r="NR88" s="136" t="n"/>
      <c r="NS88" s="136" t="n"/>
      <c r="NT88" s="136" t="n"/>
      <c r="NU88" s="136" t="n"/>
      <c r="NV88" s="136" t="n"/>
      <c r="NW88" s="136" t="n"/>
      <c r="NX88" s="136" t="n"/>
      <c r="NY88" s="136" t="n"/>
      <c r="NZ88" s="136" t="n"/>
      <c r="OA88" s="136" t="n"/>
      <c r="OB88" s="136" t="n"/>
      <c r="OC88" s="136" t="n"/>
      <c r="OD88" s="136" t="n"/>
      <c r="OE88" s="136" t="n"/>
      <c r="OF88" s="136" t="n"/>
      <c r="OG88" s="136" t="n"/>
      <c r="OH88" s="136" t="n"/>
      <c r="OI88" s="136" t="n"/>
      <c r="OJ88" s="136" t="n"/>
      <c r="OK88" s="136" t="n"/>
      <c r="OL88" s="136" t="n"/>
      <c r="OM88" s="136" t="n"/>
      <c r="ON88" s="136" t="n"/>
      <c r="OO88" s="136" t="n"/>
      <c r="OP88" s="136" t="n"/>
      <c r="OQ88" s="136" t="n"/>
      <c r="OR88" s="136" t="n"/>
      <c r="OS88" s="136" t="n"/>
      <c r="OT88" s="136" t="n"/>
      <c r="OU88" s="136" t="n"/>
      <c r="OV88" s="136" t="n"/>
      <c r="OW88" s="136" t="n"/>
      <c r="OX88" s="136" t="n"/>
      <c r="OY88" s="136" t="n"/>
      <c r="OZ88" s="136" t="n"/>
      <c r="PA88" s="136" t="n"/>
      <c r="PB88" s="136" t="n"/>
      <c r="PC88" s="136" t="n"/>
      <c r="PD88" s="136" t="n"/>
      <c r="PE88" s="136" t="n"/>
      <c r="PF88" s="136" t="n"/>
      <c r="PG88" s="136" t="n"/>
      <c r="PH88" s="136" t="n"/>
      <c r="PI88" s="136" t="n"/>
      <c r="PJ88" s="136" t="n"/>
      <c r="PK88" s="136" t="n"/>
      <c r="PL88" s="136" t="n"/>
      <c r="PM88" s="136" t="n"/>
      <c r="PN88" s="136" t="n"/>
      <c r="PO88" s="136" t="n"/>
      <c r="PP88" s="136" t="n"/>
      <c r="PQ88" s="136" t="n"/>
      <c r="PR88" s="136" t="n"/>
      <c r="PS88" s="136" t="n"/>
      <c r="PT88" s="136" t="n"/>
      <c r="PU88" s="136" t="n"/>
      <c r="PV88" s="136" t="n"/>
      <c r="PW88" s="136" t="n"/>
      <c r="PX88" s="136" t="n"/>
      <c r="PY88" s="136" t="n"/>
      <c r="PZ88" s="136" t="n"/>
      <c r="QA88" s="136" t="n"/>
      <c r="QB88" s="136" t="n"/>
      <c r="QC88" s="136" t="n"/>
      <c r="QD88" s="136" t="n"/>
      <c r="QE88" s="136" t="n"/>
      <c r="QF88" s="136" t="n"/>
      <c r="QG88" s="136" t="n"/>
      <c r="QH88" s="136" t="n"/>
      <c r="QI88" s="136" t="n"/>
      <c r="QJ88" s="136" t="n"/>
      <c r="QK88" s="136" t="n"/>
      <c r="QL88" s="136" t="n"/>
      <c r="QM88" s="136" t="n"/>
      <c r="QN88" s="136" t="n"/>
      <c r="QO88" s="136" t="n"/>
      <c r="QP88" s="136" t="n"/>
      <c r="QQ88" s="136" t="n"/>
      <c r="QR88" s="136" t="n"/>
      <c r="QS88" s="136" t="n"/>
      <c r="QT88" s="136" t="n"/>
      <c r="QU88" s="136" t="n"/>
      <c r="QV88" s="136" t="n"/>
      <c r="QW88" s="136" t="n"/>
      <c r="QX88" s="136" t="n"/>
      <c r="QY88" s="136" t="n"/>
      <c r="QZ88" s="136" t="n"/>
      <c r="RA88" s="136" t="n"/>
      <c r="RB88" s="136" t="n"/>
      <c r="RC88" s="136" t="n"/>
      <c r="RD88" s="136" t="n"/>
      <c r="RE88" s="136" t="n"/>
      <c r="RF88" s="136" t="n"/>
      <c r="RG88" s="136" t="n"/>
      <c r="RH88" s="136" t="n"/>
      <c r="RI88" s="136" t="n"/>
      <c r="RJ88" s="136" t="n"/>
      <c r="RK88" s="136" t="n"/>
      <c r="RL88" s="136" t="n"/>
      <c r="RM88" s="136" t="n"/>
      <c r="RN88" s="136" t="n"/>
      <c r="RO88" s="136" t="n"/>
      <c r="RP88" s="136" t="n"/>
      <c r="RQ88" s="136" t="n"/>
      <c r="RR88" s="136" t="n"/>
      <c r="RS88" s="136" t="n"/>
      <c r="RT88" s="136" t="n"/>
      <c r="RU88" s="136" t="n"/>
      <c r="RV88" s="136" t="n"/>
      <c r="RW88" s="136" t="n"/>
      <c r="RX88" s="136" t="n"/>
      <c r="RY88" s="136" t="n"/>
      <c r="RZ88" s="136" t="n"/>
      <c r="SA88" s="136" t="n"/>
      <c r="SB88" s="136" t="n"/>
      <c r="SC88" s="136" t="n"/>
      <c r="SD88" s="136" t="n"/>
      <c r="SE88" s="136" t="n"/>
      <c r="SF88" s="136" t="n"/>
      <c r="SG88" s="136" t="n"/>
      <c r="SH88" s="136" t="n"/>
      <c r="SI88" s="136" t="n"/>
      <c r="SJ88" s="136" t="n"/>
      <c r="SK88" s="136" t="n"/>
      <c r="SL88" s="136" t="n"/>
      <c r="SM88" s="136" t="n"/>
      <c r="SN88" s="136" t="n"/>
      <c r="SO88" s="136" t="n"/>
      <c r="SP88" s="136" t="n"/>
      <c r="SQ88" s="136" t="n"/>
      <c r="SR88" s="136" t="n"/>
      <c r="SS88" s="136" t="n"/>
      <c r="ST88" s="136" t="n"/>
      <c r="SU88" s="136" t="n"/>
      <c r="SV88" s="136" t="n"/>
      <c r="SW88" s="136" t="n"/>
      <c r="SX88" s="136" t="n"/>
      <c r="SY88" s="136" t="n"/>
      <c r="SZ88" s="136" t="n"/>
      <c r="TA88" s="136" t="n"/>
      <c r="TB88" s="136" t="n"/>
      <c r="TC88" s="136" t="n"/>
      <c r="TD88" s="136" t="n"/>
      <c r="TE88" s="136" t="n"/>
      <c r="TF88" s="136" t="n"/>
      <c r="TG88" s="136" t="n"/>
      <c r="TH88" s="136" t="n"/>
      <c r="TI88" s="136" t="n"/>
      <c r="TJ88" s="136" t="n"/>
      <c r="TK88" s="136" t="n"/>
      <c r="TL88" s="136" t="n"/>
      <c r="TM88" s="136" t="n"/>
      <c r="TN88" s="136" t="n"/>
      <c r="TO88" s="136" t="n"/>
      <c r="TP88" s="136" t="n"/>
      <c r="TQ88" s="136" t="n"/>
      <c r="TR88" s="136" t="n"/>
      <c r="TS88" s="136" t="n"/>
      <c r="TT88" s="136" t="n"/>
      <c r="TU88" s="136" t="n"/>
      <c r="TV88" s="136" t="n"/>
      <c r="TW88" s="136" t="n"/>
      <c r="TX88" s="136" t="n"/>
      <c r="TY88" s="136" t="n"/>
      <c r="TZ88" s="136" t="n"/>
      <c r="UA88" s="136" t="n"/>
      <c r="UB88" s="136" t="n"/>
      <c r="UC88" s="136" t="n"/>
      <c r="UD88" s="136" t="n"/>
      <c r="UE88" s="136" t="n"/>
      <c r="UF88" s="136" t="n"/>
      <c r="UG88" s="136" t="n"/>
      <c r="UH88" s="136" t="n"/>
      <c r="UI88" s="136" t="n"/>
      <c r="UJ88" s="136" t="n"/>
      <c r="UK88" s="136" t="n"/>
      <c r="UL88" s="136" t="n"/>
      <c r="UM88" s="136" t="n"/>
      <c r="UN88" s="136" t="n"/>
      <c r="UO88" s="136" t="n"/>
      <c r="UP88" s="136" t="n"/>
      <c r="UQ88" s="136" t="n"/>
      <c r="UR88" s="136" t="n"/>
      <c r="US88" s="136" t="n"/>
      <c r="UT88" s="136" t="n"/>
      <c r="UU88" s="136" t="n"/>
      <c r="UV88" s="136" t="n"/>
      <c r="UW88" s="136" t="n"/>
      <c r="UX88" s="136" t="n"/>
      <c r="UY88" s="136" t="n"/>
      <c r="UZ88" s="136" t="n"/>
      <c r="VA88" s="136" t="n"/>
      <c r="VB88" s="136" t="n"/>
      <c r="VC88" s="136" t="n"/>
      <c r="VD88" s="136" t="n"/>
      <c r="VE88" s="136" t="n"/>
      <c r="VF88" s="136" t="n"/>
      <c r="VG88" s="136" t="n"/>
      <c r="VH88" s="136" t="n"/>
      <c r="VI88" s="136" t="n"/>
      <c r="VJ88" s="136" t="n"/>
      <c r="VK88" s="136" t="n"/>
      <c r="VL88" s="136" t="n"/>
      <c r="VM88" s="136" t="n"/>
      <c r="VN88" s="136" t="n"/>
      <c r="VO88" s="136" t="n"/>
      <c r="VP88" s="136" t="n"/>
      <c r="VQ88" s="136" t="n"/>
      <c r="VR88" s="136" t="n"/>
      <c r="VS88" s="136" t="n"/>
      <c r="VT88" s="136" t="n"/>
      <c r="VU88" s="136" t="n"/>
      <c r="VV88" s="136" t="n"/>
      <c r="VW88" s="136" t="n"/>
      <c r="VX88" s="136" t="n"/>
      <c r="VY88" s="136" t="n"/>
      <c r="VZ88" s="136" t="n"/>
      <c r="WA88" s="136" t="n"/>
      <c r="WB88" s="136" t="n"/>
      <c r="WC88" s="136" t="n"/>
      <c r="WD88" s="136" t="n"/>
      <c r="WE88" s="136" t="n"/>
      <c r="WF88" s="136" t="n"/>
      <c r="WG88" s="136" t="n"/>
      <c r="WH88" s="136" t="n"/>
      <c r="WI88" s="136" t="n"/>
      <c r="WJ88" s="136" t="n"/>
      <c r="WK88" s="136" t="n"/>
      <c r="WL88" s="136" t="n"/>
      <c r="WM88" s="136" t="n"/>
      <c r="WN88" s="136" t="n"/>
      <c r="WO88" s="136" t="n"/>
      <c r="WP88" s="136" t="n"/>
      <c r="WQ88" s="136" t="n"/>
      <c r="WR88" s="136" t="n"/>
      <c r="WS88" s="136" t="n"/>
      <c r="WT88" s="136" t="n"/>
      <c r="WU88" s="136" t="n"/>
      <c r="WV88" s="136" t="n"/>
      <c r="WW88" s="136" t="n"/>
      <c r="WX88" s="136" t="n"/>
      <c r="WY88" s="136" t="n"/>
      <c r="WZ88" s="136" t="n"/>
      <c r="XA88" s="136" t="n"/>
      <c r="XB88" s="136" t="n"/>
      <c r="XC88" s="136" t="n"/>
      <c r="XD88" s="136" t="n"/>
      <c r="XE88" s="136" t="n"/>
      <c r="XF88" s="136" t="n"/>
      <c r="XG88" s="136" t="n"/>
      <c r="XH88" s="136" t="n"/>
      <c r="XI88" s="136" t="n"/>
      <c r="XJ88" s="136" t="n"/>
      <c r="XK88" s="136" t="n"/>
      <c r="XL88" s="136" t="n"/>
      <c r="XM88" s="136" t="n"/>
      <c r="XN88" s="136" t="n"/>
      <c r="XO88" s="136" t="n"/>
      <c r="XP88" s="136" t="n"/>
      <c r="XQ88" s="136" t="n"/>
      <c r="XR88" s="136" t="n"/>
      <c r="XS88" s="136" t="n"/>
      <c r="XT88" s="136" t="n"/>
      <c r="XU88" s="136" t="n"/>
      <c r="XV88" s="136" t="n"/>
      <c r="XW88" s="136" t="n"/>
      <c r="XX88" s="136" t="n"/>
      <c r="XY88" s="136" t="n"/>
      <c r="XZ88" s="136" t="n"/>
      <c r="YA88" s="136" t="n"/>
      <c r="YB88" s="136" t="n"/>
      <c r="YC88" s="136" t="n"/>
      <c r="YD88" s="136" t="n"/>
      <c r="YE88" s="136" t="n"/>
      <c r="YF88" s="136" t="n"/>
      <c r="YG88" s="136" t="n"/>
      <c r="YH88" s="136" t="n"/>
      <c r="YI88" s="136" t="n"/>
      <c r="YJ88" s="136" t="n"/>
      <c r="YK88" s="136" t="n"/>
      <c r="YL88" s="136" t="n"/>
      <c r="YM88" s="136" t="n"/>
      <c r="YN88" s="136" t="n"/>
      <c r="YO88" s="136" t="n"/>
      <c r="YP88" s="136" t="n"/>
      <c r="YQ88" s="136" t="n"/>
      <c r="YR88" s="136" t="n"/>
      <c r="YS88" s="136" t="n"/>
      <c r="YT88" s="136" t="n"/>
      <c r="YU88" s="136" t="n"/>
      <c r="YV88" s="136" t="n"/>
      <c r="YW88" s="136" t="n"/>
      <c r="YX88" s="136" t="n"/>
      <c r="YY88" s="136" t="n"/>
      <c r="YZ88" s="136" t="n"/>
      <c r="ZA88" s="136" t="n"/>
      <c r="ZB88" s="136" t="n"/>
      <c r="ZC88" s="136" t="n"/>
      <c r="ZD88" s="136" t="n"/>
      <c r="ZE88" s="136" t="n"/>
      <c r="ZF88" s="136" t="n"/>
      <c r="ZG88" s="136" t="n"/>
      <c r="ZH88" s="136" t="n"/>
      <c r="ZI88" s="136" t="n"/>
      <c r="ZJ88" s="136" t="n"/>
      <c r="ZK88" s="136" t="n"/>
      <c r="ZL88" s="136" t="n"/>
      <c r="ZM88" s="136" t="n"/>
      <c r="ZN88" s="136" t="n"/>
      <c r="ZO88" s="136" t="n"/>
      <c r="ZP88" s="136" t="n"/>
      <c r="ZQ88" s="136" t="n"/>
      <c r="ZR88" s="136" t="n"/>
      <c r="ZS88" s="136" t="n"/>
      <c r="ZT88" s="136" t="n"/>
      <c r="ZU88" s="136" t="n"/>
      <c r="ZV88" s="136" t="n"/>
      <c r="ZW88" s="136" t="n"/>
      <c r="ZX88" s="136" t="n"/>
      <c r="ZY88" s="136" t="n"/>
      <c r="ZZ88" s="136" t="n"/>
      <c r="AAA88" s="136" t="n"/>
      <c r="AAB88" s="136" t="n"/>
      <c r="AAC88" s="136" t="n"/>
      <c r="AAD88" s="136" t="n"/>
      <c r="AAE88" s="136" t="n"/>
      <c r="AAF88" s="136" t="n"/>
      <c r="AAG88" s="136" t="n"/>
      <c r="AAH88" s="136" t="n"/>
      <c r="AAI88" s="136" t="n"/>
      <c r="AAJ88" s="136" t="n"/>
      <c r="AAK88" s="136" t="n"/>
      <c r="AAL88" s="136" t="n"/>
      <c r="AAM88" s="136" t="n"/>
      <c r="AAN88" s="136" t="n"/>
      <c r="AAO88" s="136" t="n"/>
      <c r="AAP88" s="136" t="n"/>
      <c r="AAQ88" s="136" t="n"/>
      <c r="AAR88" s="136" t="n"/>
      <c r="AAS88" s="136" t="n"/>
      <c r="AAT88" s="136" t="n"/>
      <c r="AAU88" s="136" t="n"/>
      <c r="AAV88" s="136" t="n"/>
      <c r="AAW88" s="136" t="n"/>
      <c r="AAX88" s="136" t="n"/>
      <c r="AAY88" s="136" t="n"/>
      <c r="AAZ88" s="136" t="n"/>
      <c r="ABA88" s="136" t="n"/>
      <c r="ABB88" s="136" t="n"/>
      <c r="ABC88" s="136" t="n"/>
      <c r="ABD88" s="136" t="n"/>
      <c r="ABE88" s="136" t="n"/>
      <c r="ABF88" s="136" t="n"/>
      <c r="ABG88" s="136" t="n"/>
      <c r="ABH88" s="136" t="n"/>
      <c r="ABI88" s="136" t="n"/>
      <c r="ABJ88" s="136" t="n"/>
      <c r="ABK88" s="136" t="n"/>
      <c r="ABL88" s="136" t="n"/>
      <c r="ABM88" s="136" t="n"/>
      <c r="ABN88" s="136" t="n"/>
      <c r="ABO88" s="136" t="n"/>
      <c r="ABP88" s="136" t="n"/>
      <c r="ABQ88" s="136" t="n"/>
      <c r="ABR88" s="136" t="n"/>
      <c r="ABS88" s="136" t="n"/>
      <c r="ABT88" s="136" t="n"/>
      <c r="ABU88" s="136" t="n"/>
      <c r="ABV88" s="136" t="n"/>
      <c r="ABW88" s="136" t="n"/>
      <c r="ABX88" s="136" t="n"/>
      <c r="ABY88" s="136" t="n"/>
      <c r="ABZ88" s="136" t="n"/>
      <c r="ACA88" s="136" t="n"/>
      <c r="ACB88" s="136" t="n"/>
      <c r="ACC88" s="136" t="n"/>
      <c r="ACD88" s="136" t="n"/>
      <c r="ACE88" s="136" t="n"/>
      <c r="ACF88" s="136" t="n"/>
      <c r="ACG88" s="136" t="n"/>
      <c r="ACH88" s="136" t="n"/>
      <c r="ACI88" s="136" t="n"/>
      <c r="ACJ88" s="136" t="n"/>
      <c r="ACK88" s="136" t="n"/>
      <c r="ACL88" s="136" t="n"/>
      <c r="ACM88" s="136" t="n"/>
      <c r="ACN88" s="136" t="n"/>
      <c r="ACO88" s="136" t="n"/>
      <c r="ACP88" s="136" t="n"/>
      <c r="ACQ88" s="136" t="n"/>
      <c r="ACR88" s="136" t="n"/>
      <c r="ACS88" s="136" t="n"/>
      <c r="ACT88" s="136" t="n"/>
      <c r="ACU88" s="136" t="n"/>
      <c r="ACV88" s="136" t="n"/>
      <c r="ACW88" s="136" t="n"/>
      <c r="ACX88" s="136" t="n"/>
      <c r="ACY88" s="136" t="n"/>
      <c r="ACZ88" s="136" t="n"/>
      <c r="ADA88" s="136" t="n"/>
      <c r="ADB88" s="136" t="n"/>
      <c r="ADC88" s="136" t="n"/>
      <c r="ADD88" s="136" t="n"/>
      <c r="ADE88" s="136" t="n"/>
      <c r="ADF88" s="136" t="n"/>
      <c r="ADG88" s="136" t="n"/>
      <c r="ADH88" s="136" t="n"/>
      <c r="ADI88" s="136" t="n"/>
      <c r="ADJ88" s="136" t="n"/>
      <c r="ADK88" s="136" t="n"/>
      <c r="ADL88" s="136" t="n"/>
      <c r="ADM88" s="136" t="n"/>
      <c r="ADN88" s="136" t="n"/>
      <c r="ADO88" s="136" t="n"/>
      <c r="ADP88" s="136" t="n"/>
      <c r="ADQ88" s="136" t="n"/>
      <c r="ADR88" s="136" t="n"/>
      <c r="ADS88" s="136" t="n"/>
      <c r="ADT88" s="136" t="n"/>
      <c r="ADU88" s="136" t="n"/>
      <c r="ADV88" s="136" t="n"/>
      <c r="ADW88" s="136" t="n"/>
      <c r="ADX88" s="136" t="n"/>
      <c r="ADY88" s="136" t="n"/>
      <c r="ADZ88" s="136" t="n"/>
      <c r="AEA88" s="136" t="n"/>
      <c r="AEB88" s="136" t="n"/>
      <c r="AEC88" s="136" t="n"/>
      <c r="AED88" s="136" t="n"/>
      <c r="AEE88" s="136" t="n"/>
      <c r="AEF88" s="136" t="n"/>
      <c r="AEG88" s="136" t="n"/>
      <c r="AEH88" s="136" t="n"/>
      <c r="AEI88" s="136" t="n"/>
      <c r="AEJ88" s="136" t="n"/>
      <c r="AEK88" s="136" t="n"/>
      <c r="AEL88" s="136" t="n"/>
      <c r="AEM88" s="136" t="n"/>
      <c r="AEN88" s="136" t="n"/>
      <c r="AEO88" s="136" t="n"/>
      <c r="AEP88" s="136" t="n"/>
      <c r="AEQ88" s="136" t="n"/>
      <c r="AER88" s="136" t="n"/>
      <c r="AES88" s="136" t="n"/>
      <c r="AET88" s="136" t="n"/>
      <c r="AEU88" s="136" t="n"/>
      <c r="AEV88" s="136" t="n"/>
      <c r="AEW88" s="136" t="n"/>
      <c r="AEX88" s="136" t="n"/>
      <c r="AEY88" s="136" t="n"/>
      <c r="AEZ88" s="136" t="n"/>
      <c r="AFA88" s="136" t="n"/>
      <c r="AFB88" s="136" t="n"/>
      <c r="AFC88" s="136" t="n"/>
      <c r="AFD88" s="136" t="n"/>
      <c r="AFE88" s="136" t="n"/>
      <c r="AFF88" s="136" t="n"/>
      <c r="AFG88" s="136" t="n"/>
      <c r="AFH88" s="136" t="n"/>
      <c r="AFI88" s="136" t="n"/>
      <c r="AFJ88" s="136" t="n"/>
      <c r="AFK88" s="136" t="n"/>
      <c r="AFL88" s="136" t="n"/>
      <c r="AFM88" s="136" t="n"/>
      <c r="AFN88" s="136" t="n"/>
      <c r="AFO88" s="136" t="n"/>
      <c r="AFP88" s="136" t="n"/>
      <c r="AFQ88" s="136" t="n"/>
      <c r="AFR88" s="136" t="n"/>
      <c r="AFS88" s="136" t="n"/>
      <c r="AFT88" s="136" t="n"/>
      <c r="AFU88" s="136" t="n"/>
      <c r="AFV88" s="136" t="n"/>
      <c r="AFW88" s="136" t="n"/>
      <c r="AFX88" s="136" t="n"/>
      <c r="AFY88" s="136" t="n"/>
      <c r="AFZ88" s="136" t="n"/>
      <c r="AGA88" s="136" t="n"/>
      <c r="AGB88" s="136" t="n"/>
      <c r="AGC88" s="136" t="n"/>
      <c r="AGD88" s="136" t="n"/>
      <c r="AGE88" s="136" t="n"/>
      <c r="AGF88" s="136" t="n"/>
      <c r="AGG88" s="136" t="n"/>
      <c r="AGH88" s="136" t="n"/>
      <c r="AGI88" s="136" t="n"/>
      <c r="AGJ88" s="136" t="n"/>
      <c r="AGK88" s="136" t="n"/>
      <c r="AGL88" s="136" t="n"/>
      <c r="AGM88" s="136" t="n"/>
      <c r="AGN88" s="136" t="n"/>
      <c r="AGO88" s="136" t="n"/>
      <c r="AGP88" s="136" t="n"/>
      <c r="AGQ88" s="136" t="n"/>
      <c r="AGR88" s="136" t="n"/>
      <c r="AGS88" s="136" t="n"/>
      <c r="AGT88" s="136" t="n"/>
      <c r="AGU88" s="136" t="n"/>
      <c r="AGV88" s="136" t="n"/>
      <c r="AGW88" s="136" t="n"/>
      <c r="AGX88" s="136" t="n"/>
      <c r="AGY88" s="136" t="n"/>
      <c r="AGZ88" s="136" t="n"/>
      <c r="AHA88" s="136" t="n"/>
      <c r="AHB88" s="136" t="n"/>
      <c r="AHC88" s="136" t="n"/>
      <c r="AHD88" s="136" t="n"/>
      <c r="AHE88" s="136" t="n"/>
      <c r="AHF88" s="136" t="n"/>
      <c r="AHG88" s="136" t="n"/>
      <c r="AHH88" s="136" t="n"/>
      <c r="AHI88" s="136" t="n"/>
      <c r="AHJ88" s="136" t="n"/>
      <c r="AHK88" s="136" t="n"/>
      <c r="AHL88" s="136" t="n"/>
      <c r="AHM88" s="136" t="n"/>
      <c r="AHN88" s="136" t="n"/>
      <c r="AHO88" s="136" t="n"/>
      <c r="AHP88" s="136" t="n"/>
      <c r="AHQ88" s="136" t="n"/>
      <c r="AHR88" s="136" t="n"/>
      <c r="AHS88" s="136" t="n"/>
      <c r="AHT88" s="136" t="n"/>
      <c r="AHU88" s="136" t="n"/>
      <c r="AHV88" s="136" t="n"/>
      <c r="AHW88" s="136" t="n"/>
      <c r="AHX88" s="136" t="n"/>
      <c r="AHY88" s="136" t="n"/>
      <c r="AHZ88" s="136" t="n"/>
      <c r="AIA88" s="136" t="n"/>
      <c r="AIB88" s="136" t="n"/>
      <c r="AIC88" s="136" t="n"/>
      <c r="AID88" s="136" t="n"/>
      <c r="AIE88" s="136" t="n"/>
      <c r="AIF88" s="136" t="n"/>
      <c r="AIG88" s="136" t="n"/>
      <c r="AIH88" s="136" t="n"/>
      <c r="AII88" s="136" t="n"/>
      <c r="AIJ88" s="136" t="n"/>
      <c r="AIK88" s="136" t="n"/>
      <c r="AIL88" s="136" t="n"/>
      <c r="AIM88" s="136" t="n"/>
      <c r="AIN88" s="136" t="n"/>
      <c r="AIO88" s="136" t="n"/>
      <c r="AIP88" s="136" t="n"/>
      <c r="AIQ88" s="136" t="n"/>
      <c r="AIR88" s="136" t="n"/>
      <c r="AIS88" s="136" t="n"/>
      <c r="AIT88" s="136" t="n"/>
      <c r="AIU88" s="136" t="n"/>
      <c r="AIV88" s="136" t="n"/>
      <c r="AIW88" s="136" t="n"/>
      <c r="AIX88" s="136" t="n"/>
      <c r="AIY88" s="136" t="n"/>
      <c r="AIZ88" s="136" t="n"/>
      <c r="AJA88" s="136" t="n"/>
      <c r="AJB88" s="136" t="n"/>
      <c r="AJC88" s="136" t="n"/>
      <c r="AJD88" s="136" t="n"/>
      <c r="AJE88" s="136" t="n"/>
      <c r="AJF88" s="136" t="n"/>
      <c r="AJG88" s="136" t="n"/>
      <c r="AJH88" s="136" t="n"/>
      <c r="AJI88" s="136" t="n"/>
      <c r="AJJ88" s="136" t="n"/>
      <c r="AJK88" s="136" t="n"/>
      <c r="AJL88" s="136" t="n"/>
      <c r="AJM88" s="136" t="n"/>
      <c r="AJN88" s="136" t="n"/>
      <c r="AJO88" s="136" t="n"/>
      <c r="AJP88" s="136" t="n"/>
      <c r="AJQ88" s="136" t="n"/>
      <c r="AJR88" s="136" t="n"/>
      <c r="AJS88" s="136" t="n"/>
      <c r="AJT88" s="136" t="n"/>
      <c r="AJU88" s="136" t="n"/>
      <c r="AJV88" s="136" t="n"/>
      <c r="AJW88" s="136" t="n"/>
      <c r="AJX88" s="136" t="n"/>
      <c r="AJY88" s="136" t="n"/>
      <c r="AJZ88" s="136" t="n"/>
      <c r="AKA88" s="136" t="n"/>
      <c r="AKB88" s="136" t="n"/>
      <c r="AKC88" s="136" t="n"/>
      <c r="AKD88" s="136" t="n"/>
      <c r="AKE88" s="136" t="n"/>
      <c r="AKF88" s="136" t="n"/>
      <c r="AKG88" s="136" t="n"/>
      <c r="AKH88" s="136" t="n"/>
      <c r="AKI88" s="136" t="n"/>
      <c r="AKJ88" s="136" t="n"/>
      <c r="AKK88" s="136" t="n"/>
      <c r="AKL88" s="136" t="n"/>
      <c r="AKM88" s="136" t="n"/>
      <c r="AKN88" s="136" t="n"/>
      <c r="AKO88" s="136" t="n"/>
      <c r="AKP88" s="136" t="n"/>
      <c r="AKQ88" s="136" t="n"/>
      <c r="AKR88" s="136" t="n"/>
      <c r="AKS88" s="136" t="n"/>
      <c r="AKT88" s="136" t="n"/>
      <c r="AKU88" s="136" t="n"/>
      <c r="AKV88" s="136" t="n"/>
      <c r="AKW88" s="136" t="n"/>
      <c r="AKX88" s="136" t="n"/>
      <c r="AKY88" s="136" t="n"/>
      <c r="AKZ88" s="136" t="n"/>
      <c r="ALA88" s="136" t="n"/>
      <c r="ALB88" s="136" t="n"/>
      <c r="ALC88" s="136" t="n"/>
      <c r="ALD88" s="136" t="n"/>
      <c r="ALE88" s="136" t="n"/>
      <c r="ALF88" s="136" t="n"/>
      <c r="ALG88" s="136" t="n"/>
      <c r="ALH88" s="136" t="n"/>
      <c r="ALI88" s="136" t="n"/>
      <c r="ALJ88" s="136" t="n"/>
      <c r="ALK88" s="136" t="n"/>
      <c r="ALL88" s="136" t="n"/>
      <c r="ALM88" s="136" t="n"/>
      <c r="ALN88" s="136" t="n"/>
      <c r="ALO88" s="136" t="n"/>
      <c r="ALP88" s="136" t="n"/>
      <c r="ALQ88" s="136" t="n"/>
      <c r="ALR88" s="136" t="n"/>
      <c r="ALS88" s="136" t="n"/>
      <c r="ALT88" s="136" t="n"/>
      <c r="ALU88" s="136" t="n"/>
      <c r="ALV88" s="136" t="n"/>
      <c r="ALW88" s="136" t="n"/>
      <c r="ALX88" s="136" t="n"/>
      <c r="ALY88" s="136" t="n"/>
      <c r="ALZ88" s="136" t="n"/>
      <c r="AMA88" s="136" t="n"/>
      <c r="AMB88" s="136" t="n"/>
      <c r="AMC88" s="136" t="n"/>
      <c r="AMD88" s="136" t="n"/>
      <c r="AME88" s="136" t="n"/>
      <c r="AMF88" s="136" t="n"/>
      <c r="AMG88" s="136" t="n"/>
      <c r="AMH88" s="136" t="n"/>
      <c r="AMI88" s="136" t="n"/>
      <c r="AMJ88" s="136" t="n"/>
      <c r="AMK88" s="136" t="n"/>
      <c r="AML88" s="136" t="n"/>
      <c r="AMM88" s="136" t="n"/>
      <c r="AMN88" s="136" t="n"/>
      <c r="AMO88" s="136" t="n"/>
      <c r="AMP88" s="136" t="n"/>
      <c r="AMQ88" s="136" t="n"/>
      <c r="AMR88" s="136" t="n"/>
      <c r="AMS88" s="136" t="n"/>
      <c r="AMT88" s="136" t="n"/>
      <c r="AMU88" s="136" t="n"/>
      <c r="AMV88" s="136" t="n"/>
      <c r="AMW88" s="136" t="n"/>
      <c r="AMX88" s="136" t="n"/>
      <c r="AMY88" s="136" t="n"/>
      <c r="AMZ88" s="136" t="n"/>
      <c r="ANA88" s="136" t="n"/>
      <c r="ANB88" s="136" t="n"/>
      <c r="ANC88" s="136" t="n"/>
      <c r="AND88" s="136" t="n"/>
      <c r="ANE88" s="136" t="n"/>
      <c r="ANF88" s="136" t="n"/>
      <c r="ANG88" s="136" t="n"/>
      <c r="ANH88" s="136" t="n"/>
      <c r="ANI88" s="136" t="n"/>
      <c r="ANJ88" s="136" t="n"/>
      <c r="ANK88" s="136" t="n"/>
      <c r="ANL88" s="136" t="n"/>
      <c r="ANM88" s="136" t="n"/>
      <c r="ANN88" s="136" t="n"/>
      <c r="ANO88" s="136" t="n"/>
      <c r="ANP88" s="136" t="n"/>
      <c r="ANQ88" s="136" t="n"/>
      <c r="ANR88" s="136" t="n"/>
      <c r="ANS88" s="136" t="n"/>
      <c r="ANT88" s="136" t="n"/>
      <c r="ANU88" s="136" t="n"/>
      <c r="ANV88" s="136" t="n"/>
      <c r="ANW88" s="136" t="n"/>
      <c r="ANX88" s="136" t="n"/>
      <c r="ANY88" s="136" t="n"/>
      <c r="ANZ88" s="136" t="n"/>
      <c r="AOA88" s="136" t="n"/>
      <c r="AOB88" s="136" t="n"/>
      <c r="AOC88" s="136" t="n"/>
      <c r="AOD88" s="136" t="n"/>
      <c r="AOE88" s="136" t="n"/>
      <c r="AOF88" s="136" t="n"/>
      <c r="AOG88" s="136" t="n"/>
      <c r="AOH88" s="136" t="n"/>
      <c r="AOI88" s="136" t="n"/>
      <c r="AOJ88" s="136" t="n"/>
      <c r="AOK88" s="136" t="n"/>
      <c r="AOL88" s="136" t="n"/>
      <c r="AOM88" s="136" t="n"/>
      <c r="AON88" s="136" t="n"/>
      <c r="AOO88" s="136" t="n"/>
      <c r="AOP88" s="136" t="n"/>
      <c r="AOQ88" s="136" t="n"/>
      <c r="AOR88" s="136" t="n"/>
      <c r="AOS88" s="136" t="n"/>
      <c r="AOT88" s="136" t="n"/>
      <c r="AOU88" s="136" t="n"/>
      <c r="AOV88" s="136" t="n"/>
      <c r="AOW88" s="136" t="n"/>
      <c r="AOX88" s="136" t="n"/>
      <c r="AOY88" s="136" t="n"/>
      <c r="AOZ88" s="136" t="n"/>
      <c r="APA88" s="136" t="n"/>
      <c r="APB88" s="136" t="n"/>
      <c r="APC88" s="136" t="n"/>
      <c r="APD88" s="136" t="n"/>
      <c r="APE88" s="136" t="n"/>
      <c r="APF88" s="136" t="n"/>
      <c r="APG88" s="136" t="n"/>
      <c r="APH88" s="136" t="n"/>
      <c r="API88" s="136" t="n"/>
      <c r="APJ88" s="136" t="n"/>
      <c r="APK88" s="136" t="n"/>
      <c r="APL88" s="136" t="n"/>
      <c r="APM88" s="136" t="n"/>
      <c r="APN88" s="136" t="n"/>
      <c r="APO88" s="136" t="n"/>
      <c r="APP88" s="136" t="n"/>
      <c r="APQ88" s="136" t="n"/>
      <c r="APR88" s="136" t="n"/>
      <c r="APS88" s="136" t="n"/>
      <c r="APT88" s="136" t="n"/>
      <c r="APU88" s="136" t="n"/>
      <c r="APV88" s="136" t="n"/>
      <c r="APW88" s="136" t="n"/>
      <c r="APX88" s="136" t="n"/>
      <c r="APY88" s="136" t="n"/>
      <c r="APZ88" s="136" t="n"/>
      <c r="AQA88" s="136" t="n"/>
      <c r="AQB88" s="136" t="n"/>
      <c r="AQC88" s="136" t="n"/>
      <c r="AQD88" s="136" t="n"/>
      <c r="AQE88" s="136" t="n"/>
      <c r="AQF88" s="136" t="n"/>
      <c r="AQG88" s="136" t="n"/>
      <c r="AQH88" s="136" t="n"/>
      <c r="AQI88" s="136" t="n"/>
      <c r="AQJ88" s="136" t="n"/>
      <c r="AQK88" s="136" t="n"/>
      <c r="AQL88" s="136" t="n"/>
      <c r="AQM88" s="136" t="n"/>
      <c r="AQN88" s="136" t="n"/>
      <c r="AQO88" s="136" t="n"/>
      <c r="AQP88" s="136" t="n"/>
      <c r="AQQ88" s="136" t="n"/>
      <c r="AQR88" s="136" t="n"/>
      <c r="AQS88" s="136" t="n"/>
      <c r="AQT88" s="136" t="n"/>
      <c r="AQU88" s="136" t="n"/>
      <c r="AQV88" s="136" t="n"/>
      <c r="AQW88" s="136" t="n"/>
      <c r="AQX88" s="136" t="n"/>
      <c r="AQY88" s="136" t="n"/>
      <c r="AQZ88" s="136" t="n"/>
      <c r="ARA88" s="136" t="n"/>
      <c r="ARB88" s="136" t="n"/>
      <c r="ARC88" s="136" t="n"/>
      <c r="ARD88" s="136" t="n"/>
      <c r="ARE88" s="136" t="n"/>
      <c r="ARF88" s="136" t="n"/>
      <c r="ARG88" s="136" t="n"/>
      <c r="ARH88" s="136" t="n"/>
      <c r="ARI88" s="136" t="n"/>
      <c r="ARJ88" s="136" t="n"/>
      <c r="ARK88" s="136" t="n"/>
      <c r="ARL88" s="136" t="n"/>
      <c r="ARM88" s="136" t="n"/>
      <c r="ARN88" s="136" t="n"/>
      <c r="ARO88" s="136" t="n"/>
      <c r="ARP88" s="136" t="n"/>
      <c r="ARQ88" s="136" t="n"/>
      <c r="ARR88" s="136" t="n"/>
      <c r="ARS88" s="136" t="n"/>
      <c r="ART88" s="136" t="n"/>
      <c r="ARU88" s="136" t="n"/>
      <c r="ARV88" s="136" t="n"/>
      <c r="ARW88" s="136" t="n"/>
      <c r="ARX88" s="136" t="n"/>
      <c r="ARY88" s="136" t="n"/>
      <c r="ARZ88" s="136" t="n"/>
      <c r="ASA88" s="136" t="n"/>
      <c r="ASB88" s="136" t="n"/>
      <c r="ASC88" s="136" t="n"/>
      <c r="ASD88" s="136" t="n"/>
      <c r="ASE88" s="136" t="n"/>
      <c r="ASF88" s="136" t="n"/>
      <c r="ASG88" s="136" t="n"/>
      <c r="ASH88" s="136" t="n"/>
      <c r="ASI88" s="136" t="n"/>
      <c r="ASJ88" s="136" t="n"/>
      <c r="ASK88" s="136" t="n"/>
      <c r="ASL88" s="136" t="n"/>
      <c r="ASM88" s="136" t="n"/>
      <c r="ASN88" s="136" t="n"/>
      <c r="ASO88" s="136" t="n"/>
      <c r="ASP88" s="136" t="n"/>
      <c r="ASQ88" s="136" t="n"/>
      <c r="ASR88" s="136" t="n"/>
      <c r="ASS88" s="136" t="n"/>
      <c r="AST88" s="136" t="n"/>
      <c r="ASU88" s="136" t="n"/>
      <c r="ASV88" s="136" t="n"/>
      <c r="ASW88" s="136" t="n"/>
      <c r="ASX88" s="136" t="n"/>
      <c r="ASY88" s="136" t="n"/>
      <c r="ASZ88" s="136" t="n"/>
      <c r="ATA88" s="136" t="n"/>
      <c r="ATB88" s="136" t="n"/>
      <c r="ATC88" s="136" t="n"/>
      <c r="ATD88" s="136" t="n"/>
      <c r="ATE88" s="136" t="n"/>
      <c r="ATF88" s="136" t="n"/>
      <c r="ATG88" s="136" t="n"/>
      <c r="ATH88" s="136" t="n"/>
      <c r="ATI88" s="136" t="n"/>
      <c r="ATJ88" s="136" t="n"/>
      <c r="ATK88" s="136" t="n"/>
      <c r="ATL88" s="136" t="n"/>
      <c r="ATM88" s="136" t="n"/>
      <c r="ATN88" s="136" t="n"/>
      <c r="ATO88" s="136" t="n"/>
      <c r="ATP88" s="136" t="n"/>
      <c r="ATQ88" s="136" t="n"/>
      <c r="ATR88" s="136" t="n"/>
      <c r="ATS88" s="136" t="n"/>
      <c r="ATT88" s="136" t="n"/>
      <c r="ATU88" s="136" t="n"/>
      <c r="ATV88" s="136" t="n"/>
      <c r="ATW88" s="136" t="n"/>
      <c r="ATX88" s="136" t="n"/>
      <c r="ATY88" s="136" t="n"/>
      <c r="ATZ88" s="136" t="n"/>
      <c r="AUA88" s="136" t="n"/>
      <c r="AUB88" s="136" t="n"/>
      <c r="AUC88" s="136" t="n"/>
      <c r="AUD88" s="136" t="n"/>
      <c r="AUE88" s="136" t="n"/>
      <c r="AUF88" s="136" t="n"/>
      <c r="AUG88" s="136" t="n"/>
      <c r="AUH88" s="136" t="n"/>
      <c r="AUI88" s="136" t="n"/>
      <c r="AUJ88" s="136" t="n"/>
      <c r="AUK88" s="136" t="n"/>
      <c r="AUL88" s="136" t="n"/>
      <c r="AUM88" s="136" t="n"/>
      <c r="AUN88" s="136" t="n"/>
      <c r="AUO88" s="136" t="n"/>
      <c r="AUP88" s="136" t="n"/>
      <c r="AUQ88" s="136" t="n"/>
      <c r="AUR88" s="136" t="n"/>
      <c r="AUS88" s="136" t="n"/>
      <c r="AUT88" s="136" t="n"/>
      <c r="AUU88" s="136" t="n"/>
      <c r="AUV88" s="136" t="n"/>
      <c r="AUW88" s="136" t="n"/>
      <c r="AUX88" s="136" t="n"/>
      <c r="AUY88" s="136" t="n"/>
      <c r="AUZ88" s="136" t="n"/>
      <c r="AVA88" s="136" t="n"/>
      <c r="AVB88" s="136" t="n"/>
      <c r="AVC88" s="136" t="n"/>
      <c r="AVD88" s="136" t="n"/>
      <c r="AVE88" s="136" t="n"/>
      <c r="AVF88" s="136" t="n"/>
      <c r="AVG88" s="136" t="n"/>
      <c r="AVH88" s="136" t="n"/>
      <c r="AVI88" s="136" t="n"/>
      <c r="AVJ88" s="136" t="n"/>
      <c r="AVK88" s="136" t="n"/>
      <c r="AVL88" s="136" t="n"/>
      <c r="AVM88" s="136" t="n"/>
      <c r="AVN88" s="136" t="n"/>
      <c r="AVO88" s="136" t="n"/>
      <c r="AVP88" s="136" t="n"/>
      <c r="AVQ88" s="136" t="n"/>
      <c r="AVR88" s="136" t="n"/>
      <c r="AVS88" s="136" t="n"/>
      <c r="AVT88" s="136" t="n"/>
      <c r="AVU88" s="136" t="n"/>
      <c r="AVV88" s="136" t="n"/>
      <c r="AVW88" s="136" t="n"/>
      <c r="AVX88" s="136" t="n"/>
      <c r="AVY88" s="136" t="n"/>
      <c r="AVZ88" s="136" t="n"/>
      <c r="AWA88" s="136" t="n"/>
      <c r="AWB88" s="136" t="n"/>
      <c r="AWC88" s="136" t="n"/>
      <c r="AWD88" s="136" t="n"/>
      <c r="AWE88" s="136" t="n"/>
      <c r="AWF88" s="136" t="n"/>
      <c r="AWG88" s="136" t="n"/>
      <c r="AWH88" s="136" t="n"/>
      <c r="AWI88" s="136" t="n"/>
      <c r="AWJ88" s="136" t="n"/>
      <c r="AWK88" s="136" t="n"/>
      <c r="AWL88" s="136" t="n"/>
      <c r="AWM88" s="136" t="n"/>
      <c r="AWN88" s="136" t="n"/>
      <c r="AWO88" s="136" t="n"/>
      <c r="AWP88" s="136" t="n"/>
      <c r="AWQ88" s="136" t="n"/>
      <c r="AWR88" s="136" t="n"/>
      <c r="AWS88" s="136" t="n"/>
      <c r="AWT88" s="136" t="n"/>
      <c r="AWU88" s="136" t="n"/>
      <c r="AWV88" s="136" t="n"/>
      <c r="AWW88" s="136" t="n"/>
      <c r="AWX88" s="136" t="n"/>
      <c r="AWY88" s="136" t="n"/>
      <c r="AWZ88" s="136" t="n"/>
      <c r="AXA88" s="136" t="n"/>
      <c r="AXB88" s="136" t="n"/>
      <c r="AXC88" s="136" t="n"/>
      <c r="AXD88" s="136" t="n"/>
      <c r="AXE88" s="136" t="n"/>
      <c r="AXF88" s="136" t="n"/>
      <c r="AXG88" s="136" t="n"/>
      <c r="AXH88" s="136" t="n"/>
      <c r="AXI88" s="136" t="n"/>
      <c r="AXJ88" s="136" t="n"/>
      <c r="AXK88" s="136" t="n"/>
      <c r="AXL88" s="136" t="n"/>
      <c r="AXM88" s="136" t="n"/>
      <c r="AXN88" s="136" t="n"/>
      <c r="AXO88" s="136" t="n"/>
      <c r="AXP88" s="136" t="n"/>
      <c r="AXQ88" s="136" t="n"/>
      <c r="AXR88" s="136" t="n"/>
      <c r="AXS88" s="136" t="n"/>
      <c r="AXT88" s="136" t="n"/>
      <c r="AXU88" s="136" t="n"/>
      <c r="AXV88" s="136" t="n"/>
      <c r="AXW88" s="136" t="n"/>
      <c r="AXX88" s="136" t="n"/>
      <c r="AXY88" s="136" t="n"/>
      <c r="AXZ88" s="136" t="n"/>
      <c r="AYA88" s="136" t="n"/>
      <c r="AYB88" s="136" t="n"/>
      <c r="AYC88" s="136" t="n"/>
      <c r="AYD88" s="136" t="n"/>
      <c r="AYE88" s="136" t="n"/>
      <c r="AYF88" s="136" t="n"/>
      <c r="AYG88" s="136" t="n"/>
      <c r="AYH88" s="136" t="n"/>
      <c r="AYI88" s="136" t="n"/>
      <c r="AYJ88" s="136" t="n"/>
      <c r="AYK88" s="136" t="n"/>
      <c r="AYL88" s="136" t="n"/>
      <c r="AYM88" s="136" t="n"/>
      <c r="AYN88" s="136" t="n"/>
      <c r="AYO88" s="136" t="n"/>
      <c r="AYP88" s="136" t="n"/>
      <c r="AYQ88" s="136" t="n"/>
      <c r="AYR88" s="136" t="n"/>
      <c r="AYS88" s="136" t="n"/>
      <c r="AYT88" s="136" t="n"/>
      <c r="AYU88" s="136" t="n"/>
      <c r="AYV88" s="136" t="n"/>
      <c r="AYW88" s="136" t="n"/>
      <c r="AYX88" s="136" t="n"/>
      <c r="AYY88" s="136" t="n"/>
      <c r="AYZ88" s="136" t="n"/>
      <c r="AZA88" s="136" t="n"/>
      <c r="AZB88" s="136" t="n"/>
      <c r="AZC88" s="136" t="n"/>
      <c r="AZD88" s="136" t="n"/>
      <c r="AZE88" s="136" t="n"/>
      <c r="AZF88" s="136" t="n"/>
      <c r="AZG88" s="136" t="n"/>
      <c r="AZH88" s="136" t="n"/>
      <c r="AZI88" s="136" t="n"/>
      <c r="AZJ88" s="136" t="n"/>
      <c r="AZK88" s="136" t="n"/>
      <c r="AZL88" s="136" t="n"/>
      <c r="AZM88" s="136" t="n"/>
      <c r="AZN88" s="136" t="n"/>
      <c r="AZO88" s="136" t="n"/>
      <c r="AZP88" s="136" t="n"/>
      <c r="AZQ88" s="136" t="n"/>
      <c r="AZR88" s="136" t="n"/>
      <c r="AZS88" s="136" t="n"/>
      <c r="AZT88" s="136" t="n"/>
      <c r="AZU88" s="136" t="n"/>
      <c r="AZV88" s="136" t="n"/>
      <c r="AZW88" s="136" t="n"/>
      <c r="AZX88" s="136" t="n"/>
      <c r="AZY88" s="136" t="n"/>
      <c r="AZZ88" s="136" t="n"/>
      <c r="BAA88" s="136" t="n"/>
      <c r="BAB88" s="136" t="n"/>
      <c r="BAC88" s="136" t="n"/>
      <c r="BAD88" s="136" t="n"/>
      <c r="BAE88" s="136" t="n"/>
      <c r="BAF88" s="136" t="n"/>
      <c r="BAG88" s="136" t="n"/>
      <c r="BAH88" s="136" t="n"/>
      <c r="BAI88" s="136" t="n"/>
      <c r="BAJ88" s="136" t="n"/>
      <c r="BAK88" s="136" t="n"/>
      <c r="BAL88" s="136" t="n"/>
      <c r="BAM88" s="136" t="n"/>
      <c r="BAN88" s="136" t="n"/>
      <c r="BAO88" s="136" t="n"/>
      <c r="BAP88" s="136" t="n"/>
      <c r="BAQ88" s="136" t="n"/>
      <c r="BAR88" s="136" t="n"/>
      <c r="BAS88" s="136" t="n"/>
      <c r="BAT88" s="136" t="n"/>
      <c r="BAU88" s="136" t="n"/>
      <c r="BAV88" s="136" t="n"/>
      <c r="BAW88" s="136" t="n"/>
      <c r="BAX88" s="136" t="n"/>
      <c r="BAY88" s="136" t="n"/>
      <c r="BAZ88" s="136" t="n"/>
      <c r="BBA88" s="136" t="n"/>
      <c r="BBB88" s="136" t="n"/>
      <c r="BBC88" s="136" t="n"/>
      <c r="BBD88" s="136" t="n"/>
      <c r="BBE88" s="136" t="n"/>
      <c r="BBF88" s="136" t="n"/>
      <c r="BBG88" s="136" t="n"/>
      <c r="BBH88" s="136" t="n"/>
      <c r="BBI88" s="136" t="n"/>
      <c r="BBJ88" s="136" t="n"/>
      <c r="BBK88" s="136" t="n"/>
      <c r="BBL88" s="136" t="n"/>
      <c r="BBM88" s="136" t="n"/>
      <c r="BBN88" s="136" t="n"/>
      <c r="BBO88" s="136" t="n"/>
      <c r="BBP88" s="136" t="n"/>
      <c r="BBQ88" s="136" t="n"/>
      <c r="BBR88" s="136" t="n"/>
      <c r="BBS88" s="136" t="n"/>
      <c r="BBT88" s="136" t="n"/>
      <c r="BBU88" s="136" t="n"/>
      <c r="BBV88" s="136" t="n"/>
      <c r="BBW88" s="136" t="n"/>
      <c r="BBX88" s="136" t="n"/>
      <c r="BBY88" s="136" t="n"/>
      <c r="BBZ88" s="136" t="n"/>
      <c r="BCA88" s="136" t="n"/>
      <c r="BCB88" s="136" t="n"/>
      <c r="BCC88" s="136" t="n"/>
      <c r="BCD88" s="136" t="n"/>
      <c r="BCE88" s="136" t="n"/>
      <c r="BCF88" s="136" t="n"/>
      <c r="BCG88" s="136" t="n"/>
      <c r="BCH88" s="136" t="n"/>
      <c r="BCI88" s="136" t="n"/>
      <c r="BCJ88" s="136" t="n"/>
      <c r="BCK88" s="136" t="n"/>
      <c r="BCL88" s="136" t="n"/>
      <c r="BCM88" s="136" t="n"/>
      <c r="BCN88" s="136" t="n"/>
      <c r="BCO88" s="136" t="n"/>
      <c r="BCP88" s="136" t="n"/>
      <c r="BCQ88" s="136" t="n"/>
      <c r="BCR88" s="136" t="n"/>
      <c r="BCS88" s="136" t="n"/>
      <c r="BCT88" s="136" t="n"/>
      <c r="BCU88" s="136" t="n"/>
      <c r="BCV88" s="136" t="n"/>
      <c r="BCW88" s="136" t="n"/>
      <c r="BCX88" s="136" t="n"/>
      <c r="BCY88" s="136" t="n"/>
      <c r="BCZ88" s="136" t="n"/>
      <c r="BDA88" s="136" t="n"/>
      <c r="BDB88" s="136" t="n"/>
      <c r="BDC88" s="136" t="n"/>
      <c r="BDD88" s="136" t="n"/>
      <c r="BDE88" s="136" t="n"/>
      <c r="BDF88" s="136" t="n"/>
      <c r="BDG88" s="136" t="n"/>
      <c r="BDH88" s="136" t="n"/>
      <c r="BDI88" s="136" t="n"/>
      <c r="BDJ88" s="136" t="n"/>
      <c r="BDK88" s="136" t="n"/>
      <c r="BDL88" s="136" t="n"/>
      <c r="BDM88" s="136" t="n"/>
      <c r="BDN88" s="136" t="n"/>
      <c r="BDO88" s="136" t="n"/>
      <c r="BDP88" s="136" t="n"/>
      <c r="BDQ88" s="136" t="n"/>
      <c r="BDR88" s="136" t="n"/>
      <c r="BDS88" s="136" t="n"/>
      <c r="BDT88" s="136" t="n"/>
      <c r="BDU88" s="136" t="n"/>
      <c r="BDV88" s="136" t="n"/>
      <c r="BDW88" s="136" t="n"/>
      <c r="BDX88" s="136" t="n"/>
      <c r="BDY88" s="136" t="n"/>
      <c r="BDZ88" s="136" t="n"/>
      <c r="BEA88" s="136" t="n"/>
      <c r="BEB88" s="136" t="n"/>
      <c r="BEC88" s="136" t="n"/>
      <c r="BED88" s="136" t="n"/>
      <c r="BEE88" s="136" t="n"/>
      <c r="BEF88" s="136" t="n"/>
      <c r="BEG88" s="136" t="n"/>
      <c r="BEH88" s="136" t="n"/>
      <c r="BEI88" s="136" t="n"/>
      <c r="BEJ88" s="136" t="n"/>
      <c r="BEK88" s="136" t="n"/>
      <c r="BEL88" s="136" t="n"/>
      <c r="BEM88" s="136" t="n"/>
      <c r="BEN88" s="136" t="n"/>
      <c r="BEO88" s="136" t="n"/>
      <c r="BEP88" s="136" t="n"/>
      <c r="BEQ88" s="136" t="n"/>
      <c r="BER88" s="136" t="n"/>
      <c r="BES88" s="136" t="n"/>
      <c r="BET88" s="136" t="n"/>
      <c r="BEU88" s="136" t="n"/>
      <c r="BEV88" s="136" t="n"/>
      <c r="BEW88" s="136" t="n"/>
      <c r="BEX88" s="136" t="n"/>
      <c r="BEY88" s="136" t="n"/>
      <c r="BEZ88" s="136" t="n"/>
      <c r="BFA88" s="136" t="n"/>
      <c r="BFB88" s="136" t="n"/>
      <c r="BFC88" s="136" t="n"/>
      <c r="BFD88" s="136" t="n"/>
      <c r="BFE88" s="136" t="n"/>
      <c r="BFF88" s="136" t="n"/>
      <c r="BFG88" s="136" t="n"/>
      <c r="BFH88" s="136" t="n"/>
      <c r="BFI88" s="136" t="n"/>
      <c r="BFJ88" s="136" t="n"/>
      <c r="BFK88" s="136" t="n"/>
      <c r="BFL88" s="136" t="n"/>
      <c r="BFM88" s="136" t="n"/>
      <c r="BFN88" s="136" t="n"/>
      <c r="BFO88" s="136" t="n"/>
      <c r="BFP88" s="136" t="n"/>
      <c r="BFQ88" s="136" t="n"/>
      <c r="BFR88" s="136" t="n"/>
      <c r="BFS88" s="136" t="n"/>
      <c r="BFT88" s="136" t="n"/>
      <c r="BFU88" s="136" t="n"/>
      <c r="BFV88" s="136" t="n"/>
      <c r="BFW88" s="136" t="n"/>
      <c r="BFX88" s="136" t="n"/>
      <c r="BFY88" s="136" t="n"/>
      <c r="BFZ88" s="136" t="n"/>
      <c r="BGA88" s="136" t="n"/>
      <c r="BGB88" s="136" t="n"/>
      <c r="BGC88" s="136" t="n"/>
      <c r="BGD88" s="136" t="n"/>
      <c r="BGE88" s="136" t="n"/>
      <c r="BGF88" s="136" t="n"/>
      <c r="BGG88" s="136" t="n"/>
      <c r="BGH88" s="136" t="n"/>
      <c r="BGI88" s="136" t="n"/>
      <c r="BGJ88" s="136" t="n"/>
      <c r="BGK88" s="136" t="n"/>
      <c r="BGL88" s="136" t="n"/>
      <c r="BGM88" s="136" t="n"/>
      <c r="BGN88" s="136" t="n"/>
      <c r="BGO88" s="136" t="n"/>
      <c r="BGP88" s="136" t="n"/>
      <c r="BGQ88" s="136" t="n"/>
      <c r="BGR88" s="136" t="n"/>
      <c r="BGS88" s="136" t="n"/>
      <c r="BGT88" s="136" t="n"/>
      <c r="BGU88" s="136" t="n"/>
      <c r="BGV88" s="136" t="n"/>
      <c r="BGW88" s="136" t="n"/>
      <c r="BGX88" s="136" t="n"/>
      <c r="BGY88" s="136" t="n"/>
      <c r="BGZ88" s="136" t="n"/>
      <c r="BHA88" s="136" t="n"/>
      <c r="BHB88" s="136" t="n"/>
      <c r="BHC88" s="136" t="n"/>
      <c r="BHD88" s="136" t="n"/>
      <c r="BHE88" s="136" t="n"/>
      <c r="BHF88" s="136" t="n"/>
      <c r="BHG88" s="136" t="n"/>
      <c r="BHH88" s="136" t="n"/>
      <c r="BHI88" s="136" t="n"/>
      <c r="BHJ88" s="136" t="n"/>
      <c r="BHK88" s="136" t="n"/>
      <c r="BHL88" s="136" t="n"/>
      <c r="BHM88" s="136" t="n"/>
      <c r="BHN88" s="136" t="n"/>
      <c r="BHO88" s="136" t="n"/>
      <c r="BHP88" s="136" t="n"/>
      <c r="BHQ88" s="136" t="n"/>
      <c r="BHR88" s="136" t="n"/>
      <c r="BHS88" s="136" t="n"/>
      <c r="BHT88" s="136" t="n"/>
      <c r="BHU88" s="136" t="n"/>
      <c r="BHV88" s="136" t="n"/>
      <c r="BHW88" s="136" t="n"/>
      <c r="BHX88" s="136" t="n"/>
      <c r="BHY88" s="136" t="n"/>
      <c r="BHZ88" s="136" t="n"/>
      <c r="BIA88" s="136" t="n"/>
      <c r="BIB88" s="136" t="n"/>
      <c r="BIC88" s="136" t="n"/>
      <c r="BID88" s="136" t="n"/>
      <c r="BIE88" s="136" t="n"/>
      <c r="BIF88" s="136" t="n"/>
      <c r="BIG88" s="136" t="n"/>
      <c r="BIH88" s="136" t="n"/>
      <c r="BII88" s="136" t="n"/>
      <c r="BIJ88" s="136" t="n"/>
      <c r="BIK88" s="136" t="n"/>
      <c r="BIL88" s="136" t="n"/>
      <c r="BIM88" s="136" t="n"/>
      <c r="BIN88" s="136" t="n"/>
      <c r="BIO88" s="136" t="n"/>
      <c r="BIP88" s="136" t="n"/>
      <c r="BIQ88" s="136" t="n"/>
      <c r="BIR88" s="136" t="n"/>
      <c r="BIS88" s="136" t="n"/>
      <c r="BIT88" s="136" t="n"/>
      <c r="BIU88" s="136" t="n"/>
      <c r="BIV88" s="136" t="n"/>
      <c r="BIW88" s="136" t="n"/>
      <c r="BIX88" s="136" t="n"/>
      <c r="BIY88" s="136" t="n"/>
      <c r="BIZ88" s="136" t="n"/>
      <c r="BJA88" s="136" t="n"/>
      <c r="BJB88" s="136" t="n"/>
      <c r="BJC88" s="136" t="n"/>
      <c r="BJD88" s="136" t="n"/>
      <c r="BJE88" s="136" t="n"/>
      <c r="BJF88" s="136" t="n"/>
      <c r="BJG88" s="136" t="n"/>
      <c r="BJH88" s="136" t="n"/>
      <c r="BJI88" s="136" t="n"/>
      <c r="BJJ88" s="136" t="n"/>
      <c r="BJK88" s="136" t="n"/>
      <c r="BJL88" s="136" t="n"/>
      <c r="BJM88" s="136" t="n"/>
      <c r="BJN88" s="136" t="n"/>
      <c r="BJO88" s="136" t="n"/>
      <c r="BJP88" s="136" t="n"/>
      <c r="BJQ88" s="136" t="n"/>
      <c r="BJR88" s="136" t="n"/>
      <c r="BJS88" s="136" t="n"/>
      <c r="BJT88" s="136" t="n"/>
      <c r="BJU88" s="136" t="n"/>
      <c r="BJV88" s="136" t="n"/>
      <c r="BJW88" s="136" t="n"/>
      <c r="BJX88" s="136" t="n"/>
      <c r="BJY88" s="136" t="n"/>
      <c r="BJZ88" s="136" t="n"/>
      <c r="BKA88" s="136" t="n"/>
      <c r="BKB88" s="136" t="n"/>
      <c r="BKC88" s="136" t="n"/>
      <c r="BKD88" s="136" t="n"/>
      <c r="BKE88" s="136" t="n"/>
      <c r="BKF88" s="136" t="n"/>
      <c r="BKG88" s="136" t="n"/>
      <c r="BKH88" s="136" t="n"/>
      <c r="BKI88" s="136" t="n"/>
      <c r="BKJ88" s="136" t="n"/>
      <c r="BKK88" s="136" t="n"/>
      <c r="BKL88" s="136" t="n"/>
      <c r="BKM88" s="136" t="n"/>
      <c r="BKN88" s="136" t="n"/>
      <c r="BKO88" s="136" t="n"/>
      <c r="BKP88" s="136" t="n"/>
      <c r="BKQ88" s="136" t="n"/>
      <c r="BKR88" s="136" t="n"/>
      <c r="BKS88" s="136" t="n"/>
      <c r="BKT88" s="136" t="n"/>
      <c r="BKU88" s="136" t="n"/>
      <c r="BKV88" s="136" t="n"/>
      <c r="BKW88" s="136" t="n"/>
      <c r="BKX88" s="136" t="n"/>
      <c r="BKY88" s="136" t="n"/>
      <c r="BKZ88" s="136" t="n"/>
      <c r="BLA88" s="136" t="n"/>
      <c r="BLB88" s="136" t="n"/>
      <c r="BLC88" s="136" t="n"/>
      <c r="BLD88" s="136" t="n"/>
      <c r="BLE88" s="136" t="n"/>
      <c r="BLF88" s="136" t="n"/>
      <c r="BLG88" s="136" t="n"/>
      <c r="BLH88" s="136" t="n"/>
      <c r="BLI88" s="136" t="n"/>
      <c r="BLJ88" s="136" t="n"/>
      <c r="BLK88" s="136" t="n"/>
      <c r="BLL88" s="136" t="n"/>
      <c r="BLM88" s="136" t="n"/>
      <c r="BLN88" s="136" t="n"/>
      <c r="BLO88" s="136" t="n"/>
      <c r="BLP88" s="136" t="n"/>
      <c r="BLQ88" s="136" t="n"/>
      <c r="BLR88" s="136" t="n"/>
      <c r="BLS88" s="136" t="n"/>
      <c r="BLT88" s="136" t="n"/>
      <c r="BLU88" s="136" t="n"/>
      <c r="BLV88" s="136" t="n"/>
      <c r="BLW88" s="136" t="n"/>
      <c r="BLX88" s="136" t="n"/>
      <c r="BLY88" s="136" t="n"/>
      <c r="BLZ88" s="136" t="n"/>
      <c r="BMA88" s="136" t="n"/>
      <c r="BMB88" s="136" t="n"/>
      <c r="BMC88" s="136" t="n"/>
      <c r="BMD88" s="136" t="n"/>
      <c r="BME88" s="136" t="n"/>
      <c r="BMF88" s="136" t="n"/>
      <c r="BMG88" s="136" t="n"/>
      <c r="BMH88" s="136" t="n"/>
      <c r="BMI88" s="136" t="n"/>
      <c r="BMJ88" s="136" t="n"/>
      <c r="BMK88" s="136" t="n"/>
      <c r="BML88" s="136" t="n"/>
      <c r="BMM88" s="136" t="n"/>
      <c r="BMN88" s="136" t="n"/>
      <c r="BMO88" s="136" t="n"/>
      <c r="BMP88" s="136" t="n"/>
      <c r="BMQ88" s="136" t="n"/>
      <c r="BMR88" s="136" t="n"/>
      <c r="BMS88" s="136" t="n"/>
      <c r="BMT88" s="136" t="n"/>
      <c r="BMU88" s="136" t="n"/>
      <c r="BMV88" s="136" t="n"/>
      <c r="BMW88" s="136" t="n"/>
      <c r="BMX88" s="136" t="n"/>
      <c r="BMY88" s="136" t="n"/>
      <c r="BMZ88" s="136" t="n"/>
      <c r="BNA88" s="136" t="n"/>
      <c r="BNB88" s="136" t="n"/>
      <c r="BNC88" s="136" t="n"/>
      <c r="BND88" s="136" t="n"/>
      <c r="BNE88" s="136" t="n"/>
      <c r="BNF88" s="136" t="n"/>
      <c r="BNG88" s="136" t="n"/>
      <c r="BNH88" s="136" t="n"/>
      <c r="BNI88" s="136" t="n"/>
      <c r="BNJ88" s="136" t="n"/>
      <c r="BNK88" s="136" t="n"/>
      <c r="BNL88" s="136" t="n"/>
      <c r="BNM88" s="136" t="n"/>
      <c r="BNN88" s="136" t="n"/>
      <c r="BNO88" s="136" t="n"/>
      <c r="BNP88" s="136" t="n"/>
      <c r="BNQ88" s="136" t="n"/>
      <c r="BNR88" s="136" t="n"/>
      <c r="BNS88" s="136" t="n"/>
      <c r="BNT88" s="136" t="n"/>
      <c r="BNU88" s="136" t="n"/>
      <c r="BNV88" s="136" t="n"/>
      <c r="BNW88" s="136" t="n"/>
      <c r="BNX88" s="136" t="n"/>
      <c r="BNY88" s="136" t="n"/>
      <c r="BNZ88" s="136" t="n"/>
      <c r="BOA88" s="136" t="n"/>
      <c r="BOB88" s="136" t="n"/>
      <c r="BOC88" s="136" t="n"/>
      <c r="BOD88" s="136" t="n"/>
      <c r="BOE88" s="136" t="n"/>
      <c r="BOF88" s="136" t="n"/>
      <c r="BOG88" s="136" t="n"/>
      <c r="BOH88" s="136" t="n"/>
      <c r="BOI88" s="136" t="n"/>
      <c r="BOJ88" s="136" t="n"/>
      <c r="BOK88" s="136" t="n"/>
      <c r="BOL88" s="136" t="n"/>
      <c r="BOM88" s="136" t="n"/>
      <c r="BON88" s="136" t="n"/>
      <c r="BOO88" s="136" t="n"/>
      <c r="BOP88" s="136" t="n"/>
      <c r="BOQ88" s="136" t="n"/>
      <c r="BOR88" s="136" t="n"/>
      <c r="BOS88" s="136" t="n"/>
      <c r="BOT88" s="136" t="n"/>
      <c r="BOU88" s="136" t="n"/>
      <c r="BOV88" s="136" t="n"/>
      <c r="BOW88" s="136" t="n"/>
      <c r="BOX88" s="136" t="n"/>
      <c r="BOY88" s="136" t="n"/>
      <c r="BOZ88" s="136" t="n"/>
      <c r="BPA88" s="136" t="n"/>
      <c r="BPB88" s="136" t="n"/>
      <c r="BPC88" s="136" t="n"/>
      <c r="BPD88" s="136" t="n"/>
      <c r="BPE88" s="136" t="n"/>
      <c r="BPF88" s="136" t="n"/>
      <c r="BPG88" s="136" t="n"/>
      <c r="BPH88" s="136" t="n"/>
      <c r="BPI88" s="136" t="n"/>
      <c r="BPJ88" s="136" t="n"/>
      <c r="BPK88" s="136" t="n"/>
      <c r="BPL88" s="136" t="n"/>
      <c r="BPM88" s="136" t="n"/>
      <c r="BPN88" s="136" t="n"/>
      <c r="BPO88" s="136" t="n"/>
      <c r="BPP88" s="136" t="n"/>
      <c r="BPQ88" s="136" t="n"/>
      <c r="BPR88" s="136" t="n"/>
      <c r="BPS88" s="136" t="n"/>
      <c r="BPT88" s="136" t="n"/>
      <c r="BPU88" s="136" t="n"/>
      <c r="BPV88" s="136" t="n"/>
      <c r="BPW88" s="136" t="n"/>
      <c r="BPX88" s="136" t="n"/>
      <c r="BPY88" s="136" t="n"/>
      <c r="BPZ88" s="136" t="n"/>
      <c r="BQA88" s="136" t="n"/>
      <c r="BQB88" s="136" t="n"/>
      <c r="BQC88" s="136" t="n"/>
      <c r="BQD88" s="136" t="n"/>
      <c r="BQE88" s="136" t="n"/>
      <c r="BQF88" s="136" t="n"/>
      <c r="BQG88" s="136" t="n"/>
      <c r="BQH88" s="136" t="n"/>
      <c r="BQI88" s="136" t="n"/>
      <c r="BQJ88" s="136" t="n"/>
      <c r="BQK88" s="136" t="n"/>
      <c r="BQL88" s="136" t="n"/>
      <c r="BQM88" s="136" t="n"/>
      <c r="BQN88" s="136" t="n"/>
      <c r="BQO88" s="136" t="n"/>
      <c r="BQP88" s="136" t="n"/>
      <c r="BQQ88" s="136" t="n"/>
      <c r="BQR88" s="136" t="n"/>
      <c r="BQS88" s="136" t="n"/>
      <c r="BQT88" s="136" t="n"/>
      <c r="BQU88" s="136" t="n"/>
      <c r="BQV88" s="136" t="n"/>
      <c r="BQW88" s="136" t="n"/>
      <c r="BQX88" s="136" t="n"/>
      <c r="BQY88" s="136" t="n"/>
      <c r="BQZ88" s="136" t="n"/>
      <c r="BRA88" s="136" t="n"/>
      <c r="BRB88" s="136" t="n"/>
      <c r="BRC88" s="136" t="n"/>
      <c r="BRD88" s="136" t="n"/>
      <c r="BRE88" s="136" t="n"/>
      <c r="BRF88" s="136" t="n"/>
      <c r="BRG88" s="136" t="n"/>
      <c r="BRH88" s="136" t="n"/>
      <c r="BRI88" s="136" t="n"/>
      <c r="BRJ88" s="136" t="n"/>
      <c r="BRK88" s="136" t="n"/>
      <c r="BRL88" s="136" t="n"/>
      <c r="BRM88" s="136" t="n"/>
      <c r="BRN88" s="136" t="n"/>
      <c r="BRO88" s="136" t="n"/>
      <c r="BRP88" s="136" t="n"/>
      <c r="BRQ88" s="136" t="n"/>
      <c r="BRR88" s="136" t="n"/>
      <c r="BRS88" s="136" t="n"/>
      <c r="BRT88" s="136" t="n"/>
      <c r="BRU88" s="136" t="n"/>
      <c r="BRV88" s="136" t="n"/>
      <c r="BRW88" s="136" t="n"/>
      <c r="BRX88" s="136" t="n"/>
      <c r="BRY88" s="136" t="n"/>
      <c r="BRZ88" s="136" t="n"/>
      <c r="BSA88" s="136" t="n"/>
      <c r="BSB88" s="136" t="n"/>
      <c r="BSC88" s="136" t="n"/>
      <c r="BSD88" s="136" t="n"/>
      <c r="BSE88" s="136" t="n"/>
      <c r="BSF88" s="136" t="n"/>
      <c r="BSG88" s="136" t="n"/>
      <c r="BSH88" s="136" t="n"/>
      <c r="BSI88" s="136" t="n"/>
      <c r="BSJ88" s="136" t="n"/>
      <c r="BSK88" s="136" t="n"/>
      <c r="BSL88" s="136" t="n"/>
      <c r="BSM88" s="136" t="n"/>
      <c r="BSN88" s="136" t="n"/>
      <c r="BSO88" s="136" t="n"/>
      <c r="BSP88" s="136" t="n"/>
      <c r="BSQ88" s="136" t="n"/>
      <c r="BSR88" s="136" t="n"/>
      <c r="BSS88" s="136" t="n"/>
      <c r="BST88" s="136" t="n"/>
      <c r="BSU88" s="136" t="n"/>
      <c r="BSV88" s="136" t="n"/>
      <c r="BSW88" s="136" t="n"/>
      <c r="BSX88" s="136" t="n"/>
      <c r="BSY88" s="136" t="n"/>
      <c r="BSZ88" s="136" t="n"/>
      <c r="BTA88" s="136" t="n"/>
      <c r="BTB88" s="136" t="n"/>
      <c r="BTC88" s="136" t="n"/>
      <c r="BTD88" s="136" t="n"/>
      <c r="BTE88" s="136" t="n"/>
      <c r="BTF88" s="136" t="n"/>
      <c r="BTG88" s="136" t="n"/>
      <c r="BTH88" s="136" t="n"/>
      <c r="BTI88" s="136" t="n"/>
      <c r="BTJ88" s="136" t="n"/>
      <c r="BTK88" s="136" t="n"/>
      <c r="BTL88" s="136" t="n"/>
      <c r="BTM88" s="136" t="n"/>
      <c r="BTN88" s="136" t="n"/>
      <c r="BTO88" s="136" t="n"/>
      <c r="BTP88" s="136" t="n"/>
      <c r="BTQ88" s="136" t="n"/>
      <c r="BTR88" s="136" t="n"/>
      <c r="BTS88" s="136" t="n"/>
      <c r="BTT88" s="136" t="n"/>
      <c r="BTU88" s="136" t="n"/>
      <c r="BTV88" s="136" t="n"/>
      <c r="BTW88" s="136" t="n"/>
      <c r="BTX88" s="136" t="n"/>
      <c r="BTY88" s="136" t="n"/>
      <c r="BTZ88" s="136" t="n"/>
      <c r="BUA88" s="136" t="n"/>
      <c r="BUB88" s="136" t="n"/>
      <c r="BUC88" s="136" t="n"/>
      <c r="BUD88" s="136" t="n"/>
      <c r="BUE88" s="136" t="n"/>
      <c r="BUF88" s="136" t="n"/>
      <c r="BUG88" s="136" t="n"/>
      <c r="BUH88" s="136" t="n"/>
      <c r="BUI88" s="136" t="n"/>
      <c r="BUJ88" s="136" t="n"/>
      <c r="BUK88" s="136" t="n"/>
      <c r="BUL88" s="136" t="n"/>
      <c r="BUM88" s="136" t="n"/>
      <c r="BUN88" s="136" t="n"/>
      <c r="BUO88" s="136" t="n"/>
      <c r="BUP88" s="136" t="n"/>
      <c r="BUQ88" s="136" t="n"/>
      <c r="BUR88" s="136" t="n"/>
      <c r="BUS88" s="136" t="n"/>
      <c r="BUT88" s="136" t="n"/>
      <c r="BUU88" s="136" t="n"/>
      <c r="BUV88" s="136" t="n"/>
      <c r="BUW88" s="136" t="n"/>
      <c r="BUX88" s="136" t="n"/>
      <c r="BUY88" s="136" t="n"/>
      <c r="BUZ88" s="136" t="n"/>
      <c r="BVA88" s="136" t="n"/>
      <c r="BVB88" s="136" t="n"/>
      <c r="BVC88" s="136" t="n"/>
      <c r="BVD88" s="136" t="n"/>
      <c r="BVE88" s="136" t="n"/>
      <c r="BVF88" s="136" t="n"/>
      <c r="BVG88" s="136" t="n"/>
      <c r="BVH88" s="136" t="n"/>
      <c r="BVI88" s="136" t="n"/>
      <c r="BVJ88" s="136" t="n"/>
      <c r="BVK88" s="136" t="n"/>
      <c r="BVL88" s="136" t="n"/>
      <c r="BVM88" s="136" t="n"/>
      <c r="BVN88" s="136" t="n"/>
      <c r="BVO88" s="136" t="n"/>
      <c r="BVP88" s="136" t="n"/>
      <c r="BVQ88" s="136" t="n"/>
      <c r="BVR88" s="136" t="n"/>
      <c r="BVS88" s="136" t="n"/>
      <c r="BVT88" s="136" t="n"/>
      <c r="BVU88" s="136" t="n"/>
      <c r="BVV88" s="136" t="n"/>
      <c r="BVW88" s="136" t="n"/>
      <c r="BVX88" s="136" t="n"/>
      <c r="BVY88" s="136" t="n"/>
      <c r="BVZ88" s="136" t="n"/>
      <c r="BWA88" s="136" t="n"/>
      <c r="BWB88" s="136" t="n"/>
      <c r="BWC88" s="136" t="n"/>
      <c r="BWD88" s="136" t="n"/>
      <c r="BWE88" s="136" t="n"/>
      <c r="BWF88" s="136" t="n"/>
      <c r="BWG88" s="136" t="n"/>
      <c r="BWH88" s="136" t="n"/>
      <c r="BWI88" s="136" t="n"/>
      <c r="BWJ88" s="136" t="n"/>
      <c r="BWK88" s="136" t="n"/>
      <c r="BWL88" s="136" t="n"/>
      <c r="BWM88" s="136" t="n"/>
      <c r="BWN88" s="136" t="n"/>
      <c r="BWO88" s="136" t="n"/>
      <c r="BWP88" s="136" t="n"/>
      <c r="BWQ88" s="136" t="n"/>
      <c r="BWR88" s="136" t="n"/>
      <c r="BWS88" s="136" t="n"/>
      <c r="BWT88" s="136" t="n"/>
      <c r="BWU88" s="136" t="n"/>
      <c r="BWV88" s="136" t="n"/>
      <c r="BWW88" s="136" t="n"/>
      <c r="BWX88" s="136" t="n"/>
      <c r="BWY88" s="136" t="n"/>
      <c r="BWZ88" s="136" t="n"/>
      <c r="BXA88" s="136" t="n"/>
      <c r="BXB88" s="136" t="n"/>
      <c r="BXC88" s="136" t="n"/>
      <c r="BXD88" s="136" t="n"/>
      <c r="BXE88" s="136" t="n"/>
      <c r="BXF88" s="136" t="n"/>
      <c r="BXG88" s="136" t="n"/>
      <c r="BXH88" s="136" t="n"/>
      <c r="BXI88" s="136" t="n"/>
      <c r="BXJ88" s="136" t="n"/>
      <c r="BXK88" s="136" t="n"/>
      <c r="BXL88" s="136" t="n"/>
      <c r="BXM88" s="136" t="n"/>
      <c r="BXN88" s="136" t="n"/>
      <c r="BXO88" s="136" t="n"/>
      <c r="BXP88" s="136" t="n"/>
      <c r="BXQ88" s="136" t="n"/>
      <c r="BXR88" s="136" t="n"/>
      <c r="BXS88" s="136" t="n"/>
      <c r="BXT88" s="136" t="n"/>
      <c r="BXU88" s="136" t="n"/>
      <c r="BXV88" s="136" t="n"/>
      <c r="BXW88" s="136" t="n"/>
      <c r="BXX88" s="136" t="n"/>
      <c r="BXY88" s="136" t="n"/>
      <c r="BXZ88" s="136" t="n"/>
      <c r="BYA88" s="136" t="n"/>
      <c r="BYB88" s="136" t="n"/>
      <c r="BYC88" s="136" t="n"/>
      <c r="BYD88" s="136" t="n"/>
      <c r="BYE88" s="136" t="n"/>
      <c r="BYF88" s="136" t="n"/>
      <c r="BYG88" s="136" t="n"/>
      <c r="BYH88" s="136" t="n"/>
      <c r="BYI88" s="136" t="n"/>
      <c r="BYJ88" s="136" t="n"/>
      <c r="BYK88" s="136" t="n"/>
      <c r="BYL88" s="136" t="n"/>
      <c r="BYM88" s="136" t="n"/>
      <c r="BYN88" s="136" t="n"/>
      <c r="BYO88" s="136" t="n"/>
      <c r="BYP88" s="136" t="n"/>
      <c r="BYQ88" s="136" t="n"/>
      <c r="BYR88" s="136" t="n"/>
      <c r="BYS88" s="136" t="n"/>
      <c r="BYT88" s="136" t="n"/>
      <c r="BYU88" s="136" t="n"/>
      <c r="BYV88" s="136" t="n"/>
      <c r="BYW88" s="136" t="n"/>
      <c r="BYX88" s="136" t="n"/>
      <c r="BYY88" s="136" t="n"/>
      <c r="BYZ88" s="136" t="n"/>
      <c r="BZA88" s="136" t="n"/>
      <c r="BZB88" s="136" t="n"/>
      <c r="BZC88" s="136" t="n"/>
      <c r="BZD88" s="136" t="n"/>
      <c r="BZE88" s="136" t="n"/>
      <c r="BZF88" s="136" t="n"/>
      <c r="BZG88" s="136" t="n"/>
      <c r="BZH88" s="136" t="n"/>
      <c r="BZI88" s="136" t="n"/>
      <c r="BZJ88" s="136" t="n"/>
      <c r="BZK88" s="136" t="n"/>
      <c r="BZL88" s="136" t="n"/>
      <c r="BZM88" s="136" t="n"/>
      <c r="BZN88" s="136" t="n"/>
      <c r="BZO88" s="136" t="n"/>
      <c r="BZP88" s="136" t="n"/>
      <c r="BZQ88" s="136" t="n"/>
      <c r="BZR88" s="136" t="n"/>
      <c r="BZS88" s="136" t="n"/>
      <c r="BZT88" s="136" t="n"/>
      <c r="BZU88" s="136" t="n"/>
      <c r="BZV88" s="136" t="n"/>
      <c r="BZW88" s="136" t="n"/>
      <c r="BZX88" s="136" t="n"/>
      <c r="BZY88" s="136" t="n"/>
      <c r="BZZ88" s="136" t="n"/>
      <c r="CAA88" s="136" t="n"/>
      <c r="CAB88" s="136" t="n"/>
      <c r="CAC88" s="136" t="n"/>
      <c r="CAD88" s="136" t="n"/>
      <c r="CAE88" s="136" t="n"/>
      <c r="CAF88" s="136" t="n"/>
      <c r="CAG88" s="136" t="n"/>
      <c r="CAH88" s="136" t="n"/>
      <c r="CAI88" s="136" t="n"/>
      <c r="CAJ88" s="136" t="n"/>
      <c r="CAK88" s="136" t="n"/>
      <c r="CAL88" s="136" t="n"/>
      <c r="CAM88" s="136" t="n"/>
      <c r="CAN88" s="136" t="n"/>
      <c r="CAO88" s="136" t="n"/>
      <c r="CAP88" s="136" t="n"/>
      <c r="CAQ88" s="136" t="n"/>
      <c r="CAR88" s="136" t="n"/>
      <c r="CAS88" s="136" t="n"/>
      <c r="CAT88" s="136" t="n"/>
      <c r="CAU88" s="136" t="n"/>
      <c r="CAV88" s="136" t="n"/>
      <c r="CAW88" s="136" t="n"/>
      <c r="CAX88" s="136" t="n"/>
      <c r="CAY88" s="136" t="n"/>
      <c r="CAZ88" s="136" t="n"/>
      <c r="CBA88" s="136" t="n"/>
      <c r="CBB88" s="136" t="n"/>
      <c r="CBC88" s="136" t="n"/>
      <c r="CBD88" s="136" t="n"/>
      <c r="CBE88" s="136" t="n"/>
      <c r="CBF88" s="136" t="n"/>
      <c r="CBG88" s="136" t="n"/>
      <c r="CBH88" s="136" t="n"/>
      <c r="CBI88" s="136" t="n"/>
      <c r="CBJ88" s="136" t="n"/>
      <c r="CBK88" s="136" t="n"/>
      <c r="CBL88" s="136" t="n"/>
      <c r="CBM88" s="136" t="n"/>
      <c r="CBN88" s="136" t="n"/>
      <c r="CBO88" s="136" t="n"/>
      <c r="CBP88" s="136" t="n"/>
      <c r="CBQ88" s="136" t="n"/>
      <c r="CBR88" s="136" t="n"/>
      <c r="CBS88" s="136" t="n"/>
      <c r="CBT88" s="136" t="n"/>
      <c r="CBU88" s="136" t="n"/>
      <c r="CBV88" s="136" t="n"/>
      <c r="CBW88" s="136" t="n"/>
      <c r="CBX88" s="136" t="n"/>
      <c r="CBY88" s="136" t="n"/>
      <c r="CBZ88" s="136" t="n"/>
      <c r="CCA88" s="136" t="n"/>
      <c r="CCB88" s="136" t="n"/>
      <c r="CCC88" s="136" t="n"/>
      <c r="CCD88" s="136" t="n"/>
      <c r="CCE88" s="136" t="n"/>
      <c r="CCF88" s="136" t="n"/>
      <c r="CCG88" s="136" t="n"/>
      <c r="CCH88" s="136" t="n"/>
      <c r="CCI88" s="136" t="n"/>
      <c r="CCJ88" s="136" t="n"/>
      <c r="CCK88" s="136" t="n"/>
      <c r="CCL88" s="136" t="n"/>
      <c r="CCM88" s="136" t="n"/>
      <c r="CCN88" s="136" t="n"/>
      <c r="CCO88" s="136" t="n"/>
      <c r="CCP88" s="136" t="n"/>
      <c r="CCQ88" s="136" t="n"/>
      <c r="CCR88" s="136" t="n"/>
      <c r="CCS88" s="136" t="n"/>
      <c r="CCT88" s="136" t="n"/>
      <c r="CCU88" s="136" t="n"/>
      <c r="CCV88" s="136" t="n"/>
      <c r="CCW88" s="136" t="n"/>
      <c r="CCX88" s="136" t="n"/>
      <c r="CCY88" s="136" t="n"/>
      <c r="CCZ88" s="136" t="n"/>
      <c r="CDA88" s="136" t="n"/>
      <c r="CDB88" s="136" t="n"/>
      <c r="CDC88" s="136" t="n"/>
      <c r="CDD88" s="136" t="n"/>
      <c r="CDE88" s="136" t="n"/>
      <c r="CDF88" s="136" t="n"/>
      <c r="CDG88" s="136" t="n"/>
      <c r="CDH88" s="136" t="n"/>
      <c r="CDI88" s="136" t="n"/>
      <c r="CDJ88" s="136" t="n"/>
      <c r="CDK88" s="136" t="n"/>
      <c r="CDL88" s="136" t="n"/>
      <c r="CDM88" s="136" t="n"/>
      <c r="CDN88" s="136" t="n"/>
      <c r="CDO88" s="136" t="n"/>
      <c r="CDP88" s="136" t="n"/>
      <c r="CDQ88" s="136" t="n"/>
      <c r="CDR88" s="136" t="n"/>
      <c r="CDS88" s="136" t="n"/>
      <c r="CDT88" s="136" t="n"/>
      <c r="CDU88" s="136" t="n"/>
      <c r="CDV88" s="136" t="n"/>
      <c r="CDW88" s="136" t="n"/>
      <c r="CDX88" s="136" t="n"/>
      <c r="CDY88" s="136" t="n"/>
      <c r="CDZ88" s="136" t="n"/>
      <c r="CEA88" s="136" t="n"/>
      <c r="CEB88" s="136" t="n"/>
      <c r="CEC88" s="136" t="n"/>
      <c r="CED88" s="136" t="n"/>
      <c r="CEE88" s="136" t="n"/>
      <c r="CEF88" s="136" t="n"/>
      <c r="CEG88" s="136" t="n"/>
      <c r="CEH88" s="136" t="n"/>
      <c r="CEI88" s="136" t="n"/>
      <c r="CEJ88" s="136" t="n"/>
      <c r="CEK88" s="136" t="n"/>
      <c r="CEL88" s="136" t="n"/>
      <c r="CEM88" s="136" t="n"/>
      <c r="CEN88" s="136" t="n"/>
      <c r="CEO88" s="136" t="n"/>
      <c r="CEP88" s="136" t="n"/>
      <c r="CEQ88" s="136" t="n"/>
      <c r="CER88" s="136" t="n"/>
      <c r="CES88" s="136" t="n"/>
      <c r="CET88" s="136" t="n"/>
      <c r="CEU88" s="136" t="n"/>
      <c r="CEV88" s="136" t="n"/>
      <c r="CEW88" s="136" t="n"/>
      <c r="CEX88" s="136" t="n"/>
      <c r="CEY88" s="136" t="n"/>
      <c r="CEZ88" s="136" t="n"/>
      <c r="CFA88" s="136" t="n"/>
      <c r="CFB88" s="136" t="n"/>
      <c r="CFC88" s="136" t="n"/>
      <c r="CFD88" s="136" t="n"/>
      <c r="CFE88" s="136" t="n"/>
      <c r="CFF88" s="136" t="n"/>
      <c r="CFG88" s="136" t="n"/>
      <c r="CFH88" s="136" t="n"/>
      <c r="CFI88" s="136" t="n"/>
      <c r="CFJ88" s="136" t="n"/>
      <c r="CFK88" s="136" t="n"/>
      <c r="CFL88" s="136" t="n"/>
      <c r="CFM88" s="136" t="n"/>
      <c r="CFN88" s="136" t="n"/>
      <c r="CFO88" s="136" t="n"/>
      <c r="CFP88" s="136" t="n"/>
      <c r="CFQ88" s="136" t="n"/>
      <c r="CFR88" s="136" t="n"/>
      <c r="CFS88" s="136" t="n"/>
      <c r="CFT88" s="136" t="n"/>
      <c r="CFU88" s="136" t="n"/>
      <c r="CFV88" s="136" t="n"/>
      <c r="CFW88" s="136" t="n"/>
      <c r="CFX88" s="136" t="n"/>
      <c r="CFY88" s="136" t="n"/>
      <c r="CFZ88" s="136" t="n"/>
      <c r="CGA88" s="136" t="n"/>
      <c r="CGB88" s="136" t="n"/>
      <c r="CGC88" s="136" t="n"/>
      <c r="CGD88" s="136" t="n"/>
      <c r="CGE88" s="136" t="n"/>
      <c r="CGF88" s="136" t="n"/>
      <c r="CGG88" s="136" t="n"/>
      <c r="CGH88" s="136" t="n"/>
      <c r="CGI88" s="136" t="n"/>
      <c r="CGJ88" s="136" t="n"/>
      <c r="CGK88" s="136" t="n"/>
      <c r="CGL88" s="136" t="n"/>
      <c r="CGM88" s="136" t="n"/>
      <c r="CGN88" s="136" t="n"/>
      <c r="CGO88" s="136" t="n"/>
      <c r="CGP88" s="136" t="n"/>
      <c r="CGQ88" s="136" t="n"/>
      <c r="CGR88" s="136" t="n"/>
      <c r="CGS88" s="136" t="n"/>
      <c r="CGT88" s="136" t="n"/>
      <c r="CGU88" s="136" t="n"/>
      <c r="CGV88" s="136" t="n"/>
      <c r="CGW88" s="136" t="n"/>
      <c r="CGX88" s="136" t="n"/>
      <c r="CGY88" s="136" t="n"/>
      <c r="CGZ88" s="136" t="n"/>
      <c r="CHA88" s="136" t="n"/>
      <c r="CHB88" s="136" t="n"/>
      <c r="CHC88" s="136" t="n"/>
      <c r="CHD88" s="136" t="n"/>
      <c r="CHE88" s="136" t="n"/>
      <c r="CHF88" s="136" t="n"/>
      <c r="CHG88" s="136" t="n"/>
      <c r="CHH88" s="136" t="n"/>
      <c r="CHI88" s="136" t="n"/>
      <c r="CHJ88" s="136" t="n"/>
      <c r="CHK88" s="136" t="n"/>
      <c r="CHL88" s="136" t="n"/>
      <c r="CHM88" s="136" t="n"/>
      <c r="CHN88" s="136" t="n"/>
      <c r="CHO88" s="136" t="n"/>
      <c r="CHP88" s="136" t="n"/>
      <c r="CHQ88" s="136" t="n"/>
      <c r="CHR88" s="136" t="n"/>
      <c r="CHS88" s="136" t="n"/>
      <c r="CHT88" s="136" t="n"/>
      <c r="CHU88" s="136" t="n"/>
      <c r="CHV88" s="136" t="n"/>
      <c r="CHW88" s="136" t="n"/>
      <c r="CHX88" s="136" t="n"/>
      <c r="CHY88" s="136" t="n"/>
      <c r="CHZ88" s="136" t="n"/>
      <c r="CIA88" s="136" t="n"/>
      <c r="CIB88" s="136" t="n"/>
      <c r="CIC88" s="136" t="n"/>
      <c r="CID88" s="136" t="n"/>
      <c r="CIE88" s="136" t="n"/>
      <c r="CIF88" s="136" t="n"/>
      <c r="CIG88" s="136" t="n"/>
      <c r="CIH88" s="136" t="n"/>
      <c r="CII88" s="136" t="n"/>
      <c r="CIJ88" s="136" t="n"/>
      <c r="CIK88" s="136" t="n"/>
      <c r="CIL88" s="136" t="n"/>
      <c r="CIM88" s="136" t="n"/>
      <c r="CIN88" s="136" t="n"/>
      <c r="CIO88" s="136" t="n"/>
      <c r="CIP88" s="136" t="n"/>
      <c r="CIQ88" s="136" t="n"/>
      <c r="CIR88" s="136" t="n"/>
      <c r="CIS88" s="136" t="n"/>
      <c r="CIT88" s="136" t="n"/>
      <c r="CIU88" s="136" t="n"/>
      <c r="CIV88" s="136" t="n"/>
      <c r="CIW88" s="136" t="n"/>
      <c r="CIX88" s="136" t="n"/>
      <c r="CIY88" s="136" t="n"/>
      <c r="CIZ88" s="136" t="n"/>
      <c r="CJA88" s="136" t="n"/>
      <c r="CJB88" s="136" t="n"/>
      <c r="CJC88" s="136" t="n"/>
      <c r="CJD88" s="136" t="n"/>
      <c r="CJE88" s="136" t="n"/>
      <c r="CJF88" s="136" t="n"/>
      <c r="CJG88" s="136" t="n"/>
      <c r="CJH88" s="136" t="n"/>
      <c r="CJI88" s="136" t="n"/>
      <c r="CJJ88" s="136" t="n"/>
      <c r="CJK88" s="136" t="n"/>
      <c r="CJL88" s="136" t="n"/>
      <c r="CJM88" s="136" t="n"/>
      <c r="CJN88" s="136" t="n"/>
      <c r="CJO88" s="136" t="n"/>
      <c r="CJP88" s="136" t="n"/>
      <c r="CJQ88" s="136" t="n"/>
      <c r="CJR88" s="136" t="n"/>
      <c r="CJS88" s="136" t="n"/>
      <c r="CJT88" s="136" t="n"/>
      <c r="CJU88" s="136" t="n"/>
      <c r="CJV88" s="136" t="n"/>
      <c r="CJW88" s="136" t="n"/>
      <c r="CJX88" s="136" t="n"/>
      <c r="CJY88" s="136" t="n"/>
      <c r="CJZ88" s="136" t="n"/>
      <c r="CKA88" s="136" t="n"/>
      <c r="CKB88" s="136" t="n"/>
      <c r="CKC88" s="136" t="n"/>
      <c r="CKD88" s="136" t="n"/>
      <c r="CKE88" s="136" t="n"/>
      <c r="CKF88" s="136" t="n"/>
      <c r="CKG88" s="136" t="n"/>
      <c r="CKH88" s="136" t="n"/>
      <c r="CKI88" s="136" t="n"/>
      <c r="CKJ88" s="136" t="n"/>
      <c r="CKK88" s="136" t="n"/>
      <c r="CKL88" s="136" t="n"/>
      <c r="CKM88" s="136" t="n"/>
      <c r="CKN88" s="136" t="n"/>
      <c r="CKO88" s="136" t="n"/>
      <c r="CKP88" s="136" t="n"/>
      <c r="CKQ88" s="136" t="n"/>
      <c r="CKR88" s="136" t="n"/>
      <c r="CKS88" s="136" t="n"/>
      <c r="CKT88" s="136" t="n"/>
      <c r="CKU88" s="136" t="n"/>
      <c r="CKV88" s="136" t="n"/>
      <c r="CKW88" s="136" t="n"/>
      <c r="CKX88" s="136" t="n"/>
      <c r="CKY88" s="136" t="n"/>
      <c r="CKZ88" s="136" t="n"/>
      <c r="CLA88" s="136" t="n"/>
      <c r="CLB88" s="136" t="n"/>
      <c r="CLC88" s="136" t="n"/>
      <c r="CLD88" s="136" t="n"/>
      <c r="CLE88" s="136" t="n"/>
      <c r="CLF88" s="136" t="n"/>
      <c r="CLG88" s="136" t="n"/>
      <c r="CLH88" s="136" t="n"/>
      <c r="CLI88" s="136" t="n"/>
      <c r="CLJ88" s="136" t="n"/>
      <c r="CLK88" s="136" t="n"/>
      <c r="CLL88" s="136" t="n"/>
      <c r="CLM88" s="136" t="n"/>
      <c r="CLN88" s="136" t="n"/>
      <c r="CLO88" s="136" t="n"/>
      <c r="CLP88" s="136" t="n"/>
      <c r="CLQ88" s="136" t="n"/>
      <c r="CLR88" s="136" t="n"/>
      <c r="CLS88" s="136" t="n"/>
      <c r="CLT88" s="136" t="n"/>
      <c r="CLU88" s="136" t="n"/>
      <c r="CLV88" s="136" t="n"/>
      <c r="CLW88" s="136" t="n"/>
      <c r="CLX88" s="136" t="n"/>
      <c r="CLY88" s="136" t="n"/>
      <c r="CLZ88" s="136" t="n"/>
      <c r="CMA88" s="136" t="n"/>
      <c r="CMB88" s="136" t="n"/>
      <c r="CMC88" s="136" t="n"/>
      <c r="CMD88" s="136" t="n"/>
      <c r="CME88" s="136" t="n"/>
      <c r="CMF88" s="136" t="n"/>
      <c r="CMG88" s="136" t="n"/>
      <c r="CMH88" s="136" t="n"/>
      <c r="CMI88" s="136" t="n"/>
      <c r="CMJ88" s="136" t="n"/>
      <c r="CMK88" s="136" t="n"/>
      <c r="CML88" s="136" t="n"/>
      <c r="CMM88" s="136" t="n"/>
      <c r="CMN88" s="136" t="n"/>
      <c r="CMO88" s="136" t="n"/>
      <c r="CMP88" s="136" t="n"/>
      <c r="CMQ88" s="136" t="n"/>
      <c r="CMR88" s="136" t="n"/>
      <c r="CMS88" s="136" t="n"/>
      <c r="CMT88" s="136" t="n"/>
      <c r="CMU88" s="136" t="n"/>
      <c r="CMV88" s="136" t="n"/>
      <c r="CMW88" s="136" t="n"/>
      <c r="CMX88" s="136" t="n"/>
      <c r="CMY88" s="136" t="n"/>
      <c r="CMZ88" s="136" t="n"/>
      <c r="CNA88" s="136" t="n"/>
      <c r="CNB88" s="136" t="n"/>
      <c r="CNC88" s="136" t="n"/>
      <c r="CND88" s="136" t="n"/>
      <c r="CNE88" s="136" t="n"/>
      <c r="CNF88" s="136" t="n"/>
      <c r="CNG88" s="136" t="n"/>
      <c r="CNH88" s="136" t="n"/>
      <c r="CNI88" s="136" t="n"/>
      <c r="CNJ88" s="136" t="n"/>
      <c r="CNK88" s="136" t="n"/>
      <c r="CNL88" s="136" t="n"/>
      <c r="CNM88" s="136" t="n"/>
      <c r="CNN88" s="136" t="n"/>
      <c r="CNO88" s="136" t="n"/>
      <c r="CNP88" s="136" t="n"/>
      <c r="CNQ88" s="136" t="n"/>
      <c r="CNR88" s="136" t="n"/>
      <c r="CNS88" s="136" t="n"/>
      <c r="CNT88" s="136" t="n"/>
      <c r="CNU88" s="136" t="n"/>
      <c r="CNV88" s="136" t="n"/>
      <c r="CNW88" s="136" t="n"/>
      <c r="CNX88" s="136" t="n"/>
      <c r="CNY88" s="136" t="n"/>
      <c r="CNZ88" s="136" t="n"/>
      <c r="COA88" s="136" t="n"/>
      <c r="COB88" s="136" t="n"/>
      <c r="COC88" s="136" t="n"/>
      <c r="COD88" s="136" t="n"/>
      <c r="COE88" s="136" t="n"/>
      <c r="COF88" s="136" t="n"/>
      <c r="COG88" s="136" t="n"/>
      <c r="COH88" s="136" t="n"/>
      <c r="COI88" s="136" t="n"/>
      <c r="COJ88" s="136" t="n"/>
      <c r="COK88" s="136" t="n"/>
      <c r="COL88" s="136" t="n"/>
      <c r="COM88" s="136" t="n"/>
      <c r="CON88" s="136" t="n"/>
      <c r="COO88" s="136" t="n"/>
      <c r="COP88" s="136" t="n"/>
      <c r="COQ88" s="136" t="n"/>
      <c r="COR88" s="136" t="n"/>
      <c r="COS88" s="136" t="n"/>
      <c r="COT88" s="136" t="n"/>
      <c r="COU88" s="136" t="n"/>
      <c r="COV88" s="136" t="n"/>
      <c r="COW88" s="136" t="n"/>
      <c r="COX88" s="136" t="n"/>
      <c r="COY88" s="136" t="n"/>
      <c r="COZ88" s="136" t="n"/>
      <c r="CPA88" s="136" t="n"/>
      <c r="CPB88" s="136" t="n"/>
      <c r="CPC88" s="136" t="n"/>
      <c r="CPD88" s="136" t="n"/>
      <c r="CPE88" s="136" t="n"/>
      <c r="CPF88" s="136" t="n"/>
      <c r="CPG88" s="136" t="n"/>
      <c r="CPH88" s="136" t="n"/>
      <c r="CPI88" s="136" t="n"/>
      <c r="CPJ88" s="136" t="n"/>
      <c r="CPK88" s="136" t="n"/>
      <c r="CPL88" s="136" t="n"/>
      <c r="CPM88" s="136" t="n"/>
      <c r="CPN88" s="136" t="n"/>
      <c r="CPO88" s="136" t="n"/>
      <c r="CPP88" s="136" t="n"/>
      <c r="CPQ88" s="136" t="n"/>
      <c r="CPR88" s="136" t="n"/>
      <c r="CPS88" s="136" t="n"/>
      <c r="CPT88" s="136" t="n"/>
      <c r="CPU88" s="136" t="n"/>
      <c r="CPV88" s="136" t="n"/>
      <c r="CPW88" s="136" t="n"/>
      <c r="CPX88" s="136" t="n"/>
      <c r="CPY88" s="136" t="n"/>
      <c r="CPZ88" s="136" t="n"/>
      <c r="CQA88" s="136" t="n"/>
      <c r="CQB88" s="136" t="n"/>
      <c r="CQC88" s="136" t="n"/>
      <c r="CQD88" s="136" t="n"/>
      <c r="CQE88" s="136" t="n"/>
      <c r="CQF88" s="136" t="n"/>
      <c r="CQG88" s="136" t="n"/>
      <c r="CQH88" s="136" t="n"/>
      <c r="CQI88" s="136" t="n"/>
      <c r="CQJ88" s="136" t="n"/>
      <c r="CQK88" s="136" t="n"/>
      <c r="CQL88" s="136" t="n"/>
      <c r="CQM88" s="136" t="n"/>
      <c r="CQN88" s="136" t="n"/>
      <c r="CQO88" s="136" t="n"/>
      <c r="CQP88" s="136" t="n"/>
      <c r="CQQ88" s="136" t="n"/>
      <c r="CQR88" s="136" t="n"/>
      <c r="CQS88" s="136" t="n"/>
      <c r="CQT88" s="136" t="n"/>
      <c r="CQU88" s="136" t="n"/>
      <c r="CQV88" s="136" t="n"/>
      <c r="CQW88" s="136" t="n"/>
      <c r="CQX88" s="136" t="n"/>
      <c r="CQY88" s="136" t="n"/>
      <c r="CQZ88" s="136" t="n"/>
      <c r="CRA88" s="136" t="n"/>
      <c r="CRB88" s="136" t="n"/>
      <c r="CRC88" s="136" t="n"/>
      <c r="CRD88" s="136" t="n"/>
      <c r="CRE88" s="136" t="n"/>
      <c r="CRF88" s="136" t="n"/>
      <c r="CRG88" s="136" t="n"/>
      <c r="CRH88" s="136" t="n"/>
      <c r="CRI88" s="136" t="n"/>
      <c r="CRJ88" s="136" t="n"/>
      <c r="CRK88" s="136" t="n"/>
      <c r="CRL88" s="136" t="n"/>
      <c r="CRM88" s="136" t="n"/>
      <c r="CRN88" s="136" t="n"/>
      <c r="CRO88" s="136" t="n"/>
      <c r="CRP88" s="136" t="n"/>
      <c r="CRQ88" s="136" t="n"/>
      <c r="CRR88" s="136" t="n"/>
      <c r="CRS88" s="136" t="n"/>
      <c r="CRT88" s="136" t="n"/>
      <c r="CRU88" s="136" t="n"/>
      <c r="CRV88" s="136" t="n"/>
      <c r="CRW88" s="136" t="n"/>
      <c r="CRX88" s="136" t="n"/>
      <c r="CRY88" s="136" t="n"/>
      <c r="CRZ88" s="136" t="n"/>
      <c r="CSA88" s="136" t="n"/>
      <c r="CSB88" s="136" t="n"/>
      <c r="CSC88" s="136" t="n"/>
      <c r="CSD88" s="136" t="n"/>
      <c r="CSE88" s="136" t="n"/>
      <c r="CSF88" s="136" t="n"/>
      <c r="CSG88" s="136" t="n"/>
      <c r="CSH88" s="136" t="n"/>
      <c r="CSI88" s="136" t="n"/>
      <c r="CSJ88" s="136" t="n"/>
      <c r="CSK88" s="136" t="n"/>
      <c r="CSL88" s="136" t="n"/>
      <c r="CSM88" s="136" t="n"/>
      <c r="CSN88" s="136" t="n"/>
      <c r="CSO88" s="136" t="n"/>
      <c r="CSP88" s="136" t="n"/>
      <c r="CSQ88" s="136" t="n"/>
      <c r="CSR88" s="136" t="n"/>
      <c r="CSS88" s="136" t="n"/>
      <c r="CST88" s="136" t="n"/>
      <c r="CSU88" s="136" t="n"/>
      <c r="CSV88" s="136" t="n"/>
      <c r="CSW88" s="136" t="n"/>
      <c r="CSX88" s="136" t="n"/>
      <c r="CSY88" s="136" t="n"/>
      <c r="CSZ88" s="136" t="n"/>
      <c r="CTA88" s="136" t="n"/>
      <c r="CTB88" s="136" t="n"/>
      <c r="CTC88" s="136" t="n"/>
      <c r="CTD88" s="136" t="n"/>
      <c r="CTE88" s="136" t="n"/>
      <c r="CTF88" s="136" t="n"/>
      <c r="CTG88" s="136" t="n"/>
      <c r="CTH88" s="136" t="n"/>
      <c r="CTI88" s="136" t="n"/>
      <c r="CTJ88" s="136" t="n"/>
      <c r="CTK88" s="136" t="n"/>
      <c r="CTL88" s="136" t="n"/>
      <c r="CTM88" s="136" t="n"/>
      <c r="CTN88" s="136" t="n"/>
      <c r="CTO88" s="136" t="n"/>
      <c r="CTP88" s="136" t="n"/>
      <c r="CTQ88" s="136" t="n"/>
      <c r="CTR88" s="136" t="n"/>
      <c r="CTS88" s="136" t="n"/>
      <c r="CTT88" s="136" t="n"/>
      <c r="CTU88" s="136" t="n"/>
      <c r="CTV88" s="136" t="n"/>
      <c r="CTW88" s="136" t="n"/>
      <c r="CTX88" s="136" t="n"/>
      <c r="CTY88" s="136" t="n"/>
      <c r="CTZ88" s="136" t="n"/>
      <c r="CUA88" s="136" t="n"/>
      <c r="CUB88" s="136" t="n"/>
      <c r="CUC88" s="136" t="n"/>
      <c r="CUD88" s="136" t="n"/>
      <c r="CUE88" s="136" t="n"/>
      <c r="CUF88" s="136" t="n"/>
      <c r="CUG88" s="136" t="n"/>
      <c r="CUH88" s="136" t="n"/>
      <c r="CUI88" s="136" t="n"/>
      <c r="CUJ88" s="136" t="n"/>
      <c r="CUK88" s="136" t="n"/>
      <c r="CUL88" s="136" t="n"/>
      <c r="CUM88" s="136" t="n"/>
      <c r="CUN88" s="136" t="n"/>
      <c r="CUO88" s="136" t="n"/>
      <c r="CUP88" s="136" t="n"/>
      <c r="CUQ88" s="136" t="n"/>
      <c r="CUR88" s="136" t="n"/>
      <c r="CUS88" s="136" t="n"/>
      <c r="CUT88" s="136" t="n"/>
      <c r="CUU88" s="136" t="n"/>
      <c r="CUV88" s="136" t="n"/>
      <c r="CUW88" s="136" t="n"/>
      <c r="CUX88" s="136" t="n"/>
      <c r="CUY88" s="136" t="n"/>
      <c r="CUZ88" s="136" t="n"/>
      <c r="CVA88" s="136" t="n"/>
      <c r="CVB88" s="136" t="n"/>
      <c r="CVC88" s="136" t="n"/>
      <c r="CVD88" s="136" t="n"/>
      <c r="CVE88" s="136" t="n"/>
      <c r="CVF88" s="136" t="n"/>
      <c r="CVG88" s="136" t="n"/>
      <c r="CVH88" s="136" t="n"/>
      <c r="CVI88" s="136" t="n"/>
      <c r="CVJ88" s="136" t="n"/>
      <c r="CVK88" s="136" t="n"/>
      <c r="CVL88" s="136" t="n"/>
      <c r="CVM88" s="136" t="n"/>
      <c r="CVN88" s="136" t="n"/>
      <c r="CVO88" s="136" t="n"/>
      <c r="CVP88" s="136" t="n"/>
      <c r="CVQ88" s="136" t="n"/>
      <c r="CVR88" s="136" t="n"/>
      <c r="CVS88" s="136" t="n"/>
      <c r="CVT88" s="136" t="n"/>
      <c r="CVU88" s="136" t="n"/>
      <c r="CVV88" s="136" t="n"/>
      <c r="CVW88" s="136" t="n"/>
      <c r="CVX88" s="136" t="n"/>
      <c r="CVY88" s="136" t="n"/>
      <c r="CVZ88" s="136" t="n"/>
      <c r="CWA88" s="136" t="n"/>
      <c r="CWB88" s="136" t="n"/>
      <c r="CWC88" s="136" t="n"/>
      <c r="CWD88" s="136" t="n"/>
      <c r="CWE88" s="136" t="n"/>
      <c r="CWF88" s="136" t="n"/>
      <c r="CWG88" s="136" t="n"/>
      <c r="CWH88" s="136" t="n"/>
      <c r="CWI88" s="136" t="n"/>
      <c r="CWJ88" s="136" t="n"/>
      <c r="CWK88" s="136" t="n"/>
      <c r="CWL88" s="136" t="n"/>
      <c r="CWM88" s="136" t="n"/>
      <c r="CWN88" s="136" t="n"/>
      <c r="CWO88" s="136" t="n"/>
      <c r="CWP88" s="136" t="n"/>
      <c r="CWQ88" s="136" t="n"/>
      <c r="CWR88" s="136" t="n"/>
      <c r="CWS88" s="136" t="n"/>
      <c r="CWT88" s="136" t="n"/>
      <c r="CWU88" s="136" t="n"/>
      <c r="CWV88" s="136" t="n"/>
      <c r="CWW88" s="136" t="n"/>
      <c r="CWX88" s="136" t="n"/>
      <c r="CWY88" s="136" t="n"/>
      <c r="CWZ88" s="136" t="n"/>
      <c r="CXA88" s="136" t="n"/>
      <c r="CXB88" s="136" t="n"/>
      <c r="CXC88" s="136" t="n"/>
      <c r="CXD88" s="136" t="n"/>
      <c r="CXE88" s="136" t="n"/>
      <c r="CXF88" s="136" t="n"/>
      <c r="CXG88" s="136" t="n"/>
      <c r="CXH88" s="136" t="n"/>
      <c r="CXI88" s="136" t="n"/>
      <c r="CXJ88" s="136" t="n"/>
      <c r="CXK88" s="136" t="n"/>
      <c r="CXL88" s="136" t="n"/>
      <c r="CXM88" s="136" t="n"/>
      <c r="CXN88" s="136" t="n"/>
      <c r="CXO88" s="136" t="n"/>
      <c r="CXP88" s="136" t="n"/>
      <c r="CXQ88" s="136" t="n"/>
      <c r="CXR88" s="136" t="n"/>
      <c r="CXS88" s="136" t="n"/>
      <c r="CXT88" s="136" t="n"/>
      <c r="CXU88" s="136" t="n"/>
      <c r="CXV88" s="136" t="n"/>
      <c r="CXW88" s="136" t="n"/>
      <c r="CXX88" s="136" t="n"/>
      <c r="CXY88" s="136" t="n"/>
      <c r="CXZ88" s="136" t="n"/>
      <c r="CYA88" s="136" t="n"/>
      <c r="CYB88" s="136" t="n"/>
      <c r="CYC88" s="136" t="n"/>
      <c r="CYD88" s="136" t="n"/>
      <c r="CYE88" s="136" t="n"/>
      <c r="CYF88" s="136" t="n"/>
      <c r="CYG88" s="136" t="n"/>
      <c r="CYH88" s="136" t="n"/>
      <c r="CYI88" s="136" t="n"/>
      <c r="CYJ88" s="136" t="n"/>
      <c r="CYK88" s="136" t="n"/>
      <c r="CYL88" s="136" t="n"/>
      <c r="CYM88" s="136" t="n"/>
      <c r="CYN88" s="136" t="n"/>
      <c r="CYO88" s="136" t="n"/>
      <c r="CYP88" s="136" t="n"/>
      <c r="CYQ88" s="136" t="n"/>
      <c r="CYR88" s="136" t="n"/>
      <c r="CYS88" s="136" t="n"/>
      <c r="CYT88" s="136" t="n"/>
      <c r="CYU88" s="136" t="n"/>
      <c r="CYV88" s="136" t="n"/>
      <c r="CYW88" s="136" t="n"/>
      <c r="CYX88" s="136" t="n"/>
      <c r="CYY88" s="136" t="n"/>
      <c r="CYZ88" s="136" t="n"/>
      <c r="CZA88" s="136" t="n"/>
      <c r="CZB88" s="136" t="n"/>
      <c r="CZC88" s="136" t="n"/>
      <c r="CZD88" s="136" t="n"/>
      <c r="CZE88" s="136" t="n"/>
      <c r="CZF88" s="136" t="n"/>
      <c r="CZG88" s="136" t="n"/>
      <c r="CZH88" s="136" t="n"/>
      <c r="CZI88" s="136" t="n"/>
      <c r="CZJ88" s="136" t="n"/>
      <c r="CZK88" s="136" t="n"/>
      <c r="CZL88" s="136" t="n"/>
      <c r="CZM88" s="136" t="n"/>
      <c r="CZN88" s="136" t="n"/>
      <c r="CZO88" s="136" t="n"/>
      <c r="CZP88" s="136" t="n"/>
      <c r="CZQ88" s="136" t="n"/>
      <c r="CZR88" s="136" t="n"/>
      <c r="CZS88" s="136" t="n"/>
      <c r="CZT88" s="136" t="n"/>
      <c r="CZU88" s="136" t="n"/>
      <c r="CZV88" s="136" t="n"/>
      <c r="CZW88" s="136" t="n"/>
      <c r="CZX88" s="136" t="n"/>
      <c r="CZY88" s="136" t="n"/>
      <c r="CZZ88" s="136" t="n"/>
      <c r="DAA88" s="136" t="n"/>
      <c r="DAB88" s="136" t="n"/>
      <c r="DAC88" s="136" t="n"/>
      <c r="DAD88" s="136" t="n"/>
      <c r="DAE88" s="136" t="n"/>
      <c r="DAF88" s="136" t="n"/>
      <c r="DAG88" s="136" t="n"/>
      <c r="DAH88" s="136" t="n"/>
      <c r="DAI88" s="136" t="n"/>
      <c r="DAJ88" s="136" t="n"/>
      <c r="DAK88" s="136" t="n"/>
      <c r="DAL88" s="136" t="n"/>
      <c r="DAM88" s="136" t="n"/>
      <c r="DAN88" s="136" t="n"/>
      <c r="DAO88" s="136" t="n"/>
      <c r="DAP88" s="136" t="n"/>
      <c r="DAQ88" s="136" t="n"/>
      <c r="DAR88" s="136" t="n"/>
      <c r="DAS88" s="136" t="n"/>
      <c r="DAT88" s="136" t="n"/>
      <c r="DAU88" s="136" t="n"/>
      <c r="DAV88" s="136" t="n"/>
      <c r="DAW88" s="136" t="n"/>
      <c r="DAX88" s="136" t="n"/>
      <c r="DAY88" s="136" t="n"/>
      <c r="DAZ88" s="136" t="n"/>
      <c r="DBA88" s="136" t="n"/>
      <c r="DBB88" s="136" t="n"/>
      <c r="DBC88" s="136" t="n"/>
      <c r="DBD88" s="136" t="n"/>
      <c r="DBE88" s="136" t="n"/>
      <c r="DBF88" s="136" t="n"/>
      <c r="DBG88" s="136" t="n"/>
      <c r="DBH88" s="136" t="n"/>
      <c r="DBI88" s="136" t="n"/>
      <c r="DBJ88" s="136" t="n"/>
      <c r="DBK88" s="136" t="n"/>
      <c r="DBL88" s="136" t="n"/>
      <c r="DBM88" s="136" t="n"/>
      <c r="DBN88" s="136" t="n"/>
      <c r="DBO88" s="136" t="n"/>
      <c r="DBP88" s="136" t="n"/>
      <c r="DBQ88" s="136" t="n"/>
      <c r="DBR88" s="136" t="n"/>
      <c r="DBS88" s="136" t="n"/>
      <c r="DBT88" s="136" t="n"/>
      <c r="DBU88" s="136" t="n"/>
      <c r="DBV88" s="136" t="n"/>
      <c r="DBW88" s="136" t="n"/>
      <c r="DBX88" s="136" t="n"/>
      <c r="DBY88" s="136" t="n"/>
      <c r="DBZ88" s="136" t="n"/>
      <c r="DCA88" s="136" t="n"/>
      <c r="DCB88" s="136" t="n"/>
      <c r="DCC88" s="136" t="n"/>
      <c r="DCD88" s="136" t="n"/>
      <c r="DCE88" s="136" t="n"/>
      <c r="DCF88" s="136" t="n"/>
      <c r="DCG88" s="136" t="n"/>
      <c r="DCH88" s="136" t="n"/>
      <c r="DCI88" s="136" t="n"/>
      <c r="DCJ88" s="136" t="n"/>
      <c r="DCK88" s="136" t="n"/>
      <c r="DCL88" s="136" t="n"/>
      <c r="DCM88" s="136" t="n"/>
      <c r="DCN88" s="136" t="n"/>
      <c r="DCO88" s="136" t="n"/>
      <c r="DCP88" s="136" t="n"/>
      <c r="DCQ88" s="136" t="n"/>
      <c r="DCR88" s="136" t="n"/>
      <c r="DCS88" s="136" t="n"/>
      <c r="DCT88" s="136" t="n"/>
      <c r="DCU88" s="136" t="n"/>
      <c r="DCV88" s="136" t="n"/>
      <c r="DCW88" s="136" t="n"/>
      <c r="DCX88" s="136" t="n"/>
      <c r="DCY88" s="136" t="n"/>
      <c r="DCZ88" s="136" t="n"/>
      <c r="DDA88" s="136" t="n"/>
      <c r="DDB88" s="136" t="n"/>
      <c r="DDC88" s="136" t="n"/>
      <c r="DDD88" s="136" t="n"/>
      <c r="DDE88" s="136" t="n"/>
      <c r="DDF88" s="136" t="n"/>
      <c r="DDG88" s="136" t="n"/>
      <c r="DDH88" s="136" t="n"/>
      <c r="DDI88" s="136" t="n"/>
      <c r="DDJ88" s="136" t="n"/>
      <c r="DDK88" s="136" t="n"/>
      <c r="DDL88" s="136" t="n"/>
      <c r="DDM88" s="136" t="n"/>
      <c r="DDN88" s="136" t="n"/>
      <c r="DDO88" s="136" t="n"/>
      <c r="DDP88" s="136" t="n"/>
      <c r="DDQ88" s="136" t="n"/>
      <c r="DDR88" s="136" t="n"/>
      <c r="DDS88" s="136" t="n"/>
      <c r="DDT88" s="136" t="n"/>
      <c r="DDU88" s="136" t="n"/>
      <c r="DDV88" s="136" t="n"/>
      <c r="DDW88" s="136" t="n"/>
      <c r="DDX88" s="136" t="n"/>
      <c r="DDY88" s="136" t="n"/>
      <c r="DDZ88" s="136" t="n"/>
      <c r="DEA88" s="136" t="n"/>
      <c r="DEB88" s="136" t="n"/>
      <c r="DEC88" s="136" t="n"/>
      <c r="DED88" s="136" t="n"/>
      <c r="DEE88" s="136" t="n"/>
      <c r="DEF88" s="136" t="n"/>
      <c r="DEG88" s="136" t="n"/>
      <c r="DEH88" s="136" t="n"/>
      <c r="DEI88" s="136" t="n"/>
      <c r="DEJ88" s="136" t="n"/>
      <c r="DEK88" s="136" t="n"/>
      <c r="DEL88" s="136" t="n"/>
      <c r="DEM88" s="136" t="n"/>
      <c r="DEN88" s="136" t="n"/>
      <c r="DEO88" s="136" t="n"/>
      <c r="DEP88" s="136" t="n"/>
      <c r="DEQ88" s="136" t="n"/>
      <c r="DER88" s="136" t="n"/>
      <c r="DES88" s="136" t="n"/>
      <c r="DET88" s="136" t="n"/>
      <c r="DEU88" s="136" t="n"/>
      <c r="DEV88" s="136" t="n"/>
      <c r="DEW88" s="136" t="n"/>
      <c r="DEX88" s="136" t="n"/>
      <c r="DEY88" s="136" t="n"/>
      <c r="DEZ88" s="136" t="n"/>
      <c r="DFA88" s="136" t="n"/>
      <c r="DFB88" s="136" t="n"/>
      <c r="DFC88" s="136" t="n"/>
      <c r="DFD88" s="136" t="n"/>
      <c r="DFE88" s="136" t="n"/>
      <c r="DFF88" s="136" t="n"/>
      <c r="DFG88" s="136" t="n"/>
      <c r="DFH88" s="136" t="n"/>
      <c r="DFI88" s="136" t="n"/>
      <c r="DFJ88" s="136" t="n"/>
      <c r="DFK88" s="136" t="n"/>
      <c r="DFL88" s="136" t="n"/>
      <c r="DFM88" s="136" t="n"/>
      <c r="DFN88" s="136" t="n"/>
      <c r="DFO88" s="136" t="n"/>
      <c r="DFP88" s="136" t="n"/>
      <c r="DFQ88" s="136" t="n"/>
      <c r="DFR88" s="136" t="n"/>
      <c r="DFS88" s="136" t="n"/>
      <c r="DFT88" s="136" t="n"/>
      <c r="DFU88" s="136" t="n"/>
      <c r="DFV88" s="136" t="n"/>
      <c r="DFW88" s="136" t="n"/>
      <c r="DFX88" s="136" t="n"/>
      <c r="DFY88" s="136" t="n"/>
      <c r="DFZ88" s="136" t="n"/>
      <c r="DGA88" s="136" t="n"/>
      <c r="DGB88" s="136" t="n"/>
      <c r="DGC88" s="136" t="n"/>
      <c r="DGD88" s="136" t="n"/>
      <c r="DGE88" s="136" t="n"/>
      <c r="DGF88" s="136" t="n"/>
      <c r="DGG88" s="136" t="n"/>
      <c r="DGH88" s="136" t="n"/>
      <c r="DGI88" s="136" t="n"/>
      <c r="DGJ88" s="136" t="n"/>
      <c r="DGK88" s="136" t="n"/>
      <c r="DGL88" s="136" t="n"/>
      <c r="DGM88" s="136" t="n"/>
      <c r="DGN88" s="136" t="n"/>
      <c r="DGO88" s="136" t="n"/>
      <c r="DGP88" s="136" t="n"/>
      <c r="DGQ88" s="136" t="n"/>
      <c r="DGR88" s="136" t="n"/>
      <c r="DGS88" s="136" t="n"/>
      <c r="DGT88" s="136" t="n"/>
      <c r="DGU88" s="136" t="n"/>
      <c r="DGV88" s="136" t="n"/>
      <c r="DGW88" s="136" t="n"/>
      <c r="DGX88" s="136" t="n"/>
      <c r="DGY88" s="136" t="n"/>
      <c r="DGZ88" s="136" t="n"/>
      <c r="DHA88" s="136" t="n"/>
      <c r="DHB88" s="136" t="n"/>
      <c r="DHC88" s="136" t="n"/>
      <c r="DHD88" s="136" t="n"/>
      <c r="DHE88" s="136" t="n"/>
      <c r="DHF88" s="136" t="n"/>
      <c r="DHG88" s="136" t="n"/>
      <c r="DHH88" s="136" t="n"/>
      <c r="DHI88" s="136" t="n"/>
      <c r="DHJ88" s="136" t="n"/>
      <c r="DHK88" s="136" t="n"/>
      <c r="DHL88" s="136" t="n"/>
      <c r="DHM88" s="136" t="n"/>
      <c r="DHN88" s="136" t="n"/>
      <c r="DHO88" s="136" t="n"/>
      <c r="DHP88" s="136" t="n"/>
      <c r="DHQ88" s="136" t="n"/>
      <c r="DHR88" s="136" t="n"/>
      <c r="DHS88" s="136" t="n"/>
      <c r="DHT88" s="136" t="n"/>
      <c r="DHU88" s="136" t="n"/>
      <c r="DHV88" s="136" t="n"/>
      <c r="DHW88" s="136" t="n"/>
      <c r="DHX88" s="136" t="n"/>
      <c r="DHY88" s="136" t="n"/>
      <c r="DHZ88" s="136" t="n"/>
      <c r="DIA88" s="136" t="n"/>
      <c r="DIB88" s="136" t="n"/>
      <c r="DIC88" s="136" t="n"/>
      <c r="DID88" s="136" t="n"/>
      <c r="DIE88" s="136" t="n"/>
      <c r="DIF88" s="136" t="n"/>
      <c r="DIG88" s="136" t="n"/>
      <c r="DIH88" s="136" t="n"/>
      <c r="DII88" s="136" t="n"/>
      <c r="DIJ88" s="136" t="n"/>
      <c r="DIK88" s="136" t="n"/>
      <c r="DIL88" s="136" t="n"/>
      <c r="DIM88" s="136" t="n"/>
      <c r="DIN88" s="136" t="n"/>
      <c r="DIO88" s="136" t="n"/>
      <c r="DIP88" s="136" t="n"/>
      <c r="DIQ88" s="136" t="n"/>
      <c r="DIR88" s="136" t="n"/>
      <c r="DIS88" s="136" t="n"/>
      <c r="DIT88" s="136" t="n"/>
      <c r="DIU88" s="136" t="n"/>
      <c r="DIV88" s="136" t="n"/>
      <c r="DIW88" s="136" t="n"/>
      <c r="DIX88" s="136" t="n"/>
      <c r="DIY88" s="136" t="n"/>
      <c r="DIZ88" s="136" t="n"/>
      <c r="DJA88" s="136" t="n"/>
      <c r="DJB88" s="136" t="n"/>
      <c r="DJC88" s="136" t="n"/>
      <c r="DJD88" s="136" t="n"/>
      <c r="DJE88" s="136" t="n"/>
      <c r="DJF88" s="136" t="n"/>
      <c r="DJG88" s="136" t="n"/>
      <c r="DJH88" s="136" t="n"/>
      <c r="DJI88" s="136" t="n"/>
      <c r="DJJ88" s="136" t="n"/>
      <c r="DJK88" s="136" t="n"/>
      <c r="DJL88" s="136" t="n"/>
      <c r="DJM88" s="136" t="n"/>
      <c r="DJN88" s="136" t="n"/>
      <c r="DJO88" s="136" t="n"/>
      <c r="DJP88" s="136" t="n"/>
      <c r="DJQ88" s="136" t="n"/>
      <c r="DJR88" s="136" t="n"/>
      <c r="DJS88" s="136" t="n"/>
      <c r="DJT88" s="136" t="n"/>
      <c r="DJU88" s="136" t="n"/>
      <c r="DJV88" s="136" t="n"/>
      <c r="DJW88" s="136" t="n"/>
      <c r="DJX88" s="136" t="n"/>
      <c r="DJY88" s="136" t="n"/>
      <c r="DJZ88" s="136" t="n"/>
      <c r="DKA88" s="136" t="n"/>
      <c r="DKB88" s="136" t="n"/>
      <c r="DKC88" s="136" t="n"/>
      <c r="DKD88" s="136" t="n"/>
      <c r="DKE88" s="136" t="n"/>
      <c r="DKF88" s="136" t="n"/>
      <c r="DKG88" s="136" t="n"/>
      <c r="DKH88" s="136" t="n"/>
      <c r="DKI88" s="136" t="n"/>
      <c r="DKJ88" s="136" t="n"/>
      <c r="DKK88" s="136" t="n"/>
      <c r="DKL88" s="136" t="n"/>
      <c r="DKM88" s="136" t="n"/>
      <c r="DKN88" s="136" t="n"/>
      <c r="DKO88" s="136" t="n"/>
      <c r="DKP88" s="136" t="n"/>
      <c r="DKQ88" s="136" t="n"/>
      <c r="DKR88" s="136" t="n"/>
      <c r="DKS88" s="136" t="n"/>
      <c r="DKT88" s="136" t="n"/>
      <c r="DKU88" s="136" t="n"/>
      <c r="DKV88" s="136" t="n"/>
      <c r="DKW88" s="136" t="n"/>
      <c r="DKX88" s="136" t="n"/>
      <c r="DKY88" s="136" t="n"/>
      <c r="DKZ88" s="136" t="n"/>
      <c r="DLA88" s="136" t="n"/>
      <c r="DLB88" s="136" t="n"/>
      <c r="DLC88" s="136" t="n"/>
      <c r="DLD88" s="136" t="n"/>
      <c r="DLE88" s="136" t="n"/>
      <c r="DLF88" s="136" t="n"/>
      <c r="DLG88" s="136" t="n"/>
      <c r="DLH88" s="136" t="n"/>
      <c r="DLI88" s="136" t="n"/>
      <c r="DLJ88" s="136" t="n"/>
      <c r="DLK88" s="136" t="n"/>
      <c r="DLL88" s="136" t="n"/>
      <c r="DLM88" s="136" t="n"/>
      <c r="DLN88" s="136" t="n"/>
      <c r="DLO88" s="136" t="n"/>
      <c r="DLP88" s="136" t="n"/>
      <c r="DLQ88" s="136" t="n"/>
      <c r="DLR88" s="136" t="n"/>
      <c r="DLS88" s="136" t="n"/>
      <c r="DLT88" s="136" t="n"/>
      <c r="DLU88" s="136" t="n"/>
      <c r="DLV88" s="136" t="n"/>
      <c r="DLW88" s="136" t="n"/>
      <c r="DLX88" s="136" t="n"/>
      <c r="DLY88" s="136" t="n"/>
      <c r="DLZ88" s="136" t="n"/>
      <c r="DMA88" s="136" t="n"/>
      <c r="DMB88" s="136" t="n"/>
      <c r="DMC88" s="136" t="n"/>
      <c r="DMD88" s="136" t="n"/>
      <c r="DME88" s="136" t="n"/>
      <c r="DMF88" s="136" t="n"/>
      <c r="DMG88" s="136" t="n"/>
      <c r="DMH88" s="136" t="n"/>
      <c r="DMI88" s="136" t="n"/>
      <c r="DMJ88" s="136" t="n"/>
      <c r="DMK88" s="136" t="n"/>
      <c r="DML88" s="136" t="n"/>
      <c r="DMM88" s="136" t="n"/>
      <c r="DMN88" s="136" t="n"/>
      <c r="DMO88" s="136" t="n"/>
      <c r="DMP88" s="136" t="n"/>
      <c r="DMQ88" s="136" t="n"/>
      <c r="DMR88" s="136" t="n"/>
      <c r="DMS88" s="136" t="n"/>
      <c r="DMT88" s="136" t="n"/>
      <c r="DMU88" s="136" t="n"/>
      <c r="DMV88" s="136" t="n"/>
      <c r="DMW88" s="136" t="n"/>
      <c r="DMX88" s="136" t="n"/>
      <c r="DMY88" s="136" t="n"/>
      <c r="DMZ88" s="136" t="n"/>
      <c r="DNA88" s="136" t="n"/>
      <c r="DNB88" s="136" t="n"/>
      <c r="DNC88" s="136" t="n"/>
      <c r="DND88" s="136" t="n"/>
      <c r="DNE88" s="136" t="n"/>
      <c r="DNF88" s="136" t="n"/>
      <c r="DNG88" s="136" t="n"/>
      <c r="DNH88" s="136" t="n"/>
      <c r="DNI88" s="136" t="n"/>
      <c r="DNJ88" s="136" t="n"/>
      <c r="DNK88" s="136" t="n"/>
      <c r="DNL88" s="136" t="n"/>
      <c r="DNM88" s="136" t="n"/>
      <c r="DNN88" s="136" t="n"/>
      <c r="DNO88" s="136" t="n"/>
      <c r="DNP88" s="136" t="n"/>
      <c r="DNQ88" s="136" t="n"/>
      <c r="DNR88" s="136" t="n"/>
      <c r="DNS88" s="136" t="n"/>
      <c r="DNT88" s="136" t="n"/>
      <c r="DNU88" s="136" t="n"/>
      <c r="DNV88" s="136" t="n"/>
      <c r="DNW88" s="136" t="n"/>
      <c r="DNX88" s="136" t="n"/>
      <c r="DNY88" s="136" t="n"/>
      <c r="DNZ88" s="136" t="n"/>
      <c r="DOA88" s="136" t="n"/>
      <c r="DOB88" s="136" t="n"/>
      <c r="DOC88" s="136" t="n"/>
      <c r="DOD88" s="136" t="n"/>
      <c r="DOE88" s="136" t="n"/>
      <c r="DOF88" s="136" t="n"/>
      <c r="DOG88" s="136" t="n"/>
      <c r="DOH88" s="136" t="n"/>
      <c r="DOI88" s="136" t="n"/>
      <c r="DOJ88" s="136" t="n"/>
      <c r="DOK88" s="136" t="n"/>
      <c r="DOL88" s="136" t="n"/>
      <c r="DOM88" s="136" t="n"/>
      <c r="DON88" s="136" t="n"/>
      <c r="DOO88" s="136" t="n"/>
      <c r="DOP88" s="136" t="n"/>
      <c r="DOQ88" s="136" t="n"/>
      <c r="DOR88" s="136" t="n"/>
      <c r="DOS88" s="136" t="n"/>
      <c r="DOT88" s="136" t="n"/>
      <c r="DOU88" s="136" t="n"/>
      <c r="DOV88" s="136" t="n"/>
      <c r="DOW88" s="136" t="n"/>
      <c r="DOX88" s="136" t="n"/>
      <c r="DOY88" s="136" t="n"/>
      <c r="DOZ88" s="136" t="n"/>
      <c r="DPA88" s="136" t="n"/>
      <c r="DPB88" s="136" t="n"/>
      <c r="DPC88" s="136" t="n"/>
      <c r="DPD88" s="136" t="n"/>
      <c r="DPE88" s="136" t="n"/>
      <c r="DPF88" s="136" t="n"/>
      <c r="DPG88" s="136" t="n"/>
      <c r="DPH88" s="136" t="n"/>
      <c r="DPI88" s="136" t="n"/>
      <c r="DPJ88" s="136" t="n"/>
      <c r="DPK88" s="136" t="n"/>
      <c r="DPL88" s="136" t="n"/>
      <c r="DPM88" s="136" t="n"/>
      <c r="DPN88" s="136" t="n"/>
      <c r="DPO88" s="136" t="n"/>
      <c r="DPP88" s="136" t="n"/>
      <c r="DPQ88" s="136" t="n"/>
      <c r="DPR88" s="136" t="n"/>
      <c r="DPS88" s="136" t="n"/>
      <c r="DPT88" s="136" t="n"/>
      <c r="DPU88" s="136" t="n"/>
      <c r="DPV88" s="136" t="n"/>
      <c r="DPW88" s="136" t="n"/>
      <c r="DPX88" s="136" t="n"/>
      <c r="DPY88" s="136" t="n"/>
      <c r="DPZ88" s="136" t="n"/>
      <c r="DQA88" s="136" t="n"/>
      <c r="DQB88" s="136" t="n"/>
      <c r="DQC88" s="136" t="n"/>
      <c r="DQD88" s="136" t="n"/>
      <c r="DQE88" s="136" t="n"/>
      <c r="DQF88" s="136" t="n"/>
      <c r="DQG88" s="136" t="n"/>
      <c r="DQH88" s="136" t="n"/>
      <c r="DQI88" s="136" t="n"/>
      <c r="DQJ88" s="136" t="n"/>
      <c r="DQK88" s="136" t="n"/>
      <c r="DQL88" s="136" t="n"/>
      <c r="DQM88" s="136" t="n"/>
      <c r="DQN88" s="136" t="n"/>
      <c r="DQO88" s="136" t="n"/>
      <c r="DQP88" s="136" t="n"/>
      <c r="DQQ88" s="136" t="n"/>
      <c r="DQR88" s="136" t="n"/>
      <c r="DQS88" s="136" t="n"/>
      <c r="DQT88" s="136" t="n"/>
      <c r="DQU88" s="136" t="n"/>
      <c r="DQV88" s="136" t="n"/>
      <c r="DQW88" s="136" t="n"/>
      <c r="DQX88" s="136" t="n"/>
      <c r="DQY88" s="136" t="n"/>
      <c r="DQZ88" s="136" t="n"/>
      <c r="DRA88" s="136" t="n"/>
      <c r="DRB88" s="136" t="n"/>
      <c r="DRC88" s="136" t="n"/>
      <c r="DRD88" s="136" t="n"/>
      <c r="DRE88" s="136" t="n"/>
      <c r="DRF88" s="136" t="n"/>
      <c r="DRG88" s="136" t="n"/>
      <c r="DRH88" s="136" t="n"/>
      <c r="DRI88" s="136" t="n"/>
      <c r="DRJ88" s="136" t="n"/>
      <c r="DRK88" s="136" t="n"/>
      <c r="DRL88" s="136" t="n"/>
      <c r="DRM88" s="136" t="n"/>
      <c r="DRN88" s="136" t="n"/>
      <c r="DRO88" s="136" t="n"/>
      <c r="DRP88" s="136" t="n"/>
      <c r="DRQ88" s="136" t="n"/>
      <c r="DRR88" s="136" t="n"/>
      <c r="DRS88" s="136" t="n"/>
      <c r="DRT88" s="136" t="n"/>
      <c r="DRU88" s="136" t="n"/>
      <c r="DRV88" s="136" t="n"/>
      <c r="DRW88" s="136" t="n"/>
      <c r="DRX88" s="136" t="n"/>
      <c r="DRY88" s="136" t="n"/>
      <c r="DRZ88" s="136" t="n"/>
      <c r="DSA88" s="136" t="n"/>
      <c r="DSB88" s="136" t="n"/>
      <c r="DSC88" s="136" t="n"/>
      <c r="DSD88" s="136" t="n"/>
      <c r="DSE88" s="136" t="n"/>
      <c r="DSF88" s="136" t="n"/>
      <c r="DSG88" s="136" t="n"/>
      <c r="DSH88" s="136" t="n"/>
      <c r="DSI88" s="136" t="n"/>
      <c r="DSJ88" s="136" t="n"/>
      <c r="DSK88" s="136" t="n"/>
      <c r="DSL88" s="136" t="n"/>
      <c r="DSM88" s="136" t="n"/>
      <c r="DSN88" s="136" t="n"/>
      <c r="DSO88" s="136" t="n"/>
      <c r="DSP88" s="136" t="n"/>
      <c r="DSQ88" s="136" t="n"/>
      <c r="DSR88" s="136" t="n"/>
      <c r="DSS88" s="136" t="n"/>
      <c r="DST88" s="136" t="n"/>
      <c r="DSU88" s="136" t="n"/>
      <c r="DSV88" s="136" t="n"/>
      <c r="DSW88" s="136" t="n"/>
      <c r="DSX88" s="136" t="n"/>
      <c r="DSY88" s="136" t="n"/>
      <c r="DSZ88" s="136" t="n"/>
      <c r="DTA88" s="136" t="n"/>
      <c r="DTB88" s="136" t="n"/>
      <c r="DTC88" s="136" t="n"/>
      <c r="DTD88" s="136" t="n"/>
      <c r="DTE88" s="136" t="n"/>
      <c r="DTF88" s="136" t="n"/>
      <c r="DTG88" s="136" t="n"/>
      <c r="DTH88" s="136" t="n"/>
      <c r="DTI88" s="136" t="n"/>
      <c r="DTJ88" s="136" t="n"/>
      <c r="DTK88" s="136" t="n"/>
      <c r="DTL88" s="136" t="n"/>
      <c r="DTM88" s="136" t="n"/>
      <c r="DTN88" s="136" t="n"/>
      <c r="DTO88" s="136" t="n"/>
      <c r="DTP88" s="136" t="n"/>
      <c r="DTQ88" s="136" t="n"/>
      <c r="DTR88" s="136" t="n"/>
      <c r="DTS88" s="136" t="n"/>
      <c r="DTT88" s="136" t="n"/>
      <c r="DTU88" s="136" t="n"/>
      <c r="DTV88" s="136" t="n"/>
      <c r="DTW88" s="136" t="n"/>
      <c r="DTX88" s="136" t="n"/>
      <c r="DTY88" s="136" t="n"/>
      <c r="DTZ88" s="136" t="n"/>
      <c r="DUA88" s="136" t="n"/>
      <c r="DUB88" s="136" t="n"/>
      <c r="DUC88" s="136" t="n"/>
      <c r="DUD88" s="136" t="n"/>
      <c r="DUE88" s="136" t="n"/>
      <c r="DUF88" s="136" t="n"/>
      <c r="DUG88" s="136" t="n"/>
      <c r="DUH88" s="136" t="n"/>
      <c r="DUI88" s="136" t="n"/>
      <c r="DUJ88" s="136" t="n"/>
      <c r="DUK88" s="136" t="n"/>
      <c r="DUL88" s="136" t="n"/>
      <c r="DUM88" s="136" t="n"/>
      <c r="DUN88" s="136" t="n"/>
      <c r="DUO88" s="136" t="n"/>
      <c r="DUP88" s="136" t="n"/>
      <c r="DUQ88" s="136" t="n"/>
      <c r="DUR88" s="136" t="n"/>
      <c r="DUS88" s="136" t="n"/>
      <c r="DUT88" s="136" t="n"/>
      <c r="DUU88" s="136" t="n"/>
      <c r="DUV88" s="136" t="n"/>
      <c r="DUW88" s="136" t="n"/>
      <c r="DUX88" s="136" t="n"/>
      <c r="DUY88" s="136" t="n"/>
      <c r="DUZ88" s="136" t="n"/>
      <c r="DVA88" s="136" t="n"/>
      <c r="DVB88" s="136" t="n"/>
      <c r="DVC88" s="136" t="n"/>
      <c r="DVD88" s="136" t="n"/>
      <c r="DVE88" s="136" t="n"/>
      <c r="DVF88" s="136" t="n"/>
      <c r="DVG88" s="136" t="n"/>
      <c r="DVH88" s="136" t="n"/>
      <c r="DVI88" s="136" t="n"/>
      <c r="DVJ88" s="136" t="n"/>
      <c r="DVK88" s="136" t="n"/>
      <c r="DVL88" s="136" t="n"/>
      <c r="DVM88" s="136" t="n"/>
      <c r="DVN88" s="136" t="n"/>
      <c r="DVO88" s="136" t="n"/>
      <c r="DVP88" s="136" t="n"/>
      <c r="DVQ88" s="136" t="n"/>
      <c r="DVR88" s="136" t="n"/>
      <c r="DVS88" s="136" t="n"/>
      <c r="DVT88" s="136" t="n"/>
      <c r="DVU88" s="136" t="n"/>
      <c r="DVV88" s="136" t="n"/>
      <c r="DVW88" s="136" t="n"/>
      <c r="DVX88" s="136" t="n"/>
      <c r="DVY88" s="136" t="n"/>
      <c r="DVZ88" s="136" t="n"/>
      <c r="DWA88" s="136" t="n"/>
      <c r="DWB88" s="136" t="n"/>
      <c r="DWC88" s="136" t="n"/>
      <c r="DWD88" s="136" t="n"/>
      <c r="DWE88" s="136" t="n"/>
      <c r="DWF88" s="136" t="n"/>
      <c r="DWG88" s="136" t="n"/>
      <c r="DWH88" s="136" t="n"/>
      <c r="DWI88" s="136" t="n"/>
      <c r="DWJ88" s="136" t="n"/>
      <c r="DWK88" s="136" t="n"/>
      <c r="DWL88" s="136" t="n"/>
      <c r="DWM88" s="136" t="n"/>
      <c r="DWN88" s="136" t="n"/>
      <c r="DWO88" s="136" t="n"/>
      <c r="DWP88" s="136" t="n"/>
      <c r="DWQ88" s="136" t="n"/>
      <c r="DWR88" s="136" t="n"/>
      <c r="DWS88" s="136" t="n"/>
      <c r="DWT88" s="136" t="n"/>
      <c r="DWU88" s="136" t="n"/>
      <c r="DWV88" s="136" t="n"/>
      <c r="DWW88" s="136" t="n"/>
      <c r="DWX88" s="136" t="n"/>
      <c r="DWY88" s="136" t="n"/>
      <c r="DWZ88" s="136" t="n"/>
      <c r="DXA88" s="136" t="n"/>
      <c r="DXB88" s="136" t="n"/>
      <c r="DXC88" s="136" t="n"/>
      <c r="DXD88" s="136" t="n"/>
      <c r="DXE88" s="136" t="n"/>
      <c r="DXF88" s="136" t="n"/>
      <c r="DXG88" s="136" t="n"/>
      <c r="DXH88" s="136" t="n"/>
      <c r="DXI88" s="136" t="n"/>
      <c r="DXJ88" s="136" t="n"/>
      <c r="DXK88" s="136" t="n"/>
      <c r="DXL88" s="136" t="n"/>
      <c r="DXM88" s="136" t="n"/>
      <c r="DXN88" s="136" t="n"/>
      <c r="DXO88" s="136" t="n"/>
      <c r="DXP88" s="136" t="n"/>
      <c r="DXQ88" s="136" t="n"/>
      <c r="DXR88" s="136" t="n"/>
      <c r="DXS88" s="136" t="n"/>
      <c r="DXT88" s="136" t="n"/>
      <c r="DXU88" s="136" t="n"/>
      <c r="DXV88" s="136" t="n"/>
      <c r="DXW88" s="136" t="n"/>
      <c r="DXX88" s="136" t="n"/>
      <c r="DXY88" s="136" t="n"/>
      <c r="DXZ88" s="136" t="n"/>
      <c r="DYA88" s="136" t="n"/>
      <c r="DYB88" s="136" t="n"/>
      <c r="DYC88" s="136" t="n"/>
      <c r="DYD88" s="136" t="n"/>
      <c r="DYE88" s="136" t="n"/>
      <c r="DYF88" s="136" t="n"/>
      <c r="DYG88" s="136" t="n"/>
      <c r="DYH88" s="136" t="n"/>
      <c r="DYI88" s="136" t="n"/>
      <c r="DYJ88" s="136" t="n"/>
      <c r="DYK88" s="136" t="n"/>
      <c r="DYL88" s="136" t="n"/>
      <c r="DYM88" s="136" t="n"/>
      <c r="DYN88" s="136" t="n"/>
      <c r="DYO88" s="136" t="n"/>
      <c r="DYP88" s="136" t="n"/>
      <c r="DYQ88" s="136" t="n"/>
      <c r="DYR88" s="136" t="n"/>
      <c r="DYS88" s="136" t="n"/>
      <c r="DYT88" s="136" t="n"/>
      <c r="DYU88" s="136" t="n"/>
      <c r="DYV88" s="136" t="n"/>
      <c r="DYW88" s="136" t="n"/>
      <c r="DYX88" s="136" t="n"/>
      <c r="DYY88" s="136" t="n"/>
      <c r="DYZ88" s="136" t="n"/>
      <c r="DZA88" s="136" t="n"/>
      <c r="DZB88" s="136" t="n"/>
      <c r="DZC88" s="136" t="n"/>
      <c r="DZD88" s="136" t="n"/>
      <c r="DZE88" s="136" t="n"/>
      <c r="DZF88" s="136" t="n"/>
      <c r="DZG88" s="136" t="n"/>
      <c r="DZH88" s="136" t="n"/>
      <c r="DZI88" s="136" t="n"/>
      <c r="DZJ88" s="136" t="n"/>
      <c r="DZK88" s="136" t="n"/>
      <c r="DZL88" s="136" t="n"/>
      <c r="DZM88" s="136" t="n"/>
      <c r="DZN88" s="136" t="n"/>
      <c r="DZO88" s="136" t="n"/>
      <c r="DZP88" s="136" t="n"/>
      <c r="DZQ88" s="136" t="n"/>
      <c r="DZR88" s="136" t="n"/>
      <c r="DZS88" s="136" t="n"/>
      <c r="DZT88" s="136" t="n"/>
      <c r="DZU88" s="136" t="n"/>
      <c r="DZV88" s="136" t="n"/>
      <c r="DZW88" s="136" t="n"/>
      <c r="DZX88" s="136" t="n"/>
      <c r="DZY88" s="136" t="n"/>
      <c r="DZZ88" s="136" t="n"/>
      <c r="EAA88" s="136" t="n"/>
      <c r="EAB88" s="136" t="n"/>
      <c r="EAC88" s="136" t="n"/>
      <c r="EAD88" s="136" t="n"/>
      <c r="EAE88" s="136" t="n"/>
      <c r="EAF88" s="136" t="n"/>
      <c r="EAG88" s="136" t="n"/>
      <c r="EAH88" s="136" t="n"/>
      <c r="EAI88" s="136" t="n"/>
      <c r="EAJ88" s="136" t="n"/>
      <c r="EAK88" s="136" t="n"/>
      <c r="EAL88" s="136" t="n"/>
      <c r="EAM88" s="136" t="n"/>
      <c r="EAN88" s="136" t="n"/>
      <c r="EAO88" s="136" t="n"/>
      <c r="EAP88" s="136" t="n"/>
      <c r="EAQ88" s="136" t="n"/>
      <c r="EAR88" s="136" t="n"/>
      <c r="EAS88" s="136" t="n"/>
      <c r="EAT88" s="136" t="n"/>
      <c r="EAU88" s="136" t="n"/>
      <c r="EAV88" s="136" t="n"/>
      <c r="EAW88" s="136" t="n"/>
      <c r="EAX88" s="136" t="n"/>
      <c r="EAY88" s="136" t="n"/>
      <c r="EAZ88" s="136" t="n"/>
      <c r="EBA88" s="136" t="n"/>
      <c r="EBB88" s="136" t="n"/>
      <c r="EBC88" s="136" t="n"/>
      <c r="EBD88" s="136" t="n"/>
      <c r="EBE88" s="136" t="n"/>
      <c r="EBF88" s="136" t="n"/>
      <c r="EBG88" s="136" t="n"/>
      <c r="EBH88" s="136" t="n"/>
      <c r="EBI88" s="136" t="n"/>
      <c r="EBJ88" s="136" t="n"/>
      <c r="EBK88" s="136" t="n"/>
      <c r="EBL88" s="136" t="n"/>
      <c r="EBM88" s="136" t="n"/>
      <c r="EBN88" s="136" t="n"/>
      <c r="EBO88" s="136" t="n"/>
      <c r="EBP88" s="136" t="n"/>
      <c r="EBQ88" s="136" t="n"/>
      <c r="EBR88" s="136" t="n"/>
      <c r="EBS88" s="136" t="n"/>
      <c r="EBT88" s="136" t="n"/>
      <c r="EBU88" s="136" t="n"/>
      <c r="EBV88" s="136" t="n"/>
      <c r="EBW88" s="136" t="n"/>
      <c r="EBX88" s="136" t="n"/>
      <c r="EBY88" s="136" t="n"/>
      <c r="EBZ88" s="136" t="n"/>
      <c r="ECA88" s="136" t="n"/>
      <c r="ECB88" s="136" t="n"/>
      <c r="ECC88" s="136" t="n"/>
      <c r="ECD88" s="136" t="n"/>
      <c r="ECE88" s="136" t="n"/>
      <c r="ECF88" s="136" t="n"/>
      <c r="ECG88" s="136" t="n"/>
      <c r="ECH88" s="136" t="n"/>
      <c r="ECI88" s="136" t="n"/>
      <c r="ECJ88" s="136" t="n"/>
      <c r="ECK88" s="136" t="n"/>
      <c r="ECL88" s="136" t="n"/>
      <c r="ECM88" s="136" t="n"/>
      <c r="ECN88" s="136" t="n"/>
      <c r="ECO88" s="136" t="n"/>
      <c r="ECP88" s="136" t="n"/>
      <c r="ECQ88" s="136" t="n"/>
      <c r="ECR88" s="136" t="n"/>
      <c r="ECS88" s="136" t="n"/>
      <c r="ECT88" s="136" t="n"/>
      <c r="ECU88" s="136" t="n"/>
      <c r="ECV88" s="136" t="n"/>
      <c r="ECW88" s="136" t="n"/>
      <c r="ECX88" s="136" t="n"/>
      <c r="ECY88" s="136" t="n"/>
      <c r="ECZ88" s="136" t="n"/>
      <c r="EDA88" s="136" t="n"/>
      <c r="EDB88" s="136" t="n"/>
      <c r="EDC88" s="136" t="n"/>
      <c r="EDD88" s="136" t="n"/>
      <c r="EDE88" s="136" t="n"/>
      <c r="EDF88" s="136" t="n"/>
      <c r="EDG88" s="136" t="n"/>
      <c r="EDH88" s="136" t="n"/>
      <c r="EDI88" s="136" t="n"/>
      <c r="EDJ88" s="136" t="n"/>
      <c r="EDK88" s="136" t="n"/>
      <c r="EDL88" s="136" t="n"/>
      <c r="EDM88" s="136" t="n"/>
      <c r="EDN88" s="136" t="n"/>
      <c r="EDO88" s="136" t="n"/>
      <c r="EDP88" s="136" t="n"/>
      <c r="EDQ88" s="136" t="n"/>
      <c r="EDR88" s="136" t="n"/>
      <c r="EDS88" s="136" t="n"/>
      <c r="EDT88" s="136" t="n"/>
      <c r="EDU88" s="136" t="n"/>
      <c r="EDV88" s="136" t="n"/>
      <c r="EDW88" s="136" t="n"/>
      <c r="EDX88" s="136" t="n"/>
      <c r="EDY88" s="136" t="n"/>
      <c r="EDZ88" s="136" t="n"/>
      <c r="EEA88" s="136" t="n"/>
      <c r="EEB88" s="136" t="n"/>
      <c r="EEC88" s="136" t="n"/>
      <c r="EED88" s="136" t="n"/>
      <c r="EEE88" s="136" t="n"/>
      <c r="EEF88" s="136" t="n"/>
      <c r="EEG88" s="136" t="n"/>
      <c r="EEH88" s="136" t="n"/>
      <c r="EEI88" s="136" t="n"/>
      <c r="EEJ88" s="136" t="n"/>
      <c r="EEK88" s="136" t="n"/>
      <c r="EEL88" s="136" t="n"/>
      <c r="EEM88" s="136" t="n"/>
      <c r="EEN88" s="136" t="n"/>
      <c r="EEO88" s="136" t="n"/>
      <c r="EEP88" s="136" t="n"/>
      <c r="EEQ88" s="136" t="n"/>
      <c r="EER88" s="136" t="n"/>
      <c r="EES88" s="136" t="n"/>
      <c r="EET88" s="136" t="n"/>
      <c r="EEU88" s="136" t="n"/>
      <c r="EEV88" s="136" t="n"/>
      <c r="EEW88" s="136" t="n"/>
      <c r="EEX88" s="136" t="n"/>
      <c r="EEY88" s="136" t="n"/>
      <c r="EEZ88" s="136" t="n"/>
      <c r="EFA88" s="136" t="n"/>
      <c r="EFB88" s="136" t="n"/>
      <c r="EFC88" s="136" t="n"/>
      <c r="EFD88" s="136" t="n"/>
      <c r="EFE88" s="136" t="n"/>
      <c r="EFF88" s="136" t="n"/>
      <c r="EFG88" s="136" t="n"/>
      <c r="EFH88" s="136" t="n"/>
      <c r="EFI88" s="136" t="n"/>
      <c r="EFJ88" s="136" t="n"/>
      <c r="EFK88" s="136" t="n"/>
      <c r="EFL88" s="136" t="n"/>
      <c r="EFM88" s="136" t="n"/>
      <c r="EFN88" s="136" t="n"/>
      <c r="EFO88" s="136" t="n"/>
      <c r="EFP88" s="136" t="n"/>
      <c r="EFQ88" s="136" t="n"/>
      <c r="EFR88" s="136" t="n"/>
      <c r="EFS88" s="136" t="n"/>
      <c r="EFT88" s="136" t="n"/>
      <c r="EFU88" s="136" t="n"/>
      <c r="EFV88" s="136" t="n"/>
      <c r="EFW88" s="136" t="n"/>
      <c r="EFX88" s="136" t="n"/>
      <c r="EFY88" s="136" t="n"/>
      <c r="EFZ88" s="136" t="n"/>
      <c r="EGA88" s="136" t="n"/>
      <c r="EGB88" s="136" t="n"/>
      <c r="EGC88" s="136" t="n"/>
      <c r="EGD88" s="136" t="n"/>
      <c r="EGE88" s="136" t="n"/>
      <c r="EGF88" s="136" t="n"/>
      <c r="EGG88" s="136" t="n"/>
      <c r="EGH88" s="136" t="n"/>
      <c r="EGI88" s="136" t="n"/>
      <c r="EGJ88" s="136" t="n"/>
      <c r="EGK88" s="136" t="n"/>
      <c r="EGL88" s="136" t="n"/>
      <c r="EGM88" s="136" t="n"/>
      <c r="EGN88" s="136" t="n"/>
      <c r="EGO88" s="136" t="n"/>
      <c r="EGP88" s="136" t="n"/>
      <c r="EGQ88" s="136" t="n"/>
      <c r="EGR88" s="136" t="n"/>
      <c r="EGS88" s="136" t="n"/>
      <c r="EGT88" s="136" t="n"/>
      <c r="EGU88" s="136" t="n"/>
      <c r="EGV88" s="136" t="n"/>
      <c r="EGW88" s="136" t="n"/>
      <c r="EGX88" s="136" t="n"/>
      <c r="EGY88" s="136" t="n"/>
      <c r="EGZ88" s="136" t="n"/>
      <c r="EHA88" s="136" t="n"/>
      <c r="EHB88" s="136" t="n"/>
      <c r="EHC88" s="136" t="n"/>
      <c r="EHD88" s="136" t="n"/>
      <c r="EHE88" s="136" t="n"/>
      <c r="EHF88" s="136" t="n"/>
      <c r="EHG88" s="136" t="n"/>
      <c r="EHH88" s="136" t="n"/>
      <c r="EHI88" s="136" t="n"/>
      <c r="EHJ88" s="136" t="n"/>
      <c r="EHK88" s="136" t="n"/>
      <c r="EHL88" s="136" t="n"/>
      <c r="EHM88" s="136" t="n"/>
      <c r="EHN88" s="136" t="n"/>
      <c r="EHO88" s="136" t="n"/>
      <c r="EHP88" s="136" t="n"/>
      <c r="EHQ88" s="136" t="n"/>
      <c r="EHR88" s="136" t="n"/>
      <c r="EHS88" s="136" t="n"/>
      <c r="EHT88" s="136" t="n"/>
      <c r="EHU88" s="136" t="n"/>
      <c r="EHV88" s="136" t="n"/>
      <c r="EHW88" s="136" t="n"/>
      <c r="EHX88" s="136" t="n"/>
      <c r="EHY88" s="136" t="n"/>
      <c r="EHZ88" s="136" t="n"/>
      <c r="EIA88" s="136" t="n"/>
      <c r="EIB88" s="136" t="n"/>
      <c r="EIC88" s="136" t="n"/>
      <c r="EID88" s="136" t="n"/>
      <c r="EIE88" s="136" t="n"/>
      <c r="EIF88" s="136" t="n"/>
      <c r="EIG88" s="136" t="n"/>
      <c r="EIH88" s="136" t="n"/>
      <c r="EII88" s="136" t="n"/>
      <c r="EIJ88" s="136" t="n"/>
      <c r="EIK88" s="136" t="n"/>
      <c r="EIL88" s="136" t="n"/>
      <c r="EIM88" s="136" t="n"/>
      <c r="EIN88" s="136" t="n"/>
      <c r="EIO88" s="136" t="n"/>
      <c r="EIP88" s="136" t="n"/>
      <c r="EIQ88" s="136" t="n"/>
      <c r="EIR88" s="136" t="n"/>
      <c r="EIS88" s="136" t="n"/>
      <c r="EIT88" s="136" t="n"/>
      <c r="EIU88" s="136" t="n"/>
      <c r="EIV88" s="136" t="n"/>
      <c r="EIW88" s="136" t="n"/>
      <c r="EIX88" s="136" t="n"/>
      <c r="EIY88" s="136" t="n"/>
      <c r="EIZ88" s="136" t="n"/>
      <c r="EJA88" s="136" t="n"/>
      <c r="EJB88" s="136" t="n"/>
      <c r="EJC88" s="136" t="n"/>
      <c r="EJD88" s="136" t="n"/>
      <c r="EJE88" s="136" t="n"/>
      <c r="EJF88" s="136" t="n"/>
      <c r="EJG88" s="136" t="n"/>
      <c r="EJH88" s="136" t="n"/>
      <c r="EJI88" s="136" t="n"/>
      <c r="EJJ88" s="136" t="n"/>
      <c r="EJK88" s="136" t="n"/>
      <c r="EJL88" s="136" t="n"/>
      <c r="EJM88" s="136" t="n"/>
      <c r="EJN88" s="136" t="n"/>
      <c r="EJO88" s="136" t="n"/>
      <c r="EJP88" s="136" t="n"/>
      <c r="EJQ88" s="136" t="n"/>
      <c r="EJR88" s="136" t="n"/>
      <c r="EJS88" s="136" t="n"/>
      <c r="EJT88" s="136" t="n"/>
      <c r="EJU88" s="136" t="n"/>
      <c r="EJV88" s="136" t="n"/>
      <c r="EJW88" s="136" t="n"/>
      <c r="EJX88" s="136" t="n"/>
      <c r="EJY88" s="136" t="n"/>
      <c r="EJZ88" s="136" t="n"/>
      <c r="EKA88" s="136" t="n"/>
      <c r="EKB88" s="136" t="n"/>
      <c r="EKC88" s="136" t="n"/>
      <c r="EKD88" s="136" t="n"/>
      <c r="EKE88" s="136" t="n"/>
      <c r="EKF88" s="136" t="n"/>
      <c r="EKG88" s="136" t="n"/>
      <c r="EKH88" s="136" t="n"/>
      <c r="EKI88" s="136" t="n"/>
      <c r="EKJ88" s="136" t="n"/>
      <c r="EKK88" s="136" t="n"/>
      <c r="EKL88" s="136" t="n"/>
      <c r="EKM88" s="136" t="n"/>
      <c r="EKN88" s="136" t="n"/>
      <c r="EKO88" s="136" t="n"/>
      <c r="EKP88" s="136" t="n"/>
      <c r="EKQ88" s="136" t="n"/>
      <c r="EKR88" s="136" t="n"/>
      <c r="EKS88" s="136" t="n"/>
      <c r="EKT88" s="136" t="n"/>
      <c r="EKU88" s="136" t="n"/>
      <c r="EKV88" s="136" t="n"/>
      <c r="EKW88" s="136" t="n"/>
      <c r="EKX88" s="136" t="n"/>
      <c r="EKY88" s="136" t="n"/>
      <c r="EKZ88" s="136" t="n"/>
      <c r="ELA88" s="136" t="n"/>
      <c r="ELB88" s="136" t="n"/>
      <c r="ELC88" s="136" t="n"/>
      <c r="ELD88" s="136" t="n"/>
      <c r="ELE88" s="136" t="n"/>
      <c r="ELF88" s="136" t="n"/>
      <c r="ELG88" s="136" t="n"/>
      <c r="ELH88" s="136" t="n"/>
      <c r="ELI88" s="136" t="n"/>
      <c r="ELJ88" s="136" t="n"/>
      <c r="ELK88" s="136" t="n"/>
      <c r="ELL88" s="136" t="n"/>
      <c r="ELM88" s="136" t="n"/>
      <c r="ELN88" s="136" t="n"/>
      <c r="ELO88" s="136" t="n"/>
      <c r="ELP88" s="136" t="n"/>
      <c r="ELQ88" s="136" t="n"/>
      <c r="ELR88" s="136" t="n"/>
      <c r="ELS88" s="136" t="n"/>
      <c r="ELT88" s="136" t="n"/>
      <c r="ELU88" s="136" t="n"/>
      <c r="ELV88" s="136" t="n"/>
      <c r="ELW88" s="136" t="n"/>
      <c r="ELX88" s="136" t="n"/>
      <c r="ELY88" s="136" t="n"/>
      <c r="ELZ88" s="136" t="n"/>
      <c r="EMA88" s="136" t="n"/>
      <c r="EMB88" s="136" t="n"/>
      <c r="EMC88" s="136" t="n"/>
      <c r="EMD88" s="136" t="n"/>
      <c r="EME88" s="136" t="n"/>
      <c r="EMF88" s="136" t="n"/>
      <c r="EMG88" s="136" t="n"/>
      <c r="EMH88" s="136" t="n"/>
      <c r="EMI88" s="136" t="n"/>
      <c r="EMJ88" s="136" t="n"/>
      <c r="EMK88" s="136" t="n"/>
      <c r="EML88" s="136" t="n"/>
      <c r="EMM88" s="136" t="n"/>
      <c r="EMN88" s="136" t="n"/>
      <c r="EMO88" s="136" t="n"/>
      <c r="EMP88" s="136" t="n"/>
      <c r="EMQ88" s="136" t="n"/>
      <c r="EMR88" s="136" t="n"/>
      <c r="EMS88" s="136" t="n"/>
      <c r="EMT88" s="136" t="n"/>
      <c r="EMU88" s="136" t="n"/>
      <c r="EMV88" s="136" t="n"/>
      <c r="EMW88" s="136" t="n"/>
      <c r="EMX88" s="136" t="n"/>
      <c r="EMY88" s="136" t="n"/>
      <c r="EMZ88" s="136" t="n"/>
      <c r="ENA88" s="136" t="n"/>
      <c r="ENB88" s="136" t="n"/>
      <c r="ENC88" s="136" t="n"/>
      <c r="END88" s="136" t="n"/>
      <c r="ENE88" s="136" t="n"/>
      <c r="ENF88" s="136" t="n"/>
      <c r="ENG88" s="136" t="n"/>
      <c r="ENH88" s="136" t="n"/>
      <c r="ENI88" s="136" t="n"/>
      <c r="ENJ88" s="136" t="n"/>
      <c r="ENK88" s="136" t="n"/>
      <c r="ENL88" s="136" t="n"/>
      <c r="ENM88" s="136" t="n"/>
      <c r="ENN88" s="136" t="n"/>
      <c r="ENO88" s="136" t="n"/>
      <c r="ENP88" s="136" t="n"/>
      <c r="ENQ88" s="136" t="n"/>
      <c r="ENR88" s="136" t="n"/>
      <c r="ENS88" s="136" t="n"/>
      <c r="ENT88" s="136" t="n"/>
      <c r="ENU88" s="136" t="n"/>
      <c r="ENV88" s="136" t="n"/>
      <c r="ENW88" s="136" t="n"/>
      <c r="ENX88" s="136" t="n"/>
      <c r="ENY88" s="136" t="n"/>
      <c r="ENZ88" s="136" t="n"/>
      <c r="EOA88" s="136" t="n"/>
      <c r="EOB88" s="136" t="n"/>
      <c r="EOC88" s="136" t="n"/>
      <c r="EOD88" s="136" t="n"/>
      <c r="EOE88" s="136" t="n"/>
      <c r="EOF88" s="136" t="n"/>
      <c r="EOG88" s="136" t="n"/>
      <c r="EOH88" s="136" t="n"/>
      <c r="EOI88" s="136" t="n"/>
      <c r="EOJ88" s="136" t="n"/>
      <c r="EOK88" s="136" t="n"/>
      <c r="EOL88" s="136" t="n"/>
      <c r="EOM88" s="136" t="n"/>
      <c r="EON88" s="136" t="n"/>
      <c r="EOO88" s="136" t="n"/>
      <c r="EOP88" s="136" t="n"/>
      <c r="EOQ88" s="136" t="n"/>
      <c r="EOR88" s="136" t="n"/>
      <c r="EOS88" s="136" t="n"/>
      <c r="EOT88" s="136" t="n"/>
      <c r="EOU88" s="136" t="n"/>
      <c r="EOV88" s="136" t="n"/>
      <c r="EOW88" s="136" t="n"/>
      <c r="EOX88" s="136" t="n"/>
      <c r="EOY88" s="136" t="n"/>
      <c r="EOZ88" s="136" t="n"/>
      <c r="EPA88" s="136" t="n"/>
      <c r="EPB88" s="136" t="n"/>
      <c r="EPC88" s="136" t="n"/>
      <c r="EPD88" s="136" t="n"/>
      <c r="EPE88" s="136" t="n"/>
      <c r="EPF88" s="136" t="n"/>
      <c r="EPG88" s="136" t="n"/>
      <c r="EPH88" s="136" t="n"/>
      <c r="EPI88" s="136" t="n"/>
      <c r="EPJ88" s="136" t="n"/>
      <c r="EPK88" s="136" t="n"/>
      <c r="EPL88" s="136" t="n"/>
      <c r="EPM88" s="136" t="n"/>
      <c r="EPN88" s="136" t="n"/>
      <c r="EPO88" s="136" t="n"/>
      <c r="EPP88" s="136" t="n"/>
      <c r="EPQ88" s="136" t="n"/>
      <c r="EPR88" s="136" t="n"/>
      <c r="EPS88" s="136" t="n"/>
      <c r="EPT88" s="136" t="n"/>
      <c r="EPU88" s="136" t="n"/>
      <c r="EPV88" s="136" t="n"/>
      <c r="EPW88" s="136" t="n"/>
      <c r="EPX88" s="136" t="n"/>
      <c r="EPY88" s="136" t="n"/>
      <c r="EPZ88" s="136" t="n"/>
      <c r="EQA88" s="136" t="n"/>
      <c r="EQB88" s="136" t="n"/>
      <c r="EQC88" s="136" t="n"/>
      <c r="EQD88" s="136" t="n"/>
      <c r="EQE88" s="136" t="n"/>
      <c r="EQF88" s="136" t="n"/>
      <c r="EQG88" s="136" t="n"/>
      <c r="EQH88" s="136" t="n"/>
      <c r="EQI88" s="136" t="n"/>
      <c r="EQJ88" s="136" t="n"/>
      <c r="EQK88" s="136" t="n"/>
      <c r="EQL88" s="136" t="n"/>
      <c r="EQM88" s="136" t="n"/>
      <c r="EQN88" s="136" t="n"/>
      <c r="EQO88" s="136" t="n"/>
      <c r="EQP88" s="136" t="n"/>
      <c r="EQQ88" s="136" t="n"/>
      <c r="EQR88" s="136" t="n"/>
      <c r="EQS88" s="136" t="n"/>
      <c r="EQT88" s="136" t="n"/>
      <c r="EQU88" s="136" t="n"/>
      <c r="EQV88" s="136" t="n"/>
      <c r="EQW88" s="136" t="n"/>
      <c r="EQX88" s="136" t="n"/>
      <c r="EQY88" s="136" t="n"/>
      <c r="EQZ88" s="136" t="n"/>
      <c r="ERA88" s="136" t="n"/>
      <c r="ERB88" s="136" t="n"/>
      <c r="ERC88" s="136" t="n"/>
      <c r="ERD88" s="136" t="n"/>
      <c r="ERE88" s="136" t="n"/>
      <c r="ERF88" s="136" t="n"/>
      <c r="ERG88" s="136" t="n"/>
      <c r="ERH88" s="136" t="n"/>
      <c r="ERI88" s="136" t="n"/>
      <c r="ERJ88" s="136" t="n"/>
      <c r="ERK88" s="136" t="n"/>
      <c r="ERL88" s="136" t="n"/>
      <c r="ERM88" s="136" t="n"/>
      <c r="ERN88" s="136" t="n"/>
      <c r="ERO88" s="136" t="n"/>
      <c r="ERP88" s="136" t="n"/>
      <c r="ERQ88" s="136" t="n"/>
      <c r="ERR88" s="136" t="n"/>
      <c r="ERS88" s="136" t="n"/>
      <c r="ERT88" s="136" t="n"/>
      <c r="ERU88" s="136" t="n"/>
      <c r="ERV88" s="136" t="n"/>
      <c r="ERW88" s="136" t="n"/>
      <c r="ERX88" s="136" t="n"/>
      <c r="ERY88" s="136" t="n"/>
      <c r="ERZ88" s="136" t="n"/>
      <c r="ESA88" s="136" t="n"/>
      <c r="ESB88" s="136" t="n"/>
      <c r="ESC88" s="136" t="n"/>
      <c r="ESD88" s="136" t="n"/>
      <c r="ESE88" s="136" t="n"/>
      <c r="ESF88" s="136" t="n"/>
      <c r="ESG88" s="136" t="n"/>
      <c r="ESH88" s="136" t="n"/>
      <c r="ESI88" s="136" t="n"/>
      <c r="ESJ88" s="136" t="n"/>
      <c r="ESK88" s="136" t="n"/>
      <c r="ESL88" s="136" t="n"/>
      <c r="ESM88" s="136" t="n"/>
      <c r="ESN88" s="136" t="n"/>
      <c r="ESO88" s="136" t="n"/>
      <c r="ESP88" s="136" t="n"/>
      <c r="ESQ88" s="136" t="n"/>
      <c r="ESR88" s="136" t="n"/>
      <c r="ESS88" s="136" t="n"/>
      <c r="EST88" s="136" t="n"/>
      <c r="ESU88" s="136" t="n"/>
      <c r="ESV88" s="136" t="n"/>
      <c r="ESW88" s="136" t="n"/>
      <c r="ESX88" s="136" t="n"/>
      <c r="ESY88" s="136" t="n"/>
      <c r="ESZ88" s="136" t="n"/>
      <c r="ETA88" s="136" t="n"/>
      <c r="ETB88" s="136" t="n"/>
      <c r="ETC88" s="136" t="n"/>
      <c r="ETD88" s="136" t="n"/>
      <c r="ETE88" s="136" t="n"/>
      <c r="ETF88" s="136" t="n"/>
      <c r="ETG88" s="136" t="n"/>
      <c r="ETH88" s="136" t="n"/>
      <c r="ETI88" s="136" t="n"/>
      <c r="ETJ88" s="136" t="n"/>
      <c r="ETK88" s="136" t="n"/>
      <c r="ETL88" s="136" t="n"/>
      <c r="ETM88" s="136" t="n"/>
      <c r="ETN88" s="136" t="n"/>
      <c r="ETO88" s="136" t="n"/>
      <c r="ETP88" s="136" t="n"/>
      <c r="ETQ88" s="136" t="n"/>
      <c r="ETR88" s="136" t="n"/>
      <c r="ETS88" s="136" t="n"/>
      <c r="ETT88" s="136" t="n"/>
      <c r="ETU88" s="136" t="n"/>
      <c r="ETV88" s="136" t="n"/>
      <c r="ETW88" s="136" t="n"/>
      <c r="ETX88" s="136" t="n"/>
      <c r="ETY88" s="136" t="n"/>
      <c r="ETZ88" s="136" t="n"/>
      <c r="EUA88" s="136" t="n"/>
      <c r="EUB88" s="136" t="n"/>
      <c r="EUC88" s="136" t="n"/>
      <c r="EUD88" s="136" t="n"/>
      <c r="EUE88" s="136" t="n"/>
      <c r="EUF88" s="136" t="n"/>
      <c r="EUG88" s="136" t="n"/>
      <c r="EUH88" s="136" t="n"/>
      <c r="EUI88" s="136" t="n"/>
      <c r="EUJ88" s="136" t="n"/>
      <c r="EUK88" s="136" t="n"/>
      <c r="EUL88" s="136" t="n"/>
      <c r="EUM88" s="136" t="n"/>
      <c r="EUN88" s="136" t="n"/>
      <c r="EUO88" s="136" t="n"/>
      <c r="EUP88" s="136" t="n"/>
      <c r="EUQ88" s="136" t="n"/>
      <c r="EUR88" s="136" t="n"/>
      <c r="EUS88" s="136" t="n"/>
      <c r="EUT88" s="136" t="n"/>
      <c r="EUU88" s="136" t="n"/>
      <c r="EUV88" s="136" t="n"/>
      <c r="EUW88" s="136" t="n"/>
      <c r="EUX88" s="136" t="n"/>
      <c r="EUY88" s="136" t="n"/>
      <c r="EUZ88" s="136" t="n"/>
      <c r="EVA88" s="136" t="n"/>
      <c r="EVB88" s="136" t="n"/>
      <c r="EVC88" s="136" t="n"/>
      <c r="EVD88" s="136" t="n"/>
      <c r="EVE88" s="136" t="n"/>
      <c r="EVF88" s="136" t="n"/>
      <c r="EVG88" s="136" t="n"/>
      <c r="EVH88" s="136" t="n"/>
      <c r="EVI88" s="136" t="n"/>
      <c r="EVJ88" s="136" t="n"/>
      <c r="EVK88" s="136" t="n"/>
      <c r="EVL88" s="136" t="n"/>
      <c r="EVM88" s="136" t="n"/>
      <c r="EVN88" s="136" t="n"/>
      <c r="EVO88" s="136" t="n"/>
      <c r="EVP88" s="136" t="n"/>
      <c r="EVQ88" s="136" t="n"/>
      <c r="EVR88" s="136" t="n"/>
      <c r="EVS88" s="136" t="n"/>
      <c r="EVT88" s="136" t="n"/>
      <c r="EVU88" s="136" t="n"/>
      <c r="EVV88" s="136" t="n"/>
      <c r="EVW88" s="136" t="n"/>
      <c r="EVX88" s="136" t="n"/>
      <c r="EVY88" s="136" t="n"/>
      <c r="EVZ88" s="136" t="n"/>
      <c r="EWA88" s="136" t="n"/>
      <c r="EWB88" s="136" t="n"/>
      <c r="EWC88" s="136" t="n"/>
      <c r="EWD88" s="136" t="n"/>
      <c r="EWE88" s="136" t="n"/>
      <c r="EWF88" s="136" t="n"/>
      <c r="EWG88" s="136" t="n"/>
      <c r="EWH88" s="136" t="n"/>
      <c r="EWI88" s="136" t="n"/>
      <c r="EWJ88" s="136" t="n"/>
      <c r="EWK88" s="136" t="n"/>
      <c r="EWL88" s="136" t="n"/>
      <c r="EWM88" s="136" t="n"/>
      <c r="EWN88" s="136" t="n"/>
      <c r="EWO88" s="136" t="n"/>
      <c r="EWP88" s="136" t="n"/>
      <c r="EWQ88" s="136" t="n"/>
      <c r="EWR88" s="136" t="n"/>
      <c r="EWS88" s="136" t="n"/>
      <c r="EWT88" s="136" t="n"/>
      <c r="EWU88" s="136" t="n"/>
      <c r="EWV88" s="136" t="n"/>
      <c r="EWW88" s="136" t="n"/>
      <c r="EWX88" s="136" t="n"/>
      <c r="EWY88" s="136" t="n"/>
      <c r="EWZ88" s="136" t="n"/>
      <c r="EXA88" s="136" t="n"/>
      <c r="EXB88" s="136" t="n"/>
      <c r="EXC88" s="136" t="n"/>
      <c r="EXD88" s="136" t="n"/>
      <c r="EXE88" s="136" t="n"/>
      <c r="EXF88" s="136" t="n"/>
      <c r="EXG88" s="136" t="n"/>
      <c r="EXH88" s="136" t="n"/>
      <c r="EXI88" s="136" t="n"/>
      <c r="EXJ88" s="136" t="n"/>
      <c r="EXK88" s="136" t="n"/>
      <c r="EXL88" s="136" t="n"/>
      <c r="EXM88" s="136" t="n"/>
      <c r="EXN88" s="136" t="n"/>
      <c r="EXO88" s="136" t="n"/>
      <c r="EXP88" s="136" t="n"/>
      <c r="EXQ88" s="136" t="n"/>
      <c r="EXR88" s="136" t="n"/>
      <c r="EXS88" s="136" t="n"/>
      <c r="EXT88" s="136" t="n"/>
      <c r="EXU88" s="136" t="n"/>
      <c r="EXV88" s="136" t="n"/>
      <c r="EXW88" s="136" t="n"/>
      <c r="EXX88" s="136" t="n"/>
      <c r="EXY88" s="136" t="n"/>
      <c r="EXZ88" s="136" t="n"/>
      <c r="EYA88" s="136" t="n"/>
      <c r="EYB88" s="136" t="n"/>
      <c r="EYC88" s="136" t="n"/>
      <c r="EYD88" s="136" t="n"/>
      <c r="EYE88" s="136" t="n"/>
      <c r="EYF88" s="136" t="n"/>
      <c r="EYG88" s="136" t="n"/>
      <c r="EYH88" s="136" t="n"/>
      <c r="EYI88" s="136" t="n"/>
      <c r="EYJ88" s="136" t="n"/>
      <c r="EYK88" s="136" t="n"/>
      <c r="EYL88" s="136" t="n"/>
      <c r="EYM88" s="136" t="n"/>
      <c r="EYN88" s="136" t="n"/>
      <c r="EYO88" s="136" t="n"/>
      <c r="EYP88" s="136" t="n"/>
      <c r="EYQ88" s="136" t="n"/>
      <c r="EYR88" s="136" t="n"/>
      <c r="EYS88" s="136" t="n"/>
      <c r="EYT88" s="136" t="n"/>
      <c r="EYU88" s="136" t="n"/>
      <c r="EYV88" s="136" t="n"/>
      <c r="EYW88" s="136" t="n"/>
      <c r="EYX88" s="136" t="n"/>
      <c r="EYY88" s="136" t="n"/>
      <c r="EYZ88" s="136" t="n"/>
      <c r="EZA88" s="136" t="n"/>
      <c r="EZB88" s="136" t="n"/>
      <c r="EZC88" s="136" t="n"/>
      <c r="EZD88" s="136" t="n"/>
      <c r="EZE88" s="136" t="n"/>
      <c r="EZF88" s="136" t="n"/>
      <c r="EZG88" s="136" t="n"/>
      <c r="EZH88" s="136" t="n"/>
      <c r="EZI88" s="136" t="n"/>
      <c r="EZJ88" s="136" t="n"/>
      <c r="EZK88" s="136" t="n"/>
      <c r="EZL88" s="136" t="n"/>
      <c r="EZM88" s="136" t="n"/>
      <c r="EZN88" s="136" t="n"/>
      <c r="EZO88" s="136" t="n"/>
      <c r="EZP88" s="136" t="n"/>
      <c r="EZQ88" s="136" t="n"/>
      <c r="EZR88" s="136" t="n"/>
      <c r="EZS88" s="136" t="n"/>
      <c r="EZT88" s="136" t="n"/>
      <c r="EZU88" s="136" t="n"/>
      <c r="EZV88" s="136" t="n"/>
      <c r="EZW88" s="136" t="n"/>
      <c r="EZX88" s="136" t="n"/>
      <c r="EZY88" s="136" t="n"/>
      <c r="EZZ88" s="136" t="n"/>
      <c r="FAA88" s="136" t="n"/>
      <c r="FAB88" s="136" t="n"/>
      <c r="FAC88" s="136" t="n"/>
      <c r="FAD88" s="136" t="n"/>
      <c r="FAE88" s="136" t="n"/>
      <c r="FAF88" s="136" t="n"/>
      <c r="FAG88" s="136" t="n"/>
      <c r="FAH88" s="136" t="n"/>
      <c r="FAI88" s="136" t="n"/>
      <c r="FAJ88" s="136" t="n"/>
      <c r="FAK88" s="136" t="n"/>
      <c r="FAL88" s="136" t="n"/>
      <c r="FAM88" s="136" t="n"/>
      <c r="FAN88" s="136" t="n"/>
      <c r="FAO88" s="136" t="n"/>
      <c r="FAP88" s="136" t="n"/>
      <c r="FAQ88" s="136" t="n"/>
      <c r="FAR88" s="136" t="n"/>
      <c r="FAS88" s="136" t="n"/>
      <c r="FAT88" s="136" t="n"/>
      <c r="FAU88" s="136" t="n"/>
      <c r="FAV88" s="136" t="n"/>
      <c r="FAW88" s="136" t="n"/>
      <c r="FAX88" s="136" t="n"/>
      <c r="FAY88" s="136" t="n"/>
      <c r="FAZ88" s="136" t="n"/>
      <c r="FBA88" s="136" t="n"/>
      <c r="FBB88" s="136" t="n"/>
      <c r="FBC88" s="136" t="n"/>
      <c r="FBD88" s="136" t="n"/>
      <c r="FBE88" s="136" t="n"/>
      <c r="FBF88" s="136" t="n"/>
      <c r="FBG88" s="136" t="n"/>
      <c r="FBH88" s="136" t="n"/>
      <c r="FBI88" s="136" t="n"/>
      <c r="FBJ88" s="136" t="n"/>
      <c r="FBK88" s="136" t="n"/>
      <c r="FBL88" s="136" t="n"/>
      <c r="FBM88" s="136" t="n"/>
      <c r="FBN88" s="136" t="n"/>
      <c r="FBO88" s="136" t="n"/>
      <c r="FBP88" s="136" t="n"/>
      <c r="FBQ88" s="136" t="n"/>
      <c r="FBR88" s="136" t="n"/>
      <c r="FBS88" s="136" t="n"/>
      <c r="FBT88" s="136" t="n"/>
      <c r="FBU88" s="136" t="n"/>
      <c r="FBV88" s="136" t="n"/>
      <c r="FBW88" s="136" t="n"/>
      <c r="FBX88" s="136" t="n"/>
      <c r="FBY88" s="136" t="n"/>
      <c r="FBZ88" s="136" t="n"/>
      <c r="FCA88" s="136" t="n"/>
      <c r="FCB88" s="136" t="n"/>
      <c r="FCC88" s="136" t="n"/>
      <c r="FCD88" s="136" t="n"/>
      <c r="FCE88" s="136" t="n"/>
      <c r="FCF88" s="136" t="n"/>
      <c r="FCG88" s="136" t="n"/>
      <c r="FCH88" s="136" t="n"/>
      <c r="FCI88" s="136" t="n"/>
      <c r="FCJ88" s="136" t="n"/>
      <c r="FCK88" s="136" t="n"/>
      <c r="FCL88" s="136" t="n"/>
      <c r="FCM88" s="136" t="n"/>
      <c r="FCN88" s="136" t="n"/>
      <c r="FCO88" s="136" t="n"/>
      <c r="FCP88" s="136" t="n"/>
      <c r="FCQ88" s="136" t="n"/>
      <c r="FCR88" s="136" t="n"/>
      <c r="FCS88" s="136" t="n"/>
      <c r="FCT88" s="136" t="n"/>
      <c r="FCU88" s="136" t="n"/>
      <c r="FCV88" s="136" t="n"/>
      <c r="FCW88" s="136" t="n"/>
      <c r="FCX88" s="136" t="n"/>
      <c r="FCY88" s="136" t="n"/>
      <c r="FCZ88" s="136" t="n"/>
      <c r="FDA88" s="136" t="n"/>
      <c r="FDB88" s="136" t="n"/>
      <c r="FDC88" s="136" t="n"/>
      <c r="FDD88" s="136" t="n"/>
      <c r="FDE88" s="136" t="n"/>
      <c r="FDF88" s="136" t="n"/>
      <c r="FDG88" s="136" t="n"/>
      <c r="FDH88" s="136" t="n"/>
      <c r="FDI88" s="136" t="n"/>
      <c r="FDJ88" s="136" t="n"/>
      <c r="FDK88" s="136" t="n"/>
      <c r="FDL88" s="136" t="n"/>
      <c r="FDM88" s="136" t="n"/>
      <c r="FDN88" s="136" t="n"/>
      <c r="FDO88" s="136" t="n"/>
      <c r="FDP88" s="136" t="n"/>
      <c r="FDQ88" s="136" t="n"/>
      <c r="FDR88" s="136" t="n"/>
      <c r="FDS88" s="136" t="n"/>
      <c r="FDT88" s="136" t="n"/>
      <c r="FDU88" s="136" t="n"/>
      <c r="FDV88" s="136" t="n"/>
      <c r="FDW88" s="136" t="n"/>
      <c r="FDX88" s="136" t="n"/>
      <c r="FDY88" s="136" t="n"/>
      <c r="FDZ88" s="136" t="n"/>
      <c r="FEA88" s="136" t="n"/>
      <c r="FEB88" s="136" t="n"/>
      <c r="FEC88" s="136" t="n"/>
      <c r="FED88" s="136" t="n"/>
      <c r="FEE88" s="136" t="n"/>
      <c r="FEF88" s="136" t="n"/>
      <c r="FEG88" s="136" t="n"/>
      <c r="FEH88" s="136" t="n"/>
      <c r="FEI88" s="136" t="n"/>
      <c r="FEJ88" s="136" t="n"/>
      <c r="FEK88" s="136" t="n"/>
      <c r="FEL88" s="136" t="n"/>
      <c r="FEM88" s="136" t="n"/>
      <c r="FEN88" s="136" t="n"/>
      <c r="FEO88" s="136" t="n"/>
      <c r="FEP88" s="136" t="n"/>
      <c r="FEQ88" s="136" t="n"/>
      <c r="FER88" s="136" t="n"/>
      <c r="FES88" s="136" t="n"/>
      <c r="FET88" s="136" t="n"/>
      <c r="FEU88" s="136" t="n"/>
      <c r="FEV88" s="136" t="n"/>
      <c r="FEW88" s="136" t="n"/>
      <c r="FEX88" s="136" t="n"/>
      <c r="FEY88" s="136" t="n"/>
      <c r="FEZ88" s="136" t="n"/>
      <c r="FFA88" s="136" t="n"/>
      <c r="FFB88" s="136" t="n"/>
      <c r="FFC88" s="136" t="n"/>
      <c r="FFD88" s="136" t="n"/>
      <c r="FFE88" s="136" t="n"/>
      <c r="FFF88" s="136" t="n"/>
      <c r="FFG88" s="136" t="n"/>
      <c r="FFH88" s="136" t="n"/>
      <c r="FFI88" s="136" t="n"/>
      <c r="FFJ88" s="136" t="n"/>
      <c r="FFK88" s="136" t="n"/>
      <c r="FFL88" s="136" t="n"/>
      <c r="FFM88" s="136" t="n"/>
      <c r="FFN88" s="136" t="n"/>
      <c r="FFO88" s="136" t="n"/>
      <c r="FFP88" s="136" t="n"/>
      <c r="FFQ88" s="136" t="n"/>
      <c r="FFR88" s="136" t="n"/>
      <c r="FFS88" s="136" t="n"/>
      <c r="FFT88" s="136" t="n"/>
      <c r="FFU88" s="136" t="n"/>
      <c r="FFV88" s="136" t="n"/>
      <c r="FFW88" s="136" t="n"/>
      <c r="FFX88" s="136" t="n"/>
      <c r="FFY88" s="136" t="n"/>
      <c r="FFZ88" s="136" t="n"/>
      <c r="FGA88" s="136" t="n"/>
      <c r="FGB88" s="136" t="n"/>
      <c r="FGC88" s="136" t="n"/>
      <c r="FGD88" s="136" t="n"/>
      <c r="FGE88" s="136" t="n"/>
      <c r="FGF88" s="136" t="n"/>
      <c r="FGG88" s="136" t="n"/>
      <c r="FGH88" s="136" t="n"/>
      <c r="FGI88" s="136" t="n"/>
      <c r="FGJ88" s="136" t="n"/>
      <c r="FGK88" s="136" t="n"/>
      <c r="FGL88" s="136" t="n"/>
      <c r="FGM88" s="136" t="n"/>
      <c r="FGN88" s="136" t="n"/>
      <c r="FGO88" s="136" t="n"/>
      <c r="FGP88" s="136" t="n"/>
      <c r="FGQ88" s="136" t="n"/>
      <c r="FGR88" s="136" t="n"/>
      <c r="FGS88" s="136" t="n"/>
      <c r="FGT88" s="136" t="n"/>
      <c r="FGU88" s="136" t="n"/>
      <c r="FGV88" s="136" t="n"/>
      <c r="FGW88" s="136" t="n"/>
      <c r="FGX88" s="136" t="n"/>
      <c r="FGY88" s="136" t="n"/>
      <c r="FGZ88" s="136" t="n"/>
      <c r="FHA88" s="136" t="n"/>
      <c r="FHB88" s="136" t="n"/>
      <c r="FHC88" s="136" t="n"/>
      <c r="FHD88" s="136" t="n"/>
      <c r="FHE88" s="136" t="n"/>
      <c r="FHF88" s="136" t="n"/>
      <c r="FHG88" s="136" t="n"/>
      <c r="FHH88" s="136" t="n"/>
      <c r="FHI88" s="136" t="n"/>
      <c r="FHJ88" s="136" t="n"/>
      <c r="FHK88" s="136" t="n"/>
      <c r="FHL88" s="136" t="n"/>
      <c r="FHM88" s="136" t="n"/>
      <c r="FHN88" s="136" t="n"/>
      <c r="FHO88" s="136" t="n"/>
      <c r="FHP88" s="136" t="n"/>
      <c r="FHQ88" s="136" t="n"/>
      <c r="FHR88" s="136" t="n"/>
      <c r="FHS88" s="136" t="n"/>
      <c r="FHT88" s="136" t="n"/>
      <c r="FHU88" s="136" t="n"/>
      <c r="FHV88" s="136" t="n"/>
      <c r="FHW88" s="136" t="n"/>
      <c r="FHX88" s="136" t="n"/>
      <c r="FHY88" s="136" t="n"/>
      <c r="FHZ88" s="136" t="n"/>
      <c r="FIA88" s="136" t="n"/>
      <c r="FIB88" s="136" t="n"/>
      <c r="FIC88" s="136" t="n"/>
      <c r="FID88" s="136" t="n"/>
      <c r="FIE88" s="136" t="n"/>
      <c r="FIF88" s="136" t="n"/>
      <c r="FIG88" s="136" t="n"/>
      <c r="FIH88" s="136" t="n"/>
      <c r="FII88" s="136" t="n"/>
      <c r="FIJ88" s="136" t="n"/>
      <c r="FIK88" s="136" t="n"/>
      <c r="FIL88" s="136" t="n"/>
      <c r="FIM88" s="136" t="n"/>
      <c r="FIN88" s="136" t="n"/>
      <c r="FIO88" s="136" t="n"/>
      <c r="FIP88" s="136" t="n"/>
      <c r="FIQ88" s="136" t="n"/>
      <c r="FIR88" s="136" t="n"/>
      <c r="FIS88" s="136" t="n"/>
      <c r="FIT88" s="136" t="n"/>
      <c r="FIU88" s="136" t="n"/>
      <c r="FIV88" s="136" t="n"/>
      <c r="FIW88" s="136" t="n"/>
      <c r="FIX88" s="136" t="n"/>
      <c r="FIY88" s="136" t="n"/>
      <c r="FIZ88" s="136" t="n"/>
      <c r="FJA88" s="136" t="n"/>
      <c r="FJB88" s="136" t="n"/>
      <c r="FJC88" s="136" t="n"/>
      <c r="FJD88" s="136" t="n"/>
      <c r="FJE88" s="136" t="n"/>
      <c r="FJF88" s="136" t="n"/>
      <c r="FJG88" s="136" t="n"/>
      <c r="FJH88" s="136" t="n"/>
      <c r="FJI88" s="136" t="n"/>
      <c r="FJJ88" s="136" t="n"/>
      <c r="FJK88" s="136" t="n"/>
      <c r="FJL88" s="136" t="n"/>
      <c r="FJM88" s="136" t="n"/>
      <c r="FJN88" s="136" t="n"/>
      <c r="FJO88" s="136" t="n"/>
      <c r="FJP88" s="136" t="n"/>
      <c r="FJQ88" s="136" t="n"/>
      <c r="FJR88" s="136" t="n"/>
      <c r="FJS88" s="136" t="n"/>
      <c r="FJT88" s="136" t="n"/>
      <c r="FJU88" s="136" t="n"/>
      <c r="FJV88" s="136" t="n"/>
      <c r="FJW88" s="136" t="n"/>
      <c r="FJX88" s="136" t="n"/>
      <c r="FJY88" s="136" t="n"/>
      <c r="FJZ88" s="136" t="n"/>
      <c r="FKA88" s="136" t="n"/>
      <c r="FKB88" s="136" t="n"/>
      <c r="FKC88" s="136" t="n"/>
      <c r="FKD88" s="136" t="n"/>
      <c r="FKE88" s="136" t="n"/>
      <c r="FKF88" s="136" t="n"/>
      <c r="FKG88" s="136" t="n"/>
      <c r="FKH88" s="136" t="n"/>
      <c r="FKI88" s="136" t="n"/>
      <c r="FKJ88" s="136" t="n"/>
      <c r="FKK88" s="136" t="n"/>
      <c r="FKL88" s="136" t="n"/>
      <c r="FKM88" s="136" t="n"/>
      <c r="FKN88" s="136" t="n"/>
      <c r="FKO88" s="136" t="n"/>
      <c r="FKP88" s="136" t="n"/>
      <c r="FKQ88" s="136" t="n"/>
      <c r="FKR88" s="136" t="n"/>
      <c r="FKS88" s="136" t="n"/>
      <c r="FKT88" s="136" t="n"/>
      <c r="FKU88" s="136" t="n"/>
      <c r="FKV88" s="136" t="n"/>
      <c r="FKW88" s="136" t="n"/>
      <c r="FKX88" s="136" t="n"/>
      <c r="FKY88" s="136" t="n"/>
      <c r="FKZ88" s="136" t="n"/>
      <c r="FLA88" s="136" t="n"/>
      <c r="FLB88" s="136" t="n"/>
      <c r="FLC88" s="136" t="n"/>
      <c r="FLD88" s="136" t="n"/>
      <c r="FLE88" s="136" t="n"/>
      <c r="FLF88" s="136" t="n"/>
      <c r="FLG88" s="136" t="n"/>
      <c r="FLH88" s="136" t="n"/>
      <c r="FLI88" s="136" t="n"/>
      <c r="FLJ88" s="136" t="n"/>
      <c r="FLK88" s="136" t="n"/>
      <c r="FLL88" s="136" t="n"/>
      <c r="FLM88" s="136" t="n"/>
      <c r="FLN88" s="136" t="n"/>
      <c r="FLO88" s="136" t="n"/>
      <c r="FLP88" s="136" t="n"/>
      <c r="FLQ88" s="136" t="n"/>
      <c r="FLR88" s="136" t="n"/>
      <c r="FLS88" s="136" t="n"/>
      <c r="FLT88" s="136" t="n"/>
      <c r="FLU88" s="136" t="n"/>
      <c r="FLV88" s="136" t="n"/>
      <c r="FLW88" s="136" t="n"/>
      <c r="FLX88" s="136" t="n"/>
      <c r="FLY88" s="136" t="n"/>
      <c r="FLZ88" s="136" t="n"/>
      <c r="FMA88" s="136" t="n"/>
      <c r="FMB88" s="136" t="n"/>
      <c r="FMC88" s="136" t="n"/>
      <c r="FMD88" s="136" t="n"/>
      <c r="FME88" s="136" t="n"/>
      <c r="FMF88" s="136" t="n"/>
      <c r="FMG88" s="136" t="n"/>
      <c r="FMH88" s="136" t="n"/>
      <c r="FMI88" s="136" t="n"/>
      <c r="FMJ88" s="136" t="n"/>
      <c r="FMK88" s="136" t="n"/>
      <c r="FML88" s="136" t="n"/>
      <c r="FMM88" s="136" t="n"/>
      <c r="FMN88" s="136" t="n"/>
      <c r="FMO88" s="136" t="n"/>
      <c r="FMP88" s="136" t="n"/>
      <c r="FMQ88" s="136" t="n"/>
      <c r="FMR88" s="136" t="n"/>
      <c r="FMS88" s="136" t="n"/>
      <c r="FMT88" s="136" t="n"/>
      <c r="FMU88" s="136" t="n"/>
      <c r="FMV88" s="136" t="n"/>
      <c r="FMW88" s="136" t="n"/>
      <c r="FMX88" s="136" t="n"/>
      <c r="FMY88" s="136" t="n"/>
      <c r="FMZ88" s="136" t="n"/>
      <c r="FNA88" s="136" t="n"/>
      <c r="FNB88" s="136" t="n"/>
      <c r="FNC88" s="136" t="n"/>
      <c r="FND88" s="136" t="n"/>
      <c r="FNE88" s="136" t="n"/>
      <c r="FNF88" s="136" t="n"/>
      <c r="FNG88" s="136" t="n"/>
      <c r="FNH88" s="136" t="n"/>
      <c r="FNI88" s="136" t="n"/>
      <c r="FNJ88" s="136" t="n"/>
      <c r="FNK88" s="136" t="n"/>
      <c r="FNL88" s="136" t="n"/>
      <c r="FNM88" s="136" t="n"/>
      <c r="FNN88" s="136" t="n"/>
      <c r="FNO88" s="136" t="n"/>
      <c r="FNP88" s="136" t="n"/>
      <c r="FNQ88" s="136" t="n"/>
      <c r="FNR88" s="136" t="n"/>
      <c r="FNS88" s="136" t="n"/>
      <c r="FNT88" s="136" t="n"/>
      <c r="FNU88" s="136" t="n"/>
      <c r="FNV88" s="136" t="n"/>
      <c r="FNW88" s="136" t="n"/>
      <c r="FNX88" s="136" t="n"/>
      <c r="FNY88" s="136" t="n"/>
      <c r="FNZ88" s="136" t="n"/>
      <c r="FOA88" s="136" t="n"/>
      <c r="FOB88" s="136" t="n"/>
      <c r="FOC88" s="136" t="n"/>
      <c r="FOD88" s="136" t="n"/>
      <c r="FOE88" s="136" t="n"/>
      <c r="FOF88" s="136" t="n"/>
      <c r="FOG88" s="136" t="n"/>
      <c r="FOH88" s="136" t="n"/>
      <c r="FOI88" s="136" t="n"/>
      <c r="FOJ88" s="136" t="n"/>
      <c r="FOK88" s="136" t="n"/>
      <c r="FOL88" s="136" t="n"/>
      <c r="FOM88" s="136" t="n"/>
      <c r="FON88" s="136" t="n"/>
      <c r="FOO88" s="136" t="n"/>
      <c r="FOP88" s="136" t="n"/>
      <c r="FOQ88" s="136" t="n"/>
      <c r="FOR88" s="136" t="n"/>
      <c r="FOS88" s="136" t="n"/>
      <c r="FOT88" s="136" t="n"/>
      <c r="FOU88" s="136" t="n"/>
      <c r="FOV88" s="136" t="n"/>
      <c r="FOW88" s="136" t="n"/>
      <c r="FOX88" s="136" t="n"/>
      <c r="FOY88" s="136" t="n"/>
      <c r="FOZ88" s="136" t="n"/>
      <c r="FPA88" s="136" t="n"/>
      <c r="FPB88" s="136" t="n"/>
      <c r="FPC88" s="136" t="n"/>
      <c r="FPD88" s="136" t="n"/>
      <c r="FPE88" s="136" t="n"/>
      <c r="FPF88" s="136" t="n"/>
      <c r="FPG88" s="136" t="n"/>
      <c r="FPH88" s="136" t="n"/>
      <c r="FPI88" s="136" t="n"/>
      <c r="FPJ88" s="136" t="n"/>
      <c r="FPK88" s="136" t="n"/>
      <c r="FPL88" s="136" t="n"/>
      <c r="FPM88" s="136" t="n"/>
      <c r="FPN88" s="136" t="n"/>
      <c r="FPO88" s="136" t="n"/>
      <c r="FPP88" s="136" t="n"/>
      <c r="FPQ88" s="136" t="n"/>
      <c r="FPR88" s="136" t="n"/>
      <c r="FPS88" s="136" t="n"/>
      <c r="FPT88" s="136" t="n"/>
      <c r="FPU88" s="136" t="n"/>
      <c r="FPV88" s="136" t="n"/>
      <c r="FPW88" s="136" t="n"/>
      <c r="FPX88" s="136" t="n"/>
      <c r="FPY88" s="136" t="n"/>
      <c r="FPZ88" s="136" t="n"/>
      <c r="FQA88" s="136" t="n"/>
      <c r="FQB88" s="136" t="n"/>
      <c r="FQC88" s="136" t="n"/>
      <c r="FQD88" s="136" t="n"/>
      <c r="FQE88" s="136" t="n"/>
      <c r="FQF88" s="136" t="n"/>
      <c r="FQG88" s="136" t="n"/>
      <c r="FQH88" s="136" t="n"/>
      <c r="FQI88" s="136" t="n"/>
      <c r="FQJ88" s="136" t="n"/>
      <c r="FQK88" s="136" t="n"/>
      <c r="FQL88" s="136" t="n"/>
      <c r="FQM88" s="136" t="n"/>
      <c r="FQN88" s="136" t="n"/>
      <c r="FQO88" s="136" t="n"/>
      <c r="FQP88" s="136" t="n"/>
      <c r="FQQ88" s="136" t="n"/>
      <c r="FQR88" s="136" t="n"/>
      <c r="FQS88" s="136" t="n"/>
      <c r="FQT88" s="136" t="n"/>
      <c r="FQU88" s="136" t="n"/>
      <c r="FQV88" s="136" t="n"/>
      <c r="FQW88" s="136" t="n"/>
      <c r="FQX88" s="136" t="n"/>
      <c r="FQY88" s="136" t="n"/>
      <c r="FQZ88" s="136" t="n"/>
      <c r="FRA88" s="136" t="n"/>
      <c r="FRB88" s="136" t="n"/>
      <c r="FRC88" s="136" t="n"/>
      <c r="FRD88" s="136" t="n"/>
      <c r="FRE88" s="136" t="n"/>
      <c r="FRF88" s="136" t="n"/>
      <c r="FRG88" s="136" t="n"/>
      <c r="FRH88" s="136" t="n"/>
      <c r="FRI88" s="136" t="n"/>
      <c r="FRJ88" s="136" t="n"/>
      <c r="FRK88" s="136" t="n"/>
      <c r="FRL88" s="136" t="n"/>
      <c r="FRM88" s="136" t="n"/>
      <c r="FRN88" s="136" t="n"/>
      <c r="FRO88" s="136" t="n"/>
      <c r="FRP88" s="136" t="n"/>
      <c r="FRQ88" s="136" t="n"/>
      <c r="FRR88" s="136" t="n"/>
      <c r="FRS88" s="136" t="n"/>
      <c r="FRT88" s="136" t="n"/>
      <c r="FRU88" s="136" t="n"/>
      <c r="FRV88" s="136" t="n"/>
      <c r="FRW88" s="136" t="n"/>
      <c r="FRX88" s="136" t="n"/>
      <c r="FRY88" s="136" t="n"/>
      <c r="FRZ88" s="136" t="n"/>
      <c r="FSA88" s="136" t="n"/>
      <c r="FSB88" s="136" t="n"/>
      <c r="FSC88" s="136" t="n"/>
      <c r="FSD88" s="136" t="n"/>
      <c r="FSE88" s="136" t="n"/>
      <c r="FSF88" s="136" t="n"/>
      <c r="FSG88" s="136" t="n"/>
      <c r="FSH88" s="136" t="n"/>
      <c r="FSI88" s="136" t="n"/>
      <c r="FSJ88" s="136" t="n"/>
      <c r="FSK88" s="136" t="n"/>
      <c r="FSL88" s="136" t="n"/>
      <c r="FSM88" s="136" t="n"/>
      <c r="FSN88" s="136" t="n"/>
      <c r="FSO88" s="136" t="n"/>
      <c r="FSP88" s="136" t="n"/>
      <c r="FSQ88" s="136" t="n"/>
      <c r="FSR88" s="136" t="n"/>
      <c r="FSS88" s="136" t="n"/>
      <c r="FST88" s="136" t="n"/>
      <c r="FSU88" s="136" t="n"/>
      <c r="FSV88" s="136" t="n"/>
      <c r="FSW88" s="136" t="n"/>
      <c r="FSX88" s="136" t="n"/>
      <c r="FSY88" s="136" t="n"/>
      <c r="FSZ88" s="136" t="n"/>
      <c r="FTA88" s="136" t="n"/>
      <c r="FTB88" s="136" t="n"/>
      <c r="FTC88" s="136" t="n"/>
      <c r="FTD88" s="136" t="n"/>
      <c r="FTE88" s="136" t="n"/>
      <c r="FTF88" s="136" t="n"/>
      <c r="FTG88" s="136" t="n"/>
      <c r="FTH88" s="136" t="n"/>
      <c r="FTI88" s="136" t="n"/>
      <c r="FTJ88" s="136" t="n"/>
      <c r="FTK88" s="136" t="n"/>
      <c r="FTL88" s="136" t="n"/>
      <c r="FTM88" s="136" t="n"/>
      <c r="FTN88" s="136" t="n"/>
      <c r="FTO88" s="136" t="n"/>
      <c r="FTP88" s="136" t="n"/>
      <c r="FTQ88" s="136" t="n"/>
      <c r="FTR88" s="136" t="n"/>
      <c r="FTS88" s="136" t="n"/>
      <c r="FTT88" s="136" t="n"/>
      <c r="FTU88" s="136" t="n"/>
      <c r="FTV88" s="136" t="n"/>
      <c r="FTW88" s="136" t="n"/>
      <c r="FTX88" s="136" t="n"/>
      <c r="FTY88" s="136" t="n"/>
      <c r="FTZ88" s="136" t="n"/>
      <c r="FUA88" s="136" t="n"/>
      <c r="FUB88" s="136" t="n"/>
      <c r="FUC88" s="136" t="n"/>
      <c r="FUD88" s="136" t="n"/>
      <c r="FUE88" s="136" t="n"/>
      <c r="FUF88" s="136" t="n"/>
      <c r="FUG88" s="136" t="n"/>
      <c r="FUH88" s="136" t="n"/>
      <c r="FUI88" s="136" t="n"/>
      <c r="FUJ88" s="136" t="n"/>
      <c r="FUK88" s="136" t="n"/>
      <c r="FUL88" s="136" t="n"/>
      <c r="FUM88" s="136" t="n"/>
      <c r="FUN88" s="136" t="n"/>
      <c r="FUO88" s="136" t="n"/>
      <c r="FUP88" s="136" t="n"/>
      <c r="FUQ88" s="136" t="n"/>
      <c r="FUR88" s="136" t="n"/>
      <c r="FUS88" s="136" t="n"/>
      <c r="FUT88" s="136" t="n"/>
      <c r="FUU88" s="136" t="n"/>
      <c r="FUV88" s="136" t="n"/>
      <c r="FUW88" s="136" t="n"/>
      <c r="FUX88" s="136" t="n"/>
      <c r="FUY88" s="136" t="n"/>
      <c r="FUZ88" s="136" t="n"/>
      <c r="FVA88" s="136" t="n"/>
      <c r="FVB88" s="136" t="n"/>
      <c r="FVC88" s="136" t="n"/>
      <c r="FVD88" s="136" t="n"/>
      <c r="FVE88" s="136" t="n"/>
      <c r="FVF88" s="136" t="n"/>
      <c r="FVG88" s="136" t="n"/>
      <c r="FVH88" s="136" t="n"/>
      <c r="FVI88" s="136" t="n"/>
      <c r="FVJ88" s="136" t="n"/>
      <c r="FVK88" s="136" t="n"/>
      <c r="FVL88" s="136" t="n"/>
      <c r="FVM88" s="136" t="n"/>
      <c r="FVN88" s="136" t="n"/>
      <c r="FVO88" s="136" t="n"/>
      <c r="FVP88" s="136" t="n"/>
      <c r="FVQ88" s="136" t="n"/>
      <c r="FVR88" s="136" t="n"/>
      <c r="FVS88" s="136" t="n"/>
      <c r="FVT88" s="136" t="n"/>
      <c r="FVU88" s="136" t="n"/>
      <c r="FVV88" s="136" t="n"/>
      <c r="FVW88" s="136" t="n"/>
      <c r="FVX88" s="136" t="n"/>
      <c r="FVY88" s="136" t="n"/>
      <c r="FVZ88" s="136" t="n"/>
      <c r="FWA88" s="136" t="n"/>
      <c r="FWB88" s="136" t="n"/>
      <c r="FWC88" s="136" t="n"/>
      <c r="FWD88" s="136" t="n"/>
      <c r="FWE88" s="136" t="n"/>
      <c r="FWF88" s="136" t="n"/>
      <c r="FWG88" s="136" t="n"/>
      <c r="FWH88" s="136" t="n"/>
      <c r="FWI88" s="136" t="n"/>
      <c r="FWJ88" s="136" t="n"/>
      <c r="FWK88" s="136" t="n"/>
      <c r="FWL88" s="136" t="n"/>
      <c r="FWM88" s="136" t="n"/>
      <c r="FWN88" s="136" t="n"/>
      <c r="FWO88" s="136" t="n"/>
      <c r="FWP88" s="136" t="n"/>
      <c r="FWQ88" s="136" t="n"/>
      <c r="FWR88" s="136" t="n"/>
      <c r="FWS88" s="136" t="n"/>
      <c r="FWT88" s="136" t="n"/>
      <c r="FWU88" s="136" t="n"/>
      <c r="FWV88" s="136" t="n"/>
      <c r="FWW88" s="136" t="n"/>
      <c r="FWX88" s="136" t="n"/>
      <c r="FWY88" s="136" t="n"/>
      <c r="FWZ88" s="136" t="n"/>
      <c r="FXA88" s="136" t="n"/>
      <c r="FXB88" s="136" t="n"/>
      <c r="FXC88" s="136" t="n"/>
      <c r="FXD88" s="136" t="n"/>
      <c r="FXE88" s="136" t="n"/>
      <c r="FXF88" s="136" t="n"/>
      <c r="FXG88" s="136" t="n"/>
      <c r="FXH88" s="136" t="n"/>
      <c r="FXI88" s="136" t="n"/>
      <c r="FXJ88" s="136" t="n"/>
      <c r="FXK88" s="136" t="n"/>
      <c r="FXL88" s="136" t="n"/>
      <c r="FXM88" s="136" t="n"/>
      <c r="FXN88" s="136" t="n"/>
      <c r="FXO88" s="136" t="n"/>
      <c r="FXP88" s="136" t="n"/>
      <c r="FXQ88" s="136" t="n"/>
      <c r="FXR88" s="136" t="n"/>
      <c r="FXS88" s="136" t="n"/>
      <c r="FXT88" s="136" t="n"/>
      <c r="FXU88" s="136" t="n"/>
      <c r="FXV88" s="136" t="n"/>
      <c r="FXW88" s="136" t="n"/>
      <c r="FXX88" s="136" t="n"/>
      <c r="FXY88" s="136" t="n"/>
      <c r="FXZ88" s="136" t="n"/>
      <c r="FYA88" s="136" t="n"/>
      <c r="FYB88" s="136" t="n"/>
      <c r="FYC88" s="136" t="n"/>
      <c r="FYD88" s="136" t="n"/>
      <c r="FYE88" s="136" t="n"/>
      <c r="FYF88" s="136" t="n"/>
      <c r="FYG88" s="136" t="n"/>
      <c r="FYH88" s="136" t="n"/>
      <c r="FYI88" s="136" t="n"/>
      <c r="FYJ88" s="136" t="n"/>
      <c r="FYK88" s="136" t="n"/>
      <c r="FYL88" s="136" t="n"/>
      <c r="FYM88" s="136" t="n"/>
      <c r="FYN88" s="136" t="n"/>
      <c r="FYO88" s="136" t="n"/>
      <c r="FYP88" s="136" t="n"/>
      <c r="FYQ88" s="136" t="n"/>
      <c r="FYR88" s="136" t="n"/>
      <c r="FYS88" s="136" t="n"/>
      <c r="FYT88" s="136" t="n"/>
      <c r="FYU88" s="136" t="n"/>
      <c r="FYV88" s="136" t="n"/>
      <c r="FYW88" s="136" t="n"/>
      <c r="FYX88" s="136" t="n"/>
      <c r="FYY88" s="136" t="n"/>
      <c r="FYZ88" s="136" t="n"/>
      <c r="FZA88" s="136" t="n"/>
      <c r="FZB88" s="136" t="n"/>
      <c r="FZC88" s="136" t="n"/>
      <c r="FZD88" s="136" t="n"/>
      <c r="FZE88" s="136" t="n"/>
      <c r="FZF88" s="136" t="n"/>
      <c r="FZG88" s="136" t="n"/>
      <c r="FZH88" s="136" t="n"/>
      <c r="FZI88" s="136" t="n"/>
      <c r="FZJ88" s="136" t="n"/>
      <c r="FZK88" s="136" t="n"/>
      <c r="FZL88" s="136" t="n"/>
      <c r="FZM88" s="136" t="n"/>
      <c r="FZN88" s="136" t="n"/>
      <c r="FZO88" s="136" t="n"/>
      <c r="FZP88" s="136" t="n"/>
      <c r="FZQ88" s="136" t="n"/>
      <c r="FZR88" s="136" t="n"/>
      <c r="FZS88" s="136" t="n"/>
      <c r="FZT88" s="136" t="n"/>
      <c r="FZU88" s="136" t="n"/>
      <c r="FZV88" s="136" t="n"/>
      <c r="FZW88" s="136" t="n"/>
      <c r="FZX88" s="136" t="n"/>
      <c r="FZY88" s="136" t="n"/>
      <c r="FZZ88" s="136" t="n"/>
      <c r="GAA88" s="136" t="n"/>
      <c r="GAB88" s="136" t="n"/>
      <c r="GAC88" s="136" t="n"/>
      <c r="GAD88" s="136" t="n"/>
      <c r="GAE88" s="136" t="n"/>
      <c r="GAF88" s="136" t="n"/>
      <c r="GAG88" s="136" t="n"/>
      <c r="GAH88" s="136" t="n"/>
      <c r="GAI88" s="136" t="n"/>
      <c r="GAJ88" s="136" t="n"/>
      <c r="GAK88" s="136" t="n"/>
      <c r="GAL88" s="136" t="n"/>
      <c r="GAM88" s="136" t="n"/>
      <c r="GAN88" s="136" t="n"/>
      <c r="GAO88" s="136" t="n"/>
      <c r="GAP88" s="136" t="n"/>
      <c r="GAQ88" s="136" t="n"/>
      <c r="GAR88" s="136" t="n"/>
      <c r="GAS88" s="136" t="n"/>
      <c r="GAT88" s="136" t="n"/>
      <c r="GAU88" s="136" t="n"/>
      <c r="GAV88" s="136" t="n"/>
      <c r="GAW88" s="136" t="n"/>
      <c r="GAX88" s="136" t="n"/>
      <c r="GAY88" s="136" t="n"/>
      <c r="GAZ88" s="136" t="n"/>
      <c r="GBA88" s="136" t="n"/>
      <c r="GBB88" s="136" t="n"/>
      <c r="GBC88" s="136" t="n"/>
      <c r="GBD88" s="136" t="n"/>
      <c r="GBE88" s="136" t="n"/>
      <c r="GBF88" s="136" t="n"/>
      <c r="GBG88" s="136" t="n"/>
      <c r="GBH88" s="136" t="n"/>
      <c r="GBI88" s="136" t="n"/>
      <c r="GBJ88" s="136" t="n"/>
      <c r="GBK88" s="136" t="n"/>
      <c r="GBL88" s="136" t="n"/>
      <c r="GBM88" s="136" t="n"/>
      <c r="GBN88" s="136" t="n"/>
      <c r="GBO88" s="136" t="n"/>
      <c r="GBP88" s="136" t="n"/>
      <c r="GBQ88" s="136" t="n"/>
      <c r="GBR88" s="136" t="n"/>
      <c r="GBS88" s="136" t="n"/>
      <c r="GBT88" s="136" t="n"/>
      <c r="GBU88" s="136" t="n"/>
      <c r="GBV88" s="136" t="n"/>
      <c r="GBW88" s="136" t="n"/>
      <c r="GBX88" s="136" t="n"/>
      <c r="GBY88" s="136" t="n"/>
      <c r="GBZ88" s="136" t="n"/>
      <c r="GCA88" s="136" t="n"/>
      <c r="GCB88" s="136" t="n"/>
      <c r="GCC88" s="136" t="n"/>
      <c r="GCD88" s="136" t="n"/>
      <c r="GCE88" s="136" t="n"/>
      <c r="GCF88" s="136" t="n"/>
      <c r="GCG88" s="136" t="n"/>
      <c r="GCH88" s="136" t="n"/>
      <c r="GCI88" s="136" t="n"/>
      <c r="GCJ88" s="136" t="n"/>
      <c r="GCK88" s="136" t="n"/>
      <c r="GCL88" s="136" t="n"/>
      <c r="GCM88" s="136" t="n"/>
      <c r="GCN88" s="136" t="n"/>
      <c r="GCO88" s="136" t="n"/>
      <c r="GCP88" s="136" t="n"/>
      <c r="GCQ88" s="136" t="n"/>
      <c r="GCR88" s="136" t="n"/>
      <c r="GCS88" s="136" t="n"/>
      <c r="GCT88" s="136" t="n"/>
      <c r="GCU88" s="136" t="n"/>
      <c r="GCV88" s="136" t="n"/>
      <c r="GCW88" s="136" t="n"/>
      <c r="GCX88" s="136" t="n"/>
      <c r="GCY88" s="136" t="n"/>
      <c r="GCZ88" s="136" t="n"/>
      <c r="GDA88" s="136" t="n"/>
      <c r="GDB88" s="136" t="n"/>
      <c r="GDC88" s="136" t="n"/>
      <c r="GDD88" s="136" t="n"/>
      <c r="GDE88" s="136" t="n"/>
      <c r="GDF88" s="136" t="n"/>
      <c r="GDG88" s="136" t="n"/>
      <c r="GDH88" s="136" t="n"/>
      <c r="GDI88" s="136" t="n"/>
      <c r="GDJ88" s="136" t="n"/>
      <c r="GDK88" s="136" t="n"/>
      <c r="GDL88" s="136" t="n"/>
      <c r="GDM88" s="136" t="n"/>
      <c r="GDN88" s="136" t="n"/>
      <c r="GDO88" s="136" t="n"/>
      <c r="GDP88" s="136" t="n"/>
      <c r="GDQ88" s="136" t="n"/>
      <c r="GDR88" s="136" t="n"/>
      <c r="GDS88" s="136" t="n"/>
      <c r="GDT88" s="136" t="n"/>
      <c r="GDU88" s="136" t="n"/>
      <c r="GDV88" s="136" t="n"/>
      <c r="GDW88" s="136" t="n"/>
      <c r="GDX88" s="136" t="n"/>
      <c r="GDY88" s="136" t="n"/>
      <c r="GDZ88" s="136" t="n"/>
      <c r="GEA88" s="136" t="n"/>
      <c r="GEB88" s="136" t="n"/>
      <c r="GEC88" s="136" t="n"/>
      <c r="GED88" s="136" t="n"/>
      <c r="GEE88" s="136" t="n"/>
      <c r="GEF88" s="136" t="n"/>
      <c r="GEG88" s="136" t="n"/>
      <c r="GEH88" s="136" t="n"/>
      <c r="GEI88" s="136" t="n"/>
      <c r="GEJ88" s="136" t="n"/>
      <c r="GEK88" s="136" t="n"/>
      <c r="GEL88" s="136" t="n"/>
      <c r="GEM88" s="136" t="n"/>
      <c r="GEN88" s="136" t="n"/>
      <c r="GEO88" s="136" t="n"/>
      <c r="GEP88" s="136" t="n"/>
      <c r="GEQ88" s="136" t="n"/>
      <c r="GER88" s="136" t="n"/>
      <c r="GES88" s="136" t="n"/>
      <c r="GET88" s="136" t="n"/>
      <c r="GEU88" s="136" t="n"/>
      <c r="GEV88" s="136" t="n"/>
      <c r="GEW88" s="136" t="n"/>
      <c r="GEX88" s="136" t="n"/>
      <c r="GEY88" s="136" t="n"/>
      <c r="GEZ88" s="136" t="n"/>
      <c r="GFA88" s="136" t="n"/>
      <c r="GFB88" s="136" t="n"/>
      <c r="GFC88" s="136" t="n"/>
      <c r="GFD88" s="136" t="n"/>
      <c r="GFE88" s="136" t="n"/>
      <c r="GFF88" s="136" t="n"/>
      <c r="GFG88" s="136" t="n"/>
      <c r="GFH88" s="136" t="n"/>
      <c r="GFI88" s="136" t="n"/>
      <c r="GFJ88" s="136" t="n"/>
      <c r="GFK88" s="136" t="n"/>
      <c r="GFL88" s="136" t="n"/>
      <c r="GFM88" s="136" t="n"/>
      <c r="GFN88" s="136" t="n"/>
      <c r="GFO88" s="136" t="n"/>
      <c r="GFP88" s="136" t="n"/>
      <c r="GFQ88" s="136" t="n"/>
      <c r="GFR88" s="136" t="n"/>
      <c r="GFS88" s="136" t="n"/>
      <c r="GFT88" s="136" t="n"/>
      <c r="GFU88" s="136" t="n"/>
      <c r="GFV88" s="136" t="n"/>
      <c r="GFW88" s="136" t="n"/>
      <c r="GFX88" s="136" t="n"/>
      <c r="GFY88" s="136" t="n"/>
      <c r="GFZ88" s="136" t="n"/>
      <c r="GGA88" s="136" t="n"/>
      <c r="GGB88" s="136" t="n"/>
      <c r="GGC88" s="136" t="n"/>
      <c r="GGD88" s="136" t="n"/>
      <c r="GGE88" s="136" t="n"/>
      <c r="GGF88" s="136" t="n"/>
      <c r="GGG88" s="136" t="n"/>
      <c r="GGH88" s="136" t="n"/>
      <c r="GGI88" s="136" t="n"/>
      <c r="GGJ88" s="136" t="n"/>
      <c r="GGK88" s="136" t="n"/>
      <c r="GGL88" s="136" t="n"/>
      <c r="GGM88" s="136" t="n"/>
      <c r="GGN88" s="136" t="n"/>
      <c r="GGO88" s="136" t="n"/>
      <c r="GGP88" s="136" t="n"/>
      <c r="GGQ88" s="136" t="n"/>
      <c r="GGR88" s="136" t="n"/>
      <c r="GGS88" s="136" t="n"/>
      <c r="GGT88" s="136" t="n"/>
      <c r="GGU88" s="136" t="n"/>
      <c r="GGV88" s="136" t="n"/>
      <c r="GGW88" s="136" t="n"/>
      <c r="GGX88" s="136" t="n"/>
      <c r="GGY88" s="136" t="n"/>
      <c r="GGZ88" s="136" t="n"/>
      <c r="GHA88" s="136" t="n"/>
      <c r="GHB88" s="136" t="n"/>
      <c r="GHC88" s="136" t="n"/>
      <c r="GHD88" s="136" t="n"/>
      <c r="GHE88" s="136" t="n"/>
      <c r="GHF88" s="136" t="n"/>
      <c r="GHG88" s="136" t="n"/>
      <c r="GHH88" s="136" t="n"/>
      <c r="GHI88" s="136" t="n"/>
      <c r="GHJ88" s="136" t="n"/>
      <c r="GHK88" s="136" t="n"/>
      <c r="GHL88" s="136" t="n"/>
      <c r="GHM88" s="136" t="n"/>
      <c r="GHN88" s="136" t="n"/>
      <c r="GHO88" s="136" t="n"/>
      <c r="GHP88" s="136" t="n"/>
      <c r="GHQ88" s="136" t="n"/>
      <c r="GHR88" s="136" t="n"/>
      <c r="GHS88" s="136" t="n"/>
      <c r="GHT88" s="136" t="n"/>
      <c r="GHU88" s="136" t="n"/>
      <c r="GHV88" s="136" t="n"/>
      <c r="GHW88" s="136" t="n"/>
      <c r="GHX88" s="136" t="n"/>
      <c r="GHY88" s="136" t="n"/>
      <c r="GHZ88" s="136" t="n"/>
      <c r="GIA88" s="136" t="n"/>
      <c r="GIB88" s="136" t="n"/>
      <c r="GIC88" s="136" t="n"/>
      <c r="GID88" s="136" t="n"/>
      <c r="GIE88" s="136" t="n"/>
      <c r="GIF88" s="136" t="n"/>
      <c r="GIG88" s="136" t="n"/>
      <c r="GIH88" s="136" t="n"/>
      <c r="GII88" s="136" t="n"/>
      <c r="GIJ88" s="136" t="n"/>
      <c r="GIK88" s="136" t="n"/>
      <c r="GIL88" s="136" t="n"/>
      <c r="GIM88" s="136" t="n"/>
      <c r="GIN88" s="136" t="n"/>
      <c r="GIO88" s="136" t="n"/>
      <c r="GIP88" s="136" t="n"/>
      <c r="GIQ88" s="136" t="n"/>
      <c r="GIR88" s="136" t="n"/>
      <c r="GIS88" s="136" t="n"/>
      <c r="GIT88" s="136" t="n"/>
      <c r="GIU88" s="136" t="n"/>
      <c r="GIV88" s="136" t="n"/>
      <c r="GIW88" s="136" t="n"/>
      <c r="GIX88" s="136" t="n"/>
      <c r="GIY88" s="136" t="n"/>
      <c r="GIZ88" s="136" t="n"/>
      <c r="GJA88" s="136" t="n"/>
      <c r="GJB88" s="136" t="n"/>
      <c r="GJC88" s="136" t="n"/>
      <c r="GJD88" s="136" t="n"/>
      <c r="GJE88" s="136" t="n"/>
      <c r="GJF88" s="136" t="n"/>
      <c r="GJG88" s="136" t="n"/>
      <c r="GJH88" s="136" t="n"/>
      <c r="GJI88" s="136" t="n"/>
      <c r="GJJ88" s="136" t="n"/>
      <c r="GJK88" s="136" t="n"/>
      <c r="GJL88" s="136" t="n"/>
      <c r="GJM88" s="136" t="n"/>
      <c r="GJN88" s="136" t="n"/>
      <c r="GJO88" s="136" t="n"/>
      <c r="GJP88" s="136" t="n"/>
      <c r="GJQ88" s="136" t="n"/>
      <c r="GJR88" s="136" t="n"/>
      <c r="GJS88" s="136" t="n"/>
      <c r="GJT88" s="136" t="n"/>
      <c r="GJU88" s="136" t="n"/>
      <c r="GJV88" s="136" t="n"/>
      <c r="GJW88" s="136" t="n"/>
      <c r="GJX88" s="136" t="n"/>
      <c r="GJY88" s="136" t="n"/>
      <c r="GJZ88" s="136" t="n"/>
      <c r="GKA88" s="136" t="n"/>
      <c r="GKB88" s="136" t="n"/>
      <c r="GKC88" s="136" t="n"/>
      <c r="GKD88" s="136" t="n"/>
      <c r="GKE88" s="136" t="n"/>
      <c r="GKF88" s="136" t="n"/>
      <c r="GKG88" s="136" t="n"/>
      <c r="GKH88" s="136" t="n"/>
      <c r="GKI88" s="136" t="n"/>
      <c r="GKJ88" s="136" t="n"/>
      <c r="GKK88" s="136" t="n"/>
      <c r="GKL88" s="136" t="n"/>
      <c r="GKM88" s="136" t="n"/>
      <c r="GKN88" s="136" t="n"/>
      <c r="GKO88" s="136" t="n"/>
      <c r="GKP88" s="136" t="n"/>
      <c r="GKQ88" s="136" t="n"/>
      <c r="GKR88" s="136" t="n"/>
      <c r="GKS88" s="136" t="n"/>
      <c r="GKT88" s="136" t="n"/>
      <c r="GKU88" s="136" t="n"/>
      <c r="GKV88" s="136" t="n"/>
      <c r="GKW88" s="136" t="n"/>
      <c r="GKX88" s="136" t="n"/>
      <c r="GKY88" s="136" t="n"/>
      <c r="GKZ88" s="136" t="n"/>
      <c r="GLA88" s="136" t="n"/>
      <c r="GLB88" s="136" t="n"/>
      <c r="GLC88" s="136" t="n"/>
      <c r="GLD88" s="136" t="n"/>
      <c r="GLE88" s="136" t="n"/>
      <c r="GLF88" s="136" t="n"/>
      <c r="GLG88" s="136" t="n"/>
      <c r="GLH88" s="136" t="n"/>
      <c r="GLI88" s="136" t="n"/>
      <c r="GLJ88" s="136" t="n"/>
      <c r="GLK88" s="136" t="n"/>
      <c r="GLL88" s="136" t="n"/>
      <c r="GLM88" s="136" t="n"/>
      <c r="GLN88" s="136" t="n"/>
      <c r="GLO88" s="136" t="n"/>
      <c r="GLP88" s="136" t="n"/>
      <c r="GLQ88" s="136" t="n"/>
      <c r="GLR88" s="136" t="n"/>
      <c r="GLS88" s="136" t="n"/>
      <c r="GLT88" s="136" t="n"/>
      <c r="GLU88" s="136" t="n"/>
      <c r="GLV88" s="136" t="n"/>
      <c r="GLW88" s="136" t="n"/>
      <c r="GLX88" s="136" t="n"/>
      <c r="GLY88" s="136" t="n"/>
      <c r="GLZ88" s="136" t="n"/>
      <c r="GMA88" s="136" t="n"/>
      <c r="GMB88" s="136" t="n"/>
      <c r="GMC88" s="136" t="n"/>
      <c r="GMD88" s="136" t="n"/>
      <c r="GME88" s="136" t="n"/>
      <c r="GMF88" s="136" t="n"/>
      <c r="GMG88" s="136" t="n"/>
      <c r="GMH88" s="136" t="n"/>
      <c r="GMI88" s="136" t="n"/>
      <c r="GMJ88" s="136" t="n"/>
      <c r="GMK88" s="136" t="n"/>
      <c r="GML88" s="136" t="n"/>
      <c r="GMM88" s="136" t="n"/>
      <c r="GMN88" s="136" t="n"/>
      <c r="GMO88" s="136" t="n"/>
      <c r="GMP88" s="136" t="n"/>
      <c r="GMQ88" s="136" t="n"/>
      <c r="GMR88" s="136" t="n"/>
      <c r="GMS88" s="136" t="n"/>
      <c r="GMT88" s="136" t="n"/>
      <c r="GMU88" s="136" t="n"/>
      <c r="GMV88" s="136" t="n"/>
      <c r="GMW88" s="136" t="n"/>
      <c r="GMX88" s="136" t="n"/>
      <c r="GMY88" s="136" t="n"/>
      <c r="GMZ88" s="136" t="n"/>
      <c r="GNA88" s="136" t="n"/>
      <c r="GNB88" s="136" t="n"/>
      <c r="GNC88" s="136" t="n"/>
      <c r="GND88" s="136" t="n"/>
      <c r="GNE88" s="136" t="n"/>
      <c r="GNF88" s="136" t="n"/>
      <c r="GNG88" s="136" t="n"/>
      <c r="GNH88" s="136" t="n"/>
      <c r="GNI88" s="136" t="n"/>
      <c r="GNJ88" s="136" t="n"/>
      <c r="GNK88" s="136" t="n"/>
      <c r="GNL88" s="136" t="n"/>
      <c r="GNM88" s="136" t="n"/>
      <c r="GNN88" s="136" t="n"/>
      <c r="GNO88" s="136" t="n"/>
      <c r="GNP88" s="136" t="n"/>
      <c r="GNQ88" s="136" t="n"/>
      <c r="GNR88" s="136" t="n"/>
      <c r="GNS88" s="136" t="n"/>
      <c r="GNT88" s="136" t="n"/>
      <c r="GNU88" s="136" t="n"/>
      <c r="GNV88" s="136" t="n"/>
      <c r="GNW88" s="136" t="n"/>
      <c r="GNX88" s="136" t="n"/>
      <c r="GNY88" s="136" t="n"/>
      <c r="GNZ88" s="136" t="n"/>
      <c r="GOA88" s="136" t="n"/>
      <c r="GOB88" s="136" t="n"/>
      <c r="GOC88" s="136" t="n"/>
      <c r="GOD88" s="136" t="n"/>
      <c r="GOE88" s="136" t="n"/>
      <c r="GOF88" s="136" t="n"/>
      <c r="GOG88" s="136" t="n"/>
      <c r="GOH88" s="136" t="n"/>
      <c r="GOI88" s="136" t="n"/>
      <c r="GOJ88" s="136" t="n"/>
      <c r="GOK88" s="136" t="n"/>
      <c r="GOL88" s="136" t="n"/>
      <c r="GOM88" s="136" t="n"/>
      <c r="GON88" s="136" t="n"/>
      <c r="GOO88" s="136" t="n"/>
      <c r="GOP88" s="136" t="n"/>
      <c r="GOQ88" s="136" t="n"/>
      <c r="GOR88" s="136" t="n"/>
      <c r="GOS88" s="136" t="n"/>
      <c r="GOT88" s="136" t="n"/>
      <c r="GOU88" s="136" t="n"/>
      <c r="GOV88" s="136" t="n"/>
      <c r="GOW88" s="136" t="n"/>
      <c r="GOX88" s="136" t="n"/>
      <c r="GOY88" s="136" t="n"/>
      <c r="GOZ88" s="136" t="n"/>
      <c r="GPA88" s="136" t="n"/>
      <c r="GPB88" s="136" t="n"/>
      <c r="GPC88" s="136" t="n"/>
      <c r="GPD88" s="136" t="n"/>
      <c r="GPE88" s="136" t="n"/>
      <c r="GPF88" s="136" t="n"/>
      <c r="GPG88" s="136" t="n"/>
      <c r="GPH88" s="136" t="n"/>
      <c r="GPI88" s="136" t="n"/>
      <c r="GPJ88" s="136" t="n"/>
      <c r="GPK88" s="136" t="n"/>
      <c r="GPL88" s="136" t="n"/>
      <c r="GPM88" s="136" t="n"/>
      <c r="GPN88" s="136" t="n"/>
      <c r="GPO88" s="136" t="n"/>
      <c r="GPP88" s="136" t="n"/>
      <c r="GPQ88" s="136" t="n"/>
      <c r="GPR88" s="136" t="n"/>
      <c r="GPS88" s="136" t="n"/>
      <c r="GPT88" s="136" t="n"/>
      <c r="GPU88" s="136" t="n"/>
      <c r="GPV88" s="136" t="n"/>
      <c r="GPW88" s="136" t="n"/>
      <c r="GPX88" s="136" t="n"/>
      <c r="GPY88" s="136" t="n"/>
      <c r="GPZ88" s="136" t="n"/>
      <c r="GQA88" s="136" t="n"/>
      <c r="GQB88" s="136" t="n"/>
      <c r="GQC88" s="136" t="n"/>
      <c r="GQD88" s="136" t="n"/>
      <c r="GQE88" s="136" t="n"/>
      <c r="GQF88" s="136" t="n"/>
      <c r="GQG88" s="136" t="n"/>
      <c r="GQH88" s="136" t="n"/>
      <c r="GQI88" s="136" t="n"/>
      <c r="GQJ88" s="136" t="n"/>
      <c r="GQK88" s="136" t="n"/>
      <c r="GQL88" s="136" t="n"/>
      <c r="GQM88" s="136" t="n"/>
      <c r="GQN88" s="136" t="n"/>
      <c r="GQO88" s="136" t="n"/>
      <c r="GQP88" s="136" t="n"/>
      <c r="GQQ88" s="136" t="n"/>
      <c r="GQR88" s="136" t="n"/>
      <c r="GQS88" s="136" t="n"/>
      <c r="GQT88" s="136" t="n"/>
      <c r="GQU88" s="136" t="n"/>
      <c r="GQV88" s="136" t="n"/>
      <c r="GQW88" s="136" t="n"/>
      <c r="GQX88" s="136" t="n"/>
      <c r="GQY88" s="136" t="n"/>
      <c r="GQZ88" s="136" t="n"/>
      <c r="GRA88" s="136" t="n"/>
      <c r="GRB88" s="136" t="n"/>
      <c r="GRC88" s="136" t="n"/>
      <c r="GRD88" s="136" t="n"/>
      <c r="GRE88" s="136" t="n"/>
      <c r="GRF88" s="136" t="n"/>
      <c r="GRG88" s="136" t="n"/>
      <c r="GRH88" s="136" t="n"/>
      <c r="GRI88" s="136" t="n"/>
      <c r="GRJ88" s="136" t="n"/>
      <c r="GRK88" s="136" t="n"/>
      <c r="GRL88" s="136" t="n"/>
      <c r="GRM88" s="136" t="n"/>
      <c r="GRN88" s="136" t="n"/>
      <c r="GRO88" s="136" t="n"/>
      <c r="GRP88" s="136" t="n"/>
      <c r="GRQ88" s="136" t="n"/>
      <c r="GRR88" s="136" t="n"/>
      <c r="GRS88" s="136" t="n"/>
      <c r="GRT88" s="136" t="n"/>
      <c r="GRU88" s="136" t="n"/>
      <c r="GRV88" s="136" t="n"/>
      <c r="GRW88" s="136" t="n"/>
      <c r="GRX88" s="136" t="n"/>
      <c r="GRY88" s="136" t="n"/>
      <c r="GRZ88" s="136" t="n"/>
      <c r="GSA88" s="136" t="n"/>
      <c r="GSB88" s="136" t="n"/>
      <c r="GSC88" s="136" t="n"/>
      <c r="GSD88" s="136" t="n"/>
      <c r="GSE88" s="136" t="n"/>
      <c r="GSF88" s="136" t="n"/>
      <c r="GSG88" s="136" t="n"/>
      <c r="GSH88" s="136" t="n"/>
      <c r="GSI88" s="136" t="n"/>
      <c r="GSJ88" s="136" t="n"/>
      <c r="GSK88" s="136" t="n"/>
      <c r="GSL88" s="136" t="n"/>
      <c r="GSM88" s="136" t="n"/>
      <c r="GSN88" s="136" t="n"/>
      <c r="GSO88" s="136" t="n"/>
      <c r="GSP88" s="136" t="n"/>
      <c r="GSQ88" s="136" t="n"/>
      <c r="GSR88" s="136" t="n"/>
      <c r="GSS88" s="136" t="n"/>
      <c r="GST88" s="136" t="n"/>
      <c r="GSU88" s="136" t="n"/>
      <c r="GSV88" s="136" t="n"/>
      <c r="GSW88" s="136" t="n"/>
      <c r="GSX88" s="136" t="n"/>
      <c r="GSY88" s="136" t="n"/>
      <c r="GSZ88" s="136" t="n"/>
      <c r="GTA88" s="136" t="n"/>
      <c r="GTB88" s="136" t="n"/>
      <c r="GTC88" s="136" t="n"/>
      <c r="GTD88" s="136" t="n"/>
      <c r="GTE88" s="136" t="n"/>
      <c r="GTF88" s="136" t="n"/>
      <c r="GTG88" s="136" t="n"/>
      <c r="GTH88" s="136" t="n"/>
      <c r="GTI88" s="136" t="n"/>
      <c r="GTJ88" s="136" t="n"/>
      <c r="GTK88" s="136" t="n"/>
      <c r="GTL88" s="136" t="n"/>
      <c r="GTM88" s="136" t="n"/>
      <c r="GTN88" s="136" t="n"/>
      <c r="GTO88" s="136" t="n"/>
      <c r="GTP88" s="136" t="n"/>
      <c r="GTQ88" s="136" t="n"/>
      <c r="GTR88" s="136" t="n"/>
      <c r="GTS88" s="136" t="n"/>
      <c r="GTT88" s="136" t="n"/>
      <c r="GTU88" s="136" t="n"/>
      <c r="GTV88" s="136" t="n"/>
      <c r="GTW88" s="136" t="n"/>
      <c r="GTX88" s="136" t="n"/>
      <c r="GTY88" s="136" t="n"/>
      <c r="GTZ88" s="136" t="n"/>
      <c r="GUA88" s="136" t="n"/>
      <c r="GUB88" s="136" t="n"/>
      <c r="GUC88" s="136" t="n"/>
      <c r="GUD88" s="136" t="n"/>
      <c r="GUE88" s="136" t="n"/>
      <c r="GUF88" s="136" t="n"/>
      <c r="GUG88" s="136" t="n"/>
      <c r="GUH88" s="136" t="n"/>
      <c r="GUI88" s="136" t="n"/>
      <c r="GUJ88" s="136" t="n"/>
      <c r="GUK88" s="136" t="n"/>
      <c r="GUL88" s="136" t="n"/>
      <c r="GUM88" s="136" t="n"/>
      <c r="GUN88" s="136" t="n"/>
      <c r="GUO88" s="136" t="n"/>
      <c r="GUP88" s="136" t="n"/>
      <c r="GUQ88" s="136" t="n"/>
      <c r="GUR88" s="136" t="n"/>
      <c r="GUS88" s="136" t="n"/>
      <c r="GUT88" s="136" t="n"/>
      <c r="GUU88" s="136" t="n"/>
      <c r="GUV88" s="136" t="n"/>
      <c r="GUW88" s="136" t="n"/>
      <c r="GUX88" s="136" t="n"/>
      <c r="GUY88" s="136" t="n"/>
      <c r="GUZ88" s="136" t="n"/>
      <c r="GVA88" s="136" t="n"/>
      <c r="GVB88" s="136" t="n"/>
      <c r="GVC88" s="136" t="n"/>
      <c r="GVD88" s="136" t="n"/>
      <c r="GVE88" s="136" t="n"/>
      <c r="GVF88" s="136" t="n"/>
      <c r="GVG88" s="136" t="n"/>
      <c r="GVH88" s="136" t="n"/>
      <c r="GVI88" s="136" t="n"/>
      <c r="GVJ88" s="136" t="n"/>
      <c r="GVK88" s="136" t="n"/>
      <c r="GVL88" s="136" t="n"/>
      <c r="GVM88" s="136" t="n"/>
      <c r="GVN88" s="136" t="n"/>
      <c r="GVO88" s="136" t="n"/>
      <c r="GVP88" s="136" t="n"/>
      <c r="GVQ88" s="136" t="n"/>
      <c r="GVR88" s="136" t="n"/>
      <c r="GVS88" s="136" t="n"/>
      <c r="GVT88" s="136" t="n"/>
      <c r="GVU88" s="136" t="n"/>
      <c r="GVV88" s="136" t="n"/>
      <c r="GVW88" s="136" t="n"/>
      <c r="GVX88" s="136" t="n"/>
      <c r="GVY88" s="136" t="n"/>
      <c r="GVZ88" s="136" t="n"/>
      <c r="GWA88" s="136" t="n"/>
      <c r="GWB88" s="136" t="n"/>
      <c r="GWC88" s="136" t="n"/>
      <c r="GWD88" s="136" t="n"/>
      <c r="GWE88" s="136" t="n"/>
      <c r="GWF88" s="136" t="n"/>
      <c r="GWG88" s="136" t="n"/>
      <c r="GWH88" s="136" t="n"/>
      <c r="GWI88" s="136" t="n"/>
      <c r="GWJ88" s="136" t="n"/>
      <c r="GWK88" s="136" t="n"/>
      <c r="GWL88" s="136" t="n"/>
      <c r="GWM88" s="136" t="n"/>
      <c r="GWN88" s="136" t="n"/>
      <c r="GWO88" s="136" t="n"/>
      <c r="GWP88" s="136" t="n"/>
      <c r="GWQ88" s="136" t="n"/>
      <c r="GWR88" s="136" t="n"/>
      <c r="GWS88" s="136" t="n"/>
      <c r="GWT88" s="136" t="n"/>
      <c r="GWU88" s="136" t="n"/>
      <c r="GWV88" s="136" t="n"/>
      <c r="GWW88" s="136" t="n"/>
      <c r="GWX88" s="136" t="n"/>
      <c r="GWY88" s="136" t="n"/>
      <c r="GWZ88" s="136" t="n"/>
      <c r="GXA88" s="136" t="n"/>
      <c r="GXB88" s="136" t="n"/>
      <c r="GXC88" s="136" t="n"/>
      <c r="GXD88" s="136" t="n"/>
      <c r="GXE88" s="136" t="n"/>
      <c r="GXF88" s="136" t="n"/>
      <c r="GXG88" s="136" t="n"/>
      <c r="GXH88" s="136" t="n"/>
      <c r="GXI88" s="136" t="n"/>
      <c r="GXJ88" s="136" t="n"/>
      <c r="GXK88" s="136" t="n"/>
      <c r="GXL88" s="136" t="n"/>
      <c r="GXM88" s="136" t="n"/>
      <c r="GXN88" s="136" t="n"/>
      <c r="GXO88" s="136" t="n"/>
      <c r="GXP88" s="136" t="n"/>
      <c r="GXQ88" s="136" t="n"/>
      <c r="GXR88" s="136" t="n"/>
      <c r="GXS88" s="136" t="n"/>
      <c r="GXT88" s="136" t="n"/>
      <c r="GXU88" s="136" t="n"/>
      <c r="GXV88" s="136" t="n"/>
      <c r="GXW88" s="136" t="n"/>
      <c r="GXX88" s="136" t="n"/>
      <c r="GXY88" s="136" t="n"/>
      <c r="GXZ88" s="136" t="n"/>
      <c r="GYA88" s="136" t="n"/>
      <c r="GYB88" s="136" t="n"/>
      <c r="GYC88" s="136" t="n"/>
      <c r="GYD88" s="136" t="n"/>
      <c r="GYE88" s="136" t="n"/>
      <c r="GYF88" s="136" t="n"/>
      <c r="GYG88" s="136" t="n"/>
      <c r="GYH88" s="136" t="n"/>
      <c r="GYI88" s="136" t="n"/>
      <c r="GYJ88" s="136" t="n"/>
      <c r="GYK88" s="136" t="n"/>
      <c r="GYL88" s="136" t="n"/>
      <c r="GYM88" s="136" t="n"/>
      <c r="GYN88" s="136" t="n"/>
      <c r="GYO88" s="136" t="n"/>
      <c r="GYP88" s="136" t="n"/>
      <c r="GYQ88" s="136" t="n"/>
      <c r="GYR88" s="136" t="n"/>
      <c r="GYS88" s="136" t="n"/>
      <c r="GYT88" s="136" t="n"/>
      <c r="GYU88" s="136" t="n"/>
      <c r="GYV88" s="136" t="n"/>
      <c r="GYW88" s="136" t="n"/>
      <c r="GYX88" s="136" t="n"/>
      <c r="GYY88" s="136" t="n"/>
      <c r="GYZ88" s="136" t="n"/>
      <c r="GZA88" s="136" t="n"/>
      <c r="GZB88" s="136" t="n"/>
      <c r="GZC88" s="136" t="n"/>
      <c r="GZD88" s="136" t="n"/>
      <c r="GZE88" s="136" t="n"/>
      <c r="GZF88" s="136" t="n"/>
      <c r="GZG88" s="136" t="n"/>
      <c r="GZH88" s="136" t="n"/>
      <c r="GZI88" s="136" t="n"/>
      <c r="GZJ88" s="136" t="n"/>
      <c r="GZK88" s="136" t="n"/>
      <c r="GZL88" s="136" t="n"/>
      <c r="GZM88" s="136" t="n"/>
      <c r="GZN88" s="136" t="n"/>
      <c r="GZO88" s="136" t="n"/>
      <c r="GZP88" s="136" t="n"/>
      <c r="GZQ88" s="136" t="n"/>
      <c r="GZR88" s="136" t="n"/>
      <c r="GZS88" s="136" t="n"/>
      <c r="GZT88" s="136" t="n"/>
      <c r="GZU88" s="136" t="n"/>
      <c r="GZV88" s="136" t="n"/>
      <c r="GZW88" s="136" t="n"/>
      <c r="GZX88" s="136" t="n"/>
      <c r="GZY88" s="136" t="n"/>
      <c r="GZZ88" s="136" t="n"/>
      <c r="HAA88" s="136" t="n"/>
      <c r="HAB88" s="136" t="n"/>
      <c r="HAC88" s="136" t="n"/>
      <c r="HAD88" s="136" t="n"/>
      <c r="HAE88" s="136" t="n"/>
      <c r="HAF88" s="136" t="n"/>
      <c r="HAG88" s="136" t="n"/>
      <c r="HAH88" s="136" t="n"/>
      <c r="HAI88" s="136" t="n"/>
      <c r="HAJ88" s="136" t="n"/>
      <c r="HAK88" s="136" t="n"/>
      <c r="HAL88" s="136" t="n"/>
      <c r="HAM88" s="136" t="n"/>
      <c r="HAN88" s="136" t="n"/>
      <c r="HAO88" s="136" t="n"/>
      <c r="HAP88" s="136" t="n"/>
      <c r="HAQ88" s="136" t="n"/>
      <c r="HAR88" s="136" t="n"/>
      <c r="HAS88" s="136" t="n"/>
      <c r="HAT88" s="136" t="n"/>
      <c r="HAU88" s="136" t="n"/>
      <c r="HAV88" s="136" t="n"/>
      <c r="HAW88" s="136" t="n"/>
      <c r="HAX88" s="136" t="n"/>
      <c r="HAY88" s="136" t="n"/>
      <c r="HAZ88" s="136" t="n"/>
      <c r="HBA88" s="136" t="n"/>
      <c r="HBB88" s="136" t="n"/>
      <c r="HBC88" s="136" t="n"/>
      <c r="HBD88" s="136" t="n"/>
      <c r="HBE88" s="136" t="n"/>
      <c r="HBF88" s="136" t="n"/>
      <c r="HBG88" s="136" t="n"/>
      <c r="HBH88" s="136" t="n"/>
      <c r="HBI88" s="136" t="n"/>
      <c r="HBJ88" s="136" t="n"/>
      <c r="HBK88" s="136" t="n"/>
      <c r="HBL88" s="136" t="n"/>
      <c r="HBM88" s="136" t="n"/>
      <c r="HBN88" s="136" t="n"/>
      <c r="HBO88" s="136" t="n"/>
      <c r="HBP88" s="136" t="n"/>
      <c r="HBQ88" s="136" t="n"/>
      <c r="HBR88" s="136" t="n"/>
      <c r="HBS88" s="136" t="n"/>
      <c r="HBT88" s="136" t="n"/>
      <c r="HBU88" s="136" t="n"/>
      <c r="HBV88" s="136" t="n"/>
      <c r="HBW88" s="136" t="n"/>
      <c r="HBX88" s="136" t="n"/>
      <c r="HBY88" s="136" t="n"/>
      <c r="HBZ88" s="136" t="n"/>
      <c r="HCA88" s="136" t="n"/>
      <c r="HCB88" s="136" t="n"/>
      <c r="HCC88" s="136" t="n"/>
      <c r="HCD88" s="136" t="n"/>
      <c r="HCE88" s="136" t="n"/>
      <c r="HCF88" s="136" t="n"/>
      <c r="HCG88" s="136" t="n"/>
      <c r="HCH88" s="136" t="n"/>
      <c r="HCI88" s="136" t="n"/>
      <c r="HCJ88" s="136" t="n"/>
      <c r="HCK88" s="136" t="n"/>
      <c r="HCL88" s="136" t="n"/>
      <c r="HCM88" s="136" t="n"/>
      <c r="HCN88" s="136" t="n"/>
      <c r="HCO88" s="136" t="n"/>
      <c r="HCP88" s="136" t="n"/>
      <c r="HCQ88" s="136" t="n"/>
      <c r="HCR88" s="136" t="n"/>
      <c r="HCS88" s="136" t="n"/>
      <c r="HCT88" s="136" t="n"/>
      <c r="HCU88" s="136" t="n"/>
      <c r="HCV88" s="136" t="n"/>
      <c r="HCW88" s="136" t="n"/>
      <c r="HCX88" s="136" t="n"/>
      <c r="HCY88" s="136" t="n"/>
      <c r="HCZ88" s="136" t="n"/>
      <c r="HDA88" s="136" t="n"/>
      <c r="HDB88" s="136" t="n"/>
      <c r="HDC88" s="136" t="n"/>
      <c r="HDD88" s="136" t="n"/>
      <c r="HDE88" s="136" t="n"/>
      <c r="HDF88" s="136" t="n"/>
      <c r="HDG88" s="136" t="n"/>
      <c r="HDH88" s="136" t="n"/>
      <c r="HDI88" s="136" t="n"/>
      <c r="HDJ88" s="136" t="n"/>
      <c r="HDK88" s="136" t="n"/>
      <c r="HDL88" s="136" t="n"/>
      <c r="HDM88" s="136" t="n"/>
      <c r="HDN88" s="136" t="n"/>
      <c r="HDO88" s="136" t="n"/>
      <c r="HDP88" s="136" t="n"/>
      <c r="HDQ88" s="136" t="n"/>
      <c r="HDR88" s="136" t="n"/>
      <c r="HDS88" s="136" t="n"/>
      <c r="HDT88" s="136" t="n"/>
      <c r="HDU88" s="136" t="n"/>
      <c r="HDV88" s="136" t="n"/>
      <c r="HDW88" s="136" t="n"/>
      <c r="HDX88" s="136" t="n"/>
      <c r="HDY88" s="136" t="n"/>
      <c r="HDZ88" s="136" t="n"/>
      <c r="HEA88" s="136" t="n"/>
      <c r="HEB88" s="136" t="n"/>
      <c r="HEC88" s="136" t="n"/>
      <c r="HED88" s="136" t="n"/>
      <c r="HEE88" s="136" t="n"/>
      <c r="HEF88" s="136" t="n"/>
      <c r="HEG88" s="136" t="n"/>
      <c r="HEH88" s="136" t="n"/>
      <c r="HEI88" s="136" t="n"/>
      <c r="HEJ88" s="136" t="n"/>
      <c r="HEK88" s="136" t="n"/>
      <c r="HEL88" s="136" t="n"/>
      <c r="HEM88" s="136" t="n"/>
      <c r="HEN88" s="136" t="n"/>
      <c r="HEO88" s="136" t="n"/>
      <c r="HEP88" s="136" t="n"/>
      <c r="HEQ88" s="136" t="n"/>
      <c r="HER88" s="136" t="n"/>
      <c r="HES88" s="136" t="n"/>
      <c r="HET88" s="136" t="n"/>
      <c r="HEU88" s="136" t="n"/>
      <c r="HEV88" s="136" t="n"/>
      <c r="HEW88" s="136" t="n"/>
      <c r="HEX88" s="136" t="n"/>
      <c r="HEY88" s="136" t="n"/>
      <c r="HEZ88" s="136" t="n"/>
      <c r="HFA88" s="136" t="n"/>
      <c r="HFB88" s="136" t="n"/>
      <c r="HFC88" s="136" t="n"/>
      <c r="HFD88" s="136" t="n"/>
      <c r="HFE88" s="136" t="n"/>
      <c r="HFF88" s="136" t="n"/>
      <c r="HFG88" s="136" t="n"/>
      <c r="HFH88" s="136" t="n"/>
      <c r="HFI88" s="136" t="n"/>
      <c r="HFJ88" s="136" t="n"/>
      <c r="HFK88" s="136" t="n"/>
      <c r="HFL88" s="136" t="n"/>
      <c r="HFM88" s="136" t="n"/>
      <c r="HFN88" s="136" t="n"/>
      <c r="HFO88" s="136" t="n"/>
      <c r="HFP88" s="136" t="n"/>
      <c r="HFQ88" s="136" t="n"/>
      <c r="HFR88" s="136" t="n"/>
      <c r="HFS88" s="136" t="n"/>
      <c r="HFT88" s="136" t="n"/>
      <c r="HFU88" s="136" t="n"/>
      <c r="HFV88" s="136" t="n"/>
      <c r="HFW88" s="136" t="n"/>
      <c r="HFX88" s="136" t="n"/>
      <c r="HFY88" s="136" t="n"/>
      <c r="HFZ88" s="136" t="n"/>
      <c r="HGA88" s="136" t="n"/>
      <c r="HGB88" s="136" t="n"/>
      <c r="HGC88" s="136" t="n"/>
      <c r="HGD88" s="136" t="n"/>
      <c r="HGE88" s="136" t="n"/>
      <c r="HGF88" s="136" t="n"/>
      <c r="HGG88" s="136" t="n"/>
      <c r="HGH88" s="136" t="n"/>
      <c r="HGI88" s="136" t="n"/>
      <c r="HGJ88" s="136" t="n"/>
      <c r="HGK88" s="136" t="n"/>
      <c r="HGL88" s="136" t="n"/>
      <c r="HGM88" s="136" t="n"/>
      <c r="HGN88" s="136" t="n"/>
      <c r="HGO88" s="136" t="n"/>
      <c r="HGP88" s="136" t="n"/>
      <c r="HGQ88" s="136" t="n"/>
      <c r="HGR88" s="136" t="n"/>
      <c r="HGS88" s="136" t="n"/>
      <c r="HGT88" s="136" t="n"/>
      <c r="HGU88" s="136" t="n"/>
      <c r="HGV88" s="136" t="n"/>
      <c r="HGW88" s="136" t="n"/>
      <c r="HGX88" s="136" t="n"/>
      <c r="HGY88" s="136" t="n"/>
      <c r="HGZ88" s="136" t="n"/>
      <c r="HHA88" s="136" t="n"/>
      <c r="HHB88" s="136" t="n"/>
      <c r="HHC88" s="136" t="n"/>
      <c r="HHD88" s="136" t="n"/>
      <c r="HHE88" s="136" t="n"/>
      <c r="HHF88" s="136" t="n"/>
      <c r="HHG88" s="136" t="n"/>
      <c r="HHH88" s="136" t="n"/>
      <c r="HHI88" s="136" t="n"/>
      <c r="HHJ88" s="136" t="n"/>
      <c r="HHK88" s="136" t="n"/>
      <c r="HHL88" s="136" t="n"/>
      <c r="HHM88" s="136" t="n"/>
      <c r="HHN88" s="136" t="n"/>
      <c r="HHO88" s="136" t="n"/>
      <c r="HHP88" s="136" t="n"/>
      <c r="HHQ88" s="136" t="n"/>
      <c r="HHR88" s="136" t="n"/>
      <c r="HHS88" s="136" t="n"/>
      <c r="HHT88" s="136" t="n"/>
      <c r="HHU88" s="136" t="n"/>
      <c r="HHV88" s="136" t="n"/>
      <c r="HHW88" s="136" t="n"/>
      <c r="HHX88" s="136" t="n"/>
      <c r="HHY88" s="136" t="n"/>
      <c r="HHZ88" s="136" t="n"/>
      <c r="HIA88" s="136" t="n"/>
      <c r="HIB88" s="136" t="n"/>
      <c r="HIC88" s="136" t="n"/>
      <c r="HID88" s="136" t="n"/>
      <c r="HIE88" s="136" t="n"/>
      <c r="HIF88" s="136" t="n"/>
      <c r="HIG88" s="136" t="n"/>
      <c r="HIH88" s="136" t="n"/>
      <c r="HII88" s="136" t="n"/>
      <c r="HIJ88" s="136" t="n"/>
      <c r="HIK88" s="136" t="n"/>
      <c r="HIL88" s="136" t="n"/>
      <c r="HIM88" s="136" t="n"/>
      <c r="HIN88" s="136" t="n"/>
      <c r="HIO88" s="136" t="n"/>
      <c r="HIP88" s="136" t="n"/>
      <c r="HIQ88" s="136" t="n"/>
      <c r="HIR88" s="136" t="n"/>
      <c r="HIS88" s="136" t="n"/>
      <c r="HIT88" s="136" t="n"/>
      <c r="HIU88" s="136" t="n"/>
      <c r="HIV88" s="136" t="n"/>
      <c r="HIW88" s="136" t="n"/>
      <c r="HIX88" s="136" t="n"/>
      <c r="HIY88" s="136" t="n"/>
      <c r="HIZ88" s="136" t="n"/>
      <c r="HJA88" s="136" t="n"/>
      <c r="HJB88" s="136" t="n"/>
      <c r="HJC88" s="136" t="n"/>
      <c r="HJD88" s="136" t="n"/>
      <c r="HJE88" s="136" t="n"/>
      <c r="HJF88" s="136" t="n"/>
      <c r="HJG88" s="136" t="n"/>
      <c r="HJH88" s="136" t="n"/>
      <c r="HJI88" s="136" t="n"/>
      <c r="HJJ88" s="136" t="n"/>
      <c r="HJK88" s="136" t="n"/>
      <c r="HJL88" s="136" t="n"/>
      <c r="HJM88" s="136" t="n"/>
      <c r="HJN88" s="136" t="n"/>
      <c r="HJO88" s="136" t="n"/>
      <c r="HJP88" s="136" t="n"/>
      <c r="HJQ88" s="136" t="n"/>
      <c r="HJR88" s="136" t="n"/>
      <c r="HJS88" s="136" t="n"/>
      <c r="HJT88" s="136" t="n"/>
      <c r="HJU88" s="136" t="n"/>
      <c r="HJV88" s="136" t="n"/>
      <c r="HJW88" s="136" t="n"/>
      <c r="HJX88" s="136" t="n"/>
      <c r="HJY88" s="136" t="n"/>
      <c r="HJZ88" s="136" t="n"/>
      <c r="HKA88" s="136" t="n"/>
      <c r="HKB88" s="136" t="n"/>
      <c r="HKC88" s="136" t="n"/>
      <c r="HKD88" s="136" t="n"/>
      <c r="HKE88" s="136" t="n"/>
      <c r="HKF88" s="136" t="n"/>
      <c r="HKG88" s="136" t="n"/>
      <c r="HKH88" s="136" t="n"/>
      <c r="HKI88" s="136" t="n"/>
      <c r="HKJ88" s="136" t="n"/>
      <c r="HKK88" s="136" t="n"/>
      <c r="HKL88" s="136" t="n"/>
      <c r="HKM88" s="136" t="n"/>
      <c r="HKN88" s="136" t="n"/>
      <c r="HKO88" s="136" t="n"/>
      <c r="HKP88" s="136" t="n"/>
      <c r="HKQ88" s="136" t="n"/>
      <c r="HKR88" s="136" t="n"/>
      <c r="HKS88" s="136" t="n"/>
      <c r="HKT88" s="136" t="n"/>
      <c r="HKU88" s="136" t="n"/>
      <c r="HKV88" s="136" t="n"/>
      <c r="HKW88" s="136" t="n"/>
      <c r="HKX88" s="136" t="n"/>
      <c r="HKY88" s="136" t="n"/>
      <c r="HKZ88" s="136" t="n"/>
      <c r="HLA88" s="136" t="n"/>
      <c r="HLB88" s="136" t="n"/>
      <c r="HLC88" s="136" t="n"/>
      <c r="HLD88" s="136" t="n"/>
      <c r="HLE88" s="136" t="n"/>
      <c r="HLF88" s="136" t="n"/>
      <c r="HLG88" s="136" t="n"/>
      <c r="HLH88" s="136" t="n"/>
      <c r="HLI88" s="136" t="n"/>
      <c r="HLJ88" s="136" t="n"/>
      <c r="HLK88" s="136" t="n"/>
      <c r="HLL88" s="136" t="n"/>
      <c r="HLM88" s="136" t="n"/>
      <c r="HLN88" s="136" t="n"/>
      <c r="HLO88" s="136" t="n"/>
      <c r="HLP88" s="136" t="n"/>
      <c r="HLQ88" s="136" t="n"/>
      <c r="HLR88" s="136" t="n"/>
      <c r="HLS88" s="136" t="n"/>
      <c r="HLT88" s="136" t="n"/>
      <c r="HLU88" s="136" t="n"/>
      <c r="HLV88" s="136" t="n"/>
      <c r="HLW88" s="136" t="n"/>
      <c r="HLX88" s="136" t="n"/>
      <c r="HLY88" s="136" t="n"/>
      <c r="HLZ88" s="136" t="n"/>
      <c r="HMA88" s="136" t="n"/>
      <c r="HMB88" s="136" t="n"/>
      <c r="HMC88" s="136" t="n"/>
      <c r="HMD88" s="136" t="n"/>
      <c r="HME88" s="136" t="n"/>
      <c r="HMF88" s="136" t="n"/>
      <c r="HMG88" s="136" t="n"/>
      <c r="HMH88" s="136" t="n"/>
      <c r="HMI88" s="136" t="n"/>
      <c r="HMJ88" s="136" t="n"/>
      <c r="HMK88" s="136" t="n"/>
      <c r="HML88" s="136" t="n"/>
      <c r="HMM88" s="136" t="n"/>
      <c r="HMN88" s="136" t="n"/>
      <c r="HMO88" s="136" t="n"/>
      <c r="HMP88" s="136" t="n"/>
      <c r="HMQ88" s="136" t="n"/>
      <c r="HMR88" s="136" t="n"/>
      <c r="HMS88" s="136" t="n"/>
      <c r="HMT88" s="136" t="n"/>
      <c r="HMU88" s="136" t="n"/>
      <c r="HMV88" s="136" t="n"/>
      <c r="HMW88" s="136" t="n"/>
      <c r="HMX88" s="136" t="n"/>
      <c r="HMY88" s="136" t="n"/>
      <c r="HMZ88" s="136" t="n"/>
      <c r="HNA88" s="136" t="n"/>
      <c r="HNB88" s="136" t="n"/>
      <c r="HNC88" s="136" t="n"/>
      <c r="HND88" s="136" t="n"/>
      <c r="HNE88" s="136" t="n"/>
      <c r="HNF88" s="136" t="n"/>
      <c r="HNG88" s="136" t="n"/>
      <c r="HNH88" s="136" t="n"/>
      <c r="HNI88" s="136" t="n"/>
      <c r="HNJ88" s="136" t="n"/>
      <c r="HNK88" s="136" t="n"/>
      <c r="HNL88" s="136" t="n"/>
      <c r="HNM88" s="136" t="n"/>
      <c r="HNN88" s="136" t="n"/>
      <c r="HNO88" s="136" t="n"/>
      <c r="HNP88" s="136" t="n"/>
      <c r="HNQ88" s="136" t="n"/>
      <c r="HNR88" s="136" t="n"/>
      <c r="HNS88" s="136" t="n"/>
      <c r="HNT88" s="136" t="n"/>
      <c r="HNU88" s="136" t="n"/>
      <c r="HNV88" s="136" t="n"/>
      <c r="HNW88" s="136" t="n"/>
      <c r="HNX88" s="136" t="n"/>
      <c r="HNY88" s="136" t="n"/>
      <c r="HNZ88" s="136" t="n"/>
      <c r="HOA88" s="136" t="n"/>
      <c r="HOB88" s="136" t="n"/>
      <c r="HOC88" s="136" t="n"/>
      <c r="HOD88" s="136" t="n"/>
      <c r="HOE88" s="136" t="n"/>
      <c r="HOF88" s="136" t="n"/>
      <c r="HOG88" s="136" t="n"/>
      <c r="HOH88" s="136" t="n"/>
      <c r="HOI88" s="136" t="n"/>
      <c r="HOJ88" s="136" t="n"/>
      <c r="HOK88" s="136" t="n"/>
      <c r="HOL88" s="136" t="n"/>
      <c r="HOM88" s="136" t="n"/>
      <c r="HON88" s="136" t="n"/>
      <c r="HOO88" s="136" t="n"/>
      <c r="HOP88" s="136" t="n"/>
      <c r="HOQ88" s="136" t="n"/>
      <c r="HOR88" s="136" t="n"/>
      <c r="HOS88" s="136" t="n"/>
      <c r="HOT88" s="136" t="n"/>
      <c r="HOU88" s="136" t="n"/>
      <c r="HOV88" s="136" t="n"/>
      <c r="HOW88" s="136" t="n"/>
      <c r="HOX88" s="136" t="n"/>
      <c r="HOY88" s="136" t="n"/>
      <c r="HOZ88" s="136" t="n"/>
      <c r="HPA88" s="136" t="n"/>
      <c r="HPB88" s="136" t="n"/>
      <c r="HPC88" s="136" t="n"/>
      <c r="HPD88" s="136" t="n"/>
      <c r="HPE88" s="136" t="n"/>
      <c r="HPF88" s="136" t="n"/>
      <c r="HPG88" s="136" t="n"/>
      <c r="HPH88" s="136" t="n"/>
      <c r="HPI88" s="136" t="n"/>
      <c r="HPJ88" s="136" t="n"/>
      <c r="HPK88" s="136" t="n"/>
      <c r="HPL88" s="136" t="n"/>
      <c r="HPM88" s="136" t="n"/>
      <c r="HPN88" s="136" t="n"/>
      <c r="HPO88" s="136" t="n"/>
      <c r="HPP88" s="136" t="n"/>
      <c r="HPQ88" s="136" t="n"/>
      <c r="HPR88" s="136" t="n"/>
      <c r="HPS88" s="136" t="n"/>
      <c r="HPT88" s="136" t="n"/>
      <c r="HPU88" s="136" t="n"/>
      <c r="HPV88" s="136" t="n"/>
      <c r="HPW88" s="136" t="n"/>
      <c r="HPX88" s="136" t="n"/>
      <c r="HPY88" s="136" t="n"/>
      <c r="HPZ88" s="136" t="n"/>
      <c r="HQA88" s="136" t="n"/>
      <c r="HQB88" s="136" t="n"/>
      <c r="HQC88" s="136" t="n"/>
      <c r="HQD88" s="136" t="n"/>
      <c r="HQE88" s="136" t="n"/>
      <c r="HQF88" s="136" t="n"/>
      <c r="HQG88" s="136" t="n"/>
      <c r="HQH88" s="136" t="n"/>
      <c r="HQI88" s="136" t="n"/>
      <c r="HQJ88" s="136" t="n"/>
      <c r="HQK88" s="136" t="n"/>
      <c r="HQL88" s="136" t="n"/>
      <c r="HQM88" s="136" t="n"/>
      <c r="HQN88" s="136" t="n"/>
      <c r="HQO88" s="136" t="n"/>
      <c r="HQP88" s="136" t="n"/>
      <c r="HQQ88" s="136" t="n"/>
      <c r="HQR88" s="136" t="n"/>
      <c r="HQS88" s="136" t="n"/>
      <c r="HQT88" s="136" t="n"/>
      <c r="HQU88" s="136" t="n"/>
      <c r="HQV88" s="136" t="n"/>
      <c r="HQW88" s="136" t="n"/>
      <c r="HQX88" s="136" t="n"/>
      <c r="HQY88" s="136" t="n"/>
      <c r="HQZ88" s="136" t="n"/>
      <c r="HRA88" s="136" t="n"/>
      <c r="HRB88" s="136" t="n"/>
      <c r="HRC88" s="136" t="n"/>
      <c r="HRD88" s="136" t="n"/>
      <c r="HRE88" s="136" t="n"/>
      <c r="HRF88" s="136" t="n"/>
      <c r="HRG88" s="136" t="n"/>
      <c r="HRH88" s="136" t="n"/>
      <c r="HRI88" s="136" t="n"/>
      <c r="HRJ88" s="136" t="n"/>
      <c r="HRK88" s="136" t="n"/>
      <c r="HRL88" s="136" t="n"/>
      <c r="HRM88" s="136" t="n"/>
      <c r="HRN88" s="136" t="n"/>
      <c r="HRO88" s="136" t="n"/>
      <c r="HRP88" s="136" t="n"/>
      <c r="HRQ88" s="136" t="n"/>
      <c r="HRR88" s="136" t="n"/>
      <c r="HRS88" s="136" t="n"/>
      <c r="HRT88" s="136" t="n"/>
      <c r="HRU88" s="136" t="n"/>
      <c r="HRV88" s="136" t="n"/>
      <c r="HRW88" s="136" t="n"/>
      <c r="HRX88" s="136" t="n"/>
      <c r="HRY88" s="136" t="n"/>
      <c r="HRZ88" s="136" t="n"/>
      <c r="HSA88" s="136" t="n"/>
      <c r="HSB88" s="136" t="n"/>
      <c r="HSC88" s="136" t="n"/>
      <c r="HSD88" s="136" t="n"/>
      <c r="HSE88" s="136" t="n"/>
      <c r="HSF88" s="136" t="n"/>
      <c r="HSG88" s="136" t="n"/>
      <c r="HSH88" s="136" t="n"/>
      <c r="HSI88" s="136" t="n"/>
      <c r="HSJ88" s="136" t="n"/>
      <c r="HSK88" s="136" t="n"/>
      <c r="HSL88" s="136" t="n"/>
      <c r="HSM88" s="136" t="n"/>
      <c r="HSN88" s="136" t="n"/>
      <c r="HSO88" s="136" t="n"/>
      <c r="HSP88" s="136" t="n"/>
      <c r="HSQ88" s="136" t="n"/>
      <c r="HSR88" s="136" t="n"/>
      <c r="HSS88" s="136" t="n"/>
      <c r="HST88" s="136" t="n"/>
      <c r="HSU88" s="136" t="n"/>
      <c r="HSV88" s="136" t="n"/>
      <c r="HSW88" s="136" t="n"/>
      <c r="HSX88" s="136" t="n"/>
      <c r="HSY88" s="136" t="n"/>
      <c r="HSZ88" s="136" t="n"/>
      <c r="HTA88" s="136" t="n"/>
      <c r="HTB88" s="136" t="n"/>
      <c r="HTC88" s="136" t="n"/>
      <c r="HTD88" s="136" t="n"/>
      <c r="HTE88" s="136" t="n"/>
      <c r="HTF88" s="136" t="n"/>
      <c r="HTG88" s="136" t="n"/>
      <c r="HTH88" s="136" t="n"/>
      <c r="HTI88" s="136" t="n"/>
      <c r="HTJ88" s="136" t="n"/>
      <c r="HTK88" s="136" t="n"/>
      <c r="HTL88" s="136" t="n"/>
      <c r="HTM88" s="136" t="n"/>
      <c r="HTN88" s="136" t="n"/>
      <c r="HTO88" s="136" t="n"/>
      <c r="HTP88" s="136" t="n"/>
      <c r="HTQ88" s="136" t="n"/>
      <c r="HTR88" s="136" t="n"/>
      <c r="HTS88" s="136" t="n"/>
      <c r="HTT88" s="136" t="n"/>
      <c r="HTU88" s="136" t="n"/>
      <c r="HTV88" s="136" t="n"/>
      <c r="HTW88" s="136" t="n"/>
      <c r="HTX88" s="136" t="n"/>
      <c r="HTY88" s="136" t="n"/>
      <c r="HTZ88" s="136" t="n"/>
      <c r="HUA88" s="136" t="n"/>
      <c r="HUB88" s="136" t="n"/>
      <c r="HUC88" s="136" t="n"/>
      <c r="HUD88" s="136" t="n"/>
      <c r="HUE88" s="136" t="n"/>
      <c r="HUF88" s="136" t="n"/>
      <c r="HUG88" s="136" t="n"/>
      <c r="HUH88" s="136" t="n"/>
      <c r="HUI88" s="136" t="n"/>
      <c r="HUJ88" s="136" t="n"/>
      <c r="HUK88" s="136" t="n"/>
      <c r="HUL88" s="136" t="n"/>
      <c r="HUM88" s="136" t="n"/>
      <c r="HUN88" s="136" t="n"/>
      <c r="HUO88" s="136" t="n"/>
      <c r="HUP88" s="136" t="n"/>
      <c r="HUQ88" s="136" t="n"/>
      <c r="HUR88" s="136" t="n"/>
      <c r="HUS88" s="136" t="n"/>
      <c r="HUT88" s="136" t="n"/>
      <c r="HUU88" s="136" t="n"/>
      <c r="HUV88" s="136" t="n"/>
      <c r="HUW88" s="136" t="n"/>
      <c r="HUX88" s="136" t="n"/>
      <c r="HUY88" s="136" t="n"/>
      <c r="HUZ88" s="136" t="n"/>
      <c r="HVA88" s="136" t="n"/>
      <c r="HVB88" s="136" t="n"/>
      <c r="HVC88" s="136" t="n"/>
      <c r="HVD88" s="136" t="n"/>
      <c r="HVE88" s="136" t="n"/>
      <c r="HVF88" s="136" t="n"/>
      <c r="HVG88" s="136" t="n"/>
      <c r="HVH88" s="136" t="n"/>
      <c r="HVI88" s="136" t="n"/>
      <c r="HVJ88" s="136" t="n"/>
      <c r="HVK88" s="136" t="n"/>
      <c r="HVL88" s="136" t="n"/>
      <c r="HVM88" s="136" t="n"/>
      <c r="HVN88" s="136" t="n"/>
      <c r="HVO88" s="136" t="n"/>
      <c r="HVP88" s="136" t="n"/>
      <c r="HVQ88" s="136" t="n"/>
      <c r="HVR88" s="136" t="n"/>
      <c r="HVS88" s="136" t="n"/>
      <c r="HVT88" s="136" t="n"/>
      <c r="HVU88" s="136" t="n"/>
      <c r="HVV88" s="136" t="n"/>
      <c r="HVW88" s="136" t="n"/>
      <c r="HVX88" s="136" t="n"/>
      <c r="HVY88" s="136" t="n"/>
      <c r="HVZ88" s="136" t="n"/>
      <c r="HWA88" s="136" t="n"/>
      <c r="HWB88" s="136" t="n"/>
      <c r="HWC88" s="136" t="n"/>
      <c r="HWD88" s="136" t="n"/>
      <c r="HWE88" s="136" t="n"/>
      <c r="HWF88" s="136" t="n"/>
      <c r="HWG88" s="136" t="n"/>
      <c r="HWH88" s="136" t="n"/>
      <c r="HWI88" s="136" t="n"/>
      <c r="HWJ88" s="136" t="n"/>
      <c r="HWK88" s="136" t="n"/>
      <c r="HWL88" s="136" t="n"/>
      <c r="HWM88" s="136" t="n"/>
      <c r="HWN88" s="136" t="n"/>
      <c r="HWO88" s="136" t="n"/>
      <c r="HWP88" s="136" t="n"/>
      <c r="HWQ88" s="136" t="n"/>
      <c r="HWR88" s="136" t="n"/>
      <c r="HWS88" s="136" t="n"/>
      <c r="HWT88" s="136" t="n"/>
      <c r="HWU88" s="136" t="n"/>
      <c r="HWV88" s="136" t="n"/>
      <c r="HWW88" s="136" t="n"/>
      <c r="HWX88" s="136" t="n"/>
      <c r="HWY88" s="136" t="n"/>
      <c r="HWZ88" s="136" t="n"/>
      <c r="HXA88" s="136" t="n"/>
      <c r="HXB88" s="136" t="n"/>
      <c r="HXC88" s="136" t="n"/>
      <c r="HXD88" s="136" t="n"/>
      <c r="HXE88" s="136" t="n"/>
      <c r="HXF88" s="136" t="n"/>
      <c r="HXG88" s="136" t="n"/>
      <c r="HXH88" s="136" t="n"/>
      <c r="HXI88" s="136" t="n"/>
      <c r="HXJ88" s="136" t="n"/>
      <c r="HXK88" s="136" t="n"/>
      <c r="HXL88" s="136" t="n"/>
      <c r="HXM88" s="136" t="n"/>
      <c r="HXN88" s="136" t="n"/>
      <c r="HXO88" s="136" t="n"/>
      <c r="HXP88" s="136" t="n"/>
      <c r="HXQ88" s="136" t="n"/>
      <c r="HXR88" s="136" t="n"/>
      <c r="HXS88" s="136" t="n"/>
      <c r="HXT88" s="136" t="n"/>
      <c r="HXU88" s="136" t="n"/>
      <c r="HXV88" s="136" t="n"/>
      <c r="HXW88" s="136" t="n"/>
      <c r="HXX88" s="136" t="n"/>
      <c r="HXY88" s="136" t="n"/>
      <c r="HXZ88" s="136" t="n"/>
      <c r="HYA88" s="136" t="n"/>
      <c r="HYB88" s="136" t="n"/>
      <c r="HYC88" s="136" t="n"/>
      <c r="HYD88" s="136" t="n"/>
      <c r="HYE88" s="136" t="n"/>
      <c r="HYF88" s="136" t="n"/>
      <c r="HYG88" s="136" t="n"/>
      <c r="HYH88" s="136" t="n"/>
      <c r="HYI88" s="136" t="n"/>
      <c r="HYJ88" s="136" t="n"/>
      <c r="HYK88" s="136" t="n"/>
      <c r="HYL88" s="136" t="n"/>
      <c r="HYM88" s="136" t="n"/>
      <c r="HYN88" s="136" t="n"/>
      <c r="HYO88" s="136" t="n"/>
      <c r="HYP88" s="136" t="n"/>
      <c r="HYQ88" s="136" t="n"/>
      <c r="HYR88" s="136" t="n"/>
      <c r="HYS88" s="136" t="n"/>
      <c r="HYT88" s="136" t="n"/>
      <c r="HYU88" s="136" t="n"/>
      <c r="HYV88" s="136" t="n"/>
      <c r="HYW88" s="136" t="n"/>
      <c r="HYX88" s="136" t="n"/>
      <c r="HYY88" s="136" t="n"/>
      <c r="HYZ88" s="136" t="n"/>
      <c r="HZA88" s="136" t="n"/>
      <c r="HZB88" s="136" t="n"/>
      <c r="HZC88" s="136" t="n"/>
      <c r="HZD88" s="136" t="n"/>
      <c r="HZE88" s="136" t="n"/>
      <c r="HZF88" s="136" t="n"/>
      <c r="HZG88" s="136" t="n"/>
      <c r="HZH88" s="136" t="n"/>
      <c r="HZI88" s="136" t="n"/>
      <c r="HZJ88" s="136" t="n"/>
      <c r="HZK88" s="136" t="n"/>
      <c r="HZL88" s="136" t="n"/>
      <c r="HZM88" s="136" t="n"/>
      <c r="HZN88" s="136" t="n"/>
      <c r="HZO88" s="136" t="n"/>
      <c r="HZP88" s="136" t="n"/>
      <c r="HZQ88" s="136" t="n"/>
      <c r="HZR88" s="136" t="n"/>
      <c r="HZS88" s="136" t="n"/>
      <c r="HZT88" s="136" t="n"/>
      <c r="HZU88" s="136" t="n"/>
      <c r="HZV88" s="136" t="n"/>
      <c r="HZW88" s="136" t="n"/>
      <c r="HZX88" s="136" t="n"/>
      <c r="HZY88" s="136" t="n"/>
      <c r="HZZ88" s="136" t="n"/>
      <c r="IAA88" s="136" t="n"/>
      <c r="IAB88" s="136" t="n"/>
      <c r="IAC88" s="136" t="n"/>
      <c r="IAD88" s="136" t="n"/>
      <c r="IAE88" s="136" t="n"/>
      <c r="IAF88" s="136" t="n"/>
      <c r="IAG88" s="136" t="n"/>
      <c r="IAH88" s="136" t="n"/>
      <c r="IAI88" s="136" t="n"/>
      <c r="IAJ88" s="136" t="n"/>
      <c r="IAK88" s="136" t="n"/>
      <c r="IAL88" s="136" t="n"/>
      <c r="IAM88" s="136" t="n"/>
      <c r="IAN88" s="136" t="n"/>
      <c r="IAO88" s="136" t="n"/>
      <c r="IAP88" s="136" t="n"/>
      <c r="IAQ88" s="136" t="n"/>
      <c r="IAR88" s="136" t="n"/>
      <c r="IAS88" s="136" t="n"/>
      <c r="IAT88" s="136" t="n"/>
      <c r="IAU88" s="136" t="n"/>
      <c r="IAV88" s="136" t="n"/>
      <c r="IAW88" s="136" t="n"/>
      <c r="IAX88" s="136" t="n"/>
      <c r="IAY88" s="136" t="n"/>
      <c r="IAZ88" s="136" t="n"/>
      <c r="IBA88" s="136" t="n"/>
      <c r="IBB88" s="136" t="n"/>
      <c r="IBC88" s="136" t="n"/>
      <c r="IBD88" s="136" t="n"/>
      <c r="IBE88" s="136" t="n"/>
      <c r="IBF88" s="136" t="n"/>
      <c r="IBG88" s="136" t="n"/>
      <c r="IBH88" s="136" t="n"/>
      <c r="IBI88" s="136" t="n"/>
      <c r="IBJ88" s="136" t="n"/>
      <c r="IBK88" s="136" t="n"/>
      <c r="IBL88" s="136" t="n"/>
      <c r="IBM88" s="136" t="n"/>
      <c r="IBN88" s="136" t="n"/>
      <c r="IBO88" s="136" t="n"/>
      <c r="IBP88" s="136" t="n"/>
      <c r="IBQ88" s="136" t="n"/>
      <c r="IBR88" s="136" t="n"/>
      <c r="IBS88" s="136" t="n"/>
      <c r="IBT88" s="136" t="n"/>
      <c r="IBU88" s="136" t="n"/>
      <c r="IBV88" s="136" t="n"/>
      <c r="IBW88" s="136" t="n"/>
      <c r="IBX88" s="136" t="n"/>
      <c r="IBY88" s="136" t="n"/>
      <c r="IBZ88" s="136" t="n"/>
      <c r="ICA88" s="136" t="n"/>
      <c r="ICB88" s="136" t="n"/>
      <c r="ICC88" s="136" t="n"/>
      <c r="ICD88" s="136" t="n"/>
      <c r="ICE88" s="136" t="n"/>
      <c r="ICF88" s="136" t="n"/>
      <c r="ICG88" s="136" t="n"/>
      <c r="ICH88" s="136" t="n"/>
      <c r="ICI88" s="136" t="n"/>
      <c r="ICJ88" s="136" t="n"/>
      <c r="ICK88" s="136" t="n"/>
      <c r="ICL88" s="136" t="n"/>
      <c r="ICM88" s="136" t="n"/>
      <c r="ICN88" s="136" t="n"/>
      <c r="ICO88" s="136" t="n"/>
      <c r="ICP88" s="136" t="n"/>
      <c r="ICQ88" s="136" t="n"/>
      <c r="ICR88" s="136" t="n"/>
      <c r="ICS88" s="136" t="n"/>
      <c r="ICT88" s="136" t="n"/>
      <c r="ICU88" s="136" t="n"/>
      <c r="ICV88" s="136" t="n"/>
      <c r="ICW88" s="136" t="n"/>
      <c r="ICX88" s="136" t="n"/>
      <c r="ICY88" s="136" t="n"/>
      <c r="ICZ88" s="136" t="n"/>
      <c r="IDA88" s="136" t="n"/>
      <c r="IDB88" s="136" t="n"/>
      <c r="IDC88" s="136" t="n"/>
      <c r="IDD88" s="136" t="n"/>
      <c r="IDE88" s="136" t="n"/>
      <c r="IDF88" s="136" t="n"/>
      <c r="IDG88" s="136" t="n"/>
      <c r="IDH88" s="136" t="n"/>
      <c r="IDI88" s="136" t="n"/>
      <c r="IDJ88" s="136" t="n"/>
      <c r="IDK88" s="136" t="n"/>
      <c r="IDL88" s="136" t="n"/>
      <c r="IDM88" s="136" t="n"/>
      <c r="IDN88" s="136" t="n"/>
      <c r="IDO88" s="136" t="n"/>
      <c r="IDP88" s="136" t="n"/>
      <c r="IDQ88" s="136" t="n"/>
      <c r="IDR88" s="136" t="n"/>
      <c r="IDS88" s="136" t="n"/>
      <c r="IDT88" s="136" t="n"/>
      <c r="IDU88" s="136" t="n"/>
      <c r="IDV88" s="136" t="n"/>
      <c r="IDW88" s="136" t="n"/>
      <c r="IDX88" s="136" t="n"/>
      <c r="IDY88" s="136" t="n"/>
      <c r="IDZ88" s="136" t="n"/>
      <c r="IEA88" s="136" t="n"/>
      <c r="IEB88" s="136" t="n"/>
      <c r="IEC88" s="136" t="n"/>
      <c r="IED88" s="136" t="n"/>
      <c r="IEE88" s="136" t="n"/>
      <c r="IEF88" s="136" t="n"/>
      <c r="IEG88" s="136" t="n"/>
      <c r="IEH88" s="136" t="n"/>
      <c r="IEI88" s="136" t="n"/>
      <c r="IEJ88" s="136" t="n"/>
      <c r="IEK88" s="136" t="n"/>
      <c r="IEL88" s="136" t="n"/>
      <c r="IEM88" s="136" t="n"/>
      <c r="IEN88" s="136" t="n"/>
      <c r="IEO88" s="136" t="n"/>
      <c r="IEP88" s="136" t="n"/>
      <c r="IEQ88" s="136" t="n"/>
      <c r="IER88" s="136" t="n"/>
      <c r="IES88" s="136" t="n"/>
      <c r="IET88" s="136" t="n"/>
      <c r="IEU88" s="136" t="n"/>
      <c r="IEV88" s="136" t="n"/>
      <c r="IEW88" s="136" t="n"/>
      <c r="IEX88" s="136" t="n"/>
      <c r="IEY88" s="136" t="n"/>
      <c r="IEZ88" s="136" t="n"/>
      <c r="IFA88" s="136" t="n"/>
      <c r="IFB88" s="136" t="n"/>
      <c r="IFC88" s="136" t="n"/>
      <c r="IFD88" s="136" t="n"/>
      <c r="IFE88" s="136" t="n"/>
      <c r="IFF88" s="136" t="n"/>
      <c r="IFG88" s="136" t="n"/>
      <c r="IFH88" s="136" t="n"/>
      <c r="IFI88" s="136" t="n"/>
      <c r="IFJ88" s="136" t="n"/>
      <c r="IFK88" s="136" t="n"/>
      <c r="IFL88" s="136" t="n"/>
      <c r="IFM88" s="136" t="n"/>
      <c r="IFN88" s="136" t="n"/>
      <c r="IFO88" s="136" t="n"/>
      <c r="IFP88" s="136" t="n"/>
      <c r="IFQ88" s="136" t="n"/>
      <c r="IFR88" s="136" t="n"/>
      <c r="IFS88" s="136" t="n"/>
      <c r="IFT88" s="136" t="n"/>
      <c r="IFU88" s="136" t="n"/>
      <c r="IFV88" s="136" t="n"/>
      <c r="IFW88" s="136" t="n"/>
      <c r="IFX88" s="136" t="n"/>
      <c r="IFY88" s="136" t="n"/>
      <c r="IFZ88" s="136" t="n"/>
      <c r="IGA88" s="136" t="n"/>
      <c r="IGB88" s="136" t="n"/>
      <c r="IGC88" s="136" t="n"/>
      <c r="IGD88" s="136" t="n"/>
      <c r="IGE88" s="136" t="n"/>
      <c r="IGF88" s="136" t="n"/>
      <c r="IGG88" s="136" t="n"/>
      <c r="IGH88" s="136" t="n"/>
      <c r="IGI88" s="136" t="n"/>
      <c r="IGJ88" s="136" t="n"/>
      <c r="IGK88" s="136" t="n"/>
      <c r="IGL88" s="136" t="n"/>
      <c r="IGM88" s="136" t="n"/>
      <c r="IGN88" s="136" t="n"/>
      <c r="IGO88" s="136" t="n"/>
      <c r="IGP88" s="136" t="n"/>
      <c r="IGQ88" s="136" t="n"/>
      <c r="IGR88" s="136" t="n"/>
      <c r="IGS88" s="136" t="n"/>
      <c r="IGT88" s="136" t="n"/>
      <c r="IGU88" s="136" t="n"/>
      <c r="IGV88" s="136" t="n"/>
      <c r="IGW88" s="136" t="n"/>
      <c r="IGX88" s="136" t="n"/>
      <c r="IGY88" s="136" t="n"/>
      <c r="IGZ88" s="136" t="n"/>
      <c r="IHA88" s="136" t="n"/>
      <c r="IHB88" s="136" t="n"/>
      <c r="IHC88" s="136" t="n"/>
      <c r="IHD88" s="136" t="n"/>
      <c r="IHE88" s="136" t="n"/>
      <c r="IHF88" s="136" t="n"/>
      <c r="IHG88" s="136" t="n"/>
      <c r="IHH88" s="136" t="n"/>
      <c r="IHI88" s="136" t="n"/>
      <c r="IHJ88" s="136" t="n"/>
      <c r="IHK88" s="136" t="n"/>
      <c r="IHL88" s="136" t="n"/>
      <c r="IHM88" s="136" t="n"/>
      <c r="IHN88" s="136" t="n"/>
      <c r="IHO88" s="136" t="n"/>
      <c r="IHP88" s="136" t="n"/>
      <c r="IHQ88" s="136" t="n"/>
      <c r="IHR88" s="136" t="n"/>
      <c r="IHS88" s="136" t="n"/>
      <c r="IHT88" s="136" t="n"/>
      <c r="IHU88" s="136" t="n"/>
      <c r="IHV88" s="136" t="n"/>
      <c r="IHW88" s="136" t="n"/>
      <c r="IHX88" s="136" t="n"/>
      <c r="IHY88" s="136" t="n"/>
      <c r="IHZ88" s="136" t="n"/>
      <c r="IIA88" s="136" t="n"/>
      <c r="IIB88" s="136" t="n"/>
      <c r="IIC88" s="136" t="n"/>
      <c r="IID88" s="136" t="n"/>
      <c r="IIE88" s="136" t="n"/>
      <c r="IIF88" s="136" t="n"/>
      <c r="IIG88" s="136" t="n"/>
      <c r="IIH88" s="136" t="n"/>
      <c r="III88" s="136" t="n"/>
      <c r="IIJ88" s="136" t="n"/>
      <c r="IIK88" s="136" t="n"/>
      <c r="IIL88" s="136" t="n"/>
      <c r="IIM88" s="136" t="n"/>
      <c r="IIN88" s="136" t="n"/>
      <c r="IIO88" s="136" t="n"/>
      <c r="IIP88" s="136" t="n"/>
      <c r="IIQ88" s="136" t="n"/>
      <c r="IIR88" s="136" t="n"/>
      <c r="IIS88" s="136" t="n"/>
      <c r="IIT88" s="136" t="n"/>
      <c r="IIU88" s="136" t="n"/>
      <c r="IIV88" s="136" t="n"/>
      <c r="IIW88" s="136" t="n"/>
      <c r="IIX88" s="136" t="n"/>
      <c r="IIY88" s="136" t="n"/>
      <c r="IIZ88" s="136" t="n"/>
      <c r="IJA88" s="136" t="n"/>
      <c r="IJB88" s="136" t="n"/>
      <c r="IJC88" s="136" t="n"/>
      <c r="IJD88" s="136" t="n"/>
      <c r="IJE88" s="136" t="n"/>
      <c r="IJF88" s="136" t="n"/>
      <c r="IJG88" s="136" t="n"/>
      <c r="IJH88" s="136" t="n"/>
      <c r="IJI88" s="136" t="n"/>
      <c r="IJJ88" s="136" t="n"/>
      <c r="IJK88" s="136" t="n"/>
      <c r="IJL88" s="136" t="n"/>
      <c r="IJM88" s="136" t="n"/>
      <c r="IJN88" s="136" t="n"/>
      <c r="IJO88" s="136" t="n"/>
      <c r="IJP88" s="136" t="n"/>
      <c r="IJQ88" s="136" t="n"/>
      <c r="IJR88" s="136" t="n"/>
      <c r="IJS88" s="136" t="n"/>
      <c r="IJT88" s="136" t="n"/>
      <c r="IJU88" s="136" t="n"/>
      <c r="IJV88" s="136" t="n"/>
      <c r="IJW88" s="136" t="n"/>
      <c r="IJX88" s="136" t="n"/>
      <c r="IJY88" s="136" t="n"/>
      <c r="IJZ88" s="136" t="n"/>
      <c r="IKA88" s="136" t="n"/>
      <c r="IKB88" s="136" t="n"/>
      <c r="IKC88" s="136" t="n"/>
      <c r="IKD88" s="136" t="n"/>
      <c r="IKE88" s="136" t="n"/>
      <c r="IKF88" s="136" t="n"/>
      <c r="IKG88" s="136" t="n"/>
      <c r="IKH88" s="136" t="n"/>
      <c r="IKI88" s="136" t="n"/>
      <c r="IKJ88" s="136" t="n"/>
      <c r="IKK88" s="136" t="n"/>
      <c r="IKL88" s="136" t="n"/>
      <c r="IKM88" s="136" t="n"/>
      <c r="IKN88" s="136" t="n"/>
      <c r="IKO88" s="136" t="n"/>
      <c r="IKP88" s="136" t="n"/>
      <c r="IKQ88" s="136" t="n"/>
      <c r="IKR88" s="136" t="n"/>
      <c r="IKS88" s="136" t="n"/>
      <c r="IKT88" s="136" t="n"/>
      <c r="IKU88" s="136" t="n"/>
      <c r="IKV88" s="136" t="n"/>
      <c r="IKW88" s="136" t="n"/>
      <c r="IKX88" s="136" t="n"/>
      <c r="IKY88" s="136" t="n"/>
      <c r="IKZ88" s="136" t="n"/>
      <c r="ILA88" s="136" t="n"/>
      <c r="ILB88" s="136" t="n"/>
      <c r="ILC88" s="136" t="n"/>
      <c r="ILD88" s="136" t="n"/>
      <c r="ILE88" s="136" t="n"/>
      <c r="ILF88" s="136" t="n"/>
      <c r="ILG88" s="136" t="n"/>
      <c r="ILH88" s="136" t="n"/>
      <c r="ILI88" s="136" t="n"/>
      <c r="ILJ88" s="136" t="n"/>
      <c r="ILK88" s="136" t="n"/>
      <c r="ILL88" s="136" t="n"/>
      <c r="ILM88" s="136" t="n"/>
      <c r="ILN88" s="136" t="n"/>
      <c r="ILO88" s="136" t="n"/>
      <c r="ILP88" s="136" t="n"/>
      <c r="ILQ88" s="136" t="n"/>
      <c r="ILR88" s="136" t="n"/>
      <c r="ILS88" s="136" t="n"/>
      <c r="ILT88" s="136" t="n"/>
      <c r="ILU88" s="136" t="n"/>
      <c r="ILV88" s="136" t="n"/>
      <c r="ILW88" s="136" t="n"/>
      <c r="ILX88" s="136" t="n"/>
      <c r="ILY88" s="136" t="n"/>
      <c r="ILZ88" s="136" t="n"/>
      <c r="IMA88" s="136" t="n"/>
      <c r="IMB88" s="136" t="n"/>
      <c r="IMC88" s="136" t="n"/>
      <c r="IMD88" s="136" t="n"/>
      <c r="IME88" s="136" t="n"/>
      <c r="IMF88" s="136" t="n"/>
      <c r="IMG88" s="136" t="n"/>
      <c r="IMH88" s="136" t="n"/>
      <c r="IMI88" s="136" t="n"/>
      <c r="IMJ88" s="136" t="n"/>
      <c r="IMK88" s="136" t="n"/>
      <c r="IML88" s="136" t="n"/>
      <c r="IMM88" s="136" t="n"/>
      <c r="IMN88" s="136" t="n"/>
      <c r="IMO88" s="136" t="n"/>
      <c r="IMP88" s="136" t="n"/>
      <c r="IMQ88" s="136" t="n"/>
      <c r="IMR88" s="136" t="n"/>
      <c r="IMS88" s="136" t="n"/>
      <c r="IMT88" s="136" t="n"/>
      <c r="IMU88" s="136" t="n"/>
      <c r="IMV88" s="136" t="n"/>
      <c r="IMW88" s="136" t="n"/>
      <c r="IMX88" s="136" t="n"/>
      <c r="IMY88" s="136" t="n"/>
      <c r="IMZ88" s="136" t="n"/>
      <c r="INA88" s="136" t="n"/>
      <c r="INB88" s="136" t="n"/>
      <c r="INC88" s="136" t="n"/>
      <c r="IND88" s="136" t="n"/>
      <c r="INE88" s="136" t="n"/>
      <c r="INF88" s="136" t="n"/>
      <c r="ING88" s="136" t="n"/>
      <c r="INH88" s="136" t="n"/>
      <c r="INI88" s="136" t="n"/>
      <c r="INJ88" s="136" t="n"/>
      <c r="INK88" s="136" t="n"/>
      <c r="INL88" s="136" t="n"/>
      <c r="INM88" s="136" t="n"/>
      <c r="INN88" s="136" t="n"/>
      <c r="INO88" s="136" t="n"/>
      <c r="INP88" s="136" t="n"/>
      <c r="INQ88" s="136" t="n"/>
      <c r="INR88" s="136" t="n"/>
      <c r="INS88" s="136" t="n"/>
      <c r="INT88" s="136" t="n"/>
      <c r="INU88" s="136" t="n"/>
      <c r="INV88" s="136" t="n"/>
      <c r="INW88" s="136" t="n"/>
      <c r="INX88" s="136" t="n"/>
      <c r="INY88" s="136" t="n"/>
      <c r="INZ88" s="136" t="n"/>
      <c r="IOA88" s="136" t="n"/>
      <c r="IOB88" s="136" t="n"/>
      <c r="IOC88" s="136" t="n"/>
      <c r="IOD88" s="136" t="n"/>
      <c r="IOE88" s="136" t="n"/>
      <c r="IOF88" s="136" t="n"/>
      <c r="IOG88" s="136" t="n"/>
      <c r="IOH88" s="136" t="n"/>
      <c r="IOI88" s="136" t="n"/>
      <c r="IOJ88" s="136" t="n"/>
      <c r="IOK88" s="136" t="n"/>
      <c r="IOL88" s="136" t="n"/>
      <c r="IOM88" s="136" t="n"/>
      <c r="ION88" s="136" t="n"/>
      <c r="IOO88" s="136" t="n"/>
      <c r="IOP88" s="136" t="n"/>
      <c r="IOQ88" s="136" t="n"/>
      <c r="IOR88" s="136" t="n"/>
      <c r="IOS88" s="136" t="n"/>
      <c r="IOT88" s="136" t="n"/>
      <c r="IOU88" s="136" t="n"/>
      <c r="IOV88" s="136" t="n"/>
      <c r="IOW88" s="136" t="n"/>
      <c r="IOX88" s="136" t="n"/>
      <c r="IOY88" s="136" t="n"/>
      <c r="IOZ88" s="136" t="n"/>
      <c r="IPA88" s="136" t="n"/>
      <c r="IPB88" s="136" t="n"/>
      <c r="IPC88" s="136" t="n"/>
      <c r="IPD88" s="136" t="n"/>
      <c r="IPE88" s="136" t="n"/>
      <c r="IPF88" s="136" t="n"/>
      <c r="IPG88" s="136" t="n"/>
      <c r="IPH88" s="136" t="n"/>
      <c r="IPI88" s="136" t="n"/>
      <c r="IPJ88" s="136" t="n"/>
      <c r="IPK88" s="136" t="n"/>
      <c r="IPL88" s="136" t="n"/>
      <c r="IPM88" s="136" t="n"/>
      <c r="IPN88" s="136" t="n"/>
      <c r="IPO88" s="136" t="n"/>
      <c r="IPP88" s="136" t="n"/>
      <c r="IPQ88" s="136" t="n"/>
      <c r="IPR88" s="136" t="n"/>
      <c r="IPS88" s="136" t="n"/>
      <c r="IPT88" s="136" t="n"/>
      <c r="IPU88" s="136" t="n"/>
      <c r="IPV88" s="136" t="n"/>
      <c r="IPW88" s="136" t="n"/>
      <c r="IPX88" s="136" t="n"/>
      <c r="IPY88" s="136" t="n"/>
      <c r="IPZ88" s="136" t="n"/>
      <c r="IQA88" s="136" t="n"/>
      <c r="IQB88" s="136" t="n"/>
      <c r="IQC88" s="136" t="n"/>
      <c r="IQD88" s="136" t="n"/>
      <c r="IQE88" s="136" t="n"/>
      <c r="IQF88" s="136" t="n"/>
      <c r="IQG88" s="136" t="n"/>
      <c r="IQH88" s="136" t="n"/>
      <c r="IQI88" s="136" t="n"/>
      <c r="IQJ88" s="136" t="n"/>
      <c r="IQK88" s="136" t="n"/>
      <c r="IQL88" s="136" t="n"/>
      <c r="IQM88" s="136" t="n"/>
      <c r="IQN88" s="136" t="n"/>
      <c r="IQO88" s="136" t="n"/>
      <c r="IQP88" s="136" t="n"/>
      <c r="IQQ88" s="136" t="n"/>
      <c r="IQR88" s="136" t="n"/>
      <c r="IQS88" s="136" t="n"/>
      <c r="IQT88" s="136" t="n"/>
      <c r="IQU88" s="136" t="n"/>
      <c r="IQV88" s="136" t="n"/>
      <c r="IQW88" s="136" t="n"/>
      <c r="IQX88" s="136" t="n"/>
      <c r="IQY88" s="136" t="n"/>
      <c r="IQZ88" s="136" t="n"/>
      <c r="IRA88" s="136" t="n"/>
      <c r="IRB88" s="136" t="n"/>
      <c r="IRC88" s="136" t="n"/>
      <c r="IRD88" s="136" t="n"/>
      <c r="IRE88" s="136" t="n"/>
      <c r="IRF88" s="136" t="n"/>
      <c r="IRG88" s="136" t="n"/>
      <c r="IRH88" s="136" t="n"/>
      <c r="IRI88" s="136" t="n"/>
      <c r="IRJ88" s="136" t="n"/>
      <c r="IRK88" s="136" t="n"/>
      <c r="IRL88" s="136" t="n"/>
      <c r="IRM88" s="136" t="n"/>
      <c r="IRN88" s="136" t="n"/>
      <c r="IRO88" s="136" t="n"/>
      <c r="IRP88" s="136" t="n"/>
      <c r="IRQ88" s="136" t="n"/>
      <c r="IRR88" s="136" t="n"/>
      <c r="IRS88" s="136" t="n"/>
      <c r="IRT88" s="136" t="n"/>
      <c r="IRU88" s="136" t="n"/>
      <c r="IRV88" s="136" t="n"/>
      <c r="IRW88" s="136" t="n"/>
      <c r="IRX88" s="136" t="n"/>
      <c r="IRY88" s="136" t="n"/>
      <c r="IRZ88" s="136" t="n"/>
      <c r="ISA88" s="136" t="n"/>
      <c r="ISB88" s="136" t="n"/>
      <c r="ISC88" s="136" t="n"/>
      <c r="ISD88" s="136" t="n"/>
      <c r="ISE88" s="136" t="n"/>
      <c r="ISF88" s="136" t="n"/>
      <c r="ISG88" s="136" t="n"/>
      <c r="ISH88" s="136" t="n"/>
      <c r="ISI88" s="136" t="n"/>
      <c r="ISJ88" s="136" t="n"/>
      <c r="ISK88" s="136" t="n"/>
      <c r="ISL88" s="136" t="n"/>
      <c r="ISM88" s="136" t="n"/>
      <c r="ISN88" s="136" t="n"/>
      <c r="ISO88" s="136" t="n"/>
      <c r="ISP88" s="136" t="n"/>
      <c r="ISQ88" s="136" t="n"/>
      <c r="ISR88" s="136" t="n"/>
      <c r="ISS88" s="136" t="n"/>
      <c r="IST88" s="136" t="n"/>
      <c r="ISU88" s="136" t="n"/>
      <c r="ISV88" s="136" t="n"/>
      <c r="ISW88" s="136" t="n"/>
      <c r="ISX88" s="136" t="n"/>
      <c r="ISY88" s="136" t="n"/>
      <c r="ISZ88" s="136" t="n"/>
      <c r="ITA88" s="136" t="n"/>
      <c r="ITB88" s="136" t="n"/>
      <c r="ITC88" s="136" t="n"/>
      <c r="ITD88" s="136" t="n"/>
      <c r="ITE88" s="136" t="n"/>
      <c r="ITF88" s="136" t="n"/>
      <c r="ITG88" s="136" t="n"/>
      <c r="ITH88" s="136" t="n"/>
      <c r="ITI88" s="136" t="n"/>
      <c r="ITJ88" s="136" t="n"/>
      <c r="ITK88" s="136" t="n"/>
      <c r="ITL88" s="136" t="n"/>
      <c r="ITM88" s="136" t="n"/>
      <c r="ITN88" s="136" t="n"/>
      <c r="ITO88" s="136" t="n"/>
      <c r="ITP88" s="136" t="n"/>
      <c r="ITQ88" s="136" t="n"/>
      <c r="ITR88" s="136" t="n"/>
      <c r="ITS88" s="136" t="n"/>
      <c r="ITT88" s="136" t="n"/>
      <c r="ITU88" s="136" t="n"/>
      <c r="ITV88" s="136" t="n"/>
      <c r="ITW88" s="136" t="n"/>
      <c r="ITX88" s="136" t="n"/>
      <c r="ITY88" s="136" t="n"/>
      <c r="ITZ88" s="136" t="n"/>
      <c r="IUA88" s="136" t="n"/>
      <c r="IUB88" s="136" t="n"/>
      <c r="IUC88" s="136" t="n"/>
      <c r="IUD88" s="136" t="n"/>
      <c r="IUE88" s="136" t="n"/>
      <c r="IUF88" s="136" t="n"/>
      <c r="IUG88" s="136" t="n"/>
      <c r="IUH88" s="136" t="n"/>
      <c r="IUI88" s="136" t="n"/>
      <c r="IUJ88" s="136" t="n"/>
      <c r="IUK88" s="136" t="n"/>
      <c r="IUL88" s="136" t="n"/>
      <c r="IUM88" s="136" t="n"/>
      <c r="IUN88" s="136" t="n"/>
      <c r="IUO88" s="136" t="n"/>
      <c r="IUP88" s="136" t="n"/>
      <c r="IUQ88" s="136" t="n"/>
      <c r="IUR88" s="136" t="n"/>
      <c r="IUS88" s="136" t="n"/>
      <c r="IUT88" s="136" t="n"/>
      <c r="IUU88" s="136" t="n"/>
      <c r="IUV88" s="136" t="n"/>
      <c r="IUW88" s="136" t="n"/>
      <c r="IUX88" s="136" t="n"/>
      <c r="IUY88" s="136" t="n"/>
      <c r="IUZ88" s="136" t="n"/>
      <c r="IVA88" s="136" t="n"/>
      <c r="IVB88" s="136" t="n"/>
      <c r="IVC88" s="136" t="n"/>
      <c r="IVD88" s="136" t="n"/>
      <c r="IVE88" s="136" t="n"/>
      <c r="IVF88" s="136" t="n"/>
      <c r="IVG88" s="136" t="n"/>
      <c r="IVH88" s="136" t="n"/>
      <c r="IVI88" s="136" t="n"/>
      <c r="IVJ88" s="136" t="n"/>
      <c r="IVK88" s="136" t="n"/>
      <c r="IVL88" s="136" t="n"/>
      <c r="IVM88" s="136" t="n"/>
      <c r="IVN88" s="136" t="n"/>
      <c r="IVO88" s="136" t="n"/>
      <c r="IVP88" s="136" t="n"/>
      <c r="IVQ88" s="136" t="n"/>
      <c r="IVR88" s="136" t="n"/>
      <c r="IVS88" s="136" t="n"/>
      <c r="IVT88" s="136" t="n"/>
      <c r="IVU88" s="136" t="n"/>
      <c r="IVV88" s="136" t="n"/>
      <c r="IVW88" s="136" t="n"/>
      <c r="IVX88" s="136" t="n"/>
      <c r="IVY88" s="136" t="n"/>
      <c r="IVZ88" s="136" t="n"/>
      <c r="IWA88" s="136" t="n"/>
      <c r="IWB88" s="136" t="n"/>
      <c r="IWC88" s="136" t="n"/>
      <c r="IWD88" s="136" t="n"/>
      <c r="IWE88" s="136" t="n"/>
      <c r="IWF88" s="136" t="n"/>
      <c r="IWG88" s="136" t="n"/>
      <c r="IWH88" s="136" t="n"/>
      <c r="IWI88" s="136" t="n"/>
      <c r="IWJ88" s="136" t="n"/>
      <c r="IWK88" s="136" t="n"/>
      <c r="IWL88" s="136" t="n"/>
      <c r="IWM88" s="136" t="n"/>
      <c r="IWN88" s="136" t="n"/>
      <c r="IWO88" s="136" t="n"/>
      <c r="IWP88" s="136" t="n"/>
      <c r="IWQ88" s="136" t="n"/>
      <c r="IWR88" s="136" t="n"/>
      <c r="IWS88" s="136" t="n"/>
      <c r="IWT88" s="136" t="n"/>
      <c r="IWU88" s="136" t="n"/>
      <c r="IWV88" s="136" t="n"/>
      <c r="IWW88" s="136" t="n"/>
      <c r="IWX88" s="136" t="n"/>
      <c r="IWY88" s="136" t="n"/>
      <c r="IWZ88" s="136" t="n"/>
      <c r="IXA88" s="136" t="n"/>
      <c r="IXB88" s="136" t="n"/>
      <c r="IXC88" s="136" t="n"/>
      <c r="IXD88" s="136" t="n"/>
      <c r="IXE88" s="136" t="n"/>
      <c r="IXF88" s="136" t="n"/>
      <c r="IXG88" s="136" t="n"/>
      <c r="IXH88" s="136" t="n"/>
      <c r="IXI88" s="136" t="n"/>
      <c r="IXJ88" s="136" t="n"/>
      <c r="IXK88" s="136" t="n"/>
      <c r="IXL88" s="136" t="n"/>
      <c r="IXM88" s="136" t="n"/>
      <c r="IXN88" s="136" t="n"/>
      <c r="IXO88" s="136" t="n"/>
      <c r="IXP88" s="136" t="n"/>
      <c r="IXQ88" s="136" t="n"/>
      <c r="IXR88" s="136" t="n"/>
      <c r="IXS88" s="136" t="n"/>
      <c r="IXT88" s="136" t="n"/>
      <c r="IXU88" s="136" t="n"/>
      <c r="IXV88" s="136" t="n"/>
      <c r="IXW88" s="136" t="n"/>
      <c r="IXX88" s="136" t="n"/>
      <c r="IXY88" s="136" t="n"/>
      <c r="IXZ88" s="136" t="n"/>
      <c r="IYA88" s="136" t="n"/>
      <c r="IYB88" s="136" t="n"/>
      <c r="IYC88" s="136" t="n"/>
      <c r="IYD88" s="136" t="n"/>
      <c r="IYE88" s="136" t="n"/>
      <c r="IYF88" s="136" t="n"/>
      <c r="IYG88" s="136" t="n"/>
      <c r="IYH88" s="136" t="n"/>
      <c r="IYI88" s="136" t="n"/>
      <c r="IYJ88" s="136" t="n"/>
      <c r="IYK88" s="136" t="n"/>
      <c r="IYL88" s="136" t="n"/>
      <c r="IYM88" s="136" t="n"/>
      <c r="IYN88" s="136" t="n"/>
      <c r="IYO88" s="136" t="n"/>
      <c r="IYP88" s="136" t="n"/>
      <c r="IYQ88" s="136" t="n"/>
      <c r="IYR88" s="136" t="n"/>
      <c r="IYS88" s="136" t="n"/>
      <c r="IYT88" s="136" t="n"/>
      <c r="IYU88" s="136" t="n"/>
      <c r="IYV88" s="136" t="n"/>
      <c r="IYW88" s="136" t="n"/>
      <c r="IYX88" s="136" t="n"/>
      <c r="IYY88" s="136" t="n"/>
      <c r="IYZ88" s="136" t="n"/>
      <c r="IZA88" s="136" t="n"/>
      <c r="IZB88" s="136" t="n"/>
      <c r="IZC88" s="136" t="n"/>
      <c r="IZD88" s="136" t="n"/>
      <c r="IZE88" s="136" t="n"/>
      <c r="IZF88" s="136" t="n"/>
      <c r="IZG88" s="136" t="n"/>
      <c r="IZH88" s="136" t="n"/>
      <c r="IZI88" s="136" t="n"/>
      <c r="IZJ88" s="136" t="n"/>
      <c r="IZK88" s="136" t="n"/>
      <c r="IZL88" s="136" t="n"/>
      <c r="IZM88" s="136" t="n"/>
      <c r="IZN88" s="136" t="n"/>
      <c r="IZO88" s="136" t="n"/>
      <c r="IZP88" s="136" t="n"/>
      <c r="IZQ88" s="136" t="n"/>
      <c r="IZR88" s="136" t="n"/>
      <c r="IZS88" s="136" t="n"/>
      <c r="IZT88" s="136" t="n"/>
      <c r="IZU88" s="136" t="n"/>
      <c r="IZV88" s="136" t="n"/>
      <c r="IZW88" s="136" t="n"/>
      <c r="IZX88" s="136" t="n"/>
      <c r="IZY88" s="136" t="n"/>
      <c r="IZZ88" s="136" t="n"/>
      <c r="JAA88" s="136" t="n"/>
      <c r="JAB88" s="136" t="n"/>
      <c r="JAC88" s="136" t="n"/>
      <c r="JAD88" s="136" t="n"/>
      <c r="JAE88" s="136" t="n"/>
      <c r="JAF88" s="136" t="n"/>
      <c r="JAG88" s="136" t="n"/>
      <c r="JAH88" s="136" t="n"/>
      <c r="JAI88" s="136" t="n"/>
      <c r="JAJ88" s="136" t="n"/>
      <c r="JAK88" s="136" t="n"/>
      <c r="JAL88" s="136" t="n"/>
      <c r="JAM88" s="136" t="n"/>
      <c r="JAN88" s="136" t="n"/>
      <c r="JAO88" s="136" t="n"/>
      <c r="JAP88" s="136" t="n"/>
      <c r="JAQ88" s="136" t="n"/>
      <c r="JAR88" s="136" t="n"/>
      <c r="JAS88" s="136" t="n"/>
      <c r="JAT88" s="136" t="n"/>
      <c r="JAU88" s="136" t="n"/>
      <c r="JAV88" s="136" t="n"/>
      <c r="JAW88" s="136" t="n"/>
      <c r="JAX88" s="136" t="n"/>
      <c r="JAY88" s="136" t="n"/>
      <c r="JAZ88" s="136" t="n"/>
      <c r="JBA88" s="136" t="n"/>
      <c r="JBB88" s="136" t="n"/>
      <c r="JBC88" s="136" t="n"/>
      <c r="JBD88" s="136" t="n"/>
      <c r="JBE88" s="136" t="n"/>
      <c r="JBF88" s="136" t="n"/>
      <c r="JBG88" s="136" t="n"/>
      <c r="JBH88" s="136" t="n"/>
      <c r="JBI88" s="136" t="n"/>
      <c r="JBJ88" s="136" t="n"/>
      <c r="JBK88" s="136" t="n"/>
      <c r="JBL88" s="136" t="n"/>
      <c r="JBM88" s="136" t="n"/>
      <c r="JBN88" s="136" t="n"/>
      <c r="JBO88" s="136" t="n"/>
      <c r="JBP88" s="136" t="n"/>
      <c r="JBQ88" s="136" t="n"/>
      <c r="JBR88" s="136" t="n"/>
      <c r="JBS88" s="136" t="n"/>
      <c r="JBT88" s="136" t="n"/>
      <c r="JBU88" s="136" t="n"/>
      <c r="JBV88" s="136" t="n"/>
      <c r="JBW88" s="136" t="n"/>
      <c r="JBX88" s="136" t="n"/>
      <c r="JBY88" s="136" t="n"/>
      <c r="JBZ88" s="136" t="n"/>
      <c r="JCA88" s="136" t="n"/>
      <c r="JCB88" s="136" t="n"/>
      <c r="JCC88" s="136" t="n"/>
      <c r="JCD88" s="136" t="n"/>
      <c r="JCE88" s="136" t="n"/>
      <c r="JCF88" s="136" t="n"/>
      <c r="JCG88" s="136" t="n"/>
      <c r="JCH88" s="136" t="n"/>
      <c r="JCI88" s="136" t="n"/>
      <c r="JCJ88" s="136" t="n"/>
      <c r="JCK88" s="136" t="n"/>
      <c r="JCL88" s="136" t="n"/>
      <c r="JCM88" s="136" t="n"/>
      <c r="JCN88" s="136" t="n"/>
      <c r="JCO88" s="136" t="n"/>
      <c r="JCP88" s="136" t="n"/>
      <c r="JCQ88" s="136" t="n"/>
      <c r="JCR88" s="136" t="n"/>
      <c r="JCS88" s="136" t="n"/>
      <c r="JCT88" s="136" t="n"/>
      <c r="JCU88" s="136" t="n"/>
      <c r="JCV88" s="136" t="n"/>
      <c r="JCW88" s="136" t="n"/>
      <c r="JCX88" s="136" t="n"/>
      <c r="JCY88" s="136" t="n"/>
      <c r="JCZ88" s="136" t="n"/>
      <c r="JDA88" s="136" t="n"/>
      <c r="JDB88" s="136" t="n"/>
      <c r="JDC88" s="136" t="n"/>
      <c r="JDD88" s="136" t="n"/>
      <c r="JDE88" s="136" t="n"/>
      <c r="JDF88" s="136" t="n"/>
      <c r="JDG88" s="136" t="n"/>
      <c r="JDH88" s="136" t="n"/>
      <c r="JDI88" s="136" t="n"/>
      <c r="JDJ88" s="136" t="n"/>
      <c r="JDK88" s="136" t="n"/>
      <c r="JDL88" s="136" t="n"/>
      <c r="JDM88" s="136" t="n"/>
      <c r="JDN88" s="136" t="n"/>
      <c r="JDO88" s="136" t="n"/>
      <c r="JDP88" s="136" t="n"/>
      <c r="JDQ88" s="136" t="n"/>
      <c r="JDR88" s="136" t="n"/>
      <c r="JDS88" s="136" t="n"/>
      <c r="JDT88" s="136" t="n"/>
      <c r="JDU88" s="136" t="n"/>
      <c r="JDV88" s="136" t="n"/>
      <c r="JDW88" s="136" t="n"/>
      <c r="JDX88" s="136" t="n"/>
      <c r="JDY88" s="136" t="n"/>
      <c r="JDZ88" s="136" t="n"/>
      <c r="JEA88" s="136" t="n"/>
      <c r="JEB88" s="136" t="n"/>
      <c r="JEC88" s="136" t="n"/>
      <c r="JED88" s="136" t="n"/>
      <c r="JEE88" s="136" t="n"/>
      <c r="JEF88" s="136" t="n"/>
      <c r="JEG88" s="136" t="n"/>
      <c r="JEH88" s="136" t="n"/>
      <c r="JEI88" s="136" t="n"/>
      <c r="JEJ88" s="136" t="n"/>
      <c r="JEK88" s="136" t="n"/>
      <c r="JEL88" s="136" t="n"/>
      <c r="JEM88" s="136" t="n"/>
      <c r="JEN88" s="136" t="n"/>
      <c r="JEO88" s="136" t="n"/>
      <c r="JEP88" s="136" t="n"/>
      <c r="JEQ88" s="136" t="n"/>
      <c r="JER88" s="136" t="n"/>
      <c r="JES88" s="136" t="n"/>
      <c r="JET88" s="136" t="n"/>
      <c r="JEU88" s="136" t="n"/>
      <c r="JEV88" s="136" t="n"/>
      <c r="JEW88" s="136" t="n"/>
      <c r="JEX88" s="136" t="n"/>
      <c r="JEY88" s="136" t="n"/>
      <c r="JEZ88" s="136" t="n"/>
      <c r="JFA88" s="136" t="n"/>
      <c r="JFB88" s="136" t="n"/>
      <c r="JFC88" s="136" t="n"/>
      <c r="JFD88" s="136" t="n"/>
      <c r="JFE88" s="136" t="n"/>
      <c r="JFF88" s="136" t="n"/>
      <c r="JFG88" s="136" t="n"/>
      <c r="JFH88" s="136" t="n"/>
      <c r="JFI88" s="136" t="n"/>
      <c r="JFJ88" s="136" t="n"/>
      <c r="JFK88" s="136" t="n"/>
      <c r="JFL88" s="136" t="n"/>
      <c r="JFM88" s="136" t="n"/>
      <c r="JFN88" s="136" t="n"/>
      <c r="JFO88" s="136" t="n"/>
      <c r="JFP88" s="136" t="n"/>
      <c r="JFQ88" s="136" t="n"/>
      <c r="JFR88" s="136" t="n"/>
      <c r="JFS88" s="136" t="n"/>
      <c r="JFT88" s="136" t="n"/>
      <c r="JFU88" s="136" t="n"/>
      <c r="JFV88" s="136" t="n"/>
      <c r="JFW88" s="136" t="n"/>
      <c r="JFX88" s="136" t="n"/>
      <c r="JFY88" s="136" t="n"/>
      <c r="JFZ88" s="136" t="n"/>
      <c r="JGA88" s="136" t="n"/>
      <c r="JGB88" s="136" t="n"/>
      <c r="JGC88" s="136" t="n"/>
      <c r="JGD88" s="136" t="n"/>
      <c r="JGE88" s="136" t="n"/>
      <c r="JGF88" s="136" t="n"/>
      <c r="JGG88" s="136" t="n"/>
      <c r="JGH88" s="136" t="n"/>
      <c r="JGI88" s="136" t="n"/>
      <c r="JGJ88" s="136" t="n"/>
      <c r="JGK88" s="136" t="n"/>
      <c r="JGL88" s="136" t="n"/>
      <c r="JGM88" s="136" t="n"/>
      <c r="JGN88" s="136" t="n"/>
      <c r="JGO88" s="136" t="n"/>
      <c r="JGP88" s="136" t="n"/>
      <c r="JGQ88" s="136" t="n"/>
      <c r="JGR88" s="136" t="n"/>
      <c r="JGS88" s="136" t="n"/>
      <c r="JGT88" s="136" t="n"/>
      <c r="JGU88" s="136" t="n"/>
      <c r="JGV88" s="136" t="n"/>
      <c r="JGW88" s="136" t="n"/>
      <c r="JGX88" s="136" t="n"/>
      <c r="JGY88" s="136" t="n"/>
      <c r="JGZ88" s="136" t="n"/>
      <c r="JHA88" s="136" t="n"/>
      <c r="JHB88" s="136" t="n"/>
      <c r="JHC88" s="136" t="n"/>
      <c r="JHD88" s="136" t="n"/>
      <c r="JHE88" s="136" t="n"/>
      <c r="JHF88" s="136" t="n"/>
      <c r="JHG88" s="136" t="n"/>
      <c r="JHH88" s="136" t="n"/>
      <c r="JHI88" s="136" t="n"/>
      <c r="JHJ88" s="136" t="n"/>
      <c r="JHK88" s="136" t="n"/>
      <c r="JHL88" s="136" t="n"/>
      <c r="JHM88" s="136" t="n"/>
      <c r="JHN88" s="136" t="n"/>
      <c r="JHO88" s="136" t="n"/>
      <c r="JHP88" s="136" t="n"/>
      <c r="JHQ88" s="136" t="n"/>
      <c r="JHR88" s="136" t="n"/>
      <c r="JHS88" s="136" t="n"/>
      <c r="JHT88" s="136" t="n"/>
      <c r="JHU88" s="136" t="n"/>
      <c r="JHV88" s="136" t="n"/>
      <c r="JHW88" s="136" t="n"/>
      <c r="JHX88" s="136" t="n"/>
      <c r="JHY88" s="136" t="n"/>
      <c r="JHZ88" s="136" t="n"/>
      <c r="JIA88" s="136" t="n"/>
      <c r="JIB88" s="136" t="n"/>
      <c r="JIC88" s="136" t="n"/>
      <c r="JID88" s="136" t="n"/>
      <c r="JIE88" s="136" t="n"/>
      <c r="JIF88" s="136" t="n"/>
      <c r="JIG88" s="136" t="n"/>
      <c r="JIH88" s="136" t="n"/>
      <c r="JII88" s="136" t="n"/>
      <c r="JIJ88" s="136" t="n"/>
      <c r="JIK88" s="136" t="n"/>
      <c r="JIL88" s="136" t="n"/>
      <c r="JIM88" s="136" t="n"/>
      <c r="JIN88" s="136" t="n"/>
      <c r="JIO88" s="136" t="n"/>
      <c r="JIP88" s="136" t="n"/>
      <c r="JIQ88" s="136" t="n"/>
      <c r="JIR88" s="136" t="n"/>
      <c r="JIS88" s="136" t="n"/>
      <c r="JIT88" s="136" t="n"/>
      <c r="JIU88" s="136" t="n"/>
      <c r="JIV88" s="136" t="n"/>
      <c r="JIW88" s="136" t="n"/>
      <c r="JIX88" s="136" t="n"/>
      <c r="JIY88" s="136" t="n"/>
      <c r="JIZ88" s="136" t="n"/>
      <c r="JJA88" s="136" t="n"/>
      <c r="JJB88" s="136" t="n"/>
      <c r="JJC88" s="136" t="n"/>
      <c r="JJD88" s="136" t="n"/>
      <c r="JJE88" s="136" t="n"/>
      <c r="JJF88" s="136" t="n"/>
      <c r="JJG88" s="136" t="n"/>
      <c r="JJH88" s="136" t="n"/>
      <c r="JJI88" s="136" t="n"/>
      <c r="JJJ88" s="136" t="n"/>
      <c r="JJK88" s="136" t="n"/>
      <c r="JJL88" s="136" t="n"/>
      <c r="JJM88" s="136" t="n"/>
      <c r="JJN88" s="136" t="n"/>
      <c r="JJO88" s="136" t="n"/>
      <c r="JJP88" s="136" t="n"/>
      <c r="JJQ88" s="136" t="n"/>
      <c r="JJR88" s="136" t="n"/>
      <c r="JJS88" s="136" t="n"/>
      <c r="JJT88" s="136" t="n"/>
      <c r="JJU88" s="136" t="n"/>
      <c r="JJV88" s="136" t="n"/>
      <c r="JJW88" s="136" t="n"/>
      <c r="JJX88" s="136" t="n"/>
      <c r="JJY88" s="136" t="n"/>
      <c r="JJZ88" s="136" t="n"/>
      <c r="JKA88" s="136" t="n"/>
      <c r="JKB88" s="136" t="n"/>
      <c r="JKC88" s="136" t="n"/>
      <c r="JKD88" s="136" t="n"/>
      <c r="JKE88" s="136" t="n"/>
      <c r="JKF88" s="136" t="n"/>
      <c r="JKG88" s="136" t="n"/>
      <c r="JKH88" s="136" t="n"/>
      <c r="JKI88" s="136" t="n"/>
      <c r="JKJ88" s="136" t="n"/>
      <c r="JKK88" s="136" t="n"/>
      <c r="JKL88" s="136" t="n"/>
      <c r="JKM88" s="136" t="n"/>
      <c r="JKN88" s="136" t="n"/>
      <c r="JKO88" s="136" t="n"/>
      <c r="JKP88" s="136" t="n"/>
      <c r="JKQ88" s="136" t="n"/>
      <c r="JKR88" s="136" t="n"/>
      <c r="JKS88" s="136" t="n"/>
      <c r="JKT88" s="136" t="n"/>
      <c r="JKU88" s="136" t="n"/>
      <c r="JKV88" s="136" t="n"/>
      <c r="JKW88" s="136" t="n"/>
      <c r="JKX88" s="136" t="n"/>
      <c r="JKY88" s="136" t="n"/>
      <c r="JKZ88" s="136" t="n"/>
      <c r="JLA88" s="136" t="n"/>
      <c r="JLB88" s="136" t="n"/>
      <c r="JLC88" s="136" t="n"/>
      <c r="JLD88" s="136" t="n"/>
      <c r="JLE88" s="136" t="n"/>
      <c r="JLF88" s="136" t="n"/>
      <c r="JLG88" s="136" t="n"/>
      <c r="JLH88" s="136" t="n"/>
      <c r="JLI88" s="136" t="n"/>
      <c r="JLJ88" s="136" t="n"/>
      <c r="JLK88" s="136" t="n"/>
      <c r="JLL88" s="136" t="n"/>
      <c r="JLM88" s="136" t="n"/>
      <c r="JLN88" s="136" t="n"/>
      <c r="JLO88" s="136" t="n"/>
      <c r="JLP88" s="136" t="n"/>
      <c r="JLQ88" s="136" t="n"/>
      <c r="JLR88" s="136" t="n"/>
      <c r="JLS88" s="136" t="n"/>
      <c r="JLT88" s="136" t="n"/>
      <c r="JLU88" s="136" t="n"/>
      <c r="JLV88" s="136" t="n"/>
      <c r="JLW88" s="136" t="n"/>
      <c r="JLX88" s="136" t="n"/>
      <c r="JLY88" s="136" t="n"/>
      <c r="JLZ88" s="136" t="n"/>
      <c r="JMA88" s="136" t="n"/>
      <c r="JMB88" s="136" t="n"/>
      <c r="JMC88" s="136" t="n"/>
      <c r="JMD88" s="136" t="n"/>
      <c r="JME88" s="136" t="n"/>
      <c r="JMF88" s="136" t="n"/>
      <c r="JMG88" s="136" t="n"/>
      <c r="JMH88" s="136" t="n"/>
      <c r="JMI88" s="136" t="n"/>
      <c r="JMJ88" s="136" t="n"/>
      <c r="JMK88" s="136" t="n"/>
      <c r="JML88" s="136" t="n"/>
      <c r="JMM88" s="136" t="n"/>
      <c r="JMN88" s="136" t="n"/>
      <c r="JMO88" s="136" t="n"/>
      <c r="JMP88" s="136" t="n"/>
      <c r="JMQ88" s="136" t="n"/>
      <c r="JMR88" s="136" t="n"/>
      <c r="JMS88" s="136" t="n"/>
      <c r="JMT88" s="136" t="n"/>
      <c r="JMU88" s="136" t="n"/>
      <c r="JMV88" s="136" t="n"/>
      <c r="JMW88" s="136" t="n"/>
      <c r="JMX88" s="136" t="n"/>
      <c r="JMY88" s="136" t="n"/>
      <c r="JMZ88" s="136" t="n"/>
      <c r="JNA88" s="136" t="n"/>
      <c r="JNB88" s="136" t="n"/>
      <c r="JNC88" s="136" t="n"/>
      <c r="JND88" s="136" t="n"/>
      <c r="JNE88" s="136" t="n"/>
      <c r="JNF88" s="136" t="n"/>
      <c r="JNG88" s="136" t="n"/>
      <c r="JNH88" s="136" t="n"/>
      <c r="JNI88" s="136" t="n"/>
      <c r="JNJ88" s="136" t="n"/>
      <c r="JNK88" s="136" t="n"/>
      <c r="JNL88" s="136" t="n"/>
      <c r="JNM88" s="136" t="n"/>
      <c r="JNN88" s="136" t="n"/>
      <c r="JNO88" s="136" t="n"/>
      <c r="JNP88" s="136" t="n"/>
      <c r="JNQ88" s="136" t="n"/>
      <c r="JNR88" s="136" t="n"/>
      <c r="JNS88" s="136" t="n"/>
      <c r="JNT88" s="136" t="n"/>
      <c r="JNU88" s="136" t="n"/>
      <c r="JNV88" s="136" t="n"/>
      <c r="JNW88" s="136" t="n"/>
      <c r="JNX88" s="136" t="n"/>
      <c r="JNY88" s="136" t="n"/>
      <c r="JNZ88" s="136" t="n"/>
      <c r="JOA88" s="136" t="n"/>
      <c r="JOB88" s="136" t="n"/>
      <c r="JOC88" s="136" t="n"/>
      <c r="JOD88" s="136" t="n"/>
      <c r="JOE88" s="136" t="n"/>
      <c r="JOF88" s="136" t="n"/>
      <c r="JOG88" s="136" t="n"/>
      <c r="JOH88" s="136" t="n"/>
      <c r="JOI88" s="136" t="n"/>
      <c r="JOJ88" s="136" t="n"/>
      <c r="JOK88" s="136" t="n"/>
      <c r="JOL88" s="136" t="n"/>
      <c r="JOM88" s="136" t="n"/>
      <c r="JON88" s="136" t="n"/>
      <c r="JOO88" s="136" t="n"/>
      <c r="JOP88" s="136" t="n"/>
      <c r="JOQ88" s="136" t="n"/>
      <c r="JOR88" s="136" t="n"/>
      <c r="JOS88" s="136" t="n"/>
      <c r="JOT88" s="136" t="n"/>
      <c r="JOU88" s="136" t="n"/>
      <c r="JOV88" s="136" t="n"/>
      <c r="JOW88" s="136" t="n"/>
      <c r="JOX88" s="136" t="n"/>
      <c r="JOY88" s="136" t="n"/>
      <c r="JOZ88" s="136" t="n"/>
      <c r="JPA88" s="136" t="n"/>
      <c r="JPB88" s="136" t="n"/>
      <c r="JPC88" s="136" t="n"/>
      <c r="JPD88" s="136" t="n"/>
      <c r="JPE88" s="136" t="n"/>
      <c r="JPF88" s="136" t="n"/>
      <c r="JPG88" s="136" t="n"/>
      <c r="JPH88" s="136" t="n"/>
      <c r="JPI88" s="136" t="n"/>
      <c r="JPJ88" s="136" t="n"/>
      <c r="JPK88" s="136" t="n"/>
      <c r="JPL88" s="136" t="n"/>
      <c r="JPM88" s="136" t="n"/>
      <c r="JPN88" s="136" t="n"/>
      <c r="JPO88" s="136" t="n"/>
      <c r="JPP88" s="136" t="n"/>
      <c r="JPQ88" s="136" t="n"/>
      <c r="JPR88" s="136" t="n"/>
      <c r="JPS88" s="136" t="n"/>
      <c r="JPT88" s="136" t="n"/>
      <c r="JPU88" s="136" t="n"/>
      <c r="JPV88" s="136" t="n"/>
      <c r="JPW88" s="136" t="n"/>
      <c r="JPX88" s="136" t="n"/>
      <c r="JPY88" s="136" t="n"/>
      <c r="JPZ88" s="136" t="n"/>
      <c r="JQA88" s="136" t="n"/>
      <c r="JQB88" s="136" t="n"/>
      <c r="JQC88" s="136" t="n"/>
      <c r="JQD88" s="136" t="n"/>
      <c r="JQE88" s="136" t="n"/>
      <c r="JQF88" s="136" t="n"/>
      <c r="JQG88" s="136" t="n"/>
      <c r="JQH88" s="136" t="n"/>
      <c r="JQI88" s="136" t="n"/>
      <c r="JQJ88" s="136" t="n"/>
      <c r="JQK88" s="136" t="n"/>
      <c r="JQL88" s="136" t="n"/>
      <c r="JQM88" s="136" t="n"/>
      <c r="JQN88" s="136" t="n"/>
      <c r="JQO88" s="136" t="n"/>
      <c r="JQP88" s="136" t="n"/>
      <c r="JQQ88" s="136" t="n"/>
      <c r="JQR88" s="136" t="n"/>
      <c r="JQS88" s="136" t="n"/>
      <c r="JQT88" s="136" t="n"/>
      <c r="JQU88" s="136" t="n"/>
      <c r="JQV88" s="136" t="n"/>
      <c r="JQW88" s="136" t="n"/>
      <c r="JQX88" s="136" t="n"/>
      <c r="JQY88" s="136" t="n"/>
      <c r="JQZ88" s="136" t="n"/>
      <c r="JRA88" s="136" t="n"/>
      <c r="JRB88" s="136" t="n"/>
      <c r="JRC88" s="136" t="n"/>
      <c r="JRD88" s="136" t="n"/>
      <c r="JRE88" s="136" t="n"/>
      <c r="JRF88" s="136" t="n"/>
      <c r="JRG88" s="136" t="n"/>
      <c r="JRH88" s="136" t="n"/>
      <c r="JRI88" s="136" t="n"/>
      <c r="JRJ88" s="136" t="n"/>
      <c r="JRK88" s="136" t="n"/>
      <c r="JRL88" s="136" t="n"/>
      <c r="JRM88" s="136" t="n"/>
      <c r="JRN88" s="136" t="n"/>
      <c r="JRO88" s="136" t="n"/>
      <c r="JRP88" s="136" t="n"/>
      <c r="JRQ88" s="136" t="n"/>
      <c r="JRR88" s="136" t="n"/>
      <c r="JRS88" s="136" t="n"/>
      <c r="JRT88" s="136" t="n"/>
      <c r="JRU88" s="136" t="n"/>
      <c r="JRV88" s="136" t="n"/>
      <c r="JRW88" s="136" t="n"/>
      <c r="JRX88" s="136" t="n"/>
      <c r="JRY88" s="136" t="n"/>
      <c r="JRZ88" s="136" t="n"/>
      <c r="JSA88" s="136" t="n"/>
      <c r="JSB88" s="136" t="n"/>
      <c r="JSC88" s="136" t="n"/>
      <c r="JSD88" s="136" t="n"/>
      <c r="JSE88" s="136" t="n"/>
      <c r="JSF88" s="136" t="n"/>
      <c r="JSG88" s="136" t="n"/>
      <c r="JSH88" s="136" t="n"/>
      <c r="JSI88" s="136" t="n"/>
      <c r="JSJ88" s="136" t="n"/>
      <c r="JSK88" s="136" t="n"/>
      <c r="JSL88" s="136" t="n"/>
      <c r="JSM88" s="136" t="n"/>
      <c r="JSN88" s="136" t="n"/>
      <c r="JSO88" s="136" t="n"/>
      <c r="JSP88" s="136" t="n"/>
      <c r="JSQ88" s="136" t="n"/>
      <c r="JSR88" s="136" t="n"/>
      <c r="JSS88" s="136" t="n"/>
      <c r="JST88" s="136" t="n"/>
      <c r="JSU88" s="136" t="n"/>
      <c r="JSV88" s="136" t="n"/>
      <c r="JSW88" s="136" t="n"/>
      <c r="JSX88" s="136" t="n"/>
      <c r="JSY88" s="136" t="n"/>
      <c r="JSZ88" s="136" t="n"/>
      <c r="JTA88" s="136" t="n"/>
      <c r="JTB88" s="136" t="n"/>
      <c r="JTC88" s="136" t="n"/>
      <c r="JTD88" s="136" t="n"/>
      <c r="JTE88" s="136" t="n"/>
      <c r="JTF88" s="136" t="n"/>
      <c r="JTG88" s="136" t="n"/>
      <c r="JTH88" s="136" t="n"/>
      <c r="JTI88" s="136" t="n"/>
      <c r="JTJ88" s="136" t="n"/>
      <c r="JTK88" s="136" t="n"/>
      <c r="JTL88" s="136" t="n"/>
      <c r="JTM88" s="136" t="n"/>
      <c r="JTN88" s="136" t="n"/>
      <c r="JTO88" s="136" t="n"/>
      <c r="JTP88" s="136" t="n"/>
      <c r="JTQ88" s="136" t="n"/>
      <c r="JTR88" s="136" t="n"/>
      <c r="JTS88" s="136" t="n"/>
      <c r="JTT88" s="136" t="n"/>
      <c r="JTU88" s="136" t="n"/>
      <c r="JTV88" s="136" t="n"/>
      <c r="JTW88" s="136" t="n"/>
      <c r="JTX88" s="136" t="n"/>
      <c r="JTY88" s="136" t="n"/>
      <c r="JTZ88" s="136" t="n"/>
      <c r="JUA88" s="136" t="n"/>
      <c r="JUB88" s="136" t="n"/>
      <c r="JUC88" s="136" t="n"/>
      <c r="JUD88" s="136" t="n"/>
      <c r="JUE88" s="136" t="n"/>
      <c r="JUF88" s="136" t="n"/>
      <c r="JUG88" s="136" t="n"/>
      <c r="JUH88" s="136" t="n"/>
      <c r="JUI88" s="136" t="n"/>
      <c r="JUJ88" s="136" t="n"/>
      <c r="JUK88" s="136" t="n"/>
      <c r="JUL88" s="136" t="n"/>
      <c r="JUM88" s="136" t="n"/>
      <c r="JUN88" s="136" t="n"/>
      <c r="JUO88" s="136" t="n"/>
      <c r="JUP88" s="136" t="n"/>
      <c r="JUQ88" s="136" t="n"/>
      <c r="JUR88" s="136" t="n"/>
      <c r="JUS88" s="136" t="n"/>
      <c r="JUT88" s="136" t="n"/>
      <c r="JUU88" s="136" t="n"/>
      <c r="JUV88" s="136" t="n"/>
      <c r="JUW88" s="136" t="n"/>
      <c r="JUX88" s="136" t="n"/>
      <c r="JUY88" s="136" t="n"/>
      <c r="JUZ88" s="136" t="n"/>
      <c r="JVA88" s="136" t="n"/>
      <c r="JVB88" s="136" t="n"/>
      <c r="JVC88" s="136" t="n"/>
      <c r="JVD88" s="136" t="n"/>
      <c r="JVE88" s="136" t="n"/>
      <c r="JVF88" s="136" t="n"/>
      <c r="JVG88" s="136" t="n"/>
      <c r="JVH88" s="136" t="n"/>
      <c r="JVI88" s="136" t="n"/>
      <c r="JVJ88" s="136" t="n"/>
      <c r="JVK88" s="136" t="n"/>
      <c r="JVL88" s="136" t="n"/>
      <c r="JVM88" s="136" t="n"/>
      <c r="JVN88" s="136" t="n"/>
      <c r="JVO88" s="136" t="n"/>
      <c r="JVP88" s="136" t="n"/>
      <c r="JVQ88" s="136" t="n"/>
      <c r="JVR88" s="136" t="n"/>
      <c r="JVS88" s="136" t="n"/>
      <c r="JVT88" s="136" t="n"/>
      <c r="JVU88" s="136" t="n"/>
      <c r="JVV88" s="136" t="n"/>
      <c r="JVW88" s="136" t="n"/>
      <c r="JVX88" s="136" t="n"/>
      <c r="JVY88" s="136" t="n"/>
      <c r="JVZ88" s="136" t="n"/>
      <c r="JWA88" s="136" t="n"/>
      <c r="JWB88" s="136" t="n"/>
      <c r="JWC88" s="136" t="n"/>
      <c r="JWD88" s="136" t="n"/>
      <c r="JWE88" s="136" t="n"/>
      <c r="JWF88" s="136" t="n"/>
      <c r="JWG88" s="136" t="n"/>
      <c r="JWH88" s="136" t="n"/>
      <c r="JWI88" s="136" t="n"/>
      <c r="JWJ88" s="136" t="n"/>
      <c r="JWK88" s="136" t="n"/>
      <c r="JWL88" s="136" t="n"/>
      <c r="JWM88" s="136" t="n"/>
      <c r="JWN88" s="136" t="n"/>
      <c r="JWO88" s="136" t="n"/>
      <c r="JWP88" s="136" t="n"/>
      <c r="JWQ88" s="136" t="n"/>
      <c r="JWR88" s="136" t="n"/>
      <c r="JWS88" s="136" t="n"/>
      <c r="JWT88" s="136" t="n"/>
      <c r="JWU88" s="136" t="n"/>
      <c r="JWV88" s="136" t="n"/>
      <c r="JWW88" s="136" t="n"/>
      <c r="JWX88" s="136" t="n"/>
      <c r="JWY88" s="136" t="n"/>
      <c r="JWZ88" s="136" t="n"/>
      <c r="JXA88" s="136" t="n"/>
      <c r="JXB88" s="136" t="n"/>
      <c r="JXC88" s="136" t="n"/>
      <c r="JXD88" s="136" t="n"/>
      <c r="JXE88" s="136" t="n"/>
      <c r="JXF88" s="136" t="n"/>
      <c r="JXG88" s="136" t="n"/>
      <c r="JXH88" s="136" t="n"/>
      <c r="JXI88" s="136" t="n"/>
      <c r="JXJ88" s="136" t="n"/>
      <c r="JXK88" s="136" t="n"/>
      <c r="JXL88" s="136" t="n"/>
      <c r="JXM88" s="136" t="n"/>
      <c r="JXN88" s="136" t="n"/>
      <c r="JXO88" s="136" t="n"/>
      <c r="JXP88" s="136" t="n"/>
      <c r="JXQ88" s="136" t="n"/>
      <c r="JXR88" s="136" t="n"/>
      <c r="JXS88" s="136" t="n"/>
      <c r="JXT88" s="136" t="n"/>
      <c r="JXU88" s="136" t="n"/>
      <c r="JXV88" s="136" t="n"/>
      <c r="JXW88" s="136" t="n"/>
      <c r="JXX88" s="136" t="n"/>
      <c r="JXY88" s="136" t="n"/>
      <c r="JXZ88" s="136" t="n"/>
      <c r="JYA88" s="136" t="n"/>
      <c r="JYB88" s="136" t="n"/>
      <c r="JYC88" s="136" t="n"/>
      <c r="JYD88" s="136" t="n"/>
      <c r="JYE88" s="136" t="n"/>
      <c r="JYF88" s="136" t="n"/>
      <c r="JYG88" s="136" t="n"/>
      <c r="JYH88" s="136" t="n"/>
      <c r="JYI88" s="136" t="n"/>
      <c r="JYJ88" s="136" t="n"/>
      <c r="JYK88" s="136" t="n"/>
      <c r="JYL88" s="136" t="n"/>
      <c r="JYM88" s="136" t="n"/>
      <c r="JYN88" s="136" t="n"/>
      <c r="JYO88" s="136" t="n"/>
      <c r="JYP88" s="136" t="n"/>
      <c r="JYQ88" s="136" t="n"/>
      <c r="JYR88" s="136" t="n"/>
      <c r="JYS88" s="136" t="n"/>
      <c r="JYT88" s="136" t="n"/>
      <c r="JYU88" s="136" t="n"/>
      <c r="JYV88" s="136" t="n"/>
      <c r="JYW88" s="136" t="n"/>
      <c r="JYX88" s="136" t="n"/>
      <c r="JYY88" s="136" t="n"/>
      <c r="JYZ88" s="136" t="n"/>
      <c r="JZA88" s="136" t="n"/>
      <c r="JZB88" s="136" t="n"/>
      <c r="JZC88" s="136" t="n"/>
      <c r="JZD88" s="136" t="n"/>
      <c r="JZE88" s="136" t="n"/>
      <c r="JZF88" s="136" t="n"/>
      <c r="JZG88" s="136" t="n"/>
      <c r="JZH88" s="136" t="n"/>
      <c r="JZI88" s="136" t="n"/>
      <c r="JZJ88" s="136" t="n"/>
      <c r="JZK88" s="136" t="n"/>
      <c r="JZL88" s="136" t="n"/>
      <c r="JZM88" s="136" t="n"/>
      <c r="JZN88" s="136" t="n"/>
      <c r="JZO88" s="136" t="n"/>
      <c r="JZP88" s="136" t="n"/>
      <c r="JZQ88" s="136" t="n"/>
      <c r="JZR88" s="136" t="n"/>
      <c r="JZS88" s="136" t="n"/>
      <c r="JZT88" s="136" t="n"/>
      <c r="JZU88" s="136" t="n"/>
      <c r="JZV88" s="136" t="n"/>
      <c r="JZW88" s="136" t="n"/>
      <c r="JZX88" s="136" t="n"/>
      <c r="JZY88" s="136" t="n"/>
      <c r="JZZ88" s="136" t="n"/>
      <c r="KAA88" s="136" t="n"/>
      <c r="KAB88" s="136" t="n"/>
      <c r="KAC88" s="136" t="n"/>
      <c r="KAD88" s="136" t="n"/>
      <c r="KAE88" s="136" t="n"/>
      <c r="KAF88" s="136" t="n"/>
      <c r="KAG88" s="136" t="n"/>
      <c r="KAH88" s="136" t="n"/>
      <c r="KAI88" s="136" t="n"/>
      <c r="KAJ88" s="136" t="n"/>
      <c r="KAK88" s="136" t="n"/>
      <c r="KAL88" s="136" t="n"/>
      <c r="KAM88" s="136" t="n"/>
      <c r="KAN88" s="136" t="n"/>
      <c r="KAO88" s="136" t="n"/>
      <c r="KAP88" s="136" t="n"/>
      <c r="KAQ88" s="136" t="n"/>
      <c r="KAR88" s="136" t="n"/>
      <c r="KAS88" s="136" t="n"/>
      <c r="KAT88" s="136" t="n"/>
      <c r="KAU88" s="136" t="n"/>
      <c r="KAV88" s="136" t="n"/>
      <c r="KAW88" s="136" t="n"/>
      <c r="KAX88" s="136" t="n"/>
      <c r="KAY88" s="136" t="n"/>
      <c r="KAZ88" s="136" t="n"/>
      <c r="KBA88" s="136" t="n"/>
      <c r="KBB88" s="136" t="n"/>
      <c r="KBC88" s="136" t="n"/>
      <c r="KBD88" s="136" t="n"/>
      <c r="KBE88" s="136" t="n"/>
      <c r="KBF88" s="136" t="n"/>
      <c r="KBG88" s="136" t="n"/>
      <c r="KBH88" s="136" t="n"/>
      <c r="KBI88" s="136" t="n"/>
      <c r="KBJ88" s="136" t="n"/>
      <c r="KBK88" s="136" t="n"/>
      <c r="KBL88" s="136" t="n"/>
      <c r="KBM88" s="136" t="n"/>
      <c r="KBN88" s="136" t="n"/>
      <c r="KBO88" s="136" t="n"/>
      <c r="KBP88" s="136" t="n"/>
      <c r="KBQ88" s="136" t="n"/>
      <c r="KBR88" s="136" t="n"/>
      <c r="KBS88" s="136" t="n"/>
      <c r="KBT88" s="136" t="n"/>
      <c r="KBU88" s="136" t="n"/>
      <c r="KBV88" s="136" t="n"/>
      <c r="KBW88" s="136" t="n"/>
      <c r="KBX88" s="136" t="n"/>
      <c r="KBY88" s="136" t="n"/>
      <c r="KBZ88" s="136" t="n"/>
      <c r="KCA88" s="136" t="n"/>
      <c r="KCB88" s="136" t="n"/>
      <c r="KCC88" s="136" t="n"/>
      <c r="KCD88" s="136" t="n"/>
      <c r="KCE88" s="136" t="n"/>
      <c r="KCF88" s="136" t="n"/>
      <c r="KCG88" s="136" t="n"/>
      <c r="KCH88" s="136" t="n"/>
      <c r="KCI88" s="136" t="n"/>
      <c r="KCJ88" s="136" t="n"/>
      <c r="KCK88" s="136" t="n"/>
      <c r="KCL88" s="136" t="n"/>
      <c r="KCM88" s="136" t="n"/>
      <c r="KCN88" s="136" t="n"/>
      <c r="KCO88" s="136" t="n"/>
      <c r="KCP88" s="136" t="n"/>
      <c r="KCQ88" s="136" t="n"/>
      <c r="KCR88" s="136" t="n"/>
      <c r="KCS88" s="136" t="n"/>
      <c r="KCT88" s="136" t="n"/>
      <c r="KCU88" s="136" t="n"/>
      <c r="KCV88" s="136" t="n"/>
      <c r="KCW88" s="136" t="n"/>
      <c r="KCX88" s="136" t="n"/>
      <c r="KCY88" s="136" t="n"/>
      <c r="KCZ88" s="136" t="n"/>
      <c r="KDA88" s="136" t="n"/>
      <c r="KDB88" s="136" t="n"/>
      <c r="KDC88" s="136" t="n"/>
      <c r="KDD88" s="136" t="n"/>
      <c r="KDE88" s="136" t="n"/>
      <c r="KDF88" s="136" t="n"/>
      <c r="KDG88" s="136" t="n"/>
      <c r="KDH88" s="136" t="n"/>
      <c r="KDI88" s="136" t="n"/>
      <c r="KDJ88" s="136" t="n"/>
      <c r="KDK88" s="136" t="n"/>
      <c r="KDL88" s="136" t="n"/>
      <c r="KDM88" s="136" t="n"/>
      <c r="KDN88" s="136" t="n"/>
      <c r="KDO88" s="136" t="n"/>
      <c r="KDP88" s="136" t="n"/>
      <c r="KDQ88" s="136" t="n"/>
      <c r="KDR88" s="136" t="n"/>
      <c r="KDS88" s="136" t="n"/>
      <c r="KDT88" s="136" t="n"/>
      <c r="KDU88" s="136" t="n"/>
      <c r="KDV88" s="136" t="n"/>
      <c r="KDW88" s="136" t="n"/>
      <c r="KDX88" s="136" t="n"/>
      <c r="KDY88" s="136" t="n"/>
      <c r="KDZ88" s="136" t="n"/>
      <c r="KEA88" s="136" t="n"/>
      <c r="KEB88" s="136" t="n"/>
      <c r="KEC88" s="136" t="n"/>
      <c r="KED88" s="136" t="n"/>
      <c r="KEE88" s="136" t="n"/>
      <c r="KEF88" s="136" t="n"/>
      <c r="KEG88" s="136" t="n"/>
      <c r="KEH88" s="136" t="n"/>
      <c r="KEI88" s="136" t="n"/>
      <c r="KEJ88" s="136" t="n"/>
      <c r="KEK88" s="136" t="n"/>
      <c r="KEL88" s="136" t="n"/>
      <c r="KEM88" s="136" t="n"/>
      <c r="KEN88" s="136" t="n"/>
      <c r="KEO88" s="136" t="n"/>
      <c r="KEP88" s="136" t="n"/>
      <c r="KEQ88" s="136" t="n"/>
      <c r="KER88" s="136" t="n"/>
      <c r="KES88" s="136" t="n"/>
      <c r="KET88" s="136" t="n"/>
      <c r="KEU88" s="136" t="n"/>
      <c r="KEV88" s="136" t="n"/>
      <c r="KEW88" s="136" t="n"/>
      <c r="KEX88" s="136" t="n"/>
      <c r="KEY88" s="136" t="n"/>
      <c r="KEZ88" s="136" t="n"/>
      <c r="KFA88" s="136" t="n"/>
      <c r="KFB88" s="136" t="n"/>
      <c r="KFC88" s="136" t="n"/>
      <c r="KFD88" s="136" t="n"/>
      <c r="KFE88" s="136" t="n"/>
      <c r="KFF88" s="136" t="n"/>
      <c r="KFG88" s="136" t="n"/>
      <c r="KFH88" s="136" t="n"/>
      <c r="KFI88" s="136" t="n"/>
      <c r="KFJ88" s="136" t="n"/>
      <c r="KFK88" s="136" t="n"/>
      <c r="KFL88" s="136" t="n"/>
      <c r="KFM88" s="136" t="n"/>
      <c r="KFN88" s="136" t="n"/>
      <c r="KFO88" s="136" t="n"/>
      <c r="KFP88" s="136" t="n"/>
      <c r="KFQ88" s="136" t="n"/>
      <c r="KFR88" s="136" t="n"/>
      <c r="KFS88" s="136" t="n"/>
      <c r="KFT88" s="136" t="n"/>
      <c r="KFU88" s="136" t="n"/>
      <c r="KFV88" s="136" t="n"/>
      <c r="KFW88" s="136" t="n"/>
      <c r="KFX88" s="136" t="n"/>
      <c r="KFY88" s="136" t="n"/>
      <c r="KFZ88" s="136" t="n"/>
      <c r="KGA88" s="136" t="n"/>
      <c r="KGB88" s="136" t="n"/>
      <c r="KGC88" s="136" t="n"/>
      <c r="KGD88" s="136" t="n"/>
      <c r="KGE88" s="136" t="n"/>
      <c r="KGF88" s="136" t="n"/>
      <c r="KGG88" s="136" t="n"/>
      <c r="KGH88" s="136" t="n"/>
      <c r="KGI88" s="136" t="n"/>
      <c r="KGJ88" s="136" t="n"/>
      <c r="KGK88" s="136" t="n"/>
      <c r="KGL88" s="136" t="n"/>
      <c r="KGM88" s="136" t="n"/>
      <c r="KGN88" s="136" t="n"/>
      <c r="KGO88" s="136" t="n"/>
      <c r="KGP88" s="136" t="n"/>
      <c r="KGQ88" s="136" t="n"/>
      <c r="KGR88" s="136" t="n"/>
      <c r="KGS88" s="136" t="n"/>
      <c r="KGT88" s="136" t="n"/>
      <c r="KGU88" s="136" t="n"/>
      <c r="KGV88" s="136" t="n"/>
      <c r="KGW88" s="136" t="n"/>
      <c r="KGX88" s="136" t="n"/>
      <c r="KGY88" s="136" t="n"/>
      <c r="KGZ88" s="136" t="n"/>
      <c r="KHA88" s="136" t="n"/>
      <c r="KHB88" s="136" t="n"/>
      <c r="KHC88" s="136" t="n"/>
      <c r="KHD88" s="136" t="n"/>
      <c r="KHE88" s="136" t="n"/>
      <c r="KHF88" s="136" t="n"/>
      <c r="KHG88" s="136" t="n"/>
      <c r="KHH88" s="136" t="n"/>
      <c r="KHI88" s="136" t="n"/>
      <c r="KHJ88" s="136" t="n"/>
      <c r="KHK88" s="136" t="n"/>
      <c r="KHL88" s="136" t="n"/>
      <c r="KHM88" s="136" t="n"/>
      <c r="KHN88" s="136" t="n"/>
      <c r="KHO88" s="136" t="n"/>
      <c r="KHP88" s="136" t="n"/>
      <c r="KHQ88" s="136" t="n"/>
      <c r="KHR88" s="136" t="n"/>
      <c r="KHS88" s="136" t="n"/>
      <c r="KHT88" s="136" t="n"/>
      <c r="KHU88" s="136" t="n"/>
      <c r="KHV88" s="136" t="n"/>
      <c r="KHW88" s="136" t="n"/>
      <c r="KHX88" s="136" t="n"/>
      <c r="KHY88" s="136" t="n"/>
      <c r="KHZ88" s="136" t="n"/>
      <c r="KIA88" s="136" t="n"/>
      <c r="KIB88" s="136" t="n"/>
      <c r="KIC88" s="136" t="n"/>
      <c r="KID88" s="136" t="n"/>
      <c r="KIE88" s="136" t="n"/>
      <c r="KIF88" s="136" t="n"/>
      <c r="KIG88" s="136" t="n"/>
      <c r="KIH88" s="136" t="n"/>
      <c r="KII88" s="136" t="n"/>
      <c r="KIJ88" s="136" t="n"/>
      <c r="KIK88" s="136" t="n"/>
      <c r="KIL88" s="136" t="n"/>
      <c r="KIM88" s="136" t="n"/>
      <c r="KIN88" s="136" t="n"/>
      <c r="KIO88" s="136" t="n"/>
      <c r="KIP88" s="136" t="n"/>
      <c r="KIQ88" s="136" t="n"/>
      <c r="KIR88" s="136" t="n"/>
      <c r="KIS88" s="136" t="n"/>
      <c r="KIT88" s="136" t="n"/>
      <c r="KIU88" s="136" t="n"/>
      <c r="KIV88" s="136" t="n"/>
      <c r="KIW88" s="136" t="n"/>
      <c r="KIX88" s="136" t="n"/>
      <c r="KIY88" s="136" t="n"/>
      <c r="KIZ88" s="136" t="n"/>
      <c r="KJA88" s="136" t="n"/>
      <c r="KJB88" s="136" t="n"/>
      <c r="KJC88" s="136" t="n"/>
      <c r="KJD88" s="136" t="n"/>
      <c r="KJE88" s="136" t="n"/>
      <c r="KJF88" s="136" t="n"/>
      <c r="KJG88" s="136" t="n"/>
      <c r="KJH88" s="136" t="n"/>
      <c r="KJI88" s="136" t="n"/>
      <c r="KJJ88" s="136" t="n"/>
      <c r="KJK88" s="136" t="n"/>
      <c r="KJL88" s="136" t="n"/>
      <c r="KJM88" s="136" t="n"/>
      <c r="KJN88" s="136" t="n"/>
      <c r="KJO88" s="136" t="n"/>
      <c r="KJP88" s="136" t="n"/>
      <c r="KJQ88" s="136" t="n"/>
      <c r="KJR88" s="136" t="n"/>
      <c r="KJS88" s="136" t="n"/>
      <c r="KJT88" s="136" t="n"/>
      <c r="KJU88" s="136" t="n"/>
      <c r="KJV88" s="136" t="n"/>
      <c r="KJW88" s="136" t="n"/>
      <c r="KJX88" s="136" t="n"/>
      <c r="KJY88" s="136" t="n"/>
      <c r="KJZ88" s="136" t="n"/>
      <c r="KKA88" s="136" t="n"/>
      <c r="KKB88" s="136" t="n"/>
      <c r="KKC88" s="136" t="n"/>
      <c r="KKD88" s="136" t="n"/>
      <c r="KKE88" s="136" t="n"/>
      <c r="KKF88" s="136" t="n"/>
      <c r="KKG88" s="136" t="n"/>
      <c r="KKH88" s="136" t="n"/>
      <c r="KKI88" s="136" t="n"/>
      <c r="KKJ88" s="136" t="n"/>
      <c r="KKK88" s="136" t="n"/>
      <c r="KKL88" s="136" t="n"/>
      <c r="KKM88" s="136" t="n"/>
      <c r="KKN88" s="136" t="n"/>
      <c r="KKO88" s="136" t="n"/>
      <c r="KKP88" s="136" t="n"/>
      <c r="KKQ88" s="136" t="n"/>
      <c r="KKR88" s="136" t="n"/>
      <c r="KKS88" s="136" t="n"/>
      <c r="KKT88" s="136" t="n"/>
      <c r="KKU88" s="136" t="n"/>
      <c r="KKV88" s="136" t="n"/>
      <c r="KKW88" s="136" t="n"/>
      <c r="KKX88" s="136" t="n"/>
      <c r="KKY88" s="136" t="n"/>
      <c r="KKZ88" s="136" t="n"/>
      <c r="KLA88" s="136" t="n"/>
      <c r="KLB88" s="136" t="n"/>
      <c r="KLC88" s="136" t="n"/>
      <c r="KLD88" s="136" t="n"/>
      <c r="KLE88" s="136" t="n"/>
      <c r="KLF88" s="136" t="n"/>
      <c r="KLG88" s="136" t="n"/>
      <c r="KLH88" s="136" t="n"/>
      <c r="KLI88" s="136" t="n"/>
      <c r="KLJ88" s="136" t="n"/>
      <c r="KLK88" s="136" t="n"/>
      <c r="KLL88" s="136" t="n"/>
      <c r="KLM88" s="136" t="n"/>
      <c r="KLN88" s="136" t="n"/>
      <c r="KLO88" s="136" t="n"/>
      <c r="KLP88" s="136" t="n"/>
      <c r="KLQ88" s="136" t="n"/>
      <c r="KLR88" s="136" t="n"/>
      <c r="KLS88" s="136" t="n"/>
      <c r="KLT88" s="136" t="n"/>
      <c r="KLU88" s="136" t="n"/>
      <c r="KLV88" s="136" t="n"/>
      <c r="KLW88" s="136" t="n"/>
      <c r="KLX88" s="136" t="n"/>
      <c r="KLY88" s="136" t="n"/>
      <c r="KLZ88" s="136" t="n"/>
      <c r="KMA88" s="136" t="n"/>
      <c r="KMB88" s="136" t="n"/>
      <c r="KMC88" s="136" t="n"/>
      <c r="KMD88" s="136" t="n"/>
      <c r="KME88" s="136" t="n"/>
      <c r="KMF88" s="136" t="n"/>
      <c r="KMG88" s="136" t="n"/>
      <c r="KMH88" s="136" t="n"/>
      <c r="KMI88" s="136" t="n"/>
      <c r="KMJ88" s="136" t="n"/>
      <c r="KMK88" s="136" t="n"/>
      <c r="KML88" s="136" t="n"/>
      <c r="KMM88" s="136" t="n"/>
      <c r="KMN88" s="136" t="n"/>
      <c r="KMO88" s="136" t="n"/>
      <c r="KMP88" s="136" t="n"/>
      <c r="KMQ88" s="136" t="n"/>
      <c r="KMR88" s="136" t="n"/>
      <c r="KMS88" s="136" t="n"/>
      <c r="KMT88" s="136" t="n"/>
      <c r="KMU88" s="136" t="n"/>
      <c r="KMV88" s="136" t="n"/>
      <c r="KMW88" s="136" t="n"/>
      <c r="KMX88" s="136" t="n"/>
      <c r="KMY88" s="136" t="n"/>
      <c r="KMZ88" s="136" t="n"/>
      <c r="KNA88" s="136" t="n"/>
      <c r="KNB88" s="136" t="n"/>
      <c r="KNC88" s="136" t="n"/>
      <c r="KND88" s="136" t="n"/>
      <c r="KNE88" s="136" t="n"/>
      <c r="KNF88" s="136" t="n"/>
      <c r="KNG88" s="136" t="n"/>
      <c r="KNH88" s="136" t="n"/>
      <c r="KNI88" s="136" t="n"/>
      <c r="KNJ88" s="136" t="n"/>
      <c r="KNK88" s="136" t="n"/>
      <c r="KNL88" s="136" t="n"/>
      <c r="KNM88" s="136" t="n"/>
      <c r="KNN88" s="136" t="n"/>
      <c r="KNO88" s="136" t="n"/>
      <c r="KNP88" s="136" t="n"/>
      <c r="KNQ88" s="136" t="n"/>
      <c r="KNR88" s="136" t="n"/>
      <c r="KNS88" s="136" t="n"/>
      <c r="KNT88" s="136" t="n"/>
      <c r="KNU88" s="136" t="n"/>
      <c r="KNV88" s="136" t="n"/>
      <c r="KNW88" s="136" t="n"/>
      <c r="KNX88" s="136" t="n"/>
      <c r="KNY88" s="136" t="n"/>
      <c r="KNZ88" s="136" t="n"/>
      <c r="KOA88" s="136" t="n"/>
      <c r="KOB88" s="136" t="n"/>
      <c r="KOC88" s="136" t="n"/>
      <c r="KOD88" s="136" t="n"/>
      <c r="KOE88" s="136" t="n"/>
      <c r="KOF88" s="136" t="n"/>
      <c r="KOG88" s="136" t="n"/>
      <c r="KOH88" s="136" t="n"/>
      <c r="KOI88" s="136" t="n"/>
      <c r="KOJ88" s="136" t="n"/>
      <c r="KOK88" s="136" t="n"/>
      <c r="KOL88" s="136" t="n"/>
      <c r="KOM88" s="136" t="n"/>
      <c r="KON88" s="136" t="n"/>
      <c r="KOO88" s="136" t="n"/>
      <c r="KOP88" s="136" t="n"/>
      <c r="KOQ88" s="136" t="n"/>
      <c r="KOR88" s="136" t="n"/>
      <c r="KOS88" s="136" t="n"/>
      <c r="KOT88" s="136" t="n"/>
      <c r="KOU88" s="136" t="n"/>
      <c r="KOV88" s="136" t="n"/>
      <c r="KOW88" s="136" t="n"/>
      <c r="KOX88" s="136" t="n"/>
      <c r="KOY88" s="136" t="n"/>
      <c r="KOZ88" s="136" t="n"/>
      <c r="KPA88" s="136" t="n"/>
      <c r="KPB88" s="136" t="n"/>
      <c r="KPC88" s="136" t="n"/>
      <c r="KPD88" s="136" t="n"/>
      <c r="KPE88" s="136" t="n"/>
      <c r="KPF88" s="136" t="n"/>
      <c r="KPG88" s="136" t="n"/>
      <c r="KPH88" s="136" t="n"/>
      <c r="KPI88" s="136" t="n"/>
      <c r="KPJ88" s="136" t="n"/>
      <c r="KPK88" s="136" t="n"/>
      <c r="KPL88" s="136" t="n"/>
      <c r="KPM88" s="136" t="n"/>
      <c r="KPN88" s="136" t="n"/>
      <c r="KPO88" s="136" t="n"/>
      <c r="KPP88" s="136" t="n"/>
      <c r="KPQ88" s="136" t="n"/>
      <c r="KPR88" s="136" t="n"/>
      <c r="KPS88" s="136" t="n"/>
      <c r="KPT88" s="136" t="n"/>
      <c r="KPU88" s="136" t="n"/>
      <c r="KPV88" s="136" t="n"/>
      <c r="KPW88" s="136" t="n"/>
      <c r="KPX88" s="136" t="n"/>
      <c r="KPY88" s="136" t="n"/>
      <c r="KPZ88" s="136" t="n"/>
      <c r="KQA88" s="136" t="n"/>
      <c r="KQB88" s="136" t="n"/>
      <c r="KQC88" s="136" t="n"/>
      <c r="KQD88" s="136" t="n"/>
      <c r="KQE88" s="136" t="n"/>
      <c r="KQF88" s="136" t="n"/>
      <c r="KQG88" s="136" t="n"/>
      <c r="KQH88" s="136" t="n"/>
      <c r="KQI88" s="136" t="n"/>
      <c r="KQJ88" s="136" t="n"/>
      <c r="KQK88" s="136" t="n"/>
      <c r="KQL88" s="136" t="n"/>
      <c r="KQM88" s="136" t="n"/>
      <c r="KQN88" s="136" t="n"/>
      <c r="KQO88" s="136" t="n"/>
      <c r="KQP88" s="136" t="n"/>
      <c r="KQQ88" s="136" t="n"/>
      <c r="KQR88" s="136" t="n"/>
      <c r="KQS88" s="136" t="n"/>
      <c r="KQT88" s="136" t="n"/>
      <c r="KQU88" s="136" t="n"/>
      <c r="KQV88" s="136" t="n"/>
      <c r="KQW88" s="136" t="n"/>
      <c r="KQX88" s="136" t="n"/>
      <c r="KQY88" s="136" t="n"/>
      <c r="KQZ88" s="136" t="n"/>
      <c r="KRA88" s="136" t="n"/>
      <c r="KRB88" s="136" t="n"/>
      <c r="KRC88" s="136" t="n"/>
      <c r="KRD88" s="136" t="n"/>
      <c r="KRE88" s="136" t="n"/>
      <c r="KRF88" s="136" t="n"/>
      <c r="KRG88" s="136" t="n"/>
      <c r="KRH88" s="136" t="n"/>
      <c r="KRI88" s="136" t="n"/>
      <c r="KRJ88" s="136" t="n"/>
      <c r="KRK88" s="136" t="n"/>
      <c r="KRL88" s="136" t="n"/>
      <c r="KRM88" s="136" t="n"/>
      <c r="KRN88" s="136" t="n"/>
      <c r="KRO88" s="136" t="n"/>
      <c r="KRP88" s="136" t="n"/>
      <c r="KRQ88" s="136" t="n"/>
      <c r="KRR88" s="136" t="n"/>
      <c r="KRS88" s="136" t="n"/>
      <c r="KRT88" s="136" t="n"/>
      <c r="KRU88" s="136" t="n"/>
      <c r="KRV88" s="136" t="n"/>
      <c r="KRW88" s="136" t="n"/>
      <c r="KRX88" s="136" t="n"/>
      <c r="KRY88" s="136" t="n"/>
      <c r="KRZ88" s="136" t="n"/>
      <c r="KSA88" s="136" t="n"/>
      <c r="KSB88" s="136" t="n"/>
      <c r="KSC88" s="136" t="n"/>
      <c r="KSD88" s="136" t="n"/>
      <c r="KSE88" s="136" t="n"/>
      <c r="KSF88" s="136" t="n"/>
      <c r="KSG88" s="136" t="n"/>
      <c r="KSH88" s="136" t="n"/>
      <c r="KSI88" s="136" t="n"/>
      <c r="KSJ88" s="136" t="n"/>
      <c r="KSK88" s="136" t="n"/>
      <c r="KSL88" s="136" t="n"/>
      <c r="KSM88" s="136" t="n"/>
      <c r="KSN88" s="136" t="n"/>
      <c r="KSO88" s="136" t="n"/>
      <c r="KSP88" s="136" t="n"/>
      <c r="KSQ88" s="136" t="n"/>
      <c r="KSR88" s="136" t="n"/>
      <c r="KSS88" s="136" t="n"/>
      <c r="KST88" s="136" t="n"/>
      <c r="KSU88" s="136" t="n"/>
      <c r="KSV88" s="136" t="n"/>
      <c r="KSW88" s="136" t="n"/>
      <c r="KSX88" s="136" t="n"/>
      <c r="KSY88" s="136" t="n"/>
      <c r="KSZ88" s="136" t="n"/>
      <c r="KTA88" s="136" t="n"/>
      <c r="KTB88" s="136" t="n"/>
      <c r="KTC88" s="136" t="n"/>
      <c r="KTD88" s="136" t="n"/>
      <c r="KTE88" s="136" t="n"/>
      <c r="KTF88" s="136" t="n"/>
      <c r="KTG88" s="136" t="n"/>
      <c r="KTH88" s="136" t="n"/>
      <c r="KTI88" s="136" t="n"/>
      <c r="KTJ88" s="136" t="n"/>
      <c r="KTK88" s="136" t="n"/>
      <c r="KTL88" s="136" t="n"/>
      <c r="KTM88" s="136" t="n"/>
      <c r="KTN88" s="136" t="n"/>
      <c r="KTO88" s="136" t="n"/>
      <c r="KTP88" s="136" t="n"/>
      <c r="KTQ88" s="136" t="n"/>
      <c r="KTR88" s="136" t="n"/>
      <c r="KTS88" s="136" t="n"/>
      <c r="KTT88" s="136" t="n"/>
      <c r="KTU88" s="136" t="n"/>
      <c r="KTV88" s="136" t="n"/>
      <c r="KTW88" s="136" t="n"/>
      <c r="KTX88" s="136" t="n"/>
      <c r="KTY88" s="136" t="n"/>
      <c r="KTZ88" s="136" t="n"/>
      <c r="KUA88" s="136" t="n"/>
      <c r="KUB88" s="136" t="n"/>
      <c r="KUC88" s="136" t="n"/>
      <c r="KUD88" s="136" t="n"/>
      <c r="KUE88" s="136" t="n"/>
      <c r="KUF88" s="136" t="n"/>
      <c r="KUG88" s="136" t="n"/>
      <c r="KUH88" s="136" t="n"/>
      <c r="KUI88" s="136" t="n"/>
      <c r="KUJ88" s="136" t="n"/>
      <c r="KUK88" s="136" t="n"/>
      <c r="KUL88" s="136" t="n"/>
      <c r="KUM88" s="136" t="n"/>
      <c r="KUN88" s="136" t="n"/>
      <c r="KUO88" s="136" t="n"/>
      <c r="KUP88" s="136" t="n"/>
      <c r="KUQ88" s="136" t="n"/>
      <c r="KUR88" s="136" t="n"/>
      <c r="KUS88" s="136" t="n"/>
      <c r="KUT88" s="136" t="n"/>
      <c r="KUU88" s="136" t="n"/>
      <c r="KUV88" s="136" t="n"/>
      <c r="KUW88" s="136" t="n"/>
      <c r="KUX88" s="136" t="n"/>
      <c r="KUY88" s="136" t="n"/>
      <c r="KUZ88" s="136" t="n"/>
      <c r="KVA88" s="136" t="n"/>
      <c r="KVB88" s="136" t="n"/>
      <c r="KVC88" s="136" t="n"/>
      <c r="KVD88" s="136" t="n"/>
      <c r="KVE88" s="136" t="n"/>
      <c r="KVF88" s="136" t="n"/>
      <c r="KVG88" s="136" t="n"/>
      <c r="KVH88" s="136" t="n"/>
      <c r="KVI88" s="136" t="n"/>
      <c r="KVJ88" s="136" t="n"/>
      <c r="KVK88" s="136" t="n"/>
      <c r="KVL88" s="136" t="n"/>
      <c r="KVM88" s="136" t="n"/>
      <c r="KVN88" s="136" t="n"/>
      <c r="KVO88" s="136" t="n"/>
      <c r="KVP88" s="136" t="n"/>
      <c r="KVQ88" s="136" t="n"/>
      <c r="KVR88" s="136" t="n"/>
      <c r="KVS88" s="136" t="n"/>
      <c r="KVT88" s="136" t="n"/>
      <c r="KVU88" s="136" t="n"/>
      <c r="KVV88" s="136" t="n"/>
      <c r="KVW88" s="136" t="n"/>
      <c r="KVX88" s="136" t="n"/>
      <c r="KVY88" s="136" t="n"/>
      <c r="KVZ88" s="136" t="n"/>
      <c r="KWA88" s="136" t="n"/>
      <c r="KWB88" s="136" t="n"/>
      <c r="KWC88" s="136" t="n"/>
      <c r="KWD88" s="136" t="n"/>
      <c r="KWE88" s="136" t="n"/>
      <c r="KWF88" s="136" t="n"/>
      <c r="KWG88" s="136" t="n"/>
      <c r="KWH88" s="136" t="n"/>
      <c r="KWI88" s="136" t="n"/>
      <c r="KWJ88" s="136" t="n"/>
      <c r="KWK88" s="136" t="n"/>
      <c r="KWL88" s="136" t="n"/>
      <c r="KWM88" s="136" t="n"/>
      <c r="KWN88" s="136" t="n"/>
      <c r="KWO88" s="136" t="n"/>
      <c r="KWP88" s="136" t="n"/>
      <c r="KWQ88" s="136" t="n"/>
      <c r="KWR88" s="136" t="n"/>
      <c r="KWS88" s="136" t="n"/>
      <c r="KWT88" s="136" t="n"/>
      <c r="KWU88" s="136" t="n"/>
      <c r="KWV88" s="136" t="n"/>
      <c r="KWW88" s="136" t="n"/>
      <c r="KWX88" s="136" t="n"/>
      <c r="KWY88" s="136" t="n"/>
      <c r="KWZ88" s="136" t="n"/>
      <c r="KXA88" s="136" t="n"/>
      <c r="KXB88" s="136" t="n"/>
      <c r="KXC88" s="136" t="n"/>
      <c r="KXD88" s="136" t="n"/>
      <c r="KXE88" s="136" t="n"/>
      <c r="KXF88" s="136" t="n"/>
      <c r="KXG88" s="136" t="n"/>
      <c r="KXH88" s="136" t="n"/>
      <c r="KXI88" s="136" t="n"/>
      <c r="KXJ88" s="136" t="n"/>
      <c r="KXK88" s="136" t="n"/>
      <c r="KXL88" s="136" t="n"/>
      <c r="KXM88" s="136" t="n"/>
      <c r="KXN88" s="136" t="n"/>
      <c r="KXO88" s="136" t="n"/>
      <c r="KXP88" s="136" t="n"/>
      <c r="KXQ88" s="136" t="n"/>
      <c r="KXR88" s="136" t="n"/>
      <c r="KXS88" s="136" t="n"/>
      <c r="KXT88" s="136" t="n"/>
      <c r="KXU88" s="136" t="n"/>
      <c r="KXV88" s="136" t="n"/>
      <c r="KXW88" s="136" t="n"/>
      <c r="KXX88" s="136" t="n"/>
      <c r="KXY88" s="136" t="n"/>
      <c r="KXZ88" s="136" t="n"/>
      <c r="KYA88" s="136" t="n"/>
      <c r="KYB88" s="136" t="n"/>
      <c r="KYC88" s="136" t="n"/>
      <c r="KYD88" s="136" t="n"/>
      <c r="KYE88" s="136" t="n"/>
      <c r="KYF88" s="136" t="n"/>
      <c r="KYG88" s="136" t="n"/>
      <c r="KYH88" s="136" t="n"/>
      <c r="KYI88" s="136" t="n"/>
      <c r="KYJ88" s="136" t="n"/>
      <c r="KYK88" s="136" t="n"/>
      <c r="KYL88" s="136" t="n"/>
      <c r="KYM88" s="136" t="n"/>
      <c r="KYN88" s="136" t="n"/>
      <c r="KYO88" s="136" t="n"/>
      <c r="KYP88" s="136" t="n"/>
      <c r="KYQ88" s="136" t="n"/>
      <c r="KYR88" s="136" t="n"/>
      <c r="KYS88" s="136" t="n"/>
      <c r="KYT88" s="136" t="n"/>
      <c r="KYU88" s="136" t="n"/>
      <c r="KYV88" s="136" t="n"/>
      <c r="KYW88" s="136" t="n"/>
      <c r="KYX88" s="136" t="n"/>
      <c r="KYY88" s="136" t="n"/>
      <c r="KYZ88" s="136" t="n"/>
      <c r="KZA88" s="136" t="n"/>
      <c r="KZB88" s="136" t="n"/>
      <c r="KZC88" s="136" t="n"/>
      <c r="KZD88" s="136" t="n"/>
      <c r="KZE88" s="136" t="n"/>
      <c r="KZF88" s="136" t="n"/>
      <c r="KZG88" s="136" t="n"/>
      <c r="KZH88" s="136" t="n"/>
      <c r="KZI88" s="136" t="n"/>
      <c r="KZJ88" s="136" t="n"/>
      <c r="KZK88" s="136" t="n"/>
      <c r="KZL88" s="136" t="n"/>
      <c r="KZM88" s="136" t="n"/>
      <c r="KZN88" s="136" t="n"/>
      <c r="KZO88" s="136" t="n"/>
      <c r="KZP88" s="136" t="n"/>
      <c r="KZQ88" s="136" t="n"/>
      <c r="KZR88" s="136" t="n"/>
      <c r="KZS88" s="136" t="n"/>
      <c r="KZT88" s="136" t="n"/>
      <c r="KZU88" s="136" t="n"/>
      <c r="KZV88" s="136" t="n"/>
      <c r="KZW88" s="136" t="n"/>
      <c r="KZX88" s="136" t="n"/>
      <c r="KZY88" s="136" t="n"/>
      <c r="KZZ88" s="136" t="n"/>
      <c r="LAA88" s="136" t="n"/>
      <c r="LAB88" s="136" t="n"/>
      <c r="LAC88" s="136" t="n"/>
      <c r="LAD88" s="136" t="n"/>
      <c r="LAE88" s="136" t="n"/>
      <c r="LAF88" s="136" t="n"/>
      <c r="LAG88" s="136" t="n"/>
      <c r="LAH88" s="136" t="n"/>
      <c r="LAI88" s="136" t="n"/>
      <c r="LAJ88" s="136" t="n"/>
      <c r="LAK88" s="136" t="n"/>
      <c r="LAL88" s="136" t="n"/>
      <c r="LAM88" s="136" t="n"/>
      <c r="LAN88" s="136" t="n"/>
      <c r="LAO88" s="136" t="n"/>
      <c r="LAP88" s="136" t="n"/>
      <c r="LAQ88" s="136" t="n"/>
      <c r="LAR88" s="136" t="n"/>
      <c r="LAS88" s="136" t="n"/>
      <c r="LAT88" s="136" t="n"/>
      <c r="LAU88" s="136" t="n"/>
      <c r="LAV88" s="136" t="n"/>
      <c r="LAW88" s="136" t="n"/>
      <c r="LAX88" s="136" t="n"/>
      <c r="LAY88" s="136" t="n"/>
      <c r="LAZ88" s="136" t="n"/>
      <c r="LBA88" s="136" t="n"/>
      <c r="LBB88" s="136" t="n"/>
      <c r="LBC88" s="136" t="n"/>
      <c r="LBD88" s="136" t="n"/>
      <c r="LBE88" s="136" t="n"/>
      <c r="LBF88" s="136" t="n"/>
      <c r="LBG88" s="136" t="n"/>
      <c r="LBH88" s="136" t="n"/>
      <c r="LBI88" s="136" t="n"/>
      <c r="LBJ88" s="136" t="n"/>
      <c r="LBK88" s="136" t="n"/>
      <c r="LBL88" s="136" t="n"/>
      <c r="LBM88" s="136" t="n"/>
      <c r="LBN88" s="136" t="n"/>
      <c r="LBO88" s="136" t="n"/>
      <c r="LBP88" s="136" t="n"/>
      <c r="LBQ88" s="136" t="n"/>
      <c r="LBR88" s="136" t="n"/>
      <c r="LBS88" s="136" t="n"/>
      <c r="LBT88" s="136" t="n"/>
      <c r="LBU88" s="136" t="n"/>
      <c r="LBV88" s="136" t="n"/>
      <c r="LBW88" s="136" t="n"/>
      <c r="LBX88" s="136" t="n"/>
      <c r="LBY88" s="136" t="n"/>
      <c r="LBZ88" s="136" t="n"/>
      <c r="LCA88" s="136" t="n"/>
      <c r="LCB88" s="136" t="n"/>
      <c r="LCC88" s="136" t="n"/>
      <c r="LCD88" s="136" t="n"/>
      <c r="LCE88" s="136" t="n"/>
      <c r="LCF88" s="136" t="n"/>
      <c r="LCG88" s="136" t="n"/>
      <c r="LCH88" s="136" t="n"/>
      <c r="LCI88" s="136" t="n"/>
      <c r="LCJ88" s="136" t="n"/>
      <c r="LCK88" s="136" t="n"/>
      <c r="LCL88" s="136" t="n"/>
      <c r="LCM88" s="136" t="n"/>
      <c r="LCN88" s="136" t="n"/>
      <c r="LCO88" s="136" t="n"/>
      <c r="LCP88" s="136" t="n"/>
      <c r="LCQ88" s="136" t="n"/>
      <c r="LCR88" s="136" t="n"/>
      <c r="LCS88" s="136" t="n"/>
      <c r="LCT88" s="136" t="n"/>
      <c r="LCU88" s="136" t="n"/>
      <c r="LCV88" s="136" t="n"/>
      <c r="LCW88" s="136" t="n"/>
      <c r="LCX88" s="136" t="n"/>
      <c r="LCY88" s="136" t="n"/>
      <c r="LCZ88" s="136" t="n"/>
      <c r="LDA88" s="136" t="n"/>
      <c r="LDB88" s="136" t="n"/>
      <c r="LDC88" s="136" t="n"/>
      <c r="LDD88" s="136" t="n"/>
      <c r="LDE88" s="136" t="n"/>
      <c r="LDF88" s="136" t="n"/>
      <c r="LDG88" s="136" t="n"/>
      <c r="LDH88" s="136" t="n"/>
      <c r="LDI88" s="136" t="n"/>
      <c r="LDJ88" s="136" t="n"/>
      <c r="LDK88" s="136" t="n"/>
      <c r="LDL88" s="136" t="n"/>
      <c r="LDM88" s="136" t="n"/>
      <c r="LDN88" s="136" t="n"/>
      <c r="LDO88" s="136" t="n"/>
      <c r="LDP88" s="136" t="n"/>
      <c r="LDQ88" s="136" t="n"/>
      <c r="LDR88" s="136" t="n"/>
      <c r="LDS88" s="136" t="n"/>
      <c r="LDT88" s="136" t="n"/>
      <c r="LDU88" s="136" t="n"/>
      <c r="LDV88" s="136" t="n"/>
      <c r="LDW88" s="136" t="n"/>
      <c r="LDX88" s="136" t="n"/>
      <c r="LDY88" s="136" t="n"/>
      <c r="LDZ88" s="136" t="n"/>
      <c r="LEA88" s="136" t="n"/>
      <c r="LEB88" s="136" t="n"/>
      <c r="LEC88" s="136" t="n"/>
      <c r="LED88" s="136" t="n"/>
      <c r="LEE88" s="136" t="n"/>
      <c r="LEF88" s="136" t="n"/>
      <c r="LEG88" s="136" t="n"/>
      <c r="LEH88" s="136" t="n"/>
      <c r="LEI88" s="136" t="n"/>
      <c r="LEJ88" s="136" t="n"/>
      <c r="LEK88" s="136" t="n"/>
      <c r="LEL88" s="136" t="n"/>
      <c r="LEM88" s="136" t="n"/>
      <c r="LEN88" s="136" t="n"/>
      <c r="LEO88" s="136" t="n"/>
      <c r="LEP88" s="136" t="n"/>
      <c r="LEQ88" s="136" t="n"/>
      <c r="LER88" s="136" t="n"/>
      <c r="LES88" s="136" t="n"/>
      <c r="LET88" s="136" t="n"/>
      <c r="LEU88" s="136" t="n"/>
      <c r="LEV88" s="136" t="n"/>
      <c r="LEW88" s="136" t="n"/>
      <c r="LEX88" s="136" t="n"/>
      <c r="LEY88" s="136" t="n"/>
      <c r="LEZ88" s="136" t="n"/>
      <c r="LFA88" s="136" t="n"/>
      <c r="LFB88" s="136" t="n"/>
      <c r="LFC88" s="136" t="n"/>
      <c r="LFD88" s="136" t="n"/>
      <c r="LFE88" s="136" t="n"/>
      <c r="LFF88" s="136" t="n"/>
      <c r="LFG88" s="136" t="n"/>
      <c r="LFH88" s="136" t="n"/>
      <c r="LFI88" s="136" t="n"/>
      <c r="LFJ88" s="136" t="n"/>
      <c r="LFK88" s="136" t="n"/>
      <c r="LFL88" s="136" t="n"/>
      <c r="LFM88" s="136" t="n"/>
      <c r="LFN88" s="136" t="n"/>
      <c r="LFO88" s="136" t="n"/>
      <c r="LFP88" s="136" t="n"/>
      <c r="LFQ88" s="136" t="n"/>
      <c r="LFR88" s="136" t="n"/>
      <c r="LFS88" s="136" t="n"/>
      <c r="LFT88" s="136" t="n"/>
      <c r="LFU88" s="136" t="n"/>
      <c r="LFV88" s="136" t="n"/>
      <c r="LFW88" s="136" t="n"/>
      <c r="LFX88" s="136" t="n"/>
      <c r="LFY88" s="136" t="n"/>
      <c r="LFZ88" s="136" t="n"/>
      <c r="LGA88" s="136" t="n"/>
      <c r="LGB88" s="136" t="n"/>
      <c r="LGC88" s="136" t="n"/>
      <c r="LGD88" s="136" t="n"/>
      <c r="LGE88" s="136" t="n"/>
      <c r="LGF88" s="136" t="n"/>
      <c r="LGG88" s="136" t="n"/>
      <c r="LGH88" s="136" t="n"/>
      <c r="LGI88" s="136" t="n"/>
      <c r="LGJ88" s="136" t="n"/>
      <c r="LGK88" s="136" t="n"/>
      <c r="LGL88" s="136" t="n"/>
      <c r="LGM88" s="136" t="n"/>
      <c r="LGN88" s="136" t="n"/>
      <c r="LGO88" s="136" t="n"/>
      <c r="LGP88" s="136" t="n"/>
      <c r="LGQ88" s="136" t="n"/>
      <c r="LGR88" s="136" t="n"/>
      <c r="LGS88" s="136" t="n"/>
      <c r="LGT88" s="136" t="n"/>
      <c r="LGU88" s="136" t="n"/>
      <c r="LGV88" s="136" t="n"/>
      <c r="LGW88" s="136" t="n"/>
      <c r="LGX88" s="136" t="n"/>
      <c r="LGY88" s="136" t="n"/>
      <c r="LGZ88" s="136" t="n"/>
      <c r="LHA88" s="136" t="n"/>
      <c r="LHB88" s="136" t="n"/>
      <c r="LHC88" s="136" t="n"/>
      <c r="LHD88" s="136" t="n"/>
      <c r="LHE88" s="136" t="n"/>
      <c r="LHF88" s="136" t="n"/>
      <c r="LHG88" s="136" t="n"/>
      <c r="LHH88" s="136" t="n"/>
      <c r="LHI88" s="136" t="n"/>
      <c r="LHJ88" s="136" t="n"/>
      <c r="LHK88" s="136" t="n"/>
      <c r="LHL88" s="136" t="n"/>
      <c r="LHM88" s="136" t="n"/>
      <c r="LHN88" s="136" t="n"/>
      <c r="LHO88" s="136" t="n"/>
      <c r="LHP88" s="136" t="n"/>
      <c r="LHQ88" s="136" t="n"/>
      <c r="LHR88" s="136" t="n"/>
      <c r="LHS88" s="136" t="n"/>
      <c r="LHT88" s="136" t="n"/>
      <c r="LHU88" s="136" t="n"/>
      <c r="LHV88" s="136" t="n"/>
      <c r="LHW88" s="136" t="n"/>
      <c r="LHX88" s="136" t="n"/>
      <c r="LHY88" s="136" t="n"/>
      <c r="LHZ88" s="136" t="n"/>
      <c r="LIA88" s="136" t="n"/>
      <c r="LIB88" s="136" t="n"/>
      <c r="LIC88" s="136" t="n"/>
      <c r="LID88" s="136" t="n"/>
      <c r="LIE88" s="136" t="n"/>
      <c r="LIF88" s="136" t="n"/>
      <c r="LIG88" s="136" t="n"/>
      <c r="LIH88" s="136" t="n"/>
      <c r="LII88" s="136" t="n"/>
      <c r="LIJ88" s="136" t="n"/>
      <c r="LIK88" s="136" t="n"/>
      <c r="LIL88" s="136" t="n"/>
      <c r="LIM88" s="136" t="n"/>
      <c r="LIN88" s="136" t="n"/>
      <c r="LIO88" s="136" t="n"/>
      <c r="LIP88" s="136" t="n"/>
      <c r="LIQ88" s="136" t="n"/>
      <c r="LIR88" s="136" t="n"/>
      <c r="LIS88" s="136" t="n"/>
      <c r="LIT88" s="136" t="n"/>
      <c r="LIU88" s="136" t="n"/>
      <c r="LIV88" s="136" t="n"/>
      <c r="LIW88" s="136" t="n"/>
      <c r="LIX88" s="136" t="n"/>
      <c r="LIY88" s="136" t="n"/>
      <c r="LIZ88" s="136" t="n"/>
      <c r="LJA88" s="136" t="n"/>
      <c r="LJB88" s="136" t="n"/>
      <c r="LJC88" s="136" t="n"/>
      <c r="LJD88" s="136" t="n"/>
      <c r="LJE88" s="136" t="n"/>
      <c r="LJF88" s="136" t="n"/>
      <c r="LJG88" s="136" t="n"/>
      <c r="LJH88" s="136" t="n"/>
      <c r="LJI88" s="136" t="n"/>
      <c r="LJJ88" s="136" t="n"/>
      <c r="LJK88" s="136" t="n"/>
      <c r="LJL88" s="136" t="n"/>
      <c r="LJM88" s="136" t="n"/>
      <c r="LJN88" s="136" t="n"/>
      <c r="LJO88" s="136" t="n"/>
      <c r="LJP88" s="136" t="n"/>
      <c r="LJQ88" s="136" t="n"/>
      <c r="LJR88" s="136" t="n"/>
      <c r="LJS88" s="136" t="n"/>
      <c r="LJT88" s="136" t="n"/>
      <c r="LJU88" s="136" t="n"/>
      <c r="LJV88" s="136" t="n"/>
      <c r="LJW88" s="136" t="n"/>
      <c r="LJX88" s="136" t="n"/>
      <c r="LJY88" s="136" t="n"/>
      <c r="LJZ88" s="136" t="n"/>
      <c r="LKA88" s="136" t="n"/>
      <c r="LKB88" s="136" t="n"/>
      <c r="LKC88" s="136" t="n"/>
      <c r="LKD88" s="136" t="n"/>
      <c r="LKE88" s="136" t="n"/>
      <c r="LKF88" s="136" t="n"/>
      <c r="LKG88" s="136" t="n"/>
      <c r="LKH88" s="136" t="n"/>
      <c r="LKI88" s="136" t="n"/>
      <c r="LKJ88" s="136" t="n"/>
      <c r="LKK88" s="136" t="n"/>
      <c r="LKL88" s="136" t="n"/>
      <c r="LKM88" s="136" t="n"/>
      <c r="LKN88" s="136" t="n"/>
      <c r="LKO88" s="136" t="n"/>
      <c r="LKP88" s="136" t="n"/>
      <c r="LKQ88" s="136" t="n"/>
      <c r="LKR88" s="136" t="n"/>
      <c r="LKS88" s="136" t="n"/>
      <c r="LKT88" s="136" t="n"/>
      <c r="LKU88" s="136" t="n"/>
      <c r="LKV88" s="136" t="n"/>
      <c r="LKW88" s="136" t="n"/>
      <c r="LKX88" s="136" t="n"/>
      <c r="LKY88" s="136" t="n"/>
      <c r="LKZ88" s="136" t="n"/>
      <c r="LLA88" s="136" t="n"/>
      <c r="LLB88" s="136" t="n"/>
      <c r="LLC88" s="136" t="n"/>
      <c r="LLD88" s="136" t="n"/>
      <c r="LLE88" s="136" t="n"/>
      <c r="LLF88" s="136" t="n"/>
      <c r="LLG88" s="136" t="n"/>
      <c r="LLH88" s="136" t="n"/>
      <c r="LLI88" s="136" t="n"/>
      <c r="LLJ88" s="136" t="n"/>
      <c r="LLK88" s="136" t="n"/>
      <c r="LLL88" s="136" t="n"/>
      <c r="LLM88" s="136" t="n"/>
      <c r="LLN88" s="136" t="n"/>
      <c r="LLO88" s="136" t="n"/>
      <c r="LLP88" s="136" t="n"/>
      <c r="LLQ88" s="136" t="n"/>
      <c r="LLR88" s="136" t="n"/>
      <c r="LLS88" s="136" t="n"/>
      <c r="LLT88" s="136" t="n"/>
      <c r="LLU88" s="136" t="n"/>
      <c r="LLV88" s="136" t="n"/>
      <c r="LLW88" s="136" t="n"/>
      <c r="LLX88" s="136" t="n"/>
      <c r="LLY88" s="136" t="n"/>
      <c r="LLZ88" s="136" t="n"/>
      <c r="LMA88" s="136" t="n"/>
      <c r="LMB88" s="136" t="n"/>
      <c r="LMC88" s="136" t="n"/>
      <c r="LMD88" s="136" t="n"/>
      <c r="LME88" s="136" t="n"/>
      <c r="LMF88" s="136" t="n"/>
      <c r="LMG88" s="136" t="n"/>
      <c r="LMH88" s="136" t="n"/>
      <c r="LMI88" s="136" t="n"/>
      <c r="LMJ88" s="136" t="n"/>
      <c r="LMK88" s="136" t="n"/>
      <c r="LML88" s="136" t="n"/>
      <c r="LMM88" s="136" t="n"/>
      <c r="LMN88" s="136" t="n"/>
      <c r="LMO88" s="136" t="n"/>
      <c r="LMP88" s="136" t="n"/>
      <c r="LMQ88" s="136" t="n"/>
      <c r="LMR88" s="136" t="n"/>
      <c r="LMS88" s="136" t="n"/>
      <c r="LMT88" s="136" t="n"/>
      <c r="LMU88" s="136" t="n"/>
      <c r="LMV88" s="136" t="n"/>
      <c r="LMW88" s="136" t="n"/>
      <c r="LMX88" s="136" t="n"/>
      <c r="LMY88" s="136" t="n"/>
      <c r="LMZ88" s="136" t="n"/>
      <c r="LNA88" s="136" t="n"/>
      <c r="LNB88" s="136" t="n"/>
      <c r="LNC88" s="136" t="n"/>
      <c r="LND88" s="136" t="n"/>
      <c r="LNE88" s="136" t="n"/>
      <c r="LNF88" s="136" t="n"/>
      <c r="LNG88" s="136" t="n"/>
      <c r="LNH88" s="136" t="n"/>
      <c r="LNI88" s="136" t="n"/>
      <c r="LNJ88" s="136" t="n"/>
      <c r="LNK88" s="136" t="n"/>
      <c r="LNL88" s="136" t="n"/>
      <c r="LNM88" s="136" t="n"/>
      <c r="LNN88" s="136" t="n"/>
      <c r="LNO88" s="136" t="n"/>
      <c r="LNP88" s="136" t="n"/>
      <c r="LNQ88" s="136" t="n"/>
      <c r="LNR88" s="136" t="n"/>
      <c r="LNS88" s="136" t="n"/>
      <c r="LNT88" s="136" t="n"/>
      <c r="LNU88" s="136" t="n"/>
      <c r="LNV88" s="136" t="n"/>
      <c r="LNW88" s="136" t="n"/>
      <c r="LNX88" s="136" t="n"/>
      <c r="LNY88" s="136" t="n"/>
      <c r="LNZ88" s="136" t="n"/>
      <c r="LOA88" s="136" t="n"/>
      <c r="LOB88" s="136" t="n"/>
      <c r="LOC88" s="136" t="n"/>
      <c r="LOD88" s="136" t="n"/>
      <c r="LOE88" s="136" t="n"/>
      <c r="LOF88" s="136" t="n"/>
      <c r="LOG88" s="136" t="n"/>
      <c r="LOH88" s="136" t="n"/>
      <c r="LOI88" s="136" t="n"/>
      <c r="LOJ88" s="136" t="n"/>
      <c r="LOK88" s="136" t="n"/>
      <c r="LOL88" s="136" t="n"/>
      <c r="LOM88" s="136" t="n"/>
      <c r="LON88" s="136" t="n"/>
      <c r="LOO88" s="136" t="n"/>
      <c r="LOP88" s="136" t="n"/>
      <c r="LOQ88" s="136" t="n"/>
      <c r="LOR88" s="136" t="n"/>
      <c r="LOS88" s="136" t="n"/>
      <c r="LOT88" s="136" t="n"/>
      <c r="LOU88" s="136" t="n"/>
      <c r="LOV88" s="136" t="n"/>
      <c r="LOW88" s="136" t="n"/>
      <c r="LOX88" s="136" t="n"/>
      <c r="LOY88" s="136" t="n"/>
      <c r="LOZ88" s="136" t="n"/>
      <c r="LPA88" s="136" t="n"/>
      <c r="LPB88" s="136" t="n"/>
      <c r="LPC88" s="136" t="n"/>
      <c r="LPD88" s="136" t="n"/>
      <c r="LPE88" s="136" t="n"/>
      <c r="LPF88" s="136" t="n"/>
      <c r="LPG88" s="136" t="n"/>
      <c r="LPH88" s="136" t="n"/>
      <c r="LPI88" s="136" t="n"/>
      <c r="LPJ88" s="136" t="n"/>
      <c r="LPK88" s="136" t="n"/>
      <c r="LPL88" s="136" t="n"/>
      <c r="LPM88" s="136" t="n"/>
      <c r="LPN88" s="136" t="n"/>
      <c r="LPO88" s="136" t="n"/>
      <c r="LPP88" s="136" t="n"/>
      <c r="LPQ88" s="136" t="n"/>
      <c r="LPR88" s="136" t="n"/>
      <c r="LPS88" s="136" t="n"/>
      <c r="LPT88" s="136" t="n"/>
      <c r="LPU88" s="136" t="n"/>
      <c r="LPV88" s="136" t="n"/>
      <c r="LPW88" s="136" t="n"/>
      <c r="LPX88" s="136" t="n"/>
      <c r="LPY88" s="136" t="n"/>
      <c r="LPZ88" s="136" t="n"/>
      <c r="LQA88" s="136" t="n"/>
      <c r="LQB88" s="136" t="n"/>
      <c r="LQC88" s="136" t="n"/>
      <c r="LQD88" s="136" t="n"/>
      <c r="LQE88" s="136" t="n"/>
      <c r="LQF88" s="136" t="n"/>
      <c r="LQG88" s="136" t="n"/>
      <c r="LQH88" s="136" t="n"/>
      <c r="LQI88" s="136" t="n"/>
      <c r="LQJ88" s="136" t="n"/>
      <c r="LQK88" s="136" t="n"/>
      <c r="LQL88" s="136" t="n"/>
      <c r="LQM88" s="136" t="n"/>
      <c r="LQN88" s="136" t="n"/>
      <c r="LQO88" s="136" t="n"/>
      <c r="LQP88" s="136" t="n"/>
      <c r="LQQ88" s="136" t="n"/>
      <c r="LQR88" s="136" t="n"/>
      <c r="LQS88" s="136" t="n"/>
      <c r="LQT88" s="136" t="n"/>
      <c r="LQU88" s="136" t="n"/>
      <c r="LQV88" s="136" t="n"/>
      <c r="LQW88" s="136" t="n"/>
      <c r="LQX88" s="136" t="n"/>
      <c r="LQY88" s="136" t="n"/>
      <c r="LQZ88" s="136" t="n"/>
      <c r="LRA88" s="136" t="n"/>
      <c r="LRB88" s="136" t="n"/>
      <c r="LRC88" s="136" t="n"/>
      <c r="LRD88" s="136" t="n"/>
      <c r="LRE88" s="136" t="n"/>
      <c r="LRF88" s="136" t="n"/>
      <c r="LRG88" s="136" t="n"/>
      <c r="LRH88" s="136" t="n"/>
      <c r="LRI88" s="136" t="n"/>
      <c r="LRJ88" s="136" t="n"/>
      <c r="LRK88" s="136" t="n"/>
      <c r="LRL88" s="136" t="n"/>
      <c r="LRM88" s="136" t="n"/>
      <c r="LRN88" s="136" t="n"/>
      <c r="LRO88" s="136" t="n"/>
      <c r="LRP88" s="136" t="n"/>
      <c r="LRQ88" s="136" t="n"/>
      <c r="LRR88" s="136" t="n"/>
      <c r="LRS88" s="136" t="n"/>
      <c r="LRT88" s="136" t="n"/>
      <c r="LRU88" s="136" t="n"/>
      <c r="LRV88" s="136" t="n"/>
      <c r="LRW88" s="136" t="n"/>
      <c r="LRX88" s="136" t="n"/>
      <c r="LRY88" s="136" t="n"/>
      <c r="LRZ88" s="136" t="n"/>
      <c r="LSA88" s="136" t="n"/>
      <c r="LSB88" s="136" t="n"/>
      <c r="LSC88" s="136" t="n"/>
      <c r="LSD88" s="136" t="n"/>
      <c r="LSE88" s="136" t="n"/>
      <c r="LSF88" s="136" t="n"/>
      <c r="LSG88" s="136" t="n"/>
      <c r="LSH88" s="136" t="n"/>
      <c r="LSI88" s="136" t="n"/>
      <c r="LSJ88" s="136" t="n"/>
      <c r="LSK88" s="136" t="n"/>
      <c r="LSL88" s="136" t="n"/>
      <c r="LSM88" s="136" t="n"/>
      <c r="LSN88" s="136" t="n"/>
      <c r="LSO88" s="136" t="n"/>
      <c r="LSP88" s="136" t="n"/>
      <c r="LSQ88" s="136" t="n"/>
      <c r="LSR88" s="136" t="n"/>
      <c r="LSS88" s="136" t="n"/>
      <c r="LST88" s="136" t="n"/>
      <c r="LSU88" s="136" t="n"/>
      <c r="LSV88" s="136" t="n"/>
      <c r="LSW88" s="136" t="n"/>
      <c r="LSX88" s="136" t="n"/>
      <c r="LSY88" s="136" t="n"/>
      <c r="LSZ88" s="136" t="n"/>
      <c r="LTA88" s="136" t="n"/>
      <c r="LTB88" s="136" t="n"/>
      <c r="LTC88" s="136" t="n"/>
      <c r="LTD88" s="136" t="n"/>
      <c r="LTE88" s="136" t="n"/>
      <c r="LTF88" s="136" t="n"/>
      <c r="LTG88" s="136" t="n"/>
      <c r="LTH88" s="136" t="n"/>
      <c r="LTI88" s="136" t="n"/>
      <c r="LTJ88" s="136" t="n"/>
      <c r="LTK88" s="136" t="n"/>
      <c r="LTL88" s="136" t="n"/>
      <c r="LTM88" s="136" t="n"/>
      <c r="LTN88" s="136" t="n"/>
      <c r="LTO88" s="136" t="n"/>
      <c r="LTP88" s="136" t="n"/>
      <c r="LTQ88" s="136" t="n"/>
      <c r="LTR88" s="136" t="n"/>
      <c r="LTS88" s="136" t="n"/>
      <c r="LTT88" s="136" t="n"/>
      <c r="LTU88" s="136" t="n"/>
      <c r="LTV88" s="136" t="n"/>
      <c r="LTW88" s="136" t="n"/>
      <c r="LTX88" s="136" t="n"/>
      <c r="LTY88" s="136" t="n"/>
      <c r="LTZ88" s="136" t="n"/>
      <c r="LUA88" s="136" t="n"/>
      <c r="LUB88" s="136" t="n"/>
      <c r="LUC88" s="136" t="n"/>
      <c r="LUD88" s="136" t="n"/>
      <c r="LUE88" s="136" t="n"/>
      <c r="LUF88" s="136" t="n"/>
      <c r="LUG88" s="136" t="n"/>
      <c r="LUH88" s="136" t="n"/>
      <c r="LUI88" s="136" t="n"/>
      <c r="LUJ88" s="136" t="n"/>
      <c r="LUK88" s="136" t="n"/>
      <c r="LUL88" s="136" t="n"/>
      <c r="LUM88" s="136" t="n"/>
      <c r="LUN88" s="136" t="n"/>
      <c r="LUO88" s="136" t="n"/>
      <c r="LUP88" s="136" t="n"/>
      <c r="LUQ88" s="136" t="n"/>
      <c r="LUR88" s="136" t="n"/>
      <c r="LUS88" s="136" t="n"/>
      <c r="LUT88" s="136" t="n"/>
      <c r="LUU88" s="136" t="n"/>
      <c r="LUV88" s="136" t="n"/>
      <c r="LUW88" s="136" t="n"/>
      <c r="LUX88" s="136" t="n"/>
      <c r="LUY88" s="136" t="n"/>
      <c r="LUZ88" s="136" t="n"/>
      <c r="LVA88" s="136" t="n"/>
      <c r="LVB88" s="136" t="n"/>
      <c r="LVC88" s="136" t="n"/>
      <c r="LVD88" s="136" t="n"/>
      <c r="LVE88" s="136" t="n"/>
      <c r="LVF88" s="136" t="n"/>
      <c r="LVG88" s="136" t="n"/>
      <c r="LVH88" s="136" t="n"/>
      <c r="LVI88" s="136" t="n"/>
      <c r="LVJ88" s="136" t="n"/>
      <c r="LVK88" s="136" t="n"/>
      <c r="LVL88" s="136" t="n"/>
      <c r="LVM88" s="136" t="n"/>
      <c r="LVN88" s="136" t="n"/>
      <c r="LVO88" s="136" t="n"/>
      <c r="LVP88" s="136" t="n"/>
      <c r="LVQ88" s="136" t="n"/>
      <c r="LVR88" s="136" t="n"/>
      <c r="LVS88" s="136" t="n"/>
      <c r="LVT88" s="136" t="n"/>
      <c r="LVU88" s="136" t="n"/>
      <c r="LVV88" s="136" t="n"/>
      <c r="LVW88" s="136" t="n"/>
      <c r="LVX88" s="136" t="n"/>
      <c r="LVY88" s="136" t="n"/>
      <c r="LVZ88" s="136" t="n"/>
      <c r="LWA88" s="136" t="n"/>
      <c r="LWB88" s="136" t="n"/>
      <c r="LWC88" s="136" t="n"/>
      <c r="LWD88" s="136" t="n"/>
      <c r="LWE88" s="136" t="n"/>
      <c r="LWF88" s="136" t="n"/>
      <c r="LWG88" s="136" t="n"/>
      <c r="LWH88" s="136" t="n"/>
      <c r="LWI88" s="136" t="n"/>
      <c r="LWJ88" s="136" t="n"/>
      <c r="LWK88" s="136" t="n"/>
      <c r="LWL88" s="136" t="n"/>
      <c r="LWM88" s="136" t="n"/>
      <c r="LWN88" s="136" t="n"/>
      <c r="LWO88" s="136" t="n"/>
      <c r="LWP88" s="136" t="n"/>
      <c r="LWQ88" s="136" t="n"/>
      <c r="LWR88" s="136" t="n"/>
      <c r="LWS88" s="136" t="n"/>
      <c r="LWT88" s="136" t="n"/>
      <c r="LWU88" s="136" t="n"/>
      <c r="LWV88" s="136" t="n"/>
      <c r="LWW88" s="136" t="n"/>
      <c r="LWX88" s="136" t="n"/>
      <c r="LWY88" s="136" t="n"/>
      <c r="LWZ88" s="136" t="n"/>
      <c r="LXA88" s="136" t="n"/>
      <c r="LXB88" s="136" t="n"/>
      <c r="LXC88" s="136" t="n"/>
      <c r="LXD88" s="136" t="n"/>
      <c r="LXE88" s="136" t="n"/>
      <c r="LXF88" s="136" t="n"/>
      <c r="LXG88" s="136" t="n"/>
      <c r="LXH88" s="136" t="n"/>
      <c r="LXI88" s="136" t="n"/>
      <c r="LXJ88" s="136" t="n"/>
      <c r="LXK88" s="136" t="n"/>
      <c r="LXL88" s="136" t="n"/>
      <c r="LXM88" s="136" t="n"/>
      <c r="LXN88" s="136" t="n"/>
      <c r="LXO88" s="136" t="n"/>
      <c r="LXP88" s="136" t="n"/>
      <c r="LXQ88" s="136" t="n"/>
      <c r="LXR88" s="136" t="n"/>
      <c r="LXS88" s="136" t="n"/>
      <c r="LXT88" s="136" t="n"/>
      <c r="LXU88" s="136" t="n"/>
      <c r="LXV88" s="136" t="n"/>
      <c r="LXW88" s="136" t="n"/>
      <c r="LXX88" s="136" t="n"/>
      <c r="LXY88" s="136" t="n"/>
      <c r="LXZ88" s="136" t="n"/>
      <c r="LYA88" s="136" t="n"/>
      <c r="LYB88" s="136" t="n"/>
      <c r="LYC88" s="136" t="n"/>
      <c r="LYD88" s="136" t="n"/>
      <c r="LYE88" s="136" t="n"/>
      <c r="LYF88" s="136" t="n"/>
      <c r="LYG88" s="136" t="n"/>
      <c r="LYH88" s="136" t="n"/>
      <c r="LYI88" s="136" t="n"/>
      <c r="LYJ88" s="136" t="n"/>
      <c r="LYK88" s="136" t="n"/>
      <c r="LYL88" s="136" t="n"/>
      <c r="LYM88" s="136" t="n"/>
      <c r="LYN88" s="136" t="n"/>
      <c r="LYO88" s="136" t="n"/>
      <c r="LYP88" s="136" t="n"/>
      <c r="LYQ88" s="136" t="n"/>
      <c r="LYR88" s="136" t="n"/>
      <c r="LYS88" s="136" t="n"/>
      <c r="LYT88" s="136" t="n"/>
      <c r="LYU88" s="136" t="n"/>
      <c r="LYV88" s="136" t="n"/>
      <c r="LYW88" s="136" t="n"/>
      <c r="LYX88" s="136" t="n"/>
      <c r="LYY88" s="136" t="n"/>
      <c r="LYZ88" s="136" t="n"/>
      <c r="LZA88" s="136" t="n"/>
      <c r="LZB88" s="136" t="n"/>
      <c r="LZC88" s="136" t="n"/>
      <c r="LZD88" s="136" t="n"/>
      <c r="LZE88" s="136" t="n"/>
      <c r="LZF88" s="136" t="n"/>
      <c r="LZG88" s="136" t="n"/>
      <c r="LZH88" s="136" t="n"/>
      <c r="LZI88" s="136" t="n"/>
      <c r="LZJ88" s="136" t="n"/>
      <c r="LZK88" s="136" t="n"/>
      <c r="LZL88" s="136" t="n"/>
      <c r="LZM88" s="136" t="n"/>
      <c r="LZN88" s="136" t="n"/>
      <c r="LZO88" s="136" t="n"/>
      <c r="LZP88" s="136" t="n"/>
      <c r="LZQ88" s="136" t="n"/>
      <c r="LZR88" s="136" t="n"/>
      <c r="LZS88" s="136" t="n"/>
      <c r="LZT88" s="136" t="n"/>
      <c r="LZU88" s="136" t="n"/>
      <c r="LZV88" s="136" t="n"/>
      <c r="LZW88" s="136" t="n"/>
      <c r="LZX88" s="136" t="n"/>
      <c r="LZY88" s="136" t="n"/>
      <c r="LZZ88" s="136" t="n"/>
      <c r="MAA88" s="136" t="n"/>
      <c r="MAB88" s="136" t="n"/>
      <c r="MAC88" s="136" t="n"/>
      <c r="MAD88" s="136" t="n"/>
      <c r="MAE88" s="136" t="n"/>
      <c r="MAF88" s="136" t="n"/>
      <c r="MAG88" s="136" t="n"/>
      <c r="MAH88" s="136" t="n"/>
      <c r="MAI88" s="136" t="n"/>
      <c r="MAJ88" s="136" t="n"/>
      <c r="MAK88" s="136" t="n"/>
      <c r="MAL88" s="136" t="n"/>
      <c r="MAM88" s="136" t="n"/>
      <c r="MAN88" s="136" t="n"/>
      <c r="MAO88" s="136" t="n"/>
      <c r="MAP88" s="136" t="n"/>
      <c r="MAQ88" s="136" t="n"/>
      <c r="MAR88" s="136" t="n"/>
      <c r="MAS88" s="136" t="n"/>
      <c r="MAT88" s="136" t="n"/>
      <c r="MAU88" s="136" t="n"/>
      <c r="MAV88" s="136" t="n"/>
      <c r="MAW88" s="136" t="n"/>
      <c r="MAX88" s="136" t="n"/>
      <c r="MAY88" s="136" t="n"/>
      <c r="MAZ88" s="136" t="n"/>
      <c r="MBA88" s="136" t="n"/>
      <c r="MBB88" s="136" t="n"/>
      <c r="MBC88" s="136" t="n"/>
      <c r="MBD88" s="136" t="n"/>
      <c r="MBE88" s="136" t="n"/>
      <c r="MBF88" s="136" t="n"/>
      <c r="MBG88" s="136" t="n"/>
      <c r="MBH88" s="136" t="n"/>
      <c r="MBI88" s="136" t="n"/>
      <c r="MBJ88" s="136" t="n"/>
      <c r="MBK88" s="136" t="n"/>
      <c r="MBL88" s="136" t="n"/>
      <c r="MBM88" s="136" t="n"/>
      <c r="MBN88" s="136" t="n"/>
      <c r="MBO88" s="136" t="n"/>
      <c r="MBP88" s="136" t="n"/>
      <c r="MBQ88" s="136" t="n"/>
      <c r="MBR88" s="136" t="n"/>
      <c r="MBS88" s="136" t="n"/>
      <c r="MBT88" s="136" t="n"/>
      <c r="MBU88" s="136" t="n"/>
      <c r="MBV88" s="136" t="n"/>
      <c r="MBW88" s="136" t="n"/>
      <c r="MBX88" s="136" t="n"/>
      <c r="MBY88" s="136" t="n"/>
      <c r="MBZ88" s="136" t="n"/>
      <c r="MCA88" s="136" t="n"/>
      <c r="MCB88" s="136" t="n"/>
      <c r="MCC88" s="136" t="n"/>
      <c r="MCD88" s="136" t="n"/>
      <c r="MCE88" s="136" t="n"/>
      <c r="MCF88" s="136" t="n"/>
      <c r="MCG88" s="136" t="n"/>
      <c r="MCH88" s="136" t="n"/>
      <c r="MCI88" s="136" t="n"/>
      <c r="MCJ88" s="136" t="n"/>
      <c r="MCK88" s="136" t="n"/>
      <c r="MCL88" s="136" t="n"/>
      <c r="MCM88" s="136" t="n"/>
      <c r="MCN88" s="136" t="n"/>
      <c r="MCO88" s="136" t="n"/>
      <c r="MCP88" s="136" t="n"/>
      <c r="MCQ88" s="136" t="n"/>
      <c r="MCR88" s="136" t="n"/>
      <c r="MCS88" s="136" t="n"/>
      <c r="MCT88" s="136" t="n"/>
      <c r="MCU88" s="136" t="n"/>
      <c r="MCV88" s="136" t="n"/>
      <c r="MCW88" s="136" t="n"/>
      <c r="MCX88" s="136" t="n"/>
      <c r="MCY88" s="136" t="n"/>
      <c r="MCZ88" s="136" t="n"/>
      <c r="MDA88" s="136" t="n"/>
      <c r="MDB88" s="136" t="n"/>
      <c r="MDC88" s="136" t="n"/>
      <c r="MDD88" s="136" t="n"/>
      <c r="MDE88" s="136" t="n"/>
      <c r="MDF88" s="136" t="n"/>
      <c r="MDG88" s="136" t="n"/>
      <c r="MDH88" s="136" t="n"/>
      <c r="MDI88" s="136" t="n"/>
      <c r="MDJ88" s="136" t="n"/>
      <c r="MDK88" s="136" t="n"/>
      <c r="MDL88" s="136" t="n"/>
      <c r="MDM88" s="136" t="n"/>
      <c r="MDN88" s="136" t="n"/>
      <c r="MDO88" s="136" t="n"/>
      <c r="MDP88" s="136" t="n"/>
      <c r="MDQ88" s="136" t="n"/>
      <c r="MDR88" s="136" t="n"/>
      <c r="MDS88" s="136" t="n"/>
      <c r="MDT88" s="136" t="n"/>
      <c r="MDU88" s="136" t="n"/>
      <c r="MDV88" s="136" t="n"/>
      <c r="MDW88" s="136" t="n"/>
      <c r="MDX88" s="136" t="n"/>
      <c r="MDY88" s="136" t="n"/>
      <c r="MDZ88" s="136" t="n"/>
      <c r="MEA88" s="136" t="n"/>
      <c r="MEB88" s="136" t="n"/>
      <c r="MEC88" s="136" t="n"/>
      <c r="MED88" s="136" t="n"/>
      <c r="MEE88" s="136" t="n"/>
      <c r="MEF88" s="136" t="n"/>
      <c r="MEG88" s="136" t="n"/>
      <c r="MEH88" s="136" t="n"/>
      <c r="MEI88" s="136" t="n"/>
      <c r="MEJ88" s="136" t="n"/>
      <c r="MEK88" s="136" t="n"/>
      <c r="MEL88" s="136" t="n"/>
      <c r="MEM88" s="136" t="n"/>
      <c r="MEN88" s="136" t="n"/>
      <c r="MEO88" s="136" t="n"/>
      <c r="MEP88" s="136" t="n"/>
      <c r="MEQ88" s="136" t="n"/>
      <c r="MER88" s="136" t="n"/>
      <c r="MES88" s="136" t="n"/>
      <c r="MET88" s="136" t="n"/>
      <c r="MEU88" s="136" t="n"/>
      <c r="MEV88" s="136" t="n"/>
      <c r="MEW88" s="136" t="n"/>
      <c r="MEX88" s="136" t="n"/>
      <c r="MEY88" s="136" t="n"/>
      <c r="MEZ88" s="136" t="n"/>
      <c r="MFA88" s="136" t="n"/>
      <c r="MFB88" s="136" t="n"/>
      <c r="MFC88" s="136" t="n"/>
      <c r="MFD88" s="136" t="n"/>
      <c r="MFE88" s="136" t="n"/>
      <c r="MFF88" s="136" t="n"/>
      <c r="MFG88" s="136" t="n"/>
      <c r="MFH88" s="136" t="n"/>
      <c r="MFI88" s="136" t="n"/>
      <c r="MFJ88" s="136" t="n"/>
      <c r="MFK88" s="136" t="n"/>
      <c r="MFL88" s="136" t="n"/>
      <c r="MFM88" s="136" t="n"/>
      <c r="MFN88" s="136" t="n"/>
      <c r="MFO88" s="136" t="n"/>
      <c r="MFP88" s="136" t="n"/>
      <c r="MFQ88" s="136" t="n"/>
      <c r="MFR88" s="136" t="n"/>
      <c r="MFS88" s="136" t="n"/>
      <c r="MFT88" s="136" t="n"/>
      <c r="MFU88" s="136" t="n"/>
      <c r="MFV88" s="136" t="n"/>
      <c r="MFW88" s="136" t="n"/>
      <c r="MFX88" s="136" t="n"/>
      <c r="MFY88" s="136" t="n"/>
      <c r="MFZ88" s="136" t="n"/>
      <c r="MGA88" s="136" t="n"/>
      <c r="MGB88" s="136" t="n"/>
      <c r="MGC88" s="136" t="n"/>
      <c r="MGD88" s="136" t="n"/>
      <c r="MGE88" s="136" t="n"/>
      <c r="MGF88" s="136" t="n"/>
      <c r="MGG88" s="136" t="n"/>
      <c r="MGH88" s="136" t="n"/>
      <c r="MGI88" s="136" t="n"/>
      <c r="MGJ88" s="136" t="n"/>
      <c r="MGK88" s="136" t="n"/>
      <c r="MGL88" s="136" t="n"/>
      <c r="MGM88" s="136" t="n"/>
      <c r="MGN88" s="136" t="n"/>
      <c r="MGO88" s="136" t="n"/>
      <c r="MGP88" s="136" t="n"/>
      <c r="MGQ88" s="136" t="n"/>
      <c r="MGR88" s="136" t="n"/>
      <c r="MGS88" s="136" t="n"/>
      <c r="MGT88" s="136" t="n"/>
      <c r="MGU88" s="136" t="n"/>
      <c r="MGV88" s="136" t="n"/>
      <c r="MGW88" s="136" t="n"/>
      <c r="MGX88" s="136" t="n"/>
      <c r="MGY88" s="136" t="n"/>
      <c r="MGZ88" s="136" t="n"/>
      <c r="MHA88" s="136" t="n"/>
      <c r="MHB88" s="136" t="n"/>
      <c r="MHC88" s="136" t="n"/>
      <c r="MHD88" s="136" t="n"/>
      <c r="MHE88" s="136" t="n"/>
      <c r="MHF88" s="136" t="n"/>
      <c r="MHG88" s="136" t="n"/>
      <c r="MHH88" s="136" t="n"/>
      <c r="MHI88" s="136" t="n"/>
      <c r="MHJ88" s="136" t="n"/>
      <c r="MHK88" s="136" t="n"/>
      <c r="MHL88" s="136" t="n"/>
      <c r="MHM88" s="136" t="n"/>
      <c r="MHN88" s="136" t="n"/>
      <c r="MHO88" s="136" t="n"/>
      <c r="MHP88" s="136" t="n"/>
      <c r="MHQ88" s="136" t="n"/>
      <c r="MHR88" s="136" t="n"/>
      <c r="MHS88" s="136" t="n"/>
      <c r="MHT88" s="136" t="n"/>
      <c r="MHU88" s="136" t="n"/>
      <c r="MHV88" s="136" t="n"/>
      <c r="MHW88" s="136" t="n"/>
      <c r="MHX88" s="136" t="n"/>
      <c r="MHY88" s="136" t="n"/>
      <c r="MHZ88" s="136" t="n"/>
      <c r="MIA88" s="136" t="n"/>
      <c r="MIB88" s="136" t="n"/>
      <c r="MIC88" s="136" t="n"/>
      <c r="MID88" s="136" t="n"/>
      <c r="MIE88" s="136" t="n"/>
      <c r="MIF88" s="136" t="n"/>
      <c r="MIG88" s="136" t="n"/>
      <c r="MIH88" s="136" t="n"/>
      <c r="MII88" s="136" t="n"/>
      <c r="MIJ88" s="136" t="n"/>
      <c r="MIK88" s="136" t="n"/>
      <c r="MIL88" s="136" t="n"/>
      <c r="MIM88" s="136" t="n"/>
      <c r="MIN88" s="136" t="n"/>
      <c r="MIO88" s="136" t="n"/>
      <c r="MIP88" s="136" t="n"/>
      <c r="MIQ88" s="136" t="n"/>
      <c r="MIR88" s="136" t="n"/>
      <c r="MIS88" s="136" t="n"/>
      <c r="MIT88" s="136" t="n"/>
      <c r="MIU88" s="136" t="n"/>
      <c r="MIV88" s="136" t="n"/>
      <c r="MIW88" s="136" t="n"/>
      <c r="MIX88" s="136" t="n"/>
      <c r="MIY88" s="136" t="n"/>
      <c r="MIZ88" s="136" t="n"/>
      <c r="MJA88" s="136" t="n"/>
      <c r="MJB88" s="136" t="n"/>
      <c r="MJC88" s="136" t="n"/>
      <c r="MJD88" s="136" t="n"/>
      <c r="MJE88" s="136" t="n"/>
      <c r="MJF88" s="136" t="n"/>
      <c r="MJG88" s="136" t="n"/>
      <c r="MJH88" s="136" t="n"/>
      <c r="MJI88" s="136" t="n"/>
      <c r="MJJ88" s="136" t="n"/>
      <c r="MJK88" s="136" t="n"/>
      <c r="MJL88" s="136" t="n"/>
      <c r="MJM88" s="136" t="n"/>
      <c r="MJN88" s="136" t="n"/>
      <c r="MJO88" s="136" t="n"/>
      <c r="MJP88" s="136" t="n"/>
      <c r="MJQ88" s="136" t="n"/>
      <c r="MJR88" s="136" t="n"/>
      <c r="MJS88" s="136" t="n"/>
      <c r="MJT88" s="136" t="n"/>
      <c r="MJU88" s="136" t="n"/>
      <c r="MJV88" s="136" t="n"/>
      <c r="MJW88" s="136" t="n"/>
      <c r="MJX88" s="136" t="n"/>
      <c r="MJY88" s="136" t="n"/>
      <c r="MJZ88" s="136" t="n"/>
      <c r="MKA88" s="136" t="n"/>
      <c r="MKB88" s="136" t="n"/>
      <c r="MKC88" s="136" t="n"/>
      <c r="MKD88" s="136" t="n"/>
      <c r="MKE88" s="136" t="n"/>
      <c r="MKF88" s="136" t="n"/>
      <c r="MKG88" s="136" t="n"/>
      <c r="MKH88" s="136" t="n"/>
      <c r="MKI88" s="136" t="n"/>
      <c r="MKJ88" s="136" t="n"/>
      <c r="MKK88" s="136" t="n"/>
      <c r="MKL88" s="136" t="n"/>
      <c r="MKM88" s="136" t="n"/>
      <c r="MKN88" s="136" t="n"/>
      <c r="MKO88" s="136" t="n"/>
      <c r="MKP88" s="136" t="n"/>
      <c r="MKQ88" s="136" t="n"/>
      <c r="MKR88" s="136" t="n"/>
      <c r="MKS88" s="136" t="n"/>
      <c r="MKT88" s="136" t="n"/>
      <c r="MKU88" s="136" t="n"/>
      <c r="MKV88" s="136" t="n"/>
      <c r="MKW88" s="136" t="n"/>
      <c r="MKX88" s="136" t="n"/>
      <c r="MKY88" s="136" t="n"/>
      <c r="MKZ88" s="136" t="n"/>
      <c r="MLA88" s="136" t="n"/>
      <c r="MLB88" s="136" t="n"/>
      <c r="MLC88" s="136" t="n"/>
      <c r="MLD88" s="136" t="n"/>
      <c r="MLE88" s="136" t="n"/>
      <c r="MLF88" s="136" t="n"/>
      <c r="MLG88" s="136" t="n"/>
      <c r="MLH88" s="136" t="n"/>
      <c r="MLI88" s="136" t="n"/>
      <c r="MLJ88" s="136" t="n"/>
      <c r="MLK88" s="136" t="n"/>
      <c r="MLL88" s="136" t="n"/>
      <c r="MLM88" s="136" t="n"/>
      <c r="MLN88" s="136" t="n"/>
      <c r="MLO88" s="136" t="n"/>
      <c r="MLP88" s="136" t="n"/>
      <c r="MLQ88" s="136" t="n"/>
      <c r="MLR88" s="136" t="n"/>
      <c r="MLS88" s="136" t="n"/>
      <c r="MLT88" s="136" t="n"/>
      <c r="MLU88" s="136" t="n"/>
      <c r="MLV88" s="136" t="n"/>
      <c r="MLW88" s="136" t="n"/>
      <c r="MLX88" s="136" t="n"/>
      <c r="MLY88" s="136" t="n"/>
      <c r="MLZ88" s="136" t="n"/>
      <c r="MMA88" s="136" t="n"/>
      <c r="MMB88" s="136" t="n"/>
      <c r="MMC88" s="136" t="n"/>
      <c r="MMD88" s="136" t="n"/>
      <c r="MME88" s="136" t="n"/>
      <c r="MMF88" s="136" t="n"/>
      <c r="MMG88" s="136" t="n"/>
      <c r="MMH88" s="136" t="n"/>
      <c r="MMI88" s="136" t="n"/>
      <c r="MMJ88" s="136" t="n"/>
      <c r="MMK88" s="136" t="n"/>
      <c r="MML88" s="136" t="n"/>
      <c r="MMM88" s="136" t="n"/>
      <c r="MMN88" s="136" t="n"/>
      <c r="MMO88" s="136" t="n"/>
      <c r="MMP88" s="136" t="n"/>
      <c r="MMQ88" s="136" t="n"/>
      <c r="MMR88" s="136" t="n"/>
      <c r="MMS88" s="136" t="n"/>
      <c r="MMT88" s="136" t="n"/>
      <c r="MMU88" s="136" t="n"/>
      <c r="MMV88" s="136" t="n"/>
      <c r="MMW88" s="136" t="n"/>
      <c r="MMX88" s="136" t="n"/>
      <c r="MMY88" s="136" t="n"/>
      <c r="MMZ88" s="136" t="n"/>
      <c r="MNA88" s="136" t="n"/>
      <c r="MNB88" s="136" t="n"/>
      <c r="MNC88" s="136" t="n"/>
      <c r="MND88" s="136" t="n"/>
      <c r="MNE88" s="136" t="n"/>
      <c r="MNF88" s="136" t="n"/>
      <c r="MNG88" s="136" t="n"/>
      <c r="MNH88" s="136" t="n"/>
      <c r="MNI88" s="136" t="n"/>
      <c r="MNJ88" s="136" t="n"/>
      <c r="MNK88" s="136" t="n"/>
      <c r="MNL88" s="136" t="n"/>
      <c r="MNM88" s="136" t="n"/>
      <c r="MNN88" s="136" t="n"/>
      <c r="MNO88" s="136" t="n"/>
      <c r="MNP88" s="136" t="n"/>
      <c r="MNQ88" s="136" t="n"/>
      <c r="MNR88" s="136" t="n"/>
      <c r="MNS88" s="136" t="n"/>
      <c r="MNT88" s="136" t="n"/>
      <c r="MNU88" s="136" t="n"/>
      <c r="MNV88" s="136" t="n"/>
      <c r="MNW88" s="136" t="n"/>
      <c r="MNX88" s="136" t="n"/>
      <c r="MNY88" s="136" t="n"/>
      <c r="MNZ88" s="136" t="n"/>
      <c r="MOA88" s="136" t="n"/>
      <c r="MOB88" s="136" t="n"/>
      <c r="MOC88" s="136" t="n"/>
      <c r="MOD88" s="136" t="n"/>
      <c r="MOE88" s="136" t="n"/>
      <c r="MOF88" s="136" t="n"/>
      <c r="MOG88" s="136" t="n"/>
      <c r="MOH88" s="136" t="n"/>
      <c r="MOI88" s="136" t="n"/>
      <c r="MOJ88" s="136" t="n"/>
      <c r="MOK88" s="136" t="n"/>
      <c r="MOL88" s="136" t="n"/>
      <c r="MOM88" s="136" t="n"/>
      <c r="MON88" s="136" t="n"/>
      <c r="MOO88" s="136" t="n"/>
      <c r="MOP88" s="136" t="n"/>
      <c r="MOQ88" s="136" t="n"/>
      <c r="MOR88" s="136" t="n"/>
      <c r="MOS88" s="136" t="n"/>
      <c r="MOT88" s="136" t="n"/>
      <c r="MOU88" s="136" t="n"/>
      <c r="MOV88" s="136" t="n"/>
      <c r="MOW88" s="136" t="n"/>
      <c r="MOX88" s="136" t="n"/>
      <c r="MOY88" s="136" t="n"/>
      <c r="MOZ88" s="136" t="n"/>
      <c r="MPA88" s="136" t="n"/>
      <c r="MPB88" s="136" t="n"/>
      <c r="MPC88" s="136" t="n"/>
      <c r="MPD88" s="136" t="n"/>
      <c r="MPE88" s="136" t="n"/>
      <c r="MPF88" s="136" t="n"/>
      <c r="MPG88" s="136" t="n"/>
      <c r="MPH88" s="136" t="n"/>
      <c r="MPI88" s="136" t="n"/>
      <c r="MPJ88" s="136" t="n"/>
      <c r="MPK88" s="136" t="n"/>
      <c r="MPL88" s="136" t="n"/>
      <c r="MPM88" s="136" t="n"/>
      <c r="MPN88" s="136" t="n"/>
      <c r="MPO88" s="136" t="n"/>
      <c r="MPP88" s="136" t="n"/>
      <c r="MPQ88" s="136" t="n"/>
      <c r="MPR88" s="136" t="n"/>
      <c r="MPS88" s="136" t="n"/>
      <c r="MPT88" s="136" t="n"/>
      <c r="MPU88" s="136" t="n"/>
      <c r="MPV88" s="136" t="n"/>
      <c r="MPW88" s="136" t="n"/>
      <c r="MPX88" s="136" t="n"/>
      <c r="MPY88" s="136" t="n"/>
      <c r="MPZ88" s="136" t="n"/>
      <c r="MQA88" s="136" t="n"/>
      <c r="MQB88" s="136" t="n"/>
      <c r="MQC88" s="136" t="n"/>
      <c r="MQD88" s="136" t="n"/>
      <c r="MQE88" s="136" t="n"/>
      <c r="MQF88" s="136" t="n"/>
      <c r="MQG88" s="136" t="n"/>
      <c r="MQH88" s="136" t="n"/>
      <c r="MQI88" s="136" t="n"/>
      <c r="MQJ88" s="136" t="n"/>
      <c r="MQK88" s="136" t="n"/>
      <c r="MQL88" s="136" t="n"/>
      <c r="MQM88" s="136" t="n"/>
      <c r="MQN88" s="136" t="n"/>
      <c r="MQO88" s="136" t="n"/>
      <c r="MQP88" s="136" t="n"/>
      <c r="MQQ88" s="136" t="n"/>
      <c r="MQR88" s="136" t="n"/>
      <c r="MQS88" s="136" t="n"/>
      <c r="MQT88" s="136" t="n"/>
      <c r="MQU88" s="136" t="n"/>
      <c r="MQV88" s="136" t="n"/>
      <c r="MQW88" s="136" t="n"/>
      <c r="MQX88" s="136" t="n"/>
      <c r="MQY88" s="136" t="n"/>
      <c r="MQZ88" s="136" t="n"/>
      <c r="MRA88" s="136" t="n"/>
      <c r="MRB88" s="136" t="n"/>
      <c r="MRC88" s="136" t="n"/>
      <c r="MRD88" s="136" t="n"/>
      <c r="MRE88" s="136" t="n"/>
      <c r="MRF88" s="136" t="n"/>
      <c r="MRG88" s="136" t="n"/>
      <c r="MRH88" s="136" t="n"/>
      <c r="MRI88" s="136" t="n"/>
      <c r="MRJ88" s="136" t="n"/>
      <c r="MRK88" s="136" t="n"/>
      <c r="MRL88" s="136" t="n"/>
      <c r="MRM88" s="136" t="n"/>
      <c r="MRN88" s="136" t="n"/>
      <c r="MRO88" s="136" t="n"/>
      <c r="MRP88" s="136" t="n"/>
      <c r="MRQ88" s="136" t="n"/>
      <c r="MRR88" s="136" t="n"/>
      <c r="MRS88" s="136" t="n"/>
      <c r="MRT88" s="136" t="n"/>
      <c r="MRU88" s="136" t="n"/>
      <c r="MRV88" s="136" t="n"/>
      <c r="MRW88" s="136" t="n"/>
      <c r="MRX88" s="136" t="n"/>
      <c r="MRY88" s="136" t="n"/>
      <c r="MRZ88" s="136" t="n"/>
      <c r="MSA88" s="136" t="n"/>
      <c r="MSB88" s="136" t="n"/>
      <c r="MSC88" s="136" t="n"/>
      <c r="MSD88" s="136" t="n"/>
      <c r="MSE88" s="136" t="n"/>
      <c r="MSF88" s="136" t="n"/>
      <c r="MSG88" s="136" t="n"/>
      <c r="MSH88" s="136" t="n"/>
      <c r="MSI88" s="136" t="n"/>
      <c r="MSJ88" s="136" t="n"/>
      <c r="MSK88" s="136" t="n"/>
      <c r="MSL88" s="136" t="n"/>
      <c r="MSM88" s="136" t="n"/>
      <c r="MSN88" s="136" t="n"/>
      <c r="MSO88" s="136" t="n"/>
      <c r="MSP88" s="136" t="n"/>
      <c r="MSQ88" s="136" t="n"/>
      <c r="MSR88" s="136" t="n"/>
      <c r="MSS88" s="136" t="n"/>
      <c r="MST88" s="136" t="n"/>
      <c r="MSU88" s="136" t="n"/>
      <c r="MSV88" s="136" t="n"/>
      <c r="MSW88" s="136" t="n"/>
      <c r="MSX88" s="136" t="n"/>
      <c r="MSY88" s="136" t="n"/>
      <c r="MSZ88" s="136" t="n"/>
      <c r="MTA88" s="136" t="n"/>
      <c r="MTB88" s="136" t="n"/>
      <c r="MTC88" s="136" t="n"/>
      <c r="MTD88" s="136" t="n"/>
      <c r="MTE88" s="136" t="n"/>
      <c r="MTF88" s="136" t="n"/>
      <c r="MTG88" s="136" t="n"/>
      <c r="MTH88" s="136" t="n"/>
      <c r="MTI88" s="136" t="n"/>
      <c r="MTJ88" s="136" t="n"/>
      <c r="MTK88" s="136" t="n"/>
      <c r="MTL88" s="136" t="n"/>
      <c r="MTM88" s="136" t="n"/>
      <c r="MTN88" s="136" t="n"/>
      <c r="MTO88" s="136" t="n"/>
      <c r="MTP88" s="136" t="n"/>
      <c r="MTQ88" s="136" t="n"/>
      <c r="MTR88" s="136" t="n"/>
      <c r="MTS88" s="136" t="n"/>
      <c r="MTT88" s="136" t="n"/>
      <c r="MTU88" s="136" t="n"/>
      <c r="MTV88" s="136" t="n"/>
      <c r="MTW88" s="136" t="n"/>
      <c r="MTX88" s="136" t="n"/>
      <c r="MTY88" s="136" t="n"/>
      <c r="MTZ88" s="136" t="n"/>
      <c r="MUA88" s="136" t="n"/>
      <c r="MUB88" s="136" t="n"/>
      <c r="MUC88" s="136" t="n"/>
      <c r="MUD88" s="136" t="n"/>
      <c r="MUE88" s="136" t="n"/>
      <c r="MUF88" s="136" t="n"/>
      <c r="MUG88" s="136" t="n"/>
      <c r="MUH88" s="136" t="n"/>
      <c r="MUI88" s="136" t="n"/>
      <c r="MUJ88" s="136" t="n"/>
      <c r="MUK88" s="136" t="n"/>
      <c r="MUL88" s="136" t="n"/>
      <c r="MUM88" s="136" t="n"/>
      <c r="MUN88" s="136" t="n"/>
      <c r="MUO88" s="136" t="n"/>
      <c r="MUP88" s="136" t="n"/>
      <c r="MUQ88" s="136" t="n"/>
      <c r="MUR88" s="136" t="n"/>
      <c r="MUS88" s="136" t="n"/>
      <c r="MUT88" s="136" t="n"/>
      <c r="MUU88" s="136" t="n"/>
      <c r="MUV88" s="136" t="n"/>
      <c r="MUW88" s="136" t="n"/>
      <c r="MUX88" s="136" t="n"/>
      <c r="MUY88" s="136" t="n"/>
      <c r="MUZ88" s="136" t="n"/>
      <c r="MVA88" s="136" t="n"/>
      <c r="MVB88" s="136" t="n"/>
      <c r="MVC88" s="136" t="n"/>
      <c r="MVD88" s="136" t="n"/>
      <c r="MVE88" s="136" t="n"/>
      <c r="MVF88" s="136" t="n"/>
      <c r="MVG88" s="136" t="n"/>
      <c r="MVH88" s="136" t="n"/>
      <c r="MVI88" s="136" t="n"/>
      <c r="MVJ88" s="136" t="n"/>
      <c r="MVK88" s="136" t="n"/>
      <c r="MVL88" s="136" t="n"/>
      <c r="MVM88" s="136" t="n"/>
      <c r="MVN88" s="136" t="n"/>
      <c r="MVO88" s="136" t="n"/>
      <c r="MVP88" s="136" t="n"/>
      <c r="MVQ88" s="136" t="n"/>
      <c r="MVR88" s="136" t="n"/>
      <c r="MVS88" s="136" t="n"/>
      <c r="MVT88" s="136" t="n"/>
      <c r="MVU88" s="136" t="n"/>
      <c r="MVV88" s="136" t="n"/>
      <c r="MVW88" s="136" t="n"/>
      <c r="MVX88" s="136" t="n"/>
      <c r="MVY88" s="136" t="n"/>
      <c r="MVZ88" s="136" t="n"/>
      <c r="MWA88" s="136" t="n"/>
      <c r="MWB88" s="136" t="n"/>
      <c r="MWC88" s="136" t="n"/>
      <c r="MWD88" s="136" t="n"/>
      <c r="MWE88" s="136" t="n"/>
      <c r="MWF88" s="136" t="n"/>
      <c r="MWG88" s="136" t="n"/>
      <c r="MWH88" s="136" t="n"/>
      <c r="MWI88" s="136" t="n"/>
      <c r="MWJ88" s="136" t="n"/>
      <c r="MWK88" s="136" t="n"/>
      <c r="MWL88" s="136" t="n"/>
      <c r="MWM88" s="136" t="n"/>
      <c r="MWN88" s="136" t="n"/>
      <c r="MWO88" s="136" t="n"/>
      <c r="MWP88" s="136" t="n"/>
      <c r="MWQ88" s="136" t="n"/>
      <c r="MWR88" s="136" t="n"/>
      <c r="MWS88" s="136" t="n"/>
      <c r="MWT88" s="136" t="n"/>
      <c r="MWU88" s="136" t="n"/>
      <c r="MWV88" s="136" t="n"/>
      <c r="MWW88" s="136" t="n"/>
      <c r="MWX88" s="136" t="n"/>
      <c r="MWY88" s="136" t="n"/>
      <c r="MWZ88" s="136" t="n"/>
      <c r="MXA88" s="136" t="n"/>
      <c r="MXB88" s="136" t="n"/>
      <c r="MXC88" s="136" t="n"/>
      <c r="MXD88" s="136" t="n"/>
      <c r="MXE88" s="136" t="n"/>
      <c r="MXF88" s="136" t="n"/>
      <c r="MXG88" s="136" t="n"/>
      <c r="MXH88" s="136" t="n"/>
      <c r="MXI88" s="136" t="n"/>
      <c r="MXJ88" s="136" t="n"/>
      <c r="MXK88" s="136" t="n"/>
      <c r="MXL88" s="136" t="n"/>
      <c r="MXM88" s="136" t="n"/>
      <c r="MXN88" s="136" t="n"/>
      <c r="MXO88" s="136" t="n"/>
      <c r="MXP88" s="136" t="n"/>
      <c r="MXQ88" s="136" t="n"/>
      <c r="MXR88" s="136" t="n"/>
      <c r="MXS88" s="136" t="n"/>
      <c r="MXT88" s="136" t="n"/>
      <c r="MXU88" s="136" t="n"/>
      <c r="MXV88" s="136" t="n"/>
      <c r="MXW88" s="136" t="n"/>
      <c r="MXX88" s="136" t="n"/>
      <c r="MXY88" s="136" t="n"/>
      <c r="MXZ88" s="136" t="n"/>
      <c r="MYA88" s="136" t="n"/>
      <c r="MYB88" s="136" t="n"/>
      <c r="MYC88" s="136" t="n"/>
      <c r="MYD88" s="136" t="n"/>
      <c r="MYE88" s="136" t="n"/>
      <c r="MYF88" s="136" t="n"/>
      <c r="MYG88" s="136" t="n"/>
      <c r="MYH88" s="136" t="n"/>
      <c r="MYI88" s="136" t="n"/>
      <c r="MYJ88" s="136" t="n"/>
      <c r="MYK88" s="136" t="n"/>
      <c r="MYL88" s="136" t="n"/>
      <c r="MYM88" s="136" t="n"/>
      <c r="MYN88" s="136" t="n"/>
      <c r="MYO88" s="136" t="n"/>
      <c r="MYP88" s="136" t="n"/>
      <c r="MYQ88" s="136" t="n"/>
      <c r="MYR88" s="136" t="n"/>
      <c r="MYS88" s="136" t="n"/>
      <c r="MYT88" s="136" t="n"/>
      <c r="MYU88" s="136" t="n"/>
      <c r="MYV88" s="136" t="n"/>
      <c r="MYW88" s="136" t="n"/>
      <c r="MYX88" s="136" t="n"/>
      <c r="MYY88" s="136" t="n"/>
      <c r="MYZ88" s="136" t="n"/>
      <c r="MZA88" s="136" t="n"/>
      <c r="MZB88" s="136" t="n"/>
      <c r="MZC88" s="136" t="n"/>
      <c r="MZD88" s="136" t="n"/>
      <c r="MZE88" s="136" t="n"/>
      <c r="MZF88" s="136" t="n"/>
      <c r="MZG88" s="136" t="n"/>
      <c r="MZH88" s="136" t="n"/>
      <c r="MZI88" s="136" t="n"/>
      <c r="MZJ88" s="136" t="n"/>
      <c r="MZK88" s="136" t="n"/>
      <c r="MZL88" s="136" t="n"/>
      <c r="MZM88" s="136" t="n"/>
      <c r="MZN88" s="136" t="n"/>
      <c r="MZO88" s="136" t="n"/>
      <c r="MZP88" s="136" t="n"/>
      <c r="MZQ88" s="136" t="n"/>
      <c r="MZR88" s="136" t="n"/>
      <c r="MZS88" s="136" t="n"/>
      <c r="MZT88" s="136" t="n"/>
      <c r="MZU88" s="136" t="n"/>
      <c r="MZV88" s="136" t="n"/>
      <c r="MZW88" s="136" t="n"/>
      <c r="MZX88" s="136" t="n"/>
      <c r="MZY88" s="136" t="n"/>
      <c r="MZZ88" s="136" t="n"/>
      <c r="NAA88" s="136" t="n"/>
      <c r="NAB88" s="136" t="n"/>
      <c r="NAC88" s="136" t="n"/>
      <c r="NAD88" s="136" t="n"/>
      <c r="NAE88" s="136" t="n"/>
      <c r="NAF88" s="136" t="n"/>
      <c r="NAG88" s="136" t="n"/>
      <c r="NAH88" s="136" t="n"/>
      <c r="NAI88" s="136" t="n"/>
      <c r="NAJ88" s="136" t="n"/>
      <c r="NAK88" s="136" t="n"/>
      <c r="NAL88" s="136" t="n"/>
      <c r="NAM88" s="136" t="n"/>
      <c r="NAN88" s="136" t="n"/>
      <c r="NAO88" s="136" t="n"/>
      <c r="NAP88" s="136" t="n"/>
      <c r="NAQ88" s="136" t="n"/>
      <c r="NAR88" s="136" t="n"/>
      <c r="NAS88" s="136" t="n"/>
      <c r="NAT88" s="136" t="n"/>
      <c r="NAU88" s="136" t="n"/>
      <c r="NAV88" s="136" t="n"/>
      <c r="NAW88" s="136" t="n"/>
      <c r="NAX88" s="136" t="n"/>
      <c r="NAY88" s="136" t="n"/>
      <c r="NAZ88" s="136" t="n"/>
      <c r="NBA88" s="136" t="n"/>
      <c r="NBB88" s="136" t="n"/>
      <c r="NBC88" s="136" t="n"/>
      <c r="NBD88" s="136" t="n"/>
      <c r="NBE88" s="136" t="n"/>
      <c r="NBF88" s="136" t="n"/>
      <c r="NBG88" s="136" t="n"/>
      <c r="NBH88" s="136" t="n"/>
      <c r="NBI88" s="136" t="n"/>
      <c r="NBJ88" s="136" t="n"/>
      <c r="NBK88" s="136" t="n"/>
      <c r="NBL88" s="136" t="n"/>
      <c r="NBM88" s="136" t="n"/>
      <c r="NBN88" s="136" t="n"/>
      <c r="NBO88" s="136" t="n"/>
      <c r="NBP88" s="136" t="n"/>
      <c r="NBQ88" s="136" t="n"/>
      <c r="NBR88" s="136" t="n"/>
      <c r="NBS88" s="136" t="n"/>
      <c r="NBT88" s="136" t="n"/>
      <c r="NBU88" s="136" t="n"/>
      <c r="NBV88" s="136" t="n"/>
      <c r="NBW88" s="136" t="n"/>
      <c r="NBX88" s="136" t="n"/>
      <c r="NBY88" s="136" t="n"/>
      <c r="NBZ88" s="136" t="n"/>
      <c r="NCA88" s="136" t="n"/>
      <c r="NCB88" s="136" t="n"/>
      <c r="NCC88" s="136" t="n"/>
      <c r="NCD88" s="136" t="n"/>
      <c r="NCE88" s="136" t="n"/>
      <c r="NCF88" s="136" t="n"/>
      <c r="NCG88" s="136" t="n"/>
      <c r="NCH88" s="136" t="n"/>
      <c r="NCI88" s="136" t="n"/>
      <c r="NCJ88" s="136" t="n"/>
      <c r="NCK88" s="136" t="n"/>
      <c r="NCL88" s="136" t="n"/>
      <c r="NCM88" s="136" t="n"/>
      <c r="NCN88" s="136" t="n"/>
      <c r="NCO88" s="136" t="n"/>
      <c r="NCP88" s="136" t="n"/>
      <c r="NCQ88" s="136" t="n"/>
      <c r="NCR88" s="136" t="n"/>
      <c r="NCS88" s="136" t="n"/>
      <c r="NCT88" s="136" t="n"/>
      <c r="NCU88" s="136" t="n"/>
      <c r="NCV88" s="136" t="n"/>
      <c r="NCW88" s="136" t="n"/>
      <c r="NCX88" s="136" t="n"/>
      <c r="NCY88" s="136" t="n"/>
      <c r="NCZ88" s="136" t="n"/>
      <c r="NDA88" s="136" t="n"/>
      <c r="NDB88" s="136" t="n"/>
      <c r="NDC88" s="136" t="n"/>
      <c r="NDD88" s="136" t="n"/>
      <c r="NDE88" s="136" t="n"/>
      <c r="NDF88" s="136" t="n"/>
      <c r="NDG88" s="136" t="n"/>
      <c r="NDH88" s="136" t="n"/>
      <c r="NDI88" s="136" t="n"/>
      <c r="NDJ88" s="136" t="n"/>
      <c r="NDK88" s="136" t="n"/>
      <c r="NDL88" s="136" t="n"/>
      <c r="NDM88" s="136" t="n"/>
      <c r="NDN88" s="136" t="n"/>
      <c r="NDO88" s="136" t="n"/>
      <c r="NDP88" s="136" t="n"/>
      <c r="NDQ88" s="136" t="n"/>
      <c r="NDR88" s="136" t="n"/>
      <c r="NDS88" s="136" t="n"/>
      <c r="NDT88" s="136" t="n"/>
      <c r="NDU88" s="136" t="n"/>
      <c r="NDV88" s="136" t="n"/>
      <c r="NDW88" s="136" t="n"/>
      <c r="NDX88" s="136" t="n"/>
      <c r="NDY88" s="136" t="n"/>
      <c r="NDZ88" s="136" t="n"/>
      <c r="NEA88" s="136" t="n"/>
      <c r="NEB88" s="136" t="n"/>
      <c r="NEC88" s="136" t="n"/>
      <c r="NED88" s="136" t="n"/>
      <c r="NEE88" s="136" t="n"/>
      <c r="NEF88" s="136" t="n"/>
      <c r="NEG88" s="136" t="n"/>
      <c r="NEH88" s="136" t="n"/>
      <c r="NEI88" s="136" t="n"/>
      <c r="NEJ88" s="136" t="n"/>
      <c r="NEK88" s="136" t="n"/>
      <c r="NEL88" s="136" t="n"/>
      <c r="NEM88" s="136" t="n"/>
      <c r="NEN88" s="136" t="n"/>
      <c r="NEO88" s="136" t="n"/>
      <c r="NEP88" s="136" t="n"/>
      <c r="NEQ88" s="136" t="n"/>
      <c r="NER88" s="136" t="n"/>
      <c r="NES88" s="136" t="n"/>
      <c r="NET88" s="136" t="n"/>
      <c r="NEU88" s="136" t="n"/>
      <c r="NEV88" s="136" t="n"/>
      <c r="NEW88" s="136" t="n"/>
      <c r="NEX88" s="136" t="n"/>
      <c r="NEY88" s="136" t="n"/>
      <c r="NEZ88" s="136" t="n"/>
      <c r="NFA88" s="136" t="n"/>
      <c r="NFB88" s="136" t="n"/>
      <c r="NFC88" s="136" t="n"/>
      <c r="NFD88" s="136" t="n"/>
      <c r="NFE88" s="136" t="n"/>
      <c r="NFF88" s="136" t="n"/>
      <c r="NFG88" s="136" t="n"/>
      <c r="NFH88" s="136" t="n"/>
      <c r="NFI88" s="136" t="n"/>
      <c r="NFJ88" s="136" t="n"/>
      <c r="NFK88" s="136" t="n"/>
      <c r="NFL88" s="136" t="n"/>
      <c r="NFM88" s="136" t="n"/>
      <c r="NFN88" s="136" t="n"/>
      <c r="NFO88" s="136" t="n"/>
      <c r="NFP88" s="136" t="n"/>
      <c r="NFQ88" s="136" t="n"/>
      <c r="NFR88" s="136" t="n"/>
      <c r="NFS88" s="136" t="n"/>
      <c r="NFT88" s="136" t="n"/>
      <c r="NFU88" s="136" t="n"/>
      <c r="NFV88" s="136" t="n"/>
      <c r="NFW88" s="136" t="n"/>
      <c r="NFX88" s="136" t="n"/>
      <c r="NFY88" s="136" t="n"/>
      <c r="NFZ88" s="136" t="n"/>
      <c r="NGA88" s="136" t="n"/>
      <c r="NGB88" s="136" t="n"/>
      <c r="NGC88" s="136" t="n"/>
      <c r="NGD88" s="136" t="n"/>
      <c r="NGE88" s="136" t="n"/>
      <c r="NGF88" s="136" t="n"/>
      <c r="NGG88" s="136" t="n"/>
      <c r="NGH88" s="136" t="n"/>
      <c r="NGI88" s="136" t="n"/>
      <c r="NGJ88" s="136" t="n"/>
      <c r="NGK88" s="136" t="n"/>
      <c r="NGL88" s="136" t="n"/>
      <c r="NGM88" s="136" t="n"/>
      <c r="NGN88" s="136" t="n"/>
      <c r="NGO88" s="136" t="n"/>
      <c r="NGP88" s="136" t="n"/>
      <c r="NGQ88" s="136" t="n"/>
      <c r="NGR88" s="136" t="n"/>
      <c r="NGS88" s="136" t="n"/>
      <c r="NGT88" s="136" t="n"/>
      <c r="NGU88" s="136" t="n"/>
      <c r="NGV88" s="136" t="n"/>
      <c r="NGW88" s="136" t="n"/>
      <c r="NGX88" s="136" t="n"/>
      <c r="NGY88" s="136" t="n"/>
      <c r="NGZ88" s="136" t="n"/>
      <c r="NHA88" s="136" t="n"/>
      <c r="NHB88" s="136" t="n"/>
      <c r="NHC88" s="136" t="n"/>
      <c r="NHD88" s="136" t="n"/>
      <c r="NHE88" s="136" t="n"/>
      <c r="NHF88" s="136" t="n"/>
      <c r="NHG88" s="136" t="n"/>
      <c r="NHH88" s="136" t="n"/>
      <c r="NHI88" s="136" t="n"/>
      <c r="NHJ88" s="136" t="n"/>
      <c r="NHK88" s="136" t="n"/>
      <c r="NHL88" s="136" t="n"/>
      <c r="NHM88" s="136" t="n"/>
      <c r="NHN88" s="136" t="n"/>
      <c r="NHO88" s="136" t="n"/>
      <c r="NHP88" s="136" t="n"/>
      <c r="NHQ88" s="136" t="n"/>
      <c r="NHR88" s="136" t="n"/>
      <c r="NHS88" s="136" t="n"/>
      <c r="NHT88" s="136" t="n"/>
      <c r="NHU88" s="136" t="n"/>
      <c r="NHV88" s="136" t="n"/>
      <c r="NHW88" s="136" t="n"/>
      <c r="NHX88" s="136" t="n"/>
      <c r="NHY88" s="136" t="n"/>
      <c r="NHZ88" s="136" t="n"/>
      <c r="NIA88" s="136" t="n"/>
      <c r="NIB88" s="136" t="n"/>
      <c r="NIC88" s="136" t="n"/>
      <c r="NID88" s="136" t="n"/>
      <c r="NIE88" s="136" t="n"/>
      <c r="NIF88" s="136" t="n"/>
      <c r="NIG88" s="136" t="n"/>
      <c r="NIH88" s="136" t="n"/>
      <c r="NII88" s="136" t="n"/>
      <c r="NIJ88" s="136" t="n"/>
      <c r="NIK88" s="136" t="n"/>
      <c r="NIL88" s="136" t="n"/>
      <c r="NIM88" s="136" t="n"/>
      <c r="NIN88" s="136" t="n"/>
      <c r="NIO88" s="136" t="n"/>
      <c r="NIP88" s="136" t="n"/>
      <c r="NIQ88" s="136" t="n"/>
      <c r="NIR88" s="136" t="n"/>
      <c r="NIS88" s="136" t="n"/>
      <c r="NIT88" s="136" t="n"/>
      <c r="NIU88" s="136" t="n"/>
      <c r="NIV88" s="136" t="n"/>
      <c r="NIW88" s="136" t="n"/>
      <c r="NIX88" s="136" t="n"/>
      <c r="NIY88" s="136" t="n"/>
      <c r="NIZ88" s="136" t="n"/>
      <c r="NJA88" s="136" t="n"/>
      <c r="NJB88" s="136" t="n"/>
      <c r="NJC88" s="136" t="n"/>
      <c r="NJD88" s="136" t="n"/>
      <c r="NJE88" s="136" t="n"/>
      <c r="NJF88" s="136" t="n"/>
      <c r="NJG88" s="136" t="n"/>
      <c r="NJH88" s="136" t="n"/>
      <c r="NJI88" s="136" t="n"/>
      <c r="NJJ88" s="136" t="n"/>
      <c r="NJK88" s="136" t="n"/>
      <c r="NJL88" s="136" t="n"/>
      <c r="NJM88" s="136" t="n"/>
      <c r="NJN88" s="136" t="n"/>
      <c r="NJO88" s="136" t="n"/>
      <c r="NJP88" s="136" t="n"/>
      <c r="NJQ88" s="136" t="n"/>
      <c r="NJR88" s="136" t="n"/>
      <c r="NJS88" s="136" t="n"/>
      <c r="NJT88" s="136" t="n"/>
      <c r="NJU88" s="136" t="n"/>
      <c r="NJV88" s="136" t="n"/>
      <c r="NJW88" s="136" t="n"/>
      <c r="NJX88" s="136" t="n"/>
      <c r="NJY88" s="136" t="n"/>
      <c r="NJZ88" s="136" t="n"/>
      <c r="NKA88" s="136" t="n"/>
      <c r="NKB88" s="136" t="n"/>
      <c r="NKC88" s="136" t="n"/>
      <c r="NKD88" s="136" t="n"/>
      <c r="NKE88" s="136" t="n"/>
      <c r="NKF88" s="136" t="n"/>
      <c r="NKG88" s="136" t="n"/>
      <c r="NKH88" s="136" t="n"/>
      <c r="NKI88" s="136" t="n"/>
      <c r="NKJ88" s="136" t="n"/>
      <c r="NKK88" s="136" t="n"/>
      <c r="NKL88" s="136" t="n"/>
      <c r="NKM88" s="136" t="n"/>
      <c r="NKN88" s="136" t="n"/>
      <c r="NKO88" s="136" t="n"/>
      <c r="NKP88" s="136" t="n"/>
      <c r="NKQ88" s="136" t="n"/>
      <c r="NKR88" s="136" t="n"/>
      <c r="NKS88" s="136" t="n"/>
      <c r="NKT88" s="136" t="n"/>
      <c r="NKU88" s="136" t="n"/>
      <c r="NKV88" s="136" t="n"/>
      <c r="NKW88" s="136" t="n"/>
      <c r="NKX88" s="136" t="n"/>
      <c r="NKY88" s="136" t="n"/>
      <c r="NKZ88" s="136" t="n"/>
      <c r="NLA88" s="136" t="n"/>
      <c r="NLB88" s="136" t="n"/>
      <c r="NLC88" s="136" t="n"/>
      <c r="NLD88" s="136" t="n"/>
      <c r="NLE88" s="136" t="n"/>
      <c r="NLF88" s="136" t="n"/>
      <c r="NLG88" s="136" t="n"/>
      <c r="NLH88" s="136" t="n"/>
      <c r="NLI88" s="136" t="n"/>
      <c r="NLJ88" s="136" t="n"/>
      <c r="NLK88" s="136" t="n"/>
      <c r="NLL88" s="136" t="n"/>
      <c r="NLM88" s="136" t="n"/>
      <c r="NLN88" s="136" t="n"/>
      <c r="NLO88" s="136" t="n"/>
      <c r="NLP88" s="136" t="n"/>
      <c r="NLQ88" s="136" t="n"/>
      <c r="NLR88" s="136" t="n"/>
      <c r="NLS88" s="136" t="n"/>
      <c r="NLT88" s="136" t="n"/>
      <c r="NLU88" s="136" t="n"/>
      <c r="NLV88" s="136" t="n"/>
      <c r="NLW88" s="136" t="n"/>
      <c r="NLX88" s="136" t="n"/>
      <c r="NLY88" s="136" t="n"/>
      <c r="NLZ88" s="136" t="n"/>
      <c r="NMA88" s="136" t="n"/>
      <c r="NMB88" s="136" t="n"/>
      <c r="NMC88" s="136" t="n"/>
      <c r="NMD88" s="136" t="n"/>
      <c r="NME88" s="136" t="n"/>
      <c r="NMF88" s="136" t="n"/>
      <c r="NMG88" s="136" t="n"/>
      <c r="NMH88" s="136" t="n"/>
      <c r="NMI88" s="136" t="n"/>
      <c r="NMJ88" s="136" t="n"/>
      <c r="NMK88" s="136" t="n"/>
      <c r="NML88" s="136" t="n"/>
      <c r="NMM88" s="136" t="n"/>
      <c r="NMN88" s="136" t="n"/>
      <c r="NMO88" s="136" t="n"/>
      <c r="NMP88" s="136" t="n"/>
      <c r="NMQ88" s="136" t="n"/>
      <c r="NMR88" s="136" t="n"/>
      <c r="NMS88" s="136" t="n"/>
      <c r="NMT88" s="136" t="n"/>
      <c r="NMU88" s="136" t="n"/>
      <c r="NMV88" s="136" t="n"/>
      <c r="NMW88" s="136" t="n"/>
      <c r="NMX88" s="136" t="n"/>
      <c r="NMY88" s="136" t="n"/>
      <c r="NMZ88" s="136" t="n"/>
      <c r="NNA88" s="136" t="n"/>
      <c r="NNB88" s="136" t="n"/>
      <c r="NNC88" s="136" t="n"/>
      <c r="NND88" s="136" t="n"/>
      <c r="NNE88" s="136" t="n"/>
      <c r="NNF88" s="136" t="n"/>
      <c r="NNG88" s="136" t="n"/>
      <c r="NNH88" s="136" t="n"/>
      <c r="NNI88" s="136" t="n"/>
      <c r="NNJ88" s="136" t="n"/>
      <c r="NNK88" s="136" t="n"/>
      <c r="NNL88" s="136" t="n"/>
      <c r="NNM88" s="136" t="n"/>
      <c r="NNN88" s="136" t="n"/>
      <c r="NNO88" s="136" t="n"/>
      <c r="NNP88" s="136" t="n"/>
      <c r="NNQ88" s="136" t="n"/>
      <c r="NNR88" s="136" t="n"/>
      <c r="NNS88" s="136" t="n"/>
      <c r="NNT88" s="136" t="n"/>
      <c r="NNU88" s="136" t="n"/>
      <c r="NNV88" s="136" t="n"/>
      <c r="NNW88" s="136" t="n"/>
      <c r="NNX88" s="136" t="n"/>
      <c r="NNY88" s="136" t="n"/>
      <c r="NNZ88" s="136" t="n"/>
      <c r="NOA88" s="136" t="n"/>
      <c r="NOB88" s="136" t="n"/>
      <c r="NOC88" s="136" t="n"/>
      <c r="NOD88" s="136" t="n"/>
      <c r="NOE88" s="136" t="n"/>
      <c r="NOF88" s="136" t="n"/>
      <c r="NOG88" s="136" t="n"/>
      <c r="NOH88" s="136" t="n"/>
      <c r="NOI88" s="136" t="n"/>
      <c r="NOJ88" s="136" t="n"/>
      <c r="NOK88" s="136" t="n"/>
      <c r="NOL88" s="136" t="n"/>
      <c r="NOM88" s="136" t="n"/>
      <c r="NON88" s="136" t="n"/>
      <c r="NOO88" s="136" t="n"/>
      <c r="NOP88" s="136" t="n"/>
      <c r="NOQ88" s="136" t="n"/>
      <c r="NOR88" s="136" t="n"/>
      <c r="NOS88" s="136" t="n"/>
      <c r="NOT88" s="136" t="n"/>
      <c r="NOU88" s="136" t="n"/>
      <c r="NOV88" s="136" t="n"/>
      <c r="NOW88" s="136" t="n"/>
      <c r="NOX88" s="136" t="n"/>
      <c r="NOY88" s="136" t="n"/>
      <c r="NOZ88" s="136" t="n"/>
      <c r="NPA88" s="136" t="n"/>
      <c r="NPB88" s="136" t="n"/>
      <c r="NPC88" s="136" t="n"/>
      <c r="NPD88" s="136" t="n"/>
      <c r="NPE88" s="136" t="n"/>
      <c r="NPF88" s="136" t="n"/>
      <c r="NPG88" s="136" t="n"/>
      <c r="NPH88" s="136" t="n"/>
      <c r="NPI88" s="136" t="n"/>
      <c r="NPJ88" s="136" t="n"/>
      <c r="NPK88" s="136" t="n"/>
      <c r="NPL88" s="136" t="n"/>
      <c r="NPM88" s="136" t="n"/>
      <c r="NPN88" s="136" t="n"/>
      <c r="NPO88" s="136" t="n"/>
      <c r="NPP88" s="136" t="n"/>
      <c r="NPQ88" s="136" t="n"/>
      <c r="NPR88" s="136" t="n"/>
      <c r="NPS88" s="136" t="n"/>
      <c r="NPT88" s="136" t="n"/>
      <c r="NPU88" s="136" t="n"/>
      <c r="NPV88" s="136" t="n"/>
      <c r="NPW88" s="136" t="n"/>
      <c r="NPX88" s="136" t="n"/>
      <c r="NPY88" s="136" t="n"/>
      <c r="NPZ88" s="136" t="n"/>
      <c r="NQA88" s="136" t="n"/>
      <c r="NQB88" s="136" t="n"/>
      <c r="NQC88" s="136" t="n"/>
      <c r="NQD88" s="136" t="n"/>
      <c r="NQE88" s="136" t="n"/>
      <c r="NQF88" s="136" t="n"/>
      <c r="NQG88" s="136" t="n"/>
      <c r="NQH88" s="136" t="n"/>
      <c r="NQI88" s="136" t="n"/>
      <c r="NQJ88" s="136" t="n"/>
      <c r="NQK88" s="136" t="n"/>
      <c r="NQL88" s="136" t="n"/>
      <c r="NQM88" s="136" t="n"/>
      <c r="NQN88" s="136" t="n"/>
      <c r="NQO88" s="136" t="n"/>
      <c r="NQP88" s="136" t="n"/>
      <c r="NQQ88" s="136" t="n"/>
      <c r="NQR88" s="136" t="n"/>
      <c r="NQS88" s="136" t="n"/>
      <c r="NQT88" s="136" t="n"/>
      <c r="NQU88" s="136" t="n"/>
      <c r="NQV88" s="136" t="n"/>
      <c r="NQW88" s="136" t="n"/>
      <c r="NQX88" s="136" t="n"/>
      <c r="NQY88" s="136" t="n"/>
      <c r="NQZ88" s="136" t="n"/>
      <c r="NRA88" s="136" t="n"/>
      <c r="NRB88" s="136" t="n"/>
      <c r="NRC88" s="136" t="n"/>
      <c r="NRD88" s="136" t="n"/>
      <c r="NRE88" s="136" t="n"/>
      <c r="NRF88" s="136" t="n"/>
      <c r="NRG88" s="136" t="n"/>
      <c r="NRH88" s="136" t="n"/>
      <c r="NRI88" s="136" t="n"/>
      <c r="NRJ88" s="136" t="n"/>
      <c r="NRK88" s="136" t="n"/>
      <c r="NRL88" s="136" t="n"/>
      <c r="NRM88" s="136" t="n"/>
      <c r="NRN88" s="136" t="n"/>
      <c r="NRO88" s="136" t="n"/>
      <c r="NRP88" s="136" t="n"/>
      <c r="NRQ88" s="136" t="n"/>
      <c r="NRR88" s="136" t="n"/>
      <c r="NRS88" s="136" t="n"/>
      <c r="NRT88" s="136" t="n"/>
      <c r="NRU88" s="136" t="n"/>
      <c r="NRV88" s="136" t="n"/>
      <c r="NRW88" s="136" t="n"/>
      <c r="NRX88" s="136" t="n"/>
      <c r="NRY88" s="136" t="n"/>
      <c r="NRZ88" s="136" t="n"/>
      <c r="NSA88" s="136" t="n"/>
      <c r="NSB88" s="136" t="n"/>
      <c r="NSC88" s="136" t="n"/>
      <c r="NSD88" s="136" t="n"/>
      <c r="NSE88" s="136" t="n"/>
      <c r="NSF88" s="136" t="n"/>
      <c r="NSG88" s="136" t="n"/>
      <c r="NSH88" s="136" t="n"/>
      <c r="NSI88" s="136" t="n"/>
      <c r="NSJ88" s="136" t="n"/>
      <c r="NSK88" s="136" t="n"/>
      <c r="NSL88" s="136" t="n"/>
      <c r="NSM88" s="136" t="n"/>
      <c r="NSN88" s="136" t="n"/>
      <c r="NSO88" s="136" t="n"/>
      <c r="NSP88" s="136" t="n"/>
      <c r="NSQ88" s="136" t="n"/>
      <c r="NSR88" s="136" t="n"/>
      <c r="NSS88" s="136" t="n"/>
      <c r="NST88" s="136" t="n"/>
      <c r="NSU88" s="136" t="n"/>
      <c r="NSV88" s="136" t="n"/>
      <c r="NSW88" s="136" t="n"/>
      <c r="NSX88" s="136" t="n"/>
      <c r="NSY88" s="136" t="n"/>
      <c r="NSZ88" s="136" t="n"/>
      <c r="NTA88" s="136" t="n"/>
      <c r="NTB88" s="136" t="n"/>
      <c r="NTC88" s="136" t="n"/>
      <c r="NTD88" s="136" t="n"/>
      <c r="NTE88" s="136" t="n"/>
      <c r="NTF88" s="136" t="n"/>
      <c r="NTG88" s="136" t="n"/>
      <c r="NTH88" s="136" t="n"/>
      <c r="NTI88" s="136" t="n"/>
      <c r="NTJ88" s="136" t="n"/>
      <c r="NTK88" s="136" t="n"/>
      <c r="NTL88" s="136" t="n"/>
      <c r="NTM88" s="136" t="n"/>
      <c r="NTN88" s="136" t="n"/>
      <c r="NTO88" s="136" t="n"/>
      <c r="NTP88" s="136" t="n"/>
      <c r="NTQ88" s="136" t="n"/>
      <c r="NTR88" s="136" t="n"/>
      <c r="NTS88" s="136" t="n"/>
      <c r="NTT88" s="136" t="n"/>
      <c r="NTU88" s="136" t="n"/>
      <c r="NTV88" s="136" t="n"/>
      <c r="NTW88" s="136" t="n"/>
      <c r="NTX88" s="136" t="n"/>
      <c r="NTY88" s="136" t="n"/>
      <c r="NTZ88" s="136" t="n"/>
      <c r="NUA88" s="136" t="n"/>
      <c r="NUB88" s="136" t="n"/>
      <c r="NUC88" s="136" t="n"/>
      <c r="NUD88" s="136" t="n"/>
      <c r="NUE88" s="136" t="n"/>
      <c r="NUF88" s="136" t="n"/>
      <c r="NUG88" s="136" t="n"/>
      <c r="NUH88" s="136" t="n"/>
      <c r="NUI88" s="136" t="n"/>
      <c r="NUJ88" s="136" t="n"/>
      <c r="NUK88" s="136" t="n"/>
      <c r="NUL88" s="136" t="n"/>
      <c r="NUM88" s="136" t="n"/>
      <c r="NUN88" s="136" t="n"/>
      <c r="NUO88" s="136" t="n"/>
      <c r="NUP88" s="136" t="n"/>
      <c r="NUQ88" s="136" t="n"/>
      <c r="NUR88" s="136" t="n"/>
      <c r="NUS88" s="136" t="n"/>
      <c r="NUT88" s="136" t="n"/>
      <c r="NUU88" s="136" t="n"/>
      <c r="NUV88" s="136" t="n"/>
      <c r="NUW88" s="136" t="n"/>
      <c r="NUX88" s="136" t="n"/>
      <c r="NUY88" s="136" t="n"/>
      <c r="NUZ88" s="136" t="n"/>
      <c r="NVA88" s="136" t="n"/>
      <c r="NVB88" s="136" t="n"/>
      <c r="NVC88" s="136" t="n"/>
      <c r="NVD88" s="136" t="n"/>
      <c r="NVE88" s="136" t="n"/>
      <c r="NVF88" s="136" t="n"/>
      <c r="NVG88" s="136" t="n"/>
      <c r="NVH88" s="136" t="n"/>
      <c r="NVI88" s="136" t="n"/>
      <c r="NVJ88" s="136" t="n"/>
      <c r="NVK88" s="136" t="n"/>
      <c r="NVL88" s="136" t="n"/>
      <c r="NVM88" s="136" t="n"/>
      <c r="NVN88" s="136" t="n"/>
      <c r="NVO88" s="136" t="n"/>
      <c r="NVP88" s="136" t="n"/>
      <c r="NVQ88" s="136" t="n"/>
      <c r="NVR88" s="136" t="n"/>
      <c r="NVS88" s="136" t="n"/>
      <c r="NVT88" s="136" t="n"/>
      <c r="NVU88" s="136" t="n"/>
      <c r="NVV88" s="136" t="n"/>
      <c r="NVW88" s="136" t="n"/>
      <c r="NVX88" s="136" t="n"/>
      <c r="NVY88" s="136" t="n"/>
      <c r="NVZ88" s="136" t="n"/>
      <c r="NWA88" s="136" t="n"/>
      <c r="NWB88" s="136" t="n"/>
      <c r="NWC88" s="136" t="n"/>
      <c r="NWD88" s="136" t="n"/>
      <c r="NWE88" s="136" t="n"/>
      <c r="NWF88" s="136" t="n"/>
      <c r="NWG88" s="136" t="n"/>
      <c r="NWH88" s="136" t="n"/>
      <c r="NWI88" s="136" t="n"/>
      <c r="NWJ88" s="136" t="n"/>
      <c r="NWK88" s="136" t="n"/>
      <c r="NWL88" s="136" t="n"/>
      <c r="NWM88" s="136" t="n"/>
      <c r="NWN88" s="136" t="n"/>
      <c r="NWO88" s="136" t="n"/>
      <c r="NWP88" s="136" t="n"/>
      <c r="NWQ88" s="136" t="n"/>
      <c r="NWR88" s="136" t="n"/>
      <c r="NWS88" s="136" t="n"/>
      <c r="NWT88" s="136" t="n"/>
      <c r="NWU88" s="136" t="n"/>
      <c r="NWV88" s="136" t="n"/>
      <c r="NWW88" s="136" t="n"/>
      <c r="NWX88" s="136" t="n"/>
      <c r="NWY88" s="136" t="n"/>
      <c r="NWZ88" s="136" t="n"/>
      <c r="NXA88" s="136" t="n"/>
      <c r="NXB88" s="136" t="n"/>
      <c r="NXC88" s="136" t="n"/>
      <c r="NXD88" s="136" t="n"/>
      <c r="NXE88" s="136" t="n"/>
      <c r="NXF88" s="136" t="n"/>
      <c r="NXG88" s="136" t="n"/>
      <c r="NXH88" s="136" t="n"/>
      <c r="NXI88" s="136" t="n"/>
      <c r="NXJ88" s="136" t="n"/>
      <c r="NXK88" s="136" t="n"/>
      <c r="NXL88" s="136" t="n"/>
      <c r="NXM88" s="136" t="n"/>
      <c r="NXN88" s="136" t="n"/>
      <c r="NXO88" s="136" t="n"/>
      <c r="NXP88" s="136" t="n"/>
      <c r="NXQ88" s="136" t="n"/>
      <c r="NXR88" s="136" t="n"/>
      <c r="NXS88" s="136" t="n"/>
      <c r="NXT88" s="136" t="n"/>
      <c r="NXU88" s="136" t="n"/>
      <c r="NXV88" s="136" t="n"/>
      <c r="NXW88" s="136" t="n"/>
      <c r="NXX88" s="136" t="n"/>
      <c r="NXY88" s="136" t="n"/>
      <c r="NXZ88" s="136" t="n"/>
      <c r="NYA88" s="136" t="n"/>
      <c r="NYB88" s="136" t="n"/>
      <c r="NYC88" s="136" t="n"/>
      <c r="NYD88" s="136" t="n"/>
      <c r="NYE88" s="136" t="n"/>
      <c r="NYF88" s="136" t="n"/>
      <c r="NYG88" s="136" t="n"/>
      <c r="NYH88" s="136" t="n"/>
      <c r="NYI88" s="136" t="n"/>
      <c r="NYJ88" s="136" t="n"/>
      <c r="NYK88" s="136" t="n"/>
      <c r="NYL88" s="136" t="n"/>
      <c r="NYM88" s="136" t="n"/>
      <c r="NYN88" s="136" t="n"/>
      <c r="NYO88" s="136" t="n"/>
      <c r="NYP88" s="136" t="n"/>
      <c r="NYQ88" s="136" t="n"/>
      <c r="NYR88" s="136" t="n"/>
      <c r="NYS88" s="136" t="n"/>
      <c r="NYT88" s="136" t="n"/>
      <c r="NYU88" s="136" t="n"/>
      <c r="NYV88" s="136" t="n"/>
      <c r="NYW88" s="136" t="n"/>
      <c r="NYX88" s="136" t="n"/>
      <c r="NYY88" s="136" t="n"/>
      <c r="NYZ88" s="136" t="n"/>
      <c r="NZA88" s="136" t="n"/>
      <c r="NZB88" s="136" t="n"/>
      <c r="NZC88" s="136" t="n"/>
      <c r="NZD88" s="136" t="n"/>
      <c r="NZE88" s="136" t="n"/>
      <c r="NZF88" s="136" t="n"/>
      <c r="NZG88" s="136" t="n"/>
      <c r="NZH88" s="136" t="n"/>
      <c r="NZI88" s="136" t="n"/>
      <c r="NZJ88" s="136" t="n"/>
      <c r="NZK88" s="136" t="n"/>
      <c r="NZL88" s="136" t="n"/>
      <c r="NZM88" s="136" t="n"/>
      <c r="NZN88" s="136" t="n"/>
      <c r="NZO88" s="136" t="n"/>
      <c r="NZP88" s="136" t="n"/>
      <c r="NZQ88" s="136" t="n"/>
      <c r="NZR88" s="136" t="n"/>
      <c r="NZS88" s="136" t="n"/>
      <c r="NZT88" s="136" t="n"/>
      <c r="NZU88" s="136" t="n"/>
      <c r="NZV88" s="136" t="n"/>
      <c r="NZW88" s="136" t="n"/>
      <c r="NZX88" s="136" t="n"/>
      <c r="NZY88" s="136" t="n"/>
      <c r="NZZ88" s="136" t="n"/>
      <c r="OAA88" s="136" t="n"/>
      <c r="OAB88" s="136" t="n"/>
      <c r="OAC88" s="136" t="n"/>
      <c r="OAD88" s="136" t="n"/>
      <c r="OAE88" s="136" t="n"/>
      <c r="OAF88" s="136" t="n"/>
      <c r="OAG88" s="136" t="n"/>
      <c r="OAH88" s="136" t="n"/>
      <c r="OAI88" s="136" t="n"/>
      <c r="OAJ88" s="136" t="n"/>
      <c r="OAK88" s="136" t="n"/>
      <c r="OAL88" s="136" t="n"/>
      <c r="OAM88" s="136" t="n"/>
      <c r="OAN88" s="136" t="n"/>
      <c r="OAO88" s="136" t="n"/>
      <c r="OAP88" s="136" t="n"/>
      <c r="OAQ88" s="136" t="n"/>
      <c r="OAR88" s="136" t="n"/>
      <c r="OAS88" s="136" t="n"/>
      <c r="OAT88" s="136" t="n"/>
      <c r="OAU88" s="136" t="n"/>
      <c r="OAV88" s="136" t="n"/>
      <c r="OAW88" s="136" t="n"/>
      <c r="OAX88" s="136" t="n"/>
      <c r="OAY88" s="136" t="n"/>
      <c r="OAZ88" s="136" t="n"/>
      <c r="OBA88" s="136" t="n"/>
      <c r="OBB88" s="136" t="n"/>
      <c r="OBC88" s="136" t="n"/>
      <c r="OBD88" s="136" t="n"/>
      <c r="OBE88" s="136" t="n"/>
      <c r="OBF88" s="136" t="n"/>
      <c r="OBG88" s="136" t="n"/>
      <c r="OBH88" s="136" t="n"/>
      <c r="OBI88" s="136" t="n"/>
      <c r="OBJ88" s="136" t="n"/>
      <c r="OBK88" s="136" t="n"/>
      <c r="OBL88" s="136" t="n"/>
      <c r="OBM88" s="136" t="n"/>
      <c r="OBN88" s="136" t="n"/>
      <c r="OBO88" s="136" t="n"/>
      <c r="OBP88" s="136" t="n"/>
      <c r="OBQ88" s="136" t="n"/>
      <c r="OBR88" s="136" t="n"/>
      <c r="OBS88" s="136" t="n"/>
      <c r="OBT88" s="136" t="n"/>
      <c r="OBU88" s="136" t="n"/>
      <c r="OBV88" s="136" t="n"/>
      <c r="OBW88" s="136" t="n"/>
      <c r="OBX88" s="136" t="n"/>
      <c r="OBY88" s="136" t="n"/>
      <c r="OBZ88" s="136" t="n"/>
      <c r="OCA88" s="136" t="n"/>
      <c r="OCB88" s="136" t="n"/>
      <c r="OCC88" s="136" t="n"/>
      <c r="OCD88" s="136" t="n"/>
      <c r="OCE88" s="136" t="n"/>
      <c r="OCF88" s="136" t="n"/>
      <c r="OCG88" s="136" t="n"/>
      <c r="OCH88" s="136" t="n"/>
      <c r="OCI88" s="136" t="n"/>
      <c r="OCJ88" s="136" t="n"/>
      <c r="OCK88" s="136" t="n"/>
      <c r="OCL88" s="136" t="n"/>
      <c r="OCM88" s="136" t="n"/>
      <c r="OCN88" s="136" t="n"/>
      <c r="OCO88" s="136" t="n"/>
      <c r="OCP88" s="136" t="n"/>
      <c r="OCQ88" s="136" t="n"/>
      <c r="OCR88" s="136" t="n"/>
      <c r="OCS88" s="136" t="n"/>
      <c r="OCT88" s="136" t="n"/>
      <c r="OCU88" s="136" t="n"/>
      <c r="OCV88" s="136" t="n"/>
      <c r="OCW88" s="136" t="n"/>
      <c r="OCX88" s="136" t="n"/>
      <c r="OCY88" s="136" t="n"/>
      <c r="OCZ88" s="136" t="n"/>
      <c r="ODA88" s="136" t="n"/>
      <c r="ODB88" s="136" t="n"/>
      <c r="ODC88" s="136" t="n"/>
      <c r="ODD88" s="136" t="n"/>
      <c r="ODE88" s="136" t="n"/>
      <c r="ODF88" s="136" t="n"/>
      <c r="ODG88" s="136" t="n"/>
      <c r="ODH88" s="136" t="n"/>
      <c r="ODI88" s="136" t="n"/>
      <c r="ODJ88" s="136" t="n"/>
      <c r="ODK88" s="136" t="n"/>
      <c r="ODL88" s="136" t="n"/>
      <c r="ODM88" s="136" t="n"/>
      <c r="ODN88" s="136" t="n"/>
      <c r="ODO88" s="136" t="n"/>
      <c r="ODP88" s="136" t="n"/>
      <c r="ODQ88" s="136" t="n"/>
      <c r="ODR88" s="136" t="n"/>
      <c r="ODS88" s="136" t="n"/>
      <c r="ODT88" s="136" t="n"/>
      <c r="ODU88" s="136" t="n"/>
      <c r="ODV88" s="136" t="n"/>
      <c r="ODW88" s="136" t="n"/>
      <c r="ODX88" s="136" t="n"/>
      <c r="ODY88" s="136" t="n"/>
      <c r="ODZ88" s="136" t="n"/>
      <c r="OEA88" s="136" t="n"/>
      <c r="OEB88" s="136" t="n"/>
      <c r="OEC88" s="136" t="n"/>
      <c r="OED88" s="136" t="n"/>
      <c r="OEE88" s="136" t="n"/>
      <c r="OEF88" s="136" t="n"/>
      <c r="OEG88" s="136" t="n"/>
      <c r="OEH88" s="136" t="n"/>
      <c r="OEI88" s="136" t="n"/>
      <c r="OEJ88" s="136" t="n"/>
      <c r="OEK88" s="136" t="n"/>
      <c r="OEL88" s="136" t="n"/>
      <c r="OEM88" s="136" t="n"/>
      <c r="OEN88" s="136" t="n"/>
      <c r="OEO88" s="136" t="n"/>
      <c r="OEP88" s="136" t="n"/>
      <c r="OEQ88" s="136" t="n"/>
      <c r="OER88" s="136" t="n"/>
      <c r="OES88" s="136" t="n"/>
      <c r="OET88" s="136" t="n"/>
      <c r="OEU88" s="136" t="n"/>
      <c r="OEV88" s="136" t="n"/>
      <c r="OEW88" s="136" t="n"/>
      <c r="OEX88" s="136" t="n"/>
      <c r="OEY88" s="136" t="n"/>
      <c r="OEZ88" s="136" t="n"/>
      <c r="OFA88" s="136" t="n"/>
      <c r="OFB88" s="136" t="n"/>
      <c r="OFC88" s="136" t="n"/>
      <c r="OFD88" s="136" t="n"/>
      <c r="OFE88" s="136" t="n"/>
      <c r="OFF88" s="136" t="n"/>
      <c r="OFG88" s="136" t="n"/>
      <c r="OFH88" s="136" t="n"/>
      <c r="OFI88" s="136" t="n"/>
      <c r="OFJ88" s="136" t="n"/>
      <c r="OFK88" s="136" t="n"/>
      <c r="OFL88" s="136" t="n"/>
      <c r="OFM88" s="136" t="n"/>
      <c r="OFN88" s="136" t="n"/>
      <c r="OFO88" s="136" t="n"/>
      <c r="OFP88" s="136" t="n"/>
      <c r="OFQ88" s="136" t="n"/>
      <c r="OFR88" s="136" t="n"/>
      <c r="OFS88" s="136" t="n"/>
      <c r="OFT88" s="136" t="n"/>
      <c r="OFU88" s="136" t="n"/>
      <c r="OFV88" s="136" t="n"/>
      <c r="OFW88" s="136" t="n"/>
      <c r="OFX88" s="136" t="n"/>
      <c r="OFY88" s="136" t="n"/>
      <c r="OFZ88" s="136" t="n"/>
      <c r="OGA88" s="136" t="n"/>
      <c r="OGB88" s="136" t="n"/>
      <c r="OGC88" s="136" t="n"/>
      <c r="OGD88" s="136" t="n"/>
      <c r="OGE88" s="136" t="n"/>
      <c r="OGF88" s="136" t="n"/>
      <c r="OGG88" s="136" t="n"/>
      <c r="OGH88" s="136" t="n"/>
      <c r="OGI88" s="136" t="n"/>
      <c r="OGJ88" s="136" t="n"/>
      <c r="OGK88" s="136" t="n"/>
      <c r="OGL88" s="136" t="n"/>
      <c r="OGM88" s="136" t="n"/>
      <c r="OGN88" s="136" t="n"/>
      <c r="OGO88" s="136" t="n"/>
      <c r="OGP88" s="136" t="n"/>
      <c r="OGQ88" s="136" t="n"/>
      <c r="OGR88" s="136" t="n"/>
      <c r="OGS88" s="136" t="n"/>
      <c r="OGT88" s="136" t="n"/>
      <c r="OGU88" s="136" t="n"/>
      <c r="OGV88" s="136" t="n"/>
      <c r="OGW88" s="136" t="n"/>
      <c r="OGX88" s="136" t="n"/>
      <c r="OGY88" s="136" t="n"/>
      <c r="OGZ88" s="136" t="n"/>
      <c r="OHA88" s="136" t="n"/>
      <c r="OHB88" s="136" t="n"/>
      <c r="OHC88" s="136" t="n"/>
      <c r="OHD88" s="136" t="n"/>
      <c r="OHE88" s="136" t="n"/>
      <c r="OHF88" s="136" t="n"/>
      <c r="OHG88" s="136" t="n"/>
      <c r="OHH88" s="136" t="n"/>
      <c r="OHI88" s="136" t="n"/>
      <c r="OHJ88" s="136" t="n"/>
      <c r="OHK88" s="136" t="n"/>
      <c r="OHL88" s="136" t="n"/>
      <c r="OHM88" s="136" t="n"/>
      <c r="OHN88" s="136" t="n"/>
      <c r="OHO88" s="136" t="n"/>
      <c r="OHP88" s="136" t="n"/>
      <c r="OHQ88" s="136" t="n"/>
      <c r="OHR88" s="136" t="n"/>
      <c r="OHS88" s="136" t="n"/>
      <c r="OHT88" s="136" t="n"/>
      <c r="OHU88" s="136" t="n"/>
      <c r="OHV88" s="136" t="n"/>
      <c r="OHW88" s="136" t="n"/>
      <c r="OHX88" s="136" t="n"/>
      <c r="OHY88" s="136" t="n"/>
      <c r="OHZ88" s="136" t="n"/>
      <c r="OIA88" s="136" t="n"/>
      <c r="OIB88" s="136" t="n"/>
      <c r="OIC88" s="136" t="n"/>
      <c r="OID88" s="136" t="n"/>
      <c r="OIE88" s="136" t="n"/>
      <c r="OIF88" s="136" t="n"/>
      <c r="OIG88" s="136" t="n"/>
      <c r="OIH88" s="136" t="n"/>
      <c r="OII88" s="136" t="n"/>
      <c r="OIJ88" s="136" t="n"/>
      <c r="OIK88" s="136" t="n"/>
      <c r="OIL88" s="136" t="n"/>
      <c r="OIM88" s="136" t="n"/>
      <c r="OIN88" s="136" t="n"/>
      <c r="OIO88" s="136" t="n"/>
      <c r="OIP88" s="136" t="n"/>
      <c r="OIQ88" s="136" t="n"/>
      <c r="OIR88" s="136" t="n"/>
      <c r="OIS88" s="136" t="n"/>
      <c r="OIT88" s="136" t="n"/>
      <c r="OIU88" s="136" t="n"/>
      <c r="OIV88" s="136" t="n"/>
      <c r="OIW88" s="136" t="n"/>
      <c r="OIX88" s="136" t="n"/>
      <c r="OIY88" s="136" t="n"/>
      <c r="OIZ88" s="136" t="n"/>
      <c r="OJA88" s="136" t="n"/>
      <c r="OJB88" s="136" t="n"/>
      <c r="OJC88" s="136" t="n"/>
      <c r="OJD88" s="136" t="n"/>
      <c r="OJE88" s="136" t="n"/>
      <c r="OJF88" s="136" t="n"/>
      <c r="OJG88" s="136" t="n"/>
      <c r="OJH88" s="136" t="n"/>
      <c r="OJI88" s="136" t="n"/>
      <c r="OJJ88" s="136" t="n"/>
      <c r="OJK88" s="136" t="n"/>
      <c r="OJL88" s="136" t="n"/>
      <c r="OJM88" s="136" t="n"/>
      <c r="OJN88" s="136" t="n"/>
      <c r="OJO88" s="136" t="n"/>
      <c r="OJP88" s="136" t="n"/>
      <c r="OJQ88" s="136" t="n"/>
      <c r="OJR88" s="136" t="n"/>
      <c r="OJS88" s="136" t="n"/>
      <c r="OJT88" s="136" t="n"/>
      <c r="OJU88" s="136" t="n"/>
      <c r="OJV88" s="136" t="n"/>
      <c r="OJW88" s="136" t="n"/>
      <c r="OJX88" s="136" t="n"/>
      <c r="OJY88" s="136" t="n"/>
      <c r="OJZ88" s="136" t="n"/>
      <c r="OKA88" s="136" t="n"/>
      <c r="OKB88" s="136" t="n"/>
      <c r="OKC88" s="136" t="n"/>
      <c r="OKD88" s="136" t="n"/>
      <c r="OKE88" s="136" t="n"/>
      <c r="OKF88" s="136" t="n"/>
      <c r="OKG88" s="136" t="n"/>
      <c r="OKH88" s="136" t="n"/>
      <c r="OKI88" s="136" t="n"/>
      <c r="OKJ88" s="136" t="n"/>
      <c r="OKK88" s="136" t="n"/>
      <c r="OKL88" s="136" t="n"/>
      <c r="OKM88" s="136" t="n"/>
      <c r="OKN88" s="136" t="n"/>
      <c r="OKO88" s="136" t="n"/>
      <c r="OKP88" s="136" t="n"/>
      <c r="OKQ88" s="136" t="n"/>
      <c r="OKR88" s="136" t="n"/>
      <c r="OKS88" s="136" t="n"/>
      <c r="OKT88" s="136" t="n"/>
      <c r="OKU88" s="136" t="n"/>
      <c r="OKV88" s="136" t="n"/>
      <c r="OKW88" s="136" t="n"/>
      <c r="OKX88" s="136" t="n"/>
      <c r="OKY88" s="136" t="n"/>
      <c r="OKZ88" s="136" t="n"/>
      <c r="OLA88" s="136" t="n"/>
      <c r="OLB88" s="136" t="n"/>
      <c r="OLC88" s="136" t="n"/>
      <c r="OLD88" s="136" t="n"/>
      <c r="OLE88" s="136" t="n"/>
      <c r="OLF88" s="136" t="n"/>
      <c r="OLG88" s="136" t="n"/>
      <c r="OLH88" s="136" t="n"/>
      <c r="OLI88" s="136" t="n"/>
      <c r="OLJ88" s="136" t="n"/>
      <c r="OLK88" s="136" t="n"/>
      <c r="OLL88" s="136" t="n"/>
      <c r="OLM88" s="136" t="n"/>
      <c r="OLN88" s="136" t="n"/>
      <c r="OLO88" s="136" t="n"/>
      <c r="OLP88" s="136" t="n"/>
      <c r="OLQ88" s="136" t="n"/>
      <c r="OLR88" s="136" t="n"/>
      <c r="OLS88" s="136" t="n"/>
      <c r="OLT88" s="136" t="n"/>
      <c r="OLU88" s="136" t="n"/>
      <c r="OLV88" s="136" t="n"/>
      <c r="OLW88" s="136" t="n"/>
      <c r="OLX88" s="136" t="n"/>
      <c r="OLY88" s="136" t="n"/>
      <c r="OLZ88" s="136" t="n"/>
      <c r="OMA88" s="136" t="n"/>
      <c r="OMB88" s="136" t="n"/>
      <c r="OMC88" s="136" t="n"/>
      <c r="OMD88" s="136" t="n"/>
      <c r="OME88" s="136" t="n"/>
      <c r="OMF88" s="136" t="n"/>
      <c r="OMG88" s="136" t="n"/>
      <c r="OMH88" s="136" t="n"/>
      <c r="OMI88" s="136" t="n"/>
      <c r="OMJ88" s="136" t="n"/>
      <c r="OMK88" s="136" t="n"/>
      <c r="OML88" s="136" t="n"/>
      <c r="OMM88" s="136" t="n"/>
      <c r="OMN88" s="136" t="n"/>
      <c r="OMO88" s="136" t="n"/>
      <c r="OMP88" s="136" t="n"/>
      <c r="OMQ88" s="136" t="n"/>
      <c r="OMR88" s="136" t="n"/>
      <c r="OMS88" s="136" t="n"/>
      <c r="OMT88" s="136" t="n"/>
      <c r="OMU88" s="136" t="n"/>
      <c r="OMV88" s="136" t="n"/>
      <c r="OMW88" s="136" t="n"/>
      <c r="OMX88" s="136" t="n"/>
      <c r="OMY88" s="136" t="n"/>
      <c r="OMZ88" s="136" t="n"/>
      <c r="ONA88" s="136" t="n"/>
      <c r="ONB88" s="136" t="n"/>
      <c r="ONC88" s="136" t="n"/>
      <c r="OND88" s="136" t="n"/>
      <c r="ONE88" s="136" t="n"/>
      <c r="ONF88" s="136" t="n"/>
      <c r="ONG88" s="136" t="n"/>
      <c r="ONH88" s="136" t="n"/>
      <c r="ONI88" s="136" t="n"/>
      <c r="ONJ88" s="136" t="n"/>
      <c r="ONK88" s="136" t="n"/>
      <c r="ONL88" s="136" t="n"/>
      <c r="ONM88" s="136" t="n"/>
      <c r="ONN88" s="136" t="n"/>
      <c r="ONO88" s="136" t="n"/>
      <c r="ONP88" s="136" t="n"/>
      <c r="ONQ88" s="136" t="n"/>
      <c r="ONR88" s="136" t="n"/>
      <c r="ONS88" s="136" t="n"/>
      <c r="ONT88" s="136" t="n"/>
      <c r="ONU88" s="136" t="n"/>
      <c r="ONV88" s="136" t="n"/>
      <c r="ONW88" s="136" t="n"/>
      <c r="ONX88" s="136" t="n"/>
      <c r="ONY88" s="136" t="n"/>
      <c r="ONZ88" s="136" t="n"/>
      <c r="OOA88" s="136" t="n"/>
      <c r="OOB88" s="136" t="n"/>
      <c r="OOC88" s="136" t="n"/>
      <c r="OOD88" s="136" t="n"/>
      <c r="OOE88" s="136" t="n"/>
      <c r="OOF88" s="136" t="n"/>
      <c r="OOG88" s="136" t="n"/>
      <c r="OOH88" s="136" t="n"/>
      <c r="OOI88" s="136" t="n"/>
      <c r="OOJ88" s="136" t="n"/>
      <c r="OOK88" s="136" t="n"/>
      <c r="OOL88" s="136" t="n"/>
      <c r="OOM88" s="136" t="n"/>
      <c r="OON88" s="136" t="n"/>
      <c r="OOO88" s="136" t="n"/>
      <c r="OOP88" s="136" t="n"/>
      <c r="OOQ88" s="136" t="n"/>
      <c r="OOR88" s="136" t="n"/>
      <c r="OOS88" s="136" t="n"/>
      <c r="OOT88" s="136" t="n"/>
      <c r="OOU88" s="136" t="n"/>
      <c r="OOV88" s="136" t="n"/>
      <c r="OOW88" s="136" t="n"/>
      <c r="OOX88" s="136" t="n"/>
      <c r="OOY88" s="136" t="n"/>
      <c r="OOZ88" s="136" t="n"/>
      <c r="OPA88" s="136" t="n"/>
      <c r="OPB88" s="136" t="n"/>
      <c r="OPC88" s="136" t="n"/>
      <c r="OPD88" s="136" t="n"/>
      <c r="OPE88" s="136" t="n"/>
      <c r="OPF88" s="136" t="n"/>
      <c r="OPG88" s="136" t="n"/>
      <c r="OPH88" s="136" t="n"/>
      <c r="OPI88" s="136" t="n"/>
      <c r="OPJ88" s="136" t="n"/>
      <c r="OPK88" s="136" t="n"/>
      <c r="OPL88" s="136" t="n"/>
      <c r="OPM88" s="136" t="n"/>
      <c r="OPN88" s="136" t="n"/>
      <c r="OPO88" s="136" t="n"/>
      <c r="OPP88" s="136" t="n"/>
      <c r="OPQ88" s="136" t="n"/>
      <c r="OPR88" s="136" t="n"/>
      <c r="OPS88" s="136" t="n"/>
      <c r="OPT88" s="136" t="n"/>
      <c r="OPU88" s="136" t="n"/>
      <c r="OPV88" s="136" t="n"/>
      <c r="OPW88" s="136" t="n"/>
      <c r="OPX88" s="136" t="n"/>
      <c r="OPY88" s="136" t="n"/>
      <c r="OPZ88" s="136" t="n"/>
      <c r="OQA88" s="136" t="n"/>
      <c r="OQB88" s="136" t="n"/>
      <c r="OQC88" s="136" t="n"/>
      <c r="OQD88" s="136" t="n"/>
      <c r="OQE88" s="136" t="n"/>
      <c r="OQF88" s="136" t="n"/>
      <c r="OQG88" s="136" t="n"/>
      <c r="OQH88" s="136" t="n"/>
      <c r="OQI88" s="136" t="n"/>
      <c r="OQJ88" s="136" t="n"/>
      <c r="OQK88" s="136" t="n"/>
      <c r="OQL88" s="136" t="n"/>
      <c r="OQM88" s="136" t="n"/>
      <c r="OQN88" s="136" t="n"/>
      <c r="OQO88" s="136" t="n"/>
      <c r="OQP88" s="136" t="n"/>
      <c r="OQQ88" s="136" t="n"/>
      <c r="OQR88" s="136" t="n"/>
      <c r="OQS88" s="136" t="n"/>
      <c r="OQT88" s="136" t="n"/>
      <c r="OQU88" s="136" t="n"/>
      <c r="OQV88" s="136" t="n"/>
      <c r="OQW88" s="136" t="n"/>
      <c r="OQX88" s="136" t="n"/>
      <c r="OQY88" s="136" t="n"/>
      <c r="OQZ88" s="136" t="n"/>
      <c r="ORA88" s="136" t="n"/>
      <c r="ORB88" s="136" t="n"/>
      <c r="ORC88" s="136" t="n"/>
      <c r="ORD88" s="136" t="n"/>
      <c r="ORE88" s="136" t="n"/>
      <c r="ORF88" s="136" t="n"/>
      <c r="ORG88" s="136" t="n"/>
      <c r="ORH88" s="136" t="n"/>
      <c r="ORI88" s="136" t="n"/>
      <c r="ORJ88" s="136" t="n"/>
      <c r="ORK88" s="136" t="n"/>
      <c r="ORL88" s="136" t="n"/>
      <c r="ORM88" s="136" t="n"/>
      <c r="ORN88" s="136" t="n"/>
      <c r="ORO88" s="136" t="n"/>
      <c r="ORP88" s="136" t="n"/>
      <c r="ORQ88" s="136" t="n"/>
      <c r="ORR88" s="136" t="n"/>
      <c r="ORS88" s="136" t="n"/>
      <c r="ORT88" s="136" t="n"/>
      <c r="ORU88" s="136" t="n"/>
      <c r="ORV88" s="136" t="n"/>
      <c r="ORW88" s="136" t="n"/>
      <c r="ORX88" s="136" t="n"/>
      <c r="ORY88" s="136" t="n"/>
      <c r="ORZ88" s="136" t="n"/>
      <c r="OSA88" s="136" t="n"/>
      <c r="OSB88" s="136" t="n"/>
      <c r="OSC88" s="136" t="n"/>
      <c r="OSD88" s="136" t="n"/>
      <c r="OSE88" s="136" t="n"/>
      <c r="OSF88" s="136" t="n"/>
      <c r="OSG88" s="136" t="n"/>
      <c r="OSH88" s="136" t="n"/>
      <c r="OSI88" s="136" t="n"/>
      <c r="OSJ88" s="136" t="n"/>
      <c r="OSK88" s="136" t="n"/>
      <c r="OSL88" s="136" t="n"/>
      <c r="OSM88" s="136" t="n"/>
      <c r="OSN88" s="136" t="n"/>
      <c r="OSO88" s="136" t="n"/>
      <c r="OSP88" s="136" t="n"/>
      <c r="OSQ88" s="136" t="n"/>
      <c r="OSR88" s="136" t="n"/>
      <c r="OSS88" s="136" t="n"/>
      <c r="OST88" s="136" t="n"/>
      <c r="OSU88" s="136" t="n"/>
      <c r="OSV88" s="136" t="n"/>
      <c r="OSW88" s="136" t="n"/>
      <c r="OSX88" s="136" t="n"/>
      <c r="OSY88" s="136" t="n"/>
      <c r="OSZ88" s="136" t="n"/>
      <c r="OTA88" s="136" t="n"/>
      <c r="OTB88" s="136" t="n"/>
      <c r="OTC88" s="136" t="n"/>
      <c r="OTD88" s="136" t="n"/>
      <c r="OTE88" s="136" t="n"/>
      <c r="OTF88" s="136" t="n"/>
      <c r="OTG88" s="136" t="n"/>
      <c r="OTH88" s="136" t="n"/>
      <c r="OTI88" s="136" t="n"/>
      <c r="OTJ88" s="136" t="n"/>
      <c r="OTK88" s="136" t="n"/>
      <c r="OTL88" s="136" t="n"/>
      <c r="OTM88" s="136" t="n"/>
      <c r="OTN88" s="136" t="n"/>
      <c r="OTO88" s="136" t="n"/>
      <c r="OTP88" s="136" t="n"/>
      <c r="OTQ88" s="136" t="n"/>
      <c r="OTR88" s="136" t="n"/>
      <c r="OTS88" s="136" t="n"/>
      <c r="OTT88" s="136" t="n"/>
      <c r="OTU88" s="136" t="n"/>
      <c r="OTV88" s="136" t="n"/>
      <c r="OTW88" s="136" t="n"/>
      <c r="OTX88" s="136" t="n"/>
      <c r="OTY88" s="136" t="n"/>
      <c r="OTZ88" s="136" t="n"/>
      <c r="OUA88" s="136" t="n"/>
      <c r="OUB88" s="136" t="n"/>
      <c r="OUC88" s="136" t="n"/>
      <c r="OUD88" s="136" t="n"/>
      <c r="OUE88" s="136" t="n"/>
      <c r="OUF88" s="136" t="n"/>
      <c r="OUG88" s="136" t="n"/>
      <c r="OUH88" s="136" t="n"/>
      <c r="OUI88" s="136" t="n"/>
      <c r="OUJ88" s="136" t="n"/>
      <c r="OUK88" s="136" t="n"/>
      <c r="OUL88" s="136" t="n"/>
      <c r="OUM88" s="136" t="n"/>
      <c r="OUN88" s="136" t="n"/>
      <c r="OUO88" s="136" t="n"/>
      <c r="OUP88" s="136" t="n"/>
      <c r="OUQ88" s="136" t="n"/>
      <c r="OUR88" s="136" t="n"/>
      <c r="OUS88" s="136" t="n"/>
      <c r="OUT88" s="136" t="n"/>
      <c r="OUU88" s="136" t="n"/>
      <c r="OUV88" s="136" t="n"/>
      <c r="OUW88" s="136" t="n"/>
      <c r="OUX88" s="136" t="n"/>
      <c r="OUY88" s="136" t="n"/>
      <c r="OUZ88" s="136" t="n"/>
      <c r="OVA88" s="136" t="n"/>
      <c r="OVB88" s="136" t="n"/>
      <c r="OVC88" s="136" t="n"/>
      <c r="OVD88" s="136" t="n"/>
      <c r="OVE88" s="136" t="n"/>
      <c r="OVF88" s="136" t="n"/>
      <c r="OVG88" s="136" t="n"/>
      <c r="OVH88" s="136" t="n"/>
      <c r="OVI88" s="136" t="n"/>
      <c r="OVJ88" s="136" t="n"/>
      <c r="OVK88" s="136" t="n"/>
      <c r="OVL88" s="136" t="n"/>
      <c r="OVM88" s="136" t="n"/>
      <c r="OVN88" s="136" t="n"/>
      <c r="OVO88" s="136" t="n"/>
      <c r="OVP88" s="136" t="n"/>
      <c r="OVQ88" s="136" t="n"/>
      <c r="OVR88" s="136" t="n"/>
      <c r="OVS88" s="136" t="n"/>
      <c r="OVT88" s="136" t="n"/>
      <c r="OVU88" s="136" t="n"/>
      <c r="OVV88" s="136" t="n"/>
      <c r="OVW88" s="136" t="n"/>
      <c r="OVX88" s="136" t="n"/>
      <c r="OVY88" s="136" t="n"/>
      <c r="OVZ88" s="136" t="n"/>
      <c r="OWA88" s="136" t="n"/>
      <c r="OWB88" s="136" t="n"/>
      <c r="OWC88" s="136" t="n"/>
      <c r="OWD88" s="136" t="n"/>
      <c r="OWE88" s="136" t="n"/>
      <c r="OWF88" s="136" t="n"/>
      <c r="OWG88" s="136" t="n"/>
      <c r="OWH88" s="136" t="n"/>
      <c r="OWI88" s="136" t="n"/>
      <c r="OWJ88" s="136" t="n"/>
      <c r="OWK88" s="136" t="n"/>
      <c r="OWL88" s="136" t="n"/>
      <c r="OWM88" s="136" t="n"/>
      <c r="OWN88" s="136" t="n"/>
      <c r="OWO88" s="136" t="n"/>
      <c r="OWP88" s="136" t="n"/>
      <c r="OWQ88" s="136" t="n"/>
      <c r="OWR88" s="136" t="n"/>
      <c r="OWS88" s="136" t="n"/>
      <c r="OWT88" s="136" t="n"/>
      <c r="OWU88" s="136" t="n"/>
      <c r="OWV88" s="136" t="n"/>
      <c r="OWW88" s="136" t="n"/>
      <c r="OWX88" s="136" t="n"/>
      <c r="OWY88" s="136" t="n"/>
      <c r="OWZ88" s="136" t="n"/>
      <c r="OXA88" s="136" t="n"/>
      <c r="OXB88" s="136" t="n"/>
      <c r="OXC88" s="136" t="n"/>
      <c r="OXD88" s="136" t="n"/>
      <c r="OXE88" s="136" t="n"/>
      <c r="OXF88" s="136" t="n"/>
      <c r="OXG88" s="136" t="n"/>
      <c r="OXH88" s="136" t="n"/>
      <c r="OXI88" s="136" t="n"/>
      <c r="OXJ88" s="136" t="n"/>
      <c r="OXK88" s="136" t="n"/>
      <c r="OXL88" s="136" t="n"/>
      <c r="OXM88" s="136" t="n"/>
      <c r="OXN88" s="136" t="n"/>
      <c r="OXO88" s="136" t="n"/>
      <c r="OXP88" s="136" t="n"/>
      <c r="OXQ88" s="136" t="n"/>
      <c r="OXR88" s="136" t="n"/>
      <c r="OXS88" s="136" t="n"/>
      <c r="OXT88" s="136" t="n"/>
      <c r="OXU88" s="136" t="n"/>
      <c r="OXV88" s="136" t="n"/>
      <c r="OXW88" s="136" t="n"/>
      <c r="OXX88" s="136" t="n"/>
      <c r="OXY88" s="136" t="n"/>
      <c r="OXZ88" s="136" t="n"/>
      <c r="OYA88" s="136" t="n"/>
      <c r="OYB88" s="136" t="n"/>
      <c r="OYC88" s="136" t="n"/>
      <c r="OYD88" s="136" t="n"/>
      <c r="OYE88" s="136" t="n"/>
      <c r="OYF88" s="136" t="n"/>
      <c r="OYG88" s="136" t="n"/>
      <c r="OYH88" s="136" t="n"/>
      <c r="OYI88" s="136" t="n"/>
      <c r="OYJ88" s="136" t="n"/>
      <c r="OYK88" s="136" t="n"/>
      <c r="OYL88" s="136" t="n"/>
      <c r="OYM88" s="136" t="n"/>
      <c r="OYN88" s="136" t="n"/>
      <c r="OYO88" s="136" t="n"/>
      <c r="OYP88" s="136" t="n"/>
      <c r="OYQ88" s="136" t="n"/>
      <c r="OYR88" s="136" t="n"/>
      <c r="OYS88" s="136" t="n"/>
      <c r="OYT88" s="136" t="n"/>
      <c r="OYU88" s="136" t="n"/>
      <c r="OYV88" s="136" t="n"/>
      <c r="OYW88" s="136" t="n"/>
      <c r="OYX88" s="136" t="n"/>
      <c r="OYY88" s="136" t="n"/>
      <c r="OYZ88" s="136" t="n"/>
      <c r="OZA88" s="136" t="n"/>
      <c r="OZB88" s="136" t="n"/>
      <c r="OZC88" s="136" t="n"/>
      <c r="OZD88" s="136" t="n"/>
      <c r="OZE88" s="136" t="n"/>
      <c r="OZF88" s="136" t="n"/>
      <c r="OZG88" s="136" t="n"/>
      <c r="OZH88" s="136" t="n"/>
      <c r="OZI88" s="136" t="n"/>
      <c r="OZJ88" s="136" t="n"/>
      <c r="OZK88" s="136" t="n"/>
      <c r="OZL88" s="136" t="n"/>
      <c r="OZM88" s="136" t="n"/>
      <c r="OZN88" s="136" t="n"/>
      <c r="OZO88" s="136" t="n"/>
      <c r="OZP88" s="136" t="n"/>
      <c r="OZQ88" s="136" t="n"/>
      <c r="OZR88" s="136" t="n"/>
      <c r="OZS88" s="136" t="n"/>
      <c r="OZT88" s="136" t="n"/>
      <c r="OZU88" s="136" t="n"/>
      <c r="OZV88" s="136" t="n"/>
      <c r="OZW88" s="136" t="n"/>
      <c r="OZX88" s="136" t="n"/>
      <c r="OZY88" s="136" t="n"/>
      <c r="OZZ88" s="136" t="n"/>
      <c r="PAA88" s="136" t="n"/>
      <c r="PAB88" s="136" t="n"/>
      <c r="PAC88" s="136" t="n"/>
      <c r="PAD88" s="136" t="n"/>
      <c r="PAE88" s="136" t="n"/>
      <c r="PAF88" s="136" t="n"/>
      <c r="PAG88" s="136" t="n"/>
      <c r="PAH88" s="136" t="n"/>
      <c r="PAI88" s="136" t="n"/>
      <c r="PAJ88" s="136" t="n"/>
      <c r="PAK88" s="136" t="n"/>
      <c r="PAL88" s="136" t="n"/>
      <c r="PAM88" s="136" t="n"/>
      <c r="PAN88" s="136" t="n"/>
      <c r="PAO88" s="136" t="n"/>
      <c r="PAP88" s="136" t="n"/>
      <c r="PAQ88" s="136" t="n"/>
      <c r="PAR88" s="136" t="n"/>
      <c r="PAS88" s="136" t="n"/>
      <c r="PAT88" s="136" t="n"/>
      <c r="PAU88" s="136" t="n"/>
      <c r="PAV88" s="136" t="n"/>
      <c r="PAW88" s="136" t="n"/>
      <c r="PAX88" s="136" t="n"/>
      <c r="PAY88" s="136" t="n"/>
      <c r="PAZ88" s="136" t="n"/>
      <c r="PBA88" s="136" t="n"/>
      <c r="PBB88" s="136" t="n"/>
      <c r="PBC88" s="136" t="n"/>
      <c r="PBD88" s="136" t="n"/>
      <c r="PBE88" s="136" t="n"/>
      <c r="PBF88" s="136" t="n"/>
      <c r="PBG88" s="136" t="n"/>
      <c r="PBH88" s="136" t="n"/>
      <c r="PBI88" s="136" t="n"/>
      <c r="PBJ88" s="136" t="n"/>
      <c r="PBK88" s="136" t="n"/>
      <c r="PBL88" s="136" t="n"/>
      <c r="PBM88" s="136" t="n"/>
      <c r="PBN88" s="136" t="n"/>
      <c r="PBO88" s="136" t="n"/>
      <c r="PBP88" s="136" t="n"/>
      <c r="PBQ88" s="136" t="n"/>
      <c r="PBR88" s="136" t="n"/>
      <c r="PBS88" s="136" t="n"/>
      <c r="PBT88" s="136" t="n"/>
      <c r="PBU88" s="136" t="n"/>
      <c r="PBV88" s="136" t="n"/>
      <c r="PBW88" s="136" t="n"/>
      <c r="PBX88" s="136" t="n"/>
      <c r="PBY88" s="136" t="n"/>
      <c r="PBZ88" s="136" t="n"/>
      <c r="PCA88" s="136" t="n"/>
      <c r="PCB88" s="136" t="n"/>
      <c r="PCC88" s="136" t="n"/>
      <c r="PCD88" s="136" t="n"/>
      <c r="PCE88" s="136" t="n"/>
      <c r="PCF88" s="136" t="n"/>
      <c r="PCG88" s="136" t="n"/>
      <c r="PCH88" s="136" t="n"/>
      <c r="PCI88" s="136" t="n"/>
      <c r="PCJ88" s="136" t="n"/>
      <c r="PCK88" s="136" t="n"/>
      <c r="PCL88" s="136" t="n"/>
      <c r="PCM88" s="136" t="n"/>
      <c r="PCN88" s="136" t="n"/>
      <c r="PCO88" s="136" t="n"/>
      <c r="PCP88" s="136" t="n"/>
      <c r="PCQ88" s="136" t="n"/>
      <c r="PCR88" s="136" t="n"/>
      <c r="PCS88" s="136" t="n"/>
      <c r="PCT88" s="136" t="n"/>
      <c r="PCU88" s="136" t="n"/>
      <c r="PCV88" s="136" t="n"/>
      <c r="PCW88" s="136" t="n"/>
      <c r="PCX88" s="136" t="n"/>
      <c r="PCY88" s="136" t="n"/>
      <c r="PCZ88" s="136" t="n"/>
      <c r="PDA88" s="136" t="n"/>
      <c r="PDB88" s="136" t="n"/>
      <c r="PDC88" s="136" t="n"/>
      <c r="PDD88" s="136" t="n"/>
      <c r="PDE88" s="136" t="n"/>
      <c r="PDF88" s="136" t="n"/>
      <c r="PDG88" s="136" t="n"/>
      <c r="PDH88" s="136" t="n"/>
      <c r="PDI88" s="136" t="n"/>
      <c r="PDJ88" s="136" t="n"/>
      <c r="PDK88" s="136" t="n"/>
      <c r="PDL88" s="136" t="n"/>
      <c r="PDM88" s="136" t="n"/>
      <c r="PDN88" s="136" t="n"/>
      <c r="PDO88" s="136" t="n"/>
      <c r="PDP88" s="136" t="n"/>
      <c r="PDQ88" s="136" t="n"/>
      <c r="PDR88" s="136" t="n"/>
      <c r="PDS88" s="136" t="n"/>
      <c r="PDT88" s="136" t="n"/>
      <c r="PDU88" s="136" t="n"/>
      <c r="PDV88" s="136" t="n"/>
      <c r="PDW88" s="136" t="n"/>
      <c r="PDX88" s="136" t="n"/>
      <c r="PDY88" s="136" t="n"/>
      <c r="PDZ88" s="136" t="n"/>
      <c r="PEA88" s="136" t="n"/>
      <c r="PEB88" s="136" t="n"/>
      <c r="PEC88" s="136" t="n"/>
      <c r="PED88" s="136" t="n"/>
      <c r="PEE88" s="136" t="n"/>
      <c r="PEF88" s="136" t="n"/>
      <c r="PEG88" s="136" t="n"/>
      <c r="PEH88" s="136" t="n"/>
      <c r="PEI88" s="136" t="n"/>
      <c r="PEJ88" s="136" t="n"/>
      <c r="PEK88" s="136" t="n"/>
      <c r="PEL88" s="136" t="n"/>
      <c r="PEM88" s="136" t="n"/>
      <c r="PEN88" s="136" t="n"/>
      <c r="PEO88" s="136" t="n"/>
      <c r="PEP88" s="136" t="n"/>
      <c r="PEQ88" s="136" t="n"/>
      <c r="PER88" s="136" t="n"/>
      <c r="PES88" s="136" t="n"/>
      <c r="PET88" s="136" t="n"/>
      <c r="PEU88" s="136" t="n"/>
      <c r="PEV88" s="136" t="n"/>
      <c r="PEW88" s="136" t="n"/>
      <c r="PEX88" s="136" t="n"/>
      <c r="PEY88" s="136" t="n"/>
      <c r="PEZ88" s="136" t="n"/>
      <c r="PFA88" s="136" t="n"/>
      <c r="PFB88" s="136" t="n"/>
      <c r="PFC88" s="136" t="n"/>
      <c r="PFD88" s="136" t="n"/>
      <c r="PFE88" s="136" t="n"/>
      <c r="PFF88" s="136" t="n"/>
      <c r="PFG88" s="136" t="n"/>
      <c r="PFH88" s="136" t="n"/>
      <c r="PFI88" s="136" t="n"/>
      <c r="PFJ88" s="136" t="n"/>
      <c r="PFK88" s="136" t="n"/>
      <c r="PFL88" s="136" t="n"/>
      <c r="PFM88" s="136" t="n"/>
      <c r="PFN88" s="136" t="n"/>
      <c r="PFO88" s="136" t="n"/>
      <c r="PFP88" s="136" t="n"/>
      <c r="PFQ88" s="136" t="n"/>
      <c r="PFR88" s="136" t="n"/>
      <c r="PFS88" s="136" t="n"/>
      <c r="PFT88" s="136" t="n"/>
      <c r="PFU88" s="136" t="n"/>
      <c r="PFV88" s="136" t="n"/>
      <c r="PFW88" s="136" t="n"/>
      <c r="PFX88" s="136" t="n"/>
      <c r="PFY88" s="136" t="n"/>
      <c r="PFZ88" s="136" t="n"/>
      <c r="PGA88" s="136" t="n"/>
      <c r="PGB88" s="136" t="n"/>
      <c r="PGC88" s="136" t="n"/>
      <c r="PGD88" s="136" t="n"/>
      <c r="PGE88" s="136" t="n"/>
      <c r="PGF88" s="136" t="n"/>
      <c r="PGG88" s="136" t="n"/>
      <c r="PGH88" s="136" t="n"/>
      <c r="PGI88" s="136" t="n"/>
      <c r="PGJ88" s="136" t="n"/>
      <c r="PGK88" s="136" t="n"/>
      <c r="PGL88" s="136" t="n"/>
      <c r="PGM88" s="136" t="n"/>
      <c r="PGN88" s="136" t="n"/>
      <c r="PGO88" s="136" t="n"/>
      <c r="PGP88" s="136" t="n"/>
      <c r="PGQ88" s="136" t="n"/>
      <c r="PGR88" s="136" t="n"/>
      <c r="PGS88" s="136" t="n"/>
      <c r="PGT88" s="136" t="n"/>
      <c r="PGU88" s="136" t="n"/>
      <c r="PGV88" s="136" t="n"/>
      <c r="PGW88" s="136" t="n"/>
      <c r="PGX88" s="136" t="n"/>
      <c r="PGY88" s="136" t="n"/>
      <c r="PGZ88" s="136" t="n"/>
      <c r="PHA88" s="136" t="n"/>
      <c r="PHB88" s="136" t="n"/>
      <c r="PHC88" s="136" t="n"/>
      <c r="PHD88" s="136" t="n"/>
      <c r="PHE88" s="136" t="n"/>
      <c r="PHF88" s="136" t="n"/>
      <c r="PHG88" s="136" t="n"/>
      <c r="PHH88" s="136" t="n"/>
      <c r="PHI88" s="136" t="n"/>
      <c r="PHJ88" s="136" t="n"/>
      <c r="PHK88" s="136" t="n"/>
      <c r="PHL88" s="136" t="n"/>
      <c r="PHM88" s="136" t="n"/>
      <c r="PHN88" s="136" t="n"/>
      <c r="PHO88" s="136" t="n"/>
      <c r="PHP88" s="136" t="n"/>
      <c r="PHQ88" s="136" t="n"/>
      <c r="PHR88" s="136" t="n"/>
      <c r="PHS88" s="136" t="n"/>
      <c r="PHT88" s="136" t="n"/>
      <c r="PHU88" s="136" t="n"/>
      <c r="PHV88" s="136" t="n"/>
      <c r="PHW88" s="136" t="n"/>
      <c r="PHX88" s="136" t="n"/>
      <c r="PHY88" s="136" t="n"/>
      <c r="PHZ88" s="136" t="n"/>
      <c r="PIA88" s="136" t="n"/>
      <c r="PIB88" s="136" t="n"/>
      <c r="PIC88" s="136" t="n"/>
      <c r="PID88" s="136" t="n"/>
      <c r="PIE88" s="136" t="n"/>
      <c r="PIF88" s="136" t="n"/>
      <c r="PIG88" s="136" t="n"/>
      <c r="PIH88" s="136" t="n"/>
      <c r="PII88" s="136" t="n"/>
      <c r="PIJ88" s="136" t="n"/>
      <c r="PIK88" s="136" t="n"/>
      <c r="PIL88" s="136" t="n"/>
      <c r="PIM88" s="136" t="n"/>
      <c r="PIN88" s="136" t="n"/>
      <c r="PIO88" s="136" t="n"/>
      <c r="PIP88" s="136" t="n"/>
      <c r="PIQ88" s="136" t="n"/>
      <c r="PIR88" s="136" t="n"/>
      <c r="PIS88" s="136" t="n"/>
      <c r="PIT88" s="136" t="n"/>
      <c r="PIU88" s="136" t="n"/>
      <c r="PIV88" s="136" t="n"/>
      <c r="PIW88" s="136" t="n"/>
      <c r="PIX88" s="136" t="n"/>
      <c r="PIY88" s="136" t="n"/>
      <c r="PIZ88" s="136" t="n"/>
      <c r="PJA88" s="136" t="n"/>
      <c r="PJB88" s="136" t="n"/>
      <c r="PJC88" s="136" t="n"/>
      <c r="PJD88" s="136" t="n"/>
      <c r="PJE88" s="136" t="n"/>
      <c r="PJF88" s="136" t="n"/>
      <c r="PJG88" s="136" t="n"/>
      <c r="PJH88" s="136" t="n"/>
      <c r="PJI88" s="136" t="n"/>
      <c r="PJJ88" s="136" t="n"/>
      <c r="PJK88" s="136" t="n"/>
      <c r="PJL88" s="136" t="n"/>
      <c r="PJM88" s="136" t="n"/>
      <c r="PJN88" s="136" t="n"/>
      <c r="PJO88" s="136" t="n"/>
      <c r="PJP88" s="136" t="n"/>
      <c r="PJQ88" s="136" t="n"/>
      <c r="PJR88" s="136" t="n"/>
      <c r="PJS88" s="136" t="n"/>
      <c r="PJT88" s="136" t="n"/>
      <c r="PJU88" s="136" t="n"/>
      <c r="PJV88" s="136" t="n"/>
      <c r="PJW88" s="136" t="n"/>
      <c r="PJX88" s="136" t="n"/>
      <c r="PJY88" s="136" t="n"/>
      <c r="PJZ88" s="136" t="n"/>
      <c r="PKA88" s="136" t="n"/>
      <c r="PKB88" s="136" t="n"/>
      <c r="PKC88" s="136" t="n"/>
      <c r="PKD88" s="136" t="n"/>
      <c r="PKE88" s="136" t="n"/>
      <c r="PKF88" s="136" t="n"/>
      <c r="PKG88" s="136" t="n"/>
      <c r="PKH88" s="136" t="n"/>
      <c r="PKI88" s="136" t="n"/>
      <c r="PKJ88" s="136" t="n"/>
      <c r="PKK88" s="136" t="n"/>
      <c r="PKL88" s="136" t="n"/>
      <c r="PKM88" s="136" t="n"/>
      <c r="PKN88" s="136" t="n"/>
      <c r="PKO88" s="136" t="n"/>
      <c r="PKP88" s="136" t="n"/>
      <c r="PKQ88" s="136" t="n"/>
      <c r="PKR88" s="136" t="n"/>
      <c r="PKS88" s="136" t="n"/>
      <c r="PKT88" s="136" t="n"/>
      <c r="PKU88" s="136" t="n"/>
      <c r="PKV88" s="136" t="n"/>
      <c r="PKW88" s="136" t="n"/>
      <c r="PKX88" s="136" t="n"/>
      <c r="PKY88" s="136" t="n"/>
      <c r="PKZ88" s="136" t="n"/>
      <c r="PLA88" s="136" t="n"/>
      <c r="PLB88" s="136" t="n"/>
      <c r="PLC88" s="136" t="n"/>
      <c r="PLD88" s="136" t="n"/>
      <c r="PLE88" s="136" t="n"/>
      <c r="PLF88" s="136" t="n"/>
      <c r="PLG88" s="136" t="n"/>
      <c r="PLH88" s="136" t="n"/>
      <c r="PLI88" s="136" t="n"/>
      <c r="PLJ88" s="136" t="n"/>
      <c r="PLK88" s="136" t="n"/>
      <c r="PLL88" s="136" t="n"/>
      <c r="PLM88" s="136" t="n"/>
      <c r="PLN88" s="136" t="n"/>
      <c r="PLO88" s="136" t="n"/>
      <c r="PLP88" s="136" t="n"/>
      <c r="PLQ88" s="136" t="n"/>
      <c r="PLR88" s="136" t="n"/>
      <c r="PLS88" s="136" t="n"/>
      <c r="PLT88" s="136" t="n"/>
      <c r="PLU88" s="136" t="n"/>
      <c r="PLV88" s="136" t="n"/>
      <c r="PLW88" s="136" t="n"/>
      <c r="PLX88" s="136" t="n"/>
      <c r="PLY88" s="136" t="n"/>
      <c r="PLZ88" s="136" t="n"/>
      <c r="PMA88" s="136" t="n"/>
      <c r="PMB88" s="136" t="n"/>
      <c r="PMC88" s="136" t="n"/>
      <c r="PMD88" s="136" t="n"/>
      <c r="PME88" s="136" t="n"/>
      <c r="PMF88" s="136" t="n"/>
      <c r="PMG88" s="136" t="n"/>
      <c r="PMH88" s="136" t="n"/>
      <c r="PMI88" s="136" t="n"/>
      <c r="PMJ88" s="136" t="n"/>
      <c r="PMK88" s="136" t="n"/>
      <c r="PML88" s="136" t="n"/>
      <c r="PMM88" s="136" t="n"/>
      <c r="PMN88" s="136" t="n"/>
      <c r="PMO88" s="136" t="n"/>
      <c r="PMP88" s="136" t="n"/>
      <c r="PMQ88" s="136" t="n"/>
      <c r="PMR88" s="136" t="n"/>
      <c r="PMS88" s="136" t="n"/>
      <c r="PMT88" s="136" t="n"/>
      <c r="PMU88" s="136" t="n"/>
      <c r="PMV88" s="136" t="n"/>
      <c r="PMW88" s="136" t="n"/>
      <c r="PMX88" s="136" t="n"/>
      <c r="PMY88" s="136" t="n"/>
      <c r="PMZ88" s="136" t="n"/>
      <c r="PNA88" s="136" t="n"/>
      <c r="PNB88" s="136" t="n"/>
      <c r="PNC88" s="136" t="n"/>
      <c r="PND88" s="136" t="n"/>
      <c r="PNE88" s="136" t="n"/>
      <c r="PNF88" s="136" t="n"/>
      <c r="PNG88" s="136" t="n"/>
      <c r="PNH88" s="136" t="n"/>
      <c r="PNI88" s="136" t="n"/>
      <c r="PNJ88" s="136" t="n"/>
      <c r="PNK88" s="136" t="n"/>
      <c r="PNL88" s="136" t="n"/>
      <c r="PNM88" s="136" t="n"/>
      <c r="PNN88" s="136" t="n"/>
      <c r="PNO88" s="136" t="n"/>
      <c r="PNP88" s="136" t="n"/>
      <c r="PNQ88" s="136" t="n"/>
      <c r="PNR88" s="136" t="n"/>
      <c r="PNS88" s="136" t="n"/>
      <c r="PNT88" s="136" t="n"/>
      <c r="PNU88" s="136" t="n"/>
      <c r="PNV88" s="136" t="n"/>
      <c r="PNW88" s="136" t="n"/>
      <c r="PNX88" s="136" t="n"/>
      <c r="PNY88" s="136" t="n"/>
      <c r="PNZ88" s="136" t="n"/>
      <c r="POA88" s="136" t="n"/>
      <c r="POB88" s="136" t="n"/>
      <c r="POC88" s="136" t="n"/>
      <c r="POD88" s="136" t="n"/>
      <c r="POE88" s="136" t="n"/>
      <c r="POF88" s="136" t="n"/>
      <c r="POG88" s="136" t="n"/>
      <c r="POH88" s="136" t="n"/>
      <c r="POI88" s="136" t="n"/>
      <c r="POJ88" s="136" t="n"/>
      <c r="POK88" s="136" t="n"/>
      <c r="POL88" s="136" t="n"/>
      <c r="POM88" s="136" t="n"/>
      <c r="PON88" s="136" t="n"/>
      <c r="POO88" s="136" t="n"/>
      <c r="POP88" s="136" t="n"/>
      <c r="POQ88" s="136" t="n"/>
      <c r="POR88" s="136" t="n"/>
      <c r="POS88" s="136" t="n"/>
      <c r="POT88" s="136" t="n"/>
      <c r="POU88" s="136" t="n"/>
      <c r="POV88" s="136" t="n"/>
      <c r="POW88" s="136" t="n"/>
      <c r="POX88" s="136" t="n"/>
      <c r="POY88" s="136" t="n"/>
      <c r="POZ88" s="136" t="n"/>
      <c r="PPA88" s="136" t="n"/>
      <c r="PPB88" s="136" t="n"/>
      <c r="PPC88" s="136" t="n"/>
      <c r="PPD88" s="136" t="n"/>
      <c r="PPE88" s="136" t="n"/>
      <c r="PPF88" s="136" t="n"/>
      <c r="PPG88" s="136" t="n"/>
      <c r="PPH88" s="136" t="n"/>
      <c r="PPI88" s="136" t="n"/>
      <c r="PPJ88" s="136" t="n"/>
      <c r="PPK88" s="136" t="n"/>
      <c r="PPL88" s="136" t="n"/>
      <c r="PPM88" s="136" t="n"/>
      <c r="PPN88" s="136" t="n"/>
      <c r="PPO88" s="136" t="n"/>
      <c r="PPP88" s="136" t="n"/>
      <c r="PPQ88" s="136" t="n"/>
      <c r="PPR88" s="136" t="n"/>
      <c r="PPS88" s="136" t="n"/>
      <c r="PPT88" s="136" t="n"/>
      <c r="PPU88" s="136" t="n"/>
      <c r="PPV88" s="136" t="n"/>
      <c r="PPW88" s="136" t="n"/>
      <c r="PPX88" s="136" t="n"/>
      <c r="PPY88" s="136" t="n"/>
      <c r="PPZ88" s="136" t="n"/>
      <c r="PQA88" s="136" t="n"/>
      <c r="PQB88" s="136" t="n"/>
      <c r="PQC88" s="136" t="n"/>
      <c r="PQD88" s="136" t="n"/>
      <c r="PQE88" s="136" t="n"/>
      <c r="PQF88" s="136" t="n"/>
      <c r="PQG88" s="136" t="n"/>
      <c r="PQH88" s="136" t="n"/>
      <c r="PQI88" s="136" t="n"/>
      <c r="PQJ88" s="136" t="n"/>
      <c r="PQK88" s="136" t="n"/>
      <c r="PQL88" s="136" t="n"/>
      <c r="PQM88" s="136" t="n"/>
      <c r="PQN88" s="136" t="n"/>
      <c r="PQO88" s="136" t="n"/>
      <c r="PQP88" s="136" t="n"/>
      <c r="PQQ88" s="136" t="n"/>
      <c r="PQR88" s="136" t="n"/>
      <c r="PQS88" s="136" t="n"/>
      <c r="PQT88" s="136" t="n"/>
      <c r="PQU88" s="136" t="n"/>
      <c r="PQV88" s="136" t="n"/>
      <c r="PQW88" s="136" t="n"/>
      <c r="PQX88" s="136" t="n"/>
      <c r="PQY88" s="136" t="n"/>
      <c r="PQZ88" s="136" t="n"/>
      <c r="PRA88" s="136" t="n"/>
      <c r="PRB88" s="136" t="n"/>
      <c r="PRC88" s="136" t="n"/>
      <c r="PRD88" s="136" t="n"/>
      <c r="PRE88" s="136" t="n"/>
      <c r="PRF88" s="136" t="n"/>
      <c r="PRG88" s="136" t="n"/>
      <c r="PRH88" s="136" t="n"/>
      <c r="PRI88" s="136" t="n"/>
      <c r="PRJ88" s="136" t="n"/>
      <c r="PRK88" s="136" t="n"/>
      <c r="PRL88" s="136" t="n"/>
      <c r="PRM88" s="136" t="n"/>
      <c r="PRN88" s="136" t="n"/>
      <c r="PRO88" s="136" t="n"/>
      <c r="PRP88" s="136" t="n"/>
      <c r="PRQ88" s="136" t="n"/>
      <c r="PRR88" s="136" t="n"/>
      <c r="PRS88" s="136" t="n"/>
      <c r="PRT88" s="136" t="n"/>
      <c r="PRU88" s="136" t="n"/>
      <c r="PRV88" s="136" t="n"/>
      <c r="PRW88" s="136" t="n"/>
      <c r="PRX88" s="136" t="n"/>
      <c r="PRY88" s="136" t="n"/>
      <c r="PRZ88" s="136" t="n"/>
      <c r="PSA88" s="136" t="n"/>
      <c r="PSB88" s="136" t="n"/>
      <c r="PSC88" s="136" t="n"/>
      <c r="PSD88" s="136" t="n"/>
      <c r="PSE88" s="136" t="n"/>
      <c r="PSF88" s="136" t="n"/>
      <c r="PSG88" s="136" t="n"/>
      <c r="PSH88" s="136" t="n"/>
      <c r="PSI88" s="136" t="n"/>
      <c r="PSJ88" s="136" t="n"/>
      <c r="PSK88" s="136" t="n"/>
      <c r="PSL88" s="136" t="n"/>
      <c r="PSM88" s="136" t="n"/>
      <c r="PSN88" s="136" t="n"/>
      <c r="PSO88" s="136" t="n"/>
      <c r="PSP88" s="136" t="n"/>
      <c r="PSQ88" s="136" t="n"/>
      <c r="PSR88" s="136" t="n"/>
      <c r="PSS88" s="136" t="n"/>
      <c r="PST88" s="136" t="n"/>
      <c r="PSU88" s="136" t="n"/>
      <c r="PSV88" s="136" t="n"/>
      <c r="PSW88" s="136" t="n"/>
      <c r="PSX88" s="136" t="n"/>
      <c r="PSY88" s="136" t="n"/>
      <c r="PSZ88" s="136" t="n"/>
      <c r="PTA88" s="136" t="n"/>
      <c r="PTB88" s="136" t="n"/>
      <c r="PTC88" s="136" t="n"/>
      <c r="PTD88" s="136" t="n"/>
      <c r="PTE88" s="136" t="n"/>
      <c r="PTF88" s="136" t="n"/>
      <c r="PTG88" s="136" t="n"/>
      <c r="PTH88" s="136" t="n"/>
      <c r="PTI88" s="136" t="n"/>
      <c r="PTJ88" s="136" t="n"/>
      <c r="PTK88" s="136" t="n"/>
      <c r="PTL88" s="136" t="n"/>
      <c r="PTM88" s="136" t="n"/>
      <c r="PTN88" s="136" t="n"/>
      <c r="PTO88" s="136" t="n"/>
      <c r="PTP88" s="136" t="n"/>
      <c r="PTQ88" s="136" t="n"/>
      <c r="PTR88" s="136" t="n"/>
      <c r="PTS88" s="136" t="n"/>
      <c r="PTT88" s="136" t="n"/>
      <c r="PTU88" s="136" t="n"/>
      <c r="PTV88" s="136" t="n"/>
      <c r="PTW88" s="136" t="n"/>
      <c r="PTX88" s="136" t="n"/>
      <c r="PTY88" s="136" t="n"/>
      <c r="PTZ88" s="136" t="n"/>
      <c r="PUA88" s="136" t="n"/>
      <c r="PUB88" s="136" t="n"/>
      <c r="PUC88" s="136" t="n"/>
      <c r="PUD88" s="136" t="n"/>
      <c r="PUE88" s="136" t="n"/>
      <c r="PUF88" s="136" t="n"/>
      <c r="PUG88" s="136" t="n"/>
      <c r="PUH88" s="136" t="n"/>
      <c r="PUI88" s="136" t="n"/>
      <c r="PUJ88" s="136" t="n"/>
      <c r="PUK88" s="136" t="n"/>
      <c r="PUL88" s="136" t="n"/>
      <c r="PUM88" s="136" t="n"/>
      <c r="PUN88" s="136" t="n"/>
      <c r="PUO88" s="136" t="n"/>
      <c r="PUP88" s="136" t="n"/>
      <c r="PUQ88" s="136" t="n"/>
      <c r="PUR88" s="136" t="n"/>
      <c r="PUS88" s="136" t="n"/>
      <c r="PUT88" s="136" t="n"/>
      <c r="PUU88" s="136" t="n"/>
      <c r="PUV88" s="136" t="n"/>
      <c r="PUW88" s="136" t="n"/>
      <c r="PUX88" s="136" t="n"/>
      <c r="PUY88" s="136" t="n"/>
      <c r="PUZ88" s="136" t="n"/>
      <c r="PVA88" s="136" t="n"/>
      <c r="PVB88" s="136" t="n"/>
      <c r="PVC88" s="136" t="n"/>
      <c r="PVD88" s="136" t="n"/>
      <c r="PVE88" s="136" t="n"/>
      <c r="PVF88" s="136" t="n"/>
      <c r="PVG88" s="136" t="n"/>
      <c r="PVH88" s="136" t="n"/>
      <c r="PVI88" s="136" t="n"/>
      <c r="PVJ88" s="136" t="n"/>
      <c r="PVK88" s="136" t="n"/>
      <c r="PVL88" s="136" t="n"/>
      <c r="PVM88" s="136" t="n"/>
      <c r="PVN88" s="136" t="n"/>
      <c r="PVO88" s="136" t="n"/>
      <c r="PVP88" s="136" t="n"/>
      <c r="PVQ88" s="136" t="n"/>
      <c r="PVR88" s="136" t="n"/>
      <c r="PVS88" s="136" t="n"/>
      <c r="PVT88" s="136" t="n"/>
      <c r="PVU88" s="136" t="n"/>
      <c r="PVV88" s="136" t="n"/>
      <c r="PVW88" s="136" t="n"/>
      <c r="PVX88" s="136" t="n"/>
      <c r="PVY88" s="136" t="n"/>
      <c r="PVZ88" s="136" t="n"/>
      <c r="PWA88" s="136" t="n"/>
      <c r="PWB88" s="136" t="n"/>
      <c r="PWC88" s="136" t="n"/>
      <c r="PWD88" s="136" t="n"/>
      <c r="PWE88" s="136" t="n"/>
      <c r="PWF88" s="136" t="n"/>
      <c r="PWG88" s="136" t="n"/>
      <c r="PWH88" s="136" t="n"/>
      <c r="PWI88" s="136" t="n"/>
      <c r="PWJ88" s="136" t="n"/>
      <c r="PWK88" s="136" t="n"/>
      <c r="PWL88" s="136" t="n"/>
      <c r="PWM88" s="136" t="n"/>
      <c r="PWN88" s="136" t="n"/>
      <c r="PWO88" s="136" t="n"/>
      <c r="PWP88" s="136" t="n"/>
      <c r="PWQ88" s="136" t="n"/>
      <c r="PWR88" s="136" t="n"/>
      <c r="PWS88" s="136" t="n"/>
      <c r="PWT88" s="136" t="n"/>
      <c r="PWU88" s="136" t="n"/>
      <c r="PWV88" s="136" t="n"/>
      <c r="PWW88" s="136" t="n"/>
      <c r="PWX88" s="136" t="n"/>
      <c r="PWY88" s="136" t="n"/>
      <c r="PWZ88" s="136" t="n"/>
      <c r="PXA88" s="136" t="n"/>
      <c r="PXB88" s="136" t="n"/>
      <c r="PXC88" s="136" t="n"/>
      <c r="PXD88" s="136" t="n"/>
      <c r="PXE88" s="136" t="n"/>
      <c r="PXF88" s="136" t="n"/>
      <c r="PXG88" s="136" t="n"/>
      <c r="PXH88" s="136" t="n"/>
      <c r="PXI88" s="136" t="n"/>
      <c r="PXJ88" s="136" t="n"/>
      <c r="PXK88" s="136" t="n"/>
      <c r="PXL88" s="136" t="n"/>
      <c r="PXM88" s="136" t="n"/>
      <c r="PXN88" s="136" t="n"/>
      <c r="PXO88" s="136" t="n"/>
      <c r="PXP88" s="136" t="n"/>
      <c r="PXQ88" s="136" t="n"/>
      <c r="PXR88" s="136" t="n"/>
      <c r="PXS88" s="136" t="n"/>
      <c r="PXT88" s="136" t="n"/>
      <c r="PXU88" s="136" t="n"/>
      <c r="PXV88" s="136" t="n"/>
      <c r="PXW88" s="136" t="n"/>
      <c r="PXX88" s="136" t="n"/>
      <c r="PXY88" s="136" t="n"/>
      <c r="PXZ88" s="136" t="n"/>
      <c r="PYA88" s="136" t="n"/>
      <c r="PYB88" s="136" t="n"/>
      <c r="PYC88" s="136" t="n"/>
      <c r="PYD88" s="136" t="n"/>
      <c r="PYE88" s="136" t="n"/>
      <c r="PYF88" s="136" t="n"/>
      <c r="PYG88" s="136" t="n"/>
      <c r="PYH88" s="136" t="n"/>
      <c r="PYI88" s="136" t="n"/>
      <c r="PYJ88" s="136" t="n"/>
      <c r="PYK88" s="136" t="n"/>
      <c r="PYL88" s="136" t="n"/>
      <c r="PYM88" s="136" t="n"/>
      <c r="PYN88" s="136" t="n"/>
      <c r="PYO88" s="136" t="n"/>
      <c r="PYP88" s="136" t="n"/>
      <c r="PYQ88" s="136" t="n"/>
      <c r="PYR88" s="136" t="n"/>
      <c r="PYS88" s="136" t="n"/>
      <c r="PYT88" s="136" t="n"/>
      <c r="PYU88" s="136" t="n"/>
      <c r="PYV88" s="136" t="n"/>
      <c r="PYW88" s="136" t="n"/>
      <c r="PYX88" s="136" t="n"/>
      <c r="PYY88" s="136" t="n"/>
      <c r="PYZ88" s="136" t="n"/>
      <c r="PZA88" s="136" t="n"/>
      <c r="PZB88" s="136" t="n"/>
      <c r="PZC88" s="136" t="n"/>
      <c r="PZD88" s="136" t="n"/>
      <c r="PZE88" s="136" t="n"/>
      <c r="PZF88" s="136" t="n"/>
      <c r="PZG88" s="136" t="n"/>
      <c r="PZH88" s="136" t="n"/>
      <c r="PZI88" s="136" t="n"/>
      <c r="PZJ88" s="136" t="n"/>
      <c r="PZK88" s="136" t="n"/>
      <c r="PZL88" s="136" t="n"/>
      <c r="PZM88" s="136" t="n"/>
      <c r="PZN88" s="136" t="n"/>
      <c r="PZO88" s="136" t="n"/>
      <c r="PZP88" s="136" t="n"/>
      <c r="PZQ88" s="136" t="n"/>
      <c r="PZR88" s="136" t="n"/>
      <c r="PZS88" s="136" t="n"/>
      <c r="PZT88" s="136" t="n"/>
      <c r="PZU88" s="136" t="n"/>
      <c r="PZV88" s="136" t="n"/>
      <c r="PZW88" s="136" t="n"/>
      <c r="PZX88" s="136" t="n"/>
      <c r="PZY88" s="136" t="n"/>
      <c r="PZZ88" s="136" t="n"/>
      <c r="QAA88" s="136" t="n"/>
      <c r="QAB88" s="136" t="n"/>
      <c r="QAC88" s="136" t="n"/>
      <c r="QAD88" s="136" t="n"/>
      <c r="QAE88" s="136" t="n"/>
      <c r="QAF88" s="136" t="n"/>
      <c r="QAG88" s="136" t="n"/>
      <c r="QAH88" s="136" t="n"/>
      <c r="QAI88" s="136" t="n"/>
      <c r="QAJ88" s="136" t="n"/>
      <c r="QAK88" s="136" t="n"/>
      <c r="QAL88" s="136" t="n"/>
      <c r="QAM88" s="136" t="n"/>
      <c r="QAN88" s="136" t="n"/>
      <c r="QAO88" s="136" t="n"/>
      <c r="QAP88" s="136" t="n"/>
      <c r="QAQ88" s="136" t="n"/>
      <c r="QAR88" s="136" t="n"/>
      <c r="QAS88" s="136" t="n"/>
      <c r="QAT88" s="136" t="n"/>
      <c r="QAU88" s="136" t="n"/>
      <c r="QAV88" s="136" t="n"/>
      <c r="QAW88" s="136" t="n"/>
      <c r="QAX88" s="136" t="n"/>
      <c r="QAY88" s="136" t="n"/>
      <c r="QAZ88" s="136" t="n"/>
      <c r="QBA88" s="136" t="n"/>
      <c r="QBB88" s="136" t="n"/>
      <c r="QBC88" s="136" t="n"/>
      <c r="QBD88" s="136" t="n"/>
      <c r="QBE88" s="136" t="n"/>
      <c r="QBF88" s="136" t="n"/>
      <c r="QBG88" s="136" t="n"/>
      <c r="QBH88" s="136" t="n"/>
      <c r="QBI88" s="136" t="n"/>
      <c r="QBJ88" s="136" t="n"/>
      <c r="QBK88" s="136" t="n"/>
      <c r="QBL88" s="136" t="n"/>
      <c r="QBM88" s="136" t="n"/>
      <c r="QBN88" s="136" t="n"/>
      <c r="QBO88" s="136" t="n"/>
      <c r="QBP88" s="136" t="n"/>
      <c r="QBQ88" s="136" t="n"/>
      <c r="QBR88" s="136" t="n"/>
      <c r="QBS88" s="136" t="n"/>
      <c r="QBT88" s="136" t="n"/>
      <c r="QBU88" s="136" t="n"/>
      <c r="QBV88" s="136" t="n"/>
      <c r="QBW88" s="136" t="n"/>
      <c r="QBX88" s="136" t="n"/>
      <c r="QBY88" s="136" t="n"/>
      <c r="QBZ88" s="136" t="n"/>
      <c r="QCA88" s="136" t="n"/>
      <c r="QCB88" s="136" t="n"/>
      <c r="QCC88" s="136" t="n"/>
      <c r="QCD88" s="136" t="n"/>
      <c r="QCE88" s="136" t="n"/>
      <c r="QCF88" s="136" t="n"/>
      <c r="QCG88" s="136" t="n"/>
      <c r="QCH88" s="136" t="n"/>
      <c r="QCI88" s="136" t="n"/>
      <c r="QCJ88" s="136" t="n"/>
      <c r="QCK88" s="136" t="n"/>
      <c r="QCL88" s="136" t="n"/>
      <c r="QCM88" s="136" t="n"/>
      <c r="QCN88" s="136" t="n"/>
      <c r="QCO88" s="136" t="n"/>
      <c r="QCP88" s="136" t="n"/>
      <c r="QCQ88" s="136" t="n"/>
      <c r="QCR88" s="136" t="n"/>
      <c r="QCS88" s="136" t="n"/>
      <c r="QCT88" s="136" t="n"/>
      <c r="QCU88" s="136" t="n"/>
      <c r="QCV88" s="136" t="n"/>
      <c r="QCW88" s="136" t="n"/>
      <c r="QCX88" s="136" t="n"/>
      <c r="QCY88" s="136" t="n"/>
      <c r="QCZ88" s="136" t="n"/>
      <c r="QDA88" s="136" t="n"/>
      <c r="QDB88" s="136" t="n"/>
      <c r="QDC88" s="136" t="n"/>
      <c r="QDD88" s="136" t="n"/>
      <c r="QDE88" s="136" t="n"/>
      <c r="QDF88" s="136" t="n"/>
      <c r="QDG88" s="136" t="n"/>
      <c r="QDH88" s="136" t="n"/>
      <c r="QDI88" s="136" t="n"/>
      <c r="QDJ88" s="136" t="n"/>
      <c r="QDK88" s="136" t="n"/>
      <c r="QDL88" s="136" t="n"/>
      <c r="QDM88" s="136" t="n"/>
      <c r="QDN88" s="136" t="n"/>
      <c r="QDO88" s="136" t="n"/>
      <c r="QDP88" s="136" t="n"/>
      <c r="QDQ88" s="136" t="n"/>
      <c r="QDR88" s="136" t="n"/>
      <c r="QDS88" s="136" t="n"/>
      <c r="QDT88" s="136" t="n"/>
      <c r="QDU88" s="136" t="n"/>
      <c r="QDV88" s="136" t="n"/>
      <c r="QDW88" s="136" t="n"/>
      <c r="QDX88" s="136" t="n"/>
      <c r="QDY88" s="136" t="n"/>
      <c r="QDZ88" s="136" t="n"/>
      <c r="QEA88" s="136" t="n"/>
      <c r="QEB88" s="136" t="n"/>
      <c r="QEC88" s="136" t="n"/>
      <c r="QED88" s="136" t="n"/>
      <c r="QEE88" s="136" t="n"/>
      <c r="QEF88" s="136" t="n"/>
      <c r="QEG88" s="136" t="n"/>
      <c r="QEH88" s="136" t="n"/>
      <c r="QEI88" s="136" t="n"/>
      <c r="QEJ88" s="136" t="n"/>
      <c r="QEK88" s="136" t="n"/>
      <c r="QEL88" s="136" t="n"/>
      <c r="QEM88" s="136" t="n"/>
      <c r="QEN88" s="136" t="n"/>
      <c r="QEO88" s="136" t="n"/>
      <c r="QEP88" s="136" t="n"/>
      <c r="QEQ88" s="136" t="n"/>
      <c r="QER88" s="136" t="n"/>
      <c r="QES88" s="136" t="n"/>
      <c r="QET88" s="136" t="n"/>
      <c r="QEU88" s="136" t="n"/>
      <c r="QEV88" s="136" t="n"/>
      <c r="QEW88" s="136" t="n"/>
      <c r="QEX88" s="136" t="n"/>
      <c r="QEY88" s="136" t="n"/>
      <c r="QEZ88" s="136" t="n"/>
      <c r="QFA88" s="136" t="n"/>
      <c r="QFB88" s="136" t="n"/>
      <c r="QFC88" s="136" t="n"/>
      <c r="QFD88" s="136" t="n"/>
      <c r="QFE88" s="136" t="n"/>
      <c r="QFF88" s="136" t="n"/>
      <c r="QFG88" s="136" t="n"/>
      <c r="QFH88" s="136" t="n"/>
      <c r="QFI88" s="136" t="n"/>
      <c r="QFJ88" s="136" t="n"/>
      <c r="QFK88" s="136" t="n"/>
      <c r="QFL88" s="136" t="n"/>
      <c r="QFM88" s="136" t="n"/>
      <c r="QFN88" s="136" t="n"/>
      <c r="QFO88" s="136" t="n"/>
      <c r="QFP88" s="136" t="n"/>
      <c r="QFQ88" s="136" t="n"/>
      <c r="QFR88" s="136" t="n"/>
      <c r="QFS88" s="136" t="n"/>
      <c r="QFT88" s="136" t="n"/>
      <c r="QFU88" s="136" t="n"/>
      <c r="QFV88" s="136" t="n"/>
      <c r="QFW88" s="136" t="n"/>
      <c r="QFX88" s="136" t="n"/>
      <c r="QFY88" s="136" t="n"/>
      <c r="QFZ88" s="136" t="n"/>
      <c r="QGA88" s="136" t="n"/>
      <c r="QGB88" s="136" t="n"/>
      <c r="QGC88" s="136" t="n"/>
      <c r="QGD88" s="136" t="n"/>
      <c r="QGE88" s="136" t="n"/>
      <c r="QGF88" s="136" t="n"/>
      <c r="QGG88" s="136" t="n"/>
      <c r="QGH88" s="136" t="n"/>
      <c r="QGI88" s="136" t="n"/>
      <c r="QGJ88" s="136" t="n"/>
      <c r="QGK88" s="136" t="n"/>
      <c r="QGL88" s="136" t="n"/>
      <c r="QGM88" s="136" t="n"/>
      <c r="QGN88" s="136" t="n"/>
      <c r="QGO88" s="136" t="n"/>
      <c r="QGP88" s="136" t="n"/>
      <c r="QGQ88" s="136" t="n"/>
      <c r="QGR88" s="136" t="n"/>
      <c r="QGS88" s="136" t="n"/>
      <c r="QGT88" s="136" t="n"/>
      <c r="QGU88" s="136" t="n"/>
      <c r="QGV88" s="136" t="n"/>
      <c r="QGW88" s="136" t="n"/>
      <c r="QGX88" s="136" t="n"/>
      <c r="QGY88" s="136" t="n"/>
      <c r="QGZ88" s="136" t="n"/>
      <c r="QHA88" s="136" t="n"/>
      <c r="QHB88" s="136" t="n"/>
      <c r="QHC88" s="136" t="n"/>
      <c r="QHD88" s="136" t="n"/>
      <c r="QHE88" s="136" t="n"/>
      <c r="QHF88" s="136" t="n"/>
      <c r="QHG88" s="136" t="n"/>
      <c r="QHH88" s="136" t="n"/>
      <c r="QHI88" s="136" t="n"/>
      <c r="QHJ88" s="136" t="n"/>
      <c r="QHK88" s="136" t="n"/>
      <c r="QHL88" s="136" t="n"/>
      <c r="QHM88" s="136" t="n"/>
      <c r="QHN88" s="136" t="n"/>
      <c r="QHO88" s="136" t="n"/>
      <c r="QHP88" s="136" t="n"/>
      <c r="QHQ88" s="136" t="n"/>
      <c r="QHR88" s="136" t="n"/>
      <c r="QHS88" s="136" t="n"/>
      <c r="QHT88" s="136" t="n"/>
      <c r="QHU88" s="136" t="n"/>
      <c r="QHV88" s="136" t="n"/>
      <c r="QHW88" s="136" t="n"/>
      <c r="QHX88" s="136" t="n"/>
      <c r="QHY88" s="136" t="n"/>
      <c r="QHZ88" s="136" t="n"/>
      <c r="QIA88" s="136" t="n"/>
      <c r="QIB88" s="136" t="n"/>
      <c r="QIC88" s="136" t="n"/>
      <c r="QID88" s="136" t="n"/>
      <c r="QIE88" s="136" t="n"/>
      <c r="QIF88" s="136" t="n"/>
      <c r="QIG88" s="136" t="n"/>
      <c r="QIH88" s="136" t="n"/>
      <c r="QII88" s="136" t="n"/>
      <c r="QIJ88" s="136" t="n"/>
      <c r="QIK88" s="136" t="n"/>
      <c r="QIL88" s="136" t="n"/>
      <c r="QIM88" s="136" t="n"/>
      <c r="QIN88" s="136" t="n"/>
      <c r="QIO88" s="136" t="n"/>
      <c r="QIP88" s="136" t="n"/>
      <c r="QIQ88" s="136" t="n"/>
      <c r="QIR88" s="136" t="n"/>
      <c r="QIS88" s="136" t="n"/>
      <c r="QIT88" s="136" t="n"/>
      <c r="QIU88" s="136" t="n"/>
      <c r="QIV88" s="136" t="n"/>
      <c r="QIW88" s="136" t="n"/>
      <c r="QIX88" s="136" t="n"/>
      <c r="QIY88" s="136" t="n"/>
      <c r="QIZ88" s="136" t="n"/>
      <c r="QJA88" s="136" t="n"/>
      <c r="QJB88" s="136" t="n"/>
      <c r="QJC88" s="136" t="n"/>
      <c r="QJD88" s="136" t="n"/>
      <c r="QJE88" s="136" t="n"/>
      <c r="QJF88" s="136" t="n"/>
      <c r="QJG88" s="136" t="n"/>
      <c r="QJH88" s="136" t="n"/>
      <c r="QJI88" s="136" t="n"/>
      <c r="QJJ88" s="136" t="n"/>
      <c r="QJK88" s="136" t="n"/>
      <c r="QJL88" s="136" t="n"/>
      <c r="QJM88" s="136" t="n"/>
      <c r="QJN88" s="136" t="n"/>
      <c r="QJO88" s="136" t="n"/>
      <c r="QJP88" s="136" t="n"/>
      <c r="QJQ88" s="136" t="n"/>
      <c r="QJR88" s="136" t="n"/>
      <c r="QJS88" s="136" t="n"/>
      <c r="QJT88" s="136" t="n"/>
      <c r="QJU88" s="136" t="n"/>
      <c r="QJV88" s="136" t="n"/>
      <c r="QJW88" s="136" t="n"/>
      <c r="QJX88" s="136" t="n"/>
      <c r="QJY88" s="136" t="n"/>
      <c r="QJZ88" s="136" t="n"/>
      <c r="QKA88" s="136" t="n"/>
      <c r="QKB88" s="136" t="n"/>
      <c r="QKC88" s="136" t="n"/>
      <c r="QKD88" s="136" t="n"/>
      <c r="QKE88" s="136" t="n"/>
      <c r="QKF88" s="136" t="n"/>
      <c r="QKG88" s="136" t="n"/>
      <c r="QKH88" s="136" t="n"/>
      <c r="QKI88" s="136" t="n"/>
      <c r="QKJ88" s="136" t="n"/>
      <c r="QKK88" s="136" t="n"/>
      <c r="QKL88" s="136" t="n"/>
      <c r="QKM88" s="136" t="n"/>
      <c r="QKN88" s="136" t="n"/>
      <c r="QKO88" s="136" t="n"/>
      <c r="QKP88" s="136" t="n"/>
      <c r="QKQ88" s="136" t="n"/>
      <c r="QKR88" s="136" t="n"/>
      <c r="QKS88" s="136" t="n"/>
      <c r="QKT88" s="136" t="n"/>
      <c r="QKU88" s="136" t="n"/>
      <c r="QKV88" s="136" t="n"/>
      <c r="QKW88" s="136" t="n"/>
      <c r="QKX88" s="136" t="n"/>
      <c r="QKY88" s="136" t="n"/>
      <c r="QKZ88" s="136" t="n"/>
      <c r="QLA88" s="136" t="n"/>
      <c r="QLB88" s="136" t="n"/>
      <c r="QLC88" s="136" t="n"/>
      <c r="QLD88" s="136" t="n"/>
      <c r="QLE88" s="136" t="n"/>
      <c r="QLF88" s="136" t="n"/>
      <c r="QLG88" s="136" t="n"/>
      <c r="QLH88" s="136" t="n"/>
      <c r="QLI88" s="136" t="n"/>
      <c r="QLJ88" s="136" t="n"/>
      <c r="QLK88" s="136" t="n"/>
      <c r="QLL88" s="136" t="n"/>
      <c r="QLM88" s="136" t="n"/>
      <c r="QLN88" s="136" t="n"/>
      <c r="QLO88" s="136" t="n"/>
      <c r="QLP88" s="136" t="n"/>
      <c r="QLQ88" s="136" t="n"/>
      <c r="QLR88" s="136" t="n"/>
      <c r="QLS88" s="136" t="n"/>
      <c r="QLT88" s="136" t="n"/>
      <c r="QLU88" s="136" t="n"/>
      <c r="QLV88" s="136" t="n"/>
      <c r="QLW88" s="136" t="n"/>
      <c r="QLX88" s="136" t="n"/>
      <c r="QLY88" s="136" t="n"/>
      <c r="QLZ88" s="136" t="n"/>
      <c r="QMA88" s="136" t="n"/>
      <c r="QMB88" s="136" t="n"/>
      <c r="QMC88" s="136" t="n"/>
      <c r="QMD88" s="136" t="n"/>
      <c r="QME88" s="136" t="n"/>
      <c r="QMF88" s="136" t="n"/>
      <c r="QMG88" s="136" t="n"/>
      <c r="QMH88" s="136" t="n"/>
      <c r="QMI88" s="136" t="n"/>
      <c r="QMJ88" s="136" t="n"/>
      <c r="QMK88" s="136" t="n"/>
      <c r="QML88" s="136" t="n"/>
      <c r="QMM88" s="136" t="n"/>
      <c r="QMN88" s="136" t="n"/>
      <c r="QMO88" s="136" t="n"/>
      <c r="QMP88" s="136" t="n"/>
      <c r="QMQ88" s="136" t="n"/>
      <c r="QMR88" s="136" t="n"/>
      <c r="QMS88" s="136" t="n"/>
      <c r="QMT88" s="136" t="n"/>
      <c r="QMU88" s="136" t="n"/>
      <c r="QMV88" s="136" t="n"/>
      <c r="QMW88" s="136" t="n"/>
      <c r="QMX88" s="136" t="n"/>
      <c r="QMY88" s="136" t="n"/>
      <c r="QMZ88" s="136" t="n"/>
      <c r="QNA88" s="136" t="n"/>
      <c r="QNB88" s="136" t="n"/>
      <c r="QNC88" s="136" t="n"/>
      <c r="QND88" s="136" t="n"/>
      <c r="QNE88" s="136" t="n"/>
      <c r="QNF88" s="136" t="n"/>
      <c r="QNG88" s="136" t="n"/>
      <c r="QNH88" s="136" t="n"/>
      <c r="QNI88" s="136" t="n"/>
      <c r="QNJ88" s="136" t="n"/>
      <c r="QNK88" s="136" t="n"/>
      <c r="QNL88" s="136" t="n"/>
      <c r="QNM88" s="136" t="n"/>
      <c r="QNN88" s="136" t="n"/>
      <c r="QNO88" s="136" t="n"/>
      <c r="QNP88" s="136" t="n"/>
      <c r="QNQ88" s="136" t="n"/>
      <c r="QNR88" s="136" t="n"/>
      <c r="QNS88" s="136" t="n"/>
      <c r="QNT88" s="136" t="n"/>
      <c r="QNU88" s="136" t="n"/>
      <c r="QNV88" s="136" t="n"/>
      <c r="QNW88" s="136" t="n"/>
      <c r="QNX88" s="136" t="n"/>
      <c r="QNY88" s="136" t="n"/>
      <c r="QNZ88" s="136" t="n"/>
      <c r="QOA88" s="136" t="n"/>
      <c r="QOB88" s="136" t="n"/>
      <c r="QOC88" s="136" t="n"/>
      <c r="QOD88" s="136" t="n"/>
      <c r="QOE88" s="136" t="n"/>
      <c r="QOF88" s="136" t="n"/>
      <c r="QOG88" s="136" t="n"/>
      <c r="QOH88" s="136" t="n"/>
      <c r="QOI88" s="136" t="n"/>
      <c r="QOJ88" s="136" t="n"/>
      <c r="QOK88" s="136" t="n"/>
      <c r="QOL88" s="136" t="n"/>
      <c r="QOM88" s="136" t="n"/>
      <c r="QON88" s="136" t="n"/>
      <c r="QOO88" s="136" t="n"/>
      <c r="QOP88" s="136" t="n"/>
      <c r="QOQ88" s="136" t="n"/>
      <c r="QOR88" s="136" t="n"/>
      <c r="QOS88" s="136" t="n"/>
      <c r="QOT88" s="136" t="n"/>
      <c r="QOU88" s="136" t="n"/>
      <c r="QOV88" s="136" t="n"/>
      <c r="QOW88" s="136" t="n"/>
      <c r="QOX88" s="136" t="n"/>
      <c r="QOY88" s="136" t="n"/>
      <c r="QOZ88" s="136" t="n"/>
      <c r="QPA88" s="136" t="n"/>
      <c r="QPB88" s="136" t="n"/>
      <c r="QPC88" s="136" t="n"/>
      <c r="QPD88" s="136" t="n"/>
      <c r="QPE88" s="136" t="n"/>
      <c r="QPF88" s="136" t="n"/>
      <c r="QPG88" s="136" t="n"/>
      <c r="QPH88" s="136" t="n"/>
      <c r="QPI88" s="136" t="n"/>
      <c r="QPJ88" s="136" t="n"/>
      <c r="QPK88" s="136" t="n"/>
      <c r="QPL88" s="136" t="n"/>
      <c r="QPM88" s="136" t="n"/>
      <c r="QPN88" s="136" t="n"/>
      <c r="QPO88" s="136" t="n"/>
      <c r="QPP88" s="136" t="n"/>
      <c r="QPQ88" s="136" t="n"/>
      <c r="QPR88" s="136" t="n"/>
      <c r="QPS88" s="136" t="n"/>
      <c r="QPT88" s="136" t="n"/>
      <c r="QPU88" s="136" t="n"/>
      <c r="QPV88" s="136" t="n"/>
      <c r="QPW88" s="136" t="n"/>
      <c r="QPX88" s="136" t="n"/>
      <c r="QPY88" s="136" t="n"/>
      <c r="QPZ88" s="136" t="n"/>
      <c r="QQA88" s="136" t="n"/>
      <c r="QQB88" s="136" t="n"/>
      <c r="QQC88" s="136" t="n"/>
      <c r="QQD88" s="136" t="n"/>
      <c r="QQE88" s="136" t="n"/>
      <c r="QQF88" s="136" t="n"/>
      <c r="QQG88" s="136" t="n"/>
      <c r="QQH88" s="136" t="n"/>
      <c r="QQI88" s="136" t="n"/>
      <c r="QQJ88" s="136" t="n"/>
      <c r="QQK88" s="136" t="n"/>
      <c r="QQL88" s="136" t="n"/>
      <c r="QQM88" s="136" t="n"/>
      <c r="QQN88" s="136" t="n"/>
      <c r="QQO88" s="136" t="n"/>
      <c r="QQP88" s="136" t="n"/>
      <c r="QQQ88" s="136" t="n"/>
      <c r="QQR88" s="136" t="n"/>
      <c r="QQS88" s="136" t="n"/>
      <c r="QQT88" s="136" t="n"/>
      <c r="QQU88" s="136" t="n"/>
      <c r="QQV88" s="136" t="n"/>
      <c r="QQW88" s="136" t="n"/>
      <c r="QQX88" s="136" t="n"/>
      <c r="QQY88" s="136" t="n"/>
      <c r="QQZ88" s="136" t="n"/>
      <c r="QRA88" s="136" t="n"/>
      <c r="QRB88" s="136" t="n"/>
      <c r="QRC88" s="136" t="n"/>
      <c r="QRD88" s="136" t="n"/>
      <c r="QRE88" s="136" t="n"/>
      <c r="QRF88" s="136" t="n"/>
      <c r="QRG88" s="136" t="n"/>
      <c r="QRH88" s="136" t="n"/>
      <c r="QRI88" s="136" t="n"/>
      <c r="QRJ88" s="136" t="n"/>
      <c r="QRK88" s="136" t="n"/>
      <c r="QRL88" s="136" t="n"/>
      <c r="QRM88" s="136" t="n"/>
      <c r="QRN88" s="136" t="n"/>
      <c r="QRO88" s="136" t="n"/>
      <c r="QRP88" s="136" t="n"/>
      <c r="QRQ88" s="136" t="n"/>
      <c r="QRR88" s="136" t="n"/>
      <c r="QRS88" s="136" t="n"/>
      <c r="QRT88" s="136" t="n"/>
      <c r="QRU88" s="136" t="n"/>
      <c r="QRV88" s="136" t="n"/>
      <c r="QRW88" s="136" t="n"/>
      <c r="QRX88" s="136" t="n"/>
      <c r="QRY88" s="136" t="n"/>
      <c r="QRZ88" s="136" t="n"/>
      <c r="QSA88" s="136" t="n"/>
      <c r="QSB88" s="136" t="n"/>
      <c r="QSC88" s="136" t="n"/>
      <c r="QSD88" s="136" t="n"/>
      <c r="QSE88" s="136" t="n"/>
      <c r="QSF88" s="136" t="n"/>
      <c r="QSG88" s="136" t="n"/>
      <c r="QSH88" s="136" t="n"/>
      <c r="QSI88" s="136" t="n"/>
      <c r="QSJ88" s="136" t="n"/>
      <c r="QSK88" s="136" t="n"/>
      <c r="QSL88" s="136" t="n"/>
      <c r="QSM88" s="136" t="n"/>
      <c r="QSN88" s="136" t="n"/>
      <c r="QSO88" s="136" t="n"/>
      <c r="QSP88" s="136" t="n"/>
      <c r="QSQ88" s="136" t="n"/>
      <c r="QSR88" s="136" t="n"/>
      <c r="QSS88" s="136" t="n"/>
      <c r="QST88" s="136" t="n"/>
      <c r="QSU88" s="136" t="n"/>
      <c r="QSV88" s="136" t="n"/>
      <c r="QSW88" s="136" t="n"/>
      <c r="QSX88" s="136" t="n"/>
      <c r="QSY88" s="136" t="n"/>
      <c r="QSZ88" s="136" t="n"/>
      <c r="QTA88" s="136" t="n"/>
      <c r="QTB88" s="136" t="n"/>
      <c r="QTC88" s="136" t="n"/>
      <c r="QTD88" s="136" t="n"/>
      <c r="QTE88" s="136" t="n"/>
      <c r="QTF88" s="136" t="n"/>
      <c r="QTG88" s="136" t="n"/>
      <c r="QTH88" s="136" t="n"/>
      <c r="QTI88" s="136" t="n"/>
      <c r="QTJ88" s="136" t="n"/>
      <c r="QTK88" s="136" t="n"/>
      <c r="QTL88" s="136" t="n"/>
      <c r="QTM88" s="136" t="n"/>
      <c r="QTN88" s="136" t="n"/>
      <c r="QTO88" s="136" t="n"/>
      <c r="QTP88" s="136" t="n"/>
      <c r="QTQ88" s="136" t="n"/>
      <c r="QTR88" s="136" t="n"/>
      <c r="QTS88" s="136" t="n"/>
      <c r="QTT88" s="136" t="n"/>
      <c r="QTU88" s="136" t="n"/>
      <c r="QTV88" s="136" t="n"/>
      <c r="QTW88" s="136" t="n"/>
      <c r="QTX88" s="136" t="n"/>
      <c r="QTY88" s="136" t="n"/>
      <c r="QTZ88" s="136" t="n"/>
      <c r="QUA88" s="136" t="n"/>
      <c r="QUB88" s="136" t="n"/>
      <c r="QUC88" s="136" t="n"/>
      <c r="QUD88" s="136" t="n"/>
      <c r="QUE88" s="136" t="n"/>
      <c r="QUF88" s="136" t="n"/>
      <c r="QUG88" s="136" t="n"/>
      <c r="QUH88" s="136" t="n"/>
      <c r="QUI88" s="136" t="n"/>
      <c r="QUJ88" s="136" t="n"/>
      <c r="QUK88" s="136" t="n"/>
      <c r="QUL88" s="136" t="n"/>
      <c r="QUM88" s="136" t="n"/>
      <c r="QUN88" s="136" t="n"/>
      <c r="QUO88" s="136" t="n"/>
      <c r="QUP88" s="136" t="n"/>
      <c r="QUQ88" s="136" t="n"/>
      <c r="QUR88" s="136" t="n"/>
      <c r="QUS88" s="136" t="n"/>
      <c r="QUT88" s="136" t="n"/>
      <c r="QUU88" s="136" t="n"/>
      <c r="QUV88" s="136" t="n"/>
      <c r="QUW88" s="136" t="n"/>
      <c r="QUX88" s="136" t="n"/>
      <c r="QUY88" s="136" t="n"/>
      <c r="QUZ88" s="136" t="n"/>
      <c r="QVA88" s="136" t="n"/>
      <c r="QVB88" s="136" t="n"/>
      <c r="QVC88" s="136" t="n"/>
      <c r="QVD88" s="136" t="n"/>
      <c r="QVE88" s="136" t="n"/>
      <c r="QVF88" s="136" t="n"/>
      <c r="QVG88" s="136" t="n"/>
      <c r="QVH88" s="136" t="n"/>
      <c r="QVI88" s="136" t="n"/>
      <c r="QVJ88" s="136" t="n"/>
      <c r="QVK88" s="136" t="n"/>
      <c r="QVL88" s="136" t="n"/>
      <c r="QVM88" s="136" t="n"/>
      <c r="QVN88" s="136" t="n"/>
      <c r="QVO88" s="136" t="n"/>
      <c r="QVP88" s="136" t="n"/>
      <c r="QVQ88" s="136" t="n"/>
      <c r="QVR88" s="136" t="n"/>
      <c r="QVS88" s="136" t="n"/>
      <c r="QVT88" s="136" t="n"/>
      <c r="QVU88" s="136" t="n"/>
      <c r="QVV88" s="136" t="n"/>
      <c r="QVW88" s="136" t="n"/>
      <c r="QVX88" s="136" t="n"/>
      <c r="QVY88" s="136" t="n"/>
      <c r="QVZ88" s="136" t="n"/>
      <c r="QWA88" s="136" t="n"/>
      <c r="QWB88" s="136" t="n"/>
      <c r="QWC88" s="136" t="n"/>
      <c r="QWD88" s="136" t="n"/>
      <c r="QWE88" s="136" t="n"/>
      <c r="QWF88" s="136" t="n"/>
      <c r="QWG88" s="136" t="n"/>
      <c r="QWH88" s="136" t="n"/>
      <c r="QWI88" s="136" t="n"/>
      <c r="QWJ88" s="136" t="n"/>
      <c r="QWK88" s="136" t="n"/>
      <c r="QWL88" s="136" t="n"/>
      <c r="QWM88" s="136" t="n"/>
      <c r="QWN88" s="136" t="n"/>
      <c r="QWO88" s="136" t="n"/>
      <c r="QWP88" s="136" t="n"/>
      <c r="QWQ88" s="136" t="n"/>
      <c r="QWR88" s="136" t="n"/>
      <c r="QWS88" s="136" t="n"/>
      <c r="QWT88" s="136" t="n"/>
      <c r="QWU88" s="136" t="n"/>
      <c r="QWV88" s="136" t="n"/>
      <c r="QWW88" s="136" t="n"/>
      <c r="QWX88" s="136" t="n"/>
      <c r="QWY88" s="136" t="n"/>
      <c r="QWZ88" s="136" t="n"/>
      <c r="QXA88" s="136" t="n"/>
      <c r="QXB88" s="136" t="n"/>
      <c r="QXC88" s="136" t="n"/>
      <c r="QXD88" s="136" t="n"/>
      <c r="QXE88" s="136" t="n"/>
      <c r="QXF88" s="136" t="n"/>
      <c r="QXG88" s="136" t="n"/>
      <c r="QXH88" s="136" t="n"/>
      <c r="QXI88" s="136" t="n"/>
      <c r="QXJ88" s="136" t="n"/>
      <c r="QXK88" s="136" t="n"/>
      <c r="QXL88" s="136" t="n"/>
      <c r="QXM88" s="136" t="n"/>
      <c r="QXN88" s="136" t="n"/>
      <c r="QXO88" s="136" t="n"/>
      <c r="QXP88" s="136" t="n"/>
      <c r="QXQ88" s="136" t="n"/>
      <c r="QXR88" s="136" t="n"/>
      <c r="QXS88" s="136" t="n"/>
      <c r="QXT88" s="136" t="n"/>
      <c r="QXU88" s="136" t="n"/>
      <c r="QXV88" s="136" t="n"/>
      <c r="QXW88" s="136" t="n"/>
      <c r="QXX88" s="136" t="n"/>
      <c r="QXY88" s="136" t="n"/>
      <c r="QXZ88" s="136" t="n"/>
      <c r="QYA88" s="136" t="n"/>
      <c r="QYB88" s="136" t="n"/>
      <c r="QYC88" s="136" t="n"/>
      <c r="QYD88" s="136" t="n"/>
      <c r="QYE88" s="136" t="n"/>
      <c r="QYF88" s="136" t="n"/>
      <c r="QYG88" s="136" t="n"/>
      <c r="QYH88" s="136" t="n"/>
      <c r="QYI88" s="136" t="n"/>
      <c r="QYJ88" s="136" t="n"/>
      <c r="QYK88" s="136" t="n"/>
      <c r="QYL88" s="136" t="n"/>
      <c r="QYM88" s="136" t="n"/>
      <c r="QYN88" s="136" t="n"/>
      <c r="QYO88" s="136" t="n"/>
      <c r="QYP88" s="136" t="n"/>
      <c r="QYQ88" s="136" t="n"/>
      <c r="QYR88" s="136" t="n"/>
      <c r="QYS88" s="136" t="n"/>
      <c r="QYT88" s="136" t="n"/>
      <c r="QYU88" s="136" t="n"/>
      <c r="QYV88" s="136" t="n"/>
      <c r="QYW88" s="136" t="n"/>
      <c r="QYX88" s="136" t="n"/>
      <c r="QYY88" s="136" t="n"/>
      <c r="QYZ88" s="136" t="n"/>
      <c r="QZA88" s="136" t="n"/>
      <c r="QZB88" s="136" t="n"/>
      <c r="QZC88" s="136" t="n"/>
      <c r="QZD88" s="136" t="n"/>
      <c r="QZE88" s="136" t="n"/>
      <c r="QZF88" s="136" t="n"/>
      <c r="QZG88" s="136" t="n"/>
      <c r="QZH88" s="136" t="n"/>
      <c r="QZI88" s="136" t="n"/>
      <c r="QZJ88" s="136" t="n"/>
      <c r="QZK88" s="136" t="n"/>
      <c r="QZL88" s="136" t="n"/>
      <c r="QZM88" s="136" t="n"/>
      <c r="QZN88" s="136" t="n"/>
      <c r="QZO88" s="136" t="n"/>
      <c r="QZP88" s="136" t="n"/>
      <c r="QZQ88" s="136" t="n"/>
      <c r="QZR88" s="136" t="n"/>
      <c r="QZS88" s="136" t="n"/>
      <c r="QZT88" s="136" t="n"/>
      <c r="QZU88" s="136" t="n"/>
      <c r="QZV88" s="136" t="n"/>
      <c r="QZW88" s="136" t="n"/>
      <c r="QZX88" s="136" t="n"/>
      <c r="QZY88" s="136" t="n"/>
      <c r="QZZ88" s="136" t="n"/>
      <c r="RAA88" s="136" t="n"/>
      <c r="RAB88" s="136" t="n"/>
      <c r="RAC88" s="136" t="n"/>
      <c r="RAD88" s="136" t="n"/>
      <c r="RAE88" s="136" t="n"/>
      <c r="RAF88" s="136" t="n"/>
      <c r="RAG88" s="136" t="n"/>
      <c r="RAH88" s="136" t="n"/>
      <c r="RAI88" s="136" t="n"/>
      <c r="RAJ88" s="136" t="n"/>
      <c r="RAK88" s="136" t="n"/>
      <c r="RAL88" s="136" t="n"/>
      <c r="RAM88" s="136" t="n"/>
      <c r="RAN88" s="136" t="n"/>
      <c r="RAO88" s="136" t="n"/>
      <c r="RAP88" s="136" t="n"/>
      <c r="RAQ88" s="136" t="n"/>
      <c r="RAR88" s="136" t="n"/>
      <c r="RAS88" s="136" t="n"/>
      <c r="RAT88" s="136" t="n"/>
      <c r="RAU88" s="136" t="n"/>
      <c r="RAV88" s="136" t="n"/>
      <c r="RAW88" s="136" t="n"/>
      <c r="RAX88" s="136" t="n"/>
      <c r="RAY88" s="136" t="n"/>
      <c r="RAZ88" s="136" t="n"/>
      <c r="RBA88" s="136" t="n"/>
      <c r="RBB88" s="136" t="n"/>
      <c r="RBC88" s="136" t="n"/>
      <c r="RBD88" s="136" t="n"/>
      <c r="RBE88" s="136" t="n"/>
      <c r="RBF88" s="136" t="n"/>
      <c r="RBG88" s="136" t="n"/>
      <c r="RBH88" s="136" t="n"/>
      <c r="RBI88" s="136" t="n"/>
      <c r="RBJ88" s="136" t="n"/>
      <c r="RBK88" s="136" t="n"/>
      <c r="RBL88" s="136" t="n"/>
      <c r="RBM88" s="136" t="n"/>
      <c r="RBN88" s="136" t="n"/>
      <c r="RBO88" s="136" t="n"/>
      <c r="RBP88" s="136" t="n"/>
      <c r="RBQ88" s="136" t="n"/>
      <c r="RBR88" s="136" t="n"/>
      <c r="RBS88" s="136" t="n"/>
      <c r="RBT88" s="136" t="n"/>
      <c r="RBU88" s="136" t="n"/>
      <c r="RBV88" s="136" t="n"/>
      <c r="RBW88" s="136" t="n"/>
      <c r="RBX88" s="136" t="n"/>
      <c r="RBY88" s="136" t="n"/>
      <c r="RBZ88" s="136" t="n"/>
      <c r="RCA88" s="136" t="n"/>
      <c r="RCB88" s="136" t="n"/>
      <c r="RCC88" s="136" t="n"/>
      <c r="RCD88" s="136" t="n"/>
      <c r="RCE88" s="136" t="n"/>
      <c r="RCF88" s="136" t="n"/>
      <c r="RCG88" s="136" t="n"/>
      <c r="RCH88" s="136" t="n"/>
      <c r="RCI88" s="136" t="n"/>
      <c r="RCJ88" s="136" t="n"/>
      <c r="RCK88" s="136" t="n"/>
      <c r="RCL88" s="136" t="n"/>
      <c r="RCM88" s="136" t="n"/>
      <c r="RCN88" s="136" t="n"/>
      <c r="RCO88" s="136" t="n"/>
      <c r="RCP88" s="136" t="n"/>
      <c r="RCQ88" s="136" t="n"/>
      <c r="RCR88" s="136" t="n"/>
      <c r="RCS88" s="136" t="n"/>
      <c r="RCT88" s="136" t="n"/>
      <c r="RCU88" s="136" t="n"/>
      <c r="RCV88" s="136" t="n"/>
      <c r="RCW88" s="136" t="n"/>
      <c r="RCX88" s="136" t="n"/>
      <c r="RCY88" s="136" t="n"/>
      <c r="RCZ88" s="136" t="n"/>
      <c r="RDA88" s="136" t="n"/>
      <c r="RDB88" s="136" t="n"/>
      <c r="RDC88" s="136" t="n"/>
      <c r="RDD88" s="136" t="n"/>
      <c r="RDE88" s="136" t="n"/>
      <c r="RDF88" s="136" t="n"/>
      <c r="RDG88" s="136" t="n"/>
      <c r="RDH88" s="136" t="n"/>
      <c r="RDI88" s="136" t="n"/>
      <c r="RDJ88" s="136" t="n"/>
      <c r="RDK88" s="136" t="n"/>
      <c r="RDL88" s="136" t="n"/>
      <c r="RDM88" s="136" t="n"/>
      <c r="RDN88" s="136" t="n"/>
      <c r="RDO88" s="136" t="n"/>
      <c r="RDP88" s="136" t="n"/>
      <c r="RDQ88" s="136" t="n"/>
      <c r="RDR88" s="136" t="n"/>
      <c r="RDS88" s="136" t="n"/>
      <c r="RDT88" s="136" t="n"/>
      <c r="RDU88" s="136" t="n"/>
      <c r="RDV88" s="136" t="n"/>
      <c r="RDW88" s="136" t="n"/>
      <c r="RDX88" s="136" t="n"/>
      <c r="RDY88" s="136" t="n"/>
      <c r="RDZ88" s="136" t="n"/>
      <c r="REA88" s="136" t="n"/>
      <c r="REB88" s="136" t="n"/>
      <c r="REC88" s="136" t="n"/>
      <c r="RED88" s="136" t="n"/>
      <c r="REE88" s="136" t="n"/>
      <c r="REF88" s="136" t="n"/>
      <c r="REG88" s="136" t="n"/>
      <c r="REH88" s="136" t="n"/>
      <c r="REI88" s="136" t="n"/>
      <c r="REJ88" s="136" t="n"/>
      <c r="REK88" s="136" t="n"/>
      <c r="REL88" s="136" t="n"/>
      <c r="REM88" s="136" t="n"/>
      <c r="REN88" s="136" t="n"/>
      <c r="REO88" s="136" t="n"/>
      <c r="REP88" s="136" t="n"/>
      <c r="REQ88" s="136" t="n"/>
      <c r="RER88" s="136" t="n"/>
      <c r="RES88" s="136" t="n"/>
      <c r="RET88" s="136" t="n"/>
      <c r="REU88" s="136" t="n"/>
      <c r="REV88" s="136" t="n"/>
      <c r="REW88" s="136" t="n"/>
      <c r="REX88" s="136" t="n"/>
      <c r="REY88" s="136" t="n"/>
      <c r="REZ88" s="136" t="n"/>
      <c r="RFA88" s="136" t="n"/>
      <c r="RFB88" s="136" t="n"/>
      <c r="RFC88" s="136" t="n"/>
      <c r="RFD88" s="136" t="n"/>
      <c r="RFE88" s="136" t="n"/>
      <c r="RFF88" s="136" t="n"/>
      <c r="RFG88" s="136" t="n"/>
      <c r="RFH88" s="136" t="n"/>
      <c r="RFI88" s="136" t="n"/>
      <c r="RFJ88" s="136" t="n"/>
      <c r="RFK88" s="136" t="n"/>
      <c r="RFL88" s="136" t="n"/>
      <c r="RFM88" s="136" t="n"/>
      <c r="RFN88" s="136" t="n"/>
      <c r="RFO88" s="136" t="n"/>
      <c r="RFP88" s="136" t="n"/>
      <c r="RFQ88" s="136" t="n"/>
      <c r="RFR88" s="136" t="n"/>
      <c r="RFS88" s="136" t="n"/>
      <c r="RFT88" s="136" t="n"/>
      <c r="RFU88" s="136" t="n"/>
      <c r="RFV88" s="136" t="n"/>
      <c r="RFW88" s="136" t="n"/>
      <c r="RFX88" s="136" t="n"/>
      <c r="RFY88" s="136" t="n"/>
      <c r="RFZ88" s="136" t="n"/>
      <c r="RGA88" s="136" t="n"/>
      <c r="RGB88" s="136" t="n"/>
      <c r="RGC88" s="136" t="n"/>
      <c r="RGD88" s="136" t="n"/>
      <c r="RGE88" s="136" t="n"/>
      <c r="RGF88" s="136" t="n"/>
      <c r="RGG88" s="136" t="n"/>
      <c r="RGH88" s="136" t="n"/>
      <c r="RGI88" s="136" t="n"/>
      <c r="RGJ88" s="136" t="n"/>
      <c r="RGK88" s="136" t="n"/>
      <c r="RGL88" s="136" t="n"/>
      <c r="RGM88" s="136" t="n"/>
      <c r="RGN88" s="136" t="n"/>
      <c r="RGO88" s="136" t="n"/>
      <c r="RGP88" s="136" t="n"/>
      <c r="RGQ88" s="136" t="n"/>
      <c r="RGR88" s="136" t="n"/>
      <c r="RGS88" s="136" t="n"/>
      <c r="RGT88" s="136" t="n"/>
      <c r="RGU88" s="136" t="n"/>
      <c r="RGV88" s="136" t="n"/>
      <c r="RGW88" s="136" t="n"/>
      <c r="RGX88" s="136" t="n"/>
      <c r="RGY88" s="136" t="n"/>
      <c r="RGZ88" s="136" t="n"/>
      <c r="RHA88" s="136" t="n"/>
      <c r="RHB88" s="136" t="n"/>
      <c r="RHC88" s="136" t="n"/>
      <c r="RHD88" s="136" t="n"/>
      <c r="RHE88" s="136" t="n"/>
      <c r="RHF88" s="136" t="n"/>
      <c r="RHG88" s="136" t="n"/>
      <c r="RHH88" s="136" t="n"/>
      <c r="RHI88" s="136" t="n"/>
      <c r="RHJ88" s="136" t="n"/>
      <c r="RHK88" s="136" t="n"/>
      <c r="RHL88" s="136" t="n"/>
      <c r="RHM88" s="136" t="n"/>
      <c r="RHN88" s="136" t="n"/>
      <c r="RHO88" s="136" t="n"/>
      <c r="RHP88" s="136" t="n"/>
      <c r="RHQ88" s="136" t="n"/>
      <c r="RHR88" s="136" t="n"/>
      <c r="RHS88" s="136" t="n"/>
      <c r="RHT88" s="136" t="n"/>
      <c r="RHU88" s="136" t="n"/>
      <c r="RHV88" s="136" t="n"/>
      <c r="RHW88" s="136" t="n"/>
      <c r="RHX88" s="136" t="n"/>
      <c r="RHY88" s="136" t="n"/>
      <c r="RHZ88" s="136" t="n"/>
      <c r="RIA88" s="136" t="n"/>
      <c r="RIB88" s="136" t="n"/>
      <c r="RIC88" s="136" t="n"/>
      <c r="RID88" s="136" t="n"/>
      <c r="RIE88" s="136" t="n"/>
      <c r="RIF88" s="136" t="n"/>
      <c r="RIG88" s="136" t="n"/>
      <c r="RIH88" s="136" t="n"/>
      <c r="RII88" s="136" t="n"/>
      <c r="RIJ88" s="136" t="n"/>
      <c r="RIK88" s="136" t="n"/>
      <c r="RIL88" s="136" t="n"/>
      <c r="RIM88" s="136" t="n"/>
      <c r="RIN88" s="136" t="n"/>
      <c r="RIO88" s="136" t="n"/>
      <c r="RIP88" s="136" t="n"/>
      <c r="RIQ88" s="136" t="n"/>
      <c r="RIR88" s="136" t="n"/>
      <c r="RIS88" s="136" t="n"/>
      <c r="RIT88" s="136" t="n"/>
      <c r="RIU88" s="136" t="n"/>
      <c r="RIV88" s="136" t="n"/>
      <c r="RIW88" s="136" t="n"/>
      <c r="RIX88" s="136" t="n"/>
      <c r="RIY88" s="136" t="n"/>
      <c r="RIZ88" s="136" t="n"/>
      <c r="RJA88" s="136" t="n"/>
      <c r="RJB88" s="136" t="n"/>
      <c r="RJC88" s="136" t="n"/>
      <c r="RJD88" s="136" t="n"/>
      <c r="RJE88" s="136" t="n"/>
      <c r="RJF88" s="136" t="n"/>
      <c r="RJG88" s="136" t="n"/>
      <c r="RJH88" s="136" t="n"/>
      <c r="RJI88" s="136" t="n"/>
      <c r="RJJ88" s="136" t="n"/>
      <c r="RJK88" s="136" t="n"/>
      <c r="RJL88" s="136" t="n"/>
      <c r="RJM88" s="136" t="n"/>
      <c r="RJN88" s="136" t="n"/>
      <c r="RJO88" s="136" t="n"/>
      <c r="RJP88" s="136" t="n"/>
      <c r="RJQ88" s="136" t="n"/>
      <c r="RJR88" s="136" t="n"/>
      <c r="RJS88" s="136" t="n"/>
      <c r="RJT88" s="136" t="n"/>
      <c r="RJU88" s="136" t="n"/>
      <c r="RJV88" s="136" t="n"/>
      <c r="RJW88" s="136" t="n"/>
      <c r="RJX88" s="136" t="n"/>
      <c r="RJY88" s="136" t="n"/>
      <c r="RJZ88" s="136" t="n"/>
      <c r="RKA88" s="136" t="n"/>
      <c r="RKB88" s="136" t="n"/>
      <c r="RKC88" s="136" t="n"/>
      <c r="RKD88" s="136" t="n"/>
      <c r="RKE88" s="136" t="n"/>
      <c r="RKF88" s="136" t="n"/>
      <c r="RKG88" s="136" t="n"/>
      <c r="RKH88" s="136" t="n"/>
      <c r="RKI88" s="136" t="n"/>
      <c r="RKJ88" s="136" t="n"/>
      <c r="RKK88" s="136" t="n"/>
      <c r="RKL88" s="136" t="n"/>
      <c r="RKM88" s="136" t="n"/>
      <c r="RKN88" s="136" t="n"/>
      <c r="RKO88" s="136" t="n"/>
      <c r="RKP88" s="136" t="n"/>
      <c r="RKQ88" s="136" t="n"/>
      <c r="RKR88" s="136" t="n"/>
      <c r="RKS88" s="136" t="n"/>
      <c r="RKT88" s="136" t="n"/>
      <c r="RKU88" s="136" t="n"/>
      <c r="RKV88" s="136" t="n"/>
      <c r="RKW88" s="136" t="n"/>
      <c r="RKX88" s="136" t="n"/>
      <c r="RKY88" s="136" t="n"/>
      <c r="RKZ88" s="136" t="n"/>
      <c r="RLA88" s="136" t="n"/>
      <c r="RLB88" s="136" t="n"/>
      <c r="RLC88" s="136" t="n"/>
      <c r="RLD88" s="136" t="n"/>
      <c r="RLE88" s="136" t="n"/>
      <c r="RLF88" s="136" t="n"/>
      <c r="RLG88" s="136" t="n"/>
      <c r="RLH88" s="136" t="n"/>
      <c r="RLI88" s="136" t="n"/>
      <c r="RLJ88" s="136" t="n"/>
      <c r="RLK88" s="136" t="n"/>
      <c r="RLL88" s="136" t="n"/>
      <c r="RLM88" s="136" t="n"/>
      <c r="RLN88" s="136" t="n"/>
      <c r="RLO88" s="136" t="n"/>
      <c r="RLP88" s="136" t="n"/>
      <c r="RLQ88" s="136" t="n"/>
      <c r="RLR88" s="136" t="n"/>
      <c r="RLS88" s="136" t="n"/>
      <c r="RLT88" s="136" t="n"/>
      <c r="RLU88" s="136" t="n"/>
      <c r="RLV88" s="136" t="n"/>
      <c r="RLW88" s="136" t="n"/>
      <c r="RLX88" s="136" t="n"/>
      <c r="RLY88" s="136" t="n"/>
      <c r="RLZ88" s="136" t="n"/>
      <c r="RMA88" s="136" t="n"/>
      <c r="RMB88" s="136" t="n"/>
      <c r="RMC88" s="136" t="n"/>
      <c r="RMD88" s="136" t="n"/>
      <c r="RME88" s="136" t="n"/>
      <c r="RMF88" s="136" t="n"/>
      <c r="RMG88" s="136" t="n"/>
      <c r="RMH88" s="136" t="n"/>
      <c r="RMI88" s="136" t="n"/>
      <c r="RMJ88" s="136" t="n"/>
      <c r="RMK88" s="136" t="n"/>
      <c r="RML88" s="136" t="n"/>
      <c r="RMM88" s="136" t="n"/>
      <c r="RMN88" s="136" t="n"/>
      <c r="RMO88" s="136" t="n"/>
      <c r="RMP88" s="136" t="n"/>
      <c r="RMQ88" s="136" t="n"/>
      <c r="RMR88" s="136" t="n"/>
      <c r="RMS88" s="136" t="n"/>
      <c r="RMT88" s="136" t="n"/>
      <c r="RMU88" s="136" t="n"/>
      <c r="RMV88" s="136" t="n"/>
      <c r="RMW88" s="136" t="n"/>
      <c r="RMX88" s="136" t="n"/>
      <c r="RMY88" s="136" t="n"/>
      <c r="RMZ88" s="136" t="n"/>
      <c r="RNA88" s="136" t="n"/>
      <c r="RNB88" s="136" t="n"/>
      <c r="RNC88" s="136" t="n"/>
      <c r="RND88" s="136" t="n"/>
      <c r="RNE88" s="136" t="n"/>
      <c r="RNF88" s="136" t="n"/>
      <c r="RNG88" s="136" t="n"/>
      <c r="RNH88" s="136" t="n"/>
      <c r="RNI88" s="136" t="n"/>
      <c r="RNJ88" s="136" t="n"/>
      <c r="RNK88" s="136" t="n"/>
      <c r="RNL88" s="136" t="n"/>
      <c r="RNM88" s="136" t="n"/>
      <c r="RNN88" s="136" t="n"/>
      <c r="RNO88" s="136" t="n"/>
      <c r="RNP88" s="136" t="n"/>
      <c r="RNQ88" s="136" t="n"/>
      <c r="RNR88" s="136" t="n"/>
      <c r="RNS88" s="136" t="n"/>
      <c r="RNT88" s="136" t="n"/>
      <c r="RNU88" s="136" t="n"/>
      <c r="RNV88" s="136" t="n"/>
      <c r="RNW88" s="136" t="n"/>
      <c r="RNX88" s="136" t="n"/>
      <c r="RNY88" s="136" t="n"/>
      <c r="RNZ88" s="136" t="n"/>
      <c r="ROA88" s="136" t="n"/>
      <c r="ROB88" s="136" t="n"/>
      <c r="ROC88" s="136" t="n"/>
      <c r="ROD88" s="136" t="n"/>
      <c r="ROE88" s="136" t="n"/>
      <c r="ROF88" s="136" t="n"/>
      <c r="ROG88" s="136" t="n"/>
      <c r="ROH88" s="136" t="n"/>
      <c r="ROI88" s="136" t="n"/>
      <c r="ROJ88" s="136" t="n"/>
      <c r="ROK88" s="136" t="n"/>
      <c r="ROL88" s="136" t="n"/>
      <c r="ROM88" s="136" t="n"/>
      <c r="RON88" s="136" t="n"/>
      <c r="ROO88" s="136" t="n"/>
      <c r="ROP88" s="136" t="n"/>
      <c r="ROQ88" s="136" t="n"/>
      <c r="ROR88" s="136" t="n"/>
      <c r="ROS88" s="136" t="n"/>
      <c r="ROT88" s="136" t="n"/>
      <c r="ROU88" s="136" t="n"/>
      <c r="ROV88" s="136" t="n"/>
      <c r="ROW88" s="136" t="n"/>
      <c r="ROX88" s="136" t="n"/>
      <c r="ROY88" s="136" t="n"/>
      <c r="ROZ88" s="136" t="n"/>
      <c r="RPA88" s="136" t="n"/>
      <c r="RPB88" s="136" t="n"/>
      <c r="RPC88" s="136" t="n"/>
      <c r="RPD88" s="136" t="n"/>
      <c r="RPE88" s="136" t="n"/>
      <c r="RPF88" s="136" t="n"/>
      <c r="RPG88" s="136" t="n"/>
      <c r="RPH88" s="136" t="n"/>
      <c r="RPI88" s="136" t="n"/>
      <c r="RPJ88" s="136" t="n"/>
      <c r="RPK88" s="136" t="n"/>
      <c r="RPL88" s="136" t="n"/>
      <c r="RPM88" s="136" t="n"/>
      <c r="RPN88" s="136" t="n"/>
      <c r="RPO88" s="136" t="n"/>
      <c r="RPP88" s="136" t="n"/>
      <c r="RPQ88" s="136" t="n"/>
      <c r="RPR88" s="136" t="n"/>
      <c r="RPS88" s="136" t="n"/>
      <c r="RPT88" s="136" t="n"/>
      <c r="RPU88" s="136" t="n"/>
      <c r="RPV88" s="136" t="n"/>
      <c r="RPW88" s="136" t="n"/>
      <c r="RPX88" s="136" t="n"/>
      <c r="RPY88" s="136" t="n"/>
      <c r="RPZ88" s="136" t="n"/>
      <c r="RQA88" s="136" t="n"/>
      <c r="RQB88" s="136" t="n"/>
      <c r="RQC88" s="136" t="n"/>
      <c r="RQD88" s="136" t="n"/>
      <c r="RQE88" s="136" t="n"/>
      <c r="RQF88" s="136" t="n"/>
      <c r="RQG88" s="136" t="n"/>
      <c r="RQH88" s="136" t="n"/>
      <c r="RQI88" s="136" t="n"/>
      <c r="RQJ88" s="136" t="n"/>
      <c r="RQK88" s="136" t="n"/>
      <c r="RQL88" s="136" t="n"/>
      <c r="RQM88" s="136" t="n"/>
      <c r="RQN88" s="136" t="n"/>
      <c r="RQO88" s="136" t="n"/>
      <c r="RQP88" s="136" t="n"/>
      <c r="RQQ88" s="136" t="n"/>
      <c r="RQR88" s="136" t="n"/>
      <c r="RQS88" s="136" t="n"/>
      <c r="RQT88" s="136" t="n"/>
      <c r="RQU88" s="136" t="n"/>
      <c r="RQV88" s="136" t="n"/>
      <c r="RQW88" s="136" t="n"/>
      <c r="RQX88" s="136" t="n"/>
      <c r="RQY88" s="136" t="n"/>
      <c r="RQZ88" s="136" t="n"/>
      <c r="RRA88" s="136" t="n"/>
      <c r="RRB88" s="136" t="n"/>
      <c r="RRC88" s="136" t="n"/>
      <c r="RRD88" s="136" t="n"/>
      <c r="RRE88" s="136" t="n"/>
      <c r="RRF88" s="136" t="n"/>
      <c r="RRG88" s="136" t="n"/>
      <c r="RRH88" s="136" t="n"/>
      <c r="RRI88" s="136" t="n"/>
      <c r="RRJ88" s="136" t="n"/>
      <c r="RRK88" s="136" t="n"/>
      <c r="RRL88" s="136" t="n"/>
      <c r="RRM88" s="136" t="n"/>
      <c r="RRN88" s="136" t="n"/>
      <c r="RRO88" s="136" t="n"/>
      <c r="RRP88" s="136" t="n"/>
      <c r="RRQ88" s="136" t="n"/>
      <c r="RRR88" s="136" t="n"/>
      <c r="RRS88" s="136" t="n"/>
      <c r="RRT88" s="136" t="n"/>
      <c r="RRU88" s="136" t="n"/>
      <c r="RRV88" s="136" t="n"/>
      <c r="RRW88" s="136" t="n"/>
      <c r="RRX88" s="136" t="n"/>
      <c r="RRY88" s="136" t="n"/>
      <c r="RRZ88" s="136" t="n"/>
      <c r="RSA88" s="136" t="n"/>
      <c r="RSB88" s="136" t="n"/>
      <c r="RSC88" s="136" t="n"/>
      <c r="RSD88" s="136" t="n"/>
      <c r="RSE88" s="136" t="n"/>
      <c r="RSF88" s="136" t="n"/>
      <c r="RSG88" s="136" t="n"/>
      <c r="RSH88" s="136" t="n"/>
      <c r="RSI88" s="136" t="n"/>
      <c r="RSJ88" s="136" t="n"/>
      <c r="RSK88" s="136" t="n"/>
      <c r="RSL88" s="136" t="n"/>
      <c r="RSM88" s="136" t="n"/>
      <c r="RSN88" s="136" t="n"/>
      <c r="RSO88" s="136" t="n"/>
      <c r="RSP88" s="136" t="n"/>
      <c r="RSQ88" s="136" t="n"/>
      <c r="RSR88" s="136" t="n"/>
      <c r="RSS88" s="136" t="n"/>
      <c r="RST88" s="136" t="n"/>
      <c r="RSU88" s="136" t="n"/>
      <c r="RSV88" s="136" t="n"/>
      <c r="RSW88" s="136" t="n"/>
      <c r="RSX88" s="136" t="n"/>
      <c r="RSY88" s="136" t="n"/>
      <c r="RSZ88" s="136" t="n"/>
      <c r="RTA88" s="136" t="n"/>
      <c r="RTB88" s="136" t="n"/>
      <c r="RTC88" s="136" t="n"/>
      <c r="RTD88" s="136" t="n"/>
      <c r="RTE88" s="136" t="n"/>
      <c r="RTF88" s="136" t="n"/>
      <c r="RTG88" s="136" t="n"/>
      <c r="RTH88" s="136" t="n"/>
      <c r="RTI88" s="136" t="n"/>
      <c r="RTJ88" s="136" t="n"/>
      <c r="RTK88" s="136" t="n"/>
      <c r="RTL88" s="136" t="n"/>
      <c r="RTM88" s="136" t="n"/>
      <c r="RTN88" s="136" t="n"/>
      <c r="RTO88" s="136" t="n"/>
      <c r="RTP88" s="136" t="n"/>
      <c r="RTQ88" s="136" t="n"/>
      <c r="RTR88" s="136" t="n"/>
      <c r="RTS88" s="136" t="n"/>
      <c r="RTT88" s="136" t="n"/>
      <c r="RTU88" s="136" t="n"/>
      <c r="RTV88" s="136" t="n"/>
      <c r="RTW88" s="136" t="n"/>
      <c r="RTX88" s="136" t="n"/>
      <c r="RTY88" s="136" t="n"/>
      <c r="RTZ88" s="136" t="n"/>
      <c r="RUA88" s="136" t="n"/>
      <c r="RUB88" s="136" t="n"/>
      <c r="RUC88" s="136" t="n"/>
      <c r="RUD88" s="136" t="n"/>
      <c r="RUE88" s="136" t="n"/>
      <c r="RUF88" s="136" t="n"/>
      <c r="RUG88" s="136" t="n"/>
      <c r="RUH88" s="136" t="n"/>
      <c r="RUI88" s="136" t="n"/>
      <c r="RUJ88" s="136" t="n"/>
      <c r="RUK88" s="136" t="n"/>
      <c r="RUL88" s="136" t="n"/>
      <c r="RUM88" s="136" t="n"/>
      <c r="RUN88" s="136" t="n"/>
      <c r="RUO88" s="136" t="n"/>
      <c r="RUP88" s="136" t="n"/>
      <c r="RUQ88" s="136" t="n"/>
      <c r="RUR88" s="136" t="n"/>
      <c r="RUS88" s="136" t="n"/>
      <c r="RUT88" s="136" t="n"/>
      <c r="RUU88" s="136" t="n"/>
      <c r="RUV88" s="136" t="n"/>
      <c r="RUW88" s="136" t="n"/>
      <c r="RUX88" s="136" t="n"/>
      <c r="RUY88" s="136" t="n"/>
      <c r="RUZ88" s="136" t="n"/>
      <c r="RVA88" s="136" t="n"/>
      <c r="RVB88" s="136" t="n"/>
      <c r="RVC88" s="136" t="n"/>
      <c r="RVD88" s="136" t="n"/>
      <c r="RVE88" s="136" t="n"/>
      <c r="RVF88" s="136" t="n"/>
      <c r="RVG88" s="136" t="n"/>
      <c r="RVH88" s="136" t="n"/>
      <c r="RVI88" s="136" t="n"/>
      <c r="RVJ88" s="136" t="n"/>
      <c r="RVK88" s="136" t="n"/>
      <c r="RVL88" s="136" t="n"/>
      <c r="RVM88" s="136" t="n"/>
      <c r="RVN88" s="136" t="n"/>
      <c r="RVO88" s="136" t="n"/>
      <c r="RVP88" s="136" t="n"/>
      <c r="RVQ88" s="136" t="n"/>
      <c r="RVR88" s="136" t="n"/>
      <c r="RVS88" s="136" t="n"/>
      <c r="RVT88" s="136" t="n"/>
      <c r="RVU88" s="136" t="n"/>
      <c r="RVV88" s="136" t="n"/>
      <c r="RVW88" s="136" t="n"/>
      <c r="RVX88" s="136" t="n"/>
      <c r="RVY88" s="136" t="n"/>
      <c r="RVZ88" s="136" t="n"/>
      <c r="RWA88" s="136" t="n"/>
      <c r="RWB88" s="136" t="n"/>
      <c r="RWC88" s="136" t="n"/>
      <c r="RWD88" s="136" t="n"/>
      <c r="RWE88" s="136" t="n"/>
      <c r="RWF88" s="136" t="n"/>
      <c r="RWG88" s="136" t="n"/>
      <c r="RWH88" s="136" t="n"/>
      <c r="RWI88" s="136" t="n"/>
      <c r="RWJ88" s="136" t="n"/>
      <c r="RWK88" s="136" t="n"/>
      <c r="RWL88" s="136" t="n"/>
      <c r="RWM88" s="136" t="n"/>
      <c r="RWN88" s="136" t="n"/>
      <c r="RWO88" s="136" t="n"/>
      <c r="RWP88" s="136" t="n"/>
      <c r="RWQ88" s="136" t="n"/>
      <c r="RWR88" s="136" t="n"/>
      <c r="RWS88" s="136" t="n"/>
      <c r="RWT88" s="136" t="n"/>
      <c r="RWU88" s="136" t="n"/>
      <c r="RWV88" s="136" t="n"/>
      <c r="RWW88" s="136" t="n"/>
      <c r="RWX88" s="136" t="n"/>
      <c r="RWY88" s="136" t="n"/>
      <c r="RWZ88" s="136" t="n"/>
      <c r="RXA88" s="136" t="n"/>
      <c r="RXB88" s="136" t="n"/>
      <c r="RXC88" s="136" t="n"/>
      <c r="RXD88" s="136" t="n"/>
      <c r="RXE88" s="136" t="n"/>
      <c r="RXF88" s="136" t="n"/>
      <c r="RXG88" s="136" t="n"/>
      <c r="RXH88" s="136" t="n"/>
      <c r="RXI88" s="136" t="n"/>
      <c r="RXJ88" s="136" t="n"/>
      <c r="RXK88" s="136" t="n"/>
      <c r="RXL88" s="136" t="n"/>
      <c r="RXM88" s="136" t="n"/>
      <c r="RXN88" s="136" t="n"/>
      <c r="RXO88" s="136" t="n"/>
      <c r="RXP88" s="136" t="n"/>
      <c r="RXQ88" s="136" t="n"/>
      <c r="RXR88" s="136" t="n"/>
      <c r="RXS88" s="136" t="n"/>
      <c r="RXT88" s="136" t="n"/>
      <c r="RXU88" s="136" t="n"/>
      <c r="RXV88" s="136" t="n"/>
      <c r="RXW88" s="136" t="n"/>
      <c r="RXX88" s="136" t="n"/>
      <c r="RXY88" s="136" t="n"/>
      <c r="RXZ88" s="136" t="n"/>
      <c r="RYA88" s="136" t="n"/>
      <c r="RYB88" s="136" t="n"/>
      <c r="RYC88" s="136" t="n"/>
      <c r="RYD88" s="136" t="n"/>
      <c r="RYE88" s="136" t="n"/>
      <c r="RYF88" s="136" t="n"/>
      <c r="RYG88" s="136" t="n"/>
      <c r="RYH88" s="136" t="n"/>
      <c r="RYI88" s="136" t="n"/>
      <c r="RYJ88" s="136" t="n"/>
      <c r="RYK88" s="136" t="n"/>
      <c r="RYL88" s="136" t="n"/>
      <c r="RYM88" s="136" t="n"/>
      <c r="RYN88" s="136" t="n"/>
      <c r="RYO88" s="136" t="n"/>
      <c r="RYP88" s="136" t="n"/>
      <c r="RYQ88" s="136" t="n"/>
      <c r="RYR88" s="136" t="n"/>
      <c r="RYS88" s="136" t="n"/>
      <c r="RYT88" s="136" t="n"/>
      <c r="RYU88" s="136" t="n"/>
      <c r="RYV88" s="136" t="n"/>
      <c r="RYW88" s="136" t="n"/>
      <c r="RYX88" s="136" t="n"/>
      <c r="RYY88" s="136" t="n"/>
      <c r="RYZ88" s="136" t="n"/>
      <c r="RZA88" s="136" t="n"/>
      <c r="RZB88" s="136" t="n"/>
      <c r="RZC88" s="136" t="n"/>
      <c r="RZD88" s="136" t="n"/>
      <c r="RZE88" s="136" t="n"/>
      <c r="RZF88" s="136" t="n"/>
      <c r="RZG88" s="136" t="n"/>
      <c r="RZH88" s="136" t="n"/>
      <c r="RZI88" s="136" t="n"/>
      <c r="RZJ88" s="136" t="n"/>
      <c r="RZK88" s="136" t="n"/>
      <c r="RZL88" s="136" t="n"/>
      <c r="RZM88" s="136" t="n"/>
      <c r="RZN88" s="136" t="n"/>
      <c r="RZO88" s="136" t="n"/>
      <c r="RZP88" s="136" t="n"/>
      <c r="RZQ88" s="136" t="n"/>
      <c r="RZR88" s="136" t="n"/>
      <c r="RZS88" s="136" t="n"/>
      <c r="RZT88" s="136" t="n"/>
      <c r="RZU88" s="136" t="n"/>
      <c r="RZV88" s="136" t="n"/>
      <c r="RZW88" s="136" t="n"/>
      <c r="RZX88" s="136" t="n"/>
      <c r="RZY88" s="136" t="n"/>
      <c r="RZZ88" s="136" t="n"/>
      <c r="SAA88" s="136" t="n"/>
      <c r="SAB88" s="136" t="n"/>
      <c r="SAC88" s="136" t="n"/>
      <c r="SAD88" s="136" t="n"/>
      <c r="SAE88" s="136" t="n"/>
      <c r="SAF88" s="136" t="n"/>
      <c r="SAG88" s="136" t="n"/>
      <c r="SAH88" s="136" t="n"/>
      <c r="SAI88" s="136" t="n"/>
      <c r="SAJ88" s="136" t="n"/>
      <c r="SAK88" s="136" t="n"/>
      <c r="SAL88" s="136" t="n"/>
      <c r="SAM88" s="136" t="n"/>
      <c r="SAN88" s="136" t="n"/>
      <c r="SAO88" s="136" t="n"/>
      <c r="SAP88" s="136" t="n"/>
      <c r="SAQ88" s="136" t="n"/>
      <c r="SAR88" s="136" t="n"/>
      <c r="SAS88" s="136" t="n"/>
      <c r="SAT88" s="136" t="n"/>
      <c r="SAU88" s="136" t="n"/>
      <c r="SAV88" s="136" t="n"/>
      <c r="SAW88" s="136" t="n"/>
      <c r="SAX88" s="136" t="n"/>
      <c r="SAY88" s="136" t="n"/>
      <c r="SAZ88" s="136" t="n"/>
      <c r="SBA88" s="136" t="n"/>
      <c r="SBB88" s="136" t="n"/>
      <c r="SBC88" s="136" t="n"/>
      <c r="SBD88" s="136" t="n"/>
      <c r="SBE88" s="136" t="n"/>
      <c r="SBF88" s="136" t="n"/>
      <c r="SBG88" s="136" t="n"/>
      <c r="SBH88" s="136" t="n"/>
      <c r="SBI88" s="136" t="n"/>
      <c r="SBJ88" s="136" t="n"/>
      <c r="SBK88" s="136" t="n"/>
      <c r="SBL88" s="136" t="n"/>
      <c r="SBM88" s="136" t="n"/>
      <c r="SBN88" s="136" t="n"/>
      <c r="SBO88" s="136" t="n"/>
      <c r="SBP88" s="136" t="n"/>
      <c r="SBQ88" s="136" t="n"/>
      <c r="SBR88" s="136" t="n"/>
      <c r="SBS88" s="136" t="n"/>
      <c r="SBT88" s="136" t="n"/>
      <c r="SBU88" s="136" t="n"/>
      <c r="SBV88" s="136" t="n"/>
      <c r="SBW88" s="136" t="n"/>
      <c r="SBX88" s="136" t="n"/>
      <c r="SBY88" s="136" t="n"/>
      <c r="SBZ88" s="136" t="n"/>
      <c r="SCA88" s="136" t="n"/>
      <c r="SCB88" s="136" t="n"/>
      <c r="SCC88" s="136" t="n"/>
      <c r="SCD88" s="136" t="n"/>
      <c r="SCE88" s="136" t="n"/>
      <c r="SCF88" s="136" t="n"/>
      <c r="SCG88" s="136" t="n"/>
      <c r="SCH88" s="136" t="n"/>
      <c r="SCI88" s="136" t="n"/>
      <c r="SCJ88" s="136" t="n"/>
      <c r="SCK88" s="136" t="n"/>
      <c r="SCL88" s="136" t="n"/>
      <c r="SCM88" s="136" t="n"/>
      <c r="SCN88" s="136" t="n"/>
      <c r="SCO88" s="136" t="n"/>
      <c r="SCP88" s="136" t="n"/>
      <c r="SCQ88" s="136" t="n"/>
      <c r="SCR88" s="136" t="n"/>
      <c r="SCS88" s="136" t="n"/>
      <c r="SCT88" s="136" t="n"/>
      <c r="SCU88" s="136" t="n"/>
      <c r="SCV88" s="136" t="n"/>
      <c r="SCW88" s="136" t="n"/>
      <c r="SCX88" s="136" t="n"/>
      <c r="SCY88" s="136" t="n"/>
      <c r="SCZ88" s="136" t="n"/>
      <c r="SDA88" s="136" t="n"/>
      <c r="SDB88" s="136" t="n"/>
      <c r="SDC88" s="136" t="n"/>
      <c r="SDD88" s="136" t="n"/>
      <c r="SDE88" s="136" t="n"/>
      <c r="SDF88" s="136" t="n"/>
      <c r="SDG88" s="136" t="n"/>
      <c r="SDH88" s="136" t="n"/>
      <c r="SDI88" s="136" t="n"/>
      <c r="SDJ88" s="136" t="n"/>
      <c r="SDK88" s="136" t="n"/>
      <c r="SDL88" s="136" t="n"/>
      <c r="SDM88" s="136" t="n"/>
      <c r="SDN88" s="136" t="n"/>
      <c r="SDO88" s="136" t="n"/>
      <c r="SDP88" s="136" t="n"/>
      <c r="SDQ88" s="136" t="n"/>
      <c r="SDR88" s="136" t="n"/>
      <c r="SDS88" s="136" t="n"/>
      <c r="SDT88" s="136" t="n"/>
      <c r="SDU88" s="136" t="n"/>
      <c r="SDV88" s="136" t="n"/>
      <c r="SDW88" s="136" t="n"/>
      <c r="SDX88" s="136" t="n"/>
      <c r="SDY88" s="136" t="n"/>
      <c r="SDZ88" s="136" t="n"/>
      <c r="SEA88" s="136" t="n"/>
      <c r="SEB88" s="136" t="n"/>
      <c r="SEC88" s="136" t="n"/>
      <c r="SED88" s="136" t="n"/>
      <c r="SEE88" s="136" t="n"/>
      <c r="SEF88" s="136" t="n"/>
      <c r="SEG88" s="136" t="n"/>
      <c r="SEH88" s="136" t="n"/>
      <c r="SEI88" s="136" t="n"/>
      <c r="SEJ88" s="136" t="n"/>
      <c r="SEK88" s="136" t="n"/>
      <c r="SEL88" s="136" t="n"/>
      <c r="SEM88" s="136" t="n"/>
      <c r="SEN88" s="136" t="n"/>
      <c r="SEO88" s="136" t="n"/>
      <c r="SEP88" s="136" t="n"/>
      <c r="SEQ88" s="136" t="n"/>
      <c r="SER88" s="136" t="n"/>
      <c r="SES88" s="136" t="n"/>
      <c r="SET88" s="136" t="n"/>
      <c r="SEU88" s="136" t="n"/>
      <c r="SEV88" s="136" t="n"/>
      <c r="SEW88" s="136" t="n"/>
      <c r="SEX88" s="136" t="n"/>
      <c r="SEY88" s="136" t="n"/>
      <c r="SEZ88" s="136" t="n"/>
      <c r="SFA88" s="136" t="n"/>
      <c r="SFB88" s="136" t="n"/>
      <c r="SFC88" s="136" t="n"/>
      <c r="SFD88" s="136" t="n"/>
      <c r="SFE88" s="136" t="n"/>
      <c r="SFF88" s="136" t="n"/>
      <c r="SFG88" s="136" t="n"/>
      <c r="SFH88" s="136" t="n"/>
      <c r="SFI88" s="136" t="n"/>
      <c r="SFJ88" s="136" t="n"/>
      <c r="SFK88" s="136" t="n"/>
      <c r="SFL88" s="136" t="n"/>
      <c r="SFM88" s="136" t="n"/>
      <c r="SFN88" s="136" t="n"/>
      <c r="SFO88" s="136" t="n"/>
      <c r="SFP88" s="136" t="n"/>
      <c r="SFQ88" s="136" t="n"/>
      <c r="SFR88" s="136" t="n"/>
      <c r="SFS88" s="136" t="n"/>
      <c r="SFT88" s="136" t="n"/>
      <c r="SFU88" s="136" t="n"/>
      <c r="SFV88" s="136" t="n"/>
      <c r="SFW88" s="136" t="n"/>
      <c r="SFX88" s="136" t="n"/>
      <c r="SFY88" s="136" t="n"/>
      <c r="SFZ88" s="136" t="n"/>
      <c r="SGA88" s="136" t="n"/>
      <c r="SGB88" s="136" t="n"/>
      <c r="SGC88" s="136" t="n"/>
      <c r="SGD88" s="136" t="n"/>
      <c r="SGE88" s="136" t="n"/>
      <c r="SGF88" s="136" t="n"/>
      <c r="SGG88" s="136" t="n"/>
      <c r="SGH88" s="136" t="n"/>
      <c r="SGI88" s="136" t="n"/>
      <c r="SGJ88" s="136" t="n"/>
      <c r="SGK88" s="136" t="n"/>
      <c r="SGL88" s="136" t="n"/>
      <c r="SGM88" s="136" t="n"/>
      <c r="SGN88" s="136" t="n"/>
      <c r="SGO88" s="136" t="n"/>
      <c r="SGP88" s="136" t="n"/>
      <c r="SGQ88" s="136" t="n"/>
      <c r="SGR88" s="136" t="n"/>
      <c r="SGS88" s="136" t="n"/>
      <c r="SGT88" s="136" t="n"/>
      <c r="SGU88" s="136" t="n"/>
      <c r="SGV88" s="136" t="n"/>
      <c r="SGW88" s="136" t="n"/>
      <c r="SGX88" s="136" t="n"/>
      <c r="SGY88" s="136" t="n"/>
      <c r="SGZ88" s="136" t="n"/>
      <c r="SHA88" s="136" t="n"/>
      <c r="SHB88" s="136" t="n"/>
      <c r="SHC88" s="136" t="n"/>
      <c r="SHD88" s="136" t="n"/>
      <c r="SHE88" s="136" t="n"/>
      <c r="SHF88" s="136" t="n"/>
      <c r="SHG88" s="136" t="n"/>
      <c r="SHH88" s="136" t="n"/>
      <c r="SHI88" s="136" t="n"/>
      <c r="SHJ88" s="136" t="n"/>
      <c r="SHK88" s="136" t="n"/>
      <c r="SHL88" s="136" t="n"/>
      <c r="SHM88" s="136" t="n"/>
      <c r="SHN88" s="136" t="n"/>
      <c r="SHO88" s="136" t="n"/>
      <c r="SHP88" s="136" t="n"/>
      <c r="SHQ88" s="136" t="n"/>
      <c r="SHR88" s="136" t="n"/>
      <c r="SHS88" s="136" t="n"/>
      <c r="SHT88" s="136" t="n"/>
      <c r="SHU88" s="136" t="n"/>
      <c r="SHV88" s="136" t="n"/>
      <c r="SHW88" s="136" t="n"/>
      <c r="SHX88" s="136" t="n"/>
      <c r="SHY88" s="136" t="n"/>
      <c r="SHZ88" s="136" t="n"/>
      <c r="SIA88" s="136" t="n"/>
      <c r="SIB88" s="136" t="n"/>
      <c r="SIC88" s="136" t="n"/>
      <c r="SID88" s="136" t="n"/>
      <c r="SIE88" s="136" t="n"/>
      <c r="SIF88" s="136" t="n"/>
      <c r="SIG88" s="136" t="n"/>
      <c r="SIH88" s="136" t="n"/>
      <c r="SII88" s="136" t="n"/>
      <c r="SIJ88" s="136" t="n"/>
      <c r="SIK88" s="136" t="n"/>
      <c r="SIL88" s="136" t="n"/>
      <c r="SIM88" s="136" t="n"/>
      <c r="SIN88" s="136" t="n"/>
      <c r="SIO88" s="136" t="n"/>
      <c r="SIP88" s="136" t="n"/>
      <c r="SIQ88" s="136" t="n"/>
      <c r="SIR88" s="136" t="n"/>
      <c r="SIS88" s="136" t="n"/>
      <c r="SIT88" s="136" t="n"/>
      <c r="SIU88" s="136" t="n"/>
      <c r="SIV88" s="136" t="n"/>
      <c r="SIW88" s="136" t="n"/>
      <c r="SIX88" s="136" t="n"/>
      <c r="SIY88" s="136" t="n"/>
      <c r="SIZ88" s="136" t="n"/>
      <c r="SJA88" s="136" t="n"/>
      <c r="SJB88" s="136" t="n"/>
      <c r="SJC88" s="136" t="n"/>
      <c r="SJD88" s="136" t="n"/>
      <c r="SJE88" s="136" t="n"/>
      <c r="SJF88" s="136" t="n"/>
      <c r="SJG88" s="136" t="n"/>
      <c r="SJH88" s="136" t="n"/>
      <c r="SJI88" s="136" t="n"/>
      <c r="SJJ88" s="136" t="n"/>
      <c r="SJK88" s="136" t="n"/>
      <c r="SJL88" s="136" t="n"/>
      <c r="SJM88" s="136" t="n"/>
      <c r="SJN88" s="136" t="n"/>
      <c r="SJO88" s="136" t="n"/>
      <c r="SJP88" s="136" t="n"/>
      <c r="SJQ88" s="136" t="n"/>
      <c r="SJR88" s="136" t="n"/>
      <c r="SJS88" s="136" t="n"/>
      <c r="SJT88" s="136" t="n"/>
      <c r="SJU88" s="136" t="n"/>
      <c r="SJV88" s="136" t="n"/>
      <c r="SJW88" s="136" t="n"/>
      <c r="SJX88" s="136" t="n"/>
      <c r="SJY88" s="136" t="n"/>
      <c r="SJZ88" s="136" t="n"/>
      <c r="SKA88" s="136" t="n"/>
      <c r="SKB88" s="136" t="n"/>
      <c r="SKC88" s="136" t="n"/>
      <c r="SKD88" s="136" t="n"/>
      <c r="SKE88" s="136" t="n"/>
      <c r="SKF88" s="136" t="n"/>
      <c r="SKG88" s="136" t="n"/>
      <c r="SKH88" s="136" t="n"/>
      <c r="SKI88" s="136" t="n"/>
      <c r="SKJ88" s="136" t="n"/>
      <c r="SKK88" s="136" t="n"/>
      <c r="SKL88" s="136" t="n"/>
      <c r="SKM88" s="136" t="n"/>
      <c r="SKN88" s="136" t="n"/>
      <c r="SKO88" s="136" t="n"/>
      <c r="SKP88" s="136" t="n"/>
      <c r="SKQ88" s="136" t="n"/>
      <c r="SKR88" s="136" t="n"/>
      <c r="SKS88" s="136" t="n"/>
      <c r="SKT88" s="136" t="n"/>
      <c r="SKU88" s="136" t="n"/>
      <c r="SKV88" s="136" t="n"/>
      <c r="SKW88" s="136" t="n"/>
      <c r="SKX88" s="136" t="n"/>
      <c r="SKY88" s="136" t="n"/>
      <c r="SKZ88" s="136" t="n"/>
      <c r="SLA88" s="136" t="n"/>
      <c r="SLB88" s="136" t="n"/>
      <c r="SLC88" s="136" t="n"/>
      <c r="SLD88" s="136" t="n"/>
      <c r="SLE88" s="136" t="n"/>
      <c r="SLF88" s="136" t="n"/>
      <c r="SLG88" s="136" t="n"/>
      <c r="SLH88" s="136" t="n"/>
      <c r="SLI88" s="136" t="n"/>
      <c r="SLJ88" s="136" t="n"/>
      <c r="SLK88" s="136" t="n"/>
      <c r="SLL88" s="136" t="n"/>
      <c r="SLM88" s="136" t="n"/>
      <c r="SLN88" s="136" t="n"/>
      <c r="SLO88" s="136" t="n"/>
      <c r="SLP88" s="136" t="n"/>
      <c r="SLQ88" s="136" t="n"/>
      <c r="SLR88" s="136" t="n"/>
      <c r="SLS88" s="136" t="n"/>
      <c r="SLT88" s="136" t="n"/>
      <c r="SLU88" s="136" t="n"/>
      <c r="SLV88" s="136" t="n"/>
      <c r="SLW88" s="136" t="n"/>
      <c r="SLX88" s="136" t="n"/>
      <c r="SLY88" s="136" t="n"/>
      <c r="SLZ88" s="136" t="n"/>
      <c r="SMA88" s="136" t="n"/>
      <c r="SMB88" s="136" t="n"/>
      <c r="SMC88" s="136" t="n"/>
      <c r="SMD88" s="136" t="n"/>
      <c r="SME88" s="136" t="n"/>
      <c r="SMF88" s="136" t="n"/>
      <c r="SMG88" s="136" t="n"/>
      <c r="SMH88" s="136" t="n"/>
      <c r="SMI88" s="136" t="n"/>
      <c r="SMJ88" s="136" t="n"/>
      <c r="SMK88" s="136" t="n"/>
      <c r="SML88" s="136" t="n"/>
      <c r="SMM88" s="136" t="n"/>
      <c r="SMN88" s="136" t="n"/>
      <c r="SMO88" s="136" t="n"/>
      <c r="SMP88" s="136" t="n"/>
      <c r="SMQ88" s="136" t="n"/>
      <c r="SMR88" s="136" t="n"/>
      <c r="SMS88" s="136" t="n"/>
      <c r="SMT88" s="136" t="n"/>
      <c r="SMU88" s="136" t="n"/>
      <c r="SMV88" s="136" t="n"/>
      <c r="SMW88" s="136" t="n"/>
      <c r="SMX88" s="136" t="n"/>
      <c r="SMY88" s="136" t="n"/>
      <c r="SMZ88" s="136" t="n"/>
      <c r="SNA88" s="136" t="n"/>
      <c r="SNB88" s="136" t="n"/>
      <c r="SNC88" s="136" t="n"/>
      <c r="SND88" s="136" t="n"/>
      <c r="SNE88" s="136" t="n"/>
      <c r="SNF88" s="136" t="n"/>
      <c r="SNG88" s="136" t="n"/>
      <c r="SNH88" s="136" t="n"/>
      <c r="SNI88" s="136" t="n"/>
      <c r="SNJ88" s="136" t="n"/>
      <c r="SNK88" s="136" t="n"/>
      <c r="SNL88" s="136" t="n"/>
      <c r="SNM88" s="136" t="n"/>
      <c r="SNN88" s="136" t="n"/>
      <c r="SNO88" s="136" t="n"/>
      <c r="SNP88" s="136" t="n"/>
      <c r="SNQ88" s="136" t="n"/>
      <c r="SNR88" s="136" t="n"/>
      <c r="SNS88" s="136" t="n"/>
      <c r="SNT88" s="136" t="n"/>
      <c r="SNU88" s="136" t="n"/>
      <c r="SNV88" s="136" t="n"/>
      <c r="SNW88" s="136" t="n"/>
      <c r="SNX88" s="136" t="n"/>
      <c r="SNY88" s="136" t="n"/>
      <c r="SNZ88" s="136" t="n"/>
      <c r="SOA88" s="136" t="n"/>
      <c r="SOB88" s="136" t="n"/>
      <c r="SOC88" s="136" t="n"/>
      <c r="SOD88" s="136" t="n"/>
      <c r="SOE88" s="136" t="n"/>
      <c r="SOF88" s="136" t="n"/>
      <c r="SOG88" s="136" t="n"/>
      <c r="SOH88" s="136" t="n"/>
      <c r="SOI88" s="136" t="n"/>
      <c r="SOJ88" s="136" t="n"/>
      <c r="SOK88" s="136" t="n"/>
      <c r="SOL88" s="136" t="n"/>
      <c r="SOM88" s="136" t="n"/>
      <c r="SON88" s="136" t="n"/>
      <c r="SOO88" s="136" t="n"/>
      <c r="SOP88" s="136" t="n"/>
      <c r="SOQ88" s="136" t="n"/>
      <c r="SOR88" s="136" t="n"/>
      <c r="SOS88" s="136" t="n"/>
      <c r="SOT88" s="136" t="n"/>
      <c r="SOU88" s="136" t="n"/>
      <c r="SOV88" s="136" t="n"/>
      <c r="SOW88" s="136" t="n"/>
      <c r="SOX88" s="136" t="n"/>
      <c r="SOY88" s="136" t="n"/>
      <c r="SOZ88" s="136" t="n"/>
      <c r="SPA88" s="136" t="n"/>
      <c r="SPB88" s="136" t="n"/>
      <c r="SPC88" s="136" t="n"/>
      <c r="SPD88" s="136" t="n"/>
      <c r="SPE88" s="136" t="n"/>
      <c r="SPF88" s="136" t="n"/>
      <c r="SPG88" s="136" t="n"/>
      <c r="SPH88" s="136" t="n"/>
      <c r="SPI88" s="136" t="n"/>
      <c r="SPJ88" s="136" t="n"/>
      <c r="SPK88" s="136" t="n"/>
      <c r="SPL88" s="136" t="n"/>
      <c r="SPM88" s="136" t="n"/>
      <c r="SPN88" s="136" t="n"/>
      <c r="SPO88" s="136" t="n"/>
      <c r="SPP88" s="136" t="n"/>
      <c r="SPQ88" s="136" t="n"/>
      <c r="SPR88" s="136" t="n"/>
      <c r="SPS88" s="136" t="n"/>
      <c r="SPT88" s="136" t="n"/>
      <c r="SPU88" s="136" t="n"/>
      <c r="SPV88" s="136" t="n"/>
      <c r="SPW88" s="136" t="n"/>
      <c r="SPX88" s="136" t="n"/>
      <c r="SPY88" s="136" t="n"/>
      <c r="SPZ88" s="136" t="n"/>
      <c r="SQA88" s="136" t="n"/>
      <c r="SQB88" s="136" t="n"/>
      <c r="SQC88" s="136" t="n"/>
      <c r="SQD88" s="136" t="n"/>
      <c r="SQE88" s="136" t="n"/>
      <c r="SQF88" s="136" t="n"/>
      <c r="SQG88" s="136" t="n"/>
      <c r="SQH88" s="136" t="n"/>
      <c r="SQI88" s="136" t="n"/>
      <c r="SQJ88" s="136" t="n"/>
      <c r="SQK88" s="136" t="n"/>
      <c r="SQL88" s="136" t="n"/>
      <c r="SQM88" s="136" t="n"/>
      <c r="SQN88" s="136" t="n"/>
      <c r="SQO88" s="136" t="n"/>
      <c r="SQP88" s="136" t="n"/>
      <c r="SQQ88" s="136" t="n"/>
      <c r="SQR88" s="136" t="n"/>
      <c r="SQS88" s="136" t="n"/>
      <c r="SQT88" s="136" t="n"/>
      <c r="SQU88" s="136" t="n"/>
      <c r="SQV88" s="136" t="n"/>
      <c r="SQW88" s="136" t="n"/>
      <c r="SQX88" s="136" t="n"/>
      <c r="SQY88" s="136" t="n"/>
      <c r="SQZ88" s="136" t="n"/>
      <c r="SRA88" s="136" t="n"/>
      <c r="SRB88" s="136" t="n"/>
      <c r="SRC88" s="136" t="n"/>
      <c r="SRD88" s="136" t="n"/>
      <c r="SRE88" s="136" t="n"/>
      <c r="SRF88" s="136" t="n"/>
      <c r="SRG88" s="136" t="n"/>
      <c r="SRH88" s="136" t="n"/>
      <c r="SRI88" s="136" t="n"/>
      <c r="SRJ88" s="136" t="n"/>
      <c r="SRK88" s="136" t="n"/>
      <c r="SRL88" s="136" t="n"/>
      <c r="SRM88" s="136" t="n"/>
      <c r="SRN88" s="136" t="n"/>
      <c r="SRO88" s="136" t="n"/>
      <c r="SRP88" s="136" t="n"/>
      <c r="SRQ88" s="136" t="n"/>
      <c r="SRR88" s="136" t="n"/>
      <c r="SRS88" s="136" t="n"/>
      <c r="SRT88" s="136" t="n"/>
      <c r="SRU88" s="136" t="n"/>
      <c r="SRV88" s="136" t="n"/>
      <c r="SRW88" s="136" t="n"/>
      <c r="SRX88" s="136" t="n"/>
      <c r="SRY88" s="136" t="n"/>
      <c r="SRZ88" s="136" t="n"/>
      <c r="SSA88" s="136" t="n"/>
      <c r="SSB88" s="136" t="n"/>
      <c r="SSC88" s="136" t="n"/>
      <c r="SSD88" s="136" t="n"/>
      <c r="SSE88" s="136" t="n"/>
      <c r="SSF88" s="136" t="n"/>
      <c r="SSG88" s="136" t="n"/>
      <c r="SSH88" s="136" t="n"/>
      <c r="SSI88" s="136" t="n"/>
      <c r="SSJ88" s="136" t="n"/>
      <c r="SSK88" s="136" t="n"/>
      <c r="SSL88" s="136" t="n"/>
      <c r="SSM88" s="136" t="n"/>
      <c r="SSN88" s="136" t="n"/>
      <c r="SSO88" s="136" t="n"/>
      <c r="SSP88" s="136" t="n"/>
      <c r="SSQ88" s="136" t="n"/>
      <c r="SSR88" s="136" t="n"/>
      <c r="SSS88" s="136" t="n"/>
      <c r="SST88" s="136" t="n"/>
      <c r="SSU88" s="136" t="n"/>
      <c r="SSV88" s="136" t="n"/>
      <c r="SSW88" s="136" t="n"/>
      <c r="SSX88" s="136" t="n"/>
      <c r="SSY88" s="136" t="n"/>
      <c r="SSZ88" s="136" t="n"/>
      <c r="STA88" s="136" t="n"/>
      <c r="STB88" s="136" t="n"/>
      <c r="STC88" s="136" t="n"/>
      <c r="STD88" s="136" t="n"/>
      <c r="STE88" s="136" t="n"/>
      <c r="STF88" s="136" t="n"/>
      <c r="STG88" s="136" t="n"/>
      <c r="STH88" s="136" t="n"/>
      <c r="STI88" s="136" t="n"/>
      <c r="STJ88" s="136" t="n"/>
      <c r="STK88" s="136" t="n"/>
      <c r="STL88" s="136" t="n"/>
      <c r="STM88" s="136" t="n"/>
      <c r="STN88" s="136" t="n"/>
      <c r="STO88" s="136" t="n"/>
      <c r="STP88" s="136" t="n"/>
      <c r="STQ88" s="136" t="n"/>
      <c r="STR88" s="136" t="n"/>
      <c r="STS88" s="136" t="n"/>
      <c r="STT88" s="136" t="n"/>
      <c r="STU88" s="136" t="n"/>
      <c r="STV88" s="136" t="n"/>
      <c r="STW88" s="136" t="n"/>
      <c r="STX88" s="136" t="n"/>
      <c r="STY88" s="136" t="n"/>
      <c r="STZ88" s="136" t="n"/>
      <c r="SUA88" s="136" t="n"/>
      <c r="SUB88" s="136" t="n"/>
      <c r="SUC88" s="136" t="n"/>
      <c r="SUD88" s="136" t="n"/>
      <c r="SUE88" s="136" t="n"/>
      <c r="SUF88" s="136" t="n"/>
      <c r="SUG88" s="136" t="n"/>
      <c r="SUH88" s="136" t="n"/>
      <c r="SUI88" s="136" t="n"/>
      <c r="SUJ88" s="136" t="n"/>
      <c r="SUK88" s="136" t="n"/>
      <c r="SUL88" s="136" t="n"/>
      <c r="SUM88" s="136" t="n"/>
      <c r="SUN88" s="136" t="n"/>
      <c r="SUO88" s="136" t="n"/>
      <c r="SUP88" s="136" t="n"/>
      <c r="SUQ88" s="136" t="n"/>
      <c r="SUR88" s="136" t="n"/>
      <c r="SUS88" s="136" t="n"/>
      <c r="SUT88" s="136" t="n"/>
      <c r="SUU88" s="136" t="n"/>
      <c r="SUV88" s="136" t="n"/>
      <c r="SUW88" s="136" t="n"/>
      <c r="SUX88" s="136" t="n"/>
      <c r="SUY88" s="136" t="n"/>
      <c r="SUZ88" s="136" t="n"/>
      <c r="SVA88" s="136" t="n"/>
      <c r="SVB88" s="136" t="n"/>
      <c r="SVC88" s="136" t="n"/>
      <c r="SVD88" s="136" t="n"/>
      <c r="SVE88" s="136" t="n"/>
      <c r="SVF88" s="136" t="n"/>
      <c r="SVG88" s="136" t="n"/>
      <c r="SVH88" s="136" t="n"/>
      <c r="SVI88" s="136" t="n"/>
      <c r="SVJ88" s="136" t="n"/>
      <c r="SVK88" s="136" t="n"/>
      <c r="SVL88" s="136" t="n"/>
      <c r="SVM88" s="136" t="n"/>
      <c r="SVN88" s="136" t="n"/>
      <c r="SVO88" s="136" t="n"/>
      <c r="SVP88" s="136" t="n"/>
      <c r="SVQ88" s="136" t="n"/>
      <c r="SVR88" s="136" t="n"/>
      <c r="SVS88" s="136" t="n"/>
      <c r="SVT88" s="136" t="n"/>
      <c r="SVU88" s="136" t="n"/>
      <c r="SVV88" s="136" t="n"/>
      <c r="SVW88" s="136" t="n"/>
      <c r="SVX88" s="136" t="n"/>
      <c r="SVY88" s="136" t="n"/>
      <c r="SVZ88" s="136" t="n"/>
      <c r="SWA88" s="136" t="n"/>
      <c r="SWB88" s="136" t="n"/>
      <c r="SWC88" s="136" t="n"/>
      <c r="SWD88" s="136" t="n"/>
      <c r="SWE88" s="136" t="n"/>
      <c r="SWF88" s="136" t="n"/>
      <c r="SWG88" s="136" t="n"/>
      <c r="SWH88" s="136" t="n"/>
      <c r="SWI88" s="136" t="n"/>
      <c r="SWJ88" s="136" t="n"/>
      <c r="SWK88" s="136" t="n"/>
      <c r="SWL88" s="136" t="n"/>
      <c r="SWM88" s="136" t="n"/>
      <c r="SWN88" s="136" t="n"/>
      <c r="SWO88" s="136" t="n"/>
      <c r="SWP88" s="136" t="n"/>
      <c r="SWQ88" s="136" t="n"/>
      <c r="SWR88" s="136" t="n"/>
      <c r="SWS88" s="136" t="n"/>
      <c r="SWT88" s="136" t="n"/>
      <c r="SWU88" s="136" t="n"/>
      <c r="SWV88" s="136" t="n"/>
      <c r="SWW88" s="136" t="n"/>
      <c r="SWX88" s="136" t="n"/>
      <c r="SWY88" s="136" t="n"/>
      <c r="SWZ88" s="136" t="n"/>
      <c r="SXA88" s="136" t="n"/>
      <c r="SXB88" s="136" t="n"/>
      <c r="SXC88" s="136" t="n"/>
      <c r="SXD88" s="136" t="n"/>
      <c r="SXE88" s="136" t="n"/>
      <c r="SXF88" s="136" t="n"/>
      <c r="SXG88" s="136" t="n"/>
      <c r="SXH88" s="136" t="n"/>
      <c r="SXI88" s="136" t="n"/>
      <c r="SXJ88" s="136" t="n"/>
      <c r="SXK88" s="136" t="n"/>
      <c r="SXL88" s="136" t="n"/>
      <c r="SXM88" s="136" t="n"/>
      <c r="SXN88" s="136" t="n"/>
      <c r="SXO88" s="136" t="n"/>
      <c r="SXP88" s="136" t="n"/>
      <c r="SXQ88" s="136" t="n"/>
      <c r="SXR88" s="136" t="n"/>
      <c r="SXS88" s="136" t="n"/>
      <c r="SXT88" s="136" t="n"/>
      <c r="SXU88" s="136" t="n"/>
      <c r="SXV88" s="136" t="n"/>
      <c r="SXW88" s="136" t="n"/>
      <c r="SXX88" s="136" t="n"/>
      <c r="SXY88" s="136" t="n"/>
      <c r="SXZ88" s="136" t="n"/>
      <c r="SYA88" s="136" t="n"/>
      <c r="SYB88" s="136" t="n"/>
      <c r="SYC88" s="136" t="n"/>
      <c r="SYD88" s="136" t="n"/>
      <c r="SYE88" s="136" t="n"/>
      <c r="SYF88" s="136" t="n"/>
      <c r="SYG88" s="136" t="n"/>
      <c r="SYH88" s="136" t="n"/>
      <c r="SYI88" s="136" t="n"/>
      <c r="SYJ88" s="136" t="n"/>
      <c r="SYK88" s="136" t="n"/>
      <c r="SYL88" s="136" t="n"/>
      <c r="SYM88" s="136" t="n"/>
      <c r="SYN88" s="136" t="n"/>
      <c r="SYO88" s="136" t="n"/>
      <c r="SYP88" s="136" t="n"/>
      <c r="SYQ88" s="136" t="n"/>
      <c r="SYR88" s="136" t="n"/>
      <c r="SYS88" s="136" t="n"/>
      <c r="SYT88" s="136" t="n"/>
      <c r="SYU88" s="136" t="n"/>
      <c r="SYV88" s="136" t="n"/>
      <c r="SYW88" s="136" t="n"/>
      <c r="SYX88" s="136" t="n"/>
      <c r="SYY88" s="136" t="n"/>
      <c r="SYZ88" s="136" t="n"/>
      <c r="SZA88" s="136" t="n"/>
      <c r="SZB88" s="136" t="n"/>
      <c r="SZC88" s="136" t="n"/>
      <c r="SZD88" s="136" t="n"/>
      <c r="SZE88" s="136" t="n"/>
      <c r="SZF88" s="136" t="n"/>
      <c r="SZG88" s="136" t="n"/>
      <c r="SZH88" s="136" t="n"/>
      <c r="SZI88" s="136" t="n"/>
      <c r="SZJ88" s="136" t="n"/>
      <c r="SZK88" s="136" t="n"/>
      <c r="SZL88" s="136" t="n"/>
      <c r="SZM88" s="136" t="n"/>
      <c r="SZN88" s="136" t="n"/>
      <c r="SZO88" s="136" t="n"/>
      <c r="SZP88" s="136" t="n"/>
      <c r="SZQ88" s="136" t="n"/>
      <c r="SZR88" s="136" t="n"/>
      <c r="SZS88" s="136" t="n"/>
      <c r="SZT88" s="136" t="n"/>
      <c r="SZU88" s="136" t="n"/>
      <c r="SZV88" s="136" t="n"/>
      <c r="SZW88" s="136" t="n"/>
      <c r="SZX88" s="136" t="n"/>
      <c r="SZY88" s="136" t="n"/>
      <c r="SZZ88" s="136" t="n"/>
      <c r="TAA88" s="136" t="n"/>
      <c r="TAB88" s="136" t="n"/>
      <c r="TAC88" s="136" t="n"/>
      <c r="TAD88" s="136" t="n"/>
      <c r="TAE88" s="136" t="n"/>
      <c r="TAF88" s="136" t="n"/>
      <c r="TAG88" s="136" t="n"/>
      <c r="TAH88" s="136" t="n"/>
      <c r="TAI88" s="136" t="n"/>
      <c r="TAJ88" s="136" t="n"/>
      <c r="TAK88" s="136" t="n"/>
      <c r="TAL88" s="136" t="n"/>
      <c r="TAM88" s="136" t="n"/>
      <c r="TAN88" s="136" t="n"/>
      <c r="TAO88" s="136" t="n"/>
      <c r="TAP88" s="136" t="n"/>
      <c r="TAQ88" s="136" t="n"/>
      <c r="TAR88" s="136" t="n"/>
      <c r="TAS88" s="136" t="n"/>
      <c r="TAT88" s="136" t="n"/>
      <c r="TAU88" s="136" t="n"/>
      <c r="TAV88" s="136" t="n"/>
      <c r="TAW88" s="136" t="n"/>
      <c r="TAX88" s="136" t="n"/>
      <c r="TAY88" s="136" t="n"/>
      <c r="TAZ88" s="136" t="n"/>
      <c r="TBA88" s="136" t="n"/>
      <c r="TBB88" s="136" t="n"/>
      <c r="TBC88" s="136" t="n"/>
      <c r="TBD88" s="136" t="n"/>
      <c r="TBE88" s="136" t="n"/>
      <c r="TBF88" s="136" t="n"/>
      <c r="TBG88" s="136" t="n"/>
      <c r="TBH88" s="136" t="n"/>
      <c r="TBI88" s="136" t="n"/>
      <c r="TBJ88" s="136" t="n"/>
      <c r="TBK88" s="136" t="n"/>
      <c r="TBL88" s="136" t="n"/>
      <c r="TBM88" s="136" t="n"/>
      <c r="TBN88" s="136" t="n"/>
      <c r="TBO88" s="136" t="n"/>
      <c r="TBP88" s="136" t="n"/>
      <c r="TBQ88" s="136" t="n"/>
      <c r="TBR88" s="136" t="n"/>
      <c r="TBS88" s="136" t="n"/>
      <c r="TBT88" s="136" t="n"/>
      <c r="TBU88" s="136" t="n"/>
      <c r="TBV88" s="136" t="n"/>
      <c r="TBW88" s="136" t="n"/>
      <c r="TBX88" s="136" t="n"/>
      <c r="TBY88" s="136" t="n"/>
      <c r="TBZ88" s="136" t="n"/>
      <c r="TCA88" s="136" t="n"/>
      <c r="TCB88" s="136" t="n"/>
      <c r="TCC88" s="136" t="n"/>
      <c r="TCD88" s="136" t="n"/>
      <c r="TCE88" s="136" t="n"/>
      <c r="TCF88" s="136" t="n"/>
      <c r="TCG88" s="136" t="n"/>
      <c r="TCH88" s="136" t="n"/>
      <c r="TCI88" s="136" t="n"/>
      <c r="TCJ88" s="136" t="n"/>
      <c r="TCK88" s="136" t="n"/>
      <c r="TCL88" s="136" t="n"/>
      <c r="TCM88" s="136" t="n"/>
      <c r="TCN88" s="136" t="n"/>
      <c r="TCO88" s="136" t="n"/>
      <c r="TCP88" s="136" t="n"/>
      <c r="TCQ88" s="136" t="n"/>
      <c r="TCR88" s="136" t="n"/>
      <c r="TCS88" s="136" t="n"/>
      <c r="TCT88" s="136" t="n"/>
      <c r="TCU88" s="136" t="n"/>
      <c r="TCV88" s="136" t="n"/>
      <c r="TCW88" s="136" t="n"/>
      <c r="TCX88" s="136" t="n"/>
      <c r="TCY88" s="136" t="n"/>
      <c r="TCZ88" s="136" t="n"/>
      <c r="TDA88" s="136" t="n"/>
      <c r="TDB88" s="136" t="n"/>
      <c r="TDC88" s="136" t="n"/>
      <c r="TDD88" s="136" t="n"/>
      <c r="TDE88" s="136" t="n"/>
      <c r="TDF88" s="136" t="n"/>
      <c r="TDG88" s="136" t="n"/>
      <c r="TDH88" s="136" t="n"/>
      <c r="TDI88" s="136" t="n"/>
      <c r="TDJ88" s="136" t="n"/>
      <c r="TDK88" s="136" t="n"/>
      <c r="TDL88" s="136" t="n"/>
      <c r="TDM88" s="136" t="n"/>
      <c r="TDN88" s="136" t="n"/>
      <c r="TDO88" s="136" t="n"/>
      <c r="TDP88" s="136" t="n"/>
      <c r="TDQ88" s="136" t="n"/>
      <c r="TDR88" s="136" t="n"/>
      <c r="TDS88" s="136" t="n"/>
      <c r="TDT88" s="136" t="n"/>
      <c r="TDU88" s="136" t="n"/>
      <c r="TDV88" s="136" t="n"/>
      <c r="TDW88" s="136" t="n"/>
      <c r="TDX88" s="136" t="n"/>
      <c r="TDY88" s="136" t="n"/>
      <c r="TDZ88" s="136" t="n"/>
      <c r="TEA88" s="136" t="n"/>
      <c r="TEB88" s="136" t="n"/>
      <c r="TEC88" s="136" t="n"/>
      <c r="TED88" s="136" t="n"/>
      <c r="TEE88" s="136" t="n"/>
      <c r="TEF88" s="136" t="n"/>
      <c r="TEG88" s="136" t="n"/>
      <c r="TEH88" s="136" t="n"/>
      <c r="TEI88" s="136" t="n"/>
      <c r="TEJ88" s="136" t="n"/>
      <c r="TEK88" s="136" t="n"/>
      <c r="TEL88" s="136" t="n"/>
      <c r="TEM88" s="136" t="n"/>
      <c r="TEN88" s="136" t="n"/>
      <c r="TEO88" s="136" t="n"/>
      <c r="TEP88" s="136" t="n"/>
      <c r="TEQ88" s="136" t="n"/>
      <c r="TER88" s="136" t="n"/>
      <c r="TES88" s="136" t="n"/>
      <c r="TET88" s="136" t="n"/>
      <c r="TEU88" s="136" t="n"/>
      <c r="TEV88" s="136" t="n"/>
      <c r="TEW88" s="136" t="n"/>
      <c r="TEX88" s="136" t="n"/>
      <c r="TEY88" s="136" t="n"/>
      <c r="TEZ88" s="136" t="n"/>
      <c r="TFA88" s="136" t="n"/>
      <c r="TFB88" s="136" t="n"/>
      <c r="TFC88" s="136" t="n"/>
      <c r="TFD88" s="136" t="n"/>
      <c r="TFE88" s="136" t="n"/>
      <c r="TFF88" s="136" t="n"/>
      <c r="TFG88" s="136" t="n"/>
      <c r="TFH88" s="136" t="n"/>
      <c r="TFI88" s="136" t="n"/>
      <c r="TFJ88" s="136" t="n"/>
      <c r="TFK88" s="136" t="n"/>
      <c r="TFL88" s="136" t="n"/>
      <c r="TFM88" s="136" t="n"/>
      <c r="TFN88" s="136" t="n"/>
      <c r="TFO88" s="136" t="n"/>
      <c r="TFP88" s="136" t="n"/>
      <c r="TFQ88" s="136" t="n"/>
      <c r="TFR88" s="136" t="n"/>
      <c r="TFS88" s="136" t="n"/>
      <c r="TFT88" s="136" t="n"/>
      <c r="TFU88" s="136" t="n"/>
      <c r="TFV88" s="136" t="n"/>
      <c r="TFW88" s="136" t="n"/>
      <c r="TFX88" s="136" t="n"/>
      <c r="TFY88" s="136" t="n"/>
      <c r="TFZ88" s="136" t="n"/>
      <c r="TGA88" s="136" t="n"/>
      <c r="TGB88" s="136" t="n"/>
      <c r="TGC88" s="136" t="n"/>
      <c r="TGD88" s="136" t="n"/>
      <c r="TGE88" s="136" t="n"/>
      <c r="TGF88" s="136" t="n"/>
      <c r="TGG88" s="136" t="n"/>
      <c r="TGH88" s="136" t="n"/>
      <c r="TGI88" s="136" t="n"/>
      <c r="TGJ88" s="136" t="n"/>
      <c r="TGK88" s="136" t="n"/>
      <c r="TGL88" s="136" t="n"/>
      <c r="TGM88" s="136" t="n"/>
      <c r="TGN88" s="136" t="n"/>
      <c r="TGO88" s="136" t="n"/>
      <c r="TGP88" s="136" t="n"/>
      <c r="TGQ88" s="136" t="n"/>
      <c r="TGR88" s="136" t="n"/>
      <c r="TGS88" s="136" t="n"/>
      <c r="TGT88" s="136" t="n"/>
      <c r="TGU88" s="136" t="n"/>
      <c r="TGV88" s="136" t="n"/>
      <c r="TGW88" s="136" t="n"/>
      <c r="TGX88" s="136" t="n"/>
      <c r="TGY88" s="136" t="n"/>
      <c r="TGZ88" s="136" t="n"/>
      <c r="THA88" s="136" t="n"/>
      <c r="THB88" s="136" t="n"/>
      <c r="THC88" s="136" t="n"/>
      <c r="THD88" s="136" t="n"/>
      <c r="THE88" s="136" t="n"/>
      <c r="THF88" s="136" t="n"/>
      <c r="THG88" s="136" t="n"/>
      <c r="THH88" s="136" t="n"/>
      <c r="THI88" s="136" t="n"/>
      <c r="THJ88" s="136" t="n"/>
      <c r="THK88" s="136" t="n"/>
      <c r="THL88" s="136" t="n"/>
      <c r="THM88" s="136" t="n"/>
      <c r="THN88" s="136" t="n"/>
      <c r="THO88" s="136" t="n"/>
      <c r="THP88" s="136" t="n"/>
      <c r="THQ88" s="136" t="n"/>
      <c r="THR88" s="136" t="n"/>
      <c r="THS88" s="136" t="n"/>
      <c r="THT88" s="136" t="n"/>
      <c r="THU88" s="136" t="n"/>
      <c r="THV88" s="136" t="n"/>
      <c r="THW88" s="136" t="n"/>
      <c r="THX88" s="136" t="n"/>
      <c r="THY88" s="136" t="n"/>
      <c r="THZ88" s="136" t="n"/>
      <c r="TIA88" s="136" t="n"/>
      <c r="TIB88" s="136" t="n"/>
      <c r="TIC88" s="136" t="n"/>
      <c r="TID88" s="136" t="n"/>
      <c r="TIE88" s="136" t="n"/>
      <c r="TIF88" s="136" t="n"/>
      <c r="TIG88" s="136" t="n"/>
      <c r="TIH88" s="136" t="n"/>
      <c r="TII88" s="136" t="n"/>
      <c r="TIJ88" s="136" t="n"/>
      <c r="TIK88" s="136" t="n"/>
      <c r="TIL88" s="136" t="n"/>
      <c r="TIM88" s="136" t="n"/>
      <c r="TIN88" s="136" t="n"/>
      <c r="TIO88" s="136" t="n"/>
      <c r="TIP88" s="136" t="n"/>
      <c r="TIQ88" s="136" t="n"/>
      <c r="TIR88" s="136" t="n"/>
      <c r="TIS88" s="136" t="n"/>
      <c r="TIT88" s="136" t="n"/>
      <c r="TIU88" s="136" t="n"/>
      <c r="TIV88" s="136" t="n"/>
      <c r="TIW88" s="136" t="n"/>
      <c r="TIX88" s="136" t="n"/>
      <c r="TIY88" s="136" t="n"/>
      <c r="TIZ88" s="136" t="n"/>
      <c r="TJA88" s="136" t="n"/>
      <c r="TJB88" s="136" t="n"/>
      <c r="TJC88" s="136" t="n"/>
      <c r="TJD88" s="136" t="n"/>
      <c r="TJE88" s="136" t="n"/>
      <c r="TJF88" s="136" t="n"/>
      <c r="TJG88" s="136" t="n"/>
      <c r="TJH88" s="136" t="n"/>
      <c r="TJI88" s="136" t="n"/>
      <c r="TJJ88" s="136" t="n"/>
      <c r="TJK88" s="136" t="n"/>
      <c r="TJL88" s="136" t="n"/>
      <c r="TJM88" s="136" t="n"/>
      <c r="TJN88" s="136" t="n"/>
      <c r="TJO88" s="136" t="n"/>
      <c r="TJP88" s="136" t="n"/>
      <c r="TJQ88" s="136" t="n"/>
      <c r="TJR88" s="136" t="n"/>
      <c r="TJS88" s="136" t="n"/>
      <c r="TJT88" s="136" t="n"/>
      <c r="TJU88" s="136" t="n"/>
      <c r="TJV88" s="136" t="n"/>
      <c r="TJW88" s="136" t="n"/>
      <c r="TJX88" s="136" t="n"/>
      <c r="TJY88" s="136" t="n"/>
      <c r="TJZ88" s="136" t="n"/>
      <c r="TKA88" s="136" t="n"/>
      <c r="TKB88" s="136" t="n"/>
      <c r="TKC88" s="136" t="n"/>
      <c r="TKD88" s="136" t="n"/>
      <c r="TKE88" s="136" t="n"/>
      <c r="TKF88" s="136" t="n"/>
      <c r="TKG88" s="136" t="n"/>
      <c r="TKH88" s="136" t="n"/>
      <c r="TKI88" s="136" t="n"/>
      <c r="TKJ88" s="136" t="n"/>
      <c r="TKK88" s="136" t="n"/>
      <c r="TKL88" s="136" t="n"/>
      <c r="TKM88" s="136" t="n"/>
      <c r="TKN88" s="136" t="n"/>
      <c r="TKO88" s="136" t="n"/>
      <c r="TKP88" s="136" t="n"/>
      <c r="TKQ88" s="136" t="n"/>
      <c r="TKR88" s="136" t="n"/>
      <c r="TKS88" s="136" t="n"/>
      <c r="TKT88" s="136" t="n"/>
      <c r="TKU88" s="136" t="n"/>
      <c r="TKV88" s="136" t="n"/>
      <c r="TKW88" s="136" t="n"/>
      <c r="TKX88" s="136" t="n"/>
      <c r="TKY88" s="136" t="n"/>
      <c r="TKZ88" s="136" t="n"/>
      <c r="TLA88" s="136" t="n"/>
      <c r="TLB88" s="136" t="n"/>
      <c r="TLC88" s="136" t="n"/>
      <c r="TLD88" s="136" t="n"/>
      <c r="TLE88" s="136" t="n"/>
      <c r="TLF88" s="136" t="n"/>
      <c r="TLG88" s="136" t="n"/>
      <c r="TLH88" s="136" t="n"/>
      <c r="TLI88" s="136" t="n"/>
      <c r="TLJ88" s="136" t="n"/>
      <c r="TLK88" s="136" t="n"/>
      <c r="TLL88" s="136" t="n"/>
      <c r="TLM88" s="136" t="n"/>
      <c r="TLN88" s="136" t="n"/>
      <c r="TLO88" s="136" t="n"/>
      <c r="TLP88" s="136" t="n"/>
      <c r="TLQ88" s="136" t="n"/>
      <c r="TLR88" s="136" t="n"/>
      <c r="TLS88" s="136" t="n"/>
      <c r="TLT88" s="136" t="n"/>
      <c r="TLU88" s="136" t="n"/>
      <c r="TLV88" s="136" t="n"/>
      <c r="TLW88" s="136" t="n"/>
      <c r="TLX88" s="136" t="n"/>
      <c r="TLY88" s="136" t="n"/>
      <c r="TLZ88" s="136" t="n"/>
      <c r="TMA88" s="136" t="n"/>
      <c r="TMB88" s="136" t="n"/>
      <c r="TMC88" s="136" t="n"/>
      <c r="TMD88" s="136" t="n"/>
      <c r="TME88" s="136" t="n"/>
      <c r="TMF88" s="136" t="n"/>
      <c r="TMG88" s="136" t="n"/>
      <c r="TMH88" s="136" t="n"/>
      <c r="TMI88" s="136" t="n"/>
      <c r="TMJ88" s="136" t="n"/>
      <c r="TMK88" s="136" t="n"/>
      <c r="TML88" s="136" t="n"/>
      <c r="TMM88" s="136" t="n"/>
      <c r="TMN88" s="136" t="n"/>
      <c r="TMO88" s="136" t="n"/>
      <c r="TMP88" s="136" t="n"/>
      <c r="TMQ88" s="136" t="n"/>
      <c r="TMR88" s="136" t="n"/>
      <c r="TMS88" s="136" t="n"/>
      <c r="TMT88" s="136" t="n"/>
      <c r="TMU88" s="136" t="n"/>
      <c r="TMV88" s="136" t="n"/>
      <c r="TMW88" s="136" t="n"/>
      <c r="TMX88" s="136" t="n"/>
      <c r="TMY88" s="136" t="n"/>
      <c r="TMZ88" s="136" t="n"/>
      <c r="TNA88" s="136" t="n"/>
      <c r="TNB88" s="136" t="n"/>
      <c r="TNC88" s="136" t="n"/>
      <c r="TND88" s="136" t="n"/>
      <c r="TNE88" s="136" t="n"/>
      <c r="TNF88" s="136" t="n"/>
      <c r="TNG88" s="136" t="n"/>
      <c r="TNH88" s="136" t="n"/>
      <c r="TNI88" s="136" t="n"/>
      <c r="TNJ88" s="136" t="n"/>
      <c r="TNK88" s="136" t="n"/>
      <c r="TNL88" s="136" t="n"/>
      <c r="TNM88" s="136" t="n"/>
      <c r="TNN88" s="136" t="n"/>
      <c r="TNO88" s="136" t="n"/>
      <c r="TNP88" s="136" t="n"/>
      <c r="TNQ88" s="136" t="n"/>
      <c r="TNR88" s="136" t="n"/>
      <c r="TNS88" s="136" t="n"/>
      <c r="TNT88" s="136" t="n"/>
      <c r="TNU88" s="136" t="n"/>
      <c r="TNV88" s="136" t="n"/>
      <c r="TNW88" s="136" t="n"/>
      <c r="TNX88" s="136" t="n"/>
      <c r="TNY88" s="136" t="n"/>
      <c r="TNZ88" s="136" t="n"/>
      <c r="TOA88" s="136" t="n"/>
      <c r="TOB88" s="136" t="n"/>
      <c r="TOC88" s="136" t="n"/>
      <c r="TOD88" s="136" t="n"/>
      <c r="TOE88" s="136" t="n"/>
      <c r="TOF88" s="136" t="n"/>
      <c r="TOG88" s="136" t="n"/>
      <c r="TOH88" s="136" t="n"/>
      <c r="TOI88" s="136" t="n"/>
      <c r="TOJ88" s="136" t="n"/>
      <c r="TOK88" s="136" t="n"/>
      <c r="TOL88" s="136" t="n"/>
      <c r="TOM88" s="136" t="n"/>
      <c r="TON88" s="136" t="n"/>
      <c r="TOO88" s="136" t="n"/>
      <c r="TOP88" s="136" t="n"/>
      <c r="TOQ88" s="136" t="n"/>
      <c r="TOR88" s="136" t="n"/>
      <c r="TOS88" s="136" t="n"/>
      <c r="TOT88" s="136" t="n"/>
      <c r="TOU88" s="136" t="n"/>
      <c r="TOV88" s="136" t="n"/>
      <c r="TOW88" s="136" t="n"/>
      <c r="TOX88" s="136" t="n"/>
      <c r="TOY88" s="136" t="n"/>
      <c r="TOZ88" s="136" t="n"/>
      <c r="TPA88" s="136" t="n"/>
      <c r="TPB88" s="136" t="n"/>
      <c r="TPC88" s="136" t="n"/>
      <c r="TPD88" s="136" t="n"/>
      <c r="TPE88" s="136" t="n"/>
      <c r="TPF88" s="136" t="n"/>
      <c r="TPG88" s="136" t="n"/>
      <c r="TPH88" s="136" t="n"/>
      <c r="TPI88" s="136" t="n"/>
      <c r="TPJ88" s="136" t="n"/>
      <c r="TPK88" s="136" t="n"/>
      <c r="TPL88" s="136" t="n"/>
      <c r="TPM88" s="136" t="n"/>
      <c r="TPN88" s="136" t="n"/>
      <c r="TPO88" s="136" t="n"/>
      <c r="TPP88" s="136" t="n"/>
      <c r="TPQ88" s="136" t="n"/>
      <c r="TPR88" s="136" t="n"/>
      <c r="TPS88" s="136" t="n"/>
      <c r="TPT88" s="136" t="n"/>
      <c r="TPU88" s="136" t="n"/>
      <c r="TPV88" s="136" t="n"/>
      <c r="TPW88" s="136" t="n"/>
      <c r="TPX88" s="136" t="n"/>
      <c r="TPY88" s="136" t="n"/>
      <c r="TPZ88" s="136" t="n"/>
      <c r="TQA88" s="136" t="n"/>
      <c r="TQB88" s="136" t="n"/>
      <c r="TQC88" s="136" t="n"/>
      <c r="TQD88" s="136" t="n"/>
      <c r="TQE88" s="136" t="n"/>
      <c r="TQF88" s="136" t="n"/>
      <c r="TQG88" s="136" t="n"/>
      <c r="TQH88" s="136" t="n"/>
      <c r="TQI88" s="136" t="n"/>
      <c r="TQJ88" s="136" t="n"/>
      <c r="TQK88" s="136" t="n"/>
      <c r="TQL88" s="136" t="n"/>
      <c r="TQM88" s="136" t="n"/>
      <c r="TQN88" s="136" t="n"/>
      <c r="TQO88" s="136" t="n"/>
      <c r="TQP88" s="136" t="n"/>
      <c r="TQQ88" s="136" t="n"/>
      <c r="TQR88" s="136" t="n"/>
      <c r="TQS88" s="136" t="n"/>
      <c r="TQT88" s="136" t="n"/>
      <c r="TQU88" s="136" t="n"/>
      <c r="TQV88" s="136" t="n"/>
      <c r="TQW88" s="136" t="n"/>
      <c r="TQX88" s="136" t="n"/>
      <c r="TQY88" s="136" t="n"/>
      <c r="TQZ88" s="136" t="n"/>
      <c r="TRA88" s="136" t="n"/>
      <c r="TRB88" s="136" t="n"/>
      <c r="TRC88" s="136" t="n"/>
      <c r="TRD88" s="136" t="n"/>
      <c r="TRE88" s="136" t="n"/>
      <c r="TRF88" s="136" t="n"/>
      <c r="TRG88" s="136" t="n"/>
      <c r="TRH88" s="136" t="n"/>
      <c r="TRI88" s="136" t="n"/>
      <c r="TRJ88" s="136" t="n"/>
      <c r="TRK88" s="136" t="n"/>
      <c r="TRL88" s="136" t="n"/>
      <c r="TRM88" s="136" t="n"/>
      <c r="TRN88" s="136" t="n"/>
      <c r="TRO88" s="136" t="n"/>
      <c r="TRP88" s="136" t="n"/>
      <c r="TRQ88" s="136" t="n"/>
      <c r="TRR88" s="136" t="n"/>
      <c r="TRS88" s="136" t="n"/>
      <c r="TRT88" s="136" t="n"/>
      <c r="TRU88" s="136" t="n"/>
      <c r="TRV88" s="136" t="n"/>
      <c r="TRW88" s="136" t="n"/>
      <c r="TRX88" s="136" t="n"/>
      <c r="TRY88" s="136" t="n"/>
      <c r="TRZ88" s="136" t="n"/>
      <c r="TSA88" s="136" t="n"/>
      <c r="TSB88" s="136" t="n"/>
      <c r="TSC88" s="136" t="n"/>
      <c r="TSD88" s="136" t="n"/>
      <c r="TSE88" s="136" t="n"/>
      <c r="TSF88" s="136" t="n"/>
      <c r="TSG88" s="136" t="n"/>
      <c r="TSH88" s="136" t="n"/>
      <c r="TSI88" s="136" t="n"/>
      <c r="TSJ88" s="136" t="n"/>
      <c r="TSK88" s="136" t="n"/>
      <c r="TSL88" s="136" t="n"/>
      <c r="TSM88" s="136" t="n"/>
      <c r="TSN88" s="136" t="n"/>
      <c r="TSO88" s="136" t="n"/>
      <c r="TSP88" s="136" t="n"/>
      <c r="TSQ88" s="136" t="n"/>
      <c r="TSR88" s="136" t="n"/>
      <c r="TSS88" s="136" t="n"/>
      <c r="TST88" s="136" t="n"/>
      <c r="TSU88" s="136" t="n"/>
      <c r="TSV88" s="136" t="n"/>
      <c r="TSW88" s="136" t="n"/>
      <c r="TSX88" s="136" t="n"/>
      <c r="TSY88" s="136" t="n"/>
      <c r="TSZ88" s="136" t="n"/>
      <c r="TTA88" s="136" t="n"/>
      <c r="TTB88" s="136" t="n"/>
      <c r="TTC88" s="136" t="n"/>
      <c r="TTD88" s="136" t="n"/>
      <c r="TTE88" s="136" t="n"/>
      <c r="TTF88" s="136" t="n"/>
      <c r="TTG88" s="136" t="n"/>
      <c r="TTH88" s="136" t="n"/>
      <c r="TTI88" s="136" t="n"/>
      <c r="TTJ88" s="136" t="n"/>
      <c r="TTK88" s="136" t="n"/>
      <c r="TTL88" s="136" t="n"/>
      <c r="TTM88" s="136" t="n"/>
      <c r="TTN88" s="136" t="n"/>
      <c r="TTO88" s="136" t="n"/>
      <c r="TTP88" s="136" t="n"/>
      <c r="TTQ88" s="136" t="n"/>
      <c r="TTR88" s="136" t="n"/>
      <c r="TTS88" s="136" t="n"/>
      <c r="TTT88" s="136" t="n"/>
      <c r="TTU88" s="136" t="n"/>
      <c r="TTV88" s="136" t="n"/>
      <c r="TTW88" s="136" t="n"/>
      <c r="TTX88" s="136" t="n"/>
      <c r="TTY88" s="136" t="n"/>
      <c r="TTZ88" s="136" t="n"/>
      <c r="TUA88" s="136" t="n"/>
      <c r="TUB88" s="136" t="n"/>
      <c r="TUC88" s="136" t="n"/>
      <c r="TUD88" s="136" t="n"/>
      <c r="TUE88" s="136" t="n"/>
      <c r="TUF88" s="136" t="n"/>
      <c r="TUG88" s="136" t="n"/>
      <c r="TUH88" s="136" t="n"/>
      <c r="TUI88" s="136" t="n"/>
      <c r="TUJ88" s="136" t="n"/>
      <c r="TUK88" s="136" t="n"/>
      <c r="TUL88" s="136" t="n"/>
      <c r="TUM88" s="136" t="n"/>
      <c r="TUN88" s="136" t="n"/>
      <c r="TUO88" s="136" t="n"/>
      <c r="TUP88" s="136" t="n"/>
      <c r="TUQ88" s="136" t="n"/>
      <c r="TUR88" s="136" t="n"/>
      <c r="TUS88" s="136" t="n"/>
      <c r="TUT88" s="136" t="n"/>
      <c r="TUU88" s="136" t="n"/>
      <c r="TUV88" s="136" t="n"/>
      <c r="TUW88" s="136" t="n"/>
      <c r="TUX88" s="136" t="n"/>
      <c r="TUY88" s="136" t="n"/>
      <c r="TUZ88" s="136" t="n"/>
      <c r="TVA88" s="136" t="n"/>
      <c r="TVB88" s="136" t="n"/>
      <c r="TVC88" s="136" t="n"/>
      <c r="TVD88" s="136" t="n"/>
      <c r="TVE88" s="136" t="n"/>
      <c r="TVF88" s="136" t="n"/>
      <c r="TVG88" s="136" t="n"/>
      <c r="TVH88" s="136" t="n"/>
      <c r="TVI88" s="136" t="n"/>
      <c r="TVJ88" s="136" t="n"/>
      <c r="TVK88" s="136" t="n"/>
      <c r="TVL88" s="136" t="n"/>
      <c r="TVM88" s="136" t="n"/>
      <c r="TVN88" s="136" t="n"/>
      <c r="TVO88" s="136" t="n"/>
      <c r="TVP88" s="136" t="n"/>
      <c r="TVQ88" s="136" t="n"/>
      <c r="TVR88" s="136" t="n"/>
      <c r="TVS88" s="136" t="n"/>
      <c r="TVT88" s="136" t="n"/>
      <c r="TVU88" s="136" t="n"/>
      <c r="TVV88" s="136" t="n"/>
      <c r="TVW88" s="136" t="n"/>
      <c r="TVX88" s="136" t="n"/>
      <c r="TVY88" s="136" t="n"/>
      <c r="TVZ88" s="136" t="n"/>
      <c r="TWA88" s="136" t="n"/>
      <c r="TWB88" s="136" t="n"/>
      <c r="TWC88" s="136" t="n"/>
      <c r="TWD88" s="136" t="n"/>
      <c r="TWE88" s="136" t="n"/>
      <c r="TWF88" s="136" t="n"/>
      <c r="TWG88" s="136" t="n"/>
      <c r="TWH88" s="136" t="n"/>
      <c r="TWI88" s="136" t="n"/>
      <c r="TWJ88" s="136" t="n"/>
      <c r="TWK88" s="136" t="n"/>
      <c r="TWL88" s="136" t="n"/>
      <c r="TWM88" s="136" t="n"/>
      <c r="TWN88" s="136" t="n"/>
      <c r="TWO88" s="136" t="n"/>
      <c r="TWP88" s="136" t="n"/>
      <c r="TWQ88" s="136" t="n"/>
      <c r="TWR88" s="136" t="n"/>
      <c r="TWS88" s="136" t="n"/>
      <c r="TWT88" s="136" t="n"/>
      <c r="TWU88" s="136" t="n"/>
      <c r="TWV88" s="136" t="n"/>
      <c r="TWW88" s="136" t="n"/>
      <c r="TWX88" s="136" t="n"/>
      <c r="TWY88" s="136" t="n"/>
      <c r="TWZ88" s="136" t="n"/>
      <c r="TXA88" s="136" t="n"/>
      <c r="TXB88" s="136" t="n"/>
      <c r="TXC88" s="136" t="n"/>
      <c r="TXD88" s="136" t="n"/>
      <c r="TXE88" s="136" t="n"/>
      <c r="TXF88" s="136" t="n"/>
      <c r="TXG88" s="136" t="n"/>
      <c r="TXH88" s="136" t="n"/>
      <c r="TXI88" s="136" t="n"/>
      <c r="TXJ88" s="136" t="n"/>
      <c r="TXK88" s="136" t="n"/>
      <c r="TXL88" s="136" t="n"/>
      <c r="TXM88" s="136" t="n"/>
      <c r="TXN88" s="136" t="n"/>
      <c r="TXO88" s="136" t="n"/>
      <c r="TXP88" s="136" t="n"/>
      <c r="TXQ88" s="136" t="n"/>
      <c r="TXR88" s="136" t="n"/>
      <c r="TXS88" s="136" t="n"/>
      <c r="TXT88" s="136" t="n"/>
      <c r="TXU88" s="136" t="n"/>
      <c r="TXV88" s="136" t="n"/>
      <c r="TXW88" s="136" t="n"/>
      <c r="TXX88" s="136" t="n"/>
      <c r="TXY88" s="136" t="n"/>
      <c r="TXZ88" s="136" t="n"/>
      <c r="TYA88" s="136" t="n"/>
      <c r="TYB88" s="136" t="n"/>
      <c r="TYC88" s="136" t="n"/>
      <c r="TYD88" s="136" t="n"/>
      <c r="TYE88" s="136" t="n"/>
      <c r="TYF88" s="136" t="n"/>
      <c r="TYG88" s="136" t="n"/>
      <c r="TYH88" s="136" t="n"/>
      <c r="TYI88" s="136" t="n"/>
      <c r="TYJ88" s="136" t="n"/>
      <c r="TYK88" s="136" t="n"/>
      <c r="TYL88" s="136" t="n"/>
      <c r="TYM88" s="136" t="n"/>
      <c r="TYN88" s="136" t="n"/>
      <c r="TYO88" s="136" t="n"/>
      <c r="TYP88" s="136" t="n"/>
      <c r="TYQ88" s="136" t="n"/>
      <c r="TYR88" s="136" t="n"/>
      <c r="TYS88" s="136" t="n"/>
      <c r="TYT88" s="136" t="n"/>
      <c r="TYU88" s="136" t="n"/>
      <c r="TYV88" s="136" t="n"/>
      <c r="TYW88" s="136" t="n"/>
      <c r="TYX88" s="136" t="n"/>
      <c r="TYY88" s="136" t="n"/>
      <c r="TYZ88" s="136" t="n"/>
      <c r="TZA88" s="136" t="n"/>
      <c r="TZB88" s="136" t="n"/>
      <c r="TZC88" s="136" t="n"/>
      <c r="TZD88" s="136" t="n"/>
      <c r="TZE88" s="136" t="n"/>
      <c r="TZF88" s="136" t="n"/>
      <c r="TZG88" s="136" t="n"/>
      <c r="TZH88" s="136" t="n"/>
      <c r="TZI88" s="136" t="n"/>
      <c r="TZJ88" s="136" t="n"/>
      <c r="TZK88" s="136" t="n"/>
      <c r="TZL88" s="136" t="n"/>
      <c r="TZM88" s="136" t="n"/>
      <c r="TZN88" s="136" t="n"/>
      <c r="TZO88" s="136" t="n"/>
      <c r="TZP88" s="136" t="n"/>
      <c r="TZQ88" s="136" t="n"/>
      <c r="TZR88" s="136" t="n"/>
      <c r="TZS88" s="136" t="n"/>
      <c r="TZT88" s="136" t="n"/>
      <c r="TZU88" s="136" t="n"/>
      <c r="TZV88" s="136" t="n"/>
      <c r="TZW88" s="136" t="n"/>
      <c r="TZX88" s="136" t="n"/>
      <c r="TZY88" s="136" t="n"/>
      <c r="TZZ88" s="136" t="n"/>
      <c r="UAA88" s="136" t="n"/>
      <c r="UAB88" s="136" t="n"/>
      <c r="UAC88" s="136" t="n"/>
      <c r="UAD88" s="136" t="n"/>
      <c r="UAE88" s="136" t="n"/>
      <c r="UAF88" s="136" t="n"/>
      <c r="UAG88" s="136" t="n"/>
      <c r="UAH88" s="136" t="n"/>
      <c r="UAI88" s="136" t="n"/>
      <c r="UAJ88" s="136" t="n"/>
      <c r="UAK88" s="136" t="n"/>
      <c r="UAL88" s="136" t="n"/>
      <c r="UAM88" s="136" t="n"/>
      <c r="UAN88" s="136" t="n"/>
      <c r="UAO88" s="136" t="n"/>
      <c r="UAP88" s="136" t="n"/>
      <c r="UAQ88" s="136" t="n"/>
      <c r="UAR88" s="136" t="n"/>
      <c r="UAS88" s="136" t="n"/>
      <c r="UAT88" s="136" t="n"/>
      <c r="UAU88" s="136" t="n"/>
      <c r="UAV88" s="136" t="n"/>
      <c r="UAW88" s="136" t="n"/>
      <c r="UAX88" s="136" t="n"/>
      <c r="UAY88" s="136" t="n"/>
      <c r="UAZ88" s="136" t="n"/>
      <c r="UBA88" s="136" t="n"/>
      <c r="UBB88" s="136" t="n"/>
      <c r="UBC88" s="136" t="n"/>
      <c r="UBD88" s="136" t="n"/>
      <c r="UBE88" s="136" t="n"/>
      <c r="UBF88" s="136" t="n"/>
      <c r="UBG88" s="136" t="n"/>
      <c r="UBH88" s="136" t="n"/>
      <c r="UBI88" s="136" t="n"/>
      <c r="UBJ88" s="136" t="n"/>
      <c r="UBK88" s="136" t="n"/>
      <c r="UBL88" s="136" t="n"/>
      <c r="UBM88" s="136" t="n"/>
      <c r="UBN88" s="136" t="n"/>
      <c r="UBO88" s="136" t="n"/>
      <c r="UBP88" s="136" t="n"/>
      <c r="UBQ88" s="136" t="n"/>
      <c r="UBR88" s="136" t="n"/>
      <c r="UBS88" s="136" t="n"/>
      <c r="UBT88" s="136" t="n"/>
      <c r="UBU88" s="136" t="n"/>
      <c r="UBV88" s="136" t="n"/>
      <c r="UBW88" s="136" t="n"/>
      <c r="UBX88" s="136" t="n"/>
      <c r="UBY88" s="136" t="n"/>
      <c r="UBZ88" s="136" t="n"/>
      <c r="UCA88" s="136" t="n"/>
      <c r="UCB88" s="136" t="n"/>
      <c r="UCC88" s="136" t="n"/>
      <c r="UCD88" s="136" t="n"/>
      <c r="UCE88" s="136" t="n"/>
      <c r="UCF88" s="136" t="n"/>
      <c r="UCG88" s="136" t="n"/>
      <c r="UCH88" s="136" t="n"/>
      <c r="UCI88" s="136" t="n"/>
      <c r="UCJ88" s="136" t="n"/>
      <c r="UCK88" s="136" t="n"/>
      <c r="UCL88" s="136" t="n"/>
      <c r="UCM88" s="136" t="n"/>
      <c r="UCN88" s="136" t="n"/>
      <c r="UCO88" s="136" t="n"/>
      <c r="UCP88" s="136" t="n"/>
      <c r="UCQ88" s="136" t="n"/>
      <c r="UCR88" s="136" t="n"/>
      <c r="UCS88" s="136" t="n"/>
      <c r="UCT88" s="136" t="n"/>
      <c r="UCU88" s="136" t="n"/>
      <c r="UCV88" s="136" t="n"/>
      <c r="UCW88" s="136" t="n"/>
      <c r="UCX88" s="136" t="n"/>
      <c r="UCY88" s="136" t="n"/>
      <c r="UCZ88" s="136" t="n"/>
      <c r="UDA88" s="136" t="n"/>
      <c r="UDB88" s="136" t="n"/>
      <c r="UDC88" s="136" t="n"/>
      <c r="UDD88" s="136" t="n"/>
      <c r="UDE88" s="136" t="n"/>
      <c r="UDF88" s="136" t="n"/>
      <c r="UDG88" s="136" t="n"/>
      <c r="UDH88" s="136" t="n"/>
      <c r="UDI88" s="136" t="n"/>
      <c r="UDJ88" s="136" t="n"/>
      <c r="UDK88" s="136" t="n"/>
      <c r="UDL88" s="136" t="n"/>
      <c r="UDM88" s="136" t="n"/>
      <c r="UDN88" s="136" t="n"/>
      <c r="UDO88" s="136" t="n"/>
      <c r="UDP88" s="136" t="n"/>
      <c r="UDQ88" s="136" t="n"/>
      <c r="UDR88" s="136" t="n"/>
      <c r="UDS88" s="136" t="n"/>
      <c r="UDT88" s="136" t="n"/>
      <c r="UDU88" s="136" t="n"/>
      <c r="UDV88" s="136" t="n"/>
      <c r="UDW88" s="136" t="n"/>
      <c r="UDX88" s="136" t="n"/>
      <c r="UDY88" s="136" t="n"/>
      <c r="UDZ88" s="136" t="n"/>
      <c r="UEA88" s="136" t="n"/>
      <c r="UEB88" s="136" t="n"/>
      <c r="UEC88" s="136" t="n"/>
      <c r="UED88" s="136" t="n"/>
      <c r="UEE88" s="136" t="n"/>
      <c r="UEF88" s="136" t="n"/>
      <c r="UEG88" s="136" t="n"/>
      <c r="UEH88" s="136" t="n"/>
      <c r="UEI88" s="136" t="n"/>
      <c r="UEJ88" s="136" t="n"/>
      <c r="UEK88" s="136" t="n"/>
      <c r="UEL88" s="136" t="n"/>
      <c r="UEM88" s="136" t="n"/>
      <c r="UEN88" s="136" t="n"/>
      <c r="UEO88" s="136" t="n"/>
      <c r="UEP88" s="136" t="n"/>
      <c r="UEQ88" s="136" t="n"/>
      <c r="UER88" s="136" t="n"/>
      <c r="UES88" s="136" t="n"/>
      <c r="UET88" s="136" t="n"/>
      <c r="UEU88" s="136" t="n"/>
      <c r="UEV88" s="136" t="n"/>
      <c r="UEW88" s="136" t="n"/>
      <c r="UEX88" s="136" t="n"/>
      <c r="UEY88" s="136" t="n"/>
      <c r="UEZ88" s="136" t="n"/>
      <c r="UFA88" s="136" t="n"/>
      <c r="UFB88" s="136" t="n"/>
      <c r="UFC88" s="136" t="n"/>
      <c r="UFD88" s="136" t="n"/>
      <c r="UFE88" s="136" t="n"/>
      <c r="UFF88" s="136" t="n"/>
      <c r="UFG88" s="136" t="n"/>
      <c r="UFH88" s="136" t="n"/>
      <c r="UFI88" s="136" t="n"/>
      <c r="UFJ88" s="136" t="n"/>
      <c r="UFK88" s="136" t="n"/>
      <c r="UFL88" s="136" t="n"/>
      <c r="UFM88" s="136" t="n"/>
      <c r="UFN88" s="136" t="n"/>
      <c r="UFO88" s="136" t="n"/>
      <c r="UFP88" s="136" t="n"/>
      <c r="UFQ88" s="136" t="n"/>
      <c r="UFR88" s="136" t="n"/>
      <c r="UFS88" s="136" t="n"/>
      <c r="UFT88" s="136" t="n"/>
      <c r="UFU88" s="136" t="n"/>
      <c r="UFV88" s="136" t="n"/>
      <c r="UFW88" s="136" t="n"/>
      <c r="UFX88" s="136" t="n"/>
      <c r="UFY88" s="136" t="n"/>
      <c r="UFZ88" s="136" t="n"/>
      <c r="UGA88" s="136" t="n"/>
      <c r="UGB88" s="136" t="n"/>
      <c r="UGC88" s="136" t="n"/>
      <c r="UGD88" s="136" t="n"/>
      <c r="UGE88" s="136" t="n"/>
      <c r="UGF88" s="136" t="n"/>
      <c r="UGG88" s="136" t="n"/>
      <c r="UGH88" s="136" t="n"/>
      <c r="UGI88" s="136" t="n"/>
      <c r="UGJ88" s="136" t="n"/>
      <c r="UGK88" s="136" t="n"/>
      <c r="UGL88" s="136" t="n"/>
      <c r="UGM88" s="136" t="n"/>
      <c r="UGN88" s="136" t="n"/>
      <c r="UGO88" s="136" t="n"/>
      <c r="UGP88" s="136" t="n"/>
      <c r="UGQ88" s="136" t="n"/>
      <c r="UGR88" s="136" t="n"/>
      <c r="UGS88" s="136" t="n"/>
      <c r="UGT88" s="136" t="n"/>
      <c r="UGU88" s="136" t="n"/>
      <c r="UGV88" s="136" t="n"/>
      <c r="UGW88" s="136" t="n"/>
      <c r="UGX88" s="136" t="n"/>
      <c r="UGY88" s="136" t="n"/>
      <c r="UGZ88" s="136" t="n"/>
      <c r="UHA88" s="136" t="n"/>
      <c r="UHB88" s="136" t="n"/>
      <c r="UHC88" s="136" t="n"/>
      <c r="UHD88" s="136" t="n"/>
      <c r="UHE88" s="136" t="n"/>
      <c r="UHF88" s="136" t="n"/>
      <c r="UHG88" s="136" t="n"/>
      <c r="UHH88" s="136" t="n"/>
      <c r="UHI88" s="136" t="n"/>
      <c r="UHJ88" s="136" t="n"/>
      <c r="UHK88" s="136" t="n"/>
      <c r="UHL88" s="136" t="n"/>
      <c r="UHM88" s="136" t="n"/>
      <c r="UHN88" s="136" t="n"/>
      <c r="UHO88" s="136" t="n"/>
      <c r="UHP88" s="136" t="n"/>
      <c r="UHQ88" s="136" t="n"/>
      <c r="UHR88" s="136" t="n"/>
      <c r="UHS88" s="136" t="n"/>
      <c r="UHT88" s="136" t="n"/>
      <c r="UHU88" s="136" t="n"/>
      <c r="UHV88" s="136" t="n"/>
      <c r="UHW88" s="136" t="n"/>
      <c r="UHX88" s="136" t="n"/>
      <c r="UHY88" s="136" t="n"/>
      <c r="UHZ88" s="136" t="n"/>
      <c r="UIA88" s="136" t="n"/>
      <c r="UIB88" s="136" t="n"/>
      <c r="UIC88" s="136" t="n"/>
      <c r="UID88" s="136" t="n"/>
      <c r="UIE88" s="136" t="n"/>
      <c r="UIF88" s="136" t="n"/>
      <c r="UIG88" s="136" t="n"/>
      <c r="UIH88" s="136" t="n"/>
      <c r="UII88" s="136" t="n"/>
      <c r="UIJ88" s="136" t="n"/>
      <c r="UIK88" s="136" t="n"/>
      <c r="UIL88" s="136" t="n"/>
      <c r="UIM88" s="136" t="n"/>
      <c r="UIN88" s="136" t="n"/>
      <c r="UIO88" s="136" t="n"/>
      <c r="UIP88" s="136" t="n"/>
      <c r="UIQ88" s="136" t="n"/>
      <c r="UIR88" s="136" t="n"/>
      <c r="UIS88" s="136" t="n"/>
      <c r="UIT88" s="136" t="n"/>
      <c r="UIU88" s="136" t="n"/>
      <c r="UIV88" s="136" t="n"/>
      <c r="UIW88" s="136" t="n"/>
      <c r="UIX88" s="136" t="n"/>
      <c r="UIY88" s="136" t="n"/>
      <c r="UIZ88" s="136" t="n"/>
      <c r="UJA88" s="136" t="n"/>
      <c r="UJB88" s="136" t="n"/>
      <c r="UJC88" s="136" t="n"/>
      <c r="UJD88" s="136" t="n"/>
      <c r="UJE88" s="136" t="n"/>
      <c r="UJF88" s="136" t="n"/>
      <c r="UJG88" s="136" t="n"/>
      <c r="UJH88" s="136" t="n"/>
      <c r="UJI88" s="136" t="n"/>
      <c r="UJJ88" s="136" t="n"/>
      <c r="UJK88" s="136" t="n"/>
      <c r="UJL88" s="136" t="n"/>
      <c r="UJM88" s="136" t="n"/>
      <c r="UJN88" s="136" t="n"/>
      <c r="UJO88" s="136" t="n"/>
      <c r="UJP88" s="136" t="n"/>
      <c r="UJQ88" s="136" t="n"/>
      <c r="UJR88" s="136" t="n"/>
      <c r="UJS88" s="136" t="n"/>
      <c r="UJT88" s="136" t="n"/>
      <c r="UJU88" s="136" t="n"/>
      <c r="UJV88" s="136" t="n"/>
      <c r="UJW88" s="136" t="n"/>
      <c r="UJX88" s="136" t="n"/>
      <c r="UJY88" s="136" t="n"/>
      <c r="UJZ88" s="136" t="n"/>
      <c r="UKA88" s="136" t="n"/>
      <c r="UKB88" s="136" t="n"/>
      <c r="UKC88" s="136" t="n"/>
      <c r="UKD88" s="136" t="n"/>
      <c r="UKE88" s="136" t="n"/>
      <c r="UKF88" s="136" t="n"/>
      <c r="UKG88" s="136" t="n"/>
      <c r="UKH88" s="136" t="n"/>
      <c r="UKI88" s="136" t="n"/>
      <c r="UKJ88" s="136" t="n"/>
      <c r="UKK88" s="136" t="n"/>
      <c r="UKL88" s="136" t="n"/>
      <c r="UKM88" s="136" t="n"/>
      <c r="UKN88" s="136" t="n"/>
      <c r="UKO88" s="136" t="n"/>
      <c r="UKP88" s="136" t="n"/>
      <c r="UKQ88" s="136" t="n"/>
      <c r="UKR88" s="136" t="n"/>
      <c r="UKS88" s="136" t="n"/>
      <c r="UKT88" s="136" t="n"/>
      <c r="UKU88" s="136" t="n"/>
      <c r="UKV88" s="136" t="n"/>
      <c r="UKW88" s="136" t="n"/>
      <c r="UKX88" s="136" t="n"/>
      <c r="UKY88" s="136" t="n"/>
      <c r="UKZ88" s="136" t="n"/>
      <c r="ULA88" s="136" t="n"/>
      <c r="ULB88" s="136" t="n"/>
      <c r="ULC88" s="136" t="n"/>
      <c r="ULD88" s="136" t="n"/>
      <c r="ULE88" s="136" t="n"/>
      <c r="ULF88" s="136" t="n"/>
      <c r="ULG88" s="136" t="n"/>
      <c r="ULH88" s="136" t="n"/>
      <c r="ULI88" s="136" t="n"/>
      <c r="ULJ88" s="136" t="n"/>
      <c r="ULK88" s="136" t="n"/>
      <c r="ULL88" s="136" t="n"/>
      <c r="ULM88" s="136" t="n"/>
      <c r="ULN88" s="136" t="n"/>
      <c r="ULO88" s="136" t="n"/>
      <c r="ULP88" s="136" t="n"/>
      <c r="ULQ88" s="136" t="n"/>
      <c r="ULR88" s="136" t="n"/>
      <c r="ULS88" s="136" t="n"/>
      <c r="ULT88" s="136" t="n"/>
      <c r="ULU88" s="136" t="n"/>
      <c r="ULV88" s="136" t="n"/>
      <c r="ULW88" s="136" t="n"/>
      <c r="ULX88" s="136" t="n"/>
      <c r="ULY88" s="136" t="n"/>
      <c r="ULZ88" s="136" t="n"/>
      <c r="UMA88" s="136" t="n"/>
      <c r="UMB88" s="136" t="n"/>
      <c r="UMC88" s="136" t="n"/>
      <c r="UMD88" s="136" t="n"/>
      <c r="UME88" s="136" t="n"/>
      <c r="UMF88" s="136" t="n"/>
      <c r="UMG88" s="136" t="n"/>
      <c r="UMH88" s="136" t="n"/>
      <c r="UMI88" s="136" t="n"/>
      <c r="UMJ88" s="136" t="n"/>
      <c r="UMK88" s="136" t="n"/>
      <c r="UML88" s="136" t="n"/>
      <c r="UMM88" s="136" t="n"/>
      <c r="UMN88" s="136" t="n"/>
      <c r="UMO88" s="136" t="n"/>
      <c r="UMP88" s="136" t="n"/>
      <c r="UMQ88" s="136" t="n"/>
      <c r="UMR88" s="136" t="n"/>
      <c r="UMS88" s="136" t="n"/>
      <c r="UMT88" s="136" t="n"/>
      <c r="UMU88" s="136" t="n"/>
      <c r="UMV88" s="136" t="n"/>
      <c r="UMW88" s="136" t="n"/>
      <c r="UMX88" s="136" t="n"/>
      <c r="UMY88" s="136" t="n"/>
      <c r="UMZ88" s="136" t="n"/>
      <c r="UNA88" s="136" t="n"/>
      <c r="UNB88" s="136" t="n"/>
      <c r="UNC88" s="136" t="n"/>
      <c r="UND88" s="136" t="n"/>
      <c r="UNE88" s="136" t="n"/>
      <c r="UNF88" s="136" t="n"/>
      <c r="UNG88" s="136" t="n"/>
      <c r="UNH88" s="136" t="n"/>
      <c r="UNI88" s="136" t="n"/>
      <c r="UNJ88" s="136" t="n"/>
      <c r="UNK88" s="136" t="n"/>
      <c r="UNL88" s="136" t="n"/>
      <c r="UNM88" s="136" t="n"/>
      <c r="UNN88" s="136" t="n"/>
      <c r="UNO88" s="136" t="n"/>
      <c r="UNP88" s="136" t="n"/>
      <c r="UNQ88" s="136" t="n"/>
      <c r="UNR88" s="136" t="n"/>
      <c r="UNS88" s="136" t="n"/>
      <c r="UNT88" s="136" t="n"/>
      <c r="UNU88" s="136" t="n"/>
      <c r="UNV88" s="136" t="n"/>
      <c r="UNW88" s="136" t="n"/>
      <c r="UNX88" s="136" t="n"/>
      <c r="UNY88" s="136" t="n"/>
      <c r="UNZ88" s="136" t="n"/>
      <c r="UOA88" s="136" t="n"/>
      <c r="UOB88" s="136" t="n"/>
      <c r="UOC88" s="136" t="n"/>
      <c r="UOD88" s="136" t="n"/>
      <c r="UOE88" s="136" t="n"/>
      <c r="UOF88" s="136" t="n"/>
      <c r="UOG88" s="136" t="n"/>
      <c r="UOH88" s="136" t="n"/>
      <c r="UOI88" s="136" t="n"/>
      <c r="UOJ88" s="136" t="n"/>
      <c r="UOK88" s="136" t="n"/>
      <c r="UOL88" s="136" t="n"/>
      <c r="UOM88" s="136" t="n"/>
      <c r="UON88" s="136" t="n"/>
      <c r="UOO88" s="136" t="n"/>
      <c r="UOP88" s="136" t="n"/>
      <c r="UOQ88" s="136" t="n"/>
      <c r="UOR88" s="136" t="n"/>
      <c r="UOS88" s="136" t="n"/>
      <c r="UOT88" s="136" t="n"/>
      <c r="UOU88" s="136" t="n"/>
      <c r="UOV88" s="136" t="n"/>
      <c r="UOW88" s="136" t="n"/>
      <c r="UOX88" s="136" t="n"/>
      <c r="UOY88" s="136" t="n"/>
      <c r="UOZ88" s="136" t="n"/>
      <c r="UPA88" s="136" t="n"/>
      <c r="UPB88" s="136" t="n"/>
      <c r="UPC88" s="136" t="n"/>
      <c r="UPD88" s="136" t="n"/>
      <c r="UPE88" s="136" t="n"/>
      <c r="UPF88" s="136" t="n"/>
      <c r="UPG88" s="136" t="n"/>
      <c r="UPH88" s="136" t="n"/>
      <c r="UPI88" s="136" t="n"/>
      <c r="UPJ88" s="136" t="n"/>
      <c r="UPK88" s="136" t="n"/>
      <c r="UPL88" s="136" t="n"/>
      <c r="UPM88" s="136" t="n"/>
      <c r="UPN88" s="136" t="n"/>
      <c r="UPO88" s="136" t="n"/>
      <c r="UPP88" s="136" t="n"/>
      <c r="UPQ88" s="136" t="n"/>
      <c r="UPR88" s="136" t="n"/>
      <c r="UPS88" s="136" t="n"/>
      <c r="UPT88" s="136" t="n"/>
      <c r="UPU88" s="136" t="n"/>
      <c r="UPV88" s="136" t="n"/>
      <c r="UPW88" s="136" t="n"/>
      <c r="UPX88" s="136" t="n"/>
      <c r="UPY88" s="136" t="n"/>
      <c r="UPZ88" s="136" t="n"/>
      <c r="UQA88" s="136" t="n"/>
      <c r="UQB88" s="136" t="n"/>
      <c r="UQC88" s="136" t="n"/>
      <c r="UQD88" s="136" t="n"/>
      <c r="UQE88" s="136" t="n"/>
      <c r="UQF88" s="136" t="n"/>
      <c r="UQG88" s="136" t="n"/>
      <c r="UQH88" s="136" t="n"/>
      <c r="UQI88" s="136" t="n"/>
      <c r="UQJ88" s="136" t="n"/>
      <c r="UQK88" s="136" t="n"/>
      <c r="UQL88" s="136" t="n"/>
      <c r="UQM88" s="136" t="n"/>
      <c r="UQN88" s="136" t="n"/>
      <c r="UQO88" s="136" t="n"/>
      <c r="UQP88" s="136" t="n"/>
      <c r="UQQ88" s="136" t="n"/>
      <c r="UQR88" s="136" t="n"/>
      <c r="UQS88" s="136" t="n"/>
      <c r="UQT88" s="136" t="n"/>
      <c r="UQU88" s="136" t="n"/>
      <c r="UQV88" s="136" t="n"/>
      <c r="UQW88" s="136" t="n"/>
      <c r="UQX88" s="136" t="n"/>
      <c r="UQY88" s="136" t="n"/>
      <c r="UQZ88" s="136" t="n"/>
      <c r="URA88" s="136" t="n"/>
      <c r="URB88" s="136" t="n"/>
      <c r="URC88" s="136" t="n"/>
      <c r="URD88" s="136" t="n"/>
      <c r="URE88" s="136" t="n"/>
      <c r="URF88" s="136" t="n"/>
      <c r="URG88" s="136" t="n"/>
      <c r="URH88" s="136" t="n"/>
      <c r="URI88" s="136" t="n"/>
      <c r="URJ88" s="136" t="n"/>
      <c r="URK88" s="136" t="n"/>
      <c r="URL88" s="136" t="n"/>
      <c r="URM88" s="136" t="n"/>
      <c r="URN88" s="136" t="n"/>
      <c r="URO88" s="136" t="n"/>
      <c r="URP88" s="136" t="n"/>
      <c r="URQ88" s="136" t="n"/>
      <c r="URR88" s="136" t="n"/>
      <c r="URS88" s="136" t="n"/>
      <c r="URT88" s="136" t="n"/>
      <c r="URU88" s="136" t="n"/>
      <c r="URV88" s="136" t="n"/>
      <c r="URW88" s="136" t="n"/>
      <c r="URX88" s="136" t="n"/>
      <c r="URY88" s="136" t="n"/>
      <c r="URZ88" s="136" t="n"/>
      <c r="USA88" s="136" t="n"/>
      <c r="USB88" s="136" t="n"/>
      <c r="USC88" s="136" t="n"/>
      <c r="USD88" s="136" t="n"/>
      <c r="USE88" s="136" t="n"/>
      <c r="USF88" s="136" t="n"/>
      <c r="USG88" s="136" t="n"/>
      <c r="USH88" s="136" t="n"/>
      <c r="USI88" s="136" t="n"/>
      <c r="USJ88" s="136" t="n"/>
      <c r="USK88" s="136" t="n"/>
      <c r="USL88" s="136" t="n"/>
      <c r="USM88" s="136" t="n"/>
      <c r="USN88" s="136" t="n"/>
      <c r="USO88" s="136" t="n"/>
      <c r="USP88" s="136" t="n"/>
      <c r="USQ88" s="136" t="n"/>
      <c r="USR88" s="136" t="n"/>
      <c r="USS88" s="136" t="n"/>
      <c r="UST88" s="136" t="n"/>
      <c r="USU88" s="136" t="n"/>
      <c r="USV88" s="136" t="n"/>
      <c r="USW88" s="136" t="n"/>
      <c r="USX88" s="136" t="n"/>
      <c r="USY88" s="136" t="n"/>
      <c r="USZ88" s="136" t="n"/>
      <c r="UTA88" s="136" t="n"/>
      <c r="UTB88" s="136" t="n"/>
      <c r="UTC88" s="136" t="n"/>
      <c r="UTD88" s="136" t="n"/>
      <c r="UTE88" s="136" t="n"/>
      <c r="UTF88" s="136" t="n"/>
      <c r="UTG88" s="136" t="n"/>
      <c r="UTH88" s="136" t="n"/>
      <c r="UTI88" s="136" t="n"/>
      <c r="UTJ88" s="136" t="n"/>
      <c r="UTK88" s="136" t="n"/>
      <c r="UTL88" s="136" t="n"/>
      <c r="UTM88" s="136" t="n"/>
      <c r="UTN88" s="136" t="n"/>
      <c r="UTO88" s="136" t="n"/>
      <c r="UTP88" s="136" t="n"/>
      <c r="UTQ88" s="136" t="n"/>
      <c r="UTR88" s="136" t="n"/>
      <c r="UTS88" s="136" t="n"/>
      <c r="UTT88" s="136" t="n"/>
      <c r="UTU88" s="136" t="n"/>
      <c r="UTV88" s="136" t="n"/>
      <c r="UTW88" s="136" t="n"/>
      <c r="UTX88" s="136" t="n"/>
      <c r="UTY88" s="136" t="n"/>
      <c r="UTZ88" s="136" t="n"/>
      <c r="UUA88" s="136" t="n"/>
      <c r="UUB88" s="136" t="n"/>
      <c r="UUC88" s="136" t="n"/>
      <c r="UUD88" s="136" t="n"/>
      <c r="UUE88" s="136" t="n"/>
      <c r="UUF88" s="136" t="n"/>
      <c r="UUG88" s="136" t="n"/>
      <c r="UUH88" s="136" t="n"/>
      <c r="UUI88" s="136" t="n"/>
      <c r="UUJ88" s="136" t="n"/>
      <c r="UUK88" s="136" t="n"/>
      <c r="UUL88" s="136" t="n"/>
      <c r="UUM88" s="136" t="n"/>
      <c r="UUN88" s="136" t="n"/>
      <c r="UUO88" s="136" t="n"/>
      <c r="UUP88" s="136" t="n"/>
      <c r="UUQ88" s="136" t="n"/>
      <c r="UUR88" s="136" t="n"/>
      <c r="UUS88" s="136" t="n"/>
      <c r="UUT88" s="136" t="n"/>
      <c r="UUU88" s="136" t="n"/>
      <c r="UUV88" s="136" t="n"/>
      <c r="UUW88" s="136" t="n"/>
      <c r="UUX88" s="136" t="n"/>
      <c r="UUY88" s="136" t="n"/>
      <c r="UUZ88" s="136" t="n"/>
      <c r="UVA88" s="136" t="n"/>
      <c r="UVB88" s="136" t="n"/>
      <c r="UVC88" s="136" t="n"/>
      <c r="UVD88" s="136" t="n"/>
      <c r="UVE88" s="136" t="n"/>
      <c r="UVF88" s="136" t="n"/>
      <c r="UVG88" s="136" t="n"/>
      <c r="UVH88" s="136" t="n"/>
      <c r="UVI88" s="136" t="n"/>
      <c r="UVJ88" s="136" t="n"/>
      <c r="UVK88" s="136" t="n"/>
      <c r="UVL88" s="136" t="n"/>
      <c r="UVM88" s="136" t="n"/>
      <c r="UVN88" s="136" t="n"/>
      <c r="UVO88" s="136" t="n"/>
      <c r="UVP88" s="136" t="n"/>
      <c r="UVQ88" s="136" t="n"/>
      <c r="UVR88" s="136" t="n"/>
      <c r="UVS88" s="136" t="n"/>
      <c r="UVT88" s="136" t="n"/>
      <c r="UVU88" s="136" t="n"/>
      <c r="UVV88" s="136" t="n"/>
      <c r="UVW88" s="136" t="n"/>
      <c r="UVX88" s="136" t="n"/>
      <c r="UVY88" s="136" t="n"/>
      <c r="UVZ88" s="136" t="n"/>
      <c r="UWA88" s="136" t="n"/>
      <c r="UWB88" s="136" t="n"/>
      <c r="UWC88" s="136" t="n"/>
      <c r="UWD88" s="136" t="n"/>
      <c r="UWE88" s="136" t="n"/>
      <c r="UWF88" s="136" t="n"/>
      <c r="UWG88" s="136" t="n"/>
      <c r="UWH88" s="136" t="n"/>
      <c r="UWI88" s="136" t="n"/>
      <c r="UWJ88" s="136" t="n"/>
      <c r="UWK88" s="136" t="n"/>
      <c r="UWL88" s="136" t="n"/>
      <c r="UWM88" s="136" t="n"/>
      <c r="UWN88" s="136" t="n"/>
      <c r="UWO88" s="136" t="n"/>
      <c r="UWP88" s="136" t="n"/>
      <c r="UWQ88" s="136" t="n"/>
      <c r="UWR88" s="136" t="n"/>
      <c r="UWS88" s="136" t="n"/>
      <c r="UWT88" s="136" t="n"/>
      <c r="UWU88" s="136" t="n"/>
      <c r="UWV88" s="136" t="n"/>
      <c r="UWW88" s="136" t="n"/>
      <c r="UWX88" s="136" t="n"/>
      <c r="UWY88" s="136" t="n"/>
      <c r="UWZ88" s="136" t="n"/>
      <c r="UXA88" s="136" t="n"/>
      <c r="UXB88" s="136" t="n"/>
      <c r="UXC88" s="136" t="n"/>
      <c r="UXD88" s="136" t="n"/>
      <c r="UXE88" s="136" t="n"/>
      <c r="UXF88" s="136" t="n"/>
      <c r="UXG88" s="136" t="n"/>
      <c r="UXH88" s="136" t="n"/>
      <c r="UXI88" s="136" t="n"/>
      <c r="UXJ88" s="136" t="n"/>
      <c r="UXK88" s="136" t="n"/>
      <c r="UXL88" s="136" t="n"/>
      <c r="UXM88" s="136" t="n"/>
      <c r="UXN88" s="136" t="n"/>
      <c r="UXO88" s="136" t="n"/>
      <c r="UXP88" s="136" t="n"/>
      <c r="UXQ88" s="136" t="n"/>
      <c r="UXR88" s="136" t="n"/>
      <c r="UXS88" s="136" t="n"/>
      <c r="UXT88" s="136" t="n"/>
      <c r="UXU88" s="136" t="n"/>
      <c r="UXV88" s="136" t="n"/>
      <c r="UXW88" s="136" t="n"/>
      <c r="UXX88" s="136" t="n"/>
      <c r="UXY88" s="136" t="n"/>
      <c r="UXZ88" s="136" t="n"/>
      <c r="UYA88" s="136" t="n"/>
      <c r="UYB88" s="136" t="n"/>
      <c r="UYC88" s="136" t="n"/>
      <c r="UYD88" s="136" t="n"/>
      <c r="UYE88" s="136" t="n"/>
      <c r="UYF88" s="136" t="n"/>
      <c r="UYG88" s="136" t="n"/>
      <c r="UYH88" s="136" t="n"/>
      <c r="UYI88" s="136" t="n"/>
      <c r="UYJ88" s="136" t="n"/>
      <c r="UYK88" s="136" t="n"/>
      <c r="UYL88" s="136" t="n"/>
      <c r="UYM88" s="136" t="n"/>
      <c r="UYN88" s="136" t="n"/>
      <c r="UYO88" s="136" t="n"/>
      <c r="UYP88" s="136" t="n"/>
      <c r="UYQ88" s="136" t="n"/>
      <c r="UYR88" s="136" t="n"/>
      <c r="UYS88" s="136" t="n"/>
      <c r="UYT88" s="136" t="n"/>
      <c r="UYU88" s="136" t="n"/>
      <c r="UYV88" s="136" t="n"/>
      <c r="UYW88" s="136" t="n"/>
      <c r="UYX88" s="136" t="n"/>
      <c r="UYY88" s="136" t="n"/>
      <c r="UYZ88" s="136" t="n"/>
      <c r="UZA88" s="136" t="n"/>
      <c r="UZB88" s="136" t="n"/>
      <c r="UZC88" s="136" t="n"/>
      <c r="UZD88" s="136" t="n"/>
      <c r="UZE88" s="136" t="n"/>
      <c r="UZF88" s="136" t="n"/>
      <c r="UZG88" s="136" t="n"/>
      <c r="UZH88" s="136" t="n"/>
      <c r="UZI88" s="136" t="n"/>
      <c r="UZJ88" s="136" t="n"/>
      <c r="UZK88" s="136" t="n"/>
      <c r="UZL88" s="136" t="n"/>
      <c r="UZM88" s="136" t="n"/>
      <c r="UZN88" s="136" t="n"/>
      <c r="UZO88" s="136" t="n"/>
      <c r="UZP88" s="136" t="n"/>
      <c r="UZQ88" s="136" t="n"/>
      <c r="UZR88" s="136" t="n"/>
      <c r="UZS88" s="136" t="n"/>
      <c r="UZT88" s="136" t="n"/>
      <c r="UZU88" s="136" t="n"/>
      <c r="UZV88" s="136" t="n"/>
      <c r="UZW88" s="136" t="n"/>
      <c r="UZX88" s="136" t="n"/>
      <c r="UZY88" s="136" t="n"/>
      <c r="UZZ88" s="136" t="n"/>
      <c r="VAA88" s="136" t="n"/>
      <c r="VAB88" s="136" t="n"/>
      <c r="VAC88" s="136" t="n"/>
      <c r="VAD88" s="136" t="n"/>
      <c r="VAE88" s="136" t="n"/>
      <c r="VAF88" s="136" t="n"/>
      <c r="VAG88" s="136" t="n"/>
      <c r="VAH88" s="136" t="n"/>
      <c r="VAI88" s="136" t="n"/>
      <c r="VAJ88" s="136" t="n"/>
      <c r="VAK88" s="136" t="n"/>
      <c r="VAL88" s="136" t="n"/>
      <c r="VAM88" s="136" t="n"/>
      <c r="VAN88" s="136" t="n"/>
      <c r="VAO88" s="136" t="n"/>
      <c r="VAP88" s="136" t="n"/>
      <c r="VAQ88" s="136" t="n"/>
      <c r="VAR88" s="136" t="n"/>
      <c r="VAS88" s="136" t="n"/>
      <c r="VAT88" s="136" t="n"/>
      <c r="VAU88" s="136" t="n"/>
      <c r="VAV88" s="136" t="n"/>
      <c r="VAW88" s="136" t="n"/>
      <c r="VAX88" s="136" t="n"/>
      <c r="VAY88" s="136" t="n"/>
      <c r="VAZ88" s="136" t="n"/>
      <c r="VBA88" s="136" t="n"/>
      <c r="VBB88" s="136" t="n"/>
      <c r="VBC88" s="136" t="n"/>
      <c r="VBD88" s="136" t="n"/>
      <c r="VBE88" s="136" t="n"/>
      <c r="VBF88" s="136" t="n"/>
      <c r="VBG88" s="136" t="n"/>
      <c r="VBH88" s="136" t="n"/>
      <c r="VBI88" s="136" t="n"/>
      <c r="VBJ88" s="136" t="n"/>
      <c r="VBK88" s="136" t="n"/>
      <c r="VBL88" s="136" t="n"/>
      <c r="VBM88" s="136" t="n"/>
      <c r="VBN88" s="136" t="n"/>
      <c r="VBO88" s="136" t="n"/>
      <c r="VBP88" s="136" t="n"/>
      <c r="VBQ88" s="136" t="n"/>
      <c r="VBR88" s="136" t="n"/>
      <c r="VBS88" s="136" t="n"/>
      <c r="VBT88" s="136" t="n"/>
      <c r="VBU88" s="136" t="n"/>
      <c r="VBV88" s="136" t="n"/>
      <c r="VBW88" s="136" t="n"/>
      <c r="VBX88" s="136" t="n"/>
      <c r="VBY88" s="136" t="n"/>
      <c r="VBZ88" s="136" t="n"/>
      <c r="VCA88" s="136" t="n"/>
      <c r="VCB88" s="136" t="n"/>
      <c r="VCC88" s="136" t="n"/>
      <c r="VCD88" s="136" t="n"/>
      <c r="VCE88" s="136" t="n"/>
      <c r="VCF88" s="136" t="n"/>
      <c r="VCG88" s="136" t="n"/>
      <c r="VCH88" s="136" t="n"/>
      <c r="VCI88" s="136" t="n"/>
      <c r="VCJ88" s="136" t="n"/>
      <c r="VCK88" s="136" t="n"/>
      <c r="VCL88" s="136" t="n"/>
      <c r="VCM88" s="136" t="n"/>
      <c r="VCN88" s="136" t="n"/>
      <c r="VCO88" s="136" t="n"/>
      <c r="VCP88" s="136" t="n"/>
      <c r="VCQ88" s="136" t="n"/>
      <c r="VCR88" s="136" t="n"/>
      <c r="VCS88" s="136" t="n"/>
      <c r="VCT88" s="136" t="n"/>
      <c r="VCU88" s="136" t="n"/>
      <c r="VCV88" s="136" t="n"/>
      <c r="VCW88" s="136" t="n"/>
      <c r="VCX88" s="136" t="n"/>
      <c r="VCY88" s="136" t="n"/>
      <c r="VCZ88" s="136" t="n"/>
      <c r="VDA88" s="136" t="n"/>
      <c r="VDB88" s="136" t="n"/>
      <c r="VDC88" s="136" t="n"/>
      <c r="VDD88" s="136" t="n"/>
      <c r="VDE88" s="136" t="n"/>
      <c r="VDF88" s="136" t="n"/>
      <c r="VDG88" s="136" t="n"/>
      <c r="VDH88" s="136" t="n"/>
      <c r="VDI88" s="136" t="n"/>
      <c r="VDJ88" s="136" t="n"/>
      <c r="VDK88" s="136" t="n"/>
      <c r="VDL88" s="136" t="n"/>
      <c r="VDM88" s="136" t="n"/>
      <c r="VDN88" s="136" t="n"/>
      <c r="VDO88" s="136" t="n"/>
      <c r="VDP88" s="136" t="n"/>
      <c r="VDQ88" s="136" t="n"/>
      <c r="VDR88" s="136" t="n"/>
      <c r="VDS88" s="136" t="n"/>
      <c r="VDT88" s="136" t="n"/>
      <c r="VDU88" s="136" t="n"/>
      <c r="VDV88" s="136" t="n"/>
      <c r="VDW88" s="136" t="n"/>
      <c r="VDX88" s="136" t="n"/>
      <c r="VDY88" s="136" t="n"/>
      <c r="VDZ88" s="136" t="n"/>
      <c r="VEA88" s="136" t="n"/>
      <c r="VEB88" s="136" t="n"/>
      <c r="VEC88" s="136" t="n"/>
      <c r="VED88" s="136" t="n"/>
      <c r="VEE88" s="136" t="n"/>
      <c r="VEF88" s="136" t="n"/>
      <c r="VEG88" s="136" t="n"/>
      <c r="VEH88" s="136" t="n"/>
      <c r="VEI88" s="136" t="n"/>
      <c r="VEJ88" s="136" t="n"/>
      <c r="VEK88" s="136" t="n"/>
      <c r="VEL88" s="136" t="n"/>
      <c r="VEM88" s="136" t="n"/>
      <c r="VEN88" s="136" t="n"/>
      <c r="VEO88" s="136" t="n"/>
      <c r="VEP88" s="136" t="n"/>
      <c r="VEQ88" s="136" t="n"/>
      <c r="VER88" s="136" t="n"/>
      <c r="VES88" s="136" t="n"/>
      <c r="VET88" s="136" t="n"/>
      <c r="VEU88" s="136" t="n"/>
      <c r="VEV88" s="136" t="n"/>
      <c r="VEW88" s="136" t="n"/>
      <c r="VEX88" s="136" t="n"/>
      <c r="VEY88" s="136" t="n"/>
      <c r="VEZ88" s="136" t="n"/>
      <c r="VFA88" s="136" t="n"/>
      <c r="VFB88" s="136" t="n"/>
      <c r="VFC88" s="136" t="n"/>
      <c r="VFD88" s="136" t="n"/>
      <c r="VFE88" s="136" t="n"/>
      <c r="VFF88" s="136" t="n"/>
      <c r="VFG88" s="136" t="n"/>
      <c r="VFH88" s="136" t="n"/>
      <c r="VFI88" s="136" t="n"/>
      <c r="VFJ88" s="136" t="n"/>
      <c r="VFK88" s="136" t="n"/>
      <c r="VFL88" s="136" t="n"/>
      <c r="VFM88" s="136" t="n"/>
      <c r="VFN88" s="136" t="n"/>
      <c r="VFO88" s="136" t="n"/>
      <c r="VFP88" s="136" t="n"/>
      <c r="VFQ88" s="136" t="n"/>
      <c r="VFR88" s="136" t="n"/>
      <c r="VFS88" s="136" t="n"/>
      <c r="VFT88" s="136" t="n"/>
      <c r="VFU88" s="136" t="n"/>
      <c r="VFV88" s="136" t="n"/>
      <c r="VFW88" s="136" t="n"/>
      <c r="VFX88" s="136" t="n"/>
      <c r="VFY88" s="136" t="n"/>
      <c r="VFZ88" s="136" t="n"/>
      <c r="VGA88" s="136" t="n"/>
      <c r="VGB88" s="136" t="n"/>
      <c r="VGC88" s="136" t="n"/>
      <c r="VGD88" s="136" t="n"/>
      <c r="VGE88" s="136" t="n"/>
      <c r="VGF88" s="136" t="n"/>
      <c r="VGG88" s="136" t="n"/>
      <c r="VGH88" s="136" t="n"/>
      <c r="VGI88" s="136" t="n"/>
      <c r="VGJ88" s="136" t="n"/>
      <c r="VGK88" s="136" t="n"/>
      <c r="VGL88" s="136" t="n"/>
      <c r="VGM88" s="136" t="n"/>
      <c r="VGN88" s="136" t="n"/>
      <c r="VGO88" s="136" t="n"/>
      <c r="VGP88" s="136" t="n"/>
      <c r="VGQ88" s="136" t="n"/>
      <c r="VGR88" s="136" t="n"/>
      <c r="VGS88" s="136" t="n"/>
      <c r="VGT88" s="136" t="n"/>
      <c r="VGU88" s="136" t="n"/>
      <c r="VGV88" s="136" t="n"/>
      <c r="VGW88" s="136" t="n"/>
      <c r="VGX88" s="136" t="n"/>
      <c r="VGY88" s="136" t="n"/>
      <c r="VGZ88" s="136" t="n"/>
      <c r="VHA88" s="136" t="n"/>
      <c r="VHB88" s="136" t="n"/>
      <c r="VHC88" s="136" t="n"/>
      <c r="VHD88" s="136" t="n"/>
      <c r="VHE88" s="136" t="n"/>
      <c r="VHF88" s="136" t="n"/>
      <c r="VHG88" s="136" t="n"/>
      <c r="VHH88" s="136" t="n"/>
      <c r="VHI88" s="136" t="n"/>
      <c r="VHJ88" s="136" t="n"/>
      <c r="VHK88" s="136" t="n"/>
      <c r="VHL88" s="136" t="n"/>
      <c r="VHM88" s="136" t="n"/>
      <c r="VHN88" s="136" t="n"/>
      <c r="VHO88" s="136" t="n"/>
      <c r="VHP88" s="136" t="n"/>
      <c r="VHQ88" s="136" t="n"/>
      <c r="VHR88" s="136" t="n"/>
      <c r="VHS88" s="136" t="n"/>
      <c r="VHT88" s="136" t="n"/>
      <c r="VHU88" s="136" t="n"/>
      <c r="VHV88" s="136" t="n"/>
      <c r="VHW88" s="136" t="n"/>
      <c r="VHX88" s="136" t="n"/>
      <c r="VHY88" s="136" t="n"/>
      <c r="VHZ88" s="136" t="n"/>
      <c r="VIA88" s="136" t="n"/>
      <c r="VIB88" s="136" t="n"/>
      <c r="VIC88" s="136" t="n"/>
      <c r="VID88" s="136" t="n"/>
      <c r="VIE88" s="136" t="n"/>
      <c r="VIF88" s="136" t="n"/>
      <c r="VIG88" s="136" t="n"/>
      <c r="VIH88" s="136" t="n"/>
      <c r="VII88" s="136" t="n"/>
      <c r="VIJ88" s="136" t="n"/>
      <c r="VIK88" s="136" t="n"/>
      <c r="VIL88" s="136" t="n"/>
      <c r="VIM88" s="136" t="n"/>
      <c r="VIN88" s="136" t="n"/>
      <c r="VIO88" s="136" t="n"/>
      <c r="VIP88" s="136" t="n"/>
      <c r="VIQ88" s="136" t="n"/>
      <c r="VIR88" s="136" t="n"/>
      <c r="VIS88" s="136" t="n"/>
      <c r="VIT88" s="136" t="n"/>
      <c r="VIU88" s="136" t="n"/>
      <c r="VIV88" s="136" t="n"/>
      <c r="VIW88" s="136" t="n"/>
      <c r="VIX88" s="136" t="n"/>
      <c r="VIY88" s="136" t="n"/>
      <c r="VIZ88" s="136" t="n"/>
      <c r="VJA88" s="136" t="n"/>
      <c r="VJB88" s="136" t="n"/>
      <c r="VJC88" s="136" t="n"/>
      <c r="VJD88" s="136" t="n"/>
      <c r="VJE88" s="136" t="n"/>
      <c r="VJF88" s="136" t="n"/>
      <c r="VJG88" s="136" t="n"/>
      <c r="VJH88" s="136" t="n"/>
      <c r="VJI88" s="136" t="n"/>
      <c r="VJJ88" s="136" t="n"/>
      <c r="VJK88" s="136" t="n"/>
      <c r="VJL88" s="136" t="n"/>
      <c r="VJM88" s="136" t="n"/>
      <c r="VJN88" s="136" t="n"/>
      <c r="VJO88" s="136" t="n"/>
      <c r="VJP88" s="136" t="n"/>
      <c r="VJQ88" s="136" t="n"/>
      <c r="VJR88" s="136" t="n"/>
      <c r="VJS88" s="136" t="n"/>
      <c r="VJT88" s="136" t="n"/>
      <c r="VJU88" s="136" t="n"/>
      <c r="VJV88" s="136" t="n"/>
      <c r="VJW88" s="136" t="n"/>
      <c r="VJX88" s="136" t="n"/>
      <c r="VJY88" s="136" t="n"/>
      <c r="VJZ88" s="136" t="n"/>
      <c r="VKA88" s="136" t="n"/>
      <c r="VKB88" s="136" t="n"/>
      <c r="VKC88" s="136" t="n"/>
      <c r="VKD88" s="136" t="n"/>
      <c r="VKE88" s="136" t="n"/>
      <c r="VKF88" s="136" t="n"/>
      <c r="VKG88" s="136" t="n"/>
      <c r="VKH88" s="136" t="n"/>
      <c r="VKI88" s="136" t="n"/>
      <c r="VKJ88" s="136" t="n"/>
      <c r="VKK88" s="136" t="n"/>
      <c r="VKL88" s="136" t="n"/>
      <c r="VKM88" s="136" t="n"/>
      <c r="VKN88" s="136" t="n"/>
      <c r="VKO88" s="136" t="n"/>
      <c r="VKP88" s="136" t="n"/>
      <c r="VKQ88" s="136" t="n"/>
      <c r="VKR88" s="136" t="n"/>
      <c r="VKS88" s="136" t="n"/>
      <c r="VKT88" s="136" t="n"/>
      <c r="VKU88" s="136" t="n"/>
      <c r="VKV88" s="136" t="n"/>
      <c r="VKW88" s="136" t="n"/>
      <c r="VKX88" s="136" t="n"/>
      <c r="VKY88" s="136" t="n"/>
      <c r="VKZ88" s="136" t="n"/>
      <c r="VLA88" s="136" t="n"/>
      <c r="VLB88" s="136" t="n"/>
      <c r="VLC88" s="136" t="n"/>
      <c r="VLD88" s="136" t="n"/>
      <c r="VLE88" s="136" t="n"/>
      <c r="VLF88" s="136" t="n"/>
      <c r="VLG88" s="136" t="n"/>
      <c r="VLH88" s="136" t="n"/>
      <c r="VLI88" s="136" t="n"/>
      <c r="VLJ88" s="136" t="n"/>
      <c r="VLK88" s="136" t="n"/>
      <c r="VLL88" s="136" t="n"/>
      <c r="VLM88" s="136" t="n"/>
      <c r="VLN88" s="136" t="n"/>
      <c r="VLO88" s="136" t="n"/>
      <c r="VLP88" s="136" t="n"/>
      <c r="VLQ88" s="136" t="n"/>
      <c r="VLR88" s="136" t="n"/>
      <c r="VLS88" s="136" t="n"/>
      <c r="VLT88" s="136" t="n"/>
      <c r="VLU88" s="136" t="n"/>
      <c r="VLV88" s="136" t="n"/>
      <c r="VLW88" s="136" t="n"/>
      <c r="VLX88" s="136" t="n"/>
      <c r="VLY88" s="136" t="n"/>
      <c r="VLZ88" s="136" t="n"/>
      <c r="VMA88" s="136" t="n"/>
      <c r="VMB88" s="136" t="n"/>
      <c r="VMC88" s="136" t="n"/>
      <c r="VMD88" s="136" t="n"/>
      <c r="VME88" s="136" t="n"/>
      <c r="VMF88" s="136" t="n"/>
      <c r="VMG88" s="136" t="n"/>
      <c r="VMH88" s="136" t="n"/>
      <c r="VMI88" s="136" t="n"/>
      <c r="VMJ88" s="136" t="n"/>
      <c r="VMK88" s="136" t="n"/>
      <c r="VML88" s="136" t="n"/>
      <c r="VMM88" s="136" t="n"/>
      <c r="VMN88" s="136" t="n"/>
      <c r="VMO88" s="136" t="n"/>
      <c r="VMP88" s="136" t="n"/>
      <c r="VMQ88" s="136" t="n"/>
      <c r="VMR88" s="136" t="n"/>
      <c r="VMS88" s="136" t="n"/>
      <c r="VMT88" s="136" t="n"/>
      <c r="VMU88" s="136" t="n"/>
      <c r="VMV88" s="136" t="n"/>
      <c r="VMW88" s="136" t="n"/>
      <c r="VMX88" s="136" t="n"/>
      <c r="VMY88" s="136" t="n"/>
      <c r="VMZ88" s="136" t="n"/>
      <c r="VNA88" s="136" t="n"/>
      <c r="VNB88" s="136" t="n"/>
      <c r="VNC88" s="136" t="n"/>
      <c r="VND88" s="136" t="n"/>
      <c r="VNE88" s="136" t="n"/>
      <c r="VNF88" s="136" t="n"/>
      <c r="VNG88" s="136" t="n"/>
      <c r="VNH88" s="136" t="n"/>
      <c r="VNI88" s="136" t="n"/>
      <c r="VNJ88" s="136" t="n"/>
      <c r="VNK88" s="136" t="n"/>
      <c r="VNL88" s="136" t="n"/>
      <c r="VNM88" s="136" t="n"/>
      <c r="VNN88" s="136" t="n"/>
      <c r="VNO88" s="136" t="n"/>
      <c r="VNP88" s="136" t="n"/>
      <c r="VNQ88" s="136" t="n"/>
      <c r="VNR88" s="136" t="n"/>
      <c r="VNS88" s="136" t="n"/>
      <c r="VNT88" s="136" t="n"/>
      <c r="VNU88" s="136" t="n"/>
      <c r="VNV88" s="136" t="n"/>
      <c r="VNW88" s="136" t="n"/>
      <c r="VNX88" s="136" t="n"/>
      <c r="VNY88" s="136" t="n"/>
      <c r="VNZ88" s="136" t="n"/>
      <c r="VOA88" s="136" t="n"/>
      <c r="VOB88" s="136" t="n"/>
      <c r="VOC88" s="136" t="n"/>
      <c r="VOD88" s="136" t="n"/>
      <c r="VOE88" s="136" t="n"/>
      <c r="VOF88" s="136" t="n"/>
      <c r="VOG88" s="136" t="n"/>
      <c r="VOH88" s="136" t="n"/>
      <c r="VOI88" s="136" t="n"/>
      <c r="VOJ88" s="136" t="n"/>
      <c r="VOK88" s="136" t="n"/>
      <c r="VOL88" s="136" t="n"/>
      <c r="VOM88" s="136" t="n"/>
      <c r="VON88" s="136" t="n"/>
      <c r="VOO88" s="136" t="n"/>
      <c r="VOP88" s="136" t="n"/>
      <c r="VOQ88" s="136" t="n"/>
      <c r="VOR88" s="136" t="n"/>
      <c r="VOS88" s="136" t="n"/>
      <c r="VOT88" s="136" t="n"/>
      <c r="VOU88" s="136" t="n"/>
      <c r="VOV88" s="136" t="n"/>
      <c r="VOW88" s="136" t="n"/>
      <c r="VOX88" s="136" t="n"/>
      <c r="VOY88" s="136" t="n"/>
      <c r="VOZ88" s="136" t="n"/>
      <c r="VPA88" s="136" t="n"/>
      <c r="VPB88" s="136" t="n"/>
      <c r="VPC88" s="136" t="n"/>
      <c r="VPD88" s="136" t="n"/>
      <c r="VPE88" s="136" t="n"/>
      <c r="VPF88" s="136" t="n"/>
      <c r="VPG88" s="136" t="n"/>
      <c r="VPH88" s="136" t="n"/>
      <c r="VPI88" s="136" t="n"/>
      <c r="VPJ88" s="136" t="n"/>
      <c r="VPK88" s="136" t="n"/>
      <c r="VPL88" s="136" t="n"/>
      <c r="VPM88" s="136" t="n"/>
      <c r="VPN88" s="136" t="n"/>
      <c r="VPO88" s="136" t="n"/>
      <c r="VPP88" s="136" t="n"/>
      <c r="VPQ88" s="136" t="n"/>
      <c r="VPR88" s="136" t="n"/>
      <c r="VPS88" s="136" t="n"/>
      <c r="VPT88" s="136" t="n"/>
      <c r="VPU88" s="136" t="n"/>
      <c r="VPV88" s="136" t="n"/>
      <c r="VPW88" s="136" t="n"/>
      <c r="VPX88" s="136" t="n"/>
      <c r="VPY88" s="136" t="n"/>
      <c r="VPZ88" s="136" t="n"/>
      <c r="VQA88" s="136" t="n"/>
      <c r="VQB88" s="136" t="n"/>
      <c r="VQC88" s="136" t="n"/>
      <c r="VQD88" s="136" t="n"/>
      <c r="VQE88" s="136" t="n"/>
      <c r="VQF88" s="136" t="n"/>
      <c r="VQG88" s="136" t="n"/>
      <c r="VQH88" s="136" t="n"/>
      <c r="VQI88" s="136" t="n"/>
      <c r="VQJ88" s="136" t="n"/>
      <c r="VQK88" s="136" t="n"/>
      <c r="VQL88" s="136" t="n"/>
      <c r="VQM88" s="136" t="n"/>
      <c r="VQN88" s="136" t="n"/>
      <c r="VQO88" s="136" t="n"/>
      <c r="VQP88" s="136" t="n"/>
      <c r="VQQ88" s="136" t="n"/>
      <c r="VQR88" s="136" t="n"/>
      <c r="VQS88" s="136" t="n"/>
      <c r="VQT88" s="136" t="n"/>
      <c r="VQU88" s="136" t="n"/>
      <c r="VQV88" s="136" t="n"/>
      <c r="VQW88" s="136" t="n"/>
      <c r="VQX88" s="136" t="n"/>
      <c r="VQY88" s="136" t="n"/>
      <c r="VQZ88" s="136" t="n"/>
      <c r="VRA88" s="136" t="n"/>
      <c r="VRB88" s="136" t="n"/>
      <c r="VRC88" s="136" t="n"/>
      <c r="VRD88" s="136" t="n"/>
      <c r="VRE88" s="136" t="n"/>
      <c r="VRF88" s="136" t="n"/>
      <c r="VRG88" s="136" t="n"/>
      <c r="VRH88" s="136" t="n"/>
      <c r="VRI88" s="136" t="n"/>
      <c r="VRJ88" s="136" t="n"/>
      <c r="VRK88" s="136" t="n"/>
      <c r="VRL88" s="136" t="n"/>
      <c r="VRM88" s="136" t="n"/>
      <c r="VRN88" s="136" t="n"/>
      <c r="VRO88" s="136" t="n"/>
      <c r="VRP88" s="136" t="n"/>
      <c r="VRQ88" s="136" t="n"/>
      <c r="VRR88" s="136" t="n"/>
      <c r="VRS88" s="136" t="n"/>
      <c r="VRT88" s="136" t="n"/>
      <c r="VRU88" s="136" t="n"/>
      <c r="VRV88" s="136" t="n"/>
      <c r="VRW88" s="136" t="n"/>
      <c r="VRX88" s="136" t="n"/>
      <c r="VRY88" s="136" t="n"/>
      <c r="VRZ88" s="136" t="n"/>
      <c r="VSA88" s="136" t="n"/>
      <c r="VSB88" s="136" t="n"/>
      <c r="VSC88" s="136" t="n"/>
      <c r="VSD88" s="136" t="n"/>
      <c r="VSE88" s="136" t="n"/>
      <c r="VSF88" s="136" t="n"/>
      <c r="VSG88" s="136" t="n"/>
      <c r="VSH88" s="136" t="n"/>
      <c r="VSI88" s="136" t="n"/>
      <c r="VSJ88" s="136" t="n"/>
      <c r="VSK88" s="136" t="n"/>
      <c r="VSL88" s="136" t="n"/>
      <c r="VSM88" s="136" t="n"/>
      <c r="VSN88" s="136" t="n"/>
      <c r="VSO88" s="136" t="n"/>
      <c r="VSP88" s="136" t="n"/>
      <c r="VSQ88" s="136" t="n"/>
      <c r="VSR88" s="136" t="n"/>
      <c r="VSS88" s="136" t="n"/>
      <c r="VST88" s="136" t="n"/>
      <c r="VSU88" s="136" t="n"/>
      <c r="VSV88" s="136" t="n"/>
      <c r="VSW88" s="136" t="n"/>
      <c r="VSX88" s="136" t="n"/>
      <c r="VSY88" s="136" t="n"/>
      <c r="VSZ88" s="136" t="n"/>
      <c r="VTA88" s="136" t="n"/>
      <c r="VTB88" s="136" t="n"/>
      <c r="VTC88" s="136" t="n"/>
      <c r="VTD88" s="136" t="n"/>
      <c r="VTE88" s="136" t="n"/>
      <c r="VTF88" s="136" t="n"/>
      <c r="VTG88" s="136" t="n"/>
      <c r="VTH88" s="136" t="n"/>
      <c r="VTI88" s="136" t="n"/>
      <c r="VTJ88" s="136" t="n"/>
      <c r="VTK88" s="136" t="n"/>
      <c r="VTL88" s="136" t="n"/>
      <c r="VTM88" s="136" t="n"/>
      <c r="VTN88" s="136" t="n"/>
      <c r="VTO88" s="136" t="n"/>
      <c r="VTP88" s="136" t="n"/>
      <c r="VTQ88" s="136" t="n"/>
      <c r="VTR88" s="136" t="n"/>
      <c r="VTS88" s="136" t="n"/>
      <c r="VTT88" s="136" t="n"/>
      <c r="VTU88" s="136" t="n"/>
      <c r="VTV88" s="136" t="n"/>
      <c r="VTW88" s="136" t="n"/>
      <c r="VTX88" s="136" t="n"/>
      <c r="VTY88" s="136" t="n"/>
      <c r="VTZ88" s="136" t="n"/>
      <c r="VUA88" s="136" t="n"/>
      <c r="VUB88" s="136" t="n"/>
      <c r="VUC88" s="136" t="n"/>
      <c r="VUD88" s="136" t="n"/>
      <c r="VUE88" s="136" t="n"/>
      <c r="VUF88" s="136" t="n"/>
      <c r="VUG88" s="136" t="n"/>
      <c r="VUH88" s="136" t="n"/>
      <c r="VUI88" s="136" t="n"/>
      <c r="VUJ88" s="136" t="n"/>
      <c r="VUK88" s="136" t="n"/>
      <c r="VUL88" s="136" t="n"/>
      <c r="VUM88" s="136" t="n"/>
      <c r="VUN88" s="136" t="n"/>
      <c r="VUO88" s="136" t="n"/>
      <c r="VUP88" s="136" t="n"/>
      <c r="VUQ88" s="136" t="n"/>
      <c r="VUR88" s="136" t="n"/>
      <c r="VUS88" s="136" t="n"/>
      <c r="VUT88" s="136" t="n"/>
      <c r="VUU88" s="136" t="n"/>
      <c r="VUV88" s="136" t="n"/>
      <c r="VUW88" s="136" t="n"/>
      <c r="VUX88" s="136" t="n"/>
      <c r="VUY88" s="136" t="n"/>
      <c r="VUZ88" s="136" t="n"/>
      <c r="VVA88" s="136" t="n"/>
      <c r="VVB88" s="136" t="n"/>
      <c r="VVC88" s="136" t="n"/>
      <c r="VVD88" s="136" t="n"/>
      <c r="VVE88" s="136" t="n"/>
      <c r="VVF88" s="136" t="n"/>
      <c r="VVG88" s="136" t="n"/>
      <c r="VVH88" s="136" t="n"/>
      <c r="VVI88" s="136" t="n"/>
      <c r="VVJ88" s="136" t="n"/>
      <c r="VVK88" s="136" t="n"/>
      <c r="VVL88" s="136" t="n"/>
      <c r="VVM88" s="136" t="n"/>
      <c r="VVN88" s="136" t="n"/>
      <c r="VVO88" s="136" t="n"/>
      <c r="VVP88" s="136" t="n"/>
      <c r="VVQ88" s="136" t="n"/>
      <c r="VVR88" s="136" t="n"/>
      <c r="VVS88" s="136" t="n"/>
      <c r="VVT88" s="136" t="n"/>
      <c r="VVU88" s="136" t="n"/>
      <c r="VVV88" s="136" t="n"/>
      <c r="VVW88" s="136" t="n"/>
      <c r="VVX88" s="136" t="n"/>
      <c r="VVY88" s="136" t="n"/>
      <c r="VVZ88" s="136" t="n"/>
      <c r="VWA88" s="136" t="n"/>
      <c r="VWB88" s="136" t="n"/>
      <c r="VWC88" s="136" t="n"/>
      <c r="VWD88" s="136" t="n"/>
      <c r="VWE88" s="136" t="n"/>
      <c r="VWF88" s="136" t="n"/>
      <c r="VWG88" s="136" t="n"/>
      <c r="VWH88" s="136" t="n"/>
      <c r="VWI88" s="136" t="n"/>
      <c r="VWJ88" s="136" t="n"/>
      <c r="VWK88" s="136" t="n"/>
      <c r="VWL88" s="136" t="n"/>
      <c r="VWM88" s="136" t="n"/>
      <c r="VWN88" s="136" t="n"/>
      <c r="VWO88" s="136" t="n"/>
      <c r="VWP88" s="136" t="n"/>
      <c r="VWQ88" s="136" t="n"/>
      <c r="VWR88" s="136" t="n"/>
      <c r="VWS88" s="136" t="n"/>
      <c r="VWT88" s="136" t="n"/>
      <c r="VWU88" s="136" t="n"/>
      <c r="VWV88" s="136" t="n"/>
      <c r="VWW88" s="136" t="n"/>
      <c r="VWX88" s="136" t="n"/>
      <c r="VWY88" s="136" t="n"/>
      <c r="VWZ88" s="136" t="n"/>
      <c r="VXA88" s="136" t="n"/>
      <c r="VXB88" s="136" t="n"/>
      <c r="VXC88" s="136" t="n"/>
      <c r="VXD88" s="136" t="n"/>
      <c r="VXE88" s="136" t="n"/>
      <c r="VXF88" s="136" t="n"/>
      <c r="VXG88" s="136" t="n"/>
      <c r="VXH88" s="136" t="n"/>
      <c r="VXI88" s="136" t="n"/>
      <c r="VXJ88" s="136" t="n"/>
      <c r="VXK88" s="136" t="n"/>
      <c r="VXL88" s="136" t="n"/>
      <c r="VXM88" s="136" t="n"/>
      <c r="VXN88" s="136" t="n"/>
      <c r="VXO88" s="136" t="n"/>
      <c r="VXP88" s="136" t="n"/>
      <c r="VXQ88" s="136" t="n"/>
      <c r="VXR88" s="136" t="n"/>
      <c r="VXS88" s="136" t="n"/>
      <c r="VXT88" s="136" t="n"/>
      <c r="VXU88" s="136" t="n"/>
      <c r="VXV88" s="136" t="n"/>
      <c r="VXW88" s="136" t="n"/>
      <c r="VXX88" s="136" t="n"/>
      <c r="VXY88" s="136" t="n"/>
      <c r="VXZ88" s="136" t="n"/>
      <c r="VYA88" s="136" t="n"/>
      <c r="VYB88" s="136" t="n"/>
      <c r="VYC88" s="136" t="n"/>
      <c r="VYD88" s="136" t="n"/>
      <c r="VYE88" s="136" t="n"/>
      <c r="VYF88" s="136" t="n"/>
      <c r="VYG88" s="136" t="n"/>
      <c r="VYH88" s="136" t="n"/>
      <c r="VYI88" s="136" t="n"/>
      <c r="VYJ88" s="136" t="n"/>
      <c r="VYK88" s="136" t="n"/>
      <c r="VYL88" s="136" t="n"/>
      <c r="VYM88" s="136" t="n"/>
      <c r="VYN88" s="136" t="n"/>
      <c r="VYO88" s="136" t="n"/>
      <c r="VYP88" s="136" t="n"/>
      <c r="VYQ88" s="136" t="n"/>
      <c r="VYR88" s="136" t="n"/>
      <c r="VYS88" s="136" t="n"/>
      <c r="VYT88" s="136" t="n"/>
      <c r="VYU88" s="136" t="n"/>
      <c r="VYV88" s="136" t="n"/>
      <c r="VYW88" s="136" t="n"/>
      <c r="VYX88" s="136" t="n"/>
      <c r="VYY88" s="136" t="n"/>
      <c r="VYZ88" s="136" t="n"/>
      <c r="VZA88" s="136" t="n"/>
      <c r="VZB88" s="136" t="n"/>
      <c r="VZC88" s="136" t="n"/>
      <c r="VZD88" s="136" t="n"/>
      <c r="VZE88" s="136" t="n"/>
      <c r="VZF88" s="136" t="n"/>
      <c r="VZG88" s="136" t="n"/>
      <c r="VZH88" s="136" t="n"/>
      <c r="VZI88" s="136" t="n"/>
      <c r="VZJ88" s="136" t="n"/>
      <c r="VZK88" s="136" t="n"/>
      <c r="VZL88" s="136" t="n"/>
      <c r="VZM88" s="136" t="n"/>
      <c r="VZN88" s="136" t="n"/>
      <c r="VZO88" s="136" t="n"/>
      <c r="VZP88" s="136" t="n"/>
      <c r="VZQ88" s="136" t="n"/>
      <c r="VZR88" s="136" t="n"/>
      <c r="VZS88" s="136" t="n"/>
      <c r="VZT88" s="136" t="n"/>
      <c r="VZU88" s="136" t="n"/>
      <c r="VZV88" s="136" t="n"/>
      <c r="VZW88" s="136" t="n"/>
      <c r="VZX88" s="136" t="n"/>
      <c r="VZY88" s="136" t="n"/>
      <c r="VZZ88" s="136" t="n"/>
      <c r="WAA88" s="136" t="n"/>
      <c r="WAB88" s="136" t="n"/>
      <c r="WAC88" s="136" t="n"/>
      <c r="WAD88" s="136" t="n"/>
      <c r="WAE88" s="136" t="n"/>
      <c r="WAF88" s="136" t="n"/>
      <c r="WAG88" s="136" t="n"/>
      <c r="WAH88" s="136" t="n"/>
      <c r="WAI88" s="136" t="n"/>
      <c r="WAJ88" s="136" t="n"/>
      <c r="WAK88" s="136" t="n"/>
      <c r="WAL88" s="136" t="n"/>
      <c r="WAM88" s="136" t="n"/>
      <c r="WAN88" s="136" t="n"/>
      <c r="WAO88" s="136" t="n"/>
      <c r="WAP88" s="136" t="n"/>
      <c r="WAQ88" s="136" t="n"/>
      <c r="WAR88" s="136" t="n"/>
      <c r="WAS88" s="136" t="n"/>
      <c r="WAT88" s="136" t="n"/>
      <c r="WAU88" s="136" t="n"/>
      <c r="WAV88" s="136" t="n"/>
      <c r="WAW88" s="136" t="n"/>
      <c r="WAX88" s="136" t="n"/>
      <c r="WAY88" s="136" t="n"/>
      <c r="WAZ88" s="136" t="n"/>
      <c r="WBA88" s="136" t="n"/>
      <c r="WBB88" s="136" t="n"/>
      <c r="WBC88" s="136" t="n"/>
      <c r="WBD88" s="136" t="n"/>
      <c r="WBE88" s="136" t="n"/>
      <c r="WBF88" s="136" t="n"/>
      <c r="WBG88" s="136" t="n"/>
      <c r="WBH88" s="136" t="n"/>
      <c r="WBI88" s="136" t="n"/>
      <c r="WBJ88" s="136" t="n"/>
      <c r="WBK88" s="136" t="n"/>
      <c r="WBL88" s="136" t="n"/>
      <c r="WBM88" s="136" t="n"/>
      <c r="WBN88" s="136" t="n"/>
      <c r="WBO88" s="136" t="n"/>
      <c r="WBP88" s="136" t="n"/>
      <c r="WBQ88" s="136" t="n"/>
      <c r="WBR88" s="136" t="n"/>
      <c r="WBS88" s="136" t="n"/>
      <c r="WBT88" s="136" t="n"/>
      <c r="WBU88" s="136" t="n"/>
      <c r="WBV88" s="136" t="n"/>
      <c r="WBW88" s="136" t="n"/>
      <c r="WBX88" s="136" t="n"/>
      <c r="WBY88" s="136" t="n"/>
      <c r="WBZ88" s="136" t="n"/>
      <c r="WCA88" s="136" t="n"/>
      <c r="WCB88" s="136" t="n"/>
      <c r="WCC88" s="136" t="n"/>
      <c r="WCD88" s="136" t="n"/>
      <c r="WCE88" s="136" t="n"/>
      <c r="WCF88" s="136" t="n"/>
      <c r="WCG88" s="136" t="n"/>
      <c r="WCH88" s="136" t="n"/>
      <c r="WCI88" s="136" t="n"/>
      <c r="WCJ88" s="136" t="n"/>
      <c r="WCK88" s="136" t="n"/>
      <c r="WCL88" s="136" t="n"/>
      <c r="WCM88" s="136" t="n"/>
      <c r="WCN88" s="136" t="n"/>
      <c r="WCO88" s="136" t="n"/>
      <c r="WCP88" s="136" t="n"/>
      <c r="WCQ88" s="136" t="n"/>
      <c r="WCR88" s="136" t="n"/>
      <c r="WCS88" s="136" t="n"/>
      <c r="WCT88" s="136" t="n"/>
      <c r="WCU88" s="136" t="n"/>
      <c r="WCV88" s="136" t="n"/>
      <c r="WCW88" s="136" t="n"/>
      <c r="WCX88" s="136" t="n"/>
      <c r="WCY88" s="136" t="n"/>
      <c r="WCZ88" s="136" t="n"/>
      <c r="WDA88" s="136" t="n"/>
      <c r="WDB88" s="136" t="n"/>
      <c r="WDC88" s="136" t="n"/>
      <c r="WDD88" s="136" t="n"/>
      <c r="WDE88" s="136" t="n"/>
      <c r="WDF88" s="136" t="n"/>
      <c r="WDG88" s="136" t="n"/>
      <c r="WDH88" s="136" t="n"/>
      <c r="WDI88" s="136" t="n"/>
      <c r="WDJ88" s="136" t="n"/>
      <c r="WDK88" s="136" t="n"/>
      <c r="WDL88" s="136" t="n"/>
      <c r="WDM88" s="136" t="n"/>
      <c r="WDN88" s="136" t="n"/>
      <c r="WDO88" s="136" t="n"/>
      <c r="WDP88" s="136" t="n"/>
      <c r="WDQ88" s="136" t="n"/>
      <c r="WDR88" s="136" t="n"/>
      <c r="WDS88" s="136" t="n"/>
      <c r="WDT88" s="136" t="n"/>
      <c r="WDU88" s="136" t="n"/>
      <c r="WDV88" s="136" t="n"/>
      <c r="WDW88" s="136" t="n"/>
      <c r="WDX88" s="136" t="n"/>
      <c r="WDY88" s="136" t="n"/>
      <c r="WDZ88" s="136" t="n"/>
      <c r="WEA88" s="136" t="n"/>
      <c r="WEB88" s="136" t="n"/>
      <c r="WEC88" s="136" t="n"/>
      <c r="WED88" s="136" t="n"/>
      <c r="WEE88" s="136" t="n"/>
      <c r="WEF88" s="136" t="n"/>
      <c r="WEG88" s="136" t="n"/>
      <c r="WEH88" s="136" t="n"/>
      <c r="WEI88" s="136" t="n"/>
      <c r="WEJ88" s="136" t="n"/>
      <c r="WEK88" s="136" t="n"/>
      <c r="WEL88" s="136" t="n"/>
      <c r="WEM88" s="136" t="n"/>
      <c r="WEN88" s="136" t="n"/>
      <c r="WEO88" s="136" t="n"/>
      <c r="WEP88" s="136" t="n"/>
      <c r="WEQ88" s="136" t="n"/>
      <c r="WER88" s="136" t="n"/>
      <c r="WES88" s="136" t="n"/>
      <c r="WET88" s="136" t="n"/>
      <c r="WEU88" s="136" t="n"/>
      <c r="WEV88" s="136" t="n"/>
      <c r="WEW88" s="136" t="n"/>
      <c r="WEX88" s="136" t="n"/>
      <c r="WEY88" s="136" t="n"/>
      <c r="WEZ88" s="136" t="n"/>
      <c r="WFA88" s="136" t="n"/>
      <c r="WFB88" s="136" t="n"/>
      <c r="WFC88" s="136" t="n"/>
      <c r="WFD88" s="136" t="n"/>
      <c r="WFE88" s="136" t="n"/>
      <c r="WFF88" s="136" t="n"/>
      <c r="WFG88" s="136" t="n"/>
      <c r="WFH88" s="136" t="n"/>
      <c r="WFI88" s="136" t="n"/>
      <c r="WFJ88" s="136" t="n"/>
      <c r="WFK88" s="136" t="n"/>
      <c r="WFL88" s="136" t="n"/>
      <c r="WFM88" s="136" t="n"/>
      <c r="WFN88" s="136" t="n"/>
      <c r="WFO88" s="136" t="n"/>
      <c r="WFP88" s="136" t="n"/>
      <c r="WFQ88" s="136" t="n"/>
      <c r="WFR88" s="136" t="n"/>
      <c r="WFS88" s="136" t="n"/>
      <c r="WFT88" s="136" t="n"/>
      <c r="WFU88" s="136" t="n"/>
      <c r="WFV88" s="136" t="n"/>
      <c r="WFW88" s="136" t="n"/>
      <c r="WFX88" s="136" t="n"/>
      <c r="WFY88" s="136" t="n"/>
      <c r="WFZ88" s="136" t="n"/>
      <c r="WGA88" s="136" t="n"/>
      <c r="WGB88" s="136" t="n"/>
      <c r="WGC88" s="136" t="n"/>
      <c r="WGD88" s="136" t="n"/>
      <c r="WGE88" s="136" t="n"/>
      <c r="WGF88" s="136" t="n"/>
      <c r="WGG88" s="136" t="n"/>
      <c r="WGH88" s="136" t="n"/>
      <c r="WGI88" s="136" t="n"/>
      <c r="WGJ88" s="136" t="n"/>
      <c r="WGK88" s="136" t="n"/>
      <c r="WGL88" s="136" t="n"/>
      <c r="WGM88" s="136" t="n"/>
      <c r="WGN88" s="136" t="n"/>
      <c r="WGO88" s="136" t="n"/>
      <c r="WGP88" s="136" t="n"/>
      <c r="WGQ88" s="136" t="n"/>
      <c r="WGR88" s="136" t="n"/>
      <c r="WGS88" s="136" t="n"/>
      <c r="WGT88" s="136" t="n"/>
      <c r="WGU88" s="136" t="n"/>
      <c r="WGV88" s="136" t="n"/>
      <c r="WGW88" s="136" t="n"/>
      <c r="WGX88" s="136" t="n"/>
      <c r="WGY88" s="136" t="n"/>
      <c r="WGZ88" s="136" t="n"/>
      <c r="WHA88" s="136" t="n"/>
      <c r="WHB88" s="136" t="n"/>
      <c r="WHC88" s="136" t="n"/>
      <c r="WHD88" s="136" t="n"/>
      <c r="WHE88" s="136" t="n"/>
      <c r="WHF88" s="136" t="n"/>
      <c r="WHG88" s="136" t="n"/>
      <c r="WHH88" s="136" t="n"/>
      <c r="WHI88" s="136" t="n"/>
      <c r="WHJ88" s="136" t="n"/>
      <c r="WHK88" s="136" t="n"/>
      <c r="WHL88" s="136" t="n"/>
      <c r="WHM88" s="136" t="n"/>
      <c r="WHN88" s="136" t="n"/>
      <c r="WHO88" s="136" t="n"/>
      <c r="WHP88" s="136" t="n"/>
      <c r="WHQ88" s="136" t="n"/>
      <c r="WHR88" s="136" t="n"/>
      <c r="WHS88" s="136" t="n"/>
      <c r="WHT88" s="136" t="n"/>
      <c r="WHU88" s="136" t="n"/>
      <c r="WHV88" s="136" t="n"/>
      <c r="WHW88" s="136" t="n"/>
      <c r="WHX88" s="136" t="n"/>
      <c r="WHY88" s="136" t="n"/>
      <c r="WHZ88" s="136" t="n"/>
      <c r="WIA88" s="136" t="n"/>
      <c r="WIB88" s="136" t="n"/>
      <c r="WIC88" s="136" t="n"/>
      <c r="WID88" s="136" t="n"/>
      <c r="WIE88" s="136" t="n"/>
      <c r="WIF88" s="136" t="n"/>
      <c r="WIG88" s="136" t="n"/>
      <c r="WIH88" s="136" t="n"/>
      <c r="WII88" s="136" t="n"/>
      <c r="WIJ88" s="136" t="n"/>
      <c r="WIK88" s="136" t="n"/>
      <c r="WIL88" s="136" t="n"/>
      <c r="WIM88" s="136" t="n"/>
      <c r="WIN88" s="136" t="n"/>
      <c r="WIO88" s="136" t="n"/>
      <c r="WIP88" s="136" t="n"/>
      <c r="WIQ88" s="136" t="n"/>
      <c r="WIR88" s="136" t="n"/>
      <c r="WIS88" s="136" t="n"/>
      <c r="WIT88" s="136" t="n"/>
      <c r="WIU88" s="136" t="n"/>
      <c r="WIV88" s="136" t="n"/>
      <c r="WIW88" s="136" t="n"/>
      <c r="WIX88" s="136" t="n"/>
      <c r="WIY88" s="136" t="n"/>
      <c r="WIZ88" s="136" t="n"/>
      <c r="WJA88" s="136" t="n"/>
      <c r="WJB88" s="136" t="n"/>
      <c r="WJC88" s="136" t="n"/>
      <c r="WJD88" s="136" t="n"/>
      <c r="WJE88" s="136" t="n"/>
      <c r="WJF88" s="136" t="n"/>
      <c r="WJG88" s="136" t="n"/>
      <c r="WJH88" s="136" t="n"/>
      <c r="WJI88" s="136" t="n"/>
      <c r="WJJ88" s="136" t="n"/>
      <c r="WJK88" s="136" t="n"/>
      <c r="WJL88" s="136" t="n"/>
      <c r="WJM88" s="136" t="n"/>
      <c r="WJN88" s="136" t="n"/>
      <c r="WJO88" s="136" t="n"/>
      <c r="WJP88" s="136" t="n"/>
      <c r="WJQ88" s="136" t="n"/>
      <c r="WJR88" s="136" t="n"/>
      <c r="WJS88" s="136" t="n"/>
      <c r="WJT88" s="136" t="n"/>
      <c r="WJU88" s="136" t="n"/>
      <c r="WJV88" s="136" t="n"/>
      <c r="WJW88" s="136" t="n"/>
      <c r="WJX88" s="136" t="n"/>
      <c r="WJY88" s="136" t="n"/>
      <c r="WJZ88" s="136" t="n"/>
      <c r="WKA88" s="136" t="n"/>
      <c r="WKB88" s="136" t="n"/>
      <c r="WKC88" s="136" t="n"/>
      <c r="WKD88" s="136" t="n"/>
      <c r="WKE88" s="136" t="n"/>
      <c r="WKF88" s="136" t="n"/>
      <c r="WKG88" s="136" t="n"/>
      <c r="WKH88" s="136" t="n"/>
      <c r="WKI88" s="136" t="n"/>
      <c r="WKJ88" s="136" t="n"/>
      <c r="WKK88" s="136" t="n"/>
      <c r="WKL88" s="136" t="n"/>
      <c r="WKM88" s="136" t="n"/>
      <c r="WKN88" s="136" t="n"/>
      <c r="WKO88" s="136" t="n"/>
      <c r="WKP88" s="136" t="n"/>
      <c r="WKQ88" s="136" t="n"/>
      <c r="WKR88" s="136" t="n"/>
      <c r="WKS88" s="136" t="n"/>
      <c r="WKT88" s="136" t="n"/>
      <c r="WKU88" s="136" t="n"/>
      <c r="WKV88" s="136" t="n"/>
      <c r="WKW88" s="136" t="n"/>
      <c r="WKX88" s="136" t="n"/>
      <c r="WKY88" s="136" t="n"/>
      <c r="WKZ88" s="136" t="n"/>
      <c r="WLA88" s="136" t="n"/>
      <c r="WLB88" s="136" t="n"/>
      <c r="WLC88" s="136" t="n"/>
      <c r="WLD88" s="136" t="n"/>
      <c r="WLE88" s="136" t="n"/>
      <c r="WLF88" s="136" t="n"/>
      <c r="WLG88" s="136" t="n"/>
      <c r="WLH88" s="136" t="n"/>
      <c r="WLI88" s="136" t="n"/>
      <c r="WLJ88" s="136" t="n"/>
      <c r="WLK88" s="136" t="n"/>
      <c r="WLL88" s="136" t="n"/>
      <c r="WLM88" s="136" t="n"/>
      <c r="WLN88" s="136" t="n"/>
      <c r="WLO88" s="136" t="n"/>
      <c r="WLP88" s="136" t="n"/>
      <c r="WLQ88" s="136" t="n"/>
      <c r="WLR88" s="136" t="n"/>
      <c r="WLS88" s="136" t="n"/>
      <c r="WLT88" s="136" t="n"/>
      <c r="WLU88" s="136" t="n"/>
      <c r="WLV88" s="136" t="n"/>
      <c r="WLW88" s="136" t="n"/>
      <c r="WLX88" s="136" t="n"/>
      <c r="WLY88" s="136" t="n"/>
      <c r="WLZ88" s="136" t="n"/>
      <c r="WMA88" s="136" t="n"/>
      <c r="WMB88" s="136" t="n"/>
      <c r="WMC88" s="136" t="n"/>
      <c r="WMD88" s="136" t="n"/>
      <c r="WME88" s="136" t="n"/>
      <c r="WMF88" s="136" t="n"/>
      <c r="WMG88" s="136" t="n"/>
      <c r="WMH88" s="136" t="n"/>
      <c r="WMI88" s="136" t="n"/>
      <c r="WMJ88" s="136" t="n"/>
      <c r="WMK88" s="136" t="n"/>
      <c r="WML88" s="136" t="n"/>
      <c r="WMM88" s="136" t="n"/>
      <c r="WMN88" s="136" t="n"/>
      <c r="WMO88" s="136" t="n"/>
      <c r="WMP88" s="136" t="n"/>
      <c r="WMQ88" s="136" t="n"/>
      <c r="WMR88" s="136" t="n"/>
      <c r="WMS88" s="136" t="n"/>
      <c r="WMT88" s="136" t="n"/>
      <c r="WMU88" s="136" t="n"/>
      <c r="WMV88" s="136" t="n"/>
      <c r="WMW88" s="136" t="n"/>
      <c r="WMX88" s="136" t="n"/>
      <c r="WMY88" s="136" t="n"/>
      <c r="WMZ88" s="136" t="n"/>
      <c r="WNA88" s="136" t="n"/>
      <c r="WNB88" s="136" t="n"/>
      <c r="WNC88" s="136" t="n"/>
      <c r="WND88" s="136" t="n"/>
      <c r="WNE88" s="136" t="n"/>
      <c r="WNF88" s="136" t="n"/>
      <c r="WNG88" s="136" t="n"/>
      <c r="WNH88" s="136" t="n"/>
      <c r="WNI88" s="136" t="n"/>
      <c r="WNJ88" s="136" t="n"/>
      <c r="WNK88" s="136" t="n"/>
      <c r="WNL88" s="136" t="n"/>
      <c r="WNM88" s="136" t="n"/>
      <c r="WNN88" s="136" t="n"/>
      <c r="WNO88" s="136" t="n"/>
      <c r="WNP88" s="136" t="n"/>
      <c r="WNQ88" s="136" t="n"/>
      <c r="WNR88" s="136" t="n"/>
      <c r="WNS88" s="136" t="n"/>
      <c r="WNT88" s="136" t="n"/>
      <c r="WNU88" s="136" t="n"/>
      <c r="WNV88" s="136" t="n"/>
      <c r="WNW88" s="136" t="n"/>
      <c r="WNX88" s="136" t="n"/>
      <c r="WNY88" s="136" t="n"/>
      <c r="WNZ88" s="136" t="n"/>
      <c r="WOA88" s="136" t="n"/>
      <c r="WOB88" s="136" t="n"/>
      <c r="WOC88" s="136" t="n"/>
      <c r="WOD88" s="136" t="n"/>
      <c r="WOE88" s="136" t="n"/>
      <c r="WOF88" s="136" t="n"/>
      <c r="WOG88" s="136" t="n"/>
      <c r="WOH88" s="136" t="n"/>
      <c r="WOI88" s="136" t="n"/>
      <c r="WOJ88" s="136" t="n"/>
      <c r="WOK88" s="136" t="n"/>
      <c r="WOL88" s="136" t="n"/>
      <c r="WOM88" s="136" t="n"/>
      <c r="WON88" s="136" t="n"/>
      <c r="WOO88" s="136" t="n"/>
      <c r="WOP88" s="136" t="n"/>
      <c r="WOQ88" s="136" t="n"/>
      <c r="WOR88" s="136" t="n"/>
      <c r="WOS88" s="136" t="n"/>
      <c r="WOT88" s="136" t="n"/>
      <c r="WOU88" s="136" t="n"/>
      <c r="WOV88" s="136" t="n"/>
      <c r="WOW88" s="136" t="n"/>
      <c r="WOX88" s="136" t="n"/>
      <c r="WOY88" s="136" t="n"/>
      <c r="WOZ88" s="136" t="n"/>
      <c r="WPA88" s="136" t="n"/>
      <c r="WPB88" s="136" t="n"/>
      <c r="WPC88" s="136" t="n"/>
      <c r="WPD88" s="136" t="n"/>
      <c r="WPE88" s="136" t="n"/>
      <c r="WPF88" s="136" t="n"/>
      <c r="WPG88" s="136" t="n"/>
      <c r="WPH88" s="136" t="n"/>
      <c r="WPI88" s="136" t="n"/>
      <c r="WPJ88" s="136" t="n"/>
      <c r="WPK88" s="136" t="n"/>
      <c r="WPL88" s="136" t="n"/>
      <c r="WPM88" s="136" t="n"/>
      <c r="WPN88" s="136" t="n"/>
      <c r="WPO88" s="136" t="n"/>
      <c r="WPP88" s="136" t="n"/>
      <c r="WPQ88" s="136" t="n"/>
      <c r="WPR88" s="136" t="n"/>
      <c r="WPS88" s="136" t="n"/>
      <c r="WPT88" s="136" t="n"/>
      <c r="WPU88" s="136" t="n"/>
      <c r="WPV88" s="136" t="n"/>
      <c r="WPW88" s="136" t="n"/>
      <c r="WPX88" s="136" t="n"/>
      <c r="WPY88" s="136" t="n"/>
      <c r="WPZ88" s="136" t="n"/>
      <c r="WQA88" s="136" t="n"/>
      <c r="WQB88" s="136" t="n"/>
      <c r="WQC88" s="136" t="n"/>
      <c r="WQD88" s="136" t="n"/>
      <c r="WQE88" s="136" t="n"/>
      <c r="WQF88" s="136" t="n"/>
      <c r="WQG88" s="136" t="n"/>
      <c r="WQH88" s="136" t="n"/>
      <c r="WQI88" s="136" t="n"/>
      <c r="WQJ88" s="136" t="n"/>
      <c r="WQK88" s="136" t="n"/>
      <c r="WQL88" s="136" t="n"/>
      <c r="WQM88" s="136" t="n"/>
      <c r="WQN88" s="136" t="n"/>
      <c r="WQO88" s="136" t="n"/>
      <c r="WQP88" s="136" t="n"/>
      <c r="WQQ88" s="136" t="n"/>
      <c r="WQR88" s="136" t="n"/>
      <c r="WQS88" s="136" t="n"/>
      <c r="WQT88" s="136" t="n"/>
      <c r="WQU88" s="136" t="n"/>
      <c r="WQV88" s="136" t="n"/>
      <c r="WQW88" s="136" t="n"/>
      <c r="WQX88" s="136" t="n"/>
      <c r="WQY88" s="136" t="n"/>
      <c r="WQZ88" s="136" t="n"/>
      <c r="WRA88" s="136" t="n"/>
      <c r="WRB88" s="136" t="n"/>
      <c r="WRC88" s="136" t="n"/>
      <c r="WRD88" s="136" t="n"/>
      <c r="WRE88" s="136" t="n"/>
      <c r="WRF88" s="136" t="n"/>
      <c r="WRG88" s="136" t="n"/>
      <c r="WRH88" s="136" t="n"/>
      <c r="WRI88" s="136" t="n"/>
      <c r="WRJ88" s="136" t="n"/>
      <c r="WRK88" s="136" t="n"/>
      <c r="WRL88" s="136" t="n"/>
      <c r="WRM88" s="136" t="n"/>
      <c r="WRN88" s="136" t="n"/>
      <c r="WRO88" s="136" t="n"/>
      <c r="WRP88" s="136" t="n"/>
      <c r="WRQ88" s="136" t="n"/>
      <c r="WRR88" s="136" t="n"/>
      <c r="WRS88" s="136" t="n"/>
      <c r="WRT88" s="136" t="n"/>
      <c r="WRU88" s="136" t="n"/>
      <c r="WRV88" s="136" t="n"/>
      <c r="WRW88" s="136" t="n"/>
      <c r="WRX88" s="136" t="n"/>
      <c r="WRY88" s="136" t="n"/>
      <c r="WRZ88" s="136" t="n"/>
      <c r="WSA88" s="136" t="n"/>
      <c r="WSB88" s="136" t="n"/>
      <c r="WSC88" s="136" t="n"/>
      <c r="WSD88" s="136" t="n"/>
      <c r="WSE88" s="136" t="n"/>
      <c r="WSF88" s="136" t="n"/>
      <c r="WSG88" s="136" t="n"/>
      <c r="WSH88" s="136" t="n"/>
      <c r="WSI88" s="136" t="n"/>
      <c r="WSJ88" s="136" t="n"/>
      <c r="WSK88" s="136" t="n"/>
      <c r="WSL88" s="136" t="n"/>
      <c r="WSM88" s="136" t="n"/>
      <c r="WSN88" s="136" t="n"/>
      <c r="WSO88" s="136" t="n"/>
      <c r="WSP88" s="136" t="n"/>
      <c r="WSQ88" s="136" t="n"/>
      <c r="WSR88" s="136" t="n"/>
      <c r="WSS88" s="136" t="n"/>
      <c r="WST88" s="136" t="n"/>
      <c r="WSU88" s="136" t="n"/>
      <c r="WSV88" s="136" t="n"/>
      <c r="WSW88" s="136" t="n"/>
      <c r="WSX88" s="136" t="n"/>
      <c r="WSY88" s="136" t="n"/>
      <c r="WSZ88" s="136" t="n"/>
      <c r="WTA88" s="136" t="n"/>
      <c r="WTB88" s="136" t="n"/>
      <c r="WTC88" s="136" t="n"/>
      <c r="WTD88" s="136" t="n"/>
      <c r="WTE88" s="136" t="n"/>
      <c r="WTF88" s="136" t="n"/>
      <c r="WTG88" s="136" t="n"/>
      <c r="WTH88" s="136" t="n"/>
      <c r="WTI88" s="136" t="n"/>
      <c r="WTJ88" s="136" t="n"/>
      <c r="WTK88" s="136" t="n"/>
      <c r="WTL88" s="136" t="n"/>
      <c r="WTM88" s="136" t="n"/>
      <c r="WTN88" s="136" t="n"/>
      <c r="WTO88" s="136" t="n"/>
      <c r="WTP88" s="136" t="n"/>
      <c r="WTQ88" s="136" t="n"/>
      <c r="WTR88" s="136" t="n"/>
      <c r="WTS88" s="136" t="n"/>
      <c r="WTT88" s="136" t="n"/>
      <c r="WTU88" s="136" t="n"/>
      <c r="WTV88" s="136" t="n"/>
      <c r="WTW88" s="136" t="n"/>
      <c r="WTX88" s="136" t="n"/>
      <c r="WTY88" s="136" t="n"/>
      <c r="WTZ88" s="136" t="n"/>
      <c r="WUA88" s="136" t="n"/>
      <c r="WUB88" s="136" t="n"/>
      <c r="WUC88" s="136" t="n"/>
      <c r="WUD88" s="136" t="n"/>
      <c r="WUE88" s="136" t="n"/>
      <c r="WUF88" s="136" t="n"/>
      <c r="WUG88" s="136" t="n"/>
      <c r="WUH88" s="136" t="n"/>
      <c r="WUI88" s="136" t="n"/>
      <c r="WUJ88" s="136" t="n"/>
      <c r="WUK88" s="136" t="n"/>
      <c r="WUL88" s="136" t="n"/>
      <c r="WUM88" s="136" t="n"/>
      <c r="WUN88" s="136" t="n"/>
      <c r="WUO88" s="136" t="n"/>
      <c r="WUP88" s="136" t="n"/>
      <c r="WUQ88" s="136" t="n"/>
      <c r="WUR88" s="136" t="n"/>
      <c r="WUS88" s="136" t="n"/>
      <c r="WUT88" s="136" t="n"/>
      <c r="WUU88" s="136" t="n"/>
      <c r="WUV88" s="136" t="n"/>
      <c r="WUW88" s="136" t="n"/>
      <c r="WUX88" s="136" t="n"/>
      <c r="WUY88" s="136" t="n"/>
      <c r="WUZ88" s="136" t="n"/>
      <c r="WVA88" s="136" t="n"/>
      <c r="WVB88" s="136" t="n"/>
      <c r="WVC88" s="136" t="n"/>
      <c r="WVD88" s="136" t="n"/>
      <c r="WVE88" s="136" t="n"/>
      <c r="WVF88" s="136" t="n"/>
      <c r="WVG88" s="136" t="n"/>
      <c r="WVH88" s="136" t="n"/>
      <c r="WVI88" s="136" t="n"/>
      <c r="WVJ88" s="136" t="n"/>
      <c r="WVK88" s="136" t="n"/>
      <c r="WVL88" s="136" t="n"/>
      <c r="WVM88" s="136" t="n"/>
      <c r="WVN88" s="136" t="n"/>
      <c r="WVO88" s="136" t="n"/>
      <c r="WVP88" s="136" t="n"/>
      <c r="WVQ88" s="136" t="n"/>
      <c r="WVR88" s="136" t="n"/>
      <c r="WVS88" s="136" t="n"/>
      <c r="WVT88" s="136" t="n"/>
      <c r="WVU88" s="136" t="n"/>
      <c r="WVV88" s="136" t="n"/>
      <c r="WVW88" s="136" t="n"/>
      <c r="WVX88" s="136" t="n"/>
      <c r="WVY88" s="136" t="n"/>
      <c r="WVZ88" s="136" t="n"/>
      <c r="WWA88" s="136" t="n"/>
      <c r="WWB88" s="136" t="n"/>
      <c r="WWC88" s="136" t="n"/>
      <c r="WWD88" s="136" t="n"/>
      <c r="WWE88" s="136" t="n"/>
      <c r="WWF88" s="136" t="n"/>
      <c r="WWG88" s="136" t="n"/>
      <c r="WWH88" s="136" t="n"/>
      <c r="WWI88" s="136" t="n"/>
      <c r="WWJ88" s="136" t="n"/>
      <c r="WWK88" s="136" t="n"/>
      <c r="WWL88" s="136" t="n"/>
      <c r="WWM88" s="136" t="n"/>
      <c r="WWN88" s="136" t="n"/>
      <c r="WWO88" s="136" t="n"/>
      <c r="WWP88" s="136" t="n"/>
      <c r="WWQ88" s="136" t="n"/>
      <c r="WWR88" s="136" t="n"/>
      <c r="WWS88" s="136" t="n"/>
      <c r="WWT88" s="136" t="n"/>
      <c r="WWU88" s="136" t="n"/>
      <c r="WWV88" s="136" t="n"/>
      <c r="WWW88" s="136" t="n"/>
      <c r="WWX88" s="136" t="n"/>
      <c r="WWY88" s="136" t="n"/>
      <c r="WWZ88" s="136" t="n"/>
      <c r="WXA88" s="136" t="n"/>
      <c r="WXB88" s="136" t="n"/>
      <c r="WXC88" s="136" t="n"/>
      <c r="WXD88" s="136" t="n"/>
      <c r="WXE88" s="136" t="n"/>
      <c r="WXF88" s="136" t="n"/>
      <c r="WXG88" s="136" t="n"/>
      <c r="WXH88" s="136" t="n"/>
      <c r="WXI88" s="136" t="n"/>
      <c r="WXJ88" s="136" t="n"/>
      <c r="WXK88" s="136" t="n"/>
      <c r="WXL88" s="136" t="n"/>
      <c r="WXM88" s="136" t="n"/>
      <c r="WXN88" s="136" t="n"/>
      <c r="WXO88" s="136" t="n"/>
      <c r="WXP88" s="136" t="n"/>
      <c r="WXQ88" s="136" t="n"/>
      <c r="WXR88" s="136" t="n"/>
      <c r="WXS88" s="136" t="n"/>
      <c r="WXT88" s="136" t="n"/>
      <c r="WXU88" s="136" t="n"/>
      <c r="WXV88" s="136" t="n"/>
      <c r="WXW88" s="136" t="n"/>
      <c r="WXX88" s="136" t="n"/>
      <c r="WXY88" s="136" t="n"/>
      <c r="WXZ88" s="136" t="n"/>
      <c r="WYA88" s="136" t="n"/>
      <c r="WYB88" s="136" t="n"/>
      <c r="WYC88" s="136" t="n"/>
      <c r="WYD88" s="136" t="n"/>
      <c r="WYE88" s="136" t="n"/>
      <c r="WYF88" s="136" t="n"/>
      <c r="WYG88" s="136" t="n"/>
      <c r="WYH88" s="136" t="n"/>
      <c r="WYI88" s="136" t="n"/>
      <c r="WYJ88" s="136" t="n"/>
      <c r="WYK88" s="136" t="n"/>
      <c r="WYL88" s="136" t="n"/>
      <c r="WYM88" s="136" t="n"/>
      <c r="WYN88" s="136" t="n"/>
      <c r="WYO88" s="136" t="n"/>
      <c r="WYP88" s="136" t="n"/>
      <c r="WYQ88" s="136" t="n"/>
      <c r="WYR88" s="136" t="n"/>
      <c r="WYS88" s="136" t="n"/>
      <c r="WYT88" s="136" t="n"/>
      <c r="WYU88" s="136" t="n"/>
      <c r="WYV88" s="136" t="n"/>
      <c r="WYW88" s="136" t="n"/>
      <c r="WYX88" s="136" t="n"/>
      <c r="WYY88" s="136" t="n"/>
      <c r="WYZ88" s="136" t="n"/>
      <c r="WZA88" s="136" t="n"/>
      <c r="WZB88" s="136" t="n"/>
      <c r="WZC88" s="136" t="n"/>
      <c r="WZD88" s="136" t="n"/>
      <c r="WZE88" s="136" t="n"/>
      <c r="WZF88" s="136" t="n"/>
      <c r="WZG88" s="136" t="n"/>
      <c r="WZH88" s="136" t="n"/>
      <c r="WZI88" s="136" t="n"/>
      <c r="WZJ88" s="136" t="n"/>
      <c r="WZK88" s="136" t="n"/>
      <c r="WZL88" s="136" t="n"/>
      <c r="WZM88" s="136" t="n"/>
      <c r="WZN88" s="136" t="n"/>
      <c r="WZO88" s="136" t="n"/>
      <c r="WZP88" s="136" t="n"/>
      <c r="WZQ88" s="136" t="n"/>
      <c r="WZR88" s="136" t="n"/>
      <c r="WZS88" s="136" t="n"/>
      <c r="WZT88" s="136" t="n"/>
      <c r="WZU88" s="136" t="n"/>
      <c r="WZV88" s="136" t="n"/>
      <c r="WZW88" s="136" t="n"/>
      <c r="WZX88" s="136" t="n"/>
      <c r="WZY88" s="136" t="n"/>
      <c r="WZZ88" s="136" t="n"/>
      <c r="XAA88" s="136" t="n"/>
      <c r="XAB88" s="136" t="n"/>
      <c r="XAC88" s="136" t="n"/>
      <c r="XAD88" s="136" t="n"/>
      <c r="XAE88" s="136" t="n"/>
      <c r="XAF88" s="136" t="n"/>
      <c r="XAG88" s="136" t="n"/>
      <c r="XAH88" s="136" t="n"/>
      <c r="XAI88" s="136" t="n"/>
      <c r="XAJ88" s="136" t="n"/>
      <c r="XAK88" s="136" t="n"/>
      <c r="XAL88" s="136" t="n"/>
      <c r="XAM88" s="136" t="n"/>
      <c r="XAN88" s="136" t="n"/>
      <c r="XAO88" s="136" t="n"/>
      <c r="XAP88" s="136" t="n"/>
      <c r="XAQ88" s="136" t="n"/>
      <c r="XAR88" s="136" t="n"/>
      <c r="XAS88" s="136" t="n"/>
      <c r="XAT88" s="136" t="n"/>
      <c r="XAU88" s="136" t="n"/>
      <c r="XAV88" s="136" t="n"/>
      <c r="XAW88" s="136" t="n"/>
      <c r="XAX88" s="136" t="n"/>
      <c r="XAY88" s="136" t="n"/>
      <c r="XAZ88" s="136" t="n"/>
      <c r="XBA88" s="136" t="n"/>
      <c r="XBB88" s="136" t="n"/>
      <c r="XBC88" s="136" t="n"/>
      <c r="XBD88" s="136" t="n"/>
      <c r="XBE88" s="136" t="n"/>
      <c r="XBF88" s="136" t="n"/>
      <c r="XBG88" s="136" t="n"/>
      <c r="XBH88" s="136" t="n"/>
      <c r="XBI88" s="136" t="n"/>
      <c r="XBJ88" s="136" t="n"/>
      <c r="XBK88" s="136" t="n"/>
      <c r="XBL88" s="136" t="n"/>
      <c r="XBM88" s="136" t="n"/>
      <c r="XBN88" s="136" t="n"/>
      <c r="XBO88" s="136" t="n"/>
      <c r="XBP88" s="136" t="n"/>
      <c r="XBQ88" s="136" t="n"/>
      <c r="XBR88" s="136" t="n"/>
      <c r="XBS88" s="136" t="n"/>
      <c r="XBT88" s="136" t="n"/>
      <c r="XBU88" s="136" t="n"/>
      <c r="XBV88" s="136" t="n"/>
      <c r="XBW88" s="136" t="n"/>
      <c r="XBX88" s="136" t="n"/>
      <c r="XBY88" s="136" t="n"/>
      <c r="XBZ88" s="136" t="n"/>
      <c r="XCA88" s="136" t="n"/>
      <c r="XCB88" s="136" t="n"/>
      <c r="XCC88" s="136" t="n"/>
      <c r="XCD88" s="136" t="n"/>
      <c r="XCE88" s="136" t="n"/>
      <c r="XCF88" s="136" t="n"/>
      <c r="XCG88" s="136" t="n"/>
      <c r="XCH88" s="136" t="n"/>
      <c r="XCI88" s="136" t="n"/>
      <c r="XCJ88" s="136" t="n"/>
      <c r="XCK88" s="136" t="n"/>
      <c r="XCL88" s="136" t="n"/>
      <c r="XCM88" s="136" t="n"/>
      <c r="XCN88" s="136" t="n"/>
      <c r="XCO88" s="136" t="n"/>
      <c r="XCP88" s="136" t="n"/>
      <c r="XCQ88" s="136" t="n"/>
      <c r="XCR88" s="136" t="n"/>
      <c r="XCS88" s="136" t="n"/>
      <c r="XCT88" s="136" t="n"/>
      <c r="XCU88" s="136" t="n"/>
      <c r="XCV88" s="136" t="n"/>
      <c r="XCW88" s="136" t="n"/>
      <c r="XCX88" s="136" t="n"/>
      <c r="XCY88" s="136" t="n"/>
      <c r="XCZ88" s="136" t="n"/>
      <c r="XDA88" s="136" t="n"/>
      <c r="XDB88" s="136" t="n"/>
      <c r="XDC88" s="136" t="n"/>
      <c r="XDD88" s="136" t="n"/>
      <c r="XDE88" s="136" t="n"/>
      <c r="XDF88" s="136" t="n"/>
      <c r="XDG88" s="136" t="n"/>
      <c r="XDH88" s="136" t="n"/>
      <c r="XDI88" s="136" t="n"/>
      <c r="XDJ88" s="136" t="n"/>
      <c r="XDK88" s="136" t="n"/>
      <c r="XDL88" s="136" t="n"/>
      <c r="XDM88" s="136" t="n"/>
      <c r="XDN88" s="136" t="n"/>
      <c r="XDO88" s="136" t="n"/>
      <c r="XDP88" s="136" t="n"/>
      <c r="XDQ88" s="136" t="n"/>
      <c r="XDR88" s="136" t="n"/>
      <c r="XDS88" s="136" t="n"/>
      <c r="XDT88" s="136" t="n"/>
      <c r="XDU88" s="136" t="n"/>
      <c r="XDV88" s="136" t="n"/>
      <c r="XDW88" s="136" t="n"/>
      <c r="XDX88" s="136" t="n"/>
      <c r="XDY88" s="136" t="n"/>
      <c r="XDZ88" s="136" t="n"/>
      <c r="XEA88" s="136" t="n"/>
      <c r="XEB88" s="136" t="n"/>
      <c r="XEC88" s="136" t="n"/>
      <c r="XED88" s="136" t="n"/>
      <c r="XEE88" s="136" t="n"/>
      <c r="XEF88" s="136" t="n"/>
      <c r="XEG88" s="136" t="n"/>
      <c r="XEH88" s="136" t="n"/>
      <c r="XEI88" s="136" t="n"/>
      <c r="XEJ88" s="136" t="n"/>
      <c r="XEK88" s="136" t="n"/>
      <c r="XEL88" s="136" t="n"/>
      <c r="XEM88" s="136" t="n"/>
      <c r="XEN88" s="136" t="n"/>
      <c r="XEO88" s="136" t="n"/>
      <c r="XEP88" s="136" t="n"/>
      <c r="XEQ88" s="136" t="n"/>
      <c r="XER88" s="136" t="n"/>
      <c r="XES88" s="136" t="n"/>
      <c r="XET88" s="136" t="n"/>
      <c r="XEU88" s="136" t="n"/>
      <c r="XEV88" s="136" t="n"/>
      <c r="XEW88" s="136" t="n"/>
      <c r="XEX88" s="136" t="n"/>
      <c r="XEY88" s="136" t="n"/>
      <c r="XEZ88" s="136" t="n"/>
      <c r="XFA88" s="136" t="n"/>
      <c r="XFB88" s="136" t="n"/>
      <c r="XFC88" s="136" t="n"/>
      <c r="XFD88" s="136" t="n"/>
    </row>
    <row ht="362.25" outlineLevel="0" r="89">
      <c r="A89" s="107" t="n">
        <v>601</v>
      </c>
      <c r="B89" s="108" t="s">
        <v>143</v>
      </c>
      <c r="C89" s="109" t="n">
        <v>402000002</v>
      </c>
      <c r="D89" s="110" t="s">
        <v>120</v>
      </c>
      <c r="E89" s="110" t="s">
        <v>168</v>
      </c>
      <c r="F89" s="111" t="n"/>
      <c r="G89" s="111" t="n"/>
      <c r="H89" s="112" t="n">
        <v>6</v>
      </c>
      <c r="I89" s="111" t="n"/>
      <c r="J89" s="112" t="n">
        <v>22</v>
      </c>
      <c r="K89" s="112" t="n">
        <v>1</v>
      </c>
      <c r="L89" s="112" t="n"/>
      <c r="M89" s="113" t="n"/>
      <c r="N89" s="113" t="n"/>
      <c r="O89" s="113" t="n"/>
      <c r="P89" s="114" t="s">
        <v>189</v>
      </c>
      <c r="Q89" s="114" t="s">
        <v>307</v>
      </c>
      <c r="R89" s="112" t="n"/>
      <c r="S89" s="112" t="n"/>
      <c r="T89" s="112" t="n"/>
      <c r="U89" s="112" t="n"/>
      <c r="V89" s="112" t="s">
        <v>185</v>
      </c>
      <c r="W89" s="112" t="n"/>
      <c r="X89" s="112" t="n"/>
      <c r="Y89" s="112" t="n"/>
      <c r="Z89" s="112" t="n"/>
      <c r="AA89" s="112" t="n"/>
      <c r="AB89" s="114" t="s">
        <v>186</v>
      </c>
      <c r="AC89" s="114" t="s">
        <v>308</v>
      </c>
      <c r="AD89" s="123" t="n"/>
      <c r="AE89" s="123" t="n"/>
      <c r="AF89" s="123" t="n"/>
      <c r="AG89" s="123" t="n"/>
      <c r="AH89" s="123" t="n"/>
      <c r="AI89" s="123" t="n"/>
      <c r="AJ89" s="123" t="s">
        <v>75</v>
      </c>
      <c r="AK89" s="123" t="n"/>
      <c r="AL89" s="123" t="n"/>
      <c r="AM89" s="125" t="n"/>
      <c r="AN89" s="114" t="s">
        <v>114</v>
      </c>
      <c r="AO89" s="132" t="s">
        <v>67</v>
      </c>
      <c r="AP89" s="117" t="s">
        <v>132</v>
      </c>
      <c r="AQ89" s="117" t="s">
        <v>309</v>
      </c>
      <c r="AR89" s="118" t="s">
        <v>310</v>
      </c>
      <c r="AS89" s="117" t="s">
        <v>122</v>
      </c>
      <c r="AT89" s="119" t="n">
        <v>12767.84</v>
      </c>
      <c r="AU89" s="119" t="n">
        <v>12767.84</v>
      </c>
      <c r="AV89" s="119" t="n">
        <v>0</v>
      </c>
      <c r="AW89" s="119" t="n">
        <v>0</v>
      </c>
      <c r="AX89" s="119" t="n">
        <v>12767.84</v>
      </c>
      <c r="AY89" s="119" t="n">
        <v>12767.84</v>
      </c>
      <c r="AZ89" s="119" t="n">
        <v>0</v>
      </c>
      <c r="BA89" s="120" t="n">
        <v>0</v>
      </c>
      <c r="BB89" s="119" t="n">
        <v>0</v>
      </c>
      <c r="BC89" s="119" t="n">
        <v>0</v>
      </c>
      <c r="BD89" s="119" t="n">
        <v>0</v>
      </c>
      <c r="BE89" s="119" t="n">
        <v>0</v>
      </c>
      <c r="BF89" s="119" t="n">
        <v>0</v>
      </c>
      <c r="BG89" s="119" t="n">
        <v>0</v>
      </c>
      <c r="BH89" s="119" t="n">
        <v>0</v>
      </c>
      <c r="BI89" s="119" t="n">
        <v>0</v>
      </c>
      <c r="BJ89" s="119" t="n">
        <v>0</v>
      </c>
      <c r="BK89" s="119" t="n">
        <v>0</v>
      </c>
      <c r="BL89" s="119" t="n">
        <v>0</v>
      </c>
      <c r="BM89" s="119" t="n">
        <v>0</v>
      </c>
      <c r="BN89" s="119" t="n">
        <v>0</v>
      </c>
      <c r="BO89" s="119" t="n">
        <v>0</v>
      </c>
      <c r="BP89" s="119" t="n">
        <v>0</v>
      </c>
      <c r="BQ89" s="119" t="n">
        <v>0</v>
      </c>
      <c r="BR89" s="119" t="n">
        <v>0</v>
      </c>
      <c r="BS89" s="119" t="n">
        <v>0</v>
      </c>
      <c r="BT89" s="119" t="n">
        <v>0</v>
      </c>
      <c r="BU89" s="119" t="n">
        <v>0</v>
      </c>
      <c r="BV89" s="119" t="n">
        <v>0</v>
      </c>
      <c r="BW89" s="119" t="n">
        <v>0</v>
      </c>
      <c r="BX89" s="137" t="n"/>
      <c r="BY89" s="137" t="n"/>
      <c r="BZ89" s="137" t="n"/>
      <c r="CA89" s="137" t="n"/>
      <c r="CB89" s="137" t="n"/>
      <c r="CC89" s="137" t="n"/>
      <c r="CD89" s="137" t="n"/>
      <c r="CE89" s="137" t="n"/>
      <c r="CF89" s="137" t="n"/>
      <c r="CG89" s="137" t="n"/>
      <c r="CH89" s="137" t="n"/>
      <c r="CI89" s="137" t="n"/>
      <c r="CJ89" s="137" t="n"/>
      <c r="CK89" s="137" t="n"/>
      <c r="CL89" s="137" t="n"/>
      <c r="CM89" s="137" t="n"/>
      <c r="CN89" s="137" t="n"/>
      <c r="CO89" s="137" t="n"/>
      <c r="CP89" s="137" t="n"/>
      <c r="CQ89" s="137" t="n"/>
      <c r="CR89" s="137" t="n"/>
      <c r="CS89" s="137" t="n"/>
      <c r="CT89" s="137" t="n"/>
      <c r="CU89" s="137" t="n"/>
      <c r="CV89" s="137" t="n"/>
      <c r="CW89" s="137" t="n"/>
      <c r="CX89" s="137" t="n"/>
      <c r="CY89" s="137" t="n"/>
      <c r="CZ89" s="137" t="n"/>
      <c r="DA89" s="137" t="n"/>
      <c r="DB89" s="137" t="n"/>
      <c r="DC89" s="137" t="n"/>
      <c r="DD89" s="137" t="n"/>
      <c r="DE89" s="137" t="n"/>
      <c r="DF89" s="137" t="n"/>
      <c r="DG89" s="137" t="n"/>
      <c r="DH89" s="137" t="n"/>
      <c r="DI89" s="137" t="n"/>
      <c r="DJ89" s="137" t="n"/>
      <c r="DK89" s="137" t="n"/>
      <c r="DL89" s="137" t="n"/>
      <c r="DM89" s="137" t="n"/>
      <c r="DN89" s="137" t="n"/>
      <c r="DO89" s="137" t="n"/>
      <c r="DP89" s="137" t="n"/>
      <c r="DQ89" s="137" t="n"/>
      <c r="DR89" s="137" t="n"/>
      <c r="DS89" s="137" t="n"/>
      <c r="DT89" s="137" t="n"/>
      <c r="DU89" s="137" t="n"/>
      <c r="DV89" s="137" t="n"/>
      <c r="DW89" s="137" t="n"/>
      <c r="DX89" s="137" t="n"/>
      <c r="DY89" s="137" t="n"/>
      <c r="DZ89" s="137" t="n"/>
      <c r="EA89" s="137" t="n"/>
      <c r="EB89" s="137" t="n"/>
      <c r="EC89" s="137" t="n"/>
      <c r="ED89" s="137" t="n"/>
      <c r="EE89" s="137" t="n"/>
      <c r="EF89" s="137" t="n"/>
      <c r="EG89" s="137" t="n"/>
      <c r="EH89" s="137" t="n"/>
      <c r="EI89" s="137" t="n"/>
      <c r="EJ89" s="137" t="n"/>
      <c r="EK89" s="137" t="n"/>
      <c r="EL89" s="137" t="n"/>
      <c r="EM89" s="137" t="n"/>
      <c r="EN89" s="137" t="n"/>
      <c r="EO89" s="137" t="n"/>
      <c r="EP89" s="137" t="n"/>
      <c r="EQ89" s="137" t="n"/>
      <c r="ER89" s="137" t="n"/>
      <c r="ES89" s="137" t="n"/>
      <c r="ET89" s="137" t="n"/>
      <c r="EU89" s="137" t="n"/>
      <c r="EV89" s="137" t="n"/>
      <c r="EW89" s="137" t="n"/>
      <c r="EX89" s="137" t="n"/>
      <c r="EY89" s="137" t="n"/>
      <c r="EZ89" s="137" t="n"/>
      <c r="FA89" s="137" t="n"/>
      <c r="FB89" s="137" t="n"/>
      <c r="FC89" s="137" t="n"/>
      <c r="FD89" s="137" t="n"/>
      <c r="FE89" s="137" t="n"/>
      <c r="FF89" s="137" t="n"/>
      <c r="FG89" s="137" t="n"/>
      <c r="FH89" s="137" t="n"/>
      <c r="FI89" s="137" t="n"/>
      <c r="FJ89" s="137" t="n"/>
      <c r="FK89" s="137" t="n"/>
      <c r="FL89" s="137" t="n"/>
      <c r="FM89" s="137" t="n"/>
      <c r="FN89" s="137" t="n"/>
      <c r="FO89" s="137" t="n"/>
      <c r="FP89" s="137" t="n"/>
      <c r="FQ89" s="137" t="n"/>
      <c r="FR89" s="137" t="n"/>
      <c r="FS89" s="137" t="n"/>
      <c r="FT89" s="137" t="n"/>
      <c r="FU89" s="137" t="n"/>
      <c r="FV89" s="137" t="n"/>
      <c r="FW89" s="137" t="n"/>
      <c r="FX89" s="137" t="n"/>
      <c r="FY89" s="137" t="n"/>
      <c r="FZ89" s="137" t="n"/>
      <c r="GA89" s="137" t="n"/>
      <c r="GB89" s="137" t="n"/>
      <c r="GC89" s="137" t="n"/>
      <c r="GD89" s="137" t="n"/>
      <c r="GE89" s="137" t="n"/>
      <c r="GF89" s="137" t="n"/>
      <c r="GG89" s="137" t="n"/>
      <c r="GH89" s="137" t="n"/>
      <c r="GI89" s="137" t="n"/>
      <c r="GJ89" s="137" t="n"/>
      <c r="GK89" s="137" t="n"/>
      <c r="GL89" s="137" t="n"/>
      <c r="GM89" s="137" t="n"/>
      <c r="GN89" s="137" t="n"/>
      <c r="GO89" s="137" t="n"/>
      <c r="GP89" s="137" t="n"/>
      <c r="GQ89" s="137" t="n"/>
      <c r="GR89" s="137" t="n"/>
      <c r="GS89" s="137" t="n"/>
      <c r="GT89" s="137" t="n"/>
      <c r="GU89" s="137" t="n"/>
      <c r="GV89" s="137" t="n"/>
      <c r="GW89" s="137" t="n"/>
      <c r="GX89" s="137" t="n"/>
      <c r="GY89" s="137" t="n"/>
      <c r="GZ89" s="137" t="n"/>
      <c r="HA89" s="137" t="n"/>
      <c r="HB89" s="137" t="n"/>
      <c r="HC89" s="137" t="n"/>
      <c r="HD89" s="137" t="n"/>
      <c r="HE89" s="137" t="n"/>
      <c r="HF89" s="137" t="n"/>
      <c r="HG89" s="137" t="n"/>
      <c r="HH89" s="137" t="n"/>
      <c r="HI89" s="137" t="n"/>
      <c r="HJ89" s="137" t="n"/>
      <c r="HK89" s="137" t="n"/>
      <c r="HL89" s="137" t="n"/>
      <c r="HM89" s="137" t="n"/>
      <c r="HN89" s="137" t="n"/>
      <c r="HO89" s="137" t="n"/>
      <c r="HP89" s="137" t="n"/>
      <c r="HQ89" s="137" t="n"/>
      <c r="HR89" s="137" t="n"/>
      <c r="HS89" s="137" t="n"/>
      <c r="HT89" s="137" t="n"/>
      <c r="HU89" s="137" t="n"/>
      <c r="HV89" s="137" t="n"/>
      <c r="HW89" s="137" t="n"/>
      <c r="HX89" s="137" t="n"/>
      <c r="HY89" s="137" t="n"/>
      <c r="HZ89" s="137" t="n"/>
      <c r="IA89" s="137" t="n"/>
      <c r="IB89" s="137" t="n"/>
      <c r="IC89" s="137" t="n"/>
      <c r="ID89" s="137" t="n"/>
      <c r="IE89" s="137" t="n"/>
      <c r="IF89" s="137" t="n"/>
      <c r="IG89" s="137" t="n"/>
      <c r="IH89" s="137" t="n"/>
      <c r="II89" s="137" t="n"/>
      <c r="IJ89" s="137" t="n"/>
      <c r="IK89" s="137" t="n"/>
      <c r="IL89" s="137" t="n"/>
      <c r="IM89" s="137" t="n"/>
      <c r="IN89" s="137" t="n"/>
      <c r="IO89" s="137" t="n"/>
      <c r="IP89" s="137" t="n"/>
      <c r="IQ89" s="137" t="n"/>
      <c r="IR89" s="137" t="n"/>
      <c r="IS89" s="137" t="n"/>
      <c r="IT89" s="137" t="n"/>
      <c r="IU89" s="137" t="n"/>
      <c r="IV89" s="137" t="n"/>
      <c r="IW89" s="137" t="n"/>
      <c r="IX89" s="137" t="n"/>
      <c r="IY89" s="137" t="n"/>
      <c r="IZ89" s="137" t="n"/>
      <c r="JA89" s="137" t="n"/>
      <c r="JB89" s="137" t="n"/>
      <c r="JC89" s="137" t="n"/>
      <c r="JD89" s="137" t="n"/>
      <c r="JE89" s="137" t="n"/>
      <c r="JF89" s="137" t="n"/>
      <c r="JG89" s="137" t="n"/>
      <c r="JH89" s="137" t="n"/>
      <c r="JI89" s="137" t="n"/>
      <c r="JJ89" s="137" t="n"/>
      <c r="JK89" s="137" t="n"/>
      <c r="JL89" s="137" t="n"/>
      <c r="JM89" s="137" t="n"/>
      <c r="JN89" s="137" t="n"/>
      <c r="JO89" s="137" t="n"/>
      <c r="JP89" s="137" t="n"/>
      <c r="JQ89" s="137" t="n"/>
      <c r="JR89" s="137" t="n"/>
      <c r="JS89" s="137" t="n"/>
      <c r="JT89" s="137" t="n"/>
      <c r="JU89" s="137" t="n"/>
      <c r="JV89" s="137" t="n"/>
      <c r="JW89" s="137" t="n"/>
      <c r="JX89" s="137" t="n"/>
      <c r="JY89" s="137" t="n"/>
      <c r="JZ89" s="137" t="n"/>
      <c r="KA89" s="137" t="n"/>
      <c r="KB89" s="137" t="n"/>
      <c r="KC89" s="137" t="n"/>
      <c r="KD89" s="137" t="n"/>
      <c r="KE89" s="137" t="n"/>
      <c r="KF89" s="137" t="n"/>
      <c r="KG89" s="137" t="n"/>
      <c r="KH89" s="137" t="n"/>
      <c r="KI89" s="137" t="n"/>
      <c r="KJ89" s="137" t="n"/>
      <c r="KK89" s="137" t="n"/>
      <c r="KL89" s="137" t="n"/>
      <c r="KM89" s="137" t="n"/>
      <c r="KN89" s="137" t="n"/>
      <c r="KO89" s="137" t="n"/>
      <c r="KP89" s="137" t="n"/>
      <c r="KQ89" s="137" t="n"/>
      <c r="KR89" s="137" t="n"/>
      <c r="KS89" s="137" t="n"/>
      <c r="KT89" s="137" t="n"/>
      <c r="KU89" s="137" t="n"/>
      <c r="KV89" s="137" t="n"/>
      <c r="KW89" s="137" t="n"/>
      <c r="KX89" s="137" t="n"/>
      <c r="KY89" s="137" t="n"/>
      <c r="KZ89" s="137" t="n"/>
      <c r="LA89" s="137" t="n"/>
      <c r="LB89" s="137" t="n"/>
      <c r="LC89" s="137" t="n"/>
      <c r="LD89" s="137" t="n"/>
      <c r="LE89" s="137" t="n"/>
      <c r="LF89" s="137" t="n"/>
      <c r="LG89" s="137" t="n"/>
      <c r="LH89" s="137" t="n"/>
      <c r="LI89" s="137" t="n"/>
      <c r="LJ89" s="137" t="n"/>
      <c r="LK89" s="137" t="n"/>
      <c r="LL89" s="137" t="n"/>
      <c r="LM89" s="137" t="n"/>
      <c r="LN89" s="137" t="n"/>
      <c r="LO89" s="137" t="n"/>
      <c r="LP89" s="137" t="n"/>
      <c r="LQ89" s="137" t="n"/>
      <c r="LR89" s="137" t="n"/>
      <c r="LS89" s="137" t="n"/>
      <c r="LT89" s="137" t="n"/>
      <c r="LU89" s="137" t="n"/>
      <c r="LV89" s="137" t="n"/>
      <c r="LW89" s="137" t="n"/>
      <c r="LX89" s="137" t="n"/>
      <c r="LY89" s="137" t="n"/>
      <c r="LZ89" s="137" t="n"/>
      <c r="MA89" s="137" t="n"/>
      <c r="MB89" s="137" t="n"/>
      <c r="MC89" s="137" t="n"/>
      <c r="MD89" s="137" t="n"/>
      <c r="ME89" s="137" t="n"/>
      <c r="MF89" s="137" t="n"/>
      <c r="MG89" s="137" t="n"/>
      <c r="MH89" s="137" t="n"/>
      <c r="MI89" s="137" t="n"/>
      <c r="MJ89" s="137" t="n"/>
      <c r="MK89" s="137" t="n"/>
      <c r="ML89" s="137" t="n"/>
      <c r="MM89" s="137" t="n"/>
      <c r="MN89" s="137" t="n"/>
      <c r="MO89" s="137" t="n"/>
      <c r="MP89" s="137" t="n"/>
      <c r="MQ89" s="137" t="n"/>
      <c r="MR89" s="137" t="n"/>
      <c r="MS89" s="137" t="n"/>
      <c r="MT89" s="137" t="n"/>
      <c r="MU89" s="137" t="n"/>
      <c r="MV89" s="137" t="n"/>
      <c r="MW89" s="137" t="n"/>
      <c r="MX89" s="137" t="n"/>
      <c r="MY89" s="137" t="n"/>
      <c r="MZ89" s="137" t="n"/>
      <c r="NA89" s="137" t="n"/>
      <c r="NB89" s="137" t="n"/>
      <c r="NC89" s="137" t="n"/>
      <c r="ND89" s="137" t="n"/>
      <c r="NE89" s="137" t="n"/>
      <c r="NF89" s="137" t="n"/>
      <c r="NG89" s="137" t="n"/>
      <c r="NH89" s="137" t="n"/>
      <c r="NI89" s="137" t="n"/>
      <c r="NJ89" s="137" t="n"/>
      <c r="NK89" s="137" t="n"/>
      <c r="NL89" s="137" t="n"/>
      <c r="NM89" s="137" t="n"/>
      <c r="NN89" s="137" t="n"/>
      <c r="NO89" s="137" t="n"/>
      <c r="NP89" s="137" t="n"/>
      <c r="NQ89" s="137" t="n"/>
      <c r="NR89" s="137" t="n"/>
      <c r="NS89" s="137" t="n"/>
      <c r="NT89" s="137" t="n"/>
      <c r="NU89" s="137" t="n"/>
      <c r="NV89" s="137" t="n"/>
      <c r="NW89" s="137" t="n"/>
      <c r="NX89" s="137" t="n"/>
      <c r="NY89" s="137" t="n"/>
      <c r="NZ89" s="137" t="n"/>
      <c r="OA89" s="137" t="n"/>
      <c r="OB89" s="137" t="n"/>
      <c r="OC89" s="137" t="n"/>
      <c r="OD89" s="137" t="n"/>
      <c r="OE89" s="137" t="n"/>
      <c r="OF89" s="137" t="n"/>
      <c r="OG89" s="137" t="n"/>
      <c r="OH89" s="137" t="n"/>
      <c r="OI89" s="137" t="n"/>
      <c r="OJ89" s="137" t="n"/>
      <c r="OK89" s="137" t="n"/>
      <c r="OL89" s="137" t="n"/>
      <c r="OM89" s="137" t="n"/>
      <c r="ON89" s="137" t="n"/>
      <c r="OO89" s="137" t="n"/>
      <c r="OP89" s="137" t="n"/>
      <c r="OQ89" s="137" t="n"/>
      <c r="OR89" s="137" t="n"/>
      <c r="OS89" s="137" t="n"/>
      <c r="OT89" s="137" t="n"/>
      <c r="OU89" s="137" t="n"/>
      <c r="OV89" s="137" t="n"/>
      <c r="OW89" s="137" t="n"/>
      <c r="OX89" s="137" t="n"/>
      <c r="OY89" s="137" t="n"/>
      <c r="OZ89" s="137" t="n"/>
      <c r="PA89" s="137" t="n"/>
      <c r="PB89" s="137" t="n"/>
      <c r="PC89" s="137" t="n"/>
      <c r="PD89" s="137" t="n"/>
      <c r="PE89" s="137" t="n"/>
      <c r="PF89" s="137" t="n"/>
      <c r="PG89" s="137" t="n"/>
      <c r="PH89" s="137" t="n"/>
      <c r="PI89" s="137" t="n"/>
      <c r="PJ89" s="137" t="n"/>
      <c r="PK89" s="137" t="n"/>
      <c r="PL89" s="137" t="n"/>
      <c r="PM89" s="137" t="n"/>
      <c r="PN89" s="137" t="n"/>
      <c r="PO89" s="137" t="n"/>
      <c r="PP89" s="137" t="n"/>
      <c r="PQ89" s="137" t="n"/>
      <c r="PR89" s="137" t="n"/>
      <c r="PS89" s="137" t="n"/>
      <c r="PT89" s="137" t="n"/>
      <c r="PU89" s="137" t="n"/>
      <c r="PV89" s="137" t="n"/>
      <c r="PW89" s="137" t="n"/>
      <c r="PX89" s="137" t="n"/>
      <c r="PY89" s="137" t="n"/>
      <c r="PZ89" s="137" t="n"/>
      <c r="QA89" s="137" t="n"/>
      <c r="QB89" s="137" t="n"/>
      <c r="QC89" s="137" t="n"/>
      <c r="QD89" s="137" t="n"/>
      <c r="QE89" s="137" t="n"/>
      <c r="QF89" s="137" t="n"/>
      <c r="QG89" s="137" t="n"/>
      <c r="QH89" s="137" t="n"/>
      <c r="QI89" s="137" t="n"/>
      <c r="QJ89" s="137" t="n"/>
      <c r="QK89" s="137" t="n"/>
      <c r="QL89" s="137" t="n"/>
      <c r="QM89" s="137" t="n"/>
      <c r="QN89" s="137" t="n"/>
      <c r="QO89" s="137" t="n"/>
      <c r="QP89" s="137" t="n"/>
      <c r="QQ89" s="137" t="n"/>
      <c r="QR89" s="137" t="n"/>
      <c r="QS89" s="137" t="n"/>
      <c r="QT89" s="137" t="n"/>
      <c r="QU89" s="137" t="n"/>
      <c r="QV89" s="137" t="n"/>
      <c r="QW89" s="137" t="n"/>
      <c r="QX89" s="137" t="n"/>
      <c r="QY89" s="137" t="n"/>
      <c r="QZ89" s="137" t="n"/>
      <c r="RA89" s="137" t="n"/>
      <c r="RB89" s="137" t="n"/>
      <c r="RC89" s="137" t="n"/>
      <c r="RD89" s="137" t="n"/>
      <c r="RE89" s="137" t="n"/>
      <c r="RF89" s="137" t="n"/>
      <c r="RG89" s="137" t="n"/>
      <c r="RH89" s="137" t="n"/>
      <c r="RI89" s="137" t="n"/>
      <c r="RJ89" s="137" t="n"/>
      <c r="RK89" s="137" t="n"/>
      <c r="RL89" s="137" t="n"/>
      <c r="RM89" s="137" t="n"/>
      <c r="RN89" s="137" t="n"/>
      <c r="RO89" s="137" t="n"/>
      <c r="RP89" s="137" t="n"/>
      <c r="RQ89" s="137" t="n"/>
      <c r="RR89" s="137" t="n"/>
      <c r="RS89" s="137" t="n"/>
      <c r="RT89" s="137" t="n"/>
      <c r="RU89" s="137" t="n"/>
      <c r="RV89" s="137" t="n"/>
      <c r="RW89" s="137" t="n"/>
      <c r="RX89" s="137" t="n"/>
      <c r="RY89" s="137" t="n"/>
      <c r="RZ89" s="137" t="n"/>
      <c r="SA89" s="137" t="n"/>
      <c r="SB89" s="137" t="n"/>
      <c r="SC89" s="137" t="n"/>
      <c r="SD89" s="137" t="n"/>
      <c r="SE89" s="137" t="n"/>
      <c r="SF89" s="137" t="n"/>
      <c r="SG89" s="137" t="n"/>
      <c r="SH89" s="137" t="n"/>
      <c r="SI89" s="137" t="n"/>
      <c r="SJ89" s="137" t="n"/>
      <c r="SK89" s="137" t="n"/>
      <c r="SL89" s="137" t="n"/>
      <c r="SM89" s="137" t="n"/>
      <c r="SN89" s="137" t="n"/>
      <c r="SO89" s="137" t="n"/>
      <c r="SP89" s="137" t="n"/>
      <c r="SQ89" s="137" t="n"/>
      <c r="SR89" s="137" t="n"/>
      <c r="SS89" s="137" t="n"/>
      <c r="ST89" s="137" t="n"/>
      <c r="SU89" s="137" t="n"/>
      <c r="SV89" s="137" t="n"/>
      <c r="SW89" s="137" t="n"/>
      <c r="SX89" s="137" t="n"/>
      <c r="SY89" s="137" t="n"/>
      <c r="SZ89" s="137" t="n"/>
      <c r="TA89" s="137" t="n"/>
      <c r="TB89" s="137" t="n"/>
      <c r="TC89" s="137" t="n"/>
      <c r="TD89" s="137" t="n"/>
      <c r="TE89" s="137" t="n"/>
      <c r="TF89" s="137" t="n"/>
      <c r="TG89" s="137" t="n"/>
      <c r="TH89" s="137" t="n"/>
      <c r="TI89" s="137" t="n"/>
      <c r="TJ89" s="137" t="n"/>
      <c r="TK89" s="137" t="n"/>
      <c r="TL89" s="137" t="n"/>
      <c r="TM89" s="137" t="n"/>
      <c r="TN89" s="137" t="n"/>
      <c r="TO89" s="137" t="n"/>
      <c r="TP89" s="137" t="n"/>
      <c r="TQ89" s="137" t="n"/>
      <c r="TR89" s="137" t="n"/>
      <c r="TS89" s="137" t="n"/>
      <c r="TT89" s="137" t="n"/>
      <c r="TU89" s="137" t="n"/>
      <c r="TV89" s="137" t="n"/>
      <c r="TW89" s="137" t="n"/>
      <c r="TX89" s="137" t="n"/>
      <c r="TY89" s="137" t="n"/>
      <c r="TZ89" s="137" t="n"/>
      <c r="UA89" s="137" t="n"/>
      <c r="UB89" s="137" t="n"/>
      <c r="UC89" s="137" t="n"/>
      <c r="UD89" s="137" t="n"/>
      <c r="UE89" s="137" t="n"/>
      <c r="UF89" s="137" t="n"/>
      <c r="UG89" s="137" t="n"/>
      <c r="UH89" s="137" t="n"/>
      <c r="UI89" s="137" t="n"/>
      <c r="UJ89" s="137" t="n"/>
      <c r="UK89" s="137" t="n"/>
      <c r="UL89" s="137" t="n"/>
      <c r="UM89" s="137" t="n"/>
      <c r="UN89" s="137" t="n"/>
      <c r="UO89" s="137" t="n"/>
      <c r="UP89" s="137" t="n"/>
      <c r="UQ89" s="137" t="n"/>
      <c r="UR89" s="137" t="n"/>
      <c r="US89" s="137" t="n"/>
      <c r="UT89" s="137" t="n"/>
      <c r="UU89" s="137" t="n"/>
      <c r="UV89" s="137" t="n"/>
      <c r="UW89" s="137" t="n"/>
      <c r="UX89" s="137" t="n"/>
      <c r="UY89" s="137" t="n"/>
      <c r="UZ89" s="137" t="n"/>
      <c r="VA89" s="137" t="n"/>
      <c r="VB89" s="137" t="n"/>
      <c r="VC89" s="137" t="n"/>
      <c r="VD89" s="137" t="n"/>
      <c r="VE89" s="137" t="n"/>
      <c r="VF89" s="137" t="n"/>
      <c r="VG89" s="137" t="n"/>
      <c r="VH89" s="137" t="n"/>
      <c r="VI89" s="137" t="n"/>
      <c r="VJ89" s="137" t="n"/>
      <c r="VK89" s="137" t="n"/>
      <c r="VL89" s="137" t="n"/>
      <c r="VM89" s="137" t="n"/>
      <c r="VN89" s="137" t="n"/>
      <c r="VO89" s="137" t="n"/>
      <c r="VP89" s="137" t="n"/>
      <c r="VQ89" s="137" t="n"/>
      <c r="VR89" s="137" t="n"/>
      <c r="VS89" s="137" t="n"/>
      <c r="VT89" s="137" t="n"/>
      <c r="VU89" s="137" t="n"/>
      <c r="VV89" s="137" t="n"/>
      <c r="VW89" s="137" t="n"/>
      <c r="VX89" s="137" t="n"/>
      <c r="VY89" s="137" t="n"/>
      <c r="VZ89" s="137" t="n"/>
      <c r="WA89" s="137" t="n"/>
      <c r="WB89" s="137" t="n"/>
      <c r="WC89" s="137" t="n"/>
      <c r="WD89" s="137" t="n"/>
      <c r="WE89" s="137" t="n"/>
      <c r="WF89" s="137" t="n"/>
      <c r="WG89" s="137" t="n"/>
      <c r="WH89" s="137" t="n"/>
      <c r="WI89" s="137" t="n"/>
      <c r="WJ89" s="137" t="n"/>
      <c r="WK89" s="137" t="n"/>
      <c r="WL89" s="137" t="n"/>
      <c r="WM89" s="137" t="n"/>
      <c r="WN89" s="137" t="n"/>
      <c r="WO89" s="137" t="n"/>
      <c r="WP89" s="137" t="n"/>
      <c r="WQ89" s="137" t="n"/>
      <c r="WR89" s="137" t="n"/>
      <c r="WS89" s="137" t="n"/>
      <c r="WT89" s="137" t="n"/>
      <c r="WU89" s="137" t="n"/>
      <c r="WV89" s="137" t="n"/>
      <c r="WW89" s="137" t="n"/>
      <c r="WX89" s="137" t="n"/>
      <c r="WY89" s="137" t="n"/>
      <c r="WZ89" s="137" t="n"/>
      <c r="XA89" s="137" t="n"/>
      <c r="XB89" s="137" t="n"/>
      <c r="XC89" s="137" t="n"/>
      <c r="XD89" s="137" t="n"/>
      <c r="XE89" s="137" t="n"/>
      <c r="XF89" s="137" t="n"/>
      <c r="XG89" s="137" t="n"/>
      <c r="XH89" s="137" t="n"/>
      <c r="XI89" s="137" t="n"/>
      <c r="XJ89" s="137" t="n"/>
      <c r="XK89" s="137" t="n"/>
      <c r="XL89" s="137" t="n"/>
      <c r="XM89" s="137" t="n"/>
      <c r="XN89" s="137" t="n"/>
      <c r="XO89" s="137" t="n"/>
      <c r="XP89" s="137" t="n"/>
      <c r="XQ89" s="137" t="n"/>
      <c r="XR89" s="137" t="n"/>
      <c r="XS89" s="137" t="n"/>
      <c r="XT89" s="137" t="n"/>
      <c r="XU89" s="137" t="n"/>
      <c r="XV89" s="137" t="n"/>
      <c r="XW89" s="137" t="n"/>
      <c r="XX89" s="137" t="n"/>
      <c r="XY89" s="137" t="n"/>
      <c r="XZ89" s="137" t="n"/>
      <c r="YA89" s="137" t="n"/>
      <c r="YB89" s="137" t="n"/>
      <c r="YC89" s="137" t="n"/>
      <c r="YD89" s="137" t="n"/>
      <c r="YE89" s="137" t="n"/>
      <c r="YF89" s="137" t="n"/>
      <c r="YG89" s="137" t="n"/>
      <c r="YH89" s="137" t="n"/>
      <c r="YI89" s="137" t="n"/>
      <c r="YJ89" s="137" t="n"/>
      <c r="YK89" s="137" t="n"/>
      <c r="YL89" s="137" t="n"/>
      <c r="YM89" s="137" t="n"/>
      <c r="YN89" s="137" t="n"/>
      <c r="YO89" s="137" t="n"/>
      <c r="YP89" s="137" t="n"/>
      <c r="YQ89" s="137" t="n"/>
      <c r="YR89" s="137" t="n"/>
      <c r="YS89" s="137" t="n"/>
      <c r="YT89" s="137" t="n"/>
      <c r="YU89" s="137" t="n"/>
      <c r="YV89" s="137" t="n"/>
      <c r="YW89" s="137" t="n"/>
      <c r="YX89" s="137" t="n"/>
      <c r="YY89" s="137" t="n"/>
      <c r="YZ89" s="137" t="n"/>
      <c r="ZA89" s="137" t="n"/>
      <c r="ZB89" s="137" t="n"/>
      <c r="ZC89" s="137" t="n"/>
      <c r="ZD89" s="137" t="n"/>
      <c r="ZE89" s="137" t="n"/>
      <c r="ZF89" s="137" t="n"/>
      <c r="ZG89" s="137" t="n"/>
      <c r="ZH89" s="137" t="n"/>
      <c r="ZI89" s="137" t="n"/>
      <c r="ZJ89" s="137" t="n"/>
      <c r="ZK89" s="137" t="n"/>
      <c r="ZL89" s="137" t="n"/>
      <c r="ZM89" s="137" t="n"/>
      <c r="ZN89" s="137" t="n"/>
      <c r="ZO89" s="137" t="n"/>
      <c r="ZP89" s="137" t="n"/>
      <c r="ZQ89" s="137" t="n"/>
      <c r="ZR89" s="137" t="n"/>
      <c r="ZS89" s="137" t="n"/>
      <c r="ZT89" s="137" t="n"/>
      <c r="ZU89" s="137" t="n"/>
      <c r="ZV89" s="137" t="n"/>
      <c r="ZW89" s="137" t="n"/>
      <c r="ZX89" s="137" t="n"/>
      <c r="ZY89" s="137" t="n"/>
      <c r="ZZ89" s="137" t="n"/>
      <c r="AAA89" s="137" t="n"/>
      <c r="AAB89" s="137" t="n"/>
      <c r="AAC89" s="137" t="n"/>
      <c r="AAD89" s="137" t="n"/>
      <c r="AAE89" s="137" t="n"/>
      <c r="AAF89" s="137" t="n"/>
      <c r="AAG89" s="137" t="n"/>
      <c r="AAH89" s="137" t="n"/>
      <c r="AAI89" s="137" t="n"/>
      <c r="AAJ89" s="137" t="n"/>
      <c r="AAK89" s="137" t="n"/>
      <c r="AAL89" s="137" t="n"/>
      <c r="AAM89" s="137" t="n"/>
      <c r="AAN89" s="137" t="n"/>
      <c r="AAO89" s="137" t="n"/>
      <c r="AAP89" s="137" t="n"/>
      <c r="AAQ89" s="137" t="n"/>
      <c r="AAR89" s="137" t="n"/>
      <c r="AAS89" s="137" t="n"/>
      <c r="AAT89" s="137" t="n"/>
      <c r="AAU89" s="137" t="n"/>
      <c r="AAV89" s="137" t="n"/>
      <c r="AAW89" s="137" t="n"/>
      <c r="AAX89" s="137" t="n"/>
      <c r="AAY89" s="137" t="n"/>
      <c r="AAZ89" s="137" t="n"/>
      <c r="ABA89" s="137" t="n"/>
      <c r="ABB89" s="137" t="n"/>
      <c r="ABC89" s="137" t="n"/>
      <c r="ABD89" s="137" t="n"/>
      <c r="ABE89" s="137" t="n"/>
      <c r="ABF89" s="137" t="n"/>
      <c r="ABG89" s="137" t="n"/>
      <c r="ABH89" s="137" t="n"/>
      <c r="ABI89" s="137" t="n"/>
      <c r="ABJ89" s="137" t="n"/>
      <c r="ABK89" s="137" t="n"/>
      <c r="ABL89" s="137" t="n"/>
      <c r="ABM89" s="137" t="n"/>
      <c r="ABN89" s="137" t="n"/>
      <c r="ABO89" s="137" t="n"/>
      <c r="ABP89" s="137" t="n"/>
      <c r="ABQ89" s="137" t="n"/>
      <c r="ABR89" s="137" t="n"/>
      <c r="ABS89" s="137" t="n"/>
      <c r="ABT89" s="137" t="n"/>
      <c r="ABU89" s="137" t="n"/>
      <c r="ABV89" s="137" t="n"/>
      <c r="ABW89" s="137" t="n"/>
      <c r="ABX89" s="137" t="n"/>
      <c r="ABY89" s="137" t="n"/>
      <c r="ABZ89" s="137" t="n"/>
      <c r="ACA89" s="137" t="n"/>
      <c r="ACB89" s="137" t="n"/>
      <c r="ACC89" s="137" t="n"/>
      <c r="ACD89" s="137" t="n"/>
      <c r="ACE89" s="137" t="n"/>
      <c r="ACF89" s="137" t="n"/>
      <c r="ACG89" s="137" t="n"/>
      <c r="ACH89" s="137" t="n"/>
      <c r="ACI89" s="137" t="n"/>
      <c r="ACJ89" s="137" t="n"/>
      <c r="ACK89" s="137" t="n"/>
      <c r="ACL89" s="137" t="n"/>
      <c r="ACM89" s="137" t="n"/>
      <c r="ACN89" s="137" t="n"/>
      <c r="ACO89" s="137" t="n"/>
      <c r="ACP89" s="137" t="n"/>
      <c r="ACQ89" s="137" t="n"/>
      <c r="ACR89" s="137" t="n"/>
      <c r="ACS89" s="137" t="n"/>
      <c r="ACT89" s="137" t="n"/>
      <c r="ACU89" s="137" t="n"/>
      <c r="ACV89" s="137" t="n"/>
      <c r="ACW89" s="137" t="n"/>
      <c r="ACX89" s="137" t="n"/>
      <c r="ACY89" s="137" t="n"/>
      <c r="ACZ89" s="137" t="n"/>
      <c r="ADA89" s="137" t="n"/>
      <c r="ADB89" s="137" t="n"/>
      <c r="ADC89" s="137" t="n"/>
      <c r="ADD89" s="137" t="n"/>
      <c r="ADE89" s="137" t="n"/>
      <c r="ADF89" s="137" t="n"/>
      <c r="ADG89" s="137" t="n"/>
      <c r="ADH89" s="137" t="n"/>
      <c r="ADI89" s="137" t="n"/>
      <c r="ADJ89" s="137" t="n"/>
      <c r="ADK89" s="137" t="n"/>
      <c r="ADL89" s="137" t="n"/>
      <c r="ADM89" s="137" t="n"/>
      <c r="ADN89" s="137" t="n"/>
      <c r="ADO89" s="137" t="n"/>
      <c r="ADP89" s="137" t="n"/>
      <c r="ADQ89" s="137" t="n"/>
      <c r="ADR89" s="137" t="n"/>
      <c r="ADS89" s="137" t="n"/>
      <c r="ADT89" s="137" t="n"/>
      <c r="ADU89" s="137" t="n"/>
      <c r="ADV89" s="137" t="n"/>
      <c r="ADW89" s="137" t="n"/>
      <c r="ADX89" s="137" t="n"/>
      <c r="ADY89" s="137" t="n"/>
      <c r="ADZ89" s="137" t="n"/>
      <c r="AEA89" s="137" t="n"/>
      <c r="AEB89" s="137" t="n"/>
      <c r="AEC89" s="137" t="n"/>
      <c r="AED89" s="137" t="n"/>
      <c r="AEE89" s="137" t="n"/>
      <c r="AEF89" s="137" t="n"/>
      <c r="AEG89" s="137" t="n"/>
      <c r="AEH89" s="137" t="n"/>
      <c r="AEI89" s="137" t="n"/>
      <c r="AEJ89" s="137" t="n"/>
      <c r="AEK89" s="137" t="n"/>
      <c r="AEL89" s="137" t="n"/>
      <c r="AEM89" s="137" t="n"/>
      <c r="AEN89" s="137" t="n"/>
      <c r="AEO89" s="137" t="n"/>
      <c r="AEP89" s="137" t="n"/>
      <c r="AEQ89" s="137" t="n"/>
      <c r="AER89" s="137" t="n"/>
      <c r="AES89" s="137" t="n"/>
      <c r="AET89" s="137" t="n"/>
      <c r="AEU89" s="137" t="n"/>
      <c r="AEV89" s="137" t="n"/>
      <c r="AEW89" s="137" t="n"/>
      <c r="AEX89" s="137" t="n"/>
      <c r="AEY89" s="137" t="n"/>
      <c r="AEZ89" s="137" t="n"/>
      <c r="AFA89" s="137" t="n"/>
      <c r="AFB89" s="137" t="n"/>
      <c r="AFC89" s="137" t="n"/>
      <c r="AFD89" s="137" t="n"/>
      <c r="AFE89" s="137" t="n"/>
      <c r="AFF89" s="137" t="n"/>
      <c r="AFG89" s="137" t="n"/>
      <c r="AFH89" s="137" t="n"/>
      <c r="AFI89" s="137" t="n"/>
      <c r="AFJ89" s="137" t="n"/>
      <c r="AFK89" s="137" t="n"/>
      <c r="AFL89" s="137" t="n"/>
      <c r="AFM89" s="137" t="n"/>
      <c r="AFN89" s="137" t="n"/>
      <c r="AFO89" s="137" t="n"/>
      <c r="AFP89" s="137" t="n"/>
      <c r="AFQ89" s="137" t="n"/>
      <c r="AFR89" s="137" t="n"/>
      <c r="AFS89" s="137" t="n"/>
      <c r="AFT89" s="137" t="n"/>
      <c r="AFU89" s="137" t="n"/>
      <c r="AFV89" s="137" t="n"/>
      <c r="AFW89" s="137" t="n"/>
      <c r="AFX89" s="137" t="n"/>
      <c r="AFY89" s="137" t="n"/>
      <c r="AFZ89" s="137" t="n"/>
      <c r="AGA89" s="137" t="n"/>
      <c r="AGB89" s="137" t="n"/>
      <c r="AGC89" s="137" t="n"/>
      <c r="AGD89" s="137" t="n"/>
      <c r="AGE89" s="137" t="n"/>
      <c r="AGF89" s="137" t="n"/>
      <c r="AGG89" s="137" t="n"/>
      <c r="AGH89" s="137" t="n"/>
      <c r="AGI89" s="137" t="n"/>
      <c r="AGJ89" s="137" t="n"/>
      <c r="AGK89" s="137" t="n"/>
      <c r="AGL89" s="137" t="n"/>
      <c r="AGM89" s="137" t="n"/>
      <c r="AGN89" s="137" t="n"/>
      <c r="AGO89" s="137" t="n"/>
      <c r="AGP89" s="137" t="n"/>
      <c r="AGQ89" s="137" t="n"/>
      <c r="AGR89" s="137" t="n"/>
      <c r="AGS89" s="137" t="n"/>
      <c r="AGT89" s="137" t="n"/>
      <c r="AGU89" s="137" t="n"/>
      <c r="AGV89" s="137" t="n"/>
      <c r="AGW89" s="137" t="n"/>
      <c r="AGX89" s="137" t="n"/>
      <c r="AGY89" s="137" t="n"/>
      <c r="AGZ89" s="137" t="n"/>
      <c r="AHA89" s="137" t="n"/>
      <c r="AHB89" s="137" t="n"/>
      <c r="AHC89" s="137" t="n"/>
      <c r="AHD89" s="137" t="n"/>
      <c r="AHE89" s="137" t="n"/>
      <c r="AHF89" s="137" t="n"/>
      <c r="AHG89" s="137" t="n"/>
      <c r="AHH89" s="137" t="n"/>
      <c r="AHI89" s="137" t="n"/>
      <c r="AHJ89" s="137" t="n"/>
      <c r="AHK89" s="137" t="n"/>
      <c r="AHL89" s="137" t="n"/>
      <c r="AHM89" s="137" t="n"/>
      <c r="AHN89" s="137" t="n"/>
      <c r="AHO89" s="137" t="n"/>
      <c r="AHP89" s="137" t="n"/>
      <c r="AHQ89" s="137" t="n"/>
      <c r="AHR89" s="137" t="n"/>
      <c r="AHS89" s="137" t="n"/>
      <c r="AHT89" s="137" t="n"/>
      <c r="AHU89" s="137" t="n"/>
      <c r="AHV89" s="137" t="n"/>
      <c r="AHW89" s="137" t="n"/>
      <c r="AHX89" s="137" t="n"/>
      <c r="AHY89" s="137" t="n"/>
      <c r="AHZ89" s="137" t="n"/>
      <c r="AIA89" s="137" t="n"/>
      <c r="AIB89" s="137" t="n"/>
      <c r="AIC89" s="137" t="n"/>
      <c r="AID89" s="137" t="n"/>
      <c r="AIE89" s="137" t="n"/>
      <c r="AIF89" s="137" t="n"/>
      <c r="AIG89" s="137" t="n"/>
      <c r="AIH89" s="137" t="n"/>
      <c r="AII89" s="137" t="n"/>
      <c r="AIJ89" s="137" t="n"/>
      <c r="AIK89" s="137" t="n"/>
      <c r="AIL89" s="137" t="n"/>
      <c r="AIM89" s="137" t="n"/>
      <c r="AIN89" s="137" t="n"/>
      <c r="AIO89" s="137" t="n"/>
      <c r="AIP89" s="137" t="n"/>
      <c r="AIQ89" s="137" t="n"/>
      <c r="AIR89" s="137" t="n"/>
      <c r="AIS89" s="137" t="n"/>
      <c r="AIT89" s="137" t="n"/>
      <c r="AIU89" s="137" t="n"/>
      <c r="AIV89" s="137" t="n"/>
      <c r="AIW89" s="137" t="n"/>
      <c r="AIX89" s="137" t="n"/>
      <c r="AIY89" s="137" t="n"/>
      <c r="AIZ89" s="137" t="n"/>
      <c r="AJA89" s="137" t="n"/>
      <c r="AJB89" s="137" t="n"/>
      <c r="AJC89" s="137" t="n"/>
      <c r="AJD89" s="137" t="n"/>
      <c r="AJE89" s="137" t="n"/>
      <c r="AJF89" s="137" t="n"/>
      <c r="AJG89" s="137" t="n"/>
      <c r="AJH89" s="137" t="n"/>
      <c r="AJI89" s="137" t="n"/>
      <c r="AJJ89" s="137" t="n"/>
      <c r="AJK89" s="137" t="n"/>
      <c r="AJL89" s="137" t="n"/>
      <c r="AJM89" s="137" t="n"/>
      <c r="AJN89" s="137" t="n"/>
      <c r="AJO89" s="137" t="n"/>
      <c r="AJP89" s="137" t="n"/>
      <c r="AJQ89" s="137" t="n"/>
      <c r="AJR89" s="137" t="n"/>
      <c r="AJS89" s="137" t="n"/>
      <c r="AJT89" s="137" t="n"/>
      <c r="AJU89" s="137" t="n"/>
      <c r="AJV89" s="137" t="n"/>
      <c r="AJW89" s="137" t="n"/>
      <c r="AJX89" s="137" t="n"/>
      <c r="AJY89" s="137" t="n"/>
      <c r="AJZ89" s="137" t="n"/>
      <c r="AKA89" s="137" t="n"/>
      <c r="AKB89" s="137" t="n"/>
      <c r="AKC89" s="137" t="n"/>
      <c r="AKD89" s="137" t="n"/>
      <c r="AKE89" s="137" t="n"/>
      <c r="AKF89" s="137" t="n"/>
      <c r="AKG89" s="137" t="n"/>
      <c r="AKH89" s="137" t="n"/>
      <c r="AKI89" s="137" t="n"/>
      <c r="AKJ89" s="137" t="n"/>
      <c r="AKK89" s="137" t="n"/>
      <c r="AKL89" s="137" t="n"/>
      <c r="AKM89" s="137" t="n"/>
      <c r="AKN89" s="137" t="n"/>
      <c r="AKO89" s="137" t="n"/>
      <c r="AKP89" s="137" t="n"/>
      <c r="AKQ89" s="137" t="n"/>
      <c r="AKR89" s="137" t="n"/>
      <c r="AKS89" s="137" t="n"/>
      <c r="AKT89" s="137" t="n"/>
      <c r="AKU89" s="137" t="n"/>
      <c r="AKV89" s="137" t="n"/>
      <c r="AKW89" s="137" t="n"/>
      <c r="AKX89" s="137" t="n"/>
      <c r="AKY89" s="137" t="n"/>
      <c r="AKZ89" s="137" t="n"/>
      <c r="ALA89" s="137" t="n"/>
      <c r="ALB89" s="137" t="n"/>
      <c r="ALC89" s="137" t="n"/>
      <c r="ALD89" s="137" t="n"/>
      <c r="ALE89" s="137" t="n"/>
      <c r="ALF89" s="137" t="n"/>
      <c r="ALG89" s="137" t="n"/>
      <c r="ALH89" s="137" t="n"/>
      <c r="ALI89" s="137" t="n"/>
      <c r="ALJ89" s="137" t="n"/>
      <c r="ALK89" s="137" t="n"/>
      <c r="ALL89" s="137" t="n"/>
      <c r="ALM89" s="137" t="n"/>
      <c r="ALN89" s="137" t="n"/>
      <c r="ALO89" s="137" t="n"/>
      <c r="ALP89" s="137" t="n"/>
      <c r="ALQ89" s="137" t="n"/>
      <c r="ALR89" s="137" t="n"/>
      <c r="ALS89" s="137" t="n"/>
      <c r="ALT89" s="137" t="n"/>
      <c r="ALU89" s="137" t="n"/>
      <c r="ALV89" s="137" t="n"/>
      <c r="ALW89" s="137" t="n"/>
      <c r="ALX89" s="137" t="n"/>
      <c r="ALY89" s="137" t="n"/>
      <c r="ALZ89" s="137" t="n"/>
      <c r="AMA89" s="137" t="n"/>
      <c r="AMB89" s="137" t="n"/>
      <c r="AMC89" s="137" t="n"/>
      <c r="AMD89" s="137" t="n"/>
      <c r="AME89" s="137" t="n"/>
      <c r="AMF89" s="137" t="n"/>
      <c r="AMG89" s="137" t="n"/>
      <c r="AMH89" s="137" t="n"/>
      <c r="AMI89" s="137" t="n"/>
      <c r="AMJ89" s="137" t="n"/>
      <c r="AMK89" s="137" t="n"/>
      <c r="AML89" s="137" t="n"/>
      <c r="AMM89" s="137" t="n"/>
      <c r="AMN89" s="137" t="n"/>
      <c r="AMO89" s="137" t="n"/>
      <c r="AMP89" s="137" t="n"/>
      <c r="AMQ89" s="137" t="n"/>
      <c r="AMR89" s="137" t="n"/>
      <c r="AMS89" s="137" t="n"/>
      <c r="AMT89" s="137" t="n"/>
      <c r="AMU89" s="137" t="n"/>
      <c r="AMV89" s="137" t="n"/>
      <c r="AMW89" s="137" t="n"/>
      <c r="AMX89" s="137" t="n"/>
      <c r="AMY89" s="137" t="n"/>
      <c r="AMZ89" s="137" t="n"/>
      <c r="ANA89" s="137" t="n"/>
      <c r="ANB89" s="137" t="n"/>
      <c r="ANC89" s="137" t="n"/>
      <c r="AND89" s="137" t="n"/>
      <c r="ANE89" s="137" t="n"/>
      <c r="ANF89" s="137" t="n"/>
      <c r="ANG89" s="137" t="n"/>
      <c r="ANH89" s="137" t="n"/>
      <c r="ANI89" s="137" t="n"/>
      <c r="ANJ89" s="137" t="n"/>
      <c r="ANK89" s="137" t="n"/>
      <c r="ANL89" s="137" t="n"/>
      <c r="ANM89" s="137" t="n"/>
      <c r="ANN89" s="137" t="n"/>
      <c r="ANO89" s="137" t="n"/>
      <c r="ANP89" s="137" t="n"/>
      <c r="ANQ89" s="137" t="n"/>
      <c r="ANR89" s="137" t="n"/>
      <c r="ANS89" s="137" t="n"/>
      <c r="ANT89" s="137" t="n"/>
      <c r="ANU89" s="137" t="n"/>
      <c r="ANV89" s="137" t="n"/>
      <c r="ANW89" s="137" t="n"/>
      <c r="ANX89" s="137" t="n"/>
      <c r="ANY89" s="137" t="n"/>
      <c r="ANZ89" s="137" t="n"/>
      <c r="AOA89" s="137" t="n"/>
      <c r="AOB89" s="137" t="n"/>
      <c r="AOC89" s="137" t="n"/>
      <c r="AOD89" s="137" t="n"/>
      <c r="AOE89" s="137" t="n"/>
      <c r="AOF89" s="137" t="n"/>
      <c r="AOG89" s="137" t="n"/>
      <c r="AOH89" s="137" t="n"/>
      <c r="AOI89" s="137" t="n"/>
      <c r="AOJ89" s="137" t="n"/>
      <c r="AOK89" s="137" t="n"/>
      <c r="AOL89" s="137" t="n"/>
      <c r="AOM89" s="137" t="n"/>
      <c r="AON89" s="137" t="n"/>
      <c r="AOO89" s="137" t="n"/>
      <c r="AOP89" s="137" t="n"/>
      <c r="AOQ89" s="137" t="n"/>
      <c r="AOR89" s="137" t="n"/>
      <c r="AOS89" s="137" t="n"/>
      <c r="AOT89" s="137" t="n"/>
      <c r="AOU89" s="137" t="n"/>
      <c r="AOV89" s="137" t="n"/>
      <c r="AOW89" s="137" t="n"/>
      <c r="AOX89" s="137" t="n"/>
      <c r="AOY89" s="137" t="n"/>
      <c r="AOZ89" s="137" t="n"/>
      <c r="APA89" s="137" t="n"/>
      <c r="APB89" s="137" t="n"/>
      <c r="APC89" s="137" t="n"/>
      <c r="APD89" s="137" t="n"/>
      <c r="APE89" s="137" t="n"/>
      <c r="APF89" s="137" t="n"/>
      <c r="APG89" s="137" t="n"/>
      <c r="APH89" s="137" t="n"/>
      <c r="API89" s="137" t="n"/>
      <c r="APJ89" s="137" t="n"/>
      <c r="APK89" s="137" t="n"/>
      <c r="APL89" s="137" t="n"/>
      <c r="APM89" s="137" t="n"/>
      <c r="APN89" s="137" t="n"/>
      <c r="APO89" s="137" t="n"/>
      <c r="APP89" s="137" t="n"/>
      <c r="APQ89" s="137" t="n"/>
      <c r="APR89" s="137" t="n"/>
      <c r="APS89" s="137" t="n"/>
      <c r="APT89" s="137" t="n"/>
      <c r="APU89" s="137" t="n"/>
      <c r="APV89" s="137" t="n"/>
      <c r="APW89" s="137" t="n"/>
      <c r="APX89" s="137" t="n"/>
      <c r="APY89" s="137" t="n"/>
      <c r="APZ89" s="137" t="n"/>
      <c r="AQA89" s="137" t="n"/>
      <c r="AQB89" s="137" t="n"/>
      <c r="AQC89" s="137" t="n"/>
      <c r="AQD89" s="137" t="n"/>
      <c r="AQE89" s="137" t="n"/>
      <c r="AQF89" s="137" t="n"/>
      <c r="AQG89" s="137" t="n"/>
      <c r="AQH89" s="137" t="n"/>
      <c r="AQI89" s="137" t="n"/>
      <c r="AQJ89" s="137" t="n"/>
      <c r="AQK89" s="137" t="n"/>
      <c r="AQL89" s="137" t="n"/>
      <c r="AQM89" s="137" t="n"/>
      <c r="AQN89" s="137" t="n"/>
      <c r="AQO89" s="137" t="n"/>
      <c r="AQP89" s="137" t="n"/>
      <c r="AQQ89" s="137" t="n"/>
      <c r="AQR89" s="137" t="n"/>
      <c r="AQS89" s="137" t="n"/>
      <c r="AQT89" s="137" t="n"/>
      <c r="AQU89" s="137" t="n"/>
      <c r="AQV89" s="137" t="n"/>
      <c r="AQW89" s="137" t="n"/>
      <c r="AQX89" s="137" t="n"/>
      <c r="AQY89" s="137" t="n"/>
      <c r="AQZ89" s="137" t="n"/>
      <c r="ARA89" s="137" t="n"/>
      <c r="ARB89" s="137" t="n"/>
      <c r="ARC89" s="137" t="n"/>
      <c r="ARD89" s="137" t="n"/>
      <c r="ARE89" s="137" t="n"/>
      <c r="ARF89" s="137" t="n"/>
      <c r="ARG89" s="137" t="n"/>
      <c r="ARH89" s="137" t="n"/>
      <c r="ARI89" s="137" t="n"/>
      <c r="ARJ89" s="137" t="n"/>
      <c r="ARK89" s="137" t="n"/>
      <c r="ARL89" s="137" t="n"/>
      <c r="ARM89" s="137" t="n"/>
      <c r="ARN89" s="137" t="n"/>
      <c r="ARO89" s="137" t="n"/>
      <c r="ARP89" s="137" t="n"/>
      <c r="ARQ89" s="137" t="n"/>
      <c r="ARR89" s="137" t="n"/>
      <c r="ARS89" s="137" t="n"/>
      <c r="ART89" s="137" t="n"/>
      <c r="ARU89" s="137" t="n"/>
      <c r="ARV89" s="137" t="n"/>
      <c r="ARW89" s="137" t="n"/>
      <c r="ARX89" s="137" t="n"/>
      <c r="ARY89" s="137" t="n"/>
      <c r="ARZ89" s="137" t="n"/>
      <c r="ASA89" s="137" t="n"/>
      <c r="ASB89" s="137" t="n"/>
      <c r="ASC89" s="137" t="n"/>
      <c r="ASD89" s="137" t="n"/>
      <c r="ASE89" s="137" t="n"/>
      <c r="ASF89" s="137" t="n"/>
      <c r="ASG89" s="137" t="n"/>
      <c r="ASH89" s="137" t="n"/>
      <c r="ASI89" s="137" t="n"/>
      <c r="ASJ89" s="137" t="n"/>
      <c r="ASK89" s="137" t="n"/>
      <c r="ASL89" s="137" t="n"/>
      <c r="ASM89" s="137" t="n"/>
      <c r="ASN89" s="137" t="n"/>
      <c r="ASO89" s="137" t="n"/>
      <c r="ASP89" s="137" t="n"/>
      <c r="ASQ89" s="137" t="n"/>
      <c r="ASR89" s="137" t="n"/>
      <c r="ASS89" s="137" t="n"/>
      <c r="AST89" s="137" t="n"/>
      <c r="ASU89" s="137" t="n"/>
      <c r="ASV89" s="137" t="n"/>
      <c r="ASW89" s="137" t="n"/>
      <c r="ASX89" s="137" t="n"/>
      <c r="ASY89" s="137" t="n"/>
      <c r="ASZ89" s="137" t="n"/>
      <c r="ATA89" s="137" t="n"/>
      <c r="ATB89" s="137" t="n"/>
      <c r="ATC89" s="137" t="n"/>
      <c r="ATD89" s="137" t="n"/>
      <c r="ATE89" s="137" t="n"/>
      <c r="ATF89" s="137" t="n"/>
      <c r="ATG89" s="137" t="n"/>
      <c r="ATH89" s="137" t="n"/>
      <c r="ATI89" s="137" t="n"/>
      <c r="ATJ89" s="137" t="n"/>
      <c r="ATK89" s="137" t="n"/>
      <c r="ATL89" s="137" t="n"/>
      <c r="ATM89" s="137" t="n"/>
      <c r="ATN89" s="137" t="n"/>
      <c r="ATO89" s="137" t="n"/>
      <c r="ATP89" s="137" t="n"/>
      <c r="ATQ89" s="137" t="n"/>
      <c r="ATR89" s="137" t="n"/>
      <c r="ATS89" s="137" t="n"/>
      <c r="ATT89" s="137" t="n"/>
      <c r="ATU89" s="137" t="n"/>
      <c r="ATV89" s="137" t="n"/>
      <c r="ATW89" s="137" t="n"/>
      <c r="ATX89" s="137" t="n"/>
      <c r="ATY89" s="137" t="n"/>
      <c r="ATZ89" s="137" t="n"/>
      <c r="AUA89" s="137" t="n"/>
      <c r="AUB89" s="137" t="n"/>
      <c r="AUC89" s="137" t="n"/>
      <c r="AUD89" s="137" t="n"/>
      <c r="AUE89" s="137" t="n"/>
      <c r="AUF89" s="137" t="n"/>
      <c r="AUG89" s="137" t="n"/>
      <c r="AUH89" s="137" t="n"/>
      <c r="AUI89" s="137" t="n"/>
      <c r="AUJ89" s="137" t="n"/>
      <c r="AUK89" s="137" t="n"/>
      <c r="AUL89" s="137" t="n"/>
      <c r="AUM89" s="137" t="n"/>
      <c r="AUN89" s="137" t="n"/>
      <c r="AUO89" s="137" t="n"/>
      <c r="AUP89" s="137" t="n"/>
      <c r="AUQ89" s="137" t="n"/>
      <c r="AUR89" s="137" t="n"/>
      <c r="AUS89" s="137" t="n"/>
      <c r="AUT89" s="137" t="n"/>
      <c r="AUU89" s="137" t="n"/>
      <c r="AUV89" s="137" t="n"/>
      <c r="AUW89" s="137" t="n"/>
      <c r="AUX89" s="137" t="n"/>
      <c r="AUY89" s="137" t="n"/>
      <c r="AUZ89" s="137" t="n"/>
      <c r="AVA89" s="137" t="n"/>
      <c r="AVB89" s="137" t="n"/>
      <c r="AVC89" s="137" t="n"/>
      <c r="AVD89" s="137" t="n"/>
      <c r="AVE89" s="137" t="n"/>
      <c r="AVF89" s="137" t="n"/>
      <c r="AVG89" s="137" t="n"/>
      <c r="AVH89" s="137" t="n"/>
      <c r="AVI89" s="137" t="n"/>
      <c r="AVJ89" s="137" t="n"/>
      <c r="AVK89" s="137" t="n"/>
      <c r="AVL89" s="137" t="n"/>
      <c r="AVM89" s="137" t="n"/>
      <c r="AVN89" s="137" t="n"/>
      <c r="AVO89" s="137" t="n"/>
      <c r="AVP89" s="137" t="n"/>
      <c r="AVQ89" s="137" t="n"/>
      <c r="AVR89" s="137" t="n"/>
      <c r="AVS89" s="137" t="n"/>
      <c r="AVT89" s="137" t="n"/>
      <c r="AVU89" s="137" t="n"/>
      <c r="AVV89" s="137" t="n"/>
      <c r="AVW89" s="137" t="n"/>
      <c r="AVX89" s="137" t="n"/>
      <c r="AVY89" s="137" t="n"/>
      <c r="AVZ89" s="137" t="n"/>
      <c r="AWA89" s="137" t="n"/>
      <c r="AWB89" s="137" t="n"/>
      <c r="AWC89" s="137" t="n"/>
      <c r="AWD89" s="137" t="n"/>
      <c r="AWE89" s="137" t="n"/>
      <c r="AWF89" s="137" t="n"/>
      <c r="AWG89" s="137" t="n"/>
      <c r="AWH89" s="137" t="n"/>
      <c r="AWI89" s="137" t="n"/>
      <c r="AWJ89" s="137" t="n"/>
      <c r="AWK89" s="137" t="n"/>
      <c r="AWL89" s="137" t="n"/>
      <c r="AWM89" s="137" t="n"/>
      <c r="AWN89" s="137" t="n"/>
      <c r="AWO89" s="137" t="n"/>
      <c r="AWP89" s="137" t="n"/>
      <c r="AWQ89" s="137" t="n"/>
      <c r="AWR89" s="137" t="n"/>
      <c r="AWS89" s="137" t="n"/>
      <c r="AWT89" s="137" t="n"/>
      <c r="AWU89" s="137" t="n"/>
      <c r="AWV89" s="137" t="n"/>
      <c r="AWW89" s="137" t="n"/>
      <c r="AWX89" s="137" t="n"/>
      <c r="AWY89" s="137" t="n"/>
      <c r="AWZ89" s="137" t="n"/>
      <c r="AXA89" s="137" t="n"/>
      <c r="AXB89" s="137" t="n"/>
      <c r="AXC89" s="137" t="n"/>
      <c r="AXD89" s="137" t="n"/>
      <c r="AXE89" s="137" t="n"/>
      <c r="AXF89" s="137" t="n"/>
      <c r="AXG89" s="137" t="n"/>
      <c r="AXH89" s="137" t="n"/>
      <c r="AXI89" s="137" t="n"/>
      <c r="AXJ89" s="137" t="n"/>
      <c r="AXK89" s="137" t="n"/>
      <c r="AXL89" s="137" t="n"/>
      <c r="AXM89" s="137" t="n"/>
      <c r="AXN89" s="137" t="n"/>
      <c r="AXO89" s="137" t="n"/>
      <c r="AXP89" s="137" t="n"/>
      <c r="AXQ89" s="137" t="n"/>
      <c r="AXR89" s="137" t="n"/>
      <c r="AXS89" s="137" t="n"/>
      <c r="AXT89" s="137" t="n"/>
      <c r="AXU89" s="137" t="n"/>
      <c r="AXV89" s="137" t="n"/>
      <c r="AXW89" s="137" t="n"/>
      <c r="AXX89" s="137" t="n"/>
      <c r="AXY89" s="137" t="n"/>
      <c r="AXZ89" s="137" t="n"/>
      <c r="AYA89" s="137" t="n"/>
      <c r="AYB89" s="137" t="n"/>
      <c r="AYC89" s="137" t="n"/>
      <c r="AYD89" s="137" t="n"/>
      <c r="AYE89" s="137" t="n"/>
      <c r="AYF89" s="137" t="n"/>
      <c r="AYG89" s="137" t="n"/>
      <c r="AYH89" s="137" t="n"/>
      <c r="AYI89" s="137" t="n"/>
      <c r="AYJ89" s="137" t="n"/>
      <c r="AYK89" s="137" t="n"/>
      <c r="AYL89" s="137" t="n"/>
      <c r="AYM89" s="137" t="n"/>
      <c r="AYN89" s="137" t="n"/>
      <c r="AYO89" s="137" t="n"/>
      <c r="AYP89" s="137" t="n"/>
      <c r="AYQ89" s="137" t="n"/>
      <c r="AYR89" s="137" t="n"/>
      <c r="AYS89" s="137" t="n"/>
      <c r="AYT89" s="137" t="n"/>
      <c r="AYU89" s="137" t="n"/>
      <c r="AYV89" s="137" t="n"/>
      <c r="AYW89" s="137" t="n"/>
      <c r="AYX89" s="137" t="n"/>
      <c r="AYY89" s="137" t="n"/>
      <c r="AYZ89" s="137" t="n"/>
      <c r="AZA89" s="137" t="n"/>
      <c r="AZB89" s="137" t="n"/>
      <c r="AZC89" s="137" t="n"/>
      <c r="AZD89" s="137" t="n"/>
      <c r="AZE89" s="137" t="n"/>
      <c r="AZF89" s="137" t="n"/>
      <c r="AZG89" s="137" t="n"/>
      <c r="AZH89" s="137" t="n"/>
      <c r="AZI89" s="137" t="n"/>
      <c r="AZJ89" s="137" t="n"/>
      <c r="AZK89" s="137" t="n"/>
      <c r="AZL89" s="137" t="n"/>
      <c r="AZM89" s="137" t="n"/>
      <c r="AZN89" s="137" t="n"/>
      <c r="AZO89" s="137" t="n"/>
      <c r="AZP89" s="137" t="n"/>
      <c r="AZQ89" s="137" t="n"/>
      <c r="AZR89" s="137" t="n"/>
      <c r="AZS89" s="137" t="n"/>
      <c r="AZT89" s="137" t="n"/>
      <c r="AZU89" s="137" t="n"/>
      <c r="AZV89" s="137" t="n"/>
      <c r="AZW89" s="137" t="n"/>
      <c r="AZX89" s="137" t="n"/>
      <c r="AZY89" s="137" t="n"/>
      <c r="AZZ89" s="137" t="n"/>
      <c r="BAA89" s="137" t="n"/>
      <c r="BAB89" s="137" t="n"/>
      <c r="BAC89" s="137" t="n"/>
      <c r="BAD89" s="137" t="n"/>
      <c r="BAE89" s="137" t="n"/>
      <c r="BAF89" s="137" t="n"/>
      <c r="BAG89" s="137" t="n"/>
      <c r="BAH89" s="137" t="n"/>
      <c r="BAI89" s="137" t="n"/>
      <c r="BAJ89" s="137" t="n"/>
      <c r="BAK89" s="137" t="n"/>
      <c r="BAL89" s="137" t="n"/>
      <c r="BAM89" s="137" t="n"/>
      <c r="BAN89" s="137" t="n"/>
      <c r="BAO89" s="137" t="n"/>
      <c r="BAP89" s="137" t="n"/>
      <c r="BAQ89" s="137" t="n"/>
      <c r="BAR89" s="137" t="n"/>
      <c r="BAS89" s="137" t="n"/>
      <c r="BAT89" s="137" t="n"/>
      <c r="BAU89" s="137" t="n"/>
      <c r="BAV89" s="137" t="n"/>
      <c r="BAW89" s="137" t="n"/>
      <c r="BAX89" s="137" t="n"/>
      <c r="BAY89" s="137" t="n"/>
      <c r="BAZ89" s="137" t="n"/>
      <c r="BBA89" s="137" t="n"/>
      <c r="BBB89" s="137" t="n"/>
      <c r="BBC89" s="137" t="n"/>
      <c r="BBD89" s="137" t="n"/>
      <c r="BBE89" s="137" t="n"/>
      <c r="BBF89" s="137" t="n"/>
      <c r="BBG89" s="137" t="n"/>
      <c r="BBH89" s="137" t="n"/>
      <c r="BBI89" s="137" t="n"/>
      <c r="BBJ89" s="137" t="n"/>
      <c r="BBK89" s="137" t="n"/>
      <c r="BBL89" s="137" t="n"/>
      <c r="BBM89" s="137" t="n"/>
      <c r="BBN89" s="137" t="n"/>
      <c r="BBO89" s="137" t="n"/>
      <c r="BBP89" s="137" t="n"/>
      <c r="BBQ89" s="137" t="n"/>
      <c r="BBR89" s="137" t="n"/>
      <c r="BBS89" s="137" t="n"/>
      <c r="BBT89" s="137" t="n"/>
      <c r="BBU89" s="137" t="n"/>
      <c r="BBV89" s="137" t="n"/>
      <c r="BBW89" s="137" t="n"/>
      <c r="BBX89" s="137" t="n"/>
      <c r="BBY89" s="137" t="n"/>
      <c r="BBZ89" s="137" t="n"/>
      <c r="BCA89" s="137" t="n"/>
      <c r="BCB89" s="137" t="n"/>
      <c r="BCC89" s="137" t="n"/>
      <c r="BCD89" s="137" t="n"/>
      <c r="BCE89" s="137" t="n"/>
      <c r="BCF89" s="137" t="n"/>
      <c r="BCG89" s="137" t="n"/>
      <c r="BCH89" s="137" t="n"/>
      <c r="BCI89" s="137" t="n"/>
      <c r="BCJ89" s="137" t="n"/>
      <c r="BCK89" s="137" t="n"/>
      <c r="BCL89" s="137" t="n"/>
      <c r="BCM89" s="137" t="n"/>
      <c r="BCN89" s="137" t="n"/>
      <c r="BCO89" s="137" t="n"/>
      <c r="BCP89" s="137" t="n"/>
      <c r="BCQ89" s="137" t="n"/>
      <c r="BCR89" s="137" t="n"/>
      <c r="BCS89" s="137" t="n"/>
      <c r="BCT89" s="137" t="n"/>
      <c r="BCU89" s="137" t="n"/>
      <c r="BCV89" s="137" t="n"/>
      <c r="BCW89" s="137" t="n"/>
      <c r="BCX89" s="137" t="n"/>
      <c r="BCY89" s="137" t="n"/>
      <c r="BCZ89" s="137" t="n"/>
      <c r="BDA89" s="137" t="n"/>
      <c r="BDB89" s="137" t="n"/>
      <c r="BDC89" s="137" t="n"/>
      <c r="BDD89" s="137" t="n"/>
      <c r="BDE89" s="137" t="n"/>
      <c r="BDF89" s="137" t="n"/>
      <c r="BDG89" s="137" t="n"/>
      <c r="BDH89" s="137" t="n"/>
      <c r="BDI89" s="137" t="n"/>
      <c r="BDJ89" s="137" t="n"/>
      <c r="BDK89" s="137" t="n"/>
      <c r="BDL89" s="137" t="n"/>
      <c r="BDM89" s="137" t="n"/>
      <c r="BDN89" s="137" t="n"/>
      <c r="BDO89" s="137" t="n"/>
      <c r="BDP89" s="137" t="n"/>
      <c r="BDQ89" s="137" t="n"/>
      <c r="BDR89" s="137" t="n"/>
      <c r="BDS89" s="137" t="n"/>
      <c r="BDT89" s="137" t="n"/>
      <c r="BDU89" s="137" t="n"/>
      <c r="BDV89" s="137" t="n"/>
      <c r="BDW89" s="137" t="n"/>
      <c r="BDX89" s="137" t="n"/>
      <c r="BDY89" s="137" t="n"/>
      <c r="BDZ89" s="137" t="n"/>
      <c r="BEA89" s="137" t="n"/>
      <c r="BEB89" s="137" t="n"/>
      <c r="BEC89" s="137" t="n"/>
      <c r="BED89" s="137" t="n"/>
      <c r="BEE89" s="137" t="n"/>
      <c r="BEF89" s="137" t="n"/>
      <c r="BEG89" s="137" t="n"/>
      <c r="BEH89" s="137" t="n"/>
      <c r="BEI89" s="137" t="n"/>
      <c r="BEJ89" s="137" t="n"/>
      <c r="BEK89" s="137" t="n"/>
      <c r="BEL89" s="137" t="n"/>
      <c r="BEM89" s="137" t="n"/>
      <c r="BEN89" s="137" t="n"/>
      <c r="BEO89" s="137" t="n"/>
      <c r="BEP89" s="137" t="n"/>
      <c r="BEQ89" s="137" t="n"/>
      <c r="BER89" s="137" t="n"/>
      <c r="BES89" s="137" t="n"/>
      <c r="BET89" s="137" t="n"/>
      <c r="BEU89" s="137" t="n"/>
      <c r="BEV89" s="137" t="n"/>
      <c r="BEW89" s="137" t="n"/>
      <c r="BEX89" s="137" t="n"/>
      <c r="BEY89" s="137" t="n"/>
      <c r="BEZ89" s="137" t="n"/>
      <c r="BFA89" s="137" t="n"/>
      <c r="BFB89" s="137" t="n"/>
      <c r="BFC89" s="137" t="n"/>
      <c r="BFD89" s="137" t="n"/>
      <c r="BFE89" s="137" t="n"/>
      <c r="BFF89" s="137" t="n"/>
      <c r="BFG89" s="137" t="n"/>
      <c r="BFH89" s="137" t="n"/>
      <c r="BFI89" s="137" t="n"/>
      <c r="BFJ89" s="137" t="n"/>
      <c r="BFK89" s="137" t="n"/>
      <c r="BFL89" s="137" t="n"/>
      <c r="BFM89" s="137" t="n"/>
      <c r="BFN89" s="137" t="n"/>
      <c r="BFO89" s="137" t="n"/>
      <c r="BFP89" s="137" t="n"/>
      <c r="BFQ89" s="137" t="n"/>
      <c r="BFR89" s="137" t="n"/>
      <c r="BFS89" s="137" t="n"/>
      <c r="BFT89" s="137" t="n"/>
      <c r="BFU89" s="137" t="n"/>
      <c r="BFV89" s="137" t="n"/>
      <c r="BFW89" s="137" t="n"/>
      <c r="BFX89" s="137" t="n"/>
      <c r="BFY89" s="137" t="n"/>
      <c r="BFZ89" s="137" t="n"/>
      <c r="BGA89" s="137" t="n"/>
      <c r="BGB89" s="137" t="n"/>
      <c r="BGC89" s="137" t="n"/>
      <c r="BGD89" s="137" t="n"/>
      <c r="BGE89" s="137" t="n"/>
      <c r="BGF89" s="137" t="n"/>
      <c r="BGG89" s="137" t="n"/>
      <c r="BGH89" s="137" t="n"/>
      <c r="BGI89" s="137" t="n"/>
      <c r="BGJ89" s="137" t="n"/>
      <c r="BGK89" s="137" t="n"/>
      <c r="BGL89" s="137" t="n"/>
      <c r="BGM89" s="137" t="n"/>
      <c r="BGN89" s="137" t="n"/>
      <c r="BGO89" s="137" t="n"/>
      <c r="BGP89" s="137" t="n"/>
      <c r="BGQ89" s="137" t="n"/>
      <c r="BGR89" s="137" t="n"/>
      <c r="BGS89" s="137" t="n"/>
      <c r="BGT89" s="137" t="n"/>
      <c r="BGU89" s="137" t="n"/>
      <c r="BGV89" s="137" t="n"/>
      <c r="BGW89" s="137" t="n"/>
      <c r="BGX89" s="137" t="n"/>
      <c r="BGY89" s="137" t="n"/>
      <c r="BGZ89" s="137" t="n"/>
      <c r="BHA89" s="137" t="n"/>
      <c r="BHB89" s="137" t="n"/>
      <c r="BHC89" s="137" t="n"/>
      <c r="BHD89" s="137" t="n"/>
      <c r="BHE89" s="137" t="n"/>
      <c r="BHF89" s="137" t="n"/>
      <c r="BHG89" s="137" t="n"/>
      <c r="BHH89" s="137" t="n"/>
      <c r="BHI89" s="137" t="n"/>
      <c r="BHJ89" s="137" t="n"/>
      <c r="BHK89" s="137" t="n"/>
      <c r="BHL89" s="137" t="n"/>
      <c r="BHM89" s="137" t="n"/>
      <c r="BHN89" s="137" t="n"/>
      <c r="BHO89" s="137" t="n"/>
      <c r="BHP89" s="137" t="n"/>
      <c r="BHQ89" s="137" t="n"/>
      <c r="BHR89" s="137" t="n"/>
      <c r="BHS89" s="137" t="n"/>
      <c r="BHT89" s="137" t="n"/>
      <c r="BHU89" s="137" t="n"/>
      <c r="BHV89" s="137" t="n"/>
      <c r="BHW89" s="137" t="n"/>
      <c r="BHX89" s="137" t="n"/>
      <c r="BHY89" s="137" t="n"/>
      <c r="BHZ89" s="137" t="n"/>
      <c r="BIA89" s="137" t="n"/>
      <c r="BIB89" s="137" t="n"/>
      <c r="BIC89" s="137" t="n"/>
      <c r="BID89" s="137" t="n"/>
      <c r="BIE89" s="137" t="n"/>
      <c r="BIF89" s="137" t="n"/>
      <c r="BIG89" s="137" t="n"/>
      <c r="BIH89" s="137" t="n"/>
      <c r="BII89" s="137" t="n"/>
      <c r="BIJ89" s="137" t="n"/>
      <c r="BIK89" s="137" t="n"/>
      <c r="BIL89" s="137" t="n"/>
      <c r="BIM89" s="137" t="n"/>
      <c r="BIN89" s="137" t="n"/>
      <c r="BIO89" s="137" t="n"/>
      <c r="BIP89" s="137" t="n"/>
      <c r="BIQ89" s="137" t="n"/>
      <c r="BIR89" s="137" t="n"/>
      <c r="BIS89" s="137" t="n"/>
      <c r="BIT89" s="137" t="n"/>
      <c r="BIU89" s="137" t="n"/>
      <c r="BIV89" s="137" t="n"/>
      <c r="BIW89" s="137" t="n"/>
      <c r="BIX89" s="137" t="n"/>
      <c r="BIY89" s="137" t="n"/>
      <c r="BIZ89" s="137" t="n"/>
      <c r="BJA89" s="137" t="n"/>
      <c r="BJB89" s="137" t="n"/>
      <c r="BJC89" s="137" t="n"/>
      <c r="BJD89" s="137" t="n"/>
      <c r="BJE89" s="137" t="n"/>
      <c r="BJF89" s="137" t="n"/>
      <c r="BJG89" s="137" t="n"/>
      <c r="BJH89" s="137" t="n"/>
      <c r="BJI89" s="137" t="n"/>
      <c r="BJJ89" s="137" t="n"/>
      <c r="BJK89" s="137" t="n"/>
      <c r="BJL89" s="137" t="n"/>
      <c r="BJM89" s="137" t="n"/>
      <c r="BJN89" s="137" t="n"/>
      <c r="BJO89" s="137" t="n"/>
      <c r="BJP89" s="137" t="n"/>
      <c r="BJQ89" s="137" t="n"/>
      <c r="BJR89" s="137" t="n"/>
      <c r="BJS89" s="137" t="n"/>
      <c r="BJT89" s="137" t="n"/>
      <c r="BJU89" s="137" t="n"/>
      <c r="BJV89" s="137" t="n"/>
      <c r="BJW89" s="137" t="n"/>
      <c r="BJX89" s="137" t="n"/>
      <c r="BJY89" s="137" t="n"/>
      <c r="BJZ89" s="137" t="n"/>
      <c r="BKA89" s="137" t="n"/>
      <c r="BKB89" s="137" t="n"/>
      <c r="BKC89" s="137" t="n"/>
      <c r="BKD89" s="137" t="n"/>
      <c r="BKE89" s="137" t="n"/>
      <c r="BKF89" s="137" t="n"/>
      <c r="BKG89" s="137" t="n"/>
      <c r="BKH89" s="137" t="n"/>
      <c r="BKI89" s="137" t="n"/>
      <c r="BKJ89" s="137" t="n"/>
      <c r="BKK89" s="137" t="n"/>
      <c r="BKL89" s="137" t="n"/>
      <c r="BKM89" s="137" t="n"/>
      <c r="BKN89" s="137" t="n"/>
      <c r="BKO89" s="137" t="n"/>
      <c r="BKP89" s="137" t="n"/>
      <c r="BKQ89" s="137" t="n"/>
      <c r="BKR89" s="137" t="n"/>
      <c r="BKS89" s="137" t="n"/>
      <c r="BKT89" s="137" t="n"/>
      <c r="BKU89" s="137" t="n"/>
      <c r="BKV89" s="137" t="n"/>
      <c r="BKW89" s="137" t="n"/>
      <c r="BKX89" s="137" t="n"/>
      <c r="BKY89" s="137" t="n"/>
      <c r="BKZ89" s="137" t="n"/>
      <c r="BLA89" s="137" t="n"/>
      <c r="BLB89" s="137" t="n"/>
      <c r="BLC89" s="137" t="n"/>
      <c r="BLD89" s="137" t="n"/>
      <c r="BLE89" s="137" t="n"/>
      <c r="BLF89" s="137" t="n"/>
      <c r="BLG89" s="137" t="n"/>
      <c r="BLH89" s="137" t="n"/>
      <c r="BLI89" s="137" t="n"/>
      <c r="BLJ89" s="137" t="n"/>
      <c r="BLK89" s="137" t="n"/>
      <c r="BLL89" s="137" t="n"/>
      <c r="BLM89" s="137" t="n"/>
      <c r="BLN89" s="137" t="n"/>
      <c r="BLO89" s="137" t="n"/>
      <c r="BLP89" s="137" t="n"/>
      <c r="BLQ89" s="137" t="n"/>
      <c r="BLR89" s="137" t="n"/>
      <c r="BLS89" s="137" t="n"/>
      <c r="BLT89" s="137" t="n"/>
      <c r="BLU89" s="137" t="n"/>
      <c r="BLV89" s="137" t="n"/>
      <c r="BLW89" s="137" t="n"/>
      <c r="BLX89" s="137" t="n"/>
      <c r="BLY89" s="137" t="n"/>
      <c r="BLZ89" s="137" t="n"/>
      <c r="BMA89" s="137" t="n"/>
      <c r="BMB89" s="137" t="n"/>
      <c r="BMC89" s="137" t="n"/>
      <c r="BMD89" s="137" t="n"/>
      <c r="BME89" s="137" t="n"/>
      <c r="BMF89" s="137" t="n"/>
      <c r="BMG89" s="137" t="n"/>
      <c r="BMH89" s="137" t="n"/>
      <c r="BMI89" s="137" t="n"/>
      <c r="BMJ89" s="137" t="n"/>
      <c r="BMK89" s="137" t="n"/>
      <c r="BML89" s="137" t="n"/>
      <c r="BMM89" s="137" t="n"/>
      <c r="BMN89" s="137" t="n"/>
      <c r="BMO89" s="137" t="n"/>
      <c r="BMP89" s="137" t="n"/>
      <c r="BMQ89" s="137" t="n"/>
      <c r="BMR89" s="137" t="n"/>
      <c r="BMS89" s="137" t="n"/>
      <c r="BMT89" s="137" t="n"/>
      <c r="BMU89" s="137" t="n"/>
      <c r="BMV89" s="137" t="n"/>
      <c r="BMW89" s="137" t="n"/>
      <c r="BMX89" s="137" t="n"/>
      <c r="BMY89" s="137" t="n"/>
      <c r="BMZ89" s="137" t="n"/>
      <c r="BNA89" s="137" t="n"/>
      <c r="BNB89" s="137" t="n"/>
      <c r="BNC89" s="137" t="n"/>
      <c r="BND89" s="137" t="n"/>
      <c r="BNE89" s="137" t="n"/>
      <c r="BNF89" s="137" t="n"/>
      <c r="BNG89" s="137" t="n"/>
      <c r="BNH89" s="137" t="n"/>
      <c r="BNI89" s="137" t="n"/>
      <c r="BNJ89" s="137" t="n"/>
      <c r="BNK89" s="137" t="n"/>
      <c r="BNL89" s="137" t="n"/>
      <c r="BNM89" s="137" t="n"/>
      <c r="BNN89" s="137" t="n"/>
      <c r="BNO89" s="137" t="n"/>
      <c r="BNP89" s="137" t="n"/>
      <c r="BNQ89" s="137" t="n"/>
      <c r="BNR89" s="137" t="n"/>
      <c r="BNS89" s="137" t="n"/>
      <c r="BNT89" s="137" t="n"/>
      <c r="BNU89" s="137" t="n"/>
      <c r="BNV89" s="137" t="n"/>
      <c r="BNW89" s="137" t="n"/>
      <c r="BNX89" s="137" t="n"/>
      <c r="BNY89" s="137" t="n"/>
      <c r="BNZ89" s="137" t="n"/>
      <c r="BOA89" s="137" t="n"/>
      <c r="BOB89" s="137" t="n"/>
      <c r="BOC89" s="137" t="n"/>
      <c r="BOD89" s="137" t="n"/>
      <c r="BOE89" s="137" t="n"/>
      <c r="BOF89" s="137" t="n"/>
      <c r="BOG89" s="137" t="n"/>
      <c r="BOH89" s="137" t="n"/>
      <c r="BOI89" s="137" t="n"/>
      <c r="BOJ89" s="137" t="n"/>
      <c r="BOK89" s="137" t="n"/>
      <c r="BOL89" s="137" t="n"/>
      <c r="BOM89" s="137" t="n"/>
      <c r="BON89" s="137" t="n"/>
      <c r="BOO89" s="137" t="n"/>
      <c r="BOP89" s="137" t="n"/>
      <c r="BOQ89" s="137" t="n"/>
      <c r="BOR89" s="137" t="n"/>
      <c r="BOS89" s="137" t="n"/>
      <c r="BOT89" s="137" t="n"/>
      <c r="BOU89" s="137" t="n"/>
      <c r="BOV89" s="137" t="n"/>
      <c r="BOW89" s="137" t="n"/>
      <c r="BOX89" s="137" t="n"/>
      <c r="BOY89" s="137" t="n"/>
      <c r="BOZ89" s="137" t="n"/>
      <c r="BPA89" s="137" t="n"/>
      <c r="BPB89" s="137" t="n"/>
      <c r="BPC89" s="137" t="n"/>
      <c r="BPD89" s="137" t="n"/>
      <c r="BPE89" s="137" t="n"/>
      <c r="BPF89" s="137" t="n"/>
      <c r="BPG89" s="137" t="n"/>
      <c r="BPH89" s="137" t="n"/>
      <c r="BPI89" s="137" t="n"/>
      <c r="BPJ89" s="137" t="n"/>
      <c r="BPK89" s="137" t="n"/>
      <c r="BPL89" s="137" t="n"/>
      <c r="BPM89" s="137" t="n"/>
      <c r="BPN89" s="137" t="n"/>
      <c r="BPO89" s="137" t="n"/>
      <c r="BPP89" s="137" t="n"/>
      <c r="BPQ89" s="137" t="n"/>
      <c r="BPR89" s="137" t="n"/>
      <c r="BPS89" s="137" t="n"/>
      <c r="BPT89" s="137" t="n"/>
      <c r="BPU89" s="137" t="n"/>
      <c r="BPV89" s="137" t="n"/>
      <c r="BPW89" s="137" t="n"/>
      <c r="BPX89" s="137" t="n"/>
      <c r="BPY89" s="137" t="n"/>
      <c r="BPZ89" s="137" t="n"/>
      <c r="BQA89" s="137" t="n"/>
      <c r="BQB89" s="137" t="n"/>
      <c r="BQC89" s="137" t="n"/>
      <c r="BQD89" s="137" t="n"/>
      <c r="BQE89" s="137" t="n"/>
      <c r="BQF89" s="137" t="n"/>
      <c r="BQG89" s="137" t="n"/>
      <c r="BQH89" s="137" t="n"/>
      <c r="BQI89" s="137" t="n"/>
      <c r="BQJ89" s="137" t="n"/>
      <c r="BQK89" s="137" t="n"/>
      <c r="BQL89" s="137" t="n"/>
      <c r="BQM89" s="137" t="n"/>
      <c r="BQN89" s="137" t="n"/>
      <c r="BQO89" s="137" t="n"/>
      <c r="BQP89" s="137" t="n"/>
      <c r="BQQ89" s="137" t="n"/>
      <c r="BQR89" s="137" t="n"/>
      <c r="BQS89" s="137" t="n"/>
      <c r="BQT89" s="137" t="n"/>
      <c r="BQU89" s="137" t="n"/>
      <c r="BQV89" s="137" t="n"/>
      <c r="BQW89" s="137" t="n"/>
      <c r="BQX89" s="137" t="n"/>
      <c r="BQY89" s="137" t="n"/>
      <c r="BQZ89" s="137" t="n"/>
      <c r="BRA89" s="137" t="n"/>
      <c r="BRB89" s="137" t="n"/>
      <c r="BRC89" s="137" t="n"/>
      <c r="BRD89" s="137" t="n"/>
      <c r="BRE89" s="137" t="n"/>
      <c r="BRF89" s="137" t="n"/>
      <c r="BRG89" s="137" t="n"/>
      <c r="BRH89" s="137" t="n"/>
      <c r="BRI89" s="137" t="n"/>
      <c r="BRJ89" s="137" t="n"/>
      <c r="BRK89" s="137" t="n"/>
      <c r="BRL89" s="137" t="n"/>
      <c r="BRM89" s="137" t="n"/>
      <c r="BRN89" s="137" t="n"/>
      <c r="BRO89" s="137" t="n"/>
      <c r="BRP89" s="137" t="n"/>
      <c r="BRQ89" s="137" t="n"/>
      <c r="BRR89" s="137" t="n"/>
      <c r="BRS89" s="137" t="n"/>
      <c r="BRT89" s="137" t="n"/>
      <c r="BRU89" s="137" t="n"/>
      <c r="BRV89" s="137" t="n"/>
      <c r="BRW89" s="137" t="n"/>
      <c r="BRX89" s="137" t="n"/>
      <c r="BRY89" s="137" t="n"/>
      <c r="BRZ89" s="137" t="n"/>
      <c r="BSA89" s="137" t="n"/>
      <c r="BSB89" s="137" t="n"/>
      <c r="BSC89" s="137" t="n"/>
      <c r="BSD89" s="137" t="n"/>
      <c r="BSE89" s="137" t="n"/>
      <c r="BSF89" s="137" t="n"/>
      <c r="BSG89" s="137" t="n"/>
      <c r="BSH89" s="137" t="n"/>
      <c r="BSI89" s="137" t="n"/>
      <c r="BSJ89" s="137" t="n"/>
      <c r="BSK89" s="137" t="n"/>
      <c r="BSL89" s="137" t="n"/>
      <c r="BSM89" s="137" t="n"/>
      <c r="BSN89" s="137" t="n"/>
      <c r="BSO89" s="137" t="n"/>
      <c r="BSP89" s="137" t="n"/>
      <c r="BSQ89" s="137" t="n"/>
      <c r="BSR89" s="137" t="n"/>
      <c r="BSS89" s="137" t="n"/>
      <c r="BST89" s="137" t="n"/>
      <c r="BSU89" s="137" t="n"/>
      <c r="BSV89" s="137" t="n"/>
      <c r="BSW89" s="137" t="n"/>
      <c r="BSX89" s="137" t="n"/>
      <c r="BSY89" s="137" t="n"/>
      <c r="BSZ89" s="137" t="n"/>
      <c r="BTA89" s="137" t="n"/>
      <c r="BTB89" s="137" t="n"/>
      <c r="BTC89" s="137" t="n"/>
      <c r="BTD89" s="137" t="n"/>
      <c r="BTE89" s="137" t="n"/>
      <c r="BTF89" s="137" t="n"/>
      <c r="BTG89" s="137" t="n"/>
      <c r="BTH89" s="137" t="n"/>
      <c r="BTI89" s="137" t="n"/>
      <c r="BTJ89" s="137" t="n"/>
      <c r="BTK89" s="137" t="n"/>
      <c r="BTL89" s="137" t="n"/>
      <c r="BTM89" s="137" t="n"/>
      <c r="BTN89" s="137" t="n"/>
      <c r="BTO89" s="137" t="n"/>
      <c r="BTP89" s="137" t="n"/>
      <c r="BTQ89" s="137" t="n"/>
      <c r="BTR89" s="137" t="n"/>
      <c r="BTS89" s="137" t="n"/>
      <c r="BTT89" s="137" t="n"/>
      <c r="BTU89" s="137" t="n"/>
      <c r="BTV89" s="137" t="n"/>
      <c r="BTW89" s="137" t="n"/>
      <c r="BTX89" s="137" t="n"/>
      <c r="BTY89" s="137" t="n"/>
      <c r="BTZ89" s="137" t="n"/>
      <c r="BUA89" s="137" t="n"/>
      <c r="BUB89" s="137" t="n"/>
      <c r="BUC89" s="137" t="n"/>
      <c r="BUD89" s="137" t="n"/>
      <c r="BUE89" s="137" t="n"/>
      <c r="BUF89" s="137" t="n"/>
      <c r="BUG89" s="137" t="n"/>
      <c r="BUH89" s="137" t="n"/>
      <c r="BUI89" s="137" t="n"/>
      <c r="BUJ89" s="137" t="n"/>
      <c r="BUK89" s="137" t="n"/>
      <c r="BUL89" s="137" t="n"/>
      <c r="BUM89" s="137" t="n"/>
      <c r="BUN89" s="137" t="n"/>
      <c r="BUO89" s="137" t="n"/>
      <c r="BUP89" s="137" t="n"/>
      <c r="BUQ89" s="137" t="n"/>
      <c r="BUR89" s="137" t="n"/>
      <c r="BUS89" s="137" t="n"/>
      <c r="BUT89" s="137" t="n"/>
      <c r="BUU89" s="137" t="n"/>
      <c r="BUV89" s="137" t="n"/>
      <c r="BUW89" s="137" t="n"/>
      <c r="BUX89" s="137" t="n"/>
      <c r="BUY89" s="137" t="n"/>
      <c r="BUZ89" s="137" t="n"/>
      <c r="BVA89" s="137" t="n"/>
      <c r="BVB89" s="137" t="n"/>
      <c r="BVC89" s="137" t="n"/>
      <c r="BVD89" s="137" t="n"/>
      <c r="BVE89" s="137" t="n"/>
      <c r="BVF89" s="137" t="n"/>
      <c r="BVG89" s="137" t="n"/>
      <c r="BVH89" s="137" t="n"/>
      <c r="BVI89" s="137" t="n"/>
      <c r="BVJ89" s="137" t="n"/>
      <c r="BVK89" s="137" t="n"/>
      <c r="BVL89" s="137" t="n"/>
      <c r="BVM89" s="137" t="n"/>
      <c r="BVN89" s="137" t="n"/>
      <c r="BVO89" s="137" t="n"/>
      <c r="BVP89" s="137" t="n"/>
      <c r="BVQ89" s="137" t="n"/>
      <c r="BVR89" s="137" t="n"/>
      <c r="BVS89" s="137" t="n"/>
      <c r="BVT89" s="137" t="n"/>
      <c r="BVU89" s="137" t="n"/>
      <c r="BVV89" s="137" t="n"/>
      <c r="BVW89" s="137" t="n"/>
      <c r="BVX89" s="137" t="n"/>
      <c r="BVY89" s="137" t="n"/>
      <c r="BVZ89" s="137" t="n"/>
      <c r="BWA89" s="137" t="n"/>
      <c r="BWB89" s="137" t="n"/>
      <c r="BWC89" s="137" t="n"/>
      <c r="BWD89" s="137" t="n"/>
      <c r="BWE89" s="137" t="n"/>
      <c r="BWF89" s="137" t="n"/>
      <c r="BWG89" s="137" t="n"/>
      <c r="BWH89" s="137" t="n"/>
      <c r="BWI89" s="137" t="n"/>
      <c r="BWJ89" s="137" t="n"/>
      <c r="BWK89" s="137" t="n"/>
      <c r="BWL89" s="137" t="n"/>
      <c r="BWM89" s="137" t="n"/>
      <c r="BWN89" s="137" t="n"/>
      <c r="BWO89" s="137" t="n"/>
      <c r="BWP89" s="137" t="n"/>
      <c r="BWQ89" s="137" t="n"/>
      <c r="BWR89" s="137" t="n"/>
      <c r="BWS89" s="137" t="n"/>
      <c r="BWT89" s="137" t="n"/>
      <c r="BWU89" s="137" t="n"/>
      <c r="BWV89" s="137" t="n"/>
      <c r="BWW89" s="137" t="n"/>
      <c r="BWX89" s="137" t="n"/>
      <c r="BWY89" s="137" t="n"/>
      <c r="BWZ89" s="137" t="n"/>
      <c r="BXA89" s="137" t="n"/>
      <c r="BXB89" s="137" t="n"/>
      <c r="BXC89" s="137" t="n"/>
      <c r="BXD89" s="137" t="n"/>
      <c r="BXE89" s="137" t="n"/>
      <c r="BXF89" s="137" t="n"/>
      <c r="BXG89" s="137" t="n"/>
      <c r="BXH89" s="137" t="n"/>
      <c r="BXI89" s="137" t="n"/>
      <c r="BXJ89" s="137" t="n"/>
      <c r="BXK89" s="137" t="n"/>
      <c r="BXL89" s="137" t="n"/>
      <c r="BXM89" s="137" t="n"/>
      <c r="BXN89" s="137" t="n"/>
      <c r="BXO89" s="137" t="n"/>
      <c r="BXP89" s="137" t="n"/>
      <c r="BXQ89" s="137" t="n"/>
      <c r="BXR89" s="137" t="n"/>
      <c r="BXS89" s="137" t="n"/>
      <c r="BXT89" s="137" t="n"/>
      <c r="BXU89" s="137" t="n"/>
      <c r="BXV89" s="137" t="n"/>
      <c r="BXW89" s="137" t="n"/>
      <c r="BXX89" s="137" t="n"/>
      <c r="BXY89" s="137" t="n"/>
      <c r="BXZ89" s="137" t="n"/>
      <c r="BYA89" s="137" t="n"/>
      <c r="BYB89" s="137" t="n"/>
      <c r="BYC89" s="137" t="n"/>
      <c r="BYD89" s="137" t="n"/>
      <c r="BYE89" s="137" t="n"/>
      <c r="BYF89" s="137" t="n"/>
      <c r="BYG89" s="137" t="n"/>
      <c r="BYH89" s="137" t="n"/>
      <c r="BYI89" s="137" t="n"/>
      <c r="BYJ89" s="137" t="n"/>
      <c r="BYK89" s="137" t="n"/>
      <c r="BYL89" s="137" t="n"/>
      <c r="BYM89" s="137" t="n"/>
      <c r="BYN89" s="137" t="n"/>
      <c r="BYO89" s="137" t="n"/>
      <c r="BYP89" s="137" t="n"/>
      <c r="BYQ89" s="137" t="n"/>
      <c r="BYR89" s="137" t="n"/>
      <c r="BYS89" s="137" t="n"/>
      <c r="BYT89" s="137" t="n"/>
      <c r="BYU89" s="137" t="n"/>
      <c r="BYV89" s="137" t="n"/>
      <c r="BYW89" s="137" t="n"/>
      <c r="BYX89" s="137" t="n"/>
      <c r="BYY89" s="137" t="n"/>
      <c r="BYZ89" s="137" t="n"/>
      <c r="BZA89" s="137" t="n"/>
      <c r="BZB89" s="137" t="n"/>
      <c r="BZC89" s="137" t="n"/>
      <c r="BZD89" s="137" t="n"/>
      <c r="BZE89" s="137" t="n"/>
      <c r="BZF89" s="137" t="n"/>
      <c r="BZG89" s="137" t="n"/>
      <c r="BZH89" s="137" t="n"/>
      <c r="BZI89" s="137" t="n"/>
      <c r="BZJ89" s="137" t="n"/>
      <c r="BZK89" s="137" t="n"/>
      <c r="BZL89" s="137" t="n"/>
      <c r="BZM89" s="137" t="n"/>
      <c r="BZN89" s="137" t="n"/>
      <c r="BZO89" s="137" t="n"/>
      <c r="BZP89" s="137" t="n"/>
      <c r="BZQ89" s="137" t="n"/>
      <c r="BZR89" s="137" t="n"/>
      <c r="BZS89" s="137" t="n"/>
      <c r="BZT89" s="137" t="n"/>
      <c r="BZU89" s="137" t="n"/>
      <c r="BZV89" s="137" t="n"/>
      <c r="BZW89" s="137" t="n"/>
      <c r="BZX89" s="137" t="n"/>
      <c r="BZY89" s="137" t="n"/>
      <c r="BZZ89" s="137" t="n"/>
      <c r="CAA89" s="137" t="n"/>
      <c r="CAB89" s="137" t="n"/>
      <c r="CAC89" s="137" t="n"/>
      <c r="CAD89" s="137" t="n"/>
      <c r="CAE89" s="137" t="n"/>
      <c r="CAF89" s="137" t="n"/>
      <c r="CAG89" s="137" t="n"/>
      <c r="CAH89" s="137" t="n"/>
      <c r="CAI89" s="137" t="n"/>
      <c r="CAJ89" s="137" t="n"/>
      <c r="CAK89" s="137" t="n"/>
      <c r="CAL89" s="137" t="n"/>
      <c r="CAM89" s="137" t="n"/>
      <c r="CAN89" s="137" t="n"/>
      <c r="CAO89" s="137" t="n"/>
      <c r="CAP89" s="137" t="n"/>
      <c r="CAQ89" s="137" t="n"/>
      <c r="CAR89" s="137" t="n"/>
      <c r="CAS89" s="137" t="n"/>
      <c r="CAT89" s="137" t="n"/>
      <c r="CAU89" s="137" t="n"/>
      <c r="CAV89" s="137" t="n"/>
      <c r="CAW89" s="137" t="n"/>
      <c r="CAX89" s="137" t="n"/>
      <c r="CAY89" s="137" t="n"/>
      <c r="CAZ89" s="137" t="n"/>
      <c r="CBA89" s="137" t="n"/>
      <c r="CBB89" s="137" t="n"/>
      <c r="CBC89" s="137" t="n"/>
      <c r="CBD89" s="137" t="n"/>
      <c r="CBE89" s="137" t="n"/>
      <c r="CBF89" s="137" t="n"/>
      <c r="CBG89" s="137" t="n"/>
      <c r="CBH89" s="137" t="n"/>
      <c r="CBI89" s="137" t="n"/>
      <c r="CBJ89" s="137" t="n"/>
      <c r="CBK89" s="137" t="n"/>
      <c r="CBL89" s="137" t="n"/>
      <c r="CBM89" s="137" t="n"/>
      <c r="CBN89" s="137" t="n"/>
      <c r="CBO89" s="137" t="n"/>
      <c r="CBP89" s="137" t="n"/>
      <c r="CBQ89" s="137" t="n"/>
      <c r="CBR89" s="137" t="n"/>
      <c r="CBS89" s="137" t="n"/>
      <c r="CBT89" s="137" t="n"/>
      <c r="CBU89" s="137" t="n"/>
      <c r="CBV89" s="137" t="n"/>
      <c r="CBW89" s="137" t="n"/>
      <c r="CBX89" s="137" t="n"/>
      <c r="CBY89" s="137" t="n"/>
      <c r="CBZ89" s="137" t="n"/>
      <c r="CCA89" s="137" t="n"/>
      <c r="CCB89" s="137" t="n"/>
      <c r="CCC89" s="137" t="n"/>
      <c r="CCD89" s="137" t="n"/>
      <c r="CCE89" s="137" t="n"/>
      <c r="CCF89" s="137" t="n"/>
      <c r="CCG89" s="137" t="n"/>
      <c r="CCH89" s="137" t="n"/>
      <c r="CCI89" s="137" t="n"/>
      <c r="CCJ89" s="137" t="n"/>
      <c r="CCK89" s="137" t="n"/>
      <c r="CCL89" s="137" t="n"/>
      <c r="CCM89" s="137" t="n"/>
      <c r="CCN89" s="137" t="n"/>
      <c r="CCO89" s="137" t="n"/>
      <c r="CCP89" s="137" t="n"/>
      <c r="CCQ89" s="137" t="n"/>
      <c r="CCR89" s="137" t="n"/>
      <c r="CCS89" s="137" t="n"/>
      <c r="CCT89" s="137" t="n"/>
      <c r="CCU89" s="137" t="n"/>
      <c r="CCV89" s="137" t="n"/>
      <c r="CCW89" s="137" t="n"/>
      <c r="CCX89" s="137" t="n"/>
      <c r="CCY89" s="137" t="n"/>
      <c r="CCZ89" s="137" t="n"/>
      <c r="CDA89" s="137" t="n"/>
      <c r="CDB89" s="137" t="n"/>
      <c r="CDC89" s="137" t="n"/>
      <c r="CDD89" s="137" t="n"/>
      <c r="CDE89" s="137" t="n"/>
      <c r="CDF89" s="137" t="n"/>
      <c r="CDG89" s="137" t="n"/>
      <c r="CDH89" s="137" t="n"/>
      <c r="CDI89" s="137" t="n"/>
      <c r="CDJ89" s="137" t="n"/>
      <c r="CDK89" s="137" t="n"/>
      <c r="CDL89" s="137" t="n"/>
      <c r="CDM89" s="137" t="n"/>
      <c r="CDN89" s="137" t="n"/>
      <c r="CDO89" s="137" t="n"/>
      <c r="CDP89" s="137" t="n"/>
      <c r="CDQ89" s="137" t="n"/>
      <c r="CDR89" s="137" t="n"/>
      <c r="CDS89" s="137" t="n"/>
      <c r="CDT89" s="137" t="n"/>
      <c r="CDU89" s="137" t="n"/>
      <c r="CDV89" s="137" t="n"/>
      <c r="CDW89" s="137" t="n"/>
      <c r="CDX89" s="137" t="n"/>
      <c r="CDY89" s="137" t="n"/>
      <c r="CDZ89" s="137" t="n"/>
      <c r="CEA89" s="137" t="n"/>
      <c r="CEB89" s="137" t="n"/>
      <c r="CEC89" s="137" t="n"/>
      <c r="CED89" s="137" t="n"/>
      <c r="CEE89" s="137" t="n"/>
      <c r="CEF89" s="137" t="n"/>
      <c r="CEG89" s="137" t="n"/>
      <c r="CEH89" s="137" t="n"/>
      <c r="CEI89" s="137" t="n"/>
      <c r="CEJ89" s="137" t="n"/>
      <c r="CEK89" s="137" t="n"/>
      <c r="CEL89" s="137" t="n"/>
      <c r="CEM89" s="137" t="n"/>
      <c r="CEN89" s="137" t="n"/>
      <c r="CEO89" s="137" t="n"/>
      <c r="CEP89" s="137" t="n"/>
      <c r="CEQ89" s="137" t="n"/>
      <c r="CER89" s="137" t="n"/>
      <c r="CES89" s="137" t="n"/>
      <c r="CET89" s="137" t="n"/>
      <c r="CEU89" s="137" t="n"/>
      <c r="CEV89" s="137" t="n"/>
      <c r="CEW89" s="137" t="n"/>
      <c r="CEX89" s="137" t="n"/>
      <c r="CEY89" s="137" t="n"/>
      <c r="CEZ89" s="137" t="n"/>
      <c r="CFA89" s="137" t="n"/>
      <c r="CFB89" s="137" t="n"/>
      <c r="CFC89" s="137" t="n"/>
      <c r="CFD89" s="137" t="n"/>
      <c r="CFE89" s="137" t="n"/>
      <c r="CFF89" s="137" t="n"/>
      <c r="CFG89" s="137" t="n"/>
      <c r="CFH89" s="137" t="n"/>
      <c r="CFI89" s="137" t="n"/>
      <c r="CFJ89" s="137" t="n"/>
      <c r="CFK89" s="137" t="n"/>
      <c r="CFL89" s="137" t="n"/>
      <c r="CFM89" s="137" t="n"/>
      <c r="CFN89" s="137" t="n"/>
      <c r="CFO89" s="137" t="n"/>
      <c r="CFP89" s="137" t="n"/>
      <c r="CFQ89" s="137" t="n"/>
      <c r="CFR89" s="137" t="n"/>
      <c r="CFS89" s="137" t="n"/>
      <c r="CFT89" s="137" t="n"/>
      <c r="CFU89" s="137" t="n"/>
      <c r="CFV89" s="137" t="n"/>
      <c r="CFW89" s="137" t="n"/>
      <c r="CFX89" s="137" t="n"/>
      <c r="CFY89" s="137" t="n"/>
      <c r="CFZ89" s="137" t="n"/>
      <c r="CGA89" s="137" t="n"/>
      <c r="CGB89" s="137" t="n"/>
      <c r="CGC89" s="137" t="n"/>
      <c r="CGD89" s="137" t="n"/>
      <c r="CGE89" s="137" t="n"/>
      <c r="CGF89" s="137" t="n"/>
      <c r="CGG89" s="137" t="n"/>
      <c r="CGH89" s="137" t="n"/>
      <c r="CGI89" s="137" t="n"/>
      <c r="CGJ89" s="137" t="n"/>
      <c r="CGK89" s="137" t="n"/>
      <c r="CGL89" s="137" t="n"/>
      <c r="CGM89" s="137" t="n"/>
      <c r="CGN89" s="137" t="n"/>
      <c r="CGO89" s="137" t="n"/>
      <c r="CGP89" s="137" t="n"/>
      <c r="CGQ89" s="137" t="n"/>
      <c r="CGR89" s="137" t="n"/>
      <c r="CGS89" s="137" t="n"/>
      <c r="CGT89" s="137" t="n"/>
      <c r="CGU89" s="137" t="n"/>
      <c r="CGV89" s="137" t="n"/>
      <c r="CGW89" s="137" t="n"/>
      <c r="CGX89" s="137" t="n"/>
      <c r="CGY89" s="137" t="n"/>
      <c r="CGZ89" s="137" t="n"/>
      <c r="CHA89" s="137" t="n"/>
      <c r="CHB89" s="137" t="n"/>
      <c r="CHC89" s="137" t="n"/>
      <c r="CHD89" s="137" t="n"/>
      <c r="CHE89" s="137" t="n"/>
      <c r="CHF89" s="137" t="n"/>
      <c r="CHG89" s="137" t="n"/>
      <c r="CHH89" s="137" t="n"/>
      <c r="CHI89" s="137" t="n"/>
      <c r="CHJ89" s="137" t="n"/>
      <c r="CHK89" s="137" t="n"/>
      <c r="CHL89" s="137" t="n"/>
      <c r="CHM89" s="137" t="n"/>
      <c r="CHN89" s="137" t="n"/>
      <c r="CHO89" s="137" t="n"/>
      <c r="CHP89" s="137" t="n"/>
      <c r="CHQ89" s="137" t="n"/>
      <c r="CHR89" s="137" t="n"/>
      <c r="CHS89" s="137" t="n"/>
      <c r="CHT89" s="137" t="n"/>
      <c r="CHU89" s="137" t="n"/>
      <c r="CHV89" s="137" t="n"/>
      <c r="CHW89" s="137" t="n"/>
      <c r="CHX89" s="137" t="n"/>
      <c r="CHY89" s="137" t="n"/>
      <c r="CHZ89" s="137" t="n"/>
      <c r="CIA89" s="137" t="n"/>
      <c r="CIB89" s="137" t="n"/>
      <c r="CIC89" s="137" t="n"/>
      <c r="CID89" s="137" t="n"/>
      <c r="CIE89" s="137" t="n"/>
      <c r="CIF89" s="137" t="n"/>
      <c r="CIG89" s="137" t="n"/>
      <c r="CIH89" s="137" t="n"/>
      <c r="CII89" s="137" t="n"/>
      <c r="CIJ89" s="137" t="n"/>
      <c r="CIK89" s="137" t="n"/>
      <c r="CIL89" s="137" t="n"/>
      <c r="CIM89" s="137" t="n"/>
      <c r="CIN89" s="137" t="n"/>
      <c r="CIO89" s="137" t="n"/>
      <c r="CIP89" s="137" t="n"/>
      <c r="CIQ89" s="137" t="n"/>
      <c r="CIR89" s="137" t="n"/>
      <c r="CIS89" s="137" t="n"/>
      <c r="CIT89" s="137" t="n"/>
      <c r="CIU89" s="137" t="n"/>
      <c r="CIV89" s="137" t="n"/>
      <c r="CIW89" s="137" t="n"/>
      <c r="CIX89" s="137" t="n"/>
      <c r="CIY89" s="137" t="n"/>
      <c r="CIZ89" s="137" t="n"/>
      <c r="CJA89" s="137" t="n"/>
      <c r="CJB89" s="137" t="n"/>
      <c r="CJC89" s="137" t="n"/>
      <c r="CJD89" s="137" t="n"/>
      <c r="CJE89" s="137" t="n"/>
      <c r="CJF89" s="137" t="n"/>
      <c r="CJG89" s="137" t="n"/>
      <c r="CJH89" s="137" t="n"/>
      <c r="CJI89" s="137" t="n"/>
      <c r="CJJ89" s="137" t="n"/>
      <c r="CJK89" s="137" t="n"/>
      <c r="CJL89" s="137" t="n"/>
      <c r="CJM89" s="137" t="n"/>
      <c r="CJN89" s="137" t="n"/>
      <c r="CJO89" s="137" t="n"/>
      <c r="CJP89" s="137" t="n"/>
      <c r="CJQ89" s="137" t="n"/>
      <c r="CJR89" s="137" t="n"/>
      <c r="CJS89" s="137" t="n"/>
      <c r="CJT89" s="137" t="n"/>
      <c r="CJU89" s="137" t="n"/>
      <c r="CJV89" s="137" t="n"/>
      <c r="CJW89" s="137" t="n"/>
      <c r="CJX89" s="137" t="n"/>
      <c r="CJY89" s="137" t="n"/>
      <c r="CJZ89" s="137" t="n"/>
      <c r="CKA89" s="137" t="n"/>
      <c r="CKB89" s="137" t="n"/>
      <c r="CKC89" s="137" t="n"/>
      <c r="CKD89" s="137" t="n"/>
      <c r="CKE89" s="137" t="n"/>
      <c r="CKF89" s="137" t="n"/>
      <c r="CKG89" s="137" t="n"/>
      <c r="CKH89" s="137" t="n"/>
      <c r="CKI89" s="137" t="n"/>
      <c r="CKJ89" s="137" t="n"/>
      <c r="CKK89" s="137" t="n"/>
      <c r="CKL89" s="137" t="n"/>
      <c r="CKM89" s="137" t="n"/>
      <c r="CKN89" s="137" t="n"/>
      <c r="CKO89" s="137" t="n"/>
      <c r="CKP89" s="137" t="n"/>
      <c r="CKQ89" s="137" t="n"/>
      <c r="CKR89" s="137" t="n"/>
      <c r="CKS89" s="137" t="n"/>
      <c r="CKT89" s="137" t="n"/>
      <c r="CKU89" s="137" t="n"/>
      <c r="CKV89" s="137" t="n"/>
      <c r="CKW89" s="137" t="n"/>
      <c r="CKX89" s="137" t="n"/>
      <c r="CKY89" s="137" t="n"/>
      <c r="CKZ89" s="137" t="n"/>
      <c r="CLA89" s="137" t="n"/>
      <c r="CLB89" s="137" t="n"/>
      <c r="CLC89" s="137" t="n"/>
      <c r="CLD89" s="137" t="n"/>
      <c r="CLE89" s="137" t="n"/>
      <c r="CLF89" s="137" t="n"/>
      <c r="CLG89" s="137" t="n"/>
      <c r="CLH89" s="137" t="n"/>
      <c r="CLI89" s="137" t="n"/>
      <c r="CLJ89" s="137" t="n"/>
      <c r="CLK89" s="137" t="n"/>
      <c r="CLL89" s="137" t="n"/>
      <c r="CLM89" s="137" t="n"/>
      <c r="CLN89" s="137" t="n"/>
      <c r="CLO89" s="137" t="n"/>
      <c r="CLP89" s="137" t="n"/>
      <c r="CLQ89" s="137" t="n"/>
      <c r="CLR89" s="137" t="n"/>
      <c r="CLS89" s="137" t="n"/>
      <c r="CLT89" s="137" t="n"/>
      <c r="CLU89" s="137" t="n"/>
      <c r="CLV89" s="137" t="n"/>
      <c r="CLW89" s="137" t="n"/>
      <c r="CLX89" s="137" t="n"/>
      <c r="CLY89" s="137" t="n"/>
      <c r="CLZ89" s="137" t="n"/>
      <c r="CMA89" s="137" t="n"/>
      <c r="CMB89" s="137" t="n"/>
      <c r="CMC89" s="137" t="n"/>
      <c r="CMD89" s="137" t="n"/>
      <c r="CME89" s="137" t="n"/>
      <c r="CMF89" s="137" t="n"/>
      <c r="CMG89" s="137" t="n"/>
      <c r="CMH89" s="137" t="n"/>
      <c r="CMI89" s="137" t="n"/>
      <c r="CMJ89" s="137" t="n"/>
      <c r="CMK89" s="137" t="n"/>
      <c r="CML89" s="137" t="n"/>
      <c r="CMM89" s="137" t="n"/>
      <c r="CMN89" s="137" t="n"/>
      <c r="CMO89" s="137" t="n"/>
      <c r="CMP89" s="137" t="n"/>
      <c r="CMQ89" s="137" t="n"/>
      <c r="CMR89" s="137" t="n"/>
      <c r="CMS89" s="137" t="n"/>
      <c r="CMT89" s="137" t="n"/>
      <c r="CMU89" s="137" t="n"/>
      <c r="CMV89" s="137" t="n"/>
      <c r="CMW89" s="137" t="n"/>
      <c r="CMX89" s="137" t="n"/>
      <c r="CMY89" s="137" t="n"/>
      <c r="CMZ89" s="137" t="n"/>
      <c r="CNA89" s="137" t="n"/>
      <c r="CNB89" s="137" t="n"/>
      <c r="CNC89" s="137" t="n"/>
      <c r="CND89" s="137" t="n"/>
      <c r="CNE89" s="137" t="n"/>
      <c r="CNF89" s="137" t="n"/>
      <c r="CNG89" s="137" t="n"/>
      <c r="CNH89" s="137" t="n"/>
      <c r="CNI89" s="137" t="n"/>
      <c r="CNJ89" s="137" t="n"/>
      <c r="CNK89" s="137" t="n"/>
      <c r="CNL89" s="137" t="n"/>
      <c r="CNM89" s="137" t="n"/>
      <c r="CNN89" s="137" t="n"/>
      <c r="CNO89" s="137" t="n"/>
      <c r="CNP89" s="137" t="n"/>
      <c r="CNQ89" s="137" t="n"/>
      <c r="CNR89" s="137" t="n"/>
      <c r="CNS89" s="137" t="n"/>
      <c r="CNT89" s="137" t="n"/>
      <c r="CNU89" s="137" t="n"/>
      <c r="CNV89" s="137" t="n"/>
      <c r="CNW89" s="137" t="n"/>
      <c r="CNX89" s="137" t="n"/>
      <c r="CNY89" s="137" t="n"/>
      <c r="CNZ89" s="137" t="n"/>
      <c r="COA89" s="137" t="n"/>
      <c r="COB89" s="137" t="n"/>
      <c r="COC89" s="137" t="n"/>
      <c r="COD89" s="137" t="n"/>
      <c r="COE89" s="137" t="n"/>
      <c r="COF89" s="137" t="n"/>
      <c r="COG89" s="137" t="n"/>
      <c r="COH89" s="137" t="n"/>
      <c r="COI89" s="137" t="n"/>
      <c r="COJ89" s="137" t="n"/>
      <c r="COK89" s="137" t="n"/>
      <c r="COL89" s="137" t="n"/>
      <c r="COM89" s="137" t="n"/>
      <c r="CON89" s="137" t="n"/>
      <c r="COO89" s="137" t="n"/>
      <c r="COP89" s="137" t="n"/>
      <c r="COQ89" s="137" t="n"/>
      <c r="COR89" s="137" t="n"/>
      <c r="COS89" s="137" t="n"/>
      <c r="COT89" s="137" t="n"/>
      <c r="COU89" s="137" t="n"/>
      <c r="COV89" s="137" t="n"/>
      <c r="COW89" s="137" t="n"/>
      <c r="COX89" s="137" t="n"/>
      <c r="COY89" s="137" t="n"/>
      <c r="COZ89" s="137" t="n"/>
      <c r="CPA89" s="137" t="n"/>
      <c r="CPB89" s="137" t="n"/>
      <c r="CPC89" s="137" t="n"/>
      <c r="CPD89" s="137" t="n"/>
      <c r="CPE89" s="137" t="n"/>
      <c r="CPF89" s="137" t="n"/>
      <c r="CPG89" s="137" t="n"/>
      <c r="CPH89" s="137" t="n"/>
      <c r="CPI89" s="137" t="n"/>
      <c r="CPJ89" s="137" t="n"/>
      <c r="CPK89" s="137" t="n"/>
      <c r="CPL89" s="137" t="n"/>
      <c r="CPM89" s="137" t="n"/>
      <c r="CPN89" s="137" t="n"/>
      <c r="CPO89" s="137" t="n"/>
      <c r="CPP89" s="137" t="n"/>
      <c r="CPQ89" s="137" t="n"/>
      <c r="CPR89" s="137" t="n"/>
      <c r="CPS89" s="137" t="n"/>
      <c r="CPT89" s="137" t="n"/>
      <c r="CPU89" s="137" t="n"/>
      <c r="CPV89" s="137" t="n"/>
      <c r="CPW89" s="137" t="n"/>
      <c r="CPX89" s="137" t="n"/>
      <c r="CPY89" s="137" t="n"/>
      <c r="CPZ89" s="137" t="n"/>
      <c r="CQA89" s="137" t="n"/>
      <c r="CQB89" s="137" t="n"/>
      <c r="CQC89" s="137" t="n"/>
      <c r="CQD89" s="137" t="n"/>
      <c r="CQE89" s="137" t="n"/>
      <c r="CQF89" s="137" t="n"/>
      <c r="CQG89" s="137" t="n"/>
      <c r="CQH89" s="137" t="n"/>
      <c r="CQI89" s="137" t="n"/>
      <c r="CQJ89" s="137" t="n"/>
      <c r="CQK89" s="137" t="n"/>
      <c r="CQL89" s="137" t="n"/>
      <c r="CQM89" s="137" t="n"/>
      <c r="CQN89" s="137" t="n"/>
      <c r="CQO89" s="137" t="n"/>
      <c r="CQP89" s="137" t="n"/>
      <c r="CQQ89" s="137" t="n"/>
      <c r="CQR89" s="137" t="n"/>
      <c r="CQS89" s="137" t="n"/>
      <c r="CQT89" s="137" t="n"/>
      <c r="CQU89" s="137" t="n"/>
      <c r="CQV89" s="137" t="n"/>
      <c r="CQW89" s="137" t="n"/>
      <c r="CQX89" s="137" t="n"/>
      <c r="CQY89" s="137" t="n"/>
      <c r="CQZ89" s="137" t="n"/>
      <c r="CRA89" s="137" t="n"/>
      <c r="CRB89" s="137" t="n"/>
      <c r="CRC89" s="137" t="n"/>
      <c r="CRD89" s="137" t="n"/>
      <c r="CRE89" s="137" t="n"/>
      <c r="CRF89" s="137" t="n"/>
      <c r="CRG89" s="137" t="n"/>
      <c r="CRH89" s="137" t="n"/>
      <c r="CRI89" s="137" t="n"/>
      <c r="CRJ89" s="137" t="n"/>
      <c r="CRK89" s="137" t="n"/>
      <c r="CRL89" s="137" t="n"/>
      <c r="CRM89" s="137" t="n"/>
      <c r="CRN89" s="137" t="n"/>
      <c r="CRO89" s="137" t="n"/>
      <c r="CRP89" s="137" t="n"/>
      <c r="CRQ89" s="137" t="n"/>
      <c r="CRR89" s="137" t="n"/>
      <c r="CRS89" s="137" t="n"/>
      <c r="CRT89" s="137" t="n"/>
      <c r="CRU89" s="137" t="n"/>
      <c r="CRV89" s="137" t="n"/>
      <c r="CRW89" s="137" t="n"/>
      <c r="CRX89" s="137" t="n"/>
      <c r="CRY89" s="137" t="n"/>
      <c r="CRZ89" s="137" t="n"/>
      <c r="CSA89" s="137" t="n"/>
      <c r="CSB89" s="137" t="n"/>
      <c r="CSC89" s="137" t="n"/>
      <c r="CSD89" s="137" t="n"/>
      <c r="CSE89" s="137" t="n"/>
      <c r="CSF89" s="137" t="n"/>
      <c r="CSG89" s="137" t="n"/>
      <c r="CSH89" s="137" t="n"/>
      <c r="CSI89" s="137" t="n"/>
      <c r="CSJ89" s="137" t="n"/>
      <c r="CSK89" s="137" t="n"/>
      <c r="CSL89" s="137" t="n"/>
      <c r="CSM89" s="137" t="n"/>
      <c r="CSN89" s="137" t="n"/>
      <c r="CSO89" s="137" t="n"/>
      <c r="CSP89" s="137" t="n"/>
      <c r="CSQ89" s="137" t="n"/>
      <c r="CSR89" s="137" t="n"/>
      <c r="CSS89" s="137" t="n"/>
      <c r="CST89" s="137" t="n"/>
      <c r="CSU89" s="137" t="n"/>
      <c r="CSV89" s="137" t="n"/>
      <c r="CSW89" s="137" t="n"/>
      <c r="CSX89" s="137" t="n"/>
      <c r="CSY89" s="137" t="n"/>
      <c r="CSZ89" s="137" t="n"/>
      <c r="CTA89" s="137" t="n"/>
      <c r="CTB89" s="137" t="n"/>
      <c r="CTC89" s="137" t="n"/>
      <c r="CTD89" s="137" t="n"/>
      <c r="CTE89" s="137" t="n"/>
      <c r="CTF89" s="137" t="n"/>
      <c r="CTG89" s="137" t="n"/>
      <c r="CTH89" s="137" t="n"/>
      <c r="CTI89" s="137" t="n"/>
      <c r="CTJ89" s="137" t="n"/>
      <c r="CTK89" s="137" t="n"/>
      <c r="CTL89" s="137" t="n"/>
      <c r="CTM89" s="137" t="n"/>
      <c r="CTN89" s="137" t="n"/>
      <c r="CTO89" s="137" t="n"/>
      <c r="CTP89" s="137" t="n"/>
      <c r="CTQ89" s="137" t="n"/>
      <c r="CTR89" s="137" t="n"/>
      <c r="CTS89" s="137" t="n"/>
      <c r="CTT89" s="137" t="n"/>
      <c r="CTU89" s="137" t="n"/>
      <c r="CTV89" s="137" t="n"/>
      <c r="CTW89" s="137" t="n"/>
      <c r="CTX89" s="137" t="n"/>
      <c r="CTY89" s="137" t="n"/>
      <c r="CTZ89" s="137" t="n"/>
      <c r="CUA89" s="137" t="n"/>
      <c r="CUB89" s="137" t="n"/>
      <c r="CUC89" s="137" t="n"/>
      <c r="CUD89" s="137" t="n"/>
      <c r="CUE89" s="137" t="n"/>
      <c r="CUF89" s="137" t="n"/>
      <c r="CUG89" s="137" t="n"/>
      <c r="CUH89" s="137" t="n"/>
      <c r="CUI89" s="137" t="n"/>
      <c r="CUJ89" s="137" t="n"/>
      <c r="CUK89" s="137" t="n"/>
      <c r="CUL89" s="137" t="n"/>
      <c r="CUM89" s="137" t="n"/>
      <c r="CUN89" s="137" t="n"/>
      <c r="CUO89" s="137" t="n"/>
      <c r="CUP89" s="137" t="n"/>
      <c r="CUQ89" s="137" t="n"/>
      <c r="CUR89" s="137" t="n"/>
      <c r="CUS89" s="137" t="n"/>
      <c r="CUT89" s="137" t="n"/>
      <c r="CUU89" s="137" t="n"/>
      <c r="CUV89" s="137" t="n"/>
      <c r="CUW89" s="137" t="n"/>
      <c r="CUX89" s="137" t="n"/>
      <c r="CUY89" s="137" t="n"/>
      <c r="CUZ89" s="137" t="n"/>
      <c r="CVA89" s="137" t="n"/>
      <c r="CVB89" s="137" t="n"/>
      <c r="CVC89" s="137" t="n"/>
      <c r="CVD89" s="137" t="n"/>
      <c r="CVE89" s="137" t="n"/>
      <c r="CVF89" s="137" t="n"/>
      <c r="CVG89" s="137" t="n"/>
      <c r="CVH89" s="137" t="n"/>
      <c r="CVI89" s="137" t="n"/>
      <c r="CVJ89" s="137" t="n"/>
      <c r="CVK89" s="137" t="n"/>
      <c r="CVL89" s="137" t="n"/>
      <c r="CVM89" s="137" t="n"/>
      <c r="CVN89" s="137" t="n"/>
      <c r="CVO89" s="137" t="n"/>
      <c r="CVP89" s="137" t="n"/>
      <c r="CVQ89" s="137" t="n"/>
      <c r="CVR89" s="137" t="n"/>
      <c r="CVS89" s="137" t="n"/>
      <c r="CVT89" s="137" t="n"/>
      <c r="CVU89" s="137" t="n"/>
      <c r="CVV89" s="137" t="n"/>
      <c r="CVW89" s="137" t="n"/>
      <c r="CVX89" s="137" t="n"/>
      <c r="CVY89" s="137" t="n"/>
      <c r="CVZ89" s="137" t="n"/>
      <c r="CWA89" s="137" t="n"/>
      <c r="CWB89" s="137" t="n"/>
      <c r="CWC89" s="137" t="n"/>
      <c r="CWD89" s="137" t="n"/>
      <c r="CWE89" s="137" t="n"/>
      <c r="CWF89" s="137" t="n"/>
      <c r="CWG89" s="137" t="n"/>
      <c r="CWH89" s="137" t="n"/>
      <c r="CWI89" s="137" t="n"/>
      <c r="CWJ89" s="137" t="n"/>
      <c r="CWK89" s="137" t="n"/>
      <c r="CWL89" s="137" t="n"/>
      <c r="CWM89" s="137" t="n"/>
      <c r="CWN89" s="137" t="n"/>
      <c r="CWO89" s="137" t="n"/>
      <c r="CWP89" s="137" t="n"/>
      <c r="CWQ89" s="137" t="n"/>
      <c r="CWR89" s="137" t="n"/>
      <c r="CWS89" s="137" t="n"/>
      <c r="CWT89" s="137" t="n"/>
      <c r="CWU89" s="137" t="n"/>
      <c r="CWV89" s="137" t="n"/>
      <c r="CWW89" s="137" t="n"/>
      <c r="CWX89" s="137" t="n"/>
      <c r="CWY89" s="137" t="n"/>
      <c r="CWZ89" s="137" t="n"/>
      <c r="CXA89" s="137" t="n"/>
      <c r="CXB89" s="137" t="n"/>
      <c r="CXC89" s="137" t="n"/>
      <c r="CXD89" s="137" t="n"/>
      <c r="CXE89" s="137" t="n"/>
      <c r="CXF89" s="137" t="n"/>
      <c r="CXG89" s="137" t="n"/>
      <c r="CXH89" s="137" t="n"/>
      <c r="CXI89" s="137" t="n"/>
      <c r="CXJ89" s="137" t="n"/>
      <c r="CXK89" s="137" t="n"/>
      <c r="CXL89" s="137" t="n"/>
      <c r="CXM89" s="137" t="n"/>
      <c r="CXN89" s="137" t="n"/>
      <c r="CXO89" s="137" t="n"/>
      <c r="CXP89" s="137" t="n"/>
      <c r="CXQ89" s="137" t="n"/>
      <c r="CXR89" s="137" t="n"/>
      <c r="CXS89" s="137" t="n"/>
      <c r="CXT89" s="137" t="n"/>
      <c r="CXU89" s="137" t="n"/>
      <c r="CXV89" s="137" t="n"/>
      <c r="CXW89" s="137" t="n"/>
      <c r="CXX89" s="137" t="n"/>
      <c r="CXY89" s="137" t="n"/>
      <c r="CXZ89" s="137" t="n"/>
      <c r="CYA89" s="137" t="n"/>
      <c r="CYB89" s="137" t="n"/>
      <c r="CYC89" s="137" t="n"/>
      <c r="CYD89" s="137" t="n"/>
      <c r="CYE89" s="137" t="n"/>
      <c r="CYF89" s="137" t="n"/>
      <c r="CYG89" s="137" t="n"/>
      <c r="CYH89" s="137" t="n"/>
      <c r="CYI89" s="137" t="n"/>
      <c r="CYJ89" s="137" t="n"/>
      <c r="CYK89" s="137" t="n"/>
      <c r="CYL89" s="137" t="n"/>
      <c r="CYM89" s="137" t="n"/>
      <c r="CYN89" s="137" t="n"/>
      <c r="CYO89" s="137" t="n"/>
      <c r="CYP89" s="137" t="n"/>
      <c r="CYQ89" s="137" t="n"/>
      <c r="CYR89" s="137" t="n"/>
      <c r="CYS89" s="137" t="n"/>
      <c r="CYT89" s="137" t="n"/>
      <c r="CYU89" s="137" t="n"/>
      <c r="CYV89" s="137" t="n"/>
      <c r="CYW89" s="137" t="n"/>
      <c r="CYX89" s="137" t="n"/>
      <c r="CYY89" s="137" t="n"/>
      <c r="CYZ89" s="137" t="n"/>
      <c r="CZA89" s="137" t="n"/>
      <c r="CZB89" s="137" t="n"/>
      <c r="CZC89" s="137" t="n"/>
      <c r="CZD89" s="137" t="n"/>
      <c r="CZE89" s="137" t="n"/>
      <c r="CZF89" s="137" t="n"/>
      <c r="CZG89" s="137" t="n"/>
      <c r="CZH89" s="137" t="n"/>
      <c r="CZI89" s="137" t="n"/>
      <c r="CZJ89" s="137" t="n"/>
      <c r="CZK89" s="137" t="n"/>
      <c r="CZL89" s="137" t="n"/>
      <c r="CZM89" s="137" t="n"/>
      <c r="CZN89" s="137" t="n"/>
      <c r="CZO89" s="137" t="n"/>
      <c r="CZP89" s="137" t="n"/>
      <c r="CZQ89" s="137" t="n"/>
      <c r="CZR89" s="137" t="n"/>
      <c r="CZS89" s="137" t="n"/>
      <c r="CZT89" s="137" t="n"/>
      <c r="CZU89" s="137" t="n"/>
      <c r="CZV89" s="137" t="n"/>
      <c r="CZW89" s="137" t="n"/>
      <c r="CZX89" s="137" t="n"/>
      <c r="CZY89" s="137" t="n"/>
      <c r="CZZ89" s="137" t="n"/>
      <c r="DAA89" s="137" t="n"/>
      <c r="DAB89" s="137" t="n"/>
      <c r="DAC89" s="137" t="n"/>
      <c r="DAD89" s="137" t="n"/>
      <c r="DAE89" s="137" t="n"/>
      <c r="DAF89" s="137" t="n"/>
      <c r="DAG89" s="137" t="n"/>
      <c r="DAH89" s="137" t="n"/>
      <c r="DAI89" s="137" t="n"/>
      <c r="DAJ89" s="137" t="n"/>
      <c r="DAK89" s="137" t="n"/>
      <c r="DAL89" s="137" t="n"/>
      <c r="DAM89" s="137" t="n"/>
      <c r="DAN89" s="137" t="n"/>
      <c r="DAO89" s="137" t="n"/>
      <c r="DAP89" s="137" t="n"/>
      <c r="DAQ89" s="137" t="n"/>
      <c r="DAR89" s="137" t="n"/>
      <c r="DAS89" s="137" t="n"/>
      <c r="DAT89" s="137" t="n"/>
      <c r="DAU89" s="137" t="n"/>
      <c r="DAV89" s="137" t="n"/>
      <c r="DAW89" s="137" t="n"/>
      <c r="DAX89" s="137" t="n"/>
      <c r="DAY89" s="137" t="n"/>
      <c r="DAZ89" s="137" t="n"/>
      <c r="DBA89" s="137" t="n"/>
      <c r="DBB89" s="137" t="n"/>
      <c r="DBC89" s="137" t="n"/>
      <c r="DBD89" s="137" t="n"/>
      <c r="DBE89" s="137" t="n"/>
      <c r="DBF89" s="137" t="n"/>
      <c r="DBG89" s="137" t="n"/>
      <c r="DBH89" s="137" t="n"/>
      <c r="DBI89" s="137" t="n"/>
      <c r="DBJ89" s="137" t="n"/>
      <c r="DBK89" s="137" t="n"/>
      <c r="DBL89" s="137" t="n"/>
      <c r="DBM89" s="137" t="n"/>
      <c r="DBN89" s="137" t="n"/>
      <c r="DBO89" s="137" t="n"/>
      <c r="DBP89" s="137" t="n"/>
      <c r="DBQ89" s="137" t="n"/>
      <c r="DBR89" s="137" t="n"/>
      <c r="DBS89" s="137" t="n"/>
      <c r="DBT89" s="137" t="n"/>
      <c r="DBU89" s="137" t="n"/>
      <c r="DBV89" s="137" t="n"/>
      <c r="DBW89" s="137" t="n"/>
      <c r="DBX89" s="137" t="n"/>
      <c r="DBY89" s="137" t="n"/>
      <c r="DBZ89" s="137" t="n"/>
      <c r="DCA89" s="137" t="n"/>
      <c r="DCB89" s="137" t="n"/>
      <c r="DCC89" s="137" t="n"/>
      <c r="DCD89" s="137" t="n"/>
      <c r="DCE89" s="137" t="n"/>
      <c r="DCF89" s="137" t="n"/>
      <c r="DCG89" s="137" t="n"/>
      <c r="DCH89" s="137" t="n"/>
      <c r="DCI89" s="137" t="n"/>
      <c r="DCJ89" s="137" t="n"/>
      <c r="DCK89" s="137" t="n"/>
      <c r="DCL89" s="137" t="n"/>
      <c r="DCM89" s="137" t="n"/>
      <c r="DCN89" s="137" t="n"/>
      <c r="DCO89" s="137" t="n"/>
      <c r="DCP89" s="137" t="n"/>
      <c r="DCQ89" s="137" t="n"/>
      <c r="DCR89" s="137" t="n"/>
      <c r="DCS89" s="137" t="n"/>
      <c r="DCT89" s="137" t="n"/>
      <c r="DCU89" s="137" t="n"/>
      <c r="DCV89" s="137" t="n"/>
      <c r="DCW89" s="137" t="n"/>
      <c r="DCX89" s="137" t="n"/>
      <c r="DCY89" s="137" t="n"/>
      <c r="DCZ89" s="137" t="n"/>
      <c r="DDA89" s="137" t="n"/>
      <c r="DDB89" s="137" t="n"/>
      <c r="DDC89" s="137" t="n"/>
      <c r="DDD89" s="137" t="n"/>
      <c r="DDE89" s="137" t="n"/>
      <c r="DDF89" s="137" t="n"/>
      <c r="DDG89" s="137" t="n"/>
      <c r="DDH89" s="137" t="n"/>
      <c r="DDI89" s="137" t="n"/>
      <c r="DDJ89" s="137" t="n"/>
      <c r="DDK89" s="137" t="n"/>
      <c r="DDL89" s="137" t="n"/>
      <c r="DDM89" s="137" t="n"/>
      <c r="DDN89" s="137" t="n"/>
      <c r="DDO89" s="137" t="n"/>
      <c r="DDP89" s="137" t="n"/>
      <c r="DDQ89" s="137" t="n"/>
      <c r="DDR89" s="137" t="n"/>
      <c r="DDS89" s="137" t="n"/>
      <c r="DDT89" s="137" t="n"/>
      <c r="DDU89" s="137" t="n"/>
      <c r="DDV89" s="137" t="n"/>
      <c r="DDW89" s="137" t="n"/>
      <c r="DDX89" s="137" t="n"/>
      <c r="DDY89" s="137" t="n"/>
      <c r="DDZ89" s="137" t="n"/>
      <c r="DEA89" s="137" t="n"/>
      <c r="DEB89" s="137" t="n"/>
      <c r="DEC89" s="137" t="n"/>
      <c r="DED89" s="137" t="n"/>
      <c r="DEE89" s="137" t="n"/>
      <c r="DEF89" s="137" t="n"/>
      <c r="DEG89" s="137" t="n"/>
      <c r="DEH89" s="137" t="n"/>
      <c r="DEI89" s="137" t="n"/>
      <c r="DEJ89" s="137" t="n"/>
      <c r="DEK89" s="137" t="n"/>
      <c r="DEL89" s="137" t="n"/>
      <c r="DEM89" s="137" t="n"/>
      <c r="DEN89" s="137" t="n"/>
      <c r="DEO89" s="137" t="n"/>
      <c r="DEP89" s="137" t="n"/>
      <c r="DEQ89" s="137" t="n"/>
      <c r="DER89" s="137" t="n"/>
      <c r="DES89" s="137" t="n"/>
      <c r="DET89" s="137" t="n"/>
      <c r="DEU89" s="137" t="n"/>
      <c r="DEV89" s="137" t="n"/>
      <c r="DEW89" s="137" t="n"/>
      <c r="DEX89" s="137" t="n"/>
      <c r="DEY89" s="137" t="n"/>
      <c r="DEZ89" s="137" t="n"/>
      <c r="DFA89" s="137" t="n"/>
      <c r="DFB89" s="137" t="n"/>
      <c r="DFC89" s="137" t="n"/>
      <c r="DFD89" s="137" t="n"/>
      <c r="DFE89" s="137" t="n"/>
      <c r="DFF89" s="137" t="n"/>
      <c r="DFG89" s="137" t="n"/>
      <c r="DFH89" s="137" t="n"/>
      <c r="DFI89" s="137" t="n"/>
      <c r="DFJ89" s="137" t="n"/>
      <c r="DFK89" s="137" t="n"/>
      <c r="DFL89" s="137" t="n"/>
      <c r="DFM89" s="137" t="n"/>
      <c r="DFN89" s="137" t="n"/>
      <c r="DFO89" s="137" t="n"/>
      <c r="DFP89" s="137" t="n"/>
      <c r="DFQ89" s="137" t="n"/>
      <c r="DFR89" s="137" t="n"/>
      <c r="DFS89" s="137" t="n"/>
      <c r="DFT89" s="137" t="n"/>
      <c r="DFU89" s="137" t="n"/>
      <c r="DFV89" s="137" t="n"/>
      <c r="DFW89" s="137" t="n"/>
      <c r="DFX89" s="137" t="n"/>
      <c r="DFY89" s="137" t="n"/>
      <c r="DFZ89" s="137" t="n"/>
      <c r="DGA89" s="137" t="n"/>
      <c r="DGB89" s="137" t="n"/>
      <c r="DGC89" s="137" t="n"/>
      <c r="DGD89" s="137" t="n"/>
      <c r="DGE89" s="137" t="n"/>
      <c r="DGF89" s="137" t="n"/>
      <c r="DGG89" s="137" t="n"/>
      <c r="DGH89" s="137" t="n"/>
      <c r="DGI89" s="137" t="n"/>
      <c r="DGJ89" s="137" t="n"/>
      <c r="DGK89" s="137" t="n"/>
      <c r="DGL89" s="137" t="n"/>
      <c r="DGM89" s="137" t="n"/>
      <c r="DGN89" s="137" t="n"/>
      <c r="DGO89" s="137" t="n"/>
      <c r="DGP89" s="137" t="n"/>
      <c r="DGQ89" s="137" t="n"/>
      <c r="DGR89" s="137" t="n"/>
      <c r="DGS89" s="137" t="n"/>
      <c r="DGT89" s="137" t="n"/>
      <c r="DGU89" s="137" t="n"/>
      <c r="DGV89" s="137" t="n"/>
      <c r="DGW89" s="137" t="n"/>
      <c r="DGX89" s="137" t="n"/>
      <c r="DGY89" s="137" t="n"/>
      <c r="DGZ89" s="137" t="n"/>
      <c r="DHA89" s="137" t="n"/>
      <c r="DHB89" s="137" t="n"/>
      <c r="DHC89" s="137" t="n"/>
      <c r="DHD89" s="137" t="n"/>
      <c r="DHE89" s="137" t="n"/>
      <c r="DHF89" s="137" t="n"/>
      <c r="DHG89" s="137" t="n"/>
      <c r="DHH89" s="137" t="n"/>
      <c r="DHI89" s="137" t="n"/>
      <c r="DHJ89" s="137" t="n"/>
      <c r="DHK89" s="137" t="n"/>
      <c r="DHL89" s="137" t="n"/>
      <c r="DHM89" s="137" t="n"/>
      <c r="DHN89" s="137" t="n"/>
      <c r="DHO89" s="137" t="n"/>
      <c r="DHP89" s="137" t="n"/>
      <c r="DHQ89" s="137" t="n"/>
      <c r="DHR89" s="137" t="n"/>
      <c r="DHS89" s="137" t="n"/>
      <c r="DHT89" s="137" t="n"/>
      <c r="DHU89" s="137" t="n"/>
      <c r="DHV89" s="137" t="n"/>
      <c r="DHW89" s="137" t="n"/>
      <c r="DHX89" s="137" t="n"/>
      <c r="DHY89" s="137" t="n"/>
      <c r="DHZ89" s="137" t="n"/>
      <c r="DIA89" s="137" t="n"/>
      <c r="DIB89" s="137" t="n"/>
      <c r="DIC89" s="137" t="n"/>
      <c r="DID89" s="137" t="n"/>
      <c r="DIE89" s="137" t="n"/>
      <c r="DIF89" s="137" t="n"/>
      <c r="DIG89" s="137" t="n"/>
      <c r="DIH89" s="137" t="n"/>
      <c r="DII89" s="137" t="n"/>
      <c r="DIJ89" s="137" t="n"/>
      <c r="DIK89" s="137" t="n"/>
      <c r="DIL89" s="137" t="n"/>
      <c r="DIM89" s="137" t="n"/>
      <c r="DIN89" s="137" t="n"/>
      <c r="DIO89" s="137" t="n"/>
      <c r="DIP89" s="137" t="n"/>
      <c r="DIQ89" s="137" t="n"/>
      <c r="DIR89" s="137" t="n"/>
      <c r="DIS89" s="137" t="n"/>
      <c r="DIT89" s="137" t="n"/>
      <c r="DIU89" s="137" t="n"/>
      <c r="DIV89" s="137" t="n"/>
      <c r="DIW89" s="137" t="n"/>
      <c r="DIX89" s="137" t="n"/>
      <c r="DIY89" s="137" t="n"/>
      <c r="DIZ89" s="137" t="n"/>
      <c r="DJA89" s="137" t="n"/>
      <c r="DJB89" s="137" t="n"/>
      <c r="DJC89" s="137" t="n"/>
      <c r="DJD89" s="137" t="n"/>
      <c r="DJE89" s="137" t="n"/>
      <c r="DJF89" s="137" t="n"/>
      <c r="DJG89" s="137" t="n"/>
      <c r="DJH89" s="137" t="n"/>
      <c r="DJI89" s="137" t="n"/>
      <c r="DJJ89" s="137" t="n"/>
      <c r="DJK89" s="137" t="n"/>
      <c r="DJL89" s="137" t="n"/>
      <c r="DJM89" s="137" t="n"/>
      <c r="DJN89" s="137" t="n"/>
      <c r="DJO89" s="137" t="n"/>
      <c r="DJP89" s="137" t="n"/>
      <c r="DJQ89" s="137" t="n"/>
      <c r="DJR89" s="137" t="n"/>
      <c r="DJS89" s="137" t="n"/>
      <c r="DJT89" s="137" t="n"/>
      <c r="DJU89" s="137" t="n"/>
      <c r="DJV89" s="137" t="n"/>
      <c r="DJW89" s="137" t="n"/>
      <c r="DJX89" s="137" t="n"/>
      <c r="DJY89" s="137" t="n"/>
      <c r="DJZ89" s="137" t="n"/>
      <c r="DKA89" s="137" t="n"/>
      <c r="DKB89" s="137" t="n"/>
      <c r="DKC89" s="137" t="n"/>
      <c r="DKD89" s="137" t="n"/>
      <c r="DKE89" s="137" t="n"/>
      <c r="DKF89" s="137" t="n"/>
      <c r="DKG89" s="137" t="n"/>
      <c r="DKH89" s="137" t="n"/>
      <c r="DKI89" s="137" t="n"/>
      <c r="DKJ89" s="137" t="n"/>
      <c r="DKK89" s="137" t="n"/>
      <c r="DKL89" s="137" t="n"/>
      <c r="DKM89" s="137" t="n"/>
      <c r="DKN89" s="137" t="n"/>
      <c r="DKO89" s="137" t="n"/>
      <c r="DKP89" s="137" t="n"/>
      <c r="DKQ89" s="137" t="n"/>
      <c r="DKR89" s="137" t="n"/>
      <c r="DKS89" s="137" t="n"/>
      <c r="DKT89" s="137" t="n"/>
      <c r="DKU89" s="137" t="n"/>
      <c r="DKV89" s="137" t="n"/>
      <c r="DKW89" s="137" t="n"/>
      <c r="DKX89" s="137" t="n"/>
      <c r="DKY89" s="137" t="n"/>
      <c r="DKZ89" s="137" t="n"/>
      <c r="DLA89" s="137" t="n"/>
      <c r="DLB89" s="137" t="n"/>
      <c r="DLC89" s="137" t="n"/>
      <c r="DLD89" s="137" t="n"/>
      <c r="DLE89" s="137" t="n"/>
      <c r="DLF89" s="137" t="n"/>
      <c r="DLG89" s="137" t="n"/>
      <c r="DLH89" s="137" t="n"/>
      <c r="DLI89" s="137" t="n"/>
      <c r="DLJ89" s="137" t="n"/>
      <c r="DLK89" s="137" t="n"/>
      <c r="DLL89" s="137" t="n"/>
      <c r="DLM89" s="137" t="n"/>
      <c r="DLN89" s="137" t="n"/>
      <c r="DLO89" s="137" t="n"/>
      <c r="DLP89" s="137" t="n"/>
      <c r="DLQ89" s="137" t="n"/>
      <c r="DLR89" s="137" t="n"/>
      <c r="DLS89" s="137" t="n"/>
      <c r="DLT89" s="137" t="n"/>
      <c r="DLU89" s="137" t="n"/>
      <c r="DLV89" s="137" t="n"/>
      <c r="DLW89" s="137" t="n"/>
      <c r="DLX89" s="137" t="n"/>
      <c r="DLY89" s="137" t="n"/>
      <c r="DLZ89" s="137" t="n"/>
      <c r="DMA89" s="137" t="n"/>
      <c r="DMB89" s="137" t="n"/>
      <c r="DMC89" s="137" t="n"/>
      <c r="DMD89" s="137" t="n"/>
      <c r="DME89" s="137" t="n"/>
      <c r="DMF89" s="137" t="n"/>
      <c r="DMG89" s="137" t="n"/>
      <c r="DMH89" s="137" t="n"/>
      <c r="DMI89" s="137" t="n"/>
      <c r="DMJ89" s="137" t="n"/>
      <c r="DMK89" s="137" t="n"/>
      <c r="DML89" s="137" t="n"/>
      <c r="DMM89" s="137" t="n"/>
      <c r="DMN89" s="137" t="n"/>
      <c r="DMO89" s="137" t="n"/>
      <c r="DMP89" s="137" t="n"/>
      <c r="DMQ89" s="137" t="n"/>
      <c r="DMR89" s="137" t="n"/>
      <c r="DMS89" s="137" t="n"/>
      <c r="DMT89" s="137" t="n"/>
      <c r="DMU89" s="137" t="n"/>
      <c r="DMV89" s="137" t="n"/>
      <c r="DMW89" s="137" t="n"/>
      <c r="DMX89" s="137" t="n"/>
      <c r="DMY89" s="137" t="n"/>
      <c r="DMZ89" s="137" t="n"/>
      <c r="DNA89" s="137" t="n"/>
      <c r="DNB89" s="137" t="n"/>
      <c r="DNC89" s="137" t="n"/>
      <c r="DND89" s="137" t="n"/>
      <c r="DNE89" s="137" t="n"/>
      <c r="DNF89" s="137" t="n"/>
      <c r="DNG89" s="137" t="n"/>
      <c r="DNH89" s="137" t="n"/>
      <c r="DNI89" s="137" t="n"/>
      <c r="DNJ89" s="137" t="n"/>
      <c r="DNK89" s="137" t="n"/>
      <c r="DNL89" s="137" t="n"/>
      <c r="DNM89" s="137" t="n"/>
      <c r="DNN89" s="137" t="n"/>
      <c r="DNO89" s="137" t="n"/>
      <c r="DNP89" s="137" t="n"/>
      <c r="DNQ89" s="137" t="n"/>
      <c r="DNR89" s="137" t="n"/>
      <c r="DNS89" s="137" t="n"/>
      <c r="DNT89" s="137" t="n"/>
      <c r="DNU89" s="137" t="n"/>
      <c r="DNV89" s="137" t="n"/>
      <c r="DNW89" s="137" t="n"/>
      <c r="DNX89" s="137" t="n"/>
      <c r="DNY89" s="137" t="n"/>
      <c r="DNZ89" s="137" t="n"/>
      <c r="DOA89" s="137" t="n"/>
      <c r="DOB89" s="137" t="n"/>
      <c r="DOC89" s="137" t="n"/>
      <c r="DOD89" s="137" t="n"/>
      <c r="DOE89" s="137" t="n"/>
      <c r="DOF89" s="137" t="n"/>
      <c r="DOG89" s="137" t="n"/>
      <c r="DOH89" s="137" t="n"/>
      <c r="DOI89" s="137" t="n"/>
      <c r="DOJ89" s="137" t="n"/>
      <c r="DOK89" s="137" t="n"/>
      <c r="DOL89" s="137" t="n"/>
      <c r="DOM89" s="137" t="n"/>
      <c r="DON89" s="137" t="n"/>
      <c r="DOO89" s="137" t="n"/>
      <c r="DOP89" s="137" t="n"/>
      <c r="DOQ89" s="137" t="n"/>
      <c r="DOR89" s="137" t="n"/>
      <c r="DOS89" s="137" t="n"/>
      <c r="DOT89" s="137" t="n"/>
      <c r="DOU89" s="137" t="n"/>
      <c r="DOV89" s="137" t="n"/>
      <c r="DOW89" s="137" t="n"/>
      <c r="DOX89" s="137" t="n"/>
      <c r="DOY89" s="137" t="n"/>
      <c r="DOZ89" s="137" t="n"/>
      <c r="DPA89" s="137" t="n"/>
      <c r="DPB89" s="137" t="n"/>
      <c r="DPC89" s="137" t="n"/>
      <c r="DPD89" s="137" t="n"/>
      <c r="DPE89" s="137" t="n"/>
      <c r="DPF89" s="137" t="n"/>
      <c r="DPG89" s="137" t="n"/>
      <c r="DPH89" s="137" t="n"/>
      <c r="DPI89" s="137" t="n"/>
      <c r="DPJ89" s="137" t="n"/>
      <c r="DPK89" s="137" t="n"/>
      <c r="DPL89" s="137" t="n"/>
      <c r="DPM89" s="137" t="n"/>
      <c r="DPN89" s="137" t="n"/>
      <c r="DPO89" s="137" t="n"/>
      <c r="DPP89" s="137" t="n"/>
      <c r="DPQ89" s="137" t="n"/>
      <c r="DPR89" s="137" t="n"/>
      <c r="DPS89" s="137" t="n"/>
      <c r="DPT89" s="137" t="n"/>
      <c r="DPU89" s="137" t="n"/>
      <c r="DPV89" s="137" t="n"/>
      <c r="DPW89" s="137" t="n"/>
      <c r="DPX89" s="137" t="n"/>
      <c r="DPY89" s="137" t="n"/>
      <c r="DPZ89" s="137" t="n"/>
      <c r="DQA89" s="137" t="n"/>
      <c r="DQB89" s="137" t="n"/>
      <c r="DQC89" s="137" t="n"/>
      <c r="DQD89" s="137" t="n"/>
      <c r="DQE89" s="137" t="n"/>
      <c r="DQF89" s="137" t="n"/>
      <c r="DQG89" s="137" t="n"/>
      <c r="DQH89" s="137" t="n"/>
      <c r="DQI89" s="137" t="n"/>
      <c r="DQJ89" s="137" t="n"/>
      <c r="DQK89" s="137" t="n"/>
      <c r="DQL89" s="137" t="n"/>
      <c r="DQM89" s="137" t="n"/>
      <c r="DQN89" s="137" t="n"/>
      <c r="DQO89" s="137" t="n"/>
      <c r="DQP89" s="137" t="n"/>
      <c r="DQQ89" s="137" t="n"/>
      <c r="DQR89" s="137" t="n"/>
      <c r="DQS89" s="137" t="n"/>
      <c r="DQT89" s="137" t="n"/>
      <c r="DQU89" s="137" t="n"/>
      <c r="DQV89" s="137" t="n"/>
      <c r="DQW89" s="137" t="n"/>
      <c r="DQX89" s="137" t="n"/>
      <c r="DQY89" s="137" t="n"/>
      <c r="DQZ89" s="137" t="n"/>
      <c r="DRA89" s="137" t="n"/>
      <c r="DRB89" s="137" t="n"/>
      <c r="DRC89" s="137" t="n"/>
      <c r="DRD89" s="137" t="n"/>
      <c r="DRE89" s="137" t="n"/>
      <c r="DRF89" s="137" t="n"/>
      <c r="DRG89" s="137" t="n"/>
      <c r="DRH89" s="137" t="n"/>
      <c r="DRI89" s="137" t="n"/>
      <c r="DRJ89" s="137" t="n"/>
      <c r="DRK89" s="137" t="n"/>
      <c r="DRL89" s="137" t="n"/>
      <c r="DRM89" s="137" t="n"/>
      <c r="DRN89" s="137" t="n"/>
      <c r="DRO89" s="137" t="n"/>
      <c r="DRP89" s="137" t="n"/>
      <c r="DRQ89" s="137" t="n"/>
      <c r="DRR89" s="137" t="n"/>
      <c r="DRS89" s="137" t="n"/>
      <c r="DRT89" s="137" t="n"/>
      <c r="DRU89" s="137" t="n"/>
      <c r="DRV89" s="137" t="n"/>
      <c r="DRW89" s="137" t="n"/>
      <c r="DRX89" s="137" t="n"/>
      <c r="DRY89" s="137" t="n"/>
      <c r="DRZ89" s="137" t="n"/>
      <c r="DSA89" s="137" t="n"/>
      <c r="DSB89" s="137" t="n"/>
      <c r="DSC89" s="137" t="n"/>
      <c r="DSD89" s="137" t="n"/>
      <c r="DSE89" s="137" t="n"/>
      <c r="DSF89" s="137" t="n"/>
      <c r="DSG89" s="137" t="n"/>
      <c r="DSH89" s="137" t="n"/>
      <c r="DSI89" s="137" t="n"/>
      <c r="DSJ89" s="137" t="n"/>
      <c r="DSK89" s="137" t="n"/>
      <c r="DSL89" s="137" t="n"/>
      <c r="DSM89" s="137" t="n"/>
      <c r="DSN89" s="137" t="n"/>
      <c r="DSO89" s="137" t="n"/>
      <c r="DSP89" s="137" t="n"/>
      <c r="DSQ89" s="137" t="n"/>
      <c r="DSR89" s="137" t="n"/>
      <c r="DSS89" s="137" t="n"/>
      <c r="DST89" s="137" t="n"/>
      <c r="DSU89" s="137" t="n"/>
      <c r="DSV89" s="137" t="n"/>
      <c r="DSW89" s="137" t="n"/>
      <c r="DSX89" s="137" t="n"/>
      <c r="DSY89" s="137" t="n"/>
      <c r="DSZ89" s="137" t="n"/>
      <c r="DTA89" s="137" t="n"/>
      <c r="DTB89" s="137" t="n"/>
      <c r="DTC89" s="137" t="n"/>
      <c r="DTD89" s="137" t="n"/>
      <c r="DTE89" s="137" t="n"/>
      <c r="DTF89" s="137" t="n"/>
      <c r="DTG89" s="137" t="n"/>
      <c r="DTH89" s="137" t="n"/>
      <c r="DTI89" s="137" t="n"/>
      <c r="DTJ89" s="137" t="n"/>
      <c r="DTK89" s="137" t="n"/>
      <c r="DTL89" s="137" t="n"/>
      <c r="DTM89" s="137" t="n"/>
      <c r="DTN89" s="137" t="n"/>
      <c r="DTO89" s="137" t="n"/>
      <c r="DTP89" s="137" t="n"/>
      <c r="DTQ89" s="137" t="n"/>
      <c r="DTR89" s="137" t="n"/>
      <c r="DTS89" s="137" t="n"/>
      <c r="DTT89" s="137" t="n"/>
      <c r="DTU89" s="137" t="n"/>
      <c r="DTV89" s="137" t="n"/>
      <c r="DTW89" s="137" t="n"/>
      <c r="DTX89" s="137" t="n"/>
      <c r="DTY89" s="137" t="n"/>
      <c r="DTZ89" s="137" t="n"/>
      <c r="DUA89" s="137" t="n"/>
      <c r="DUB89" s="137" t="n"/>
      <c r="DUC89" s="137" t="n"/>
      <c r="DUD89" s="137" t="n"/>
      <c r="DUE89" s="137" t="n"/>
      <c r="DUF89" s="137" t="n"/>
      <c r="DUG89" s="137" t="n"/>
      <c r="DUH89" s="137" t="n"/>
      <c r="DUI89" s="137" t="n"/>
      <c r="DUJ89" s="137" t="n"/>
      <c r="DUK89" s="137" t="n"/>
      <c r="DUL89" s="137" t="n"/>
      <c r="DUM89" s="137" t="n"/>
      <c r="DUN89" s="137" t="n"/>
      <c r="DUO89" s="137" t="n"/>
      <c r="DUP89" s="137" t="n"/>
      <c r="DUQ89" s="137" t="n"/>
      <c r="DUR89" s="137" t="n"/>
      <c r="DUS89" s="137" t="n"/>
      <c r="DUT89" s="137" t="n"/>
      <c r="DUU89" s="137" t="n"/>
      <c r="DUV89" s="137" t="n"/>
      <c r="DUW89" s="137" t="n"/>
      <c r="DUX89" s="137" t="n"/>
      <c r="DUY89" s="137" t="n"/>
      <c r="DUZ89" s="137" t="n"/>
      <c r="DVA89" s="137" t="n"/>
      <c r="DVB89" s="137" t="n"/>
      <c r="DVC89" s="137" t="n"/>
      <c r="DVD89" s="137" t="n"/>
      <c r="DVE89" s="137" t="n"/>
      <c r="DVF89" s="137" t="n"/>
      <c r="DVG89" s="137" t="n"/>
      <c r="DVH89" s="137" t="n"/>
      <c r="DVI89" s="137" t="n"/>
      <c r="DVJ89" s="137" t="n"/>
      <c r="DVK89" s="137" t="n"/>
      <c r="DVL89" s="137" t="n"/>
      <c r="DVM89" s="137" t="n"/>
      <c r="DVN89" s="137" t="n"/>
      <c r="DVO89" s="137" t="n"/>
      <c r="DVP89" s="137" t="n"/>
      <c r="DVQ89" s="137" t="n"/>
      <c r="DVR89" s="137" t="n"/>
      <c r="DVS89" s="137" t="n"/>
      <c r="DVT89" s="137" t="n"/>
      <c r="DVU89" s="137" t="n"/>
      <c r="DVV89" s="137" t="n"/>
      <c r="DVW89" s="137" t="n"/>
      <c r="DVX89" s="137" t="n"/>
      <c r="DVY89" s="137" t="n"/>
      <c r="DVZ89" s="137" t="n"/>
      <c r="DWA89" s="137" t="n"/>
      <c r="DWB89" s="137" t="n"/>
      <c r="DWC89" s="137" t="n"/>
      <c r="DWD89" s="137" t="n"/>
      <c r="DWE89" s="137" t="n"/>
      <c r="DWF89" s="137" t="n"/>
      <c r="DWG89" s="137" t="n"/>
      <c r="DWH89" s="137" t="n"/>
      <c r="DWI89" s="137" t="n"/>
      <c r="DWJ89" s="137" t="n"/>
      <c r="DWK89" s="137" t="n"/>
      <c r="DWL89" s="137" t="n"/>
      <c r="DWM89" s="137" t="n"/>
      <c r="DWN89" s="137" t="n"/>
      <c r="DWO89" s="137" t="n"/>
      <c r="DWP89" s="137" t="n"/>
      <c r="DWQ89" s="137" t="n"/>
      <c r="DWR89" s="137" t="n"/>
      <c r="DWS89" s="137" t="n"/>
      <c r="DWT89" s="137" t="n"/>
      <c r="DWU89" s="137" t="n"/>
      <c r="DWV89" s="137" t="n"/>
      <c r="DWW89" s="137" t="n"/>
      <c r="DWX89" s="137" t="n"/>
      <c r="DWY89" s="137" t="n"/>
      <c r="DWZ89" s="137" t="n"/>
      <c r="DXA89" s="137" t="n"/>
      <c r="DXB89" s="137" t="n"/>
      <c r="DXC89" s="137" t="n"/>
      <c r="DXD89" s="137" t="n"/>
      <c r="DXE89" s="137" t="n"/>
      <c r="DXF89" s="137" t="n"/>
      <c r="DXG89" s="137" t="n"/>
      <c r="DXH89" s="137" t="n"/>
      <c r="DXI89" s="137" t="n"/>
      <c r="DXJ89" s="137" t="n"/>
      <c r="DXK89" s="137" t="n"/>
      <c r="DXL89" s="137" t="n"/>
      <c r="DXM89" s="137" t="n"/>
      <c r="DXN89" s="137" t="n"/>
      <c r="DXO89" s="137" t="n"/>
      <c r="DXP89" s="137" t="n"/>
      <c r="DXQ89" s="137" t="n"/>
      <c r="DXR89" s="137" t="n"/>
      <c r="DXS89" s="137" t="n"/>
      <c r="DXT89" s="137" t="n"/>
      <c r="DXU89" s="137" t="n"/>
      <c r="DXV89" s="137" t="n"/>
      <c r="DXW89" s="137" t="n"/>
      <c r="DXX89" s="137" t="n"/>
      <c r="DXY89" s="137" t="n"/>
      <c r="DXZ89" s="137" t="n"/>
      <c r="DYA89" s="137" t="n"/>
      <c r="DYB89" s="137" t="n"/>
      <c r="DYC89" s="137" t="n"/>
      <c r="DYD89" s="137" t="n"/>
      <c r="DYE89" s="137" t="n"/>
      <c r="DYF89" s="137" t="n"/>
      <c r="DYG89" s="137" t="n"/>
      <c r="DYH89" s="137" t="n"/>
      <c r="DYI89" s="137" t="n"/>
      <c r="DYJ89" s="137" t="n"/>
      <c r="DYK89" s="137" t="n"/>
      <c r="DYL89" s="137" t="n"/>
      <c r="DYM89" s="137" t="n"/>
      <c r="DYN89" s="137" t="n"/>
      <c r="DYO89" s="137" t="n"/>
      <c r="DYP89" s="137" t="n"/>
      <c r="DYQ89" s="137" t="n"/>
      <c r="DYR89" s="137" t="n"/>
      <c r="DYS89" s="137" t="n"/>
      <c r="DYT89" s="137" t="n"/>
      <c r="DYU89" s="137" t="n"/>
      <c r="DYV89" s="137" t="n"/>
      <c r="DYW89" s="137" t="n"/>
      <c r="DYX89" s="137" t="n"/>
      <c r="DYY89" s="137" t="n"/>
      <c r="DYZ89" s="137" t="n"/>
      <c r="DZA89" s="137" t="n"/>
      <c r="DZB89" s="137" t="n"/>
      <c r="DZC89" s="137" t="n"/>
      <c r="DZD89" s="137" t="n"/>
      <c r="DZE89" s="137" t="n"/>
      <c r="DZF89" s="137" t="n"/>
      <c r="DZG89" s="137" t="n"/>
      <c r="DZH89" s="137" t="n"/>
      <c r="DZI89" s="137" t="n"/>
      <c r="DZJ89" s="137" t="n"/>
      <c r="DZK89" s="137" t="n"/>
      <c r="DZL89" s="137" t="n"/>
      <c r="DZM89" s="137" t="n"/>
      <c r="DZN89" s="137" t="n"/>
      <c r="DZO89" s="137" t="n"/>
      <c r="DZP89" s="137" t="n"/>
      <c r="DZQ89" s="137" t="n"/>
      <c r="DZR89" s="137" t="n"/>
      <c r="DZS89" s="137" t="n"/>
      <c r="DZT89" s="137" t="n"/>
      <c r="DZU89" s="137" t="n"/>
      <c r="DZV89" s="137" t="n"/>
      <c r="DZW89" s="137" t="n"/>
      <c r="DZX89" s="137" t="n"/>
      <c r="DZY89" s="137" t="n"/>
      <c r="DZZ89" s="137" t="n"/>
      <c r="EAA89" s="137" t="n"/>
      <c r="EAB89" s="137" t="n"/>
      <c r="EAC89" s="137" t="n"/>
      <c r="EAD89" s="137" t="n"/>
      <c r="EAE89" s="137" t="n"/>
      <c r="EAF89" s="137" t="n"/>
      <c r="EAG89" s="137" t="n"/>
      <c r="EAH89" s="137" t="n"/>
      <c r="EAI89" s="137" t="n"/>
      <c r="EAJ89" s="137" t="n"/>
      <c r="EAK89" s="137" t="n"/>
      <c r="EAL89" s="137" t="n"/>
      <c r="EAM89" s="137" t="n"/>
      <c r="EAN89" s="137" t="n"/>
      <c r="EAO89" s="137" t="n"/>
      <c r="EAP89" s="137" t="n"/>
      <c r="EAQ89" s="137" t="n"/>
      <c r="EAR89" s="137" t="n"/>
      <c r="EAS89" s="137" t="n"/>
      <c r="EAT89" s="137" t="n"/>
      <c r="EAU89" s="137" t="n"/>
      <c r="EAV89" s="137" t="n"/>
      <c r="EAW89" s="137" t="n"/>
      <c r="EAX89" s="137" t="n"/>
      <c r="EAY89" s="137" t="n"/>
      <c r="EAZ89" s="137" t="n"/>
      <c r="EBA89" s="137" t="n"/>
      <c r="EBB89" s="137" t="n"/>
      <c r="EBC89" s="137" t="n"/>
      <c r="EBD89" s="137" t="n"/>
      <c r="EBE89" s="137" t="n"/>
      <c r="EBF89" s="137" t="n"/>
      <c r="EBG89" s="137" t="n"/>
      <c r="EBH89" s="137" t="n"/>
      <c r="EBI89" s="137" t="n"/>
      <c r="EBJ89" s="137" t="n"/>
      <c r="EBK89" s="137" t="n"/>
      <c r="EBL89" s="137" t="n"/>
      <c r="EBM89" s="137" t="n"/>
      <c r="EBN89" s="137" t="n"/>
      <c r="EBO89" s="137" t="n"/>
      <c r="EBP89" s="137" t="n"/>
      <c r="EBQ89" s="137" t="n"/>
      <c r="EBR89" s="137" t="n"/>
      <c r="EBS89" s="137" t="n"/>
      <c r="EBT89" s="137" t="n"/>
      <c r="EBU89" s="137" t="n"/>
      <c r="EBV89" s="137" t="n"/>
      <c r="EBW89" s="137" t="n"/>
      <c r="EBX89" s="137" t="n"/>
      <c r="EBY89" s="137" t="n"/>
      <c r="EBZ89" s="137" t="n"/>
      <c r="ECA89" s="137" t="n"/>
      <c r="ECB89" s="137" t="n"/>
      <c r="ECC89" s="137" t="n"/>
      <c r="ECD89" s="137" t="n"/>
      <c r="ECE89" s="137" t="n"/>
      <c r="ECF89" s="137" t="n"/>
      <c r="ECG89" s="137" t="n"/>
      <c r="ECH89" s="137" t="n"/>
      <c r="ECI89" s="137" t="n"/>
      <c r="ECJ89" s="137" t="n"/>
      <c r="ECK89" s="137" t="n"/>
      <c r="ECL89" s="137" t="n"/>
      <c r="ECM89" s="137" t="n"/>
      <c r="ECN89" s="137" t="n"/>
      <c r="ECO89" s="137" t="n"/>
      <c r="ECP89" s="137" t="n"/>
      <c r="ECQ89" s="137" t="n"/>
      <c r="ECR89" s="137" t="n"/>
      <c r="ECS89" s="137" t="n"/>
      <c r="ECT89" s="137" t="n"/>
      <c r="ECU89" s="137" t="n"/>
      <c r="ECV89" s="137" t="n"/>
      <c r="ECW89" s="137" t="n"/>
      <c r="ECX89" s="137" t="n"/>
      <c r="ECY89" s="137" t="n"/>
      <c r="ECZ89" s="137" t="n"/>
      <c r="EDA89" s="137" t="n"/>
      <c r="EDB89" s="137" t="n"/>
      <c r="EDC89" s="137" t="n"/>
      <c r="EDD89" s="137" t="n"/>
      <c r="EDE89" s="137" t="n"/>
      <c r="EDF89" s="137" t="n"/>
      <c r="EDG89" s="137" t="n"/>
      <c r="EDH89" s="137" t="n"/>
      <c r="EDI89" s="137" t="n"/>
      <c r="EDJ89" s="137" t="n"/>
      <c r="EDK89" s="137" t="n"/>
      <c r="EDL89" s="137" t="n"/>
      <c r="EDM89" s="137" t="n"/>
      <c r="EDN89" s="137" t="n"/>
      <c r="EDO89" s="137" t="n"/>
      <c r="EDP89" s="137" t="n"/>
      <c r="EDQ89" s="137" t="n"/>
      <c r="EDR89" s="137" t="n"/>
      <c r="EDS89" s="137" t="n"/>
      <c r="EDT89" s="137" t="n"/>
      <c r="EDU89" s="137" t="n"/>
      <c r="EDV89" s="137" t="n"/>
      <c r="EDW89" s="137" t="n"/>
      <c r="EDX89" s="137" t="n"/>
      <c r="EDY89" s="137" t="n"/>
      <c r="EDZ89" s="137" t="n"/>
      <c r="EEA89" s="137" t="n"/>
      <c r="EEB89" s="137" t="n"/>
      <c r="EEC89" s="137" t="n"/>
      <c r="EED89" s="137" t="n"/>
      <c r="EEE89" s="137" t="n"/>
      <c r="EEF89" s="137" t="n"/>
      <c r="EEG89" s="137" t="n"/>
      <c r="EEH89" s="137" t="n"/>
      <c r="EEI89" s="137" t="n"/>
      <c r="EEJ89" s="137" t="n"/>
      <c r="EEK89" s="137" t="n"/>
      <c r="EEL89" s="137" t="n"/>
      <c r="EEM89" s="137" t="n"/>
      <c r="EEN89" s="137" t="n"/>
      <c r="EEO89" s="137" t="n"/>
      <c r="EEP89" s="137" t="n"/>
      <c r="EEQ89" s="137" t="n"/>
      <c r="EER89" s="137" t="n"/>
      <c r="EES89" s="137" t="n"/>
      <c r="EET89" s="137" t="n"/>
      <c r="EEU89" s="137" t="n"/>
      <c r="EEV89" s="137" t="n"/>
      <c r="EEW89" s="137" t="n"/>
      <c r="EEX89" s="137" t="n"/>
      <c r="EEY89" s="137" t="n"/>
      <c r="EEZ89" s="137" t="n"/>
      <c r="EFA89" s="137" t="n"/>
      <c r="EFB89" s="137" t="n"/>
      <c r="EFC89" s="137" t="n"/>
      <c r="EFD89" s="137" t="n"/>
      <c r="EFE89" s="137" t="n"/>
      <c r="EFF89" s="137" t="n"/>
      <c r="EFG89" s="137" t="n"/>
      <c r="EFH89" s="137" t="n"/>
      <c r="EFI89" s="137" t="n"/>
      <c r="EFJ89" s="137" t="n"/>
      <c r="EFK89" s="137" t="n"/>
      <c r="EFL89" s="137" t="n"/>
      <c r="EFM89" s="137" t="n"/>
      <c r="EFN89" s="137" t="n"/>
      <c r="EFO89" s="137" t="n"/>
      <c r="EFP89" s="137" t="n"/>
      <c r="EFQ89" s="137" t="n"/>
      <c r="EFR89" s="137" t="n"/>
      <c r="EFS89" s="137" t="n"/>
      <c r="EFT89" s="137" t="n"/>
      <c r="EFU89" s="137" t="n"/>
      <c r="EFV89" s="137" t="n"/>
      <c r="EFW89" s="137" t="n"/>
      <c r="EFX89" s="137" t="n"/>
      <c r="EFY89" s="137" t="n"/>
      <c r="EFZ89" s="137" t="n"/>
      <c r="EGA89" s="137" t="n"/>
      <c r="EGB89" s="137" t="n"/>
      <c r="EGC89" s="137" t="n"/>
      <c r="EGD89" s="137" t="n"/>
      <c r="EGE89" s="137" t="n"/>
      <c r="EGF89" s="137" t="n"/>
      <c r="EGG89" s="137" t="n"/>
      <c r="EGH89" s="137" t="n"/>
      <c r="EGI89" s="137" t="n"/>
      <c r="EGJ89" s="137" t="n"/>
      <c r="EGK89" s="137" t="n"/>
      <c r="EGL89" s="137" t="n"/>
      <c r="EGM89" s="137" t="n"/>
      <c r="EGN89" s="137" t="n"/>
      <c r="EGO89" s="137" t="n"/>
      <c r="EGP89" s="137" t="n"/>
      <c r="EGQ89" s="137" t="n"/>
      <c r="EGR89" s="137" t="n"/>
      <c r="EGS89" s="137" t="n"/>
      <c r="EGT89" s="137" t="n"/>
      <c r="EGU89" s="137" t="n"/>
      <c r="EGV89" s="137" t="n"/>
      <c r="EGW89" s="137" t="n"/>
      <c r="EGX89" s="137" t="n"/>
      <c r="EGY89" s="137" t="n"/>
      <c r="EGZ89" s="137" t="n"/>
      <c r="EHA89" s="137" t="n"/>
      <c r="EHB89" s="137" t="n"/>
      <c r="EHC89" s="137" t="n"/>
      <c r="EHD89" s="137" t="n"/>
      <c r="EHE89" s="137" t="n"/>
      <c r="EHF89" s="137" t="n"/>
      <c r="EHG89" s="137" t="n"/>
      <c r="EHH89" s="137" t="n"/>
      <c r="EHI89" s="137" t="n"/>
      <c r="EHJ89" s="137" t="n"/>
      <c r="EHK89" s="137" t="n"/>
      <c r="EHL89" s="137" t="n"/>
      <c r="EHM89" s="137" t="n"/>
      <c r="EHN89" s="137" t="n"/>
      <c r="EHO89" s="137" t="n"/>
      <c r="EHP89" s="137" t="n"/>
      <c r="EHQ89" s="137" t="n"/>
      <c r="EHR89" s="137" t="n"/>
      <c r="EHS89" s="137" t="n"/>
      <c r="EHT89" s="137" t="n"/>
      <c r="EHU89" s="137" t="n"/>
      <c r="EHV89" s="137" t="n"/>
      <c r="EHW89" s="137" t="n"/>
      <c r="EHX89" s="137" t="n"/>
      <c r="EHY89" s="137" t="n"/>
      <c r="EHZ89" s="137" t="n"/>
      <c r="EIA89" s="137" t="n"/>
      <c r="EIB89" s="137" t="n"/>
      <c r="EIC89" s="137" t="n"/>
      <c r="EID89" s="137" t="n"/>
      <c r="EIE89" s="137" t="n"/>
      <c r="EIF89" s="137" t="n"/>
      <c r="EIG89" s="137" t="n"/>
      <c r="EIH89" s="137" t="n"/>
      <c r="EII89" s="137" t="n"/>
      <c r="EIJ89" s="137" t="n"/>
      <c r="EIK89" s="137" t="n"/>
      <c r="EIL89" s="137" t="n"/>
      <c r="EIM89" s="137" t="n"/>
      <c r="EIN89" s="137" t="n"/>
      <c r="EIO89" s="137" t="n"/>
      <c r="EIP89" s="137" t="n"/>
      <c r="EIQ89" s="137" t="n"/>
      <c r="EIR89" s="137" t="n"/>
      <c r="EIS89" s="137" t="n"/>
      <c r="EIT89" s="137" t="n"/>
      <c r="EIU89" s="137" t="n"/>
      <c r="EIV89" s="137" t="n"/>
      <c r="EIW89" s="137" t="n"/>
      <c r="EIX89" s="137" t="n"/>
      <c r="EIY89" s="137" t="n"/>
      <c r="EIZ89" s="137" t="n"/>
      <c r="EJA89" s="137" t="n"/>
      <c r="EJB89" s="137" t="n"/>
      <c r="EJC89" s="137" t="n"/>
      <c r="EJD89" s="137" t="n"/>
      <c r="EJE89" s="137" t="n"/>
      <c r="EJF89" s="137" t="n"/>
      <c r="EJG89" s="137" t="n"/>
      <c r="EJH89" s="137" t="n"/>
      <c r="EJI89" s="137" t="n"/>
      <c r="EJJ89" s="137" t="n"/>
      <c r="EJK89" s="137" t="n"/>
      <c r="EJL89" s="137" t="n"/>
      <c r="EJM89" s="137" t="n"/>
      <c r="EJN89" s="137" t="n"/>
      <c r="EJO89" s="137" t="n"/>
      <c r="EJP89" s="137" t="n"/>
      <c r="EJQ89" s="137" t="n"/>
      <c r="EJR89" s="137" t="n"/>
      <c r="EJS89" s="137" t="n"/>
      <c r="EJT89" s="137" t="n"/>
      <c r="EJU89" s="137" t="n"/>
      <c r="EJV89" s="137" t="n"/>
      <c r="EJW89" s="137" t="n"/>
      <c r="EJX89" s="137" t="n"/>
      <c r="EJY89" s="137" t="n"/>
      <c r="EJZ89" s="137" t="n"/>
      <c r="EKA89" s="137" t="n"/>
      <c r="EKB89" s="137" t="n"/>
      <c r="EKC89" s="137" t="n"/>
      <c r="EKD89" s="137" t="n"/>
      <c r="EKE89" s="137" t="n"/>
      <c r="EKF89" s="137" t="n"/>
      <c r="EKG89" s="137" t="n"/>
      <c r="EKH89" s="137" t="n"/>
      <c r="EKI89" s="137" t="n"/>
      <c r="EKJ89" s="137" t="n"/>
      <c r="EKK89" s="137" t="n"/>
      <c r="EKL89" s="137" t="n"/>
      <c r="EKM89" s="137" t="n"/>
      <c r="EKN89" s="137" t="n"/>
      <c r="EKO89" s="137" t="n"/>
      <c r="EKP89" s="137" t="n"/>
      <c r="EKQ89" s="137" t="n"/>
      <c r="EKR89" s="137" t="n"/>
      <c r="EKS89" s="137" t="n"/>
      <c r="EKT89" s="137" t="n"/>
      <c r="EKU89" s="137" t="n"/>
      <c r="EKV89" s="137" t="n"/>
      <c r="EKW89" s="137" t="n"/>
      <c r="EKX89" s="137" t="n"/>
      <c r="EKY89" s="137" t="n"/>
      <c r="EKZ89" s="137" t="n"/>
      <c r="ELA89" s="137" t="n"/>
      <c r="ELB89" s="137" t="n"/>
      <c r="ELC89" s="137" t="n"/>
      <c r="ELD89" s="137" t="n"/>
      <c r="ELE89" s="137" t="n"/>
      <c r="ELF89" s="137" t="n"/>
      <c r="ELG89" s="137" t="n"/>
      <c r="ELH89" s="137" t="n"/>
      <c r="ELI89" s="137" t="n"/>
      <c r="ELJ89" s="137" t="n"/>
      <c r="ELK89" s="137" t="n"/>
      <c r="ELL89" s="137" t="n"/>
      <c r="ELM89" s="137" t="n"/>
      <c r="ELN89" s="137" t="n"/>
      <c r="ELO89" s="137" t="n"/>
      <c r="ELP89" s="137" t="n"/>
      <c r="ELQ89" s="137" t="n"/>
      <c r="ELR89" s="137" t="n"/>
      <c r="ELS89" s="137" t="n"/>
      <c r="ELT89" s="137" t="n"/>
      <c r="ELU89" s="137" t="n"/>
      <c r="ELV89" s="137" t="n"/>
      <c r="ELW89" s="137" t="n"/>
      <c r="ELX89" s="137" t="n"/>
      <c r="ELY89" s="137" t="n"/>
      <c r="ELZ89" s="137" t="n"/>
      <c r="EMA89" s="137" t="n"/>
      <c r="EMB89" s="137" t="n"/>
      <c r="EMC89" s="137" t="n"/>
      <c r="EMD89" s="137" t="n"/>
      <c r="EME89" s="137" t="n"/>
      <c r="EMF89" s="137" t="n"/>
      <c r="EMG89" s="137" t="n"/>
      <c r="EMH89" s="137" t="n"/>
      <c r="EMI89" s="137" t="n"/>
      <c r="EMJ89" s="137" t="n"/>
      <c r="EMK89" s="137" t="n"/>
      <c r="EML89" s="137" t="n"/>
      <c r="EMM89" s="137" t="n"/>
      <c r="EMN89" s="137" t="n"/>
      <c r="EMO89" s="137" t="n"/>
      <c r="EMP89" s="137" t="n"/>
      <c r="EMQ89" s="137" t="n"/>
      <c r="EMR89" s="137" t="n"/>
      <c r="EMS89" s="137" t="n"/>
      <c r="EMT89" s="137" t="n"/>
      <c r="EMU89" s="137" t="n"/>
      <c r="EMV89" s="137" t="n"/>
      <c r="EMW89" s="137" t="n"/>
      <c r="EMX89" s="137" t="n"/>
      <c r="EMY89" s="137" t="n"/>
      <c r="EMZ89" s="137" t="n"/>
      <c r="ENA89" s="137" t="n"/>
      <c r="ENB89" s="137" t="n"/>
      <c r="ENC89" s="137" t="n"/>
      <c r="END89" s="137" t="n"/>
      <c r="ENE89" s="137" t="n"/>
      <c r="ENF89" s="137" t="n"/>
      <c r="ENG89" s="137" t="n"/>
      <c r="ENH89" s="137" t="n"/>
      <c r="ENI89" s="137" t="n"/>
      <c r="ENJ89" s="137" t="n"/>
      <c r="ENK89" s="137" t="n"/>
      <c r="ENL89" s="137" t="n"/>
      <c r="ENM89" s="137" t="n"/>
      <c r="ENN89" s="137" t="n"/>
      <c r="ENO89" s="137" t="n"/>
      <c r="ENP89" s="137" t="n"/>
      <c r="ENQ89" s="137" t="n"/>
      <c r="ENR89" s="137" t="n"/>
      <c r="ENS89" s="137" t="n"/>
      <c r="ENT89" s="137" t="n"/>
      <c r="ENU89" s="137" t="n"/>
      <c r="ENV89" s="137" t="n"/>
      <c r="ENW89" s="137" t="n"/>
      <c r="ENX89" s="137" t="n"/>
      <c r="ENY89" s="137" t="n"/>
      <c r="ENZ89" s="137" t="n"/>
      <c r="EOA89" s="137" t="n"/>
      <c r="EOB89" s="137" t="n"/>
      <c r="EOC89" s="137" t="n"/>
      <c r="EOD89" s="137" t="n"/>
      <c r="EOE89" s="137" t="n"/>
      <c r="EOF89" s="137" t="n"/>
      <c r="EOG89" s="137" t="n"/>
      <c r="EOH89" s="137" t="n"/>
      <c r="EOI89" s="137" t="n"/>
      <c r="EOJ89" s="137" t="n"/>
      <c r="EOK89" s="137" t="n"/>
      <c r="EOL89" s="137" t="n"/>
      <c r="EOM89" s="137" t="n"/>
      <c r="EON89" s="137" t="n"/>
      <c r="EOO89" s="137" t="n"/>
      <c r="EOP89" s="137" t="n"/>
      <c r="EOQ89" s="137" t="n"/>
      <c r="EOR89" s="137" t="n"/>
      <c r="EOS89" s="137" t="n"/>
      <c r="EOT89" s="137" t="n"/>
      <c r="EOU89" s="137" t="n"/>
      <c r="EOV89" s="137" t="n"/>
      <c r="EOW89" s="137" t="n"/>
      <c r="EOX89" s="137" t="n"/>
      <c r="EOY89" s="137" t="n"/>
      <c r="EOZ89" s="137" t="n"/>
      <c r="EPA89" s="137" t="n"/>
      <c r="EPB89" s="137" t="n"/>
      <c r="EPC89" s="137" t="n"/>
      <c r="EPD89" s="137" t="n"/>
      <c r="EPE89" s="137" t="n"/>
      <c r="EPF89" s="137" t="n"/>
      <c r="EPG89" s="137" t="n"/>
      <c r="EPH89" s="137" t="n"/>
      <c r="EPI89" s="137" t="n"/>
      <c r="EPJ89" s="137" t="n"/>
      <c r="EPK89" s="137" t="n"/>
      <c r="EPL89" s="137" t="n"/>
      <c r="EPM89" s="137" t="n"/>
      <c r="EPN89" s="137" t="n"/>
      <c r="EPO89" s="137" t="n"/>
      <c r="EPP89" s="137" t="n"/>
      <c r="EPQ89" s="137" t="n"/>
      <c r="EPR89" s="137" t="n"/>
      <c r="EPS89" s="137" t="n"/>
      <c r="EPT89" s="137" t="n"/>
      <c r="EPU89" s="137" t="n"/>
      <c r="EPV89" s="137" t="n"/>
      <c r="EPW89" s="137" t="n"/>
      <c r="EPX89" s="137" t="n"/>
      <c r="EPY89" s="137" t="n"/>
      <c r="EPZ89" s="137" t="n"/>
      <c r="EQA89" s="137" t="n"/>
      <c r="EQB89" s="137" t="n"/>
      <c r="EQC89" s="137" t="n"/>
      <c r="EQD89" s="137" t="n"/>
      <c r="EQE89" s="137" t="n"/>
      <c r="EQF89" s="137" t="n"/>
      <c r="EQG89" s="137" t="n"/>
      <c r="EQH89" s="137" t="n"/>
      <c r="EQI89" s="137" t="n"/>
      <c r="EQJ89" s="137" t="n"/>
      <c r="EQK89" s="137" t="n"/>
      <c r="EQL89" s="137" t="n"/>
      <c r="EQM89" s="137" t="n"/>
      <c r="EQN89" s="137" t="n"/>
      <c r="EQO89" s="137" t="n"/>
      <c r="EQP89" s="137" t="n"/>
      <c r="EQQ89" s="137" t="n"/>
      <c r="EQR89" s="137" t="n"/>
      <c r="EQS89" s="137" t="n"/>
      <c r="EQT89" s="137" t="n"/>
      <c r="EQU89" s="137" t="n"/>
      <c r="EQV89" s="137" t="n"/>
      <c r="EQW89" s="137" t="n"/>
      <c r="EQX89" s="137" t="n"/>
      <c r="EQY89" s="137" t="n"/>
      <c r="EQZ89" s="137" t="n"/>
      <c r="ERA89" s="137" t="n"/>
      <c r="ERB89" s="137" t="n"/>
      <c r="ERC89" s="137" t="n"/>
      <c r="ERD89" s="137" t="n"/>
      <c r="ERE89" s="137" t="n"/>
      <c r="ERF89" s="137" t="n"/>
      <c r="ERG89" s="137" t="n"/>
      <c r="ERH89" s="137" t="n"/>
      <c r="ERI89" s="137" t="n"/>
      <c r="ERJ89" s="137" t="n"/>
      <c r="ERK89" s="137" t="n"/>
      <c r="ERL89" s="137" t="n"/>
      <c r="ERM89" s="137" t="n"/>
      <c r="ERN89" s="137" t="n"/>
      <c r="ERO89" s="137" t="n"/>
      <c r="ERP89" s="137" t="n"/>
      <c r="ERQ89" s="137" t="n"/>
      <c r="ERR89" s="137" t="n"/>
      <c r="ERS89" s="137" t="n"/>
      <c r="ERT89" s="137" t="n"/>
      <c r="ERU89" s="137" t="n"/>
      <c r="ERV89" s="137" t="n"/>
      <c r="ERW89" s="137" t="n"/>
      <c r="ERX89" s="137" t="n"/>
      <c r="ERY89" s="137" t="n"/>
      <c r="ERZ89" s="137" t="n"/>
      <c r="ESA89" s="137" t="n"/>
      <c r="ESB89" s="137" t="n"/>
      <c r="ESC89" s="137" t="n"/>
      <c r="ESD89" s="137" t="n"/>
      <c r="ESE89" s="137" t="n"/>
      <c r="ESF89" s="137" t="n"/>
      <c r="ESG89" s="137" t="n"/>
      <c r="ESH89" s="137" t="n"/>
      <c r="ESI89" s="137" t="n"/>
      <c r="ESJ89" s="137" t="n"/>
      <c r="ESK89" s="137" t="n"/>
      <c r="ESL89" s="137" t="n"/>
      <c r="ESM89" s="137" t="n"/>
      <c r="ESN89" s="137" t="n"/>
      <c r="ESO89" s="137" t="n"/>
      <c r="ESP89" s="137" t="n"/>
      <c r="ESQ89" s="137" t="n"/>
      <c r="ESR89" s="137" t="n"/>
      <c r="ESS89" s="137" t="n"/>
      <c r="EST89" s="137" t="n"/>
      <c r="ESU89" s="137" t="n"/>
      <c r="ESV89" s="137" t="n"/>
      <c r="ESW89" s="137" t="n"/>
      <c r="ESX89" s="137" t="n"/>
      <c r="ESY89" s="137" t="n"/>
      <c r="ESZ89" s="137" t="n"/>
      <c r="ETA89" s="137" t="n"/>
      <c r="ETB89" s="137" t="n"/>
      <c r="ETC89" s="137" t="n"/>
      <c r="ETD89" s="137" t="n"/>
      <c r="ETE89" s="137" t="n"/>
      <c r="ETF89" s="137" t="n"/>
      <c r="ETG89" s="137" t="n"/>
      <c r="ETH89" s="137" t="n"/>
      <c r="ETI89" s="137" t="n"/>
      <c r="ETJ89" s="137" t="n"/>
      <c r="ETK89" s="137" t="n"/>
      <c r="ETL89" s="137" t="n"/>
      <c r="ETM89" s="137" t="n"/>
      <c r="ETN89" s="137" t="n"/>
      <c r="ETO89" s="137" t="n"/>
      <c r="ETP89" s="137" t="n"/>
      <c r="ETQ89" s="137" t="n"/>
      <c r="ETR89" s="137" t="n"/>
      <c r="ETS89" s="137" t="n"/>
      <c r="ETT89" s="137" t="n"/>
      <c r="ETU89" s="137" t="n"/>
      <c r="ETV89" s="137" t="n"/>
      <c r="ETW89" s="137" t="n"/>
      <c r="ETX89" s="137" t="n"/>
      <c r="ETY89" s="137" t="n"/>
      <c r="ETZ89" s="137" t="n"/>
      <c r="EUA89" s="137" t="n"/>
      <c r="EUB89" s="137" t="n"/>
      <c r="EUC89" s="137" t="n"/>
      <c r="EUD89" s="137" t="n"/>
      <c r="EUE89" s="137" t="n"/>
      <c r="EUF89" s="137" t="n"/>
      <c r="EUG89" s="137" t="n"/>
      <c r="EUH89" s="137" t="n"/>
      <c r="EUI89" s="137" t="n"/>
      <c r="EUJ89" s="137" t="n"/>
      <c r="EUK89" s="137" t="n"/>
      <c r="EUL89" s="137" t="n"/>
      <c r="EUM89" s="137" t="n"/>
      <c r="EUN89" s="137" t="n"/>
      <c r="EUO89" s="137" t="n"/>
      <c r="EUP89" s="137" t="n"/>
      <c r="EUQ89" s="137" t="n"/>
      <c r="EUR89" s="137" t="n"/>
      <c r="EUS89" s="137" t="n"/>
      <c r="EUT89" s="137" t="n"/>
      <c r="EUU89" s="137" t="n"/>
      <c r="EUV89" s="137" t="n"/>
      <c r="EUW89" s="137" t="n"/>
      <c r="EUX89" s="137" t="n"/>
      <c r="EUY89" s="137" t="n"/>
      <c r="EUZ89" s="137" t="n"/>
      <c r="EVA89" s="137" t="n"/>
      <c r="EVB89" s="137" t="n"/>
      <c r="EVC89" s="137" t="n"/>
      <c r="EVD89" s="137" t="n"/>
      <c r="EVE89" s="137" t="n"/>
      <c r="EVF89" s="137" t="n"/>
      <c r="EVG89" s="137" t="n"/>
      <c r="EVH89" s="137" t="n"/>
      <c r="EVI89" s="137" t="n"/>
      <c r="EVJ89" s="137" t="n"/>
      <c r="EVK89" s="137" t="n"/>
      <c r="EVL89" s="137" t="n"/>
      <c r="EVM89" s="137" t="n"/>
      <c r="EVN89" s="137" t="n"/>
      <c r="EVO89" s="137" t="n"/>
      <c r="EVP89" s="137" t="n"/>
      <c r="EVQ89" s="137" t="n"/>
      <c r="EVR89" s="137" t="n"/>
      <c r="EVS89" s="137" t="n"/>
      <c r="EVT89" s="137" t="n"/>
      <c r="EVU89" s="137" t="n"/>
      <c r="EVV89" s="137" t="n"/>
      <c r="EVW89" s="137" t="n"/>
      <c r="EVX89" s="137" t="n"/>
      <c r="EVY89" s="137" t="n"/>
      <c r="EVZ89" s="137" t="n"/>
      <c r="EWA89" s="137" t="n"/>
      <c r="EWB89" s="137" t="n"/>
      <c r="EWC89" s="137" t="n"/>
      <c r="EWD89" s="137" t="n"/>
      <c r="EWE89" s="137" t="n"/>
      <c r="EWF89" s="137" t="n"/>
      <c r="EWG89" s="137" t="n"/>
      <c r="EWH89" s="137" t="n"/>
      <c r="EWI89" s="137" t="n"/>
      <c r="EWJ89" s="137" t="n"/>
      <c r="EWK89" s="137" t="n"/>
      <c r="EWL89" s="137" t="n"/>
      <c r="EWM89" s="137" t="n"/>
      <c r="EWN89" s="137" t="n"/>
      <c r="EWO89" s="137" t="n"/>
      <c r="EWP89" s="137" t="n"/>
      <c r="EWQ89" s="137" t="n"/>
      <c r="EWR89" s="137" t="n"/>
      <c r="EWS89" s="137" t="n"/>
      <c r="EWT89" s="137" t="n"/>
      <c r="EWU89" s="137" t="n"/>
      <c r="EWV89" s="137" t="n"/>
      <c r="EWW89" s="137" t="n"/>
      <c r="EWX89" s="137" t="n"/>
      <c r="EWY89" s="137" t="n"/>
      <c r="EWZ89" s="137" t="n"/>
      <c r="EXA89" s="137" t="n"/>
      <c r="EXB89" s="137" t="n"/>
      <c r="EXC89" s="137" t="n"/>
      <c r="EXD89" s="137" t="n"/>
      <c r="EXE89" s="137" t="n"/>
      <c r="EXF89" s="137" t="n"/>
      <c r="EXG89" s="137" t="n"/>
      <c r="EXH89" s="137" t="n"/>
      <c r="EXI89" s="137" t="n"/>
      <c r="EXJ89" s="137" t="n"/>
      <c r="EXK89" s="137" t="n"/>
      <c r="EXL89" s="137" t="n"/>
      <c r="EXM89" s="137" t="n"/>
      <c r="EXN89" s="137" t="n"/>
      <c r="EXO89" s="137" t="n"/>
      <c r="EXP89" s="137" t="n"/>
      <c r="EXQ89" s="137" t="n"/>
      <c r="EXR89" s="137" t="n"/>
      <c r="EXS89" s="137" t="n"/>
      <c r="EXT89" s="137" t="n"/>
      <c r="EXU89" s="137" t="n"/>
      <c r="EXV89" s="137" t="n"/>
      <c r="EXW89" s="137" t="n"/>
      <c r="EXX89" s="137" t="n"/>
      <c r="EXY89" s="137" t="n"/>
      <c r="EXZ89" s="137" t="n"/>
      <c r="EYA89" s="137" t="n"/>
      <c r="EYB89" s="137" t="n"/>
      <c r="EYC89" s="137" t="n"/>
      <c r="EYD89" s="137" t="n"/>
      <c r="EYE89" s="137" t="n"/>
      <c r="EYF89" s="137" t="n"/>
      <c r="EYG89" s="137" t="n"/>
      <c r="EYH89" s="137" t="n"/>
      <c r="EYI89" s="137" t="n"/>
      <c r="EYJ89" s="137" t="n"/>
      <c r="EYK89" s="137" t="n"/>
      <c r="EYL89" s="137" t="n"/>
      <c r="EYM89" s="137" t="n"/>
      <c r="EYN89" s="137" t="n"/>
      <c r="EYO89" s="137" t="n"/>
      <c r="EYP89" s="137" t="n"/>
      <c r="EYQ89" s="137" t="n"/>
      <c r="EYR89" s="137" t="n"/>
      <c r="EYS89" s="137" t="n"/>
      <c r="EYT89" s="137" t="n"/>
      <c r="EYU89" s="137" t="n"/>
      <c r="EYV89" s="137" t="n"/>
      <c r="EYW89" s="137" t="n"/>
      <c r="EYX89" s="137" t="n"/>
      <c r="EYY89" s="137" t="n"/>
      <c r="EYZ89" s="137" t="n"/>
      <c r="EZA89" s="137" t="n"/>
      <c r="EZB89" s="137" t="n"/>
      <c r="EZC89" s="137" t="n"/>
      <c r="EZD89" s="137" t="n"/>
      <c r="EZE89" s="137" t="n"/>
      <c r="EZF89" s="137" t="n"/>
      <c r="EZG89" s="137" t="n"/>
      <c r="EZH89" s="137" t="n"/>
      <c r="EZI89" s="137" t="n"/>
      <c r="EZJ89" s="137" t="n"/>
      <c r="EZK89" s="137" t="n"/>
      <c r="EZL89" s="137" t="n"/>
      <c r="EZM89" s="137" t="n"/>
      <c r="EZN89" s="137" t="n"/>
      <c r="EZO89" s="137" t="n"/>
      <c r="EZP89" s="137" t="n"/>
      <c r="EZQ89" s="137" t="n"/>
      <c r="EZR89" s="137" t="n"/>
      <c r="EZS89" s="137" t="n"/>
      <c r="EZT89" s="137" t="n"/>
      <c r="EZU89" s="137" t="n"/>
      <c r="EZV89" s="137" t="n"/>
      <c r="EZW89" s="137" t="n"/>
      <c r="EZX89" s="137" t="n"/>
      <c r="EZY89" s="137" t="n"/>
      <c r="EZZ89" s="137" t="n"/>
      <c r="FAA89" s="137" t="n"/>
      <c r="FAB89" s="137" t="n"/>
      <c r="FAC89" s="137" t="n"/>
      <c r="FAD89" s="137" t="n"/>
      <c r="FAE89" s="137" t="n"/>
      <c r="FAF89" s="137" t="n"/>
      <c r="FAG89" s="137" t="n"/>
      <c r="FAH89" s="137" t="n"/>
      <c r="FAI89" s="137" t="n"/>
      <c r="FAJ89" s="137" t="n"/>
      <c r="FAK89" s="137" t="n"/>
      <c r="FAL89" s="137" t="n"/>
      <c r="FAM89" s="137" t="n"/>
      <c r="FAN89" s="137" t="n"/>
      <c r="FAO89" s="137" t="n"/>
      <c r="FAP89" s="137" t="n"/>
      <c r="FAQ89" s="137" t="n"/>
      <c r="FAR89" s="137" t="n"/>
      <c r="FAS89" s="137" t="n"/>
      <c r="FAT89" s="137" t="n"/>
      <c r="FAU89" s="137" t="n"/>
      <c r="FAV89" s="137" t="n"/>
      <c r="FAW89" s="137" t="n"/>
      <c r="FAX89" s="137" t="n"/>
      <c r="FAY89" s="137" t="n"/>
      <c r="FAZ89" s="137" t="n"/>
      <c r="FBA89" s="137" t="n"/>
      <c r="FBB89" s="137" t="n"/>
      <c r="FBC89" s="137" t="n"/>
      <c r="FBD89" s="137" t="n"/>
      <c r="FBE89" s="137" t="n"/>
      <c r="FBF89" s="137" t="n"/>
      <c r="FBG89" s="137" t="n"/>
      <c r="FBH89" s="137" t="n"/>
      <c r="FBI89" s="137" t="n"/>
      <c r="FBJ89" s="137" t="n"/>
      <c r="FBK89" s="137" t="n"/>
      <c r="FBL89" s="137" t="n"/>
      <c r="FBM89" s="137" t="n"/>
      <c r="FBN89" s="137" t="n"/>
      <c r="FBO89" s="137" t="n"/>
      <c r="FBP89" s="137" t="n"/>
      <c r="FBQ89" s="137" t="n"/>
      <c r="FBR89" s="137" t="n"/>
      <c r="FBS89" s="137" t="n"/>
      <c r="FBT89" s="137" t="n"/>
      <c r="FBU89" s="137" t="n"/>
      <c r="FBV89" s="137" t="n"/>
      <c r="FBW89" s="137" t="n"/>
      <c r="FBX89" s="137" t="n"/>
      <c r="FBY89" s="137" t="n"/>
      <c r="FBZ89" s="137" t="n"/>
      <c r="FCA89" s="137" t="n"/>
      <c r="FCB89" s="137" t="n"/>
      <c r="FCC89" s="137" t="n"/>
      <c r="FCD89" s="137" t="n"/>
      <c r="FCE89" s="137" t="n"/>
      <c r="FCF89" s="137" t="n"/>
      <c r="FCG89" s="137" t="n"/>
      <c r="FCH89" s="137" t="n"/>
      <c r="FCI89" s="137" t="n"/>
      <c r="FCJ89" s="137" t="n"/>
      <c r="FCK89" s="137" t="n"/>
      <c r="FCL89" s="137" t="n"/>
      <c r="FCM89" s="137" t="n"/>
      <c r="FCN89" s="137" t="n"/>
      <c r="FCO89" s="137" t="n"/>
      <c r="FCP89" s="137" t="n"/>
      <c r="FCQ89" s="137" t="n"/>
      <c r="FCR89" s="137" t="n"/>
      <c r="FCS89" s="137" t="n"/>
      <c r="FCT89" s="137" t="n"/>
      <c r="FCU89" s="137" t="n"/>
      <c r="FCV89" s="137" t="n"/>
      <c r="FCW89" s="137" t="n"/>
      <c r="FCX89" s="137" t="n"/>
      <c r="FCY89" s="137" t="n"/>
      <c r="FCZ89" s="137" t="n"/>
      <c r="FDA89" s="137" t="n"/>
      <c r="FDB89" s="137" t="n"/>
      <c r="FDC89" s="137" t="n"/>
      <c r="FDD89" s="137" t="n"/>
      <c r="FDE89" s="137" t="n"/>
      <c r="FDF89" s="137" t="n"/>
      <c r="FDG89" s="137" t="n"/>
      <c r="FDH89" s="137" t="n"/>
      <c r="FDI89" s="137" t="n"/>
      <c r="FDJ89" s="137" t="n"/>
      <c r="FDK89" s="137" t="n"/>
      <c r="FDL89" s="137" t="n"/>
      <c r="FDM89" s="137" t="n"/>
      <c r="FDN89" s="137" t="n"/>
      <c r="FDO89" s="137" t="n"/>
      <c r="FDP89" s="137" t="n"/>
      <c r="FDQ89" s="137" t="n"/>
      <c r="FDR89" s="137" t="n"/>
      <c r="FDS89" s="137" t="n"/>
      <c r="FDT89" s="137" t="n"/>
      <c r="FDU89" s="137" t="n"/>
      <c r="FDV89" s="137" t="n"/>
      <c r="FDW89" s="137" t="n"/>
      <c r="FDX89" s="137" t="n"/>
      <c r="FDY89" s="137" t="n"/>
      <c r="FDZ89" s="137" t="n"/>
      <c r="FEA89" s="137" t="n"/>
      <c r="FEB89" s="137" t="n"/>
      <c r="FEC89" s="137" t="n"/>
      <c r="FED89" s="137" t="n"/>
      <c r="FEE89" s="137" t="n"/>
      <c r="FEF89" s="137" t="n"/>
      <c r="FEG89" s="137" t="n"/>
      <c r="FEH89" s="137" t="n"/>
      <c r="FEI89" s="137" t="n"/>
      <c r="FEJ89" s="137" t="n"/>
      <c r="FEK89" s="137" t="n"/>
      <c r="FEL89" s="137" t="n"/>
      <c r="FEM89" s="137" t="n"/>
      <c r="FEN89" s="137" t="n"/>
      <c r="FEO89" s="137" t="n"/>
      <c r="FEP89" s="137" t="n"/>
      <c r="FEQ89" s="137" t="n"/>
      <c r="FER89" s="137" t="n"/>
      <c r="FES89" s="137" t="n"/>
      <c r="FET89" s="137" t="n"/>
      <c r="FEU89" s="137" t="n"/>
      <c r="FEV89" s="137" t="n"/>
      <c r="FEW89" s="137" t="n"/>
      <c r="FEX89" s="137" t="n"/>
      <c r="FEY89" s="137" t="n"/>
      <c r="FEZ89" s="137" t="n"/>
      <c r="FFA89" s="137" t="n"/>
      <c r="FFB89" s="137" t="n"/>
      <c r="FFC89" s="137" t="n"/>
      <c r="FFD89" s="137" t="n"/>
      <c r="FFE89" s="137" t="n"/>
      <c r="FFF89" s="137" t="n"/>
      <c r="FFG89" s="137" t="n"/>
      <c r="FFH89" s="137" t="n"/>
      <c r="FFI89" s="137" t="n"/>
      <c r="FFJ89" s="137" t="n"/>
      <c r="FFK89" s="137" t="n"/>
      <c r="FFL89" s="137" t="n"/>
      <c r="FFM89" s="137" t="n"/>
      <c r="FFN89" s="137" t="n"/>
      <c r="FFO89" s="137" t="n"/>
      <c r="FFP89" s="137" t="n"/>
      <c r="FFQ89" s="137" t="n"/>
      <c r="FFR89" s="137" t="n"/>
      <c r="FFS89" s="137" t="n"/>
      <c r="FFT89" s="137" t="n"/>
      <c r="FFU89" s="137" t="n"/>
      <c r="FFV89" s="137" t="n"/>
      <c r="FFW89" s="137" t="n"/>
      <c r="FFX89" s="137" t="n"/>
      <c r="FFY89" s="137" t="n"/>
      <c r="FFZ89" s="137" t="n"/>
      <c r="FGA89" s="137" t="n"/>
      <c r="FGB89" s="137" t="n"/>
      <c r="FGC89" s="137" t="n"/>
      <c r="FGD89" s="137" t="n"/>
      <c r="FGE89" s="137" t="n"/>
      <c r="FGF89" s="137" t="n"/>
      <c r="FGG89" s="137" t="n"/>
      <c r="FGH89" s="137" t="n"/>
      <c r="FGI89" s="137" t="n"/>
      <c r="FGJ89" s="137" t="n"/>
      <c r="FGK89" s="137" t="n"/>
      <c r="FGL89" s="137" t="n"/>
      <c r="FGM89" s="137" t="n"/>
      <c r="FGN89" s="137" t="n"/>
      <c r="FGO89" s="137" t="n"/>
      <c r="FGP89" s="137" t="n"/>
      <c r="FGQ89" s="137" t="n"/>
      <c r="FGR89" s="137" t="n"/>
      <c r="FGS89" s="137" t="n"/>
      <c r="FGT89" s="137" t="n"/>
      <c r="FGU89" s="137" t="n"/>
      <c r="FGV89" s="137" t="n"/>
      <c r="FGW89" s="137" t="n"/>
      <c r="FGX89" s="137" t="n"/>
      <c r="FGY89" s="137" t="n"/>
      <c r="FGZ89" s="137" t="n"/>
      <c r="FHA89" s="137" t="n"/>
      <c r="FHB89" s="137" t="n"/>
      <c r="FHC89" s="137" t="n"/>
      <c r="FHD89" s="137" t="n"/>
      <c r="FHE89" s="137" t="n"/>
      <c r="FHF89" s="137" t="n"/>
      <c r="FHG89" s="137" t="n"/>
      <c r="FHH89" s="137" t="n"/>
      <c r="FHI89" s="137" t="n"/>
      <c r="FHJ89" s="137" t="n"/>
      <c r="FHK89" s="137" t="n"/>
      <c r="FHL89" s="137" t="n"/>
      <c r="FHM89" s="137" t="n"/>
      <c r="FHN89" s="137" t="n"/>
      <c r="FHO89" s="137" t="n"/>
      <c r="FHP89" s="137" t="n"/>
      <c r="FHQ89" s="137" t="n"/>
      <c r="FHR89" s="137" t="n"/>
      <c r="FHS89" s="137" t="n"/>
      <c r="FHT89" s="137" t="n"/>
      <c r="FHU89" s="137" t="n"/>
      <c r="FHV89" s="137" t="n"/>
      <c r="FHW89" s="137" t="n"/>
      <c r="FHX89" s="137" t="n"/>
      <c r="FHY89" s="137" t="n"/>
      <c r="FHZ89" s="137" t="n"/>
      <c r="FIA89" s="137" t="n"/>
      <c r="FIB89" s="137" t="n"/>
      <c r="FIC89" s="137" t="n"/>
      <c r="FID89" s="137" t="n"/>
      <c r="FIE89" s="137" t="n"/>
      <c r="FIF89" s="137" t="n"/>
      <c r="FIG89" s="137" t="n"/>
      <c r="FIH89" s="137" t="n"/>
      <c r="FII89" s="137" t="n"/>
      <c r="FIJ89" s="137" t="n"/>
      <c r="FIK89" s="137" t="n"/>
      <c r="FIL89" s="137" t="n"/>
      <c r="FIM89" s="137" t="n"/>
      <c r="FIN89" s="137" t="n"/>
      <c r="FIO89" s="137" t="n"/>
      <c r="FIP89" s="137" t="n"/>
      <c r="FIQ89" s="137" t="n"/>
      <c r="FIR89" s="137" t="n"/>
      <c r="FIS89" s="137" t="n"/>
      <c r="FIT89" s="137" t="n"/>
      <c r="FIU89" s="137" t="n"/>
      <c r="FIV89" s="137" t="n"/>
      <c r="FIW89" s="137" t="n"/>
      <c r="FIX89" s="137" t="n"/>
      <c r="FIY89" s="137" t="n"/>
      <c r="FIZ89" s="137" t="n"/>
      <c r="FJA89" s="137" t="n"/>
      <c r="FJB89" s="137" t="n"/>
      <c r="FJC89" s="137" t="n"/>
      <c r="FJD89" s="137" t="n"/>
      <c r="FJE89" s="137" t="n"/>
      <c r="FJF89" s="137" t="n"/>
      <c r="FJG89" s="137" t="n"/>
      <c r="FJH89" s="137" t="n"/>
      <c r="FJI89" s="137" t="n"/>
      <c r="FJJ89" s="137" t="n"/>
      <c r="FJK89" s="137" t="n"/>
      <c r="FJL89" s="137" t="n"/>
      <c r="FJM89" s="137" t="n"/>
      <c r="FJN89" s="137" t="n"/>
      <c r="FJO89" s="137" t="n"/>
      <c r="FJP89" s="137" t="n"/>
      <c r="FJQ89" s="137" t="n"/>
      <c r="FJR89" s="137" t="n"/>
      <c r="FJS89" s="137" t="n"/>
      <c r="FJT89" s="137" t="n"/>
      <c r="FJU89" s="137" t="n"/>
      <c r="FJV89" s="137" t="n"/>
      <c r="FJW89" s="137" t="n"/>
      <c r="FJX89" s="137" t="n"/>
      <c r="FJY89" s="137" t="n"/>
      <c r="FJZ89" s="137" t="n"/>
      <c r="FKA89" s="137" t="n"/>
      <c r="FKB89" s="137" t="n"/>
      <c r="FKC89" s="137" t="n"/>
      <c r="FKD89" s="137" t="n"/>
      <c r="FKE89" s="137" t="n"/>
      <c r="FKF89" s="137" t="n"/>
      <c r="FKG89" s="137" t="n"/>
      <c r="FKH89" s="137" t="n"/>
      <c r="FKI89" s="137" t="n"/>
      <c r="FKJ89" s="137" t="n"/>
      <c r="FKK89" s="137" t="n"/>
      <c r="FKL89" s="137" t="n"/>
      <c r="FKM89" s="137" t="n"/>
      <c r="FKN89" s="137" t="n"/>
      <c r="FKO89" s="137" t="n"/>
      <c r="FKP89" s="137" t="n"/>
      <c r="FKQ89" s="137" t="n"/>
      <c r="FKR89" s="137" t="n"/>
      <c r="FKS89" s="137" t="n"/>
      <c r="FKT89" s="137" t="n"/>
      <c r="FKU89" s="137" t="n"/>
      <c r="FKV89" s="137" t="n"/>
      <c r="FKW89" s="137" t="n"/>
      <c r="FKX89" s="137" t="n"/>
      <c r="FKY89" s="137" t="n"/>
      <c r="FKZ89" s="137" t="n"/>
      <c r="FLA89" s="137" t="n"/>
      <c r="FLB89" s="137" t="n"/>
      <c r="FLC89" s="137" t="n"/>
      <c r="FLD89" s="137" t="n"/>
      <c r="FLE89" s="137" t="n"/>
      <c r="FLF89" s="137" t="n"/>
      <c r="FLG89" s="137" t="n"/>
      <c r="FLH89" s="137" t="n"/>
      <c r="FLI89" s="137" t="n"/>
      <c r="FLJ89" s="137" t="n"/>
      <c r="FLK89" s="137" t="n"/>
      <c r="FLL89" s="137" t="n"/>
      <c r="FLM89" s="137" t="n"/>
      <c r="FLN89" s="137" t="n"/>
      <c r="FLO89" s="137" t="n"/>
      <c r="FLP89" s="137" t="n"/>
      <c r="FLQ89" s="137" t="n"/>
      <c r="FLR89" s="137" t="n"/>
      <c r="FLS89" s="137" t="n"/>
      <c r="FLT89" s="137" t="n"/>
      <c r="FLU89" s="137" t="n"/>
      <c r="FLV89" s="137" t="n"/>
      <c r="FLW89" s="137" t="n"/>
      <c r="FLX89" s="137" t="n"/>
      <c r="FLY89" s="137" t="n"/>
      <c r="FLZ89" s="137" t="n"/>
      <c r="FMA89" s="137" t="n"/>
      <c r="FMB89" s="137" t="n"/>
      <c r="FMC89" s="137" t="n"/>
      <c r="FMD89" s="137" t="n"/>
      <c r="FME89" s="137" t="n"/>
      <c r="FMF89" s="137" t="n"/>
      <c r="FMG89" s="137" t="n"/>
      <c r="FMH89" s="137" t="n"/>
      <c r="FMI89" s="137" t="n"/>
      <c r="FMJ89" s="137" t="n"/>
      <c r="FMK89" s="137" t="n"/>
      <c r="FML89" s="137" t="n"/>
      <c r="FMM89" s="137" t="n"/>
      <c r="FMN89" s="137" t="n"/>
      <c r="FMO89" s="137" t="n"/>
      <c r="FMP89" s="137" t="n"/>
      <c r="FMQ89" s="137" t="n"/>
      <c r="FMR89" s="137" t="n"/>
      <c r="FMS89" s="137" t="n"/>
      <c r="FMT89" s="137" t="n"/>
      <c r="FMU89" s="137" t="n"/>
      <c r="FMV89" s="137" t="n"/>
      <c r="FMW89" s="137" t="n"/>
      <c r="FMX89" s="137" t="n"/>
      <c r="FMY89" s="137" t="n"/>
      <c r="FMZ89" s="137" t="n"/>
      <c r="FNA89" s="137" t="n"/>
      <c r="FNB89" s="137" t="n"/>
      <c r="FNC89" s="137" t="n"/>
      <c r="FND89" s="137" t="n"/>
      <c r="FNE89" s="137" t="n"/>
      <c r="FNF89" s="137" t="n"/>
      <c r="FNG89" s="137" t="n"/>
      <c r="FNH89" s="137" t="n"/>
      <c r="FNI89" s="137" t="n"/>
      <c r="FNJ89" s="137" t="n"/>
      <c r="FNK89" s="137" t="n"/>
      <c r="FNL89" s="137" t="n"/>
      <c r="FNM89" s="137" t="n"/>
      <c r="FNN89" s="137" t="n"/>
      <c r="FNO89" s="137" t="n"/>
      <c r="FNP89" s="137" t="n"/>
      <c r="FNQ89" s="137" t="n"/>
      <c r="FNR89" s="137" t="n"/>
      <c r="FNS89" s="137" t="n"/>
      <c r="FNT89" s="137" t="n"/>
      <c r="FNU89" s="137" t="n"/>
      <c r="FNV89" s="137" t="n"/>
      <c r="FNW89" s="137" t="n"/>
      <c r="FNX89" s="137" t="n"/>
      <c r="FNY89" s="137" t="n"/>
      <c r="FNZ89" s="137" t="n"/>
      <c r="FOA89" s="137" t="n"/>
      <c r="FOB89" s="137" t="n"/>
      <c r="FOC89" s="137" t="n"/>
      <c r="FOD89" s="137" t="n"/>
      <c r="FOE89" s="137" t="n"/>
      <c r="FOF89" s="137" t="n"/>
      <c r="FOG89" s="137" t="n"/>
      <c r="FOH89" s="137" t="n"/>
      <c r="FOI89" s="137" t="n"/>
      <c r="FOJ89" s="137" t="n"/>
      <c r="FOK89" s="137" t="n"/>
      <c r="FOL89" s="137" t="n"/>
      <c r="FOM89" s="137" t="n"/>
      <c r="FON89" s="137" t="n"/>
      <c r="FOO89" s="137" t="n"/>
      <c r="FOP89" s="137" t="n"/>
      <c r="FOQ89" s="137" t="n"/>
      <c r="FOR89" s="137" t="n"/>
      <c r="FOS89" s="137" t="n"/>
      <c r="FOT89" s="137" t="n"/>
      <c r="FOU89" s="137" t="n"/>
      <c r="FOV89" s="137" t="n"/>
      <c r="FOW89" s="137" t="n"/>
      <c r="FOX89" s="137" t="n"/>
      <c r="FOY89" s="137" t="n"/>
      <c r="FOZ89" s="137" t="n"/>
      <c r="FPA89" s="137" t="n"/>
      <c r="FPB89" s="137" t="n"/>
      <c r="FPC89" s="137" t="n"/>
      <c r="FPD89" s="137" t="n"/>
      <c r="FPE89" s="137" t="n"/>
      <c r="FPF89" s="137" t="n"/>
      <c r="FPG89" s="137" t="n"/>
      <c r="FPH89" s="137" t="n"/>
      <c r="FPI89" s="137" t="n"/>
      <c r="FPJ89" s="137" t="n"/>
      <c r="FPK89" s="137" t="n"/>
      <c r="FPL89" s="137" t="n"/>
      <c r="FPM89" s="137" t="n"/>
      <c r="FPN89" s="137" t="n"/>
      <c r="FPO89" s="137" t="n"/>
      <c r="FPP89" s="137" t="n"/>
      <c r="FPQ89" s="137" t="n"/>
      <c r="FPR89" s="137" t="n"/>
      <c r="FPS89" s="137" t="n"/>
      <c r="FPT89" s="137" t="n"/>
      <c r="FPU89" s="137" t="n"/>
      <c r="FPV89" s="137" t="n"/>
      <c r="FPW89" s="137" t="n"/>
      <c r="FPX89" s="137" t="n"/>
      <c r="FPY89" s="137" t="n"/>
      <c r="FPZ89" s="137" t="n"/>
      <c r="FQA89" s="137" t="n"/>
      <c r="FQB89" s="137" t="n"/>
      <c r="FQC89" s="137" t="n"/>
      <c r="FQD89" s="137" t="n"/>
      <c r="FQE89" s="137" t="n"/>
      <c r="FQF89" s="137" t="n"/>
      <c r="FQG89" s="137" t="n"/>
      <c r="FQH89" s="137" t="n"/>
      <c r="FQI89" s="137" t="n"/>
      <c r="FQJ89" s="137" t="n"/>
      <c r="FQK89" s="137" t="n"/>
      <c r="FQL89" s="137" t="n"/>
      <c r="FQM89" s="137" t="n"/>
      <c r="FQN89" s="137" t="n"/>
      <c r="FQO89" s="137" t="n"/>
      <c r="FQP89" s="137" t="n"/>
      <c r="FQQ89" s="137" t="n"/>
      <c r="FQR89" s="137" t="n"/>
      <c r="FQS89" s="137" t="n"/>
      <c r="FQT89" s="137" t="n"/>
      <c r="FQU89" s="137" t="n"/>
      <c r="FQV89" s="137" t="n"/>
      <c r="FQW89" s="137" t="n"/>
      <c r="FQX89" s="137" t="n"/>
      <c r="FQY89" s="137" t="n"/>
      <c r="FQZ89" s="137" t="n"/>
      <c r="FRA89" s="137" t="n"/>
      <c r="FRB89" s="137" t="n"/>
      <c r="FRC89" s="137" t="n"/>
      <c r="FRD89" s="137" t="n"/>
      <c r="FRE89" s="137" t="n"/>
      <c r="FRF89" s="137" t="n"/>
      <c r="FRG89" s="137" t="n"/>
      <c r="FRH89" s="137" t="n"/>
      <c r="FRI89" s="137" t="n"/>
      <c r="FRJ89" s="137" t="n"/>
      <c r="FRK89" s="137" t="n"/>
      <c r="FRL89" s="137" t="n"/>
      <c r="FRM89" s="137" t="n"/>
      <c r="FRN89" s="137" t="n"/>
      <c r="FRO89" s="137" t="n"/>
      <c r="FRP89" s="137" t="n"/>
      <c r="FRQ89" s="137" t="n"/>
      <c r="FRR89" s="137" t="n"/>
      <c r="FRS89" s="137" t="n"/>
      <c r="FRT89" s="137" t="n"/>
      <c r="FRU89" s="137" t="n"/>
      <c r="FRV89" s="137" t="n"/>
      <c r="FRW89" s="137" t="n"/>
      <c r="FRX89" s="137" t="n"/>
      <c r="FRY89" s="137" t="n"/>
      <c r="FRZ89" s="137" t="n"/>
      <c r="FSA89" s="137" t="n"/>
      <c r="FSB89" s="137" t="n"/>
      <c r="FSC89" s="137" t="n"/>
      <c r="FSD89" s="137" t="n"/>
      <c r="FSE89" s="137" t="n"/>
      <c r="FSF89" s="137" t="n"/>
      <c r="FSG89" s="137" t="n"/>
      <c r="FSH89" s="137" t="n"/>
      <c r="FSI89" s="137" t="n"/>
      <c r="FSJ89" s="137" t="n"/>
      <c r="FSK89" s="137" t="n"/>
      <c r="FSL89" s="137" t="n"/>
      <c r="FSM89" s="137" t="n"/>
      <c r="FSN89" s="137" t="n"/>
      <c r="FSO89" s="137" t="n"/>
      <c r="FSP89" s="137" t="n"/>
      <c r="FSQ89" s="137" t="n"/>
      <c r="FSR89" s="137" t="n"/>
      <c r="FSS89" s="137" t="n"/>
      <c r="FST89" s="137" t="n"/>
      <c r="FSU89" s="137" t="n"/>
      <c r="FSV89" s="137" t="n"/>
      <c r="FSW89" s="137" t="n"/>
      <c r="FSX89" s="137" t="n"/>
      <c r="FSY89" s="137" t="n"/>
      <c r="FSZ89" s="137" t="n"/>
      <c r="FTA89" s="137" t="n"/>
      <c r="FTB89" s="137" t="n"/>
      <c r="FTC89" s="137" t="n"/>
      <c r="FTD89" s="137" t="n"/>
      <c r="FTE89" s="137" t="n"/>
      <c r="FTF89" s="137" t="n"/>
      <c r="FTG89" s="137" t="n"/>
      <c r="FTH89" s="137" t="n"/>
      <c r="FTI89" s="137" t="n"/>
      <c r="FTJ89" s="137" t="n"/>
      <c r="FTK89" s="137" t="n"/>
      <c r="FTL89" s="137" t="n"/>
      <c r="FTM89" s="137" t="n"/>
      <c r="FTN89" s="137" t="n"/>
      <c r="FTO89" s="137" t="n"/>
      <c r="FTP89" s="137" t="n"/>
      <c r="FTQ89" s="137" t="n"/>
      <c r="FTR89" s="137" t="n"/>
      <c r="FTS89" s="137" t="n"/>
      <c r="FTT89" s="137" t="n"/>
      <c r="FTU89" s="137" t="n"/>
      <c r="FTV89" s="137" t="n"/>
      <c r="FTW89" s="137" t="n"/>
      <c r="FTX89" s="137" t="n"/>
      <c r="FTY89" s="137" t="n"/>
      <c r="FTZ89" s="137" t="n"/>
      <c r="FUA89" s="137" t="n"/>
      <c r="FUB89" s="137" t="n"/>
      <c r="FUC89" s="137" t="n"/>
      <c r="FUD89" s="137" t="n"/>
      <c r="FUE89" s="137" t="n"/>
      <c r="FUF89" s="137" t="n"/>
      <c r="FUG89" s="137" t="n"/>
      <c r="FUH89" s="137" t="n"/>
      <c r="FUI89" s="137" t="n"/>
      <c r="FUJ89" s="137" t="n"/>
      <c r="FUK89" s="137" t="n"/>
      <c r="FUL89" s="137" t="n"/>
      <c r="FUM89" s="137" t="n"/>
      <c r="FUN89" s="137" t="n"/>
      <c r="FUO89" s="137" t="n"/>
      <c r="FUP89" s="137" t="n"/>
      <c r="FUQ89" s="137" t="n"/>
      <c r="FUR89" s="137" t="n"/>
      <c r="FUS89" s="137" t="n"/>
      <c r="FUT89" s="137" t="n"/>
      <c r="FUU89" s="137" t="n"/>
      <c r="FUV89" s="137" t="n"/>
      <c r="FUW89" s="137" t="n"/>
      <c r="FUX89" s="137" t="n"/>
      <c r="FUY89" s="137" t="n"/>
      <c r="FUZ89" s="137" t="n"/>
      <c r="FVA89" s="137" t="n"/>
      <c r="FVB89" s="137" t="n"/>
      <c r="FVC89" s="137" t="n"/>
      <c r="FVD89" s="137" t="n"/>
      <c r="FVE89" s="137" t="n"/>
      <c r="FVF89" s="137" t="n"/>
      <c r="FVG89" s="137" t="n"/>
      <c r="FVH89" s="137" t="n"/>
      <c r="FVI89" s="137" t="n"/>
      <c r="FVJ89" s="137" t="n"/>
      <c r="FVK89" s="137" t="n"/>
      <c r="FVL89" s="137" t="n"/>
      <c r="FVM89" s="137" t="n"/>
      <c r="FVN89" s="137" t="n"/>
      <c r="FVO89" s="137" t="n"/>
      <c r="FVP89" s="137" t="n"/>
      <c r="FVQ89" s="137" t="n"/>
      <c r="FVR89" s="137" t="n"/>
      <c r="FVS89" s="137" t="n"/>
      <c r="FVT89" s="137" t="n"/>
      <c r="FVU89" s="137" t="n"/>
      <c r="FVV89" s="137" t="n"/>
      <c r="FVW89" s="137" t="n"/>
      <c r="FVX89" s="137" t="n"/>
      <c r="FVY89" s="137" t="n"/>
      <c r="FVZ89" s="137" t="n"/>
      <c r="FWA89" s="137" t="n"/>
      <c r="FWB89" s="137" t="n"/>
      <c r="FWC89" s="137" t="n"/>
      <c r="FWD89" s="137" t="n"/>
      <c r="FWE89" s="137" t="n"/>
      <c r="FWF89" s="137" t="n"/>
      <c r="FWG89" s="137" t="n"/>
      <c r="FWH89" s="137" t="n"/>
      <c r="FWI89" s="137" t="n"/>
      <c r="FWJ89" s="137" t="n"/>
      <c r="FWK89" s="137" t="n"/>
      <c r="FWL89" s="137" t="n"/>
      <c r="FWM89" s="137" t="n"/>
      <c r="FWN89" s="137" t="n"/>
      <c r="FWO89" s="137" t="n"/>
      <c r="FWP89" s="137" t="n"/>
      <c r="FWQ89" s="137" t="n"/>
      <c r="FWR89" s="137" t="n"/>
      <c r="FWS89" s="137" t="n"/>
      <c r="FWT89" s="137" t="n"/>
      <c r="FWU89" s="137" t="n"/>
      <c r="FWV89" s="137" t="n"/>
      <c r="FWW89" s="137" t="n"/>
      <c r="FWX89" s="137" t="n"/>
      <c r="FWY89" s="137" t="n"/>
      <c r="FWZ89" s="137" t="n"/>
      <c r="FXA89" s="137" t="n"/>
      <c r="FXB89" s="137" t="n"/>
      <c r="FXC89" s="137" t="n"/>
      <c r="FXD89" s="137" t="n"/>
      <c r="FXE89" s="137" t="n"/>
      <c r="FXF89" s="137" t="n"/>
      <c r="FXG89" s="137" t="n"/>
      <c r="FXH89" s="137" t="n"/>
      <c r="FXI89" s="137" t="n"/>
      <c r="FXJ89" s="137" t="n"/>
      <c r="FXK89" s="137" t="n"/>
      <c r="FXL89" s="137" t="n"/>
      <c r="FXM89" s="137" t="n"/>
      <c r="FXN89" s="137" t="n"/>
      <c r="FXO89" s="137" t="n"/>
      <c r="FXP89" s="137" t="n"/>
      <c r="FXQ89" s="137" t="n"/>
      <c r="FXR89" s="137" t="n"/>
      <c r="FXS89" s="137" t="n"/>
      <c r="FXT89" s="137" t="n"/>
      <c r="FXU89" s="137" t="n"/>
      <c r="FXV89" s="137" t="n"/>
      <c r="FXW89" s="137" t="n"/>
      <c r="FXX89" s="137" t="n"/>
      <c r="FXY89" s="137" t="n"/>
      <c r="FXZ89" s="137" t="n"/>
      <c r="FYA89" s="137" t="n"/>
      <c r="FYB89" s="137" t="n"/>
      <c r="FYC89" s="137" t="n"/>
      <c r="FYD89" s="137" t="n"/>
      <c r="FYE89" s="137" t="n"/>
      <c r="FYF89" s="137" t="n"/>
      <c r="FYG89" s="137" t="n"/>
      <c r="FYH89" s="137" t="n"/>
      <c r="FYI89" s="137" t="n"/>
      <c r="FYJ89" s="137" t="n"/>
      <c r="FYK89" s="137" t="n"/>
      <c r="FYL89" s="137" t="n"/>
      <c r="FYM89" s="137" t="n"/>
      <c r="FYN89" s="137" t="n"/>
      <c r="FYO89" s="137" t="n"/>
      <c r="FYP89" s="137" t="n"/>
      <c r="FYQ89" s="137" t="n"/>
      <c r="FYR89" s="137" t="n"/>
      <c r="FYS89" s="137" t="n"/>
      <c r="FYT89" s="137" t="n"/>
      <c r="FYU89" s="137" t="n"/>
      <c r="FYV89" s="137" t="n"/>
      <c r="FYW89" s="137" t="n"/>
      <c r="FYX89" s="137" t="n"/>
      <c r="FYY89" s="137" t="n"/>
      <c r="FYZ89" s="137" t="n"/>
      <c r="FZA89" s="137" t="n"/>
      <c r="FZB89" s="137" t="n"/>
      <c r="FZC89" s="137" t="n"/>
      <c r="FZD89" s="137" t="n"/>
      <c r="FZE89" s="137" t="n"/>
      <c r="FZF89" s="137" t="n"/>
      <c r="FZG89" s="137" t="n"/>
      <c r="FZH89" s="137" t="n"/>
      <c r="FZI89" s="137" t="n"/>
      <c r="FZJ89" s="137" t="n"/>
      <c r="FZK89" s="137" t="n"/>
      <c r="FZL89" s="137" t="n"/>
      <c r="FZM89" s="137" t="n"/>
      <c r="FZN89" s="137" t="n"/>
      <c r="FZO89" s="137" t="n"/>
      <c r="FZP89" s="137" t="n"/>
      <c r="FZQ89" s="137" t="n"/>
      <c r="FZR89" s="137" t="n"/>
      <c r="FZS89" s="137" t="n"/>
      <c r="FZT89" s="137" t="n"/>
      <c r="FZU89" s="137" t="n"/>
      <c r="FZV89" s="137" t="n"/>
      <c r="FZW89" s="137" t="n"/>
      <c r="FZX89" s="137" t="n"/>
      <c r="FZY89" s="137" t="n"/>
      <c r="FZZ89" s="137" t="n"/>
      <c r="GAA89" s="137" t="n"/>
      <c r="GAB89" s="137" t="n"/>
      <c r="GAC89" s="137" t="n"/>
      <c r="GAD89" s="137" t="n"/>
      <c r="GAE89" s="137" t="n"/>
      <c r="GAF89" s="137" t="n"/>
      <c r="GAG89" s="137" t="n"/>
      <c r="GAH89" s="137" t="n"/>
      <c r="GAI89" s="137" t="n"/>
      <c r="GAJ89" s="137" t="n"/>
      <c r="GAK89" s="137" t="n"/>
      <c r="GAL89" s="137" t="n"/>
      <c r="GAM89" s="137" t="n"/>
      <c r="GAN89" s="137" t="n"/>
      <c r="GAO89" s="137" t="n"/>
      <c r="GAP89" s="137" t="n"/>
      <c r="GAQ89" s="137" t="n"/>
      <c r="GAR89" s="137" t="n"/>
      <c r="GAS89" s="137" t="n"/>
      <c r="GAT89" s="137" t="n"/>
      <c r="GAU89" s="137" t="n"/>
      <c r="GAV89" s="137" t="n"/>
      <c r="GAW89" s="137" t="n"/>
      <c r="GAX89" s="137" t="n"/>
      <c r="GAY89" s="137" t="n"/>
      <c r="GAZ89" s="137" t="n"/>
      <c r="GBA89" s="137" t="n"/>
      <c r="GBB89" s="137" t="n"/>
      <c r="GBC89" s="137" t="n"/>
      <c r="GBD89" s="137" t="n"/>
      <c r="GBE89" s="137" t="n"/>
      <c r="GBF89" s="137" t="n"/>
      <c r="GBG89" s="137" t="n"/>
      <c r="GBH89" s="137" t="n"/>
      <c r="GBI89" s="137" t="n"/>
      <c r="GBJ89" s="137" t="n"/>
      <c r="GBK89" s="137" t="n"/>
      <c r="GBL89" s="137" t="n"/>
      <c r="GBM89" s="137" t="n"/>
      <c r="GBN89" s="137" t="n"/>
      <c r="GBO89" s="137" t="n"/>
      <c r="GBP89" s="137" t="n"/>
      <c r="GBQ89" s="137" t="n"/>
      <c r="GBR89" s="137" t="n"/>
      <c r="GBS89" s="137" t="n"/>
      <c r="GBT89" s="137" t="n"/>
      <c r="GBU89" s="137" t="n"/>
      <c r="GBV89" s="137" t="n"/>
      <c r="GBW89" s="137" t="n"/>
      <c r="GBX89" s="137" t="n"/>
      <c r="GBY89" s="137" t="n"/>
      <c r="GBZ89" s="137" t="n"/>
      <c r="GCA89" s="137" t="n"/>
      <c r="GCB89" s="137" t="n"/>
      <c r="GCC89" s="137" t="n"/>
      <c r="GCD89" s="137" t="n"/>
      <c r="GCE89" s="137" t="n"/>
      <c r="GCF89" s="137" t="n"/>
      <c r="GCG89" s="137" t="n"/>
      <c r="GCH89" s="137" t="n"/>
      <c r="GCI89" s="137" t="n"/>
      <c r="GCJ89" s="137" t="n"/>
      <c r="GCK89" s="137" t="n"/>
      <c r="GCL89" s="137" t="n"/>
      <c r="GCM89" s="137" t="n"/>
      <c r="GCN89" s="137" t="n"/>
      <c r="GCO89" s="137" t="n"/>
      <c r="GCP89" s="137" t="n"/>
      <c r="GCQ89" s="137" t="n"/>
      <c r="GCR89" s="137" t="n"/>
      <c r="GCS89" s="137" t="n"/>
      <c r="GCT89" s="137" t="n"/>
      <c r="GCU89" s="137" t="n"/>
      <c r="GCV89" s="137" t="n"/>
      <c r="GCW89" s="137" t="n"/>
      <c r="GCX89" s="137" t="n"/>
      <c r="GCY89" s="137" t="n"/>
      <c r="GCZ89" s="137" t="n"/>
      <c r="GDA89" s="137" t="n"/>
      <c r="GDB89" s="137" t="n"/>
      <c r="GDC89" s="137" t="n"/>
      <c r="GDD89" s="137" t="n"/>
      <c r="GDE89" s="137" t="n"/>
      <c r="GDF89" s="137" t="n"/>
      <c r="GDG89" s="137" t="n"/>
      <c r="GDH89" s="137" t="n"/>
      <c r="GDI89" s="137" t="n"/>
      <c r="GDJ89" s="137" t="n"/>
      <c r="GDK89" s="137" t="n"/>
      <c r="GDL89" s="137" t="n"/>
      <c r="GDM89" s="137" t="n"/>
      <c r="GDN89" s="137" t="n"/>
      <c r="GDO89" s="137" t="n"/>
      <c r="GDP89" s="137" t="n"/>
      <c r="GDQ89" s="137" t="n"/>
      <c r="GDR89" s="137" t="n"/>
      <c r="GDS89" s="137" t="n"/>
      <c r="GDT89" s="137" t="n"/>
      <c r="GDU89" s="137" t="n"/>
      <c r="GDV89" s="137" t="n"/>
      <c r="GDW89" s="137" t="n"/>
      <c r="GDX89" s="137" t="n"/>
      <c r="GDY89" s="137" t="n"/>
      <c r="GDZ89" s="137" t="n"/>
      <c r="GEA89" s="137" t="n"/>
      <c r="GEB89" s="137" t="n"/>
      <c r="GEC89" s="137" t="n"/>
      <c r="GED89" s="137" t="n"/>
      <c r="GEE89" s="137" t="n"/>
      <c r="GEF89" s="137" t="n"/>
      <c r="GEG89" s="137" t="n"/>
      <c r="GEH89" s="137" t="n"/>
      <c r="GEI89" s="137" t="n"/>
      <c r="GEJ89" s="137" t="n"/>
      <c r="GEK89" s="137" t="n"/>
      <c r="GEL89" s="137" t="n"/>
      <c r="GEM89" s="137" t="n"/>
      <c r="GEN89" s="137" t="n"/>
      <c r="GEO89" s="137" t="n"/>
      <c r="GEP89" s="137" t="n"/>
      <c r="GEQ89" s="137" t="n"/>
      <c r="GER89" s="137" t="n"/>
      <c r="GES89" s="137" t="n"/>
      <c r="GET89" s="137" t="n"/>
      <c r="GEU89" s="137" t="n"/>
      <c r="GEV89" s="137" t="n"/>
      <c r="GEW89" s="137" t="n"/>
      <c r="GEX89" s="137" t="n"/>
      <c r="GEY89" s="137" t="n"/>
      <c r="GEZ89" s="137" t="n"/>
      <c r="GFA89" s="137" t="n"/>
      <c r="GFB89" s="137" t="n"/>
      <c r="GFC89" s="137" t="n"/>
      <c r="GFD89" s="137" t="n"/>
      <c r="GFE89" s="137" t="n"/>
      <c r="GFF89" s="137" t="n"/>
      <c r="GFG89" s="137" t="n"/>
      <c r="GFH89" s="137" t="n"/>
      <c r="GFI89" s="137" t="n"/>
      <c r="GFJ89" s="137" t="n"/>
      <c r="GFK89" s="137" t="n"/>
      <c r="GFL89" s="137" t="n"/>
      <c r="GFM89" s="137" t="n"/>
      <c r="GFN89" s="137" t="n"/>
      <c r="GFO89" s="137" t="n"/>
      <c r="GFP89" s="137" t="n"/>
      <c r="GFQ89" s="137" t="n"/>
      <c r="GFR89" s="137" t="n"/>
      <c r="GFS89" s="137" t="n"/>
      <c r="GFT89" s="137" t="n"/>
      <c r="GFU89" s="137" t="n"/>
      <c r="GFV89" s="137" t="n"/>
      <c r="GFW89" s="137" t="n"/>
      <c r="GFX89" s="137" t="n"/>
      <c r="GFY89" s="137" t="n"/>
      <c r="GFZ89" s="137" t="n"/>
      <c r="GGA89" s="137" t="n"/>
      <c r="GGB89" s="137" t="n"/>
      <c r="GGC89" s="137" t="n"/>
      <c r="GGD89" s="137" t="n"/>
      <c r="GGE89" s="137" t="n"/>
      <c r="GGF89" s="137" t="n"/>
      <c r="GGG89" s="137" t="n"/>
      <c r="GGH89" s="137" t="n"/>
      <c r="GGI89" s="137" t="n"/>
      <c r="GGJ89" s="137" t="n"/>
      <c r="GGK89" s="137" t="n"/>
      <c r="GGL89" s="137" t="n"/>
      <c r="GGM89" s="137" t="n"/>
      <c r="GGN89" s="137" t="n"/>
      <c r="GGO89" s="137" t="n"/>
      <c r="GGP89" s="137" t="n"/>
      <c r="GGQ89" s="137" t="n"/>
      <c r="GGR89" s="137" t="n"/>
      <c r="GGS89" s="137" t="n"/>
      <c r="GGT89" s="137" t="n"/>
      <c r="GGU89" s="137" t="n"/>
      <c r="GGV89" s="137" t="n"/>
      <c r="GGW89" s="137" t="n"/>
      <c r="GGX89" s="137" t="n"/>
      <c r="GGY89" s="137" t="n"/>
      <c r="GGZ89" s="137" t="n"/>
      <c r="GHA89" s="137" t="n"/>
      <c r="GHB89" s="137" t="n"/>
      <c r="GHC89" s="137" t="n"/>
      <c r="GHD89" s="137" t="n"/>
      <c r="GHE89" s="137" t="n"/>
      <c r="GHF89" s="137" t="n"/>
      <c r="GHG89" s="137" t="n"/>
      <c r="GHH89" s="137" t="n"/>
      <c r="GHI89" s="137" t="n"/>
      <c r="GHJ89" s="137" t="n"/>
      <c r="GHK89" s="137" t="n"/>
      <c r="GHL89" s="137" t="n"/>
      <c r="GHM89" s="137" t="n"/>
      <c r="GHN89" s="137" t="n"/>
      <c r="GHO89" s="137" t="n"/>
      <c r="GHP89" s="137" t="n"/>
      <c r="GHQ89" s="137" t="n"/>
      <c r="GHR89" s="137" t="n"/>
      <c r="GHS89" s="137" t="n"/>
      <c r="GHT89" s="137" t="n"/>
      <c r="GHU89" s="137" t="n"/>
      <c r="GHV89" s="137" t="n"/>
      <c r="GHW89" s="137" t="n"/>
      <c r="GHX89" s="137" t="n"/>
      <c r="GHY89" s="137" t="n"/>
      <c r="GHZ89" s="137" t="n"/>
      <c r="GIA89" s="137" t="n"/>
      <c r="GIB89" s="137" t="n"/>
      <c r="GIC89" s="137" t="n"/>
      <c r="GID89" s="137" t="n"/>
      <c r="GIE89" s="137" t="n"/>
      <c r="GIF89" s="137" t="n"/>
      <c r="GIG89" s="137" t="n"/>
      <c r="GIH89" s="137" t="n"/>
      <c r="GII89" s="137" t="n"/>
      <c r="GIJ89" s="137" t="n"/>
      <c r="GIK89" s="137" t="n"/>
      <c r="GIL89" s="137" t="n"/>
      <c r="GIM89" s="137" t="n"/>
      <c r="GIN89" s="137" t="n"/>
      <c r="GIO89" s="137" t="n"/>
      <c r="GIP89" s="137" t="n"/>
      <c r="GIQ89" s="137" t="n"/>
      <c r="GIR89" s="137" t="n"/>
      <c r="GIS89" s="137" t="n"/>
      <c r="GIT89" s="137" t="n"/>
      <c r="GIU89" s="137" t="n"/>
      <c r="GIV89" s="137" t="n"/>
      <c r="GIW89" s="137" t="n"/>
      <c r="GIX89" s="137" t="n"/>
      <c r="GIY89" s="137" t="n"/>
      <c r="GIZ89" s="137" t="n"/>
      <c r="GJA89" s="137" t="n"/>
      <c r="GJB89" s="137" t="n"/>
      <c r="GJC89" s="137" t="n"/>
      <c r="GJD89" s="137" t="n"/>
      <c r="GJE89" s="137" t="n"/>
      <c r="GJF89" s="137" t="n"/>
      <c r="GJG89" s="137" t="n"/>
      <c r="GJH89" s="137" t="n"/>
      <c r="GJI89" s="137" t="n"/>
      <c r="GJJ89" s="137" t="n"/>
      <c r="GJK89" s="137" t="n"/>
      <c r="GJL89" s="137" t="n"/>
      <c r="GJM89" s="137" t="n"/>
      <c r="GJN89" s="137" t="n"/>
      <c r="GJO89" s="137" t="n"/>
      <c r="GJP89" s="137" t="n"/>
      <c r="GJQ89" s="137" t="n"/>
      <c r="GJR89" s="137" t="n"/>
      <c r="GJS89" s="137" t="n"/>
      <c r="GJT89" s="137" t="n"/>
      <c r="GJU89" s="137" t="n"/>
      <c r="GJV89" s="137" t="n"/>
      <c r="GJW89" s="137" t="n"/>
      <c r="GJX89" s="137" t="n"/>
      <c r="GJY89" s="137" t="n"/>
      <c r="GJZ89" s="137" t="n"/>
      <c r="GKA89" s="137" t="n"/>
      <c r="GKB89" s="137" t="n"/>
      <c r="GKC89" s="137" t="n"/>
      <c r="GKD89" s="137" t="n"/>
      <c r="GKE89" s="137" t="n"/>
      <c r="GKF89" s="137" t="n"/>
      <c r="GKG89" s="137" t="n"/>
      <c r="GKH89" s="137" t="n"/>
      <c r="GKI89" s="137" t="n"/>
      <c r="GKJ89" s="137" t="n"/>
      <c r="GKK89" s="137" t="n"/>
      <c r="GKL89" s="137" t="n"/>
      <c r="GKM89" s="137" t="n"/>
      <c r="GKN89" s="137" t="n"/>
      <c r="GKO89" s="137" t="n"/>
      <c r="GKP89" s="137" t="n"/>
      <c r="GKQ89" s="137" t="n"/>
      <c r="GKR89" s="137" t="n"/>
      <c r="GKS89" s="137" t="n"/>
      <c r="GKT89" s="137" t="n"/>
      <c r="GKU89" s="137" t="n"/>
      <c r="GKV89" s="137" t="n"/>
      <c r="GKW89" s="137" t="n"/>
      <c r="GKX89" s="137" t="n"/>
      <c r="GKY89" s="137" t="n"/>
      <c r="GKZ89" s="137" t="n"/>
      <c r="GLA89" s="137" t="n"/>
      <c r="GLB89" s="137" t="n"/>
      <c r="GLC89" s="137" t="n"/>
      <c r="GLD89" s="137" t="n"/>
      <c r="GLE89" s="137" t="n"/>
      <c r="GLF89" s="137" t="n"/>
      <c r="GLG89" s="137" t="n"/>
      <c r="GLH89" s="137" t="n"/>
      <c r="GLI89" s="137" t="n"/>
      <c r="GLJ89" s="137" t="n"/>
      <c r="GLK89" s="137" t="n"/>
      <c r="GLL89" s="137" t="n"/>
      <c r="GLM89" s="137" t="n"/>
      <c r="GLN89" s="137" t="n"/>
      <c r="GLO89" s="137" t="n"/>
      <c r="GLP89" s="137" t="n"/>
      <c r="GLQ89" s="137" t="n"/>
      <c r="GLR89" s="137" t="n"/>
      <c r="GLS89" s="137" t="n"/>
      <c r="GLT89" s="137" t="n"/>
      <c r="GLU89" s="137" t="n"/>
      <c r="GLV89" s="137" t="n"/>
      <c r="GLW89" s="137" t="n"/>
      <c r="GLX89" s="137" t="n"/>
      <c r="GLY89" s="137" t="n"/>
      <c r="GLZ89" s="137" t="n"/>
      <c r="GMA89" s="137" t="n"/>
      <c r="GMB89" s="137" t="n"/>
      <c r="GMC89" s="137" t="n"/>
      <c r="GMD89" s="137" t="n"/>
      <c r="GME89" s="137" t="n"/>
      <c r="GMF89" s="137" t="n"/>
      <c r="GMG89" s="137" t="n"/>
      <c r="GMH89" s="137" t="n"/>
      <c r="GMI89" s="137" t="n"/>
      <c r="GMJ89" s="137" t="n"/>
      <c r="GMK89" s="137" t="n"/>
      <c r="GML89" s="137" t="n"/>
      <c r="GMM89" s="137" t="n"/>
      <c r="GMN89" s="137" t="n"/>
      <c r="GMO89" s="137" t="n"/>
      <c r="GMP89" s="137" t="n"/>
      <c r="GMQ89" s="137" t="n"/>
      <c r="GMR89" s="137" t="n"/>
      <c r="GMS89" s="137" t="n"/>
      <c r="GMT89" s="137" t="n"/>
      <c r="GMU89" s="137" t="n"/>
      <c r="GMV89" s="137" t="n"/>
      <c r="GMW89" s="137" t="n"/>
      <c r="GMX89" s="137" t="n"/>
      <c r="GMY89" s="137" t="n"/>
      <c r="GMZ89" s="137" t="n"/>
      <c r="GNA89" s="137" t="n"/>
      <c r="GNB89" s="137" t="n"/>
      <c r="GNC89" s="137" t="n"/>
      <c r="GND89" s="137" t="n"/>
      <c r="GNE89" s="137" t="n"/>
      <c r="GNF89" s="137" t="n"/>
      <c r="GNG89" s="137" t="n"/>
      <c r="GNH89" s="137" t="n"/>
      <c r="GNI89" s="137" t="n"/>
      <c r="GNJ89" s="137" t="n"/>
      <c r="GNK89" s="137" t="n"/>
      <c r="GNL89" s="137" t="n"/>
      <c r="GNM89" s="137" t="n"/>
      <c r="GNN89" s="137" t="n"/>
      <c r="GNO89" s="137" t="n"/>
      <c r="GNP89" s="137" t="n"/>
      <c r="GNQ89" s="137" t="n"/>
      <c r="GNR89" s="137" t="n"/>
      <c r="GNS89" s="137" t="n"/>
      <c r="GNT89" s="137" t="n"/>
      <c r="GNU89" s="137" t="n"/>
      <c r="GNV89" s="137" t="n"/>
      <c r="GNW89" s="137" t="n"/>
      <c r="GNX89" s="137" t="n"/>
      <c r="GNY89" s="137" t="n"/>
      <c r="GNZ89" s="137" t="n"/>
      <c r="GOA89" s="137" t="n"/>
      <c r="GOB89" s="137" t="n"/>
      <c r="GOC89" s="137" t="n"/>
      <c r="GOD89" s="137" t="n"/>
      <c r="GOE89" s="137" t="n"/>
      <c r="GOF89" s="137" t="n"/>
      <c r="GOG89" s="137" t="n"/>
      <c r="GOH89" s="137" t="n"/>
      <c r="GOI89" s="137" t="n"/>
      <c r="GOJ89" s="137" t="n"/>
      <c r="GOK89" s="137" t="n"/>
      <c r="GOL89" s="137" t="n"/>
      <c r="GOM89" s="137" t="n"/>
      <c r="GON89" s="137" t="n"/>
      <c r="GOO89" s="137" t="n"/>
      <c r="GOP89" s="137" t="n"/>
      <c r="GOQ89" s="137" t="n"/>
      <c r="GOR89" s="137" t="n"/>
      <c r="GOS89" s="137" t="n"/>
      <c r="GOT89" s="137" t="n"/>
      <c r="GOU89" s="137" t="n"/>
      <c r="GOV89" s="137" t="n"/>
      <c r="GOW89" s="137" t="n"/>
      <c r="GOX89" s="137" t="n"/>
      <c r="GOY89" s="137" t="n"/>
      <c r="GOZ89" s="137" t="n"/>
      <c r="GPA89" s="137" t="n"/>
      <c r="GPB89" s="137" t="n"/>
      <c r="GPC89" s="137" t="n"/>
      <c r="GPD89" s="137" t="n"/>
      <c r="GPE89" s="137" t="n"/>
      <c r="GPF89" s="137" t="n"/>
      <c r="GPG89" s="137" t="n"/>
      <c r="GPH89" s="137" t="n"/>
      <c r="GPI89" s="137" t="n"/>
      <c r="GPJ89" s="137" t="n"/>
      <c r="GPK89" s="137" t="n"/>
      <c r="GPL89" s="137" t="n"/>
      <c r="GPM89" s="137" t="n"/>
      <c r="GPN89" s="137" t="n"/>
      <c r="GPO89" s="137" t="n"/>
      <c r="GPP89" s="137" t="n"/>
      <c r="GPQ89" s="137" t="n"/>
      <c r="GPR89" s="137" t="n"/>
      <c r="GPS89" s="137" t="n"/>
      <c r="GPT89" s="137" t="n"/>
      <c r="GPU89" s="137" t="n"/>
      <c r="GPV89" s="137" t="n"/>
      <c r="GPW89" s="137" t="n"/>
      <c r="GPX89" s="137" t="n"/>
      <c r="GPY89" s="137" t="n"/>
      <c r="GPZ89" s="137" t="n"/>
      <c r="GQA89" s="137" t="n"/>
      <c r="GQB89" s="137" t="n"/>
      <c r="GQC89" s="137" t="n"/>
      <c r="GQD89" s="137" t="n"/>
      <c r="GQE89" s="137" t="n"/>
      <c r="GQF89" s="137" t="n"/>
      <c r="GQG89" s="137" t="n"/>
      <c r="GQH89" s="137" t="n"/>
      <c r="GQI89" s="137" t="n"/>
      <c r="GQJ89" s="137" t="n"/>
      <c r="GQK89" s="137" t="n"/>
      <c r="GQL89" s="137" t="n"/>
      <c r="GQM89" s="137" t="n"/>
      <c r="GQN89" s="137" t="n"/>
      <c r="GQO89" s="137" t="n"/>
      <c r="GQP89" s="137" t="n"/>
      <c r="GQQ89" s="137" t="n"/>
      <c r="GQR89" s="137" t="n"/>
      <c r="GQS89" s="137" t="n"/>
      <c r="GQT89" s="137" t="n"/>
      <c r="GQU89" s="137" t="n"/>
      <c r="GQV89" s="137" t="n"/>
      <c r="GQW89" s="137" t="n"/>
      <c r="GQX89" s="137" t="n"/>
      <c r="GQY89" s="137" t="n"/>
      <c r="GQZ89" s="137" t="n"/>
      <c r="GRA89" s="137" t="n"/>
      <c r="GRB89" s="137" t="n"/>
      <c r="GRC89" s="137" t="n"/>
      <c r="GRD89" s="137" t="n"/>
      <c r="GRE89" s="137" t="n"/>
      <c r="GRF89" s="137" t="n"/>
      <c r="GRG89" s="137" t="n"/>
      <c r="GRH89" s="137" t="n"/>
      <c r="GRI89" s="137" t="n"/>
      <c r="GRJ89" s="137" t="n"/>
      <c r="GRK89" s="137" t="n"/>
      <c r="GRL89" s="137" t="n"/>
      <c r="GRM89" s="137" t="n"/>
      <c r="GRN89" s="137" t="n"/>
      <c r="GRO89" s="137" t="n"/>
      <c r="GRP89" s="137" t="n"/>
      <c r="GRQ89" s="137" t="n"/>
      <c r="GRR89" s="137" t="n"/>
      <c r="GRS89" s="137" t="n"/>
      <c r="GRT89" s="137" t="n"/>
      <c r="GRU89" s="137" t="n"/>
      <c r="GRV89" s="137" t="n"/>
      <c r="GRW89" s="137" t="n"/>
      <c r="GRX89" s="137" t="n"/>
      <c r="GRY89" s="137" t="n"/>
      <c r="GRZ89" s="137" t="n"/>
      <c r="GSA89" s="137" t="n"/>
      <c r="GSB89" s="137" t="n"/>
      <c r="GSC89" s="137" t="n"/>
      <c r="GSD89" s="137" t="n"/>
      <c r="GSE89" s="137" t="n"/>
      <c r="GSF89" s="137" t="n"/>
      <c r="GSG89" s="137" t="n"/>
      <c r="GSH89" s="137" t="n"/>
      <c r="GSI89" s="137" t="n"/>
      <c r="GSJ89" s="137" t="n"/>
      <c r="GSK89" s="137" t="n"/>
      <c r="GSL89" s="137" t="n"/>
      <c r="GSM89" s="137" t="n"/>
      <c r="GSN89" s="137" t="n"/>
      <c r="GSO89" s="137" t="n"/>
      <c r="GSP89" s="137" t="n"/>
      <c r="GSQ89" s="137" t="n"/>
      <c r="GSR89" s="137" t="n"/>
      <c r="GSS89" s="137" t="n"/>
      <c r="GST89" s="137" t="n"/>
      <c r="GSU89" s="137" t="n"/>
      <c r="GSV89" s="137" t="n"/>
      <c r="GSW89" s="137" t="n"/>
      <c r="GSX89" s="137" t="n"/>
      <c r="GSY89" s="137" t="n"/>
      <c r="GSZ89" s="137" t="n"/>
      <c r="GTA89" s="137" t="n"/>
      <c r="GTB89" s="137" t="n"/>
      <c r="GTC89" s="137" t="n"/>
      <c r="GTD89" s="137" t="n"/>
      <c r="GTE89" s="137" t="n"/>
      <c r="GTF89" s="137" t="n"/>
      <c r="GTG89" s="137" t="n"/>
      <c r="GTH89" s="137" t="n"/>
      <c r="GTI89" s="137" t="n"/>
      <c r="GTJ89" s="137" t="n"/>
      <c r="GTK89" s="137" t="n"/>
      <c r="GTL89" s="137" t="n"/>
      <c r="GTM89" s="137" t="n"/>
      <c r="GTN89" s="137" t="n"/>
      <c r="GTO89" s="137" t="n"/>
      <c r="GTP89" s="137" t="n"/>
      <c r="GTQ89" s="137" t="n"/>
      <c r="GTR89" s="137" t="n"/>
      <c r="GTS89" s="137" t="n"/>
      <c r="GTT89" s="137" t="n"/>
      <c r="GTU89" s="137" t="n"/>
      <c r="GTV89" s="137" t="n"/>
      <c r="GTW89" s="137" t="n"/>
      <c r="GTX89" s="137" t="n"/>
      <c r="GTY89" s="137" t="n"/>
      <c r="GTZ89" s="137" t="n"/>
      <c r="GUA89" s="137" t="n"/>
      <c r="GUB89" s="137" t="n"/>
      <c r="GUC89" s="137" t="n"/>
      <c r="GUD89" s="137" t="n"/>
      <c r="GUE89" s="137" t="n"/>
      <c r="GUF89" s="137" t="n"/>
      <c r="GUG89" s="137" t="n"/>
      <c r="GUH89" s="137" t="n"/>
      <c r="GUI89" s="137" t="n"/>
      <c r="GUJ89" s="137" t="n"/>
      <c r="GUK89" s="137" t="n"/>
      <c r="GUL89" s="137" t="n"/>
      <c r="GUM89" s="137" t="n"/>
      <c r="GUN89" s="137" t="n"/>
      <c r="GUO89" s="137" t="n"/>
      <c r="GUP89" s="137" t="n"/>
      <c r="GUQ89" s="137" t="n"/>
      <c r="GUR89" s="137" t="n"/>
      <c r="GUS89" s="137" t="n"/>
      <c r="GUT89" s="137" t="n"/>
      <c r="GUU89" s="137" t="n"/>
      <c r="GUV89" s="137" t="n"/>
      <c r="GUW89" s="137" t="n"/>
      <c r="GUX89" s="137" t="n"/>
      <c r="GUY89" s="137" t="n"/>
      <c r="GUZ89" s="137" t="n"/>
      <c r="GVA89" s="137" t="n"/>
      <c r="GVB89" s="137" t="n"/>
      <c r="GVC89" s="137" t="n"/>
      <c r="GVD89" s="137" t="n"/>
      <c r="GVE89" s="137" t="n"/>
      <c r="GVF89" s="137" t="n"/>
      <c r="GVG89" s="137" t="n"/>
      <c r="GVH89" s="137" t="n"/>
      <c r="GVI89" s="137" t="n"/>
      <c r="GVJ89" s="137" t="n"/>
      <c r="GVK89" s="137" t="n"/>
      <c r="GVL89" s="137" t="n"/>
      <c r="GVM89" s="137" t="n"/>
      <c r="GVN89" s="137" t="n"/>
      <c r="GVO89" s="137" t="n"/>
      <c r="GVP89" s="137" t="n"/>
      <c r="GVQ89" s="137" t="n"/>
      <c r="GVR89" s="137" t="n"/>
      <c r="GVS89" s="137" t="n"/>
      <c r="GVT89" s="137" t="n"/>
      <c r="GVU89" s="137" t="n"/>
      <c r="GVV89" s="137" t="n"/>
      <c r="GVW89" s="137" t="n"/>
      <c r="GVX89" s="137" t="n"/>
      <c r="GVY89" s="137" t="n"/>
      <c r="GVZ89" s="137" t="n"/>
      <c r="GWA89" s="137" t="n"/>
      <c r="GWB89" s="137" t="n"/>
      <c r="GWC89" s="137" t="n"/>
      <c r="GWD89" s="137" t="n"/>
      <c r="GWE89" s="137" t="n"/>
      <c r="GWF89" s="137" t="n"/>
      <c r="GWG89" s="137" t="n"/>
      <c r="GWH89" s="137" t="n"/>
      <c r="GWI89" s="137" t="n"/>
      <c r="GWJ89" s="137" t="n"/>
      <c r="GWK89" s="137" t="n"/>
      <c r="GWL89" s="137" t="n"/>
      <c r="GWM89" s="137" t="n"/>
      <c r="GWN89" s="137" t="n"/>
      <c r="GWO89" s="137" t="n"/>
      <c r="GWP89" s="137" t="n"/>
      <c r="GWQ89" s="137" t="n"/>
      <c r="GWR89" s="137" t="n"/>
      <c r="GWS89" s="137" t="n"/>
      <c r="GWT89" s="137" t="n"/>
      <c r="GWU89" s="137" t="n"/>
      <c r="GWV89" s="137" t="n"/>
      <c r="GWW89" s="137" t="n"/>
      <c r="GWX89" s="137" t="n"/>
      <c r="GWY89" s="137" t="n"/>
      <c r="GWZ89" s="137" t="n"/>
      <c r="GXA89" s="137" t="n"/>
      <c r="GXB89" s="137" t="n"/>
      <c r="GXC89" s="137" t="n"/>
      <c r="GXD89" s="137" t="n"/>
      <c r="GXE89" s="137" t="n"/>
      <c r="GXF89" s="137" t="n"/>
      <c r="GXG89" s="137" t="n"/>
      <c r="GXH89" s="137" t="n"/>
      <c r="GXI89" s="137" t="n"/>
      <c r="GXJ89" s="137" t="n"/>
      <c r="GXK89" s="137" t="n"/>
      <c r="GXL89" s="137" t="n"/>
      <c r="GXM89" s="137" t="n"/>
      <c r="GXN89" s="137" t="n"/>
      <c r="GXO89" s="137" t="n"/>
      <c r="GXP89" s="137" t="n"/>
      <c r="GXQ89" s="137" t="n"/>
      <c r="GXR89" s="137" t="n"/>
      <c r="GXS89" s="137" t="n"/>
      <c r="GXT89" s="137" t="n"/>
      <c r="GXU89" s="137" t="n"/>
      <c r="GXV89" s="137" t="n"/>
      <c r="GXW89" s="137" t="n"/>
      <c r="GXX89" s="137" t="n"/>
      <c r="GXY89" s="137" t="n"/>
      <c r="GXZ89" s="137" t="n"/>
      <c r="GYA89" s="137" t="n"/>
      <c r="GYB89" s="137" t="n"/>
      <c r="GYC89" s="137" t="n"/>
      <c r="GYD89" s="137" t="n"/>
      <c r="GYE89" s="137" t="n"/>
      <c r="GYF89" s="137" t="n"/>
      <c r="GYG89" s="137" t="n"/>
      <c r="GYH89" s="137" t="n"/>
      <c r="GYI89" s="137" t="n"/>
      <c r="GYJ89" s="137" t="n"/>
      <c r="GYK89" s="137" t="n"/>
      <c r="GYL89" s="137" t="n"/>
      <c r="GYM89" s="137" t="n"/>
      <c r="GYN89" s="137" t="n"/>
      <c r="GYO89" s="137" t="n"/>
      <c r="GYP89" s="137" t="n"/>
      <c r="GYQ89" s="137" t="n"/>
      <c r="GYR89" s="137" t="n"/>
      <c r="GYS89" s="137" t="n"/>
      <c r="GYT89" s="137" t="n"/>
      <c r="GYU89" s="137" t="n"/>
      <c r="GYV89" s="137" t="n"/>
      <c r="GYW89" s="137" t="n"/>
      <c r="GYX89" s="137" t="n"/>
      <c r="GYY89" s="137" t="n"/>
      <c r="GYZ89" s="137" t="n"/>
      <c r="GZA89" s="137" t="n"/>
      <c r="GZB89" s="137" t="n"/>
      <c r="GZC89" s="137" t="n"/>
      <c r="GZD89" s="137" t="n"/>
      <c r="GZE89" s="137" t="n"/>
      <c r="GZF89" s="137" t="n"/>
      <c r="GZG89" s="137" t="n"/>
      <c r="GZH89" s="137" t="n"/>
      <c r="GZI89" s="137" t="n"/>
      <c r="GZJ89" s="137" t="n"/>
      <c r="GZK89" s="137" t="n"/>
      <c r="GZL89" s="137" t="n"/>
      <c r="GZM89" s="137" t="n"/>
      <c r="GZN89" s="137" t="n"/>
      <c r="GZO89" s="137" t="n"/>
      <c r="GZP89" s="137" t="n"/>
      <c r="GZQ89" s="137" t="n"/>
      <c r="GZR89" s="137" t="n"/>
      <c r="GZS89" s="137" t="n"/>
      <c r="GZT89" s="137" t="n"/>
      <c r="GZU89" s="137" t="n"/>
      <c r="GZV89" s="137" t="n"/>
      <c r="GZW89" s="137" t="n"/>
      <c r="GZX89" s="137" t="n"/>
      <c r="GZY89" s="137" t="n"/>
      <c r="GZZ89" s="137" t="n"/>
      <c r="HAA89" s="137" t="n"/>
      <c r="HAB89" s="137" t="n"/>
      <c r="HAC89" s="137" t="n"/>
      <c r="HAD89" s="137" t="n"/>
      <c r="HAE89" s="137" t="n"/>
      <c r="HAF89" s="137" t="n"/>
      <c r="HAG89" s="137" t="n"/>
      <c r="HAH89" s="137" t="n"/>
      <c r="HAI89" s="137" t="n"/>
      <c r="HAJ89" s="137" t="n"/>
      <c r="HAK89" s="137" t="n"/>
      <c r="HAL89" s="137" t="n"/>
      <c r="HAM89" s="137" t="n"/>
      <c r="HAN89" s="137" t="n"/>
      <c r="HAO89" s="137" t="n"/>
      <c r="HAP89" s="137" t="n"/>
      <c r="HAQ89" s="137" t="n"/>
      <c r="HAR89" s="137" t="n"/>
      <c r="HAS89" s="137" t="n"/>
      <c r="HAT89" s="137" t="n"/>
      <c r="HAU89" s="137" t="n"/>
      <c r="HAV89" s="137" t="n"/>
      <c r="HAW89" s="137" t="n"/>
      <c r="HAX89" s="137" t="n"/>
      <c r="HAY89" s="137" t="n"/>
      <c r="HAZ89" s="137" t="n"/>
      <c r="HBA89" s="137" t="n"/>
      <c r="HBB89" s="137" t="n"/>
      <c r="HBC89" s="137" t="n"/>
      <c r="HBD89" s="137" t="n"/>
      <c r="HBE89" s="137" t="n"/>
      <c r="HBF89" s="137" t="n"/>
      <c r="HBG89" s="137" t="n"/>
      <c r="HBH89" s="137" t="n"/>
      <c r="HBI89" s="137" t="n"/>
      <c r="HBJ89" s="137" t="n"/>
      <c r="HBK89" s="137" t="n"/>
      <c r="HBL89" s="137" t="n"/>
      <c r="HBM89" s="137" t="n"/>
      <c r="HBN89" s="137" t="n"/>
      <c r="HBO89" s="137" t="n"/>
      <c r="HBP89" s="137" t="n"/>
      <c r="HBQ89" s="137" t="n"/>
      <c r="HBR89" s="137" t="n"/>
      <c r="HBS89" s="137" t="n"/>
      <c r="HBT89" s="137" t="n"/>
      <c r="HBU89" s="137" t="n"/>
      <c r="HBV89" s="137" t="n"/>
      <c r="HBW89" s="137" t="n"/>
      <c r="HBX89" s="137" t="n"/>
      <c r="HBY89" s="137" t="n"/>
      <c r="HBZ89" s="137" t="n"/>
      <c r="HCA89" s="137" t="n"/>
      <c r="HCB89" s="137" t="n"/>
      <c r="HCC89" s="137" t="n"/>
      <c r="HCD89" s="137" t="n"/>
      <c r="HCE89" s="137" t="n"/>
      <c r="HCF89" s="137" t="n"/>
      <c r="HCG89" s="137" t="n"/>
      <c r="HCH89" s="137" t="n"/>
      <c r="HCI89" s="137" t="n"/>
      <c r="HCJ89" s="137" t="n"/>
      <c r="HCK89" s="137" t="n"/>
      <c r="HCL89" s="137" t="n"/>
      <c r="HCM89" s="137" t="n"/>
      <c r="HCN89" s="137" t="n"/>
      <c r="HCO89" s="137" t="n"/>
      <c r="HCP89" s="137" t="n"/>
      <c r="HCQ89" s="137" t="n"/>
      <c r="HCR89" s="137" t="n"/>
      <c r="HCS89" s="137" t="n"/>
      <c r="HCT89" s="137" t="n"/>
      <c r="HCU89" s="137" t="n"/>
      <c r="HCV89" s="137" t="n"/>
      <c r="HCW89" s="137" t="n"/>
      <c r="HCX89" s="137" t="n"/>
      <c r="HCY89" s="137" t="n"/>
      <c r="HCZ89" s="137" t="n"/>
      <c r="HDA89" s="137" t="n"/>
      <c r="HDB89" s="137" t="n"/>
      <c r="HDC89" s="137" t="n"/>
      <c r="HDD89" s="137" t="n"/>
      <c r="HDE89" s="137" t="n"/>
      <c r="HDF89" s="137" t="n"/>
      <c r="HDG89" s="137" t="n"/>
      <c r="HDH89" s="137" t="n"/>
      <c r="HDI89" s="137" t="n"/>
      <c r="HDJ89" s="137" t="n"/>
      <c r="HDK89" s="137" t="n"/>
      <c r="HDL89" s="137" t="n"/>
      <c r="HDM89" s="137" t="n"/>
      <c r="HDN89" s="137" t="n"/>
      <c r="HDO89" s="137" t="n"/>
      <c r="HDP89" s="137" t="n"/>
      <c r="HDQ89" s="137" t="n"/>
      <c r="HDR89" s="137" t="n"/>
      <c r="HDS89" s="137" t="n"/>
      <c r="HDT89" s="137" t="n"/>
      <c r="HDU89" s="137" t="n"/>
      <c r="HDV89" s="137" t="n"/>
      <c r="HDW89" s="137" t="n"/>
      <c r="HDX89" s="137" t="n"/>
      <c r="HDY89" s="137" t="n"/>
      <c r="HDZ89" s="137" t="n"/>
      <c r="HEA89" s="137" t="n"/>
      <c r="HEB89" s="137" t="n"/>
      <c r="HEC89" s="137" t="n"/>
      <c r="HED89" s="137" t="n"/>
      <c r="HEE89" s="137" t="n"/>
      <c r="HEF89" s="137" t="n"/>
      <c r="HEG89" s="137" t="n"/>
      <c r="HEH89" s="137" t="n"/>
      <c r="HEI89" s="137" t="n"/>
      <c r="HEJ89" s="137" t="n"/>
      <c r="HEK89" s="137" t="n"/>
      <c r="HEL89" s="137" t="n"/>
      <c r="HEM89" s="137" t="n"/>
      <c r="HEN89" s="137" t="n"/>
      <c r="HEO89" s="137" t="n"/>
      <c r="HEP89" s="137" t="n"/>
      <c r="HEQ89" s="137" t="n"/>
      <c r="HER89" s="137" t="n"/>
      <c r="HES89" s="137" t="n"/>
      <c r="HET89" s="137" t="n"/>
      <c r="HEU89" s="137" t="n"/>
      <c r="HEV89" s="137" t="n"/>
      <c r="HEW89" s="137" t="n"/>
      <c r="HEX89" s="137" t="n"/>
      <c r="HEY89" s="137" t="n"/>
      <c r="HEZ89" s="137" t="n"/>
      <c r="HFA89" s="137" t="n"/>
      <c r="HFB89" s="137" t="n"/>
      <c r="HFC89" s="137" t="n"/>
      <c r="HFD89" s="137" t="n"/>
      <c r="HFE89" s="137" t="n"/>
      <c r="HFF89" s="137" t="n"/>
      <c r="HFG89" s="137" t="n"/>
      <c r="HFH89" s="137" t="n"/>
      <c r="HFI89" s="137" t="n"/>
      <c r="HFJ89" s="137" t="n"/>
      <c r="HFK89" s="137" t="n"/>
      <c r="HFL89" s="137" t="n"/>
      <c r="HFM89" s="137" t="n"/>
      <c r="HFN89" s="137" t="n"/>
      <c r="HFO89" s="137" t="n"/>
      <c r="HFP89" s="137" t="n"/>
      <c r="HFQ89" s="137" t="n"/>
      <c r="HFR89" s="137" t="n"/>
      <c r="HFS89" s="137" t="n"/>
      <c r="HFT89" s="137" t="n"/>
      <c r="HFU89" s="137" t="n"/>
      <c r="HFV89" s="137" t="n"/>
      <c r="HFW89" s="137" t="n"/>
      <c r="HFX89" s="137" t="n"/>
      <c r="HFY89" s="137" t="n"/>
      <c r="HFZ89" s="137" t="n"/>
      <c r="HGA89" s="137" t="n"/>
      <c r="HGB89" s="137" t="n"/>
      <c r="HGC89" s="137" t="n"/>
      <c r="HGD89" s="137" t="n"/>
      <c r="HGE89" s="137" t="n"/>
      <c r="HGF89" s="137" t="n"/>
      <c r="HGG89" s="137" t="n"/>
      <c r="HGH89" s="137" t="n"/>
      <c r="HGI89" s="137" t="n"/>
      <c r="HGJ89" s="137" t="n"/>
      <c r="HGK89" s="137" t="n"/>
      <c r="HGL89" s="137" t="n"/>
      <c r="HGM89" s="137" t="n"/>
      <c r="HGN89" s="137" t="n"/>
      <c r="HGO89" s="137" t="n"/>
      <c r="HGP89" s="137" t="n"/>
      <c r="HGQ89" s="137" t="n"/>
      <c r="HGR89" s="137" t="n"/>
      <c r="HGS89" s="137" t="n"/>
      <c r="HGT89" s="137" t="n"/>
      <c r="HGU89" s="137" t="n"/>
      <c r="HGV89" s="137" t="n"/>
      <c r="HGW89" s="137" t="n"/>
      <c r="HGX89" s="137" t="n"/>
      <c r="HGY89" s="137" t="n"/>
      <c r="HGZ89" s="137" t="n"/>
      <c r="HHA89" s="137" t="n"/>
      <c r="HHB89" s="137" t="n"/>
      <c r="HHC89" s="137" t="n"/>
      <c r="HHD89" s="137" t="n"/>
      <c r="HHE89" s="137" t="n"/>
      <c r="HHF89" s="137" t="n"/>
      <c r="HHG89" s="137" t="n"/>
      <c r="HHH89" s="137" t="n"/>
      <c r="HHI89" s="137" t="n"/>
      <c r="HHJ89" s="137" t="n"/>
      <c r="HHK89" s="137" t="n"/>
      <c r="HHL89" s="137" t="n"/>
      <c r="HHM89" s="137" t="n"/>
      <c r="HHN89" s="137" t="n"/>
      <c r="HHO89" s="137" t="n"/>
      <c r="HHP89" s="137" t="n"/>
      <c r="HHQ89" s="137" t="n"/>
      <c r="HHR89" s="137" t="n"/>
      <c r="HHS89" s="137" t="n"/>
      <c r="HHT89" s="137" t="n"/>
      <c r="HHU89" s="137" t="n"/>
      <c r="HHV89" s="137" t="n"/>
      <c r="HHW89" s="137" t="n"/>
      <c r="HHX89" s="137" t="n"/>
      <c r="HHY89" s="137" t="n"/>
      <c r="HHZ89" s="137" t="n"/>
      <c r="HIA89" s="137" t="n"/>
      <c r="HIB89" s="137" t="n"/>
      <c r="HIC89" s="137" t="n"/>
      <c r="HID89" s="137" t="n"/>
      <c r="HIE89" s="137" t="n"/>
      <c r="HIF89" s="137" t="n"/>
      <c r="HIG89" s="137" t="n"/>
      <c r="HIH89" s="137" t="n"/>
      <c r="HII89" s="137" t="n"/>
      <c r="HIJ89" s="137" t="n"/>
      <c r="HIK89" s="137" t="n"/>
      <c r="HIL89" s="137" t="n"/>
      <c r="HIM89" s="137" t="n"/>
      <c r="HIN89" s="137" t="n"/>
      <c r="HIO89" s="137" t="n"/>
      <c r="HIP89" s="137" t="n"/>
      <c r="HIQ89" s="137" t="n"/>
      <c r="HIR89" s="137" t="n"/>
      <c r="HIS89" s="137" t="n"/>
      <c r="HIT89" s="137" t="n"/>
      <c r="HIU89" s="137" t="n"/>
      <c r="HIV89" s="137" t="n"/>
      <c r="HIW89" s="137" t="n"/>
      <c r="HIX89" s="137" t="n"/>
      <c r="HIY89" s="137" t="n"/>
      <c r="HIZ89" s="137" t="n"/>
      <c r="HJA89" s="137" t="n"/>
      <c r="HJB89" s="137" t="n"/>
      <c r="HJC89" s="137" t="n"/>
      <c r="HJD89" s="137" t="n"/>
      <c r="HJE89" s="137" t="n"/>
      <c r="HJF89" s="137" t="n"/>
      <c r="HJG89" s="137" t="n"/>
      <c r="HJH89" s="137" t="n"/>
      <c r="HJI89" s="137" t="n"/>
      <c r="HJJ89" s="137" t="n"/>
      <c r="HJK89" s="137" t="n"/>
      <c r="HJL89" s="137" t="n"/>
      <c r="HJM89" s="137" t="n"/>
      <c r="HJN89" s="137" t="n"/>
      <c r="HJO89" s="137" t="n"/>
      <c r="HJP89" s="137" t="n"/>
      <c r="HJQ89" s="137" t="n"/>
      <c r="HJR89" s="137" t="n"/>
      <c r="HJS89" s="137" t="n"/>
      <c r="HJT89" s="137" t="n"/>
      <c r="HJU89" s="137" t="n"/>
      <c r="HJV89" s="137" t="n"/>
      <c r="HJW89" s="137" t="n"/>
      <c r="HJX89" s="137" t="n"/>
      <c r="HJY89" s="137" t="n"/>
      <c r="HJZ89" s="137" t="n"/>
      <c r="HKA89" s="137" t="n"/>
      <c r="HKB89" s="137" t="n"/>
      <c r="HKC89" s="137" t="n"/>
      <c r="HKD89" s="137" t="n"/>
      <c r="HKE89" s="137" t="n"/>
      <c r="HKF89" s="137" t="n"/>
      <c r="HKG89" s="137" t="n"/>
      <c r="HKH89" s="137" t="n"/>
      <c r="HKI89" s="137" t="n"/>
      <c r="HKJ89" s="137" t="n"/>
      <c r="HKK89" s="137" t="n"/>
      <c r="HKL89" s="137" t="n"/>
      <c r="HKM89" s="137" t="n"/>
      <c r="HKN89" s="137" t="n"/>
      <c r="HKO89" s="137" t="n"/>
      <c r="HKP89" s="137" t="n"/>
      <c r="HKQ89" s="137" t="n"/>
      <c r="HKR89" s="137" t="n"/>
      <c r="HKS89" s="137" t="n"/>
      <c r="HKT89" s="137" t="n"/>
      <c r="HKU89" s="137" t="n"/>
      <c r="HKV89" s="137" t="n"/>
      <c r="HKW89" s="137" t="n"/>
      <c r="HKX89" s="137" t="n"/>
      <c r="HKY89" s="137" t="n"/>
      <c r="HKZ89" s="137" t="n"/>
      <c r="HLA89" s="137" t="n"/>
      <c r="HLB89" s="137" t="n"/>
      <c r="HLC89" s="137" t="n"/>
      <c r="HLD89" s="137" t="n"/>
      <c r="HLE89" s="137" t="n"/>
      <c r="HLF89" s="137" t="n"/>
      <c r="HLG89" s="137" t="n"/>
      <c r="HLH89" s="137" t="n"/>
      <c r="HLI89" s="137" t="n"/>
      <c r="HLJ89" s="137" t="n"/>
      <c r="HLK89" s="137" t="n"/>
      <c r="HLL89" s="137" t="n"/>
      <c r="HLM89" s="137" t="n"/>
      <c r="HLN89" s="137" t="n"/>
      <c r="HLO89" s="137" t="n"/>
      <c r="HLP89" s="137" t="n"/>
      <c r="HLQ89" s="137" t="n"/>
      <c r="HLR89" s="137" t="n"/>
      <c r="HLS89" s="137" t="n"/>
      <c r="HLT89" s="137" t="n"/>
      <c r="HLU89" s="137" t="n"/>
      <c r="HLV89" s="137" t="n"/>
      <c r="HLW89" s="137" t="n"/>
      <c r="HLX89" s="137" t="n"/>
      <c r="HLY89" s="137" t="n"/>
      <c r="HLZ89" s="137" t="n"/>
      <c r="HMA89" s="137" t="n"/>
      <c r="HMB89" s="137" t="n"/>
      <c r="HMC89" s="137" t="n"/>
      <c r="HMD89" s="137" t="n"/>
      <c r="HME89" s="137" t="n"/>
      <c r="HMF89" s="137" t="n"/>
      <c r="HMG89" s="137" t="n"/>
      <c r="HMH89" s="137" t="n"/>
      <c r="HMI89" s="137" t="n"/>
      <c r="HMJ89" s="137" t="n"/>
      <c r="HMK89" s="137" t="n"/>
      <c r="HML89" s="137" t="n"/>
      <c r="HMM89" s="137" t="n"/>
      <c r="HMN89" s="137" t="n"/>
      <c r="HMO89" s="137" t="n"/>
      <c r="HMP89" s="137" t="n"/>
      <c r="HMQ89" s="137" t="n"/>
      <c r="HMR89" s="137" t="n"/>
      <c r="HMS89" s="137" t="n"/>
      <c r="HMT89" s="137" t="n"/>
      <c r="HMU89" s="137" t="n"/>
      <c r="HMV89" s="137" t="n"/>
      <c r="HMW89" s="137" t="n"/>
      <c r="HMX89" s="137" t="n"/>
      <c r="HMY89" s="137" t="n"/>
      <c r="HMZ89" s="137" t="n"/>
      <c r="HNA89" s="137" t="n"/>
      <c r="HNB89" s="137" t="n"/>
      <c r="HNC89" s="137" t="n"/>
      <c r="HND89" s="137" t="n"/>
      <c r="HNE89" s="137" t="n"/>
      <c r="HNF89" s="137" t="n"/>
      <c r="HNG89" s="137" t="n"/>
      <c r="HNH89" s="137" t="n"/>
      <c r="HNI89" s="137" t="n"/>
      <c r="HNJ89" s="137" t="n"/>
      <c r="HNK89" s="137" t="n"/>
      <c r="HNL89" s="137" t="n"/>
      <c r="HNM89" s="137" t="n"/>
      <c r="HNN89" s="137" t="n"/>
      <c r="HNO89" s="137" t="n"/>
      <c r="HNP89" s="137" t="n"/>
      <c r="HNQ89" s="137" t="n"/>
      <c r="HNR89" s="137" t="n"/>
      <c r="HNS89" s="137" t="n"/>
      <c r="HNT89" s="137" t="n"/>
      <c r="HNU89" s="137" t="n"/>
      <c r="HNV89" s="137" t="n"/>
      <c r="HNW89" s="137" t="n"/>
      <c r="HNX89" s="137" t="n"/>
      <c r="HNY89" s="137" t="n"/>
      <c r="HNZ89" s="137" t="n"/>
      <c r="HOA89" s="137" t="n"/>
      <c r="HOB89" s="137" t="n"/>
      <c r="HOC89" s="137" t="n"/>
      <c r="HOD89" s="137" t="n"/>
      <c r="HOE89" s="137" t="n"/>
      <c r="HOF89" s="137" t="n"/>
      <c r="HOG89" s="137" t="n"/>
      <c r="HOH89" s="137" t="n"/>
      <c r="HOI89" s="137" t="n"/>
      <c r="HOJ89" s="137" t="n"/>
      <c r="HOK89" s="137" t="n"/>
      <c r="HOL89" s="137" t="n"/>
      <c r="HOM89" s="137" t="n"/>
      <c r="HON89" s="137" t="n"/>
      <c r="HOO89" s="137" t="n"/>
      <c r="HOP89" s="137" t="n"/>
      <c r="HOQ89" s="137" t="n"/>
      <c r="HOR89" s="137" t="n"/>
      <c r="HOS89" s="137" t="n"/>
      <c r="HOT89" s="137" t="n"/>
      <c r="HOU89" s="137" t="n"/>
      <c r="HOV89" s="137" t="n"/>
      <c r="HOW89" s="137" t="n"/>
      <c r="HOX89" s="137" t="n"/>
      <c r="HOY89" s="137" t="n"/>
      <c r="HOZ89" s="137" t="n"/>
      <c r="HPA89" s="137" t="n"/>
      <c r="HPB89" s="137" t="n"/>
      <c r="HPC89" s="137" t="n"/>
      <c r="HPD89" s="137" t="n"/>
      <c r="HPE89" s="137" t="n"/>
      <c r="HPF89" s="137" t="n"/>
      <c r="HPG89" s="137" t="n"/>
      <c r="HPH89" s="137" t="n"/>
      <c r="HPI89" s="137" t="n"/>
      <c r="HPJ89" s="137" t="n"/>
      <c r="HPK89" s="137" t="n"/>
      <c r="HPL89" s="137" t="n"/>
      <c r="HPM89" s="137" t="n"/>
      <c r="HPN89" s="137" t="n"/>
      <c r="HPO89" s="137" t="n"/>
      <c r="HPP89" s="137" t="n"/>
      <c r="HPQ89" s="137" t="n"/>
      <c r="HPR89" s="137" t="n"/>
      <c r="HPS89" s="137" t="n"/>
      <c r="HPT89" s="137" t="n"/>
      <c r="HPU89" s="137" t="n"/>
      <c r="HPV89" s="137" t="n"/>
      <c r="HPW89" s="137" t="n"/>
      <c r="HPX89" s="137" t="n"/>
      <c r="HPY89" s="137" t="n"/>
      <c r="HPZ89" s="137" t="n"/>
      <c r="HQA89" s="137" t="n"/>
      <c r="HQB89" s="137" t="n"/>
      <c r="HQC89" s="137" t="n"/>
      <c r="HQD89" s="137" t="n"/>
      <c r="HQE89" s="137" t="n"/>
      <c r="HQF89" s="137" t="n"/>
      <c r="HQG89" s="137" t="n"/>
      <c r="HQH89" s="137" t="n"/>
      <c r="HQI89" s="137" t="n"/>
      <c r="HQJ89" s="137" t="n"/>
      <c r="HQK89" s="137" t="n"/>
      <c r="HQL89" s="137" t="n"/>
      <c r="HQM89" s="137" t="n"/>
      <c r="HQN89" s="137" t="n"/>
      <c r="HQO89" s="137" t="n"/>
      <c r="HQP89" s="137" t="n"/>
      <c r="HQQ89" s="137" t="n"/>
      <c r="HQR89" s="137" t="n"/>
      <c r="HQS89" s="137" t="n"/>
      <c r="HQT89" s="137" t="n"/>
      <c r="HQU89" s="137" t="n"/>
      <c r="HQV89" s="137" t="n"/>
      <c r="HQW89" s="137" t="n"/>
      <c r="HQX89" s="137" t="n"/>
      <c r="HQY89" s="137" t="n"/>
      <c r="HQZ89" s="137" t="n"/>
      <c r="HRA89" s="137" t="n"/>
      <c r="HRB89" s="137" t="n"/>
      <c r="HRC89" s="137" t="n"/>
      <c r="HRD89" s="137" t="n"/>
      <c r="HRE89" s="137" t="n"/>
      <c r="HRF89" s="137" t="n"/>
      <c r="HRG89" s="137" t="n"/>
      <c r="HRH89" s="137" t="n"/>
      <c r="HRI89" s="137" t="n"/>
      <c r="HRJ89" s="137" t="n"/>
      <c r="HRK89" s="137" t="n"/>
      <c r="HRL89" s="137" t="n"/>
      <c r="HRM89" s="137" t="n"/>
      <c r="HRN89" s="137" t="n"/>
      <c r="HRO89" s="137" t="n"/>
      <c r="HRP89" s="137" t="n"/>
      <c r="HRQ89" s="137" t="n"/>
      <c r="HRR89" s="137" t="n"/>
      <c r="HRS89" s="137" t="n"/>
      <c r="HRT89" s="137" t="n"/>
      <c r="HRU89" s="137" t="n"/>
      <c r="HRV89" s="137" t="n"/>
      <c r="HRW89" s="137" t="n"/>
      <c r="HRX89" s="137" t="n"/>
      <c r="HRY89" s="137" t="n"/>
      <c r="HRZ89" s="137" t="n"/>
      <c r="HSA89" s="137" t="n"/>
      <c r="HSB89" s="137" t="n"/>
      <c r="HSC89" s="137" t="n"/>
      <c r="HSD89" s="137" t="n"/>
      <c r="HSE89" s="137" t="n"/>
      <c r="HSF89" s="137" t="n"/>
      <c r="HSG89" s="137" t="n"/>
      <c r="HSH89" s="137" t="n"/>
      <c r="HSI89" s="137" t="n"/>
      <c r="HSJ89" s="137" t="n"/>
      <c r="HSK89" s="137" t="n"/>
      <c r="HSL89" s="137" t="n"/>
      <c r="HSM89" s="137" t="n"/>
      <c r="HSN89" s="137" t="n"/>
      <c r="HSO89" s="137" t="n"/>
      <c r="HSP89" s="137" t="n"/>
      <c r="HSQ89" s="137" t="n"/>
      <c r="HSR89" s="137" t="n"/>
      <c r="HSS89" s="137" t="n"/>
      <c r="HST89" s="137" t="n"/>
      <c r="HSU89" s="137" t="n"/>
      <c r="HSV89" s="137" t="n"/>
      <c r="HSW89" s="137" t="n"/>
      <c r="HSX89" s="137" t="n"/>
      <c r="HSY89" s="137" t="n"/>
      <c r="HSZ89" s="137" t="n"/>
      <c r="HTA89" s="137" t="n"/>
      <c r="HTB89" s="137" t="n"/>
      <c r="HTC89" s="137" t="n"/>
      <c r="HTD89" s="137" t="n"/>
      <c r="HTE89" s="137" t="n"/>
      <c r="HTF89" s="137" t="n"/>
      <c r="HTG89" s="137" t="n"/>
      <c r="HTH89" s="137" t="n"/>
      <c r="HTI89" s="137" t="n"/>
      <c r="HTJ89" s="137" t="n"/>
      <c r="HTK89" s="137" t="n"/>
      <c r="HTL89" s="137" t="n"/>
      <c r="HTM89" s="137" t="n"/>
      <c r="HTN89" s="137" t="n"/>
      <c r="HTO89" s="137" t="n"/>
      <c r="HTP89" s="137" t="n"/>
      <c r="HTQ89" s="137" t="n"/>
      <c r="HTR89" s="137" t="n"/>
      <c r="HTS89" s="137" t="n"/>
      <c r="HTT89" s="137" t="n"/>
      <c r="HTU89" s="137" t="n"/>
      <c r="HTV89" s="137" t="n"/>
      <c r="HTW89" s="137" t="n"/>
      <c r="HTX89" s="137" t="n"/>
      <c r="HTY89" s="137" t="n"/>
      <c r="HTZ89" s="137" t="n"/>
      <c r="HUA89" s="137" t="n"/>
      <c r="HUB89" s="137" t="n"/>
      <c r="HUC89" s="137" t="n"/>
      <c r="HUD89" s="137" t="n"/>
      <c r="HUE89" s="137" t="n"/>
      <c r="HUF89" s="137" t="n"/>
      <c r="HUG89" s="137" t="n"/>
      <c r="HUH89" s="137" t="n"/>
      <c r="HUI89" s="137" t="n"/>
      <c r="HUJ89" s="137" t="n"/>
      <c r="HUK89" s="137" t="n"/>
      <c r="HUL89" s="137" t="n"/>
      <c r="HUM89" s="137" t="n"/>
      <c r="HUN89" s="137" t="n"/>
      <c r="HUO89" s="137" t="n"/>
      <c r="HUP89" s="137" t="n"/>
      <c r="HUQ89" s="137" t="n"/>
      <c r="HUR89" s="137" t="n"/>
      <c r="HUS89" s="137" t="n"/>
      <c r="HUT89" s="137" t="n"/>
      <c r="HUU89" s="137" t="n"/>
      <c r="HUV89" s="137" t="n"/>
      <c r="HUW89" s="137" t="n"/>
      <c r="HUX89" s="137" t="n"/>
      <c r="HUY89" s="137" t="n"/>
      <c r="HUZ89" s="137" t="n"/>
      <c r="HVA89" s="137" t="n"/>
      <c r="HVB89" s="137" t="n"/>
      <c r="HVC89" s="137" t="n"/>
      <c r="HVD89" s="137" t="n"/>
      <c r="HVE89" s="137" t="n"/>
      <c r="HVF89" s="137" t="n"/>
      <c r="HVG89" s="137" t="n"/>
      <c r="HVH89" s="137" t="n"/>
      <c r="HVI89" s="137" t="n"/>
      <c r="HVJ89" s="137" t="n"/>
      <c r="HVK89" s="137" t="n"/>
      <c r="HVL89" s="137" t="n"/>
      <c r="HVM89" s="137" t="n"/>
      <c r="HVN89" s="137" t="n"/>
      <c r="HVO89" s="137" t="n"/>
      <c r="HVP89" s="137" t="n"/>
      <c r="HVQ89" s="137" t="n"/>
      <c r="HVR89" s="137" t="n"/>
      <c r="HVS89" s="137" t="n"/>
      <c r="HVT89" s="137" t="n"/>
      <c r="HVU89" s="137" t="n"/>
      <c r="HVV89" s="137" t="n"/>
      <c r="HVW89" s="137" t="n"/>
      <c r="HVX89" s="137" t="n"/>
      <c r="HVY89" s="137" t="n"/>
      <c r="HVZ89" s="137" t="n"/>
      <c r="HWA89" s="137" t="n"/>
      <c r="HWB89" s="137" t="n"/>
      <c r="HWC89" s="137" t="n"/>
      <c r="HWD89" s="137" t="n"/>
      <c r="HWE89" s="137" t="n"/>
      <c r="HWF89" s="137" t="n"/>
      <c r="HWG89" s="137" t="n"/>
      <c r="HWH89" s="137" t="n"/>
      <c r="HWI89" s="137" t="n"/>
      <c r="HWJ89" s="137" t="n"/>
      <c r="HWK89" s="137" t="n"/>
      <c r="HWL89" s="137" t="n"/>
      <c r="HWM89" s="137" t="n"/>
      <c r="HWN89" s="137" t="n"/>
      <c r="HWO89" s="137" t="n"/>
      <c r="HWP89" s="137" t="n"/>
      <c r="HWQ89" s="137" t="n"/>
      <c r="HWR89" s="137" t="n"/>
      <c r="HWS89" s="137" t="n"/>
      <c r="HWT89" s="137" t="n"/>
      <c r="HWU89" s="137" t="n"/>
      <c r="HWV89" s="137" t="n"/>
      <c r="HWW89" s="137" t="n"/>
      <c r="HWX89" s="137" t="n"/>
      <c r="HWY89" s="137" t="n"/>
      <c r="HWZ89" s="137" t="n"/>
      <c r="HXA89" s="137" t="n"/>
      <c r="HXB89" s="137" t="n"/>
      <c r="HXC89" s="137" t="n"/>
      <c r="HXD89" s="137" t="n"/>
      <c r="HXE89" s="137" t="n"/>
      <c r="HXF89" s="137" t="n"/>
      <c r="HXG89" s="137" t="n"/>
      <c r="HXH89" s="137" t="n"/>
      <c r="HXI89" s="137" t="n"/>
      <c r="HXJ89" s="137" t="n"/>
      <c r="HXK89" s="137" t="n"/>
      <c r="HXL89" s="137" t="n"/>
      <c r="HXM89" s="137" t="n"/>
      <c r="HXN89" s="137" t="n"/>
      <c r="HXO89" s="137" t="n"/>
      <c r="HXP89" s="137" t="n"/>
      <c r="HXQ89" s="137" t="n"/>
      <c r="HXR89" s="137" t="n"/>
      <c r="HXS89" s="137" t="n"/>
      <c r="HXT89" s="137" t="n"/>
      <c r="HXU89" s="137" t="n"/>
      <c r="HXV89" s="137" t="n"/>
      <c r="HXW89" s="137" t="n"/>
      <c r="HXX89" s="137" t="n"/>
      <c r="HXY89" s="137" t="n"/>
      <c r="HXZ89" s="137" t="n"/>
      <c r="HYA89" s="137" t="n"/>
      <c r="HYB89" s="137" t="n"/>
      <c r="HYC89" s="137" t="n"/>
      <c r="HYD89" s="137" t="n"/>
      <c r="HYE89" s="137" t="n"/>
      <c r="HYF89" s="137" t="n"/>
      <c r="HYG89" s="137" t="n"/>
      <c r="HYH89" s="137" t="n"/>
      <c r="HYI89" s="137" t="n"/>
      <c r="HYJ89" s="137" t="n"/>
      <c r="HYK89" s="137" t="n"/>
      <c r="HYL89" s="137" t="n"/>
      <c r="HYM89" s="137" t="n"/>
      <c r="HYN89" s="137" t="n"/>
      <c r="HYO89" s="137" t="n"/>
      <c r="HYP89" s="137" t="n"/>
      <c r="HYQ89" s="137" t="n"/>
      <c r="HYR89" s="137" t="n"/>
      <c r="HYS89" s="137" t="n"/>
      <c r="HYT89" s="137" t="n"/>
      <c r="HYU89" s="137" t="n"/>
      <c r="HYV89" s="137" t="n"/>
      <c r="HYW89" s="137" t="n"/>
      <c r="HYX89" s="137" t="n"/>
      <c r="HYY89" s="137" t="n"/>
      <c r="HYZ89" s="137" t="n"/>
      <c r="HZA89" s="137" t="n"/>
      <c r="HZB89" s="137" t="n"/>
      <c r="HZC89" s="137" t="n"/>
      <c r="HZD89" s="137" t="n"/>
      <c r="HZE89" s="137" t="n"/>
      <c r="HZF89" s="137" t="n"/>
      <c r="HZG89" s="137" t="n"/>
      <c r="HZH89" s="137" t="n"/>
      <c r="HZI89" s="137" t="n"/>
      <c r="HZJ89" s="137" t="n"/>
      <c r="HZK89" s="137" t="n"/>
      <c r="HZL89" s="137" t="n"/>
      <c r="HZM89" s="137" t="n"/>
      <c r="HZN89" s="137" t="n"/>
      <c r="HZO89" s="137" t="n"/>
      <c r="HZP89" s="137" t="n"/>
      <c r="HZQ89" s="137" t="n"/>
      <c r="HZR89" s="137" t="n"/>
      <c r="HZS89" s="137" t="n"/>
      <c r="HZT89" s="137" t="n"/>
      <c r="HZU89" s="137" t="n"/>
      <c r="HZV89" s="137" t="n"/>
      <c r="HZW89" s="137" t="n"/>
      <c r="HZX89" s="137" t="n"/>
      <c r="HZY89" s="137" t="n"/>
      <c r="HZZ89" s="137" t="n"/>
      <c r="IAA89" s="137" t="n"/>
      <c r="IAB89" s="137" t="n"/>
      <c r="IAC89" s="137" t="n"/>
      <c r="IAD89" s="137" t="n"/>
      <c r="IAE89" s="137" t="n"/>
      <c r="IAF89" s="137" t="n"/>
      <c r="IAG89" s="137" t="n"/>
      <c r="IAH89" s="137" t="n"/>
      <c r="IAI89" s="137" t="n"/>
      <c r="IAJ89" s="137" t="n"/>
      <c r="IAK89" s="137" t="n"/>
      <c r="IAL89" s="137" t="n"/>
      <c r="IAM89" s="137" t="n"/>
      <c r="IAN89" s="137" t="n"/>
      <c r="IAO89" s="137" t="n"/>
      <c r="IAP89" s="137" t="n"/>
      <c r="IAQ89" s="137" t="n"/>
      <c r="IAR89" s="137" t="n"/>
      <c r="IAS89" s="137" t="n"/>
      <c r="IAT89" s="137" t="n"/>
      <c r="IAU89" s="137" t="n"/>
      <c r="IAV89" s="137" t="n"/>
      <c r="IAW89" s="137" t="n"/>
      <c r="IAX89" s="137" t="n"/>
      <c r="IAY89" s="137" t="n"/>
      <c r="IAZ89" s="137" t="n"/>
      <c r="IBA89" s="137" t="n"/>
      <c r="IBB89" s="137" t="n"/>
      <c r="IBC89" s="137" t="n"/>
      <c r="IBD89" s="137" t="n"/>
      <c r="IBE89" s="137" t="n"/>
      <c r="IBF89" s="137" t="n"/>
      <c r="IBG89" s="137" t="n"/>
      <c r="IBH89" s="137" t="n"/>
      <c r="IBI89" s="137" t="n"/>
      <c r="IBJ89" s="137" t="n"/>
      <c r="IBK89" s="137" t="n"/>
      <c r="IBL89" s="137" t="n"/>
      <c r="IBM89" s="137" t="n"/>
      <c r="IBN89" s="137" t="n"/>
      <c r="IBO89" s="137" t="n"/>
      <c r="IBP89" s="137" t="n"/>
      <c r="IBQ89" s="137" t="n"/>
      <c r="IBR89" s="137" t="n"/>
      <c r="IBS89" s="137" t="n"/>
      <c r="IBT89" s="137" t="n"/>
      <c r="IBU89" s="137" t="n"/>
      <c r="IBV89" s="137" t="n"/>
      <c r="IBW89" s="137" t="n"/>
      <c r="IBX89" s="137" t="n"/>
      <c r="IBY89" s="137" t="n"/>
      <c r="IBZ89" s="137" t="n"/>
      <c r="ICA89" s="137" t="n"/>
      <c r="ICB89" s="137" t="n"/>
      <c r="ICC89" s="137" t="n"/>
      <c r="ICD89" s="137" t="n"/>
      <c r="ICE89" s="137" t="n"/>
      <c r="ICF89" s="137" t="n"/>
      <c r="ICG89" s="137" t="n"/>
      <c r="ICH89" s="137" t="n"/>
      <c r="ICI89" s="137" t="n"/>
      <c r="ICJ89" s="137" t="n"/>
      <c r="ICK89" s="137" t="n"/>
      <c r="ICL89" s="137" t="n"/>
      <c r="ICM89" s="137" t="n"/>
      <c r="ICN89" s="137" t="n"/>
      <c r="ICO89" s="137" t="n"/>
      <c r="ICP89" s="137" t="n"/>
      <c r="ICQ89" s="137" t="n"/>
      <c r="ICR89" s="137" t="n"/>
      <c r="ICS89" s="137" t="n"/>
      <c r="ICT89" s="137" t="n"/>
      <c r="ICU89" s="137" t="n"/>
      <c r="ICV89" s="137" t="n"/>
      <c r="ICW89" s="137" t="n"/>
      <c r="ICX89" s="137" t="n"/>
      <c r="ICY89" s="137" t="n"/>
      <c r="ICZ89" s="137" t="n"/>
      <c r="IDA89" s="137" t="n"/>
      <c r="IDB89" s="137" t="n"/>
      <c r="IDC89" s="137" t="n"/>
      <c r="IDD89" s="137" t="n"/>
      <c r="IDE89" s="137" t="n"/>
      <c r="IDF89" s="137" t="n"/>
      <c r="IDG89" s="137" t="n"/>
      <c r="IDH89" s="137" t="n"/>
      <c r="IDI89" s="137" t="n"/>
      <c r="IDJ89" s="137" t="n"/>
      <c r="IDK89" s="137" t="n"/>
      <c r="IDL89" s="137" t="n"/>
      <c r="IDM89" s="137" t="n"/>
      <c r="IDN89" s="137" t="n"/>
      <c r="IDO89" s="137" t="n"/>
      <c r="IDP89" s="137" t="n"/>
      <c r="IDQ89" s="137" t="n"/>
      <c r="IDR89" s="137" t="n"/>
      <c r="IDS89" s="137" t="n"/>
      <c r="IDT89" s="137" t="n"/>
      <c r="IDU89" s="137" t="n"/>
      <c r="IDV89" s="137" t="n"/>
      <c r="IDW89" s="137" t="n"/>
      <c r="IDX89" s="137" t="n"/>
      <c r="IDY89" s="137" t="n"/>
      <c r="IDZ89" s="137" t="n"/>
      <c r="IEA89" s="137" t="n"/>
      <c r="IEB89" s="137" t="n"/>
      <c r="IEC89" s="137" t="n"/>
      <c r="IED89" s="137" t="n"/>
      <c r="IEE89" s="137" t="n"/>
      <c r="IEF89" s="137" t="n"/>
      <c r="IEG89" s="137" t="n"/>
      <c r="IEH89" s="137" t="n"/>
      <c r="IEI89" s="137" t="n"/>
      <c r="IEJ89" s="137" t="n"/>
      <c r="IEK89" s="137" t="n"/>
      <c r="IEL89" s="137" t="n"/>
      <c r="IEM89" s="137" t="n"/>
      <c r="IEN89" s="137" t="n"/>
      <c r="IEO89" s="137" t="n"/>
      <c r="IEP89" s="137" t="n"/>
      <c r="IEQ89" s="137" t="n"/>
      <c r="IER89" s="137" t="n"/>
      <c r="IES89" s="137" t="n"/>
      <c r="IET89" s="137" t="n"/>
      <c r="IEU89" s="137" t="n"/>
      <c r="IEV89" s="137" t="n"/>
      <c r="IEW89" s="137" t="n"/>
      <c r="IEX89" s="137" t="n"/>
      <c r="IEY89" s="137" t="n"/>
      <c r="IEZ89" s="137" t="n"/>
      <c r="IFA89" s="137" t="n"/>
      <c r="IFB89" s="137" t="n"/>
      <c r="IFC89" s="137" t="n"/>
      <c r="IFD89" s="137" t="n"/>
      <c r="IFE89" s="137" t="n"/>
      <c r="IFF89" s="137" t="n"/>
      <c r="IFG89" s="137" t="n"/>
      <c r="IFH89" s="137" t="n"/>
      <c r="IFI89" s="137" t="n"/>
      <c r="IFJ89" s="137" t="n"/>
      <c r="IFK89" s="137" t="n"/>
      <c r="IFL89" s="137" t="n"/>
      <c r="IFM89" s="137" t="n"/>
      <c r="IFN89" s="137" t="n"/>
      <c r="IFO89" s="137" t="n"/>
      <c r="IFP89" s="137" t="n"/>
      <c r="IFQ89" s="137" t="n"/>
      <c r="IFR89" s="137" t="n"/>
      <c r="IFS89" s="137" t="n"/>
      <c r="IFT89" s="137" t="n"/>
      <c r="IFU89" s="137" t="n"/>
      <c r="IFV89" s="137" t="n"/>
      <c r="IFW89" s="137" t="n"/>
      <c r="IFX89" s="137" t="n"/>
      <c r="IFY89" s="137" t="n"/>
      <c r="IFZ89" s="137" t="n"/>
      <c r="IGA89" s="137" t="n"/>
      <c r="IGB89" s="137" t="n"/>
      <c r="IGC89" s="137" t="n"/>
      <c r="IGD89" s="137" t="n"/>
      <c r="IGE89" s="137" t="n"/>
      <c r="IGF89" s="137" t="n"/>
      <c r="IGG89" s="137" t="n"/>
      <c r="IGH89" s="137" t="n"/>
      <c r="IGI89" s="137" t="n"/>
      <c r="IGJ89" s="137" t="n"/>
      <c r="IGK89" s="137" t="n"/>
      <c r="IGL89" s="137" t="n"/>
      <c r="IGM89" s="137" t="n"/>
      <c r="IGN89" s="137" t="n"/>
      <c r="IGO89" s="137" t="n"/>
      <c r="IGP89" s="137" t="n"/>
      <c r="IGQ89" s="137" t="n"/>
      <c r="IGR89" s="137" t="n"/>
      <c r="IGS89" s="137" t="n"/>
      <c r="IGT89" s="137" t="n"/>
      <c r="IGU89" s="137" t="n"/>
      <c r="IGV89" s="137" t="n"/>
      <c r="IGW89" s="137" t="n"/>
      <c r="IGX89" s="137" t="n"/>
      <c r="IGY89" s="137" t="n"/>
      <c r="IGZ89" s="137" t="n"/>
      <c r="IHA89" s="137" t="n"/>
      <c r="IHB89" s="137" t="n"/>
      <c r="IHC89" s="137" t="n"/>
      <c r="IHD89" s="137" t="n"/>
      <c r="IHE89" s="137" t="n"/>
      <c r="IHF89" s="137" t="n"/>
      <c r="IHG89" s="137" t="n"/>
      <c r="IHH89" s="137" t="n"/>
      <c r="IHI89" s="137" t="n"/>
      <c r="IHJ89" s="137" t="n"/>
      <c r="IHK89" s="137" t="n"/>
      <c r="IHL89" s="137" t="n"/>
      <c r="IHM89" s="137" t="n"/>
      <c r="IHN89" s="137" t="n"/>
      <c r="IHO89" s="137" t="n"/>
      <c r="IHP89" s="137" t="n"/>
      <c r="IHQ89" s="137" t="n"/>
      <c r="IHR89" s="137" t="n"/>
      <c r="IHS89" s="137" t="n"/>
      <c r="IHT89" s="137" t="n"/>
      <c r="IHU89" s="137" t="n"/>
      <c r="IHV89" s="137" t="n"/>
      <c r="IHW89" s="137" t="n"/>
      <c r="IHX89" s="137" t="n"/>
      <c r="IHY89" s="137" t="n"/>
      <c r="IHZ89" s="137" t="n"/>
      <c r="IIA89" s="137" t="n"/>
      <c r="IIB89" s="137" t="n"/>
      <c r="IIC89" s="137" t="n"/>
      <c r="IID89" s="137" t="n"/>
      <c r="IIE89" s="137" t="n"/>
      <c r="IIF89" s="137" t="n"/>
      <c r="IIG89" s="137" t="n"/>
      <c r="IIH89" s="137" t="n"/>
      <c r="III89" s="137" t="n"/>
      <c r="IIJ89" s="137" t="n"/>
      <c r="IIK89" s="137" t="n"/>
      <c r="IIL89" s="137" t="n"/>
      <c r="IIM89" s="137" t="n"/>
      <c r="IIN89" s="137" t="n"/>
      <c r="IIO89" s="137" t="n"/>
      <c r="IIP89" s="137" t="n"/>
      <c r="IIQ89" s="137" t="n"/>
      <c r="IIR89" s="137" t="n"/>
      <c r="IIS89" s="137" t="n"/>
      <c r="IIT89" s="137" t="n"/>
      <c r="IIU89" s="137" t="n"/>
      <c r="IIV89" s="137" t="n"/>
      <c r="IIW89" s="137" t="n"/>
      <c r="IIX89" s="137" t="n"/>
      <c r="IIY89" s="137" t="n"/>
      <c r="IIZ89" s="137" t="n"/>
      <c r="IJA89" s="137" t="n"/>
      <c r="IJB89" s="137" t="n"/>
      <c r="IJC89" s="137" t="n"/>
      <c r="IJD89" s="137" t="n"/>
      <c r="IJE89" s="137" t="n"/>
      <c r="IJF89" s="137" t="n"/>
      <c r="IJG89" s="137" t="n"/>
      <c r="IJH89" s="137" t="n"/>
      <c r="IJI89" s="137" t="n"/>
      <c r="IJJ89" s="137" t="n"/>
      <c r="IJK89" s="137" t="n"/>
      <c r="IJL89" s="137" t="n"/>
      <c r="IJM89" s="137" t="n"/>
      <c r="IJN89" s="137" t="n"/>
      <c r="IJO89" s="137" t="n"/>
      <c r="IJP89" s="137" t="n"/>
      <c r="IJQ89" s="137" t="n"/>
      <c r="IJR89" s="137" t="n"/>
      <c r="IJS89" s="137" t="n"/>
      <c r="IJT89" s="137" t="n"/>
      <c r="IJU89" s="137" t="n"/>
      <c r="IJV89" s="137" t="n"/>
      <c r="IJW89" s="137" t="n"/>
      <c r="IJX89" s="137" t="n"/>
      <c r="IJY89" s="137" t="n"/>
      <c r="IJZ89" s="137" t="n"/>
      <c r="IKA89" s="137" t="n"/>
      <c r="IKB89" s="137" t="n"/>
      <c r="IKC89" s="137" t="n"/>
      <c r="IKD89" s="137" t="n"/>
      <c r="IKE89" s="137" t="n"/>
      <c r="IKF89" s="137" t="n"/>
      <c r="IKG89" s="137" t="n"/>
      <c r="IKH89" s="137" t="n"/>
      <c r="IKI89" s="137" t="n"/>
      <c r="IKJ89" s="137" t="n"/>
      <c r="IKK89" s="137" t="n"/>
      <c r="IKL89" s="137" t="n"/>
      <c r="IKM89" s="137" t="n"/>
      <c r="IKN89" s="137" t="n"/>
      <c r="IKO89" s="137" t="n"/>
      <c r="IKP89" s="137" t="n"/>
      <c r="IKQ89" s="137" t="n"/>
      <c r="IKR89" s="137" t="n"/>
      <c r="IKS89" s="137" t="n"/>
      <c r="IKT89" s="137" t="n"/>
      <c r="IKU89" s="137" t="n"/>
      <c r="IKV89" s="137" t="n"/>
      <c r="IKW89" s="137" t="n"/>
      <c r="IKX89" s="137" t="n"/>
      <c r="IKY89" s="137" t="n"/>
      <c r="IKZ89" s="137" t="n"/>
      <c r="ILA89" s="137" t="n"/>
      <c r="ILB89" s="137" t="n"/>
      <c r="ILC89" s="137" t="n"/>
      <c r="ILD89" s="137" t="n"/>
      <c r="ILE89" s="137" t="n"/>
      <c r="ILF89" s="137" t="n"/>
      <c r="ILG89" s="137" t="n"/>
      <c r="ILH89" s="137" t="n"/>
      <c r="ILI89" s="137" t="n"/>
      <c r="ILJ89" s="137" t="n"/>
      <c r="ILK89" s="137" t="n"/>
      <c r="ILL89" s="137" t="n"/>
      <c r="ILM89" s="137" t="n"/>
      <c r="ILN89" s="137" t="n"/>
      <c r="ILO89" s="137" t="n"/>
      <c r="ILP89" s="137" t="n"/>
      <c r="ILQ89" s="137" t="n"/>
      <c r="ILR89" s="137" t="n"/>
      <c r="ILS89" s="137" t="n"/>
      <c r="ILT89" s="137" t="n"/>
      <c r="ILU89" s="137" t="n"/>
      <c r="ILV89" s="137" t="n"/>
      <c r="ILW89" s="137" t="n"/>
      <c r="ILX89" s="137" t="n"/>
      <c r="ILY89" s="137" t="n"/>
      <c r="ILZ89" s="137" t="n"/>
      <c r="IMA89" s="137" t="n"/>
      <c r="IMB89" s="137" t="n"/>
      <c r="IMC89" s="137" t="n"/>
      <c r="IMD89" s="137" t="n"/>
      <c r="IME89" s="137" t="n"/>
      <c r="IMF89" s="137" t="n"/>
      <c r="IMG89" s="137" t="n"/>
      <c r="IMH89" s="137" t="n"/>
      <c r="IMI89" s="137" t="n"/>
      <c r="IMJ89" s="137" t="n"/>
      <c r="IMK89" s="137" t="n"/>
      <c r="IML89" s="137" t="n"/>
      <c r="IMM89" s="137" t="n"/>
      <c r="IMN89" s="137" t="n"/>
      <c r="IMO89" s="137" t="n"/>
      <c r="IMP89" s="137" t="n"/>
      <c r="IMQ89" s="137" t="n"/>
      <c r="IMR89" s="137" t="n"/>
      <c r="IMS89" s="137" t="n"/>
      <c r="IMT89" s="137" t="n"/>
      <c r="IMU89" s="137" t="n"/>
      <c r="IMV89" s="137" t="n"/>
      <c r="IMW89" s="137" t="n"/>
      <c r="IMX89" s="137" t="n"/>
      <c r="IMY89" s="137" t="n"/>
      <c r="IMZ89" s="137" t="n"/>
      <c r="INA89" s="137" t="n"/>
      <c r="INB89" s="137" t="n"/>
      <c r="INC89" s="137" t="n"/>
      <c r="IND89" s="137" t="n"/>
      <c r="INE89" s="137" t="n"/>
      <c r="INF89" s="137" t="n"/>
      <c r="ING89" s="137" t="n"/>
      <c r="INH89" s="137" t="n"/>
      <c r="INI89" s="137" t="n"/>
      <c r="INJ89" s="137" t="n"/>
      <c r="INK89" s="137" t="n"/>
      <c r="INL89" s="137" t="n"/>
      <c r="INM89" s="137" t="n"/>
      <c r="INN89" s="137" t="n"/>
      <c r="INO89" s="137" t="n"/>
      <c r="INP89" s="137" t="n"/>
      <c r="INQ89" s="137" t="n"/>
      <c r="INR89" s="137" t="n"/>
      <c r="INS89" s="137" t="n"/>
      <c r="INT89" s="137" t="n"/>
      <c r="INU89" s="137" t="n"/>
      <c r="INV89" s="137" t="n"/>
      <c r="INW89" s="137" t="n"/>
      <c r="INX89" s="137" t="n"/>
      <c r="INY89" s="137" t="n"/>
      <c r="INZ89" s="137" t="n"/>
      <c r="IOA89" s="137" t="n"/>
      <c r="IOB89" s="137" t="n"/>
      <c r="IOC89" s="137" t="n"/>
      <c r="IOD89" s="137" t="n"/>
      <c r="IOE89" s="137" t="n"/>
      <c r="IOF89" s="137" t="n"/>
      <c r="IOG89" s="137" t="n"/>
      <c r="IOH89" s="137" t="n"/>
      <c r="IOI89" s="137" t="n"/>
      <c r="IOJ89" s="137" t="n"/>
      <c r="IOK89" s="137" t="n"/>
      <c r="IOL89" s="137" t="n"/>
      <c r="IOM89" s="137" t="n"/>
      <c r="ION89" s="137" t="n"/>
      <c r="IOO89" s="137" t="n"/>
      <c r="IOP89" s="137" t="n"/>
      <c r="IOQ89" s="137" t="n"/>
      <c r="IOR89" s="137" t="n"/>
      <c r="IOS89" s="137" t="n"/>
      <c r="IOT89" s="137" t="n"/>
      <c r="IOU89" s="137" t="n"/>
      <c r="IOV89" s="137" t="n"/>
      <c r="IOW89" s="137" t="n"/>
      <c r="IOX89" s="137" t="n"/>
      <c r="IOY89" s="137" t="n"/>
      <c r="IOZ89" s="137" t="n"/>
      <c r="IPA89" s="137" t="n"/>
      <c r="IPB89" s="137" t="n"/>
      <c r="IPC89" s="137" t="n"/>
      <c r="IPD89" s="137" t="n"/>
      <c r="IPE89" s="137" t="n"/>
      <c r="IPF89" s="137" t="n"/>
      <c r="IPG89" s="137" t="n"/>
      <c r="IPH89" s="137" t="n"/>
      <c r="IPI89" s="137" t="n"/>
      <c r="IPJ89" s="137" t="n"/>
      <c r="IPK89" s="137" t="n"/>
      <c r="IPL89" s="137" t="n"/>
      <c r="IPM89" s="137" t="n"/>
      <c r="IPN89" s="137" t="n"/>
      <c r="IPO89" s="137" t="n"/>
      <c r="IPP89" s="137" t="n"/>
      <c r="IPQ89" s="137" t="n"/>
      <c r="IPR89" s="137" t="n"/>
      <c r="IPS89" s="137" t="n"/>
      <c r="IPT89" s="137" t="n"/>
      <c r="IPU89" s="137" t="n"/>
      <c r="IPV89" s="137" t="n"/>
      <c r="IPW89" s="137" t="n"/>
      <c r="IPX89" s="137" t="n"/>
      <c r="IPY89" s="137" t="n"/>
      <c r="IPZ89" s="137" t="n"/>
      <c r="IQA89" s="137" t="n"/>
      <c r="IQB89" s="137" t="n"/>
      <c r="IQC89" s="137" t="n"/>
      <c r="IQD89" s="137" t="n"/>
      <c r="IQE89" s="137" t="n"/>
      <c r="IQF89" s="137" t="n"/>
      <c r="IQG89" s="137" t="n"/>
      <c r="IQH89" s="137" t="n"/>
      <c r="IQI89" s="137" t="n"/>
      <c r="IQJ89" s="137" t="n"/>
      <c r="IQK89" s="137" t="n"/>
      <c r="IQL89" s="137" t="n"/>
      <c r="IQM89" s="137" t="n"/>
      <c r="IQN89" s="137" t="n"/>
      <c r="IQO89" s="137" t="n"/>
      <c r="IQP89" s="137" t="n"/>
      <c r="IQQ89" s="137" t="n"/>
      <c r="IQR89" s="137" t="n"/>
      <c r="IQS89" s="137" t="n"/>
      <c r="IQT89" s="137" t="n"/>
      <c r="IQU89" s="137" t="n"/>
      <c r="IQV89" s="137" t="n"/>
      <c r="IQW89" s="137" t="n"/>
      <c r="IQX89" s="137" t="n"/>
      <c r="IQY89" s="137" t="n"/>
      <c r="IQZ89" s="137" t="n"/>
      <c r="IRA89" s="137" t="n"/>
      <c r="IRB89" s="137" t="n"/>
      <c r="IRC89" s="137" t="n"/>
      <c r="IRD89" s="137" t="n"/>
      <c r="IRE89" s="137" t="n"/>
      <c r="IRF89" s="137" t="n"/>
      <c r="IRG89" s="137" t="n"/>
      <c r="IRH89" s="137" t="n"/>
      <c r="IRI89" s="137" t="n"/>
      <c r="IRJ89" s="137" t="n"/>
      <c r="IRK89" s="137" t="n"/>
      <c r="IRL89" s="137" t="n"/>
      <c r="IRM89" s="137" t="n"/>
      <c r="IRN89" s="137" t="n"/>
      <c r="IRO89" s="137" t="n"/>
      <c r="IRP89" s="137" t="n"/>
      <c r="IRQ89" s="137" t="n"/>
      <c r="IRR89" s="137" t="n"/>
      <c r="IRS89" s="137" t="n"/>
      <c r="IRT89" s="137" t="n"/>
      <c r="IRU89" s="137" t="n"/>
      <c r="IRV89" s="137" t="n"/>
      <c r="IRW89" s="137" t="n"/>
      <c r="IRX89" s="137" t="n"/>
      <c r="IRY89" s="137" t="n"/>
      <c r="IRZ89" s="137" t="n"/>
      <c r="ISA89" s="137" t="n"/>
      <c r="ISB89" s="137" t="n"/>
      <c r="ISC89" s="137" t="n"/>
      <c r="ISD89" s="137" t="n"/>
      <c r="ISE89" s="137" t="n"/>
      <c r="ISF89" s="137" t="n"/>
      <c r="ISG89" s="137" t="n"/>
      <c r="ISH89" s="137" t="n"/>
      <c r="ISI89" s="137" t="n"/>
      <c r="ISJ89" s="137" t="n"/>
      <c r="ISK89" s="137" t="n"/>
      <c r="ISL89" s="137" t="n"/>
      <c r="ISM89" s="137" t="n"/>
      <c r="ISN89" s="137" t="n"/>
      <c r="ISO89" s="137" t="n"/>
      <c r="ISP89" s="137" t="n"/>
      <c r="ISQ89" s="137" t="n"/>
      <c r="ISR89" s="137" t="n"/>
      <c r="ISS89" s="137" t="n"/>
      <c r="IST89" s="137" t="n"/>
      <c r="ISU89" s="137" t="n"/>
      <c r="ISV89" s="137" t="n"/>
      <c r="ISW89" s="137" t="n"/>
      <c r="ISX89" s="137" t="n"/>
      <c r="ISY89" s="137" t="n"/>
      <c r="ISZ89" s="137" t="n"/>
      <c r="ITA89" s="137" t="n"/>
      <c r="ITB89" s="137" t="n"/>
      <c r="ITC89" s="137" t="n"/>
      <c r="ITD89" s="137" t="n"/>
      <c r="ITE89" s="137" t="n"/>
      <c r="ITF89" s="137" t="n"/>
      <c r="ITG89" s="137" t="n"/>
      <c r="ITH89" s="137" t="n"/>
      <c r="ITI89" s="137" t="n"/>
      <c r="ITJ89" s="137" t="n"/>
      <c r="ITK89" s="137" t="n"/>
      <c r="ITL89" s="137" t="n"/>
      <c r="ITM89" s="137" t="n"/>
      <c r="ITN89" s="137" t="n"/>
      <c r="ITO89" s="137" t="n"/>
      <c r="ITP89" s="137" t="n"/>
      <c r="ITQ89" s="137" t="n"/>
      <c r="ITR89" s="137" t="n"/>
      <c r="ITS89" s="137" t="n"/>
      <c r="ITT89" s="137" t="n"/>
      <c r="ITU89" s="137" t="n"/>
      <c r="ITV89" s="137" t="n"/>
      <c r="ITW89" s="137" t="n"/>
      <c r="ITX89" s="137" t="n"/>
      <c r="ITY89" s="137" t="n"/>
      <c r="ITZ89" s="137" t="n"/>
      <c r="IUA89" s="137" t="n"/>
      <c r="IUB89" s="137" t="n"/>
      <c r="IUC89" s="137" t="n"/>
      <c r="IUD89" s="137" t="n"/>
      <c r="IUE89" s="137" t="n"/>
      <c r="IUF89" s="137" t="n"/>
      <c r="IUG89" s="137" t="n"/>
      <c r="IUH89" s="137" t="n"/>
      <c r="IUI89" s="137" t="n"/>
      <c r="IUJ89" s="137" t="n"/>
      <c r="IUK89" s="137" t="n"/>
      <c r="IUL89" s="137" t="n"/>
      <c r="IUM89" s="137" t="n"/>
      <c r="IUN89" s="137" t="n"/>
      <c r="IUO89" s="137" t="n"/>
      <c r="IUP89" s="137" t="n"/>
      <c r="IUQ89" s="137" t="n"/>
      <c r="IUR89" s="137" t="n"/>
      <c r="IUS89" s="137" t="n"/>
      <c r="IUT89" s="137" t="n"/>
      <c r="IUU89" s="137" t="n"/>
      <c r="IUV89" s="137" t="n"/>
      <c r="IUW89" s="137" t="n"/>
      <c r="IUX89" s="137" t="n"/>
      <c r="IUY89" s="137" t="n"/>
      <c r="IUZ89" s="137" t="n"/>
      <c r="IVA89" s="137" t="n"/>
      <c r="IVB89" s="137" t="n"/>
      <c r="IVC89" s="137" t="n"/>
      <c r="IVD89" s="137" t="n"/>
      <c r="IVE89" s="137" t="n"/>
      <c r="IVF89" s="137" t="n"/>
      <c r="IVG89" s="137" t="n"/>
      <c r="IVH89" s="137" t="n"/>
      <c r="IVI89" s="137" t="n"/>
      <c r="IVJ89" s="137" t="n"/>
      <c r="IVK89" s="137" t="n"/>
      <c r="IVL89" s="137" t="n"/>
      <c r="IVM89" s="137" t="n"/>
      <c r="IVN89" s="137" t="n"/>
      <c r="IVO89" s="137" t="n"/>
      <c r="IVP89" s="137" t="n"/>
      <c r="IVQ89" s="137" t="n"/>
      <c r="IVR89" s="137" t="n"/>
      <c r="IVS89" s="137" t="n"/>
      <c r="IVT89" s="137" t="n"/>
      <c r="IVU89" s="137" t="n"/>
      <c r="IVV89" s="137" t="n"/>
      <c r="IVW89" s="137" t="n"/>
      <c r="IVX89" s="137" t="n"/>
      <c r="IVY89" s="137" t="n"/>
      <c r="IVZ89" s="137" t="n"/>
      <c r="IWA89" s="137" t="n"/>
      <c r="IWB89" s="137" t="n"/>
      <c r="IWC89" s="137" t="n"/>
      <c r="IWD89" s="137" t="n"/>
      <c r="IWE89" s="137" t="n"/>
      <c r="IWF89" s="137" t="n"/>
      <c r="IWG89" s="137" t="n"/>
      <c r="IWH89" s="137" t="n"/>
      <c r="IWI89" s="137" t="n"/>
      <c r="IWJ89" s="137" t="n"/>
      <c r="IWK89" s="137" t="n"/>
      <c r="IWL89" s="137" t="n"/>
      <c r="IWM89" s="137" t="n"/>
      <c r="IWN89" s="137" t="n"/>
      <c r="IWO89" s="137" t="n"/>
      <c r="IWP89" s="137" t="n"/>
      <c r="IWQ89" s="137" t="n"/>
      <c r="IWR89" s="137" t="n"/>
      <c r="IWS89" s="137" t="n"/>
      <c r="IWT89" s="137" t="n"/>
      <c r="IWU89" s="137" t="n"/>
      <c r="IWV89" s="137" t="n"/>
      <c r="IWW89" s="137" t="n"/>
      <c r="IWX89" s="137" t="n"/>
      <c r="IWY89" s="137" t="n"/>
      <c r="IWZ89" s="137" t="n"/>
      <c r="IXA89" s="137" t="n"/>
      <c r="IXB89" s="137" t="n"/>
      <c r="IXC89" s="137" t="n"/>
      <c r="IXD89" s="137" t="n"/>
      <c r="IXE89" s="137" t="n"/>
      <c r="IXF89" s="137" t="n"/>
      <c r="IXG89" s="137" t="n"/>
      <c r="IXH89" s="137" t="n"/>
      <c r="IXI89" s="137" t="n"/>
      <c r="IXJ89" s="137" t="n"/>
      <c r="IXK89" s="137" t="n"/>
      <c r="IXL89" s="137" t="n"/>
      <c r="IXM89" s="137" t="n"/>
      <c r="IXN89" s="137" t="n"/>
      <c r="IXO89" s="137" t="n"/>
      <c r="IXP89" s="137" t="n"/>
      <c r="IXQ89" s="137" t="n"/>
      <c r="IXR89" s="137" t="n"/>
      <c r="IXS89" s="137" t="n"/>
      <c r="IXT89" s="137" t="n"/>
      <c r="IXU89" s="137" t="n"/>
      <c r="IXV89" s="137" t="n"/>
      <c r="IXW89" s="137" t="n"/>
      <c r="IXX89" s="137" t="n"/>
      <c r="IXY89" s="137" t="n"/>
      <c r="IXZ89" s="137" t="n"/>
      <c r="IYA89" s="137" t="n"/>
      <c r="IYB89" s="137" t="n"/>
      <c r="IYC89" s="137" t="n"/>
      <c r="IYD89" s="137" t="n"/>
      <c r="IYE89" s="137" t="n"/>
      <c r="IYF89" s="137" t="n"/>
      <c r="IYG89" s="137" t="n"/>
      <c r="IYH89" s="137" t="n"/>
      <c r="IYI89" s="137" t="n"/>
      <c r="IYJ89" s="137" t="n"/>
      <c r="IYK89" s="137" t="n"/>
      <c r="IYL89" s="137" t="n"/>
      <c r="IYM89" s="137" t="n"/>
      <c r="IYN89" s="137" t="n"/>
      <c r="IYO89" s="137" t="n"/>
      <c r="IYP89" s="137" t="n"/>
      <c r="IYQ89" s="137" t="n"/>
      <c r="IYR89" s="137" t="n"/>
      <c r="IYS89" s="137" t="n"/>
      <c r="IYT89" s="137" t="n"/>
      <c r="IYU89" s="137" t="n"/>
      <c r="IYV89" s="137" t="n"/>
      <c r="IYW89" s="137" t="n"/>
      <c r="IYX89" s="137" t="n"/>
      <c r="IYY89" s="137" t="n"/>
      <c r="IYZ89" s="137" t="n"/>
      <c r="IZA89" s="137" t="n"/>
      <c r="IZB89" s="137" t="n"/>
      <c r="IZC89" s="137" t="n"/>
      <c r="IZD89" s="137" t="n"/>
      <c r="IZE89" s="137" t="n"/>
      <c r="IZF89" s="137" t="n"/>
      <c r="IZG89" s="137" t="n"/>
      <c r="IZH89" s="137" t="n"/>
      <c r="IZI89" s="137" t="n"/>
      <c r="IZJ89" s="137" t="n"/>
      <c r="IZK89" s="137" t="n"/>
      <c r="IZL89" s="137" t="n"/>
      <c r="IZM89" s="137" t="n"/>
      <c r="IZN89" s="137" t="n"/>
      <c r="IZO89" s="137" t="n"/>
      <c r="IZP89" s="137" t="n"/>
      <c r="IZQ89" s="137" t="n"/>
      <c r="IZR89" s="137" t="n"/>
      <c r="IZS89" s="137" t="n"/>
      <c r="IZT89" s="137" t="n"/>
      <c r="IZU89" s="137" t="n"/>
      <c r="IZV89" s="137" t="n"/>
      <c r="IZW89" s="137" t="n"/>
      <c r="IZX89" s="137" t="n"/>
      <c r="IZY89" s="137" t="n"/>
      <c r="IZZ89" s="137" t="n"/>
      <c r="JAA89" s="137" t="n"/>
      <c r="JAB89" s="137" t="n"/>
      <c r="JAC89" s="137" t="n"/>
      <c r="JAD89" s="137" t="n"/>
      <c r="JAE89" s="137" t="n"/>
      <c r="JAF89" s="137" t="n"/>
      <c r="JAG89" s="137" t="n"/>
      <c r="JAH89" s="137" t="n"/>
      <c r="JAI89" s="137" t="n"/>
      <c r="JAJ89" s="137" t="n"/>
      <c r="JAK89" s="137" t="n"/>
      <c r="JAL89" s="137" t="n"/>
      <c r="JAM89" s="137" t="n"/>
      <c r="JAN89" s="137" t="n"/>
      <c r="JAO89" s="137" t="n"/>
      <c r="JAP89" s="137" t="n"/>
      <c r="JAQ89" s="137" t="n"/>
      <c r="JAR89" s="137" t="n"/>
      <c r="JAS89" s="137" t="n"/>
      <c r="JAT89" s="137" t="n"/>
      <c r="JAU89" s="137" t="n"/>
      <c r="JAV89" s="137" t="n"/>
      <c r="JAW89" s="137" t="n"/>
      <c r="JAX89" s="137" t="n"/>
      <c r="JAY89" s="137" t="n"/>
      <c r="JAZ89" s="137" t="n"/>
      <c r="JBA89" s="137" t="n"/>
      <c r="JBB89" s="137" t="n"/>
      <c r="JBC89" s="137" t="n"/>
      <c r="JBD89" s="137" t="n"/>
      <c r="JBE89" s="137" t="n"/>
      <c r="JBF89" s="137" t="n"/>
      <c r="JBG89" s="137" t="n"/>
      <c r="JBH89" s="137" t="n"/>
      <c r="JBI89" s="137" t="n"/>
      <c r="JBJ89" s="137" t="n"/>
      <c r="JBK89" s="137" t="n"/>
      <c r="JBL89" s="137" t="n"/>
      <c r="JBM89" s="137" t="n"/>
      <c r="JBN89" s="137" t="n"/>
      <c r="JBO89" s="137" t="n"/>
      <c r="JBP89" s="137" t="n"/>
      <c r="JBQ89" s="137" t="n"/>
      <c r="JBR89" s="137" t="n"/>
      <c r="JBS89" s="137" t="n"/>
      <c r="JBT89" s="137" t="n"/>
      <c r="JBU89" s="137" t="n"/>
      <c r="JBV89" s="137" t="n"/>
      <c r="JBW89" s="137" t="n"/>
      <c r="JBX89" s="137" t="n"/>
      <c r="JBY89" s="137" t="n"/>
      <c r="JBZ89" s="137" t="n"/>
      <c r="JCA89" s="137" t="n"/>
      <c r="JCB89" s="137" t="n"/>
      <c r="JCC89" s="137" t="n"/>
      <c r="JCD89" s="137" t="n"/>
      <c r="JCE89" s="137" t="n"/>
      <c r="JCF89" s="137" t="n"/>
      <c r="JCG89" s="137" t="n"/>
      <c r="JCH89" s="137" t="n"/>
      <c r="JCI89" s="137" t="n"/>
      <c r="JCJ89" s="137" t="n"/>
      <c r="JCK89" s="137" t="n"/>
      <c r="JCL89" s="137" t="n"/>
      <c r="JCM89" s="137" t="n"/>
      <c r="JCN89" s="137" t="n"/>
      <c r="JCO89" s="137" t="n"/>
      <c r="JCP89" s="137" t="n"/>
      <c r="JCQ89" s="137" t="n"/>
      <c r="JCR89" s="137" t="n"/>
      <c r="JCS89" s="137" t="n"/>
      <c r="JCT89" s="137" t="n"/>
      <c r="JCU89" s="137" t="n"/>
      <c r="JCV89" s="137" t="n"/>
      <c r="JCW89" s="137" t="n"/>
      <c r="JCX89" s="137" t="n"/>
      <c r="JCY89" s="137" t="n"/>
      <c r="JCZ89" s="137" t="n"/>
      <c r="JDA89" s="137" t="n"/>
      <c r="JDB89" s="137" t="n"/>
      <c r="JDC89" s="137" t="n"/>
      <c r="JDD89" s="137" t="n"/>
      <c r="JDE89" s="137" t="n"/>
      <c r="JDF89" s="137" t="n"/>
      <c r="JDG89" s="137" t="n"/>
      <c r="JDH89" s="137" t="n"/>
      <c r="JDI89" s="137" t="n"/>
      <c r="JDJ89" s="137" t="n"/>
      <c r="JDK89" s="137" t="n"/>
      <c r="JDL89" s="137" t="n"/>
      <c r="JDM89" s="137" t="n"/>
      <c r="JDN89" s="137" t="n"/>
      <c r="JDO89" s="137" t="n"/>
      <c r="JDP89" s="137" t="n"/>
      <c r="JDQ89" s="137" t="n"/>
      <c r="JDR89" s="137" t="n"/>
      <c r="JDS89" s="137" t="n"/>
      <c r="JDT89" s="137" t="n"/>
      <c r="JDU89" s="137" t="n"/>
      <c r="JDV89" s="137" t="n"/>
      <c r="JDW89" s="137" t="n"/>
      <c r="JDX89" s="137" t="n"/>
      <c r="JDY89" s="137" t="n"/>
      <c r="JDZ89" s="137" t="n"/>
      <c r="JEA89" s="137" t="n"/>
      <c r="JEB89" s="137" t="n"/>
      <c r="JEC89" s="137" t="n"/>
      <c r="JED89" s="137" t="n"/>
      <c r="JEE89" s="137" t="n"/>
      <c r="JEF89" s="137" t="n"/>
      <c r="JEG89" s="137" t="n"/>
      <c r="JEH89" s="137" t="n"/>
      <c r="JEI89" s="137" t="n"/>
      <c r="JEJ89" s="137" t="n"/>
      <c r="JEK89" s="137" t="n"/>
      <c r="JEL89" s="137" t="n"/>
      <c r="JEM89" s="137" t="n"/>
      <c r="JEN89" s="137" t="n"/>
      <c r="JEO89" s="137" t="n"/>
      <c r="JEP89" s="137" t="n"/>
      <c r="JEQ89" s="137" t="n"/>
      <c r="JER89" s="137" t="n"/>
      <c r="JES89" s="137" t="n"/>
      <c r="JET89" s="137" t="n"/>
      <c r="JEU89" s="137" t="n"/>
      <c r="JEV89" s="137" t="n"/>
      <c r="JEW89" s="137" t="n"/>
      <c r="JEX89" s="137" t="n"/>
      <c r="JEY89" s="137" t="n"/>
      <c r="JEZ89" s="137" t="n"/>
      <c r="JFA89" s="137" t="n"/>
      <c r="JFB89" s="137" t="n"/>
      <c r="JFC89" s="137" t="n"/>
      <c r="JFD89" s="137" t="n"/>
      <c r="JFE89" s="137" t="n"/>
      <c r="JFF89" s="137" t="n"/>
      <c r="JFG89" s="137" t="n"/>
      <c r="JFH89" s="137" t="n"/>
      <c r="JFI89" s="137" t="n"/>
      <c r="JFJ89" s="137" t="n"/>
      <c r="JFK89" s="137" t="n"/>
      <c r="JFL89" s="137" t="n"/>
      <c r="JFM89" s="137" t="n"/>
      <c r="JFN89" s="137" t="n"/>
      <c r="JFO89" s="137" t="n"/>
      <c r="JFP89" s="137" t="n"/>
      <c r="JFQ89" s="137" t="n"/>
      <c r="JFR89" s="137" t="n"/>
      <c r="JFS89" s="137" t="n"/>
      <c r="JFT89" s="137" t="n"/>
      <c r="JFU89" s="137" t="n"/>
      <c r="JFV89" s="137" t="n"/>
      <c r="JFW89" s="137" t="n"/>
      <c r="JFX89" s="137" t="n"/>
      <c r="JFY89" s="137" t="n"/>
      <c r="JFZ89" s="137" t="n"/>
      <c r="JGA89" s="137" t="n"/>
      <c r="JGB89" s="137" t="n"/>
      <c r="JGC89" s="137" t="n"/>
      <c r="JGD89" s="137" t="n"/>
      <c r="JGE89" s="137" t="n"/>
      <c r="JGF89" s="137" t="n"/>
      <c r="JGG89" s="137" t="n"/>
      <c r="JGH89" s="137" t="n"/>
      <c r="JGI89" s="137" t="n"/>
      <c r="JGJ89" s="137" t="n"/>
      <c r="JGK89" s="137" t="n"/>
      <c r="JGL89" s="137" t="n"/>
      <c r="JGM89" s="137" t="n"/>
      <c r="JGN89" s="137" t="n"/>
      <c r="JGO89" s="137" t="n"/>
      <c r="JGP89" s="137" t="n"/>
      <c r="JGQ89" s="137" t="n"/>
      <c r="JGR89" s="137" t="n"/>
      <c r="JGS89" s="137" t="n"/>
      <c r="JGT89" s="137" t="n"/>
      <c r="JGU89" s="137" t="n"/>
      <c r="JGV89" s="137" t="n"/>
      <c r="JGW89" s="137" t="n"/>
      <c r="JGX89" s="137" t="n"/>
      <c r="JGY89" s="137" t="n"/>
      <c r="JGZ89" s="137" t="n"/>
      <c r="JHA89" s="137" t="n"/>
      <c r="JHB89" s="137" t="n"/>
      <c r="JHC89" s="137" t="n"/>
      <c r="JHD89" s="137" t="n"/>
      <c r="JHE89" s="137" t="n"/>
      <c r="JHF89" s="137" t="n"/>
      <c r="JHG89" s="137" t="n"/>
      <c r="JHH89" s="137" t="n"/>
      <c r="JHI89" s="137" t="n"/>
      <c r="JHJ89" s="137" t="n"/>
      <c r="JHK89" s="137" t="n"/>
      <c r="JHL89" s="137" t="n"/>
      <c r="JHM89" s="137" t="n"/>
      <c r="JHN89" s="137" t="n"/>
      <c r="JHO89" s="137" t="n"/>
      <c r="JHP89" s="137" t="n"/>
      <c r="JHQ89" s="137" t="n"/>
      <c r="JHR89" s="137" t="n"/>
      <c r="JHS89" s="137" t="n"/>
      <c r="JHT89" s="137" t="n"/>
      <c r="JHU89" s="137" t="n"/>
      <c r="JHV89" s="137" t="n"/>
      <c r="JHW89" s="137" t="n"/>
      <c r="JHX89" s="137" t="n"/>
      <c r="JHY89" s="137" t="n"/>
      <c r="JHZ89" s="137" t="n"/>
      <c r="JIA89" s="137" t="n"/>
      <c r="JIB89" s="137" t="n"/>
      <c r="JIC89" s="137" t="n"/>
      <c r="JID89" s="137" t="n"/>
      <c r="JIE89" s="137" t="n"/>
      <c r="JIF89" s="137" t="n"/>
      <c r="JIG89" s="137" t="n"/>
      <c r="JIH89" s="137" t="n"/>
      <c r="JII89" s="137" t="n"/>
      <c r="JIJ89" s="137" t="n"/>
      <c r="JIK89" s="137" t="n"/>
      <c r="JIL89" s="137" t="n"/>
      <c r="JIM89" s="137" t="n"/>
      <c r="JIN89" s="137" t="n"/>
      <c r="JIO89" s="137" t="n"/>
      <c r="JIP89" s="137" t="n"/>
      <c r="JIQ89" s="137" t="n"/>
      <c r="JIR89" s="137" t="n"/>
      <c r="JIS89" s="137" t="n"/>
      <c r="JIT89" s="137" t="n"/>
      <c r="JIU89" s="137" t="n"/>
      <c r="JIV89" s="137" t="n"/>
      <c r="JIW89" s="137" t="n"/>
      <c r="JIX89" s="137" t="n"/>
      <c r="JIY89" s="137" t="n"/>
      <c r="JIZ89" s="137" t="n"/>
      <c r="JJA89" s="137" t="n"/>
      <c r="JJB89" s="137" t="n"/>
      <c r="JJC89" s="137" t="n"/>
      <c r="JJD89" s="137" t="n"/>
      <c r="JJE89" s="137" t="n"/>
      <c r="JJF89" s="137" t="n"/>
      <c r="JJG89" s="137" t="n"/>
      <c r="JJH89" s="137" t="n"/>
      <c r="JJI89" s="137" t="n"/>
      <c r="JJJ89" s="137" t="n"/>
      <c r="JJK89" s="137" t="n"/>
      <c r="JJL89" s="137" t="n"/>
      <c r="JJM89" s="137" t="n"/>
      <c r="JJN89" s="137" t="n"/>
      <c r="JJO89" s="137" t="n"/>
      <c r="JJP89" s="137" t="n"/>
      <c r="JJQ89" s="137" t="n"/>
      <c r="JJR89" s="137" t="n"/>
      <c r="JJS89" s="137" t="n"/>
      <c r="JJT89" s="137" t="n"/>
      <c r="JJU89" s="137" t="n"/>
      <c r="JJV89" s="137" t="n"/>
      <c r="JJW89" s="137" t="n"/>
      <c r="JJX89" s="137" t="n"/>
      <c r="JJY89" s="137" t="n"/>
      <c r="JJZ89" s="137" t="n"/>
      <c r="JKA89" s="137" t="n"/>
      <c r="JKB89" s="137" t="n"/>
      <c r="JKC89" s="137" t="n"/>
      <c r="JKD89" s="137" t="n"/>
      <c r="JKE89" s="137" t="n"/>
      <c r="JKF89" s="137" t="n"/>
      <c r="JKG89" s="137" t="n"/>
      <c r="JKH89" s="137" t="n"/>
      <c r="JKI89" s="137" t="n"/>
      <c r="JKJ89" s="137" t="n"/>
      <c r="JKK89" s="137" t="n"/>
      <c r="JKL89" s="137" t="n"/>
      <c r="JKM89" s="137" t="n"/>
      <c r="JKN89" s="137" t="n"/>
      <c r="JKO89" s="137" t="n"/>
      <c r="JKP89" s="137" t="n"/>
      <c r="JKQ89" s="137" t="n"/>
      <c r="JKR89" s="137" t="n"/>
      <c r="JKS89" s="137" t="n"/>
      <c r="JKT89" s="137" t="n"/>
      <c r="JKU89" s="137" t="n"/>
      <c r="JKV89" s="137" t="n"/>
      <c r="JKW89" s="137" t="n"/>
      <c r="JKX89" s="137" t="n"/>
      <c r="JKY89" s="137" t="n"/>
      <c r="JKZ89" s="137" t="n"/>
      <c r="JLA89" s="137" t="n"/>
      <c r="JLB89" s="137" t="n"/>
      <c r="JLC89" s="137" t="n"/>
      <c r="JLD89" s="137" t="n"/>
      <c r="JLE89" s="137" t="n"/>
      <c r="JLF89" s="137" t="n"/>
      <c r="JLG89" s="137" t="n"/>
      <c r="JLH89" s="137" t="n"/>
      <c r="JLI89" s="137" t="n"/>
      <c r="JLJ89" s="137" t="n"/>
      <c r="JLK89" s="137" t="n"/>
      <c r="JLL89" s="137" t="n"/>
      <c r="JLM89" s="137" t="n"/>
      <c r="JLN89" s="137" t="n"/>
      <c r="JLO89" s="137" t="n"/>
      <c r="JLP89" s="137" t="n"/>
      <c r="JLQ89" s="137" t="n"/>
      <c r="JLR89" s="137" t="n"/>
      <c r="JLS89" s="137" t="n"/>
      <c r="JLT89" s="137" t="n"/>
      <c r="JLU89" s="137" t="n"/>
      <c r="JLV89" s="137" t="n"/>
      <c r="JLW89" s="137" t="n"/>
      <c r="JLX89" s="137" t="n"/>
      <c r="JLY89" s="137" t="n"/>
      <c r="JLZ89" s="137" t="n"/>
      <c r="JMA89" s="137" t="n"/>
      <c r="JMB89" s="137" t="n"/>
      <c r="JMC89" s="137" t="n"/>
      <c r="JMD89" s="137" t="n"/>
      <c r="JME89" s="137" t="n"/>
      <c r="JMF89" s="137" t="n"/>
      <c r="JMG89" s="137" t="n"/>
      <c r="JMH89" s="137" t="n"/>
      <c r="JMI89" s="137" t="n"/>
      <c r="JMJ89" s="137" t="n"/>
      <c r="JMK89" s="137" t="n"/>
      <c r="JML89" s="137" t="n"/>
      <c r="JMM89" s="137" t="n"/>
      <c r="JMN89" s="137" t="n"/>
      <c r="JMO89" s="137" t="n"/>
      <c r="JMP89" s="137" t="n"/>
      <c r="JMQ89" s="137" t="n"/>
      <c r="JMR89" s="137" t="n"/>
      <c r="JMS89" s="137" t="n"/>
      <c r="JMT89" s="137" t="n"/>
      <c r="JMU89" s="137" t="n"/>
      <c r="JMV89" s="137" t="n"/>
      <c r="JMW89" s="137" t="n"/>
      <c r="JMX89" s="137" t="n"/>
      <c r="JMY89" s="137" t="n"/>
      <c r="JMZ89" s="137" t="n"/>
      <c r="JNA89" s="137" t="n"/>
      <c r="JNB89" s="137" t="n"/>
      <c r="JNC89" s="137" t="n"/>
      <c r="JND89" s="137" t="n"/>
      <c r="JNE89" s="137" t="n"/>
      <c r="JNF89" s="137" t="n"/>
      <c r="JNG89" s="137" t="n"/>
      <c r="JNH89" s="137" t="n"/>
      <c r="JNI89" s="137" t="n"/>
      <c r="JNJ89" s="137" t="n"/>
      <c r="JNK89" s="137" t="n"/>
      <c r="JNL89" s="137" t="n"/>
      <c r="JNM89" s="137" t="n"/>
      <c r="JNN89" s="137" t="n"/>
      <c r="JNO89" s="137" t="n"/>
      <c r="JNP89" s="137" t="n"/>
      <c r="JNQ89" s="137" t="n"/>
      <c r="JNR89" s="137" t="n"/>
      <c r="JNS89" s="137" t="n"/>
      <c r="JNT89" s="137" t="n"/>
      <c r="JNU89" s="137" t="n"/>
      <c r="JNV89" s="137" t="n"/>
      <c r="JNW89" s="137" t="n"/>
      <c r="JNX89" s="137" t="n"/>
      <c r="JNY89" s="137" t="n"/>
      <c r="JNZ89" s="137" t="n"/>
      <c r="JOA89" s="137" t="n"/>
      <c r="JOB89" s="137" t="n"/>
      <c r="JOC89" s="137" t="n"/>
      <c r="JOD89" s="137" t="n"/>
      <c r="JOE89" s="137" t="n"/>
      <c r="JOF89" s="137" t="n"/>
      <c r="JOG89" s="137" t="n"/>
      <c r="JOH89" s="137" t="n"/>
      <c r="JOI89" s="137" t="n"/>
      <c r="JOJ89" s="137" t="n"/>
      <c r="JOK89" s="137" t="n"/>
      <c r="JOL89" s="137" t="n"/>
      <c r="JOM89" s="137" t="n"/>
      <c r="JON89" s="137" t="n"/>
      <c r="JOO89" s="137" t="n"/>
      <c r="JOP89" s="137" t="n"/>
      <c r="JOQ89" s="137" t="n"/>
      <c r="JOR89" s="137" t="n"/>
      <c r="JOS89" s="137" t="n"/>
      <c r="JOT89" s="137" t="n"/>
      <c r="JOU89" s="137" t="n"/>
      <c r="JOV89" s="137" t="n"/>
      <c r="JOW89" s="137" t="n"/>
      <c r="JOX89" s="137" t="n"/>
      <c r="JOY89" s="137" t="n"/>
      <c r="JOZ89" s="137" t="n"/>
      <c r="JPA89" s="137" t="n"/>
      <c r="JPB89" s="137" t="n"/>
      <c r="JPC89" s="137" t="n"/>
      <c r="JPD89" s="137" t="n"/>
      <c r="JPE89" s="137" t="n"/>
      <c r="JPF89" s="137" t="n"/>
      <c r="JPG89" s="137" t="n"/>
      <c r="JPH89" s="137" t="n"/>
      <c r="JPI89" s="137" t="n"/>
      <c r="JPJ89" s="137" t="n"/>
      <c r="JPK89" s="137" t="n"/>
      <c r="JPL89" s="137" t="n"/>
      <c r="JPM89" s="137" t="n"/>
      <c r="JPN89" s="137" t="n"/>
      <c r="JPO89" s="137" t="n"/>
      <c r="JPP89" s="137" t="n"/>
      <c r="JPQ89" s="137" t="n"/>
      <c r="JPR89" s="137" t="n"/>
      <c r="JPS89" s="137" t="n"/>
      <c r="JPT89" s="137" t="n"/>
      <c r="JPU89" s="137" t="n"/>
      <c r="JPV89" s="137" t="n"/>
      <c r="JPW89" s="137" t="n"/>
      <c r="JPX89" s="137" t="n"/>
      <c r="JPY89" s="137" t="n"/>
      <c r="JPZ89" s="137" t="n"/>
      <c r="JQA89" s="137" t="n"/>
      <c r="JQB89" s="137" t="n"/>
      <c r="JQC89" s="137" t="n"/>
      <c r="JQD89" s="137" t="n"/>
      <c r="JQE89" s="137" t="n"/>
      <c r="JQF89" s="137" t="n"/>
      <c r="JQG89" s="137" t="n"/>
      <c r="JQH89" s="137" t="n"/>
      <c r="JQI89" s="137" t="n"/>
      <c r="JQJ89" s="137" t="n"/>
      <c r="JQK89" s="137" t="n"/>
      <c r="JQL89" s="137" t="n"/>
      <c r="JQM89" s="137" t="n"/>
      <c r="JQN89" s="137" t="n"/>
      <c r="JQO89" s="137" t="n"/>
      <c r="JQP89" s="137" t="n"/>
      <c r="JQQ89" s="137" t="n"/>
      <c r="JQR89" s="137" t="n"/>
      <c r="JQS89" s="137" t="n"/>
      <c r="JQT89" s="137" t="n"/>
      <c r="JQU89" s="137" t="n"/>
      <c r="JQV89" s="137" t="n"/>
      <c r="JQW89" s="137" t="n"/>
      <c r="JQX89" s="137" t="n"/>
      <c r="JQY89" s="137" t="n"/>
      <c r="JQZ89" s="137" t="n"/>
      <c r="JRA89" s="137" t="n"/>
      <c r="JRB89" s="137" t="n"/>
      <c r="JRC89" s="137" t="n"/>
      <c r="JRD89" s="137" t="n"/>
      <c r="JRE89" s="137" t="n"/>
      <c r="JRF89" s="137" t="n"/>
      <c r="JRG89" s="137" t="n"/>
      <c r="JRH89" s="137" t="n"/>
      <c r="JRI89" s="137" t="n"/>
      <c r="JRJ89" s="137" t="n"/>
      <c r="JRK89" s="137" t="n"/>
      <c r="JRL89" s="137" t="n"/>
      <c r="JRM89" s="137" t="n"/>
      <c r="JRN89" s="137" t="n"/>
      <c r="JRO89" s="137" t="n"/>
      <c r="JRP89" s="137" t="n"/>
      <c r="JRQ89" s="137" t="n"/>
      <c r="JRR89" s="137" t="n"/>
      <c r="JRS89" s="137" t="n"/>
      <c r="JRT89" s="137" t="n"/>
      <c r="JRU89" s="137" t="n"/>
      <c r="JRV89" s="137" t="n"/>
      <c r="JRW89" s="137" t="n"/>
      <c r="JRX89" s="137" t="n"/>
      <c r="JRY89" s="137" t="n"/>
      <c r="JRZ89" s="137" t="n"/>
      <c r="JSA89" s="137" t="n"/>
      <c r="JSB89" s="137" t="n"/>
      <c r="JSC89" s="137" t="n"/>
      <c r="JSD89" s="137" t="n"/>
      <c r="JSE89" s="137" t="n"/>
      <c r="JSF89" s="137" t="n"/>
      <c r="JSG89" s="137" t="n"/>
      <c r="JSH89" s="137" t="n"/>
      <c r="JSI89" s="137" t="n"/>
      <c r="JSJ89" s="137" t="n"/>
      <c r="JSK89" s="137" t="n"/>
      <c r="JSL89" s="137" t="n"/>
      <c r="JSM89" s="137" t="n"/>
      <c r="JSN89" s="137" t="n"/>
      <c r="JSO89" s="137" t="n"/>
      <c r="JSP89" s="137" t="n"/>
      <c r="JSQ89" s="137" t="n"/>
      <c r="JSR89" s="137" t="n"/>
      <c r="JSS89" s="137" t="n"/>
      <c r="JST89" s="137" t="n"/>
      <c r="JSU89" s="137" t="n"/>
      <c r="JSV89" s="137" t="n"/>
      <c r="JSW89" s="137" t="n"/>
      <c r="JSX89" s="137" t="n"/>
      <c r="JSY89" s="137" t="n"/>
      <c r="JSZ89" s="137" t="n"/>
      <c r="JTA89" s="137" t="n"/>
      <c r="JTB89" s="137" t="n"/>
      <c r="JTC89" s="137" t="n"/>
      <c r="JTD89" s="137" t="n"/>
      <c r="JTE89" s="137" t="n"/>
      <c r="JTF89" s="137" t="n"/>
      <c r="JTG89" s="137" t="n"/>
      <c r="JTH89" s="137" t="n"/>
      <c r="JTI89" s="137" t="n"/>
      <c r="JTJ89" s="137" t="n"/>
      <c r="JTK89" s="137" t="n"/>
      <c r="JTL89" s="137" t="n"/>
      <c r="JTM89" s="137" t="n"/>
      <c r="JTN89" s="137" t="n"/>
      <c r="JTO89" s="137" t="n"/>
      <c r="JTP89" s="137" t="n"/>
      <c r="JTQ89" s="137" t="n"/>
      <c r="JTR89" s="137" t="n"/>
      <c r="JTS89" s="137" t="n"/>
      <c r="JTT89" s="137" t="n"/>
      <c r="JTU89" s="137" t="n"/>
      <c r="JTV89" s="137" t="n"/>
      <c r="JTW89" s="137" t="n"/>
      <c r="JTX89" s="137" t="n"/>
      <c r="JTY89" s="137" t="n"/>
      <c r="JTZ89" s="137" t="n"/>
      <c r="JUA89" s="137" t="n"/>
      <c r="JUB89" s="137" t="n"/>
      <c r="JUC89" s="137" t="n"/>
      <c r="JUD89" s="137" t="n"/>
      <c r="JUE89" s="137" t="n"/>
      <c r="JUF89" s="137" t="n"/>
      <c r="JUG89" s="137" t="n"/>
      <c r="JUH89" s="137" t="n"/>
      <c r="JUI89" s="137" t="n"/>
      <c r="JUJ89" s="137" t="n"/>
      <c r="JUK89" s="137" t="n"/>
      <c r="JUL89" s="137" t="n"/>
      <c r="JUM89" s="137" t="n"/>
      <c r="JUN89" s="137" t="n"/>
      <c r="JUO89" s="137" t="n"/>
      <c r="JUP89" s="137" t="n"/>
      <c r="JUQ89" s="137" t="n"/>
      <c r="JUR89" s="137" t="n"/>
      <c r="JUS89" s="137" t="n"/>
      <c r="JUT89" s="137" t="n"/>
      <c r="JUU89" s="137" t="n"/>
      <c r="JUV89" s="137" t="n"/>
      <c r="JUW89" s="137" t="n"/>
      <c r="JUX89" s="137" t="n"/>
      <c r="JUY89" s="137" t="n"/>
      <c r="JUZ89" s="137" t="n"/>
      <c r="JVA89" s="137" t="n"/>
      <c r="JVB89" s="137" t="n"/>
      <c r="JVC89" s="137" t="n"/>
      <c r="JVD89" s="137" t="n"/>
      <c r="JVE89" s="137" t="n"/>
      <c r="JVF89" s="137" t="n"/>
      <c r="JVG89" s="137" t="n"/>
      <c r="JVH89" s="137" t="n"/>
      <c r="JVI89" s="137" t="n"/>
      <c r="JVJ89" s="137" t="n"/>
      <c r="JVK89" s="137" t="n"/>
      <c r="JVL89" s="137" t="n"/>
      <c r="JVM89" s="137" t="n"/>
      <c r="JVN89" s="137" t="n"/>
      <c r="JVO89" s="137" t="n"/>
      <c r="JVP89" s="137" t="n"/>
      <c r="JVQ89" s="137" t="n"/>
      <c r="JVR89" s="137" t="n"/>
      <c r="JVS89" s="137" t="n"/>
      <c r="JVT89" s="137" t="n"/>
      <c r="JVU89" s="137" t="n"/>
      <c r="JVV89" s="137" t="n"/>
      <c r="JVW89" s="137" t="n"/>
      <c r="JVX89" s="137" t="n"/>
      <c r="JVY89" s="137" t="n"/>
      <c r="JVZ89" s="137" t="n"/>
      <c r="JWA89" s="137" t="n"/>
      <c r="JWB89" s="137" t="n"/>
      <c r="JWC89" s="137" t="n"/>
      <c r="JWD89" s="137" t="n"/>
      <c r="JWE89" s="137" t="n"/>
      <c r="JWF89" s="137" t="n"/>
      <c r="JWG89" s="137" t="n"/>
      <c r="JWH89" s="137" t="n"/>
      <c r="JWI89" s="137" t="n"/>
      <c r="JWJ89" s="137" t="n"/>
      <c r="JWK89" s="137" t="n"/>
      <c r="JWL89" s="137" t="n"/>
      <c r="JWM89" s="137" t="n"/>
      <c r="JWN89" s="137" t="n"/>
      <c r="JWO89" s="137" t="n"/>
      <c r="JWP89" s="137" t="n"/>
      <c r="JWQ89" s="137" t="n"/>
      <c r="JWR89" s="137" t="n"/>
      <c r="JWS89" s="137" t="n"/>
      <c r="JWT89" s="137" t="n"/>
      <c r="JWU89" s="137" t="n"/>
      <c r="JWV89" s="137" t="n"/>
      <c r="JWW89" s="137" t="n"/>
      <c r="JWX89" s="137" t="n"/>
      <c r="JWY89" s="137" t="n"/>
      <c r="JWZ89" s="137" t="n"/>
      <c r="JXA89" s="137" t="n"/>
      <c r="JXB89" s="137" t="n"/>
      <c r="JXC89" s="137" t="n"/>
      <c r="JXD89" s="137" t="n"/>
      <c r="JXE89" s="137" t="n"/>
      <c r="JXF89" s="137" t="n"/>
      <c r="JXG89" s="137" t="n"/>
      <c r="JXH89" s="137" t="n"/>
      <c r="JXI89" s="137" t="n"/>
      <c r="JXJ89" s="137" t="n"/>
      <c r="JXK89" s="137" t="n"/>
      <c r="JXL89" s="137" t="n"/>
      <c r="JXM89" s="137" t="n"/>
      <c r="JXN89" s="137" t="n"/>
      <c r="JXO89" s="137" t="n"/>
      <c r="JXP89" s="137" t="n"/>
      <c r="JXQ89" s="137" t="n"/>
      <c r="JXR89" s="137" t="n"/>
      <c r="JXS89" s="137" t="n"/>
      <c r="JXT89" s="137" t="n"/>
      <c r="JXU89" s="137" t="n"/>
      <c r="JXV89" s="137" t="n"/>
      <c r="JXW89" s="137" t="n"/>
      <c r="JXX89" s="137" t="n"/>
      <c r="JXY89" s="137" t="n"/>
      <c r="JXZ89" s="137" t="n"/>
      <c r="JYA89" s="137" t="n"/>
      <c r="JYB89" s="137" t="n"/>
      <c r="JYC89" s="137" t="n"/>
      <c r="JYD89" s="137" t="n"/>
      <c r="JYE89" s="137" t="n"/>
      <c r="JYF89" s="137" t="n"/>
      <c r="JYG89" s="137" t="n"/>
      <c r="JYH89" s="137" t="n"/>
      <c r="JYI89" s="137" t="n"/>
      <c r="JYJ89" s="137" t="n"/>
      <c r="JYK89" s="137" t="n"/>
      <c r="JYL89" s="137" t="n"/>
      <c r="JYM89" s="137" t="n"/>
      <c r="JYN89" s="137" t="n"/>
      <c r="JYO89" s="137" t="n"/>
      <c r="JYP89" s="137" t="n"/>
      <c r="JYQ89" s="137" t="n"/>
      <c r="JYR89" s="137" t="n"/>
      <c r="JYS89" s="137" t="n"/>
      <c r="JYT89" s="137" t="n"/>
      <c r="JYU89" s="137" t="n"/>
      <c r="JYV89" s="137" t="n"/>
      <c r="JYW89" s="137" t="n"/>
      <c r="JYX89" s="137" t="n"/>
      <c r="JYY89" s="137" t="n"/>
      <c r="JYZ89" s="137" t="n"/>
      <c r="JZA89" s="137" t="n"/>
      <c r="JZB89" s="137" t="n"/>
      <c r="JZC89" s="137" t="n"/>
      <c r="JZD89" s="137" t="n"/>
      <c r="JZE89" s="137" t="n"/>
      <c r="JZF89" s="137" t="n"/>
      <c r="JZG89" s="137" t="n"/>
      <c r="JZH89" s="137" t="n"/>
      <c r="JZI89" s="137" t="n"/>
      <c r="JZJ89" s="137" t="n"/>
      <c r="JZK89" s="137" t="n"/>
      <c r="JZL89" s="137" t="n"/>
      <c r="JZM89" s="137" t="n"/>
      <c r="JZN89" s="137" t="n"/>
      <c r="JZO89" s="137" t="n"/>
      <c r="JZP89" s="137" t="n"/>
      <c r="JZQ89" s="137" t="n"/>
      <c r="JZR89" s="137" t="n"/>
      <c r="JZS89" s="137" t="n"/>
      <c r="JZT89" s="137" t="n"/>
      <c r="JZU89" s="137" t="n"/>
      <c r="JZV89" s="137" t="n"/>
      <c r="JZW89" s="137" t="n"/>
      <c r="JZX89" s="137" t="n"/>
      <c r="JZY89" s="137" t="n"/>
      <c r="JZZ89" s="137" t="n"/>
      <c r="KAA89" s="137" t="n"/>
      <c r="KAB89" s="137" t="n"/>
      <c r="KAC89" s="137" t="n"/>
      <c r="KAD89" s="137" t="n"/>
      <c r="KAE89" s="137" t="n"/>
      <c r="KAF89" s="137" t="n"/>
      <c r="KAG89" s="137" t="n"/>
      <c r="KAH89" s="137" t="n"/>
      <c r="KAI89" s="137" t="n"/>
      <c r="KAJ89" s="137" t="n"/>
      <c r="KAK89" s="137" t="n"/>
      <c r="KAL89" s="137" t="n"/>
      <c r="KAM89" s="137" t="n"/>
      <c r="KAN89" s="137" t="n"/>
      <c r="KAO89" s="137" t="n"/>
      <c r="KAP89" s="137" t="n"/>
      <c r="KAQ89" s="137" t="n"/>
      <c r="KAR89" s="137" t="n"/>
      <c r="KAS89" s="137" t="n"/>
      <c r="KAT89" s="137" t="n"/>
      <c r="KAU89" s="137" t="n"/>
      <c r="KAV89" s="137" t="n"/>
      <c r="KAW89" s="137" t="n"/>
      <c r="KAX89" s="137" t="n"/>
      <c r="KAY89" s="137" t="n"/>
      <c r="KAZ89" s="137" t="n"/>
      <c r="KBA89" s="137" t="n"/>
      <c r="KBB89" s="137" t="n"/>
      <c r="KBC89" s="137" t="n"/>
      <c r="KBD89" s="137" t="n"/>
      <c r="KBE89" s="137" t="n"/>
      <c r="KBF89" s="137" t="n"/>
      <c r="KBG89" s="137" t="n"/>
      <c r="KBH89" s="137" t="n"/>
      <c r="KBI89" s="137" t="n"/>
      <c r="KBJ89" s="137" t="n"/>
      <c r="KBK89" s="137" t="n"/>
      <c r="KBL89" s="137" t="n"/>
      <c r="KBM89" s="137" t="n"/>
      <c r="KBN89" s="137" t="n"/>
      <c r="KBO89" s="137" t="n"/>
      <c r="KBP89" s="137" t="n"/>
      <c r="KBQ89" s="137" t="n"/>
      <c r="KBR89" s="137" t="n"/>
      <c r="KBS89" s="137" t="n"/>
      <c r="KBT89" s="137" t="n"/>
      <c r="KBU89" s="137" t="n"/>
      <c r="KBV89" s="137" t="n"/>
      <c r="KBW89" s="137" t="n"/>
      <c r="KBX89" s="137" t="n"/>
      <c r="KBY89" s="137" t="n"/>
      <c r="KBZ89" s="137" t="n"/>
      <c r="KCA89" s="137" t="n"/>
      <c r="KCB89" s="137" t="n"/>
      <c r="KCC89" s="137" t="n"/>
      <c r="KCD89" s="137" t="n"/>
      <c r="KCE89" s="137" t="n"/>
      <c r="KCF89" s="137" t="n"/>
      <c r="KCG89" s="137" t="n"/>
      <c r="KCH89" s="137" t="n"/>
      <c r="KCI89" s="137" t="n"/>
      <c r="KCJ89" s="137" t="n"/>
      <c r="KCK89" s="137" t="n"/>
      <c r="KCL89" s="137" t="n"/>
      <c r="KCM89" s="137" t="n"/>
      <c r="KCN89" s="137" t="n"/>
      <c r="KCO89" s="137" t="n"/>
      <c r="KCP89" s="137" t="n"/>
      <c r="KCQ89" s="137" t="n"/>
      <c r="KCR89" s="137" t="n"/>
      <c r="KCS89" s="137" t="n"/>
      <c r="KCT89" s="137" t="n"/>
      <c r="KCU89" s="137" t="n"/>
      <c r="KCV89" s="137" t="n"/>
      <c r="KCW89" s="137" t="n"/>
      <c r="KCX89" s="137" t="n"/>
      <c r="KCY89" s="137" t="n"/>
      <c r="KCZ89" s="137" t="n"/>
      <c r="KDA89" s="137" t="n"/>
      <c r="KDB89" s="137" t="n"/>
      <c r="KDC89" s="137" t="n"/>
      <c r="KDD89" s="137" t="n"/>
      <c r="KDE89" s="137" t="n"/>
      <c r="KDF89" s="137" t="n"/>
      <c r="KDG89" s="137" t="n"/>
      <c r="KDH89" s="137" t="n"/>
      <c r="KDI89" s="137" t="n"/>
      <c r="KDJ89" s="137" t="n"/>
      <c r="KDK89" s="137" t="n"/>
      <c r="KDL89" s="137" t="n"/>
      <c r="KDM89" s="137" t="n"/>
      <c r="KDN89" s="137" t="n"/>
      <c r="KDO89" s="137" t="n"/>
      <c r="KDP89" s="137" t="n"/>
      <c r="KDQ89" s="137" t="n"/>
      <c r="KDR89" s="137" t="n"/>
      <c r="KDS89" s="137" t="n"/>
      <c r="KDT89" s="137" t="n"/>
      <c r="KDU89" s="137" t="n"/>
      <c r="KDV89" s="137" t="n"/>
      <c r="KDW89" s="137" t="n"/>
      <c r="KDX89" s="137" t="n"/>
      <c r="KDY89" s="137" t="n"/>
      <c r="KDZ89" s="137" t="n"/>
      <c r="KEA89" s="137" t="n"/>
      <c r="KEB89" s="137" t="n"/>
      <c r="KEC89" s="137" t="n"/>
      <c r="KED89" s="137" t="n"/>
      <c r="KEE89" s="137" t="n"/>
      <c r="KEF89" s="137" t="n"/>
      <c r="KEG89" s="137" t="n"/>
      <c r="KEH89" s="137" t="n"/>
      <c r="KEI89" s="137" t="n"/>
      <c r="KEJ89" s="137" t="n"/>
      <c r="KEK89" s="137" t="n"/>
      <c r="KEL89" s="137" t="n"/>
      <c r="KEM89" s="137" t="n"/>
      <c r="KEN89" s="137" t="n"/>
      <c r="KEO89" s="137" t="n"/>
      <c r="KEP89" s="137" t="n"/>
      <c r="KEQ89" s="137" t="n"/>
      <c r="KER89" s="137" t="n"/>
      <c r="KES89" s="137" t="n"/>
      <c r="KET89" s="137" t="n"/>
      <c r="KEU89" s="137" t="n"/>
      <c r="KEV89" s="137" t="n"/>
      <c r="KEW89" s="137" t="n"/>
      <c r="KEX89" s="137" t="n"/>
      <c r="KEY89" s="137" t="n"/>
      <c r="KEZ89" s="137" t="n"/>
      <c r="KFA89" s="137" t="n"/>
      <c r="KFB89" s="137" t="n"/>
      <c r="KFC89" s="137" t="n"/>
      <c r="KFD89" s="137" t="n"/>
      <c r="KFE89" s="137" t="n"/>
      <c r="KFF89" s="137" t="n"/>
      <c r="KFG89" s="137" t="n"/>
      <c r="KFH89" s="137" t="n"/>
      <c r="KFI89" s="137" t="n"/>
      <c r="KFJ89" s="137" t="n"/>
      <c r="KFK89" s="137" t="n"/>
      <c r="KFL89" s="137" t="n"/>
      <c r="KFM89" s="137" t="n"/>
      <c r="KFN89" s="137" t="n"/>
      <c r="KFO89" s="137" t="n"/>
      <c r="KFP89" s="137" t="n"/>
      <c r="KFQ89" s="137" t="n"/>
      <c r="KFR89" s="137" t="n"/>
      <c r="KFS89" s="137" t="n"/>
      <c r="KFT89" s="137" t="n"/>
      <c r="KFU89" s="137" t="n"/>
      <c r="KFV89" s="137" t="n"/>
      <c r="KFW89" s="137" t="n"/>
      <c r="KFX89" s="137" t="n"/>
      <c r="KFY89" s="137" t="n"/>
      <c r="KFZ89" s="137" t="n"/>
      <c r="KGA89" s="137" t="n"/>
      <c r="KGB89" s="137" t="n"/>
      <c r="KGC89" s="137" t="n"/>
      <c r="KGD89" s="137" t="n"/>
      <c r="KGE89" s="137" t="n"/>
      <c r="KGF89" s="137" t="n"/>
      <c r="KGG89" s="137" t="n"/>
      <c r="KGH89" s="137" t="n"/>
      <c r="KGI89" s="137" t="n"/>
      <c r="KGJ89" s="137" t="n"/>
      <c r="KGK89" s="137" t="n"/>
      <c r="KGL89" s="137" t="n"/>
      <c r="KGM89" s="137" t="n"/>
      <c r="KGN89" s="137" t="n"/>
      <c r="KGO89" s="137" t="n"/>
      <c r="KGP89" s="137" t="n"/>
      <c r="KGQ89" s="137" t="n"/>
      <c r="KGR89" s="137" t="n"/>
      <c r="KGS89" s="137" t="n"/>
      <c r="KGT89" s="137" t="n"/>
      <c r="KGU89" s="137" t="n"/>
      <c r="KGV89" s="137" t="n"/>
      <c r="KGW89" s="137" t="n"/>
      <c r="KGX89" s="137" t="n"/>
      <c r="KGY89" s="137" t="n"/>
      <c r="KGZ89" s="137" t="n"/>
      <c r="KHA89" s="137" t="n"/>
      <c r="KHB89" s="137" t="n"/>
      <c r="KHC89" s="137" t="n"/>
      <c r="KHD89" s="137" t="n"/>
      <c r="KHE89" s="137" t="n"/>
      <c r="KHF89" s="137" t="n"/>
      <c r="KHG89" s="137" t="n"/>
      <c r="KHH89" s="137" t="n"/>
      <c r="KHI89" s="137" t="n"/>
      <c r="KHJ89" s="137" t="n"/>
      <c r="KHK89" s="137" t="n"/>
      <c r="KHL89" s="137" t="n"/>
      <c r="KHM89" s="137" t="n"/>
      <c r="KHN89" s="137" t="n"/>
      <c r="KHO89" s="137" t="n"/>
      <c r="KHP89" s="137" t="n"/>
      <c r="KHQ89" s="137" t="n"/>
      <c r="KHR89" s="137" t="n"/>
      <c r="KHS89" s="137" t="n"/>
      <c r="KHT89" s="137" t="n"/>
      <c r="KHU89" s="137" t="n"/>
      <c r="KHV89" s="137" t="n"/>
      <c r="KHW89" s="137" t="n"/>
      <c r="KHX89" s="137" t="n"/>
      <c r="KHY89" s="137" t="n"/>
      <c r="KHZ89" s="137" t="n"/>
      <c r="KIA89" s="137" t="n"/>
      <c r="KIB89" s="137" t="n"/>
      <c r="KIC89" s="137" t="n"/>
      <c r="KID89" s="137" t="n"/>
      <c r="KIE89" s="137" t="n"/>
      <c r="KIF89" s="137" t="n"/>
      <c r="KIG89" s="137" t="n"/>
      <c r="KIH89" s="137" t="n"/>
      <c r="KII89" s="137" t="n"/>
      <c r="KIJ89" s="137" t="n"/>
      <c r="KIK89" s="137" t="n"/>
      <c r="KIL89" s="137" t="n"/>
      <c r="KIM89" s="137" t="n"/>
      <c r="KIN89" s="137" t="n"/>
      <c r="KIO89" s="137" t="n"/>
      <c r="KIP89" s="137" t="n"/>
      <c r="KIQ89" s="137" t="n"/>
      <c r="KIR89" s="137" t="n"/>
      <c r="KIS89" s="137" t="n"/>
      <c r="KIT89" s="137" t="n"/>
      <c r="KIU89" s="137" t="n"/>
      <c r="KIV89" s="137" t="n"/>
      <c r="KIW89" s="137" t="n"/>
      <c r="KIX89" s="137" t="n"/>
      <c r="KIY89" s="137" t="n"/>
      <c r="KIZ89" s="137" t="n"/>
      <c r="KJA89" s="137" t="n"/>
      <c r="KJB89" s="137" t="n"/>
      <c r="KJC89" s="137" t="n"/>
      <c r="KJD89" s="137" t="n"/>
      <c r="KJE89" s="137" t="n"/>
      <c r="KJF89" s="137" t="n"/>
      <c r="KJG89" s="137" t="n"/>
      <c r="KJH89" s="137" t="n"/>
      <c r="KJI89" s="137" t="n"/>
      <c r="KJJ89" s="137" t="n"/>
      <c r="KJK89" s="137" t="n"/>
      <c r="KJL89" s="137" t="n"/>
      <c r="KJM89" s="137" t="n"/>
      <c r="KJN89" s="137" t="n"/>
      <c r="KJO89" s="137" t="n"/>
      <c r="KJP89" s="137" t="n"/>
      <c r="KJQ89" s="137" t="n"/>
      <c r="KJR89" s="137" t="n"/>
      <c r="KJS89" s="137" t="n"/>
      <c r="KJT89" s="137" t="n"/>
      <c r="KJU89" s="137" t="n"/>
      <c r="KJV89" s="137" t="n"/>
      <c r="KJW89" s="137" t="n"/>
      <c r="KJX89" s="137" t="n"/>
      <c r="KJY89" s="137" t="n"/>
      <c r="KJZ89" s="137" t="n"/>
      <c r="KKA89" s="137" t="n"/>
      <c r="KKB89" s="137" t="n"/>
      <c r="KKC89" s="137" t="n"/>
      <c r="KKD89" s="137" t="n"/>
      <c r="KKE89" s="137" t="n"/>
      <c r="KKF89" s="137" t="n"/>
      <c r="KKG89" s="137" t="n"/>
      <c r="KKH89" s="137" t="n"/>
      <c r="KKI89" s="137" t="n"/>
      <c r="KKJ89" s="137" t="n"/>
      <c r="KKK89" s="137" t="n"/>
      <c r="KKL89" s="137" t="n"/>
      <c r="KKM89" s="137" t="n"/>
      <c r="KKN89" s="137" t="n"/>
      <c r="KKO89" s="137" t="n"/>
      <c r="KKP89" s="137" t="n"/>
      <c r="KKQ89" s="137" t="n"/>
      <c r="KKR89" s="137" t="n"/>
      <c r="KKS89" s="137" t="n"/>
      <c r="KKT89" s="137" t="n"/>
      <c r="KKU89" s="137" t="n"/>
      <c r="KKV89" s="137" t="n"/>
      <c r="KKW89" s="137" t="n"/>
      <c r="KKX89" s="137" t="n"/>
      <c r="KKY89" s="137" t="n"/>
      <c r="KKZ89" s="137" t="n"/>
      <c r="KLA89" s="137" t="n"/>
      <c r="KLB89" s="137" t="n"/>
      <c r="KLC89" s="137" t="n"/>
      <c r="KLD89" s="137" t="n"/>
      <c r="KLE89" s="137" t="n"/>
      <c r="KLF89" s="137" t="n"/>
      <c r="KLG89" s="137" t="n"/>
      <c r="KLH89" s="137" t="n"/>
      <c r="KLI89" s="137" t="n"/>
      <c r="KLJ89" s="137" t="n"/>
      <c r="KLK89" s="137" t="n"/>
      <c r="KLL89" s="137" t="n"/>
      <c r="KLM89" s="137" t="n"/>
      <c r="KLN89" s="137" t="n"/>
      <c r="KLO89" s="137" t="n"/>
      <c r="KLP89" s="137" t="n"/>
      <c r="KLQ89" s="137" t="n"/>
      <c r="KLR89" s="137" t="n"/>
      <c r="KLS89" s="137" t="n"/>
      <c r="KLT89" s="137" t="n"/>
      <c r="KLU89" s="137" t="n"/>
      <c r="KLV89" s="137" t="n"/>
      <c r="KLW89" s="137" t="n"/>
      <c r="KLX89" s="137" t="n"/>
      <c r="KLY89" s="137" t="n"/>
      <c r="KLZ89" s="137" t="n"/>
      <c r="KMA89" s="137" t="n"/>
      <c r="KMB89" s="137" t="n"/>
      <c r="KMC89" s="137" t="n"/>
      <c r="KMD89" s="137" t="n"/>
      <c r="KME89" s="137" t="n"/>
      <c r="KMF89" s="137" t="n"/>
      <c r="KMG89" s="137" t="n"/>
      <c r="KMH89" s="137" t="n"/>
      <c r="KMI89" s="137" t="n"/>
      <c r="KMJ89" s="137" t="n"/>
      <c r="KMK89" s="137" t="n"/>
      <c r="KML89" s="137" t="n"/>
      <c r="KMM89" s="137" t="n"/>
      <c r="KMN89" s="137" t="n"/>
      <c r="KMO89" s="137" t="n"/>
      <c r="KMP89" s="137" t="n"/>
      <c r="KMQ89" s="137" t="n"/>
      <c r="KMR89" s="137" t="n"/>
      <c r="KMS89" s="137" t="n"/>
      <c r="KMT89" s="137" t="n"/>
      <c r="KMU89" s="137" t="n"/>
      <c r="KMV89" s="137" t="n"/>
      <c r="KMW89" s="137" t="n"/>
      <c r="KMX89" s="137" t="n"/>
      <c r="KMY89" s="137" t="n"/>
      <c r="KMZ89" s="137" t="n"/>
      <c r="KNA89" s="137" t="n"/>
      <c r="KNB89" s="137" t="n"/>
      <c r="KNC89" s="137" t="n"/>
      <c r="KND89" s="137" t="n"/>
      <c r="KNE89" s="137" t="n"/>
      <c r="KNF89" s="137" t="n"/>
      <c r="KNG89" s="137" t="n"/>
      <c r="KNH89" s="137" t="n"/>
      <c r="KNI89" s="137" t="n"/>
      <c r="KNJ89" s="137" t="n"/>
      <c r="KNK89" s="137" t="n"/>
      <c r="KNL89" s="137" t="n"/>
      <c r="KNM89" s="137" t="n"/>
      <c r="KNN89" s="137" t="n"/>
      <c r="KNO89" s="137" t="n"/>
      <c r="KNP89" s="137" t="n"/>
      <c r="KNQ89" s="137" t="n"/>
      <c r="KNR89" s="137" t="n"/>
      <c r="KNS89" s="137" t="n"/>
      <c r="KNT89" s="137" t="n"/>
      <c r="KNU89" s="137" t="n"/>
      <c r="KNV89" s="137" t="n"/>
      <c r="KNW89" s="137" t="n"/>
      <c r="KNX89" s="137" t="n"/>
      <c r="KNY89" s="137" t="n"/>
      <c r="KNZ89" s="137" t="n"/>
      <c r="KOA89" s="137" t="n"/>
      <c r="KOB89" s="137" t="n"/>
      <c r="KOC89" s="137" t="n"/>
      <c r="KOD89" s="137" t="n"/>
      <c r="KOE89" s="137" t="n"/>
      <c r="KOF89" s="137" t="n"/>
      <c r="KOG89" s="137" t="n"/>
      <c r="KOH89" s="137" t="n"/>
      <c r="KOI89" s="137" t="n"/>
      <c r="KOJ89" s="137" t="n"/>
      <c r="KOK89" s="137" t="n"/>
      <c r="KOL89" s="137" t="n"/>
      <c r="KOM89" s="137" t="n"/>
      <c r="KON89" s="137" t="n"/>
      <c r="KOO89" s="137" t="n"/>
      <c r="KOP89" s="137" t="n"/>
      <c r="KOQ89" s="137" t="n"/>
      <c r="KOR89" s="137" t="n"/>
      <c r="KOS89" s="137" t="n"/>
      <c r="KOT89" s="137" t="n"/>
      <c r="KOU89" s="137" t="n"/>
      <c r="KOV89" s="137" t="n"/>
      <c r="KOW89" s="137" t="n"/>
      <c r="KOX89" s="137" t="n"/>
      <c r="KOY89" s="137" t="n"/>
      <c r="KOZ89" s="137" t="n"/>
      <c r="KPA89" s="137" t="n"/>
      <c r="KPB89" s="137" t="n"/>
      <c r="KPC89" s="137" t="n"/>
      <c r="KPD89" s="137" t="n"/>
      <c r="KPE89" s="137" t="n"/>
      <c r="KPF89" s="137" t="n"/>
      <c r="KPG89" s="137" t="n"/>
      <c r="KPH89" s="137" t="n"/>
      <c r="KPI89" s="137" t="n"/>
      <c r="KPJ89" s="137" t="n"/>
      <c r="KPK89" s="137" t="n"/>
      <c r="KPL89" s="137" t="n"/>
      <c r="KPM89" s="137" t="n"/>
      <c r="KPN89" s="137" t="n"/>
      <c r="KPO89" s="137" t="n"/>
      <c r="KPP89" s="137" t="n"/>
      <c r="KPQ89" s="137" t="n"/>
      <c r="KPR89" s="137" t="n"/>
      <c r="KPS89" s="137" t="n"/>
      <c r="KPT89" s="137" t="n"/>
      <c r="KPU89" s="137" t="n"/>
      <c r="KPV89" s="137" t="n"/>
      <c r="KPW89" s="137" t="n"/>
      <c r="KPX89" s="137" t="n"/>
      <c r="KPY89" s="137" t="n"/>
      <c r="KPZ89" s="137" t="n"/>
      <c r="KQA89" s="137" t="n"/>
      <c r="KQB89" s="137" t="n"/>
      <c r="KQC89" s="137" t="n"/>
      <c r="KQD89" s="137" t="n"/>
      <c r="KQE89" s="137" t="n"/>
      <c r="KQF89" s="137" t="n"/>
      <c r="KQG89" s="137" t="n"/>
      <c r="KQH89" s="137" t="n"/>
      <c r="KQI89" s="137" t="n"/>
      <c r="KQJ89" s="137" t="n"/>
      <c r="KQK89" s="137" t="n"/>
      <c r="KQL89" s="137" t="n"/>
      <c r="KQM89" s="137" t="n"/>
      <c r="KQN89" s="137" t="n"/>
      <c r="KQO89" s="137" t="n"/>
      <c r="KQP89" s="137" t="n"/>
      <c r="KQQ89" s="137" t="n"/>
      <c r="KQR89" s="137" t="n"/>
      <c r="KQS89" s="137" t="n"/>
      <c r="KQT89" s="137" t="n"/>
      <c r="KQU89" s="137" t="n"/>
      <c r="KQV89" s="137" t="n"/>
      <c r="KQW89" s="137" t="n"/>
      <c r="KQX89" s="137" t="n"/>
      <c r="KQY89" s="137" t="n"/>
      <c r="KQZ89" s="137" t="n"/>
      <c r="KRA89" s="137" t="n"/>
      <c r="KRB89" s="137" t="n"/>
      <c r="KRC89" s="137" t="n"/>
      <c r="KRD89" s="137" t="n"/>
      <c r="KRE89" s="137" t="n"/>
      <c r="KRF89" s="137" t="n"/>
      <c r="KRG89" s="137" t="n"/>
      <c r="KRH89" s="137" t="n"/>
      <c r="KRI89" s="137" t="n"/>
      <c r="KRJ89" s="137" t="n"/>
      <c r="KRK89" s="137" t="n"/>
      <c r="KRL89" s="137" t="n"/>
      <c r="KRM89" s="137" t="n"/>
      <c r="KRN89" s="137" t="n"/>
      <c r="KRO89" s="137" t="n"/>
      <c r="KRP89" s="137" t="n"/>
      <c r="KRQ89" s="137" t="n"/>
      <c r="KRR89" s="137" t="n"/>
      <c r="KRS89" s="137" t="n"/>
      <c r="KRT89" s="137" t="n"/>
      <c r="KRU89" s="137" t="n"/>
      <c r="KRV89" s="137" t="n"/>
      <c r="KRW89" s="137" t="n"/>
      <c r="KRX89" s="137" t="n"/>
      <c r="KRY89" s="137" t="n"/>
      <c r="KRZ89" s="137" t="n"/>
      <c r="KSA89" s="137" t="n"/>
      <c r="KSB89" s="137" t="n"/>
      <c r="KSC89" s="137" t="n"/>
      <c r="KSD89" s="137" t="n"/>
      <c r="KSE89" s="137" t="n"/>
      <c r="KSF89" s="137" t="n"/>
      <c r="KSG89" s="137" t="n"/>
      <c r="KSH89" s="137" t="n"/>
      <c r="KSI89" s="137" t="n"/>
      <c r="KSJ89" s="137" t="n"/>
      <c r="KSK89" s="137" t="n"/>
      <c r="KSL89" s="137" t="n"/>
      <c r="KSM89" s="137" t="n"/>
      <c r="KSN89" s="137" t="n"/>
      <c r="KSO89" s="137" t="n"/>
      <c r="KSP89" s="137" t="n"/>
      <c r="KSQ89" s="137" t="n"/>
      <c r="KSR89" s="137" t="n"/>
      <c r="KSS89" s="137" t="n"/>
      <c r="KST89" s="137" t="n"/>
      <c r="KSU89" s="137" t="n"/>
      <c r="KSV89" s="137" t="n"/>
      <c r="KSW89" s="137" t="n"/>
      <c r="KSX89" s="137" t="n"/>
      <c r="KSY89" s="137" t="n"/>
      <c r="KSZ89" s="137" t="n"/>
      <c r="KTA89" s="137" t="n"/>
      <c r="KTB89" s="137" t="n"/>
      <c r="KTC89" s="137" t="n"/>
      <c r="KTD89" s="137" t="n"/>
      <c r="KTE89" s="137" t="n"/>
      <c r="KTF89" s="137" t="n"/>
      <c r="KTG89" s="137" t="n"/>
      <c r="KTH89" s="137" t="n"/>
      <c r="KTI89" s="137" t="n"/>
      <c r="KTJ89" s="137" t="n"/>
      <c r="KTK89" s="137" t="n"/>
      <c r="KTL89" s="137" t="n"/>
      <c r="KTM89" s="137" t="n"/>
      <c r="KTN89" s="137" t="n"/>
      <c r="KTO89" s="137" t="n"/>
      <c r="KTP89" s="137" t="n"/>
      <c r="KTQ89" s="137" t="n"/>
      <c r="KTR89" s="137" t="n"/>
      <c r="KTS89" s="137" t="n"/>
      <c r="KTT89" s="137" t="n"/>
      <c r="KTU89" s="137" t="n"/>
      <c r="KTV89" s="137" t="n"/>
      <c r="KTW89" s="137" t="n"/>
      <c r="KTX89" s="137" t="n"/>
      <c r="KTY89" s="137" t="n"/>
      <c r="KTZ89" s="137" t="n"/>
      <c r="KUA89" s="137" t="n"/>
      <c r="KUB89" s="137" t="n"/>
      <c r="KUC89" s="137" t="n"/>
      <c r="KUD89" s="137" t="n"/>
      <c r="KUE89" s="137" t="n"/>
      <c r="KUF89" s="137" t="n"/>
      <c r="KUG89" s="137" t="n"/>
      <c r="KUH89" s="137" t="n"/>
      <c r="KUI89" s="137" t="n"/>
      <c r="KUJ89" s="137" t="n"/>
      <c r="KUK89" s="137" t="n"/>
      <c r="KUL89" s="137" t="n"/>
      <c r="KUM89" s="137" t="n"/>
      <c r="KUN89" s="137" t="n"/>
      <c r="KUO89" s="137" t="n"/>
      <c r="KUP89" s="137" t="n"/>
      <c r="KUQ89" s="137" t="n"/>
      <c r="KUR89" s="137" t="n"/>
      <c r="KUS89" s="137" t="n"/>
      <c r="KUT89" s="137" t="n"/>
      <c r="KUU89" s="137" t="n"/>
      <c r="KUV89" s="137" t="n"/>
      <c r="KUW89" s="137" t="n"/>
      <c r="KUX89" s="137" t="n"/>
      <c r="KUY89" s="137" t="n"/>
      <c r="KUZ89" s="137" t="n"/>
      <c r="KVA89" s="137" t="n"/>
      <c r="KVB89" s="137" t="n"/>
      <c r="KVC89" s="137" t="n"/>
      <c r="KVD89" s="137" t="n"/>
      <c r="KVE89" s="137" t="n"/>
      <c r="KVF89" s="137" t="n"/>
      <c r="KVG89" s="137" t="n"/>
      <c r="KVH89" s="137" t="n"/>
      <c r="KVI89" s="137" t="n"/>
      <c r="KVJ89" s="137" t="n"/>
      <c r="KVK89" s="137" t="n"/>
      <c r="KVL89" s="137" t="n"/>
      <c r="KVM89" s="137" t="n"/>
      <c r="KVN89" s="137" t="n"/>
      <c r="KVO89" s="137" t="n"/>
      <c r="KVP89" s="137" t="n"/>
      <c r="KVQ89" s="137" t="n"/>
      <c r="KVR89" s="137" t="n"/>
      <c r="KVS89" s="137" t="n"/>
      <c r="KVT89" s="137" t="n"/>
      <c r="KVU89" s="137" t="n"/>
      <c r="KVV89" s="137" t="n"/>
      <c r="KVW89" s="137" t="n"/>
      <c r="KVX89" s="137" t="n"/>
      <c r="KVY89" s="137" t="n"/>
      <c r="KVZ89" s="137" t="n"/>
      <c r="KWA89" s="137" t="n"/>
      <c r="KWB89" s="137" t="n"/>
      <c r="KWC89" s="137" t="n"/>
      <c r="KWD89" s="137" t="n"/>
      <c r="KWE89" s="137" t="n"/>
      <c r="KWF89" s="137" t="n"/>
      <c r="KWG89" s="137" t="n"/>
      <c r="KWH89" s="137" t="n"/>
      <c r="KWI89" s="137" t="n"/>
      <c r="KWJ89" s="137" t="n"/>
      <c r="KWK89" s="137" t="n"/>
      <c r="KWL89" s="137" t="n"/>
      <c r="KWM89" s="137" t="n"/>
      <c r="KWN89" s="137" t="n"/>
      <c r="KWO89" s="137" t="n"/>
      <c r="KWP89" s="137" t="n"/>
      <c r="KWQ89" s="137" t="n"/>
      <c r="KWR89" s="137" t="n"/>
      <c r="KWS89" s="137" t="n"/>
      <c r="KWT89" s="137" t="n"/>
      <c r="KWU89" s="137" t="n"/>
      <c r="KWV89" s="137" t="n"/>
      <c r="KWW89" s="137" t="n"/>
      <c r="KWX89" s="137" t="n"/>
      <c r="KWY89" s="137" t="n"/>
      <c r="KWZ89" s="137" t="n"/>
      <c r="KXA89" s="137" t="n"/>
      <c r="KXB89" s="137" t="n"/>
      <c r="KXC89" s="137" t="n"/>
      <c r="KXD89" s="137" t="n"/>
      <c r="KXE89" s="137" t="n"/>
      <c r="KXF89" s="137" t="n"/>
      <c r="KXG89" s="137" t="n"/>
      <c r="KXH89" s="137" t="n"/>
      <c r="KXI89" s="137" t="n"/>
      <c r="KXJ89" s="137" t="n"/>
      <c r="KXK89" s="137" t="n"/>
      <c r="KXL89" s="137" t="n"/>
      <c r="KXM89" s="137" t="n"/>
      <c r="KXN89" s="137" t="n"/>
      <c r="KXO89" s="137" t="n"/>
      <c r="KXP89" s="137" t="n"/>
      <c r="KXQ89" s="137" t="n"/>
      <c r="KXR89" s="137" t="n"/>
      <c r="KXS89" s="137" t="n"/>
      <c r="KXT89" s="137" t="n"/>
      <c r="KXU89" s="137" t="n"/>
      <c r="KXV89" s="137" t="n"/>
      <c r="KXW89" s="137" t="n"/>
      <c r="KXX89" s="137" t="n"/>
      <c r="KXY89" s="137" t="n"/>
      <c r="KXZ89" s="137" t="n"/>
      <c r="KYA89" s="137" t="n"/>
      <c r="KYB89" s="137" t="n"/>
      <c r="KYC89" s="137" t="n"/>
      <c r="KYD89" s="137" t="n"/>
      <c r="KYE89" s="137" t="n"/>
      <c r="KYF89" s="137" t="n"/>
      <c r="KYG89" s="137" t="n"/>
      <c r="KYH89" s="137" t="n"/>
      <c r="KYI89" s="137" t="n"/>
      <c r="KYJ89" s="137" t="n"/>
      <c r="KYK89" s="137" t="n"/>
      <c r="KYL89" s="137" t="n"/>
      <c r="KYM89" s="137" t="n"/>
      <c r="KYN89" s="137" t="n"/>
      <c r="KYO89" s="137" t="n"/>
      <c r="KYP89" s="137" t="n"/>
      <c r="KYQ89" s="137" t="n"/>
      <c r="KYR89" s="137" t="n"/>
      <c r="KYS89" s="137" t="n"/>
      <c r="KYT89" s="137" t="n"/>
      <c r="KYU89" s="137" t="n"/>
      <c r="KYV89" s="137" t="n"/>
      <c r="KYW89" s="137" t="n"/>
      <c r="KYX89" s="137" t="n"/>
      <c r="KYY89" s="137" t="n"/>
      <c r="KYZ89" s="137" t="n"/>
      <c r="KZA89" s="137" t="n"/>
      <c r="KZB89" s="137" t="n"/>
      <c r="KZC89" s="137" t="n"/>
      <c r="KZD89" s="137" t="n"/>
      <c r="KZE89" s="137" t="n"/>
      <c r="KZF89" s="137" t="n"/>
      <c r="KZG89" s="137" t="n"/>
      <c r="KZH89" s="137" t="n"/>
      <c r="KZI89" s="137" t="n"/>
      <c r="KZJ89" s="137" t="n"/>
      <c r="KZK89" s="137" t="n"/>
      <c r="KZL89" s="137" t="n"/>
      <c r="KZM89" s="137" t="n"/>
      <c r="KZN89" s="137" t="n"/>
      <c r="KZO89" s="137" t="n"/>
      <c r="KZP89" s="137" t="n"/>
      <c r="KZQ89" s="137" t="n"/>
      <c r="KZR89" s="137" t="n"/>
      <c r="KZS89" s="137" t="n"/>
      <c r="KZT89" s="137" t="n"/>
      <c r="KZU89" s="137" t="n"/>
      <c r="KZV89" s="137" t="n"/>
      <c r="KZW89" s="137" t="n"/>
      <c r="KZX89" s="137" t="n"/>
      <c r="KZY89" s="137" t="n"/>
      <c r="KZZ89" s="137" t="n"/>
      <c r="LAA89" s="137" t="n"/>
      <c r="LAB89" s="137" t="n"/>
      <c r="LAC89" s="137" t="n"/>
      <c r="LAD89" s="137" t="n"/>
      <c r="LAE89" s="137" t="n"/>
      <c r="LAF89" s="137" t="n"/>
      <c r="LAG89" s="137" t="n"/>
      <c r="LAH89" s="137" t="n"/>
      <c r="LAI89" s="137" t="n"/>
      <c r="LAJ89" s="137" t="n"/>
      <c r="LAK89" s="137" t="n"/>
      <c r="LAL89" s="137" t="n"/>
      <c r="LAM89" s="137" t="n"/>
      <c r="LAN89" s="137" t="n"/>
      <c r="LAO89" s="137" t="n"/>
      <c r="LAP89" s="137" t="n"/>
      <c r="LAQ89" s="137" t="n"/>
      <c r="LAR89" s="137" t="n"/>
      <c r="LAS89" s="137" t="n"/>
      <c r="LAT89" s="137" t="n"/>
      <c r="LAU89" s="137" t="n"/>
      <c r="LAV89" s="137" t="n"/>
      <c r="LAW89" s="137" t="n"/>
      <c r="LAX89" s="137" t="n"/>
      <c r="LAY89" s="137" t="n"/>
      <c r="LAZ89" s="137" t="n"/>
      <c r="LBA89" s="137" t="n"/>
      <c r="LBB89" s="137" t="n"/>
      <c r="LBC89" s="137" t="n"/>
      <c r="LBD89" s="137" t="n"/>
      <c r="LBE89" s="137" t="n"/>
      <c r="LBF89" s="137" t="n"/>
      <c r="LBG89" s="137" t="n"/>
      <c r="LBH89" s="137" t="n"/>
      <c r="LBI89" s="137" t="n"/>
      <c r="LBJ89" s="137" t="n"/>
      <c r="LBK89" s="137" t="n"/>
      <c r="LBL89" s="137" t="n"/>
      <c r="LBM89" s="137" t="n"/>
      <c r="LBN89" s="137" t="n"/>
      <c r="LBO89" s="137" t="n"/>
      <c r="LBP89" s="137" t="n"/>
      <c r="LBQ89" s="137" t="n"/>
      <c r="LBR89" s="137" t="n"/>
      <c r="LBS89" s="137" t="n"/>
      <c r="LBT89" s="137" t="n"/>
      <c r="LBU89" s="137" t="n"/>
      <c r="LBV89" s="137" t="n"/>
      <c r="LBW89" s="137" t="n"/>
      <c r="LBX89" s="137" t="n"/>
      <c r="LBY89" s="137" t="n"/>
      <c r="LBZ89" s="137" t="n"/>
      <c r="LCA89" s="137" t="n"/>
      <c r="LCB89" s="137" t="n"/>
      <c r="LCC89" s="137" t="n"/>
      <c r="LCD89" s="137" t="n"/>
      <c r="LCE89" s="137" t="n"/>
      <c r="LCF89" s="137" t="n"/>
      <c r="LCG89" s="137" t="n"/>
      <c r="LCH89" s="137" t="n"/>
      <c r="LCI89" s="137" t="n"/>
      <c r="LCJ89" s="137" t="n"/>
      <c r="LCK89" s="137" t="n"/>
      <c r="LCL89" s="137" t="n"/>
      <c r="LCM89" s="137" t="n"/>
      <c r="LCN89" s="137" t="n"/>
      <c r="LCO89" s="137" t="n"/>
      <c r="LCP89" s="137" t="n"/>
      <c r="LCQ89" s="137" t="n"/>
      <c r="LCR89" s="137" t="n"/>
      <c r="LCS89" s="137" t="n"/>
      <c r="LCT89" s="137" t="n"/>
      <c r="LCU89" s="137" t="n"/>
      <c r="LCV89" s="137" t="n"/>
      <c r="LCW89" s="137" t="n"/>
      <c r="LCX89" s="137" t="n"/>
      <c r="LCY89" s="137" t="n"/>
      <c r="LCZ89" s="137" t="n"/>
      <c r="LDA89" s="137" t="n"/>
      <c r="LDB89" s="137" t="n"/>
      <c r="LDC89" s="137" t="n"/>
      <c r="LDD89" s="137" t="n"/>
      <c r="LDE89" s="137" t="n"/>
      <c r="LDF89" s="137" t="n"/>
      <c r="LDG89" s="137" t="n"/>
      <c r="LDH89" s="137" t="n"/>
      <c r="LDI89" s="137" t="n"/>
      <c r="LDJ89" s="137" t="n"/>
      <c r="LDK89" s="137" t="n"/>
      <c r="LDL89" s="137" t="n"/>
      <c r="LDM89" s="137" t="n"/>
      <c r="LDN89" s="137" t="n"/>
      <c r="LDO89" s="137" t="n"/>
      <c r="LDP89" s="137" t="n"/>
      <c r="LDQ89" s="137" t="n"/>
      <c r="LDR89" s="137" t="n"/>
      <c r="LDS89" s="137" t="n"/>
      <c r="LDT89" s="137" t="n"/>
      <c r="LDU89" s="137" t="n"/>
      <c r="LDV89" s="137" t="n"/>
      <c r="LDW89" s="137" t="n"/>
      <c r="LDX89" s="137" t="n"/>
      <c r="LDY89" s="137" t="n"/>
      <c r="LDZ89" s="137" t="n"/>
      <c r="LEA89" s="137" t="n"/>
      <c r="LEB89" s="137" t="n"/>
      <c r="LEC89" s="137" t="n"/>
      <c r="LED89" s="137" t="n"/>
      <c r="LEE89" s="137" t="n"/>
      <c r="LEF89" s="137" t="n"/>
      <c r="LEG89" s="137" t="n"/>
      <c r="LEH89" s="137" t="n"/>
      <c r="LEI89" s="137" t="n"/>
      <c r="LEJ89" s="137" t="n"/>
      <c r="LEK89" s="137" t="n"/>
      <c r="LEL89" s="137" t="n"/>
      <c r="LEM89" s="137" t="n"/>
      <c r="LEN89" s="137" t="n"/>
      <c r="LEO89" s="137" t="n"/>
      <c r="LEP89" s="137" t="n"/>
      <c r="LEQ89" s="137" t="n"/>
      <c r="LER89" s="137" t="n"/>
      <c r="LES89" s="137" t="n"/>
      <c r="LET89" s="137" t="n"/>
      <c r="LEU89" s="137" t="n"/>
      <c r="LEV89" s="137" t="n"/>
      <c r="LEW89" s="137" t="n"/>
      <c r="LEX89" s="137" t="n"/>
      <c r="LEY89" s="137" t="n"/>
      <c r="LEZ89" s="137" t="n"/>
      <c r="LFA89" s="137" t="n"/>
      <c r="LFB89" s="137" t="n"/>
      <c r="LFC89" s="137" t="n"/>
      <c r="LFD89" s="137" t="n"/>
      <c r="LFE89" s="137" t="n"/>
      <c r="LFF89" s="137" t="n"/>
      <c r="LFG89" s="137" t="n"/>
      <c r="LFH89" s="137" t="n"/>
      <c r="LFI89" s="137" t="n"/>
      <c r="LFJ89" s="137" t="n"/>
      <c r="LFK89" s="137" t="n"/>
      <c r="LFL89" s="137" t="n"/>
      <c r="LFM89" s="137" t="n"/>
      <c r="LFN89" s="137" t="n"/>
      <c r="LFO89" s="137" t="n"/>
      <c r="LFP89" s="137" t="n"/>
      <c r="LFQ89" s="137" t="n"/>
      <c r="LFR89" s="137" t="n"/>
      <c r="LFS89" s="137" t="n"/>
      <c r="LFT89" s="137" t="n"/>
      <c r="LFU89" s="137" t="n"/>
      <c r="LFV89" s="137" t="n"/>
      <c r="LFW89" s="137" t="n"/>
      <c r="LFX89" s="137" t="n"/>
      <c r="LFY89" s="137" t="n"/>
      <c r="LFZ89" s="137" t="n"/>
      <c r="LGA89" s="137" t="n"/>
      <c r="LGB89" s="137" t="n"/>
      <c r="LGC89" s="137" t="n"/>
      <c r="LGD89" s="137" t="n"/>
      <c r="LGE89" s="137" t="n"/>
      <c r="LGF89" s="137" t="n"/>
      <c r="LGG89" s="137" t="n"/>
      <c r="LGH89" s="137" t="n"/>
      <c r="LGI89" s="137" t="n"/>
      <c r="LGJ89" s="137" t="n"/>
      <c r="LGK89" s="137" t="n"/>
      <c r="LGL89" s="137" t="n"/>
      <c r="LGM89" s="137" t="n"/>
      <c r="LGN89" s="137" t="n"/>
      <c r="LGO89" s="137" t="n"/>
      <c r="LGP89" s="137" t="n"/>
      <c r="LGQ89" s="137" t="n"/>
      <c r="LGR89" s="137" t="n"/>
      <c r="LGS89" s="137" t="n"/>
      <c r="LGT89" s="137" t="n"/>
      <c r="LGU89" s="137" t="n"/>
      <c r="LGV89" s="137" t="n"/>
      <c r="LGW89" s="137" t="n"/>
      <c r="LGX89" s="137" t="n"/>
      <c r="LGY89" s="137" t="n"/>
      <c r="LGZ89" s="137" t="n"/>
      <c r="LHA89" s="137" t="n"/>
      <c r="LHB89" s="137" t="n"/>
      <c r="LHC89" s="137" t="n"/>
      <c r="LHD89" s="137" t="n"/>
      <c r="LHE89" s="137" t="n"/>
      <c r="LHF89" s="137" t="n"/>
      <c r="LHG89" s="137" t="n"/>
      <c r="LHH89" s="137" t="n"/>
      <c r="LHI89" s="137" t="n"/>
      <c r="LHJ89" s="137" t="n"/>
      <c r="LHK89" s="137" t="n"/>
      <c r="LHL89" s="137" t="n"/>
      <c r="LHM89" s="137" t="n"/>
      <c r="LHN89" s="137" t="n"/>
      <c r="LHO89" s="137" t="n"/>
      <c r="LHP89" s="137" t="n"/>
      <c r="LHQ89" s="137" t="n"/>
      <c r="LHR89" s="137" t="n"/>
      <c r="LHS89" s="137" t="n"/>
      <c r="LHT89" s="137" t="n"/>
      <c r="LHU89" s="137" t="n"/>
      <c r="LHV89" s="137" t="n"/>
      <c r="LHW89" s="137" t="n"/>
      <c r="LHX89" s="137" t="n"/>
      <c r="LHY89" s="137" t="n"/>
      <c r="LHZ89" s="137" t="n"/>
      <c r="LIA89" s="137" t="n"/>
      <c r="LIB89" s="137" t="n"/>
      <c r="LIC89" s="137" t="n"/>
      <c r="LID89" s="137" t="n"/>
      <c r="LIE89" s="137" t="n"/>
      <c r="LIF89" s="137" t="n"/>
      <c r="LIG89" s="137" t="n"/>
      <c r="LIH89" s="137" t="n"/>
      <c r="LII89" s="137" t="n"/>
      <c r="LIJ89" s="137" t="n"/>
      <c r="LIK89" s="137" t="n"/>
      <c r="LIL89" s="137" t="n"/>
      <c r="LIM89" s="137" t="n"/>
      <c r="LIN89" s="137" t="n"/>
      <c r="LIO89" s="137" t="n"/>
      <c r="LIP89" s="137" t="n"/>
      <c r="LIQ89" s="137" t="n"/>
      <c r="LIR89" s="137" t="n"/>
      <c r="LIS89" s="137" t="n"/>
      <c r="LIT89" s="137" t="n"/>
      <c r="LIU89" s="137" t="n"/>
      <c r="LIV89" s="137" t="n"/>
      <c r="LIW89" s="137" t="n"/>
      <c r="LIX89" s="137" t="n"/>
      <c r="LIY89" s="137" t="n"/>
      <c r="LIZ89" s="137" t="n"/>
      <c r="LJA89" s="137" t="n"/>
      <c r="LJB89" s="137" t="n"/>
      <c r="LJC89" s="137" t="n"/>
      <c r="LJD89" s="137" t="n"/>
      <c r="LJE89" s="137" t="n"/>
      <c r="LJF89" s="137" t="n"/>
      <c r="LJG89" s="137" t="n"/>
      <c r="LJH89" s="137" t="n"/>
      <c r="LJI89" s="137" t="n"/>
      <c r="LJJ89" s="137" t="n"/>
      <c r="LJK89" s="137" t="n"/>
      <c r="LJL89" s="137" t="n"/>
      <c r="LJM89" s="137" t="n"/>
      <c r="LJN89" s="137" t="n"/>
      <c r="LJO89" s="137" t="n"/>
      <c r="LJP89" s="137" t="n"/>
      <c r="LJQ89" s="137" t="n"/>
      <c r="LJR89" s="137" t="n"/>
      <c r="LJS89" s="137" t="n"/>
      <c r="LJT89" s="137" t="n"/>
      <c r="LJU89" s="137" t="n"/>
      <c r="LJV89" s="137" t="n"/>
      <c r="LJW89" s="137" t="n"/>
      <c r="LJX89" s="137" t="n"/>
      <c r="LJY89" s="137" t="n"/>
      <c r="LJZ89" s="137" t="n"/>
      <c r="LKA89" s="137" t="n"/>
      <c r="LKB89" s="137" t="n"/>
      <c r="LKC89" s="137" t="n"/>
      <c r="LKD89" s="137" t="n"/>
      <c r="LKE89" s="137" t="n"/>
      <c r="LKF89" s="137" t="n"/>
      <c r="LKG89" s="137" t="n"/>
      <c r="LKH89" s="137" t="n"/>
      <c r="LKI89" s="137" t="n"/>
      <c r="LKJ89" s="137" t="n"/>
      <c r="LKK89" s="137" t="n"/>
      <c r="LKL89" s="137" t="n"/>
      <c r="LKM89" s="137" t="n"/>
      <c r="LKN89" s="137" t="n"/>
      <c r="LKO89" s="137" t="n"/>
      <c r="LKP89" s="137" t="n"/>
      <c r="LKQ89" s="137" t="n"/>
      <c r="LKR89" s="137" t="n"/>
      <c r="LKS89" s="137" t="n"/>
      <c r="LKT89" s="137" t="n"/>
      <c r="LKU89" s="137" t="n"/>
      <c r="LKV89" s="137" t="n"/>
      <c r="LKW89" s="137" t="n"/>
      <c r="LKX89" s="137" t="n"/>
      <c r="LKY89" s="137" t="n"/>
      <c r="LKZ89" s="137" t="n"/>
      <c r="LLA89" s="137" t="n"/>
      <c r="LLB89" s="137" t="n"/>
      <c r="LLC89" s="137" t="n"/>
      <c r="LLD89" s="137" t="n"/>
      <c r="LLE89" s="137" t="n"/>
      <c r="LLF89" s="137" t="n"/>
      <c r="LLG89" s="137" t="n"/>
      <c r="LLH89" s="137" t="n"/>
      <c r="LLI89" s="137" t="n"/>
      <c r="LLJ89" s="137" t="n"/>
      <c r="LLK89" s="137" t="n"/>
      <c r="LLL89" s="137" t="n"/>
      <c r="LLM89" s="137" t="n"/>
      <c r="LLN89" s="137" t="n"/>
      <c r="LLO89" s="137" t="n"/>
      <c r="LLP89" s="137" t="n"/>
      <c r="LLQ89" s="137" t="n"/>
      <c r="LLR89" s="137" t="n"/>
      <c r="LLS89" s="137" t="n"/>
      <c r="LLT89" s="137" t="n"/>
      <c r="LLU89" s="137" t="n"/>
      <c r="LLV89" s="137" t="n"/>
      <c r="LLW89" s="137" t="n"/>
      <c r="LLX89" s="137" t="n"/>
      <c r="LLY89" s="137" t="n"/>
      <c r="LLZ89" s="137" t="n"/>
      <c r="LMA89" s="137" t="n"/>
      <c r="LMB89" s="137" t="n"/>
      <c r="LMC89" s="137" t="n"/>
      <c r="LMD89" s="137" t="n"/>
      <c r="LME89" s="137" t="n"/>
      <c r="LMF89" s="137" t="n"/>
      <c r="LMG89" s="137" t="n"/>
      <c r="LMH89" s="137" t="n"/>
      <c r="LMI89" s="137" t="n"/>
      <c r="LMJ89" s="137" t="n"/>
      <c r="LMK89" s="137" t="n"/>
      <c r="LML89" s="137" t="n"/>
      <c r="LMM89" s="137" t="n"/>
      <c r="LMN89" s="137" t="n"/>
      <c r="LMO89" s="137" t="n"/>
      <c r="LMP89" s="137" t="n"/>
      <c r="LMQ89" s="137" t="n"/>
      <c r="LMR89" s="137" t="n"/>
      <c r="LMS89" s="137" t="n"/>
      <c r="LMT89" s="137" t="n"/>
      <c r="LMU89" s="137" t="n"/>
      <c r="LMV89" s="137" t="n"/>
      <c r="LMW89" s="137" t="n"/>
      <c r="LMX89" s="137" t="n"/>
      <c r="LMY89" s="137" t="n"/>
      <c r="LMZ89" s="137" t="n"/>
      <c r="LNA89" s="137" t="n"/>
      <c r="LNB89" s="137" t="n"/>
      <c r="LNC89" s="137" t="n"/>
      <c r="LND89" s="137" t="n"/>
      <c r="LNE89" s="137" t="n"/>
      <c r="LNF89" s="137" t="n"/>
      <c r="LNG89" s="137" t="n"/>
      <c r="LNH89" s="137" t="n"/>
      <c r="LNI89" s="137" t="n"/>
      <c r="LNJ89" s="137" t="n"/>
      <c r="LNK89" s="137" t="n"/>
      <c r="LNL89" s="137" t="n"/>
      <c r="LNM89" s="137" t="n"/>
      <c r="LNN89" s="137" t="n"/>
      <c r="LNO89" s="137" t="n"/>
      <c r="LNP89" s="137" t="n"/>
      <c r="LNQ89" s="137" t="n"/>
      <c r="LNR89" s="137" t="n"/>
      <c r="LNS89" s="137" t="n"/>
      <c r="LNT89" s="137" t="n"/>
      <c r="LNU89" s="137" t="n"/>
      <c r="LNV89" s="137" t="n"/>
      <c r="LNW89" s="137" t="n"/>
      <c r="LNX89" s="137" t="n"/>
      <c r="LNY89" s="137" t="n"/>
      <c r="LNZ89" s="137" t="n"/>
      <c r="LOA89" s="137" t="n"/>
      <c r="LOB89" s="137" t="n"/>
      <c r="LOC89" s="137" t="n"/>
      <c r="LOD89" s="137" t="n"/>
      <c r="LOE89" s="137" t="n"/>
      <c r="LOF89" s="137" t="n"/>
      <c r="LOG89" s="137" t="n"/>
      <c r="LOH89" s="137" t="n"/>
      <c r="LOI89" s="137" t="n"/>
      <c r="LOJ89" s="137" t="n"/>
      <c r="LOK89" s="137" t="n"/>
      <c r="LOL89" s="137" t="n"/>
      <c r="LOM89" s="137" t="n"/>
      <c r="LON89" s="137" t="n"/>
      <c r="LOO89" s="137" t="n"/>
      <c r="LOP89" s="137" t="n"/>
      <c r="LOQ89" s="137" t="n"/>
      <c r="LOR89" s="137" t="n"/>
      <c r="LOS89" s="137" t="n"/>
      <c r="LOT89" s="137" t="n"/>
      <c r="LOU89" s="137" t="n"/>
      <c r="LOV89" s="137" t="n"/>
      <c r="LOW89" s="137" t="n"/>
      <c r="LOX89" s="137" t="n"/>
      <c r="LOY89" s="137" t="n"/>
      <c r="LOZ89" s="137" t="n"/>
      <c r="LPA89" s="137" t="n"/>
      <c r="LPB89" s="137" t="n"/>
      <c r="LPC89" s="137" t="n"/>
      <c r="LPD89" s="137" t="n"/>
      <c r="LPE89" s="137" t="n"/>
      <c r="LPF89" s="137" t="n"/>
      <c r="LPG89" s="137" t="n"/>
      <c r="LPH89" s="137" t="n"/>
      <c r="LPI89" s="137" t="n"/>
      <c r="LPJ89" s="137" t="n"/>
      <c r="LPK89" s="137" t="n"/>
      <c r="LPL89" s="137" t="n"/>
      <c r="LPM89" s="137" t="n"/>
      <c r="LPN89" s="137" t="n"/>
      <c r="LPO89" s="137" t="n"/>
      <c r="LPP89" s="137" t="n"/>
      <c r="LPQ89" s="137" t="n"/>
      <c r="LPR89" s="137" t="n"/>
      <c r="LPS89" s="137" t="n"/>
      <c r="LPT89" s="137" t="n"/>
      <c r="LPU89" s="137" t="n"/>
      <c r="LPV89" s="137" t="n"/>
      <c r="LPW89" s="137" t="n"/>
      <c r="LPX89" s="137" t="n"/>
      <c r="LPY89" s="137" t="n"/>
      <c r="LPZ89" s="137" t="n"/>
      <c r="LQA89" s="137" t="n"/>
      <c r="LQB89" s="137" t="n"/>
      <c r="LQC89" s="137" t="n"/>
      <c r="LQD89" s="137" t="n"/>
      <c r="LQE89" s="137" t="n"/>
      <c r="LQF89" s="137" t="n"/>
      <c r="LQG89" s="137" t="n"/>
      <c r="LQH89" s="137" t="n"/>
      <c r="LQI89" s="137" t="n"/>
      <c r="LQJ89" s="137" t="n"/>
      <c r="LQK89" s="137" t="n"/>
      <c r="LQL89" s="137" t="n"/>
      <c r="LQM89" s="137" t="n"/>
      <c r="LQN89" s="137" t="n"/>
      <c r="LQO89" s="137" t="n"/>
      <c r="LQP89" s="137" t="n"/>
      <c r="LQQ89" s="137" t="n"/>
      <c r="LQR89" s="137" t="n"/>
      <c r="LQS89" s="137" t="n"/>
      <c r="LQT89" s="137" t="n"/>
      <c r="LQU89" s="137" t="n"/>
      <c r="LQV89" s="137" t="n"/>
      <c r="LQW89" s="137" t="n"/>
      <c r="LQX89" s="137" t="n"/>
      <c r="LQY89" s="137" t="n"/>
      <c r="LQZ89" s="137" t="n"/>
      <c r="LRA89" s="137" t="n"/>
      <c r="LRB89" s="137" t="n"/>
      <c r="LRC89" s="137" t="n"/>
      <c r="LRD89" s="137" t="n"/>
      <c r="LRE89" s="137" t="n"/>
      <c r="LRF89" s="137" t="n"/>
      <c r="LRG89" s="137" t="n"/>
      <c r="LRH89" s="137" t="n"/>
      <c r="LRI89" s="137" t="n"/>
      <c r="LRJ89" s="137" t="n"/>
      <c r="LRK89" s="137" t="n"/>
      <c r="LRL89" s="137" t="n"/>
      <c r="LRM89" s="137" t="n"/>
      <c r="LRN89" s="137" t="n"/>
      <c r="LRO89" s="137" t="n"/>
      <c r="LRP89" s="137" t="n"/>
      <c r="LRQ89" s="137" t="n"/>
      <c r="LRR89" s="137" t="n"/>
      <c r="LRS89" s="137" t="n"/>
      <c r="LRT89" s="137" t="n"/>
      <c r="LRU89" s="137" t="n"/>
      <c r="LRV89" s="137" t="n"/>
      <c r="LRW89" s="137" t="n"/>
      <c r="LRX89" s="137" t="n"/>
      <c r="LRY89" s="137" t="n"/>
      <c r="LRZ89" s="137" t="n"/>
      <c r="LSA89" s="137" t="n"/>
      <c r="LSB89" s="137" t="n"/>
      <c r="LSC89" s="137" t="n"/>
      <c r="LSD89" s="137" t="n"/>
      <c r="LSE89" s="137" t="n"/>
      <c r="LSF89" s="137" t="n"/>
      <c r="LSG89" s="137" t="n"/>
      <c r="LSH89" s="137" t="n"/>
      <c r="LSI89" s="137" t="n"/>
      <c r="LSJ89" s="137" t="n"/>
      <c r="LSK89" s="137" t="n"/>
      <c r="LSL89" s="137" t="n"/>
      <c r="LSM89" s="137" t="n"/>
      <c r="LSN89" s="137" t="n"/>
      <c r="LSO89" s="137" t="n"/>
      <c r="LSP89" s="137" t="n"/>
      <c r="LSQ89" s="137" t="n"/>
      <c r="LSR89" s="137" t="n"/>
      <c r="LSS89" s="137" t="n"/>
      <c r="LST89" s="137" t="n"/>
      <c r="LSU89" s="137" t="n"/>
      <c r="LSV89" s="137" t="n"/>
      <c r="LSW89" s="137" t="n"/>
      <c r="LSX89" s="137" t="n"/>
      <c r="LSY89" s="137" t="n"/>
      <c r="LSZ89" s="137" t="n"/>
      <c r="LTA89" s="137" t="n"/>
      <c r="LTB89" s="137" t="n"/>
      <c r="LTC89" s="137" t="n"/>
      <c r="LTD89" s="137" t="n"/>
      <c r="LTE89" s="137" t="n"/>
      <c r="LTF89" s="137" t="n"/>
      <c r="LTG89" s="137" t="n"/>
      <c r="LTH89" s="137" t="n"/>
      <c r="LTI89" s="137" t="n"/>
      <c r="LTJ89" s="137" t="n"/>
      <c r="LTK89" s="137" t="n"/>
      <c r="LTL89" s="137" t="n"/>
      <c r="LTM89" s="137" t="n"/>
      <c r="LTN89" s="137" t="n"/>
      <c r="LTO89" s="137" t="n"/>
      <c r="LTP89" s="137" t="n"/>
      <c r="LTQ89" s="137" t="n"/>
      <c r="LTR89" s="137" t="n"/>
      <c r="LTS89" s="137" t="n"/>
      <c r="LTT89" s="137" t="n"/>
      <c r="LTU89" s="137" t="n"/>
      <c r="LTV89" s="137" t="n"/>
      <c r="LTW89" s="137" t="n"/>
      <c r="LTX89" s="137" t="n"/>
      <c r="LTY89" s="137" t="n"/>
      <c r="LTZ89" s="137" t="n"/>
      <c r="LUA89" s="137" t="n"/>
      <c r="LUB89" s="137" t="n"/>
      <c r="LUC89" s="137" t="n"/>
      <c r="LUD89" s="137" t="n"/>
      <c r="LUE89" s="137" t="n"/>
      <c r="LUF89" s="137" t="n"/>
      <c r="LUG89" s="137" t="n"/>
      <c r="LUH89" s="137" t="n"/>
      <c r="LUI89" s="137" t="n"/>
      <c r="LUJ89" s="137" t="n"/>
      <c r="LUK89" s="137" t="n"/>
      <c r="LUL89" s="137" t="n"/>
      <c r="LUM89" s="137" t="n"/>
      <c r="LUN89" s="137" t="n"/>
      <c r="LUO89" s="137" t="n"/>
      <c r="LUP89" s="137" t="n"/>
      <c r="LUQ89" s="137" t="n"/>
      <c r="LUR89" s="137" t="n"/>
      <c r="LUS89" s="137" t="n"/>
      <c r="LUT89" s="137" t="n"/>
      <c r="LUU89" s="137" t="n"/>
      <c r="LUV89" s="137" t="n"/>
      <c r="LUW89" s="137" t="n"/>
      <c r="LUX89" s="137" t="n"/>
      <c r="LUY89" s="137" t="n"/>
      <c r="LUZ89" s="137" t="n"/>
      <c r="LVA89" s="137" t="n"/>
      <c r="LVB89" s="137" t="n"/>
      <c r="LVC89" s="137" t="n"/>
      <c r="LVD89" s="137" t="n"/>
      <c r="LVE89" s="137" t="n"/>
      <c r="LVF89" s="137" t="n"/>
      <c r="LVG89" s="137" t="n"/>
      <c r="LVH89" s="137" t="n"/>
      <c r="LVI89" s="137" t="n"/>
      <c r="LVJ89" s="137" t="n"/>
      <c r="LVK89" s="137" t="n"/>
      <c r="LVL89" s="137" t="n"/>
      <c r="LVM89" s="137" t="n"/>
      <c r="LVN89" s="137" t="n"/>
      <c r="LVO89" s="137" t="n"/>
      <c r="LVP89" s="137" t="n"/>
      <c r="LVQ89" s="137" t="n"/>
      <c r="LVR89" s="137" t="n"/>
      <c r="LVS89" s="137" t="n"/>
      <c r="LVT89" s="137" t="n"/>
      <c r="LVU89" s="137" t="n"/>
      <c r="LVV89" s="137" t="n"/>
      <c r="LVW89" s="137" t="n"/>
      <c r="LVX89" s="137" t="n"/>
      <c r="LVY89" s="137" t="n"/>
      <c r="LVZ89" s="137" t="n"/>
      <c r="LWA89" s="137" t="n"/>
      <c r="LWB89" s="137" t="n"/>
      <c r="LWC89" s="137" t="n"/>
      <c r="LWD89" s="137" t="n"/>
      <c r="LWE89" s="137" t="n"/>
      <c r="LWF89" s="137" t="n"/>
      <c r="LWG89" s="137" t="n"/>
      <c r="LWH89" s="137" t="n"/>
      <c r="LWI89" s="137" t="n"/>
      <c r="LWJ89" s="137" t="n"/>
      <c r="LWK89" s="137" t="n"/>
      <c r="LWL89" s="137" t="n"/>
      <c r="LWM89" s="137" t="n"/>
      <c r="LWN89" s="137" t="n"/>
      <c r="LWO89" s="137" t="n"/>
      <c r="LWP89" s="137" t="n"/>
      <c r="LWQ89" s="137" t="n"/>
      <c r="LWR89" s="137" t="n"/>
      <c r="LWS89" s="137" t="n"/>
      <c r="LWT89" s="137" t="n"/>
      <c r="LWU89" s="137" t="n"/>
      <c r="LWV89" s="137" t="n"/>
      <c r="LWW89" s="137" t="n"/>
      <c r="LWX89" s="137" t="n"/>
      <c r="LWY89" s="137" t="n"/>
      <c r="LWZ89" s="137" t="n"/>
      <c r="LXA89" s="137" t="n"/>
      <c r="LXB89" s="137" t="n"/>
      <c r="LXC89" s="137" t="n"/>
      <c r="LXD89" s="137" t="n"/>
      <c r="LXE89" s="137" t="n"/>
      <c r="LXF89" s="137" t="n"/>
      <c r="LXG89" s="137" t="n"/>
      <c r="LXH89" s="137" t="n"/>
      <c r="LXI89" s="137" t="n"/>
      <c r="LXJ89" s="137" t="n"/>
      <c r="LXK89" s="137" t="n"/>
      <c r="LXL89" s="137" t="n"/>
      <c r="LXM89" s="137" t="n"/>
      <c r="LXN89" s="137" t="n"/>
      <c r="LXO89" s="137" t="n"/>
      <c r="LXP89" s="137" t="n"/>
      <c r="LXQ89" s="137" t="n"/>
      <c r="LXR89" s="137" t="n"/>
      <c r="LXS89" s="137" t="n"/>
      <c r="LXT89" s="137" t="n"/>
      <c r="LXU89" s="137" t="n"/>
      <c r="LXV89" s="137" t="n"/>
      <c r="LXW89" s="137" t="n"/>
      <c r="LXX89" s="137" t="n"/>
      <c r="LXY89" s="137" t="n"/>
      <c r="LXZ89" s="137" t="n"/>
      <c r="LYA89" s="137" t="n"/>
      <c r="LYB89" s="137" t="n"/>
      <c r="LYC89" s="137" t="n"/>
      <c r="LYD89" s="137" t="n"/>
      <c r="LYE89" s="137" t="n"/>
      <c r="LYF89" s="137" t="n"/>
      <c r="LYG89" s="137" t="n"/>
      <c r="LYH89" s="137" t="n"/>
      <c r="LYI89" s="137" t="n"/>
      <c r="LYJ89" s="137" t="n"/>
      <c r="LYK89" s="137" t="n"/>
      <c r="LYL89" s="137" t="n"/>
      <c r="LYM89" s="137" t="n"/>
      <c r="LYN89" s="137" t="n"/>
      <c r="LYO89" s="137" t="n"/>
      <c r="LYP89" s="137" t="n"/>
      <c r="LYQ89" s="137" t="n"/>
      <c r="LYR89" s="137" t="n"/>
      <c r="LYS89" s="137" t="n"/>
      <c r="LYT89" s="137" t="n"/>
      <c r="LYU89" s="137" t="n"/>
      <c r="LYV89" s="137" t="n"/>
      <c r="LYW89" s="137" t="n"/>
      <c r="LYX89" s="137" t="n"/>
      <c r="LYY89" s="137" t="n"/>
      <c r="LYZ89" s="137" t="n"/>
      <c r="LZA89" s="137" t="n"/>
      <c r="LZB89" s="137" t="n"/>
      <c r="LZC89" s="137" t="n"/>
      <c r="LZD89" s="137" t="n"/>
      <c r="LZE89" s="137" t="n"/>
      <c r="LZF89" s="137" t="n"/>
      <c r="LZG89" s="137" t="n"/>
      <c r="LZH89" s="137" t="n"/>
      <c r="LZI89" s="137" t="n"/>
      <c r="LZJ89" s="137" t="n"/>
      <c r="LZK89" s="137" t="n"/>
      <c r="LZL89" s="137" t="n"/>
      <c r="LZM89" s="137" t="n"/>
      <c r="LZN89" s="137" t="n"/>
      <c r="LZO89" s="137" t="n"/>
      <c r="LZP89" s="137" t="n"/>
      <c r="LZQ89" s="137" t="n"/>
      <c r="LZR89" s="137" t="n"/>
      <c r="LZS89" s="137" t="n"/>
      <c r="LZT89" s="137" t="n"/>
      <c r="LZU89" s="137" t="n"/>
      <c r="LZV89" s="137" t="n"/>
      <c r="LZW89" s="137" t="n"/>
      <c r="LZX89" s="137" t="n"/>
      <c r="LZY89" s="137" t="n"/>
      <c r="LZZ89" s="137" t="n"/>
      <c r="MAA89" s="137" t="n"/>
      <c r="MAB89" s="137" t="n"/>
      <c r="MAC89" s="137" t="n"/>
      <c r="MAD89" s="137" t="n"/>
      <c r="MAE89" s="137" t="n"/>
      <c r="MAF89" s="137" t="n"/>
      <c r="MAG89" s="137" t="n"/>
      <c r="MAH89" s="137" t="n"/>
      <c r="MAI89" s="137" t="n"/>
      <c r="MAJ89" s="137" t="n"/>
      <c r="MAK89" s="137" t="n"/>
      <c r="MAL89" s="137" t="n"/>
      <c r="MAM89" s="137" t="n"/>
      <c r="MAN89" s="137" t="n"/>
      <c r="MAO89" s="137" t="n"/>
      <c r="MAP89" s="137" t="n"/>
      <c r="MAQ89" s="137" t="n"/>
      <c r="MAR89" s="137" t="n"/>
      <c r="MAS89" s="137" t="n"/>
      <c r="MAT89" s="137" t="n"/>
      <c r="MAU89" s="137" t="n"/>
      <c r="MAV89" s="137" t="n"/>
      <c r="MAW89" s="137" t="n"/>
      <c r="MAX89" s="137" t="n"/>
      <c r="MAY89" s="137" t="n"/>
      <c r="MAZ89" s="137" t="n"/>
      <c r="MBA89" s="137" t="n"/>
      <c r="MBB89" s="137" t="n"/>
      <c r="MBC89" s="137" t="n"/>
      <c r="MBD89" s="137" t="n"/>
      <c r="MBE89" s="137" t="n"/>
      <c r="MBF89" s="137" t="n"/>
      <c r="MBG89" s="137" t="n"/>
      <c r="MBH89" s="137" t="n"/>
      <c r="MBI89" s="137" t="n"/>
      <c r="MBJ89" s="137" t="n"/>
      <c r="MBK89" s="137" t="n"/>
      <c r="MBL89" s="137" t="n"/>
      <c r="MBM89" s="137" t="n"/>
      <c r="MBN89" s="137" t="n"/>
      <c r="MBO89" s="137" t="n"/>
      <c r="MBP89" s="137" t="n"/>
      <c r="MBQ89" s="137" t="n"/>
      <c r="MBR89" s="137" t="n"/>
      <c r="MBS89" s="137" t="n"/>
      <c r="MBT89" s="137" t="n"/>
      <c r="MBU89" s="137" t="n"/>
      <c r="MBV89" s="137" t="n"/>
      <c r="MBW89" s="137" t="n"/>
      <c r="MBX89" s="137" t="n"/>
      <c r="MBY89" s="137" t="n"/>
      <c r="MBZ89" s="137" t="n"/>
      <c r="MCA89" s="137" t="n"/>
      <c r="MCB89" s="137" t="n"/>
      <c r="MCC89" s="137" t="n"/>
      <c r="MCD89" s="137" t="n"/>
      <c r="MCE89" s="137" t="n"/>
      <c r="MCF89" s="137" t="n"/>
      <c r="MCG89" s="137" t="n"/>
      <c r="MCH89" s="137" t="n"/>
      <c r="MCI89" s="137" t="n"/>
      <c r="MCJ89" s="137" t="n"/>
      <c r="MCK89" s="137" t="n"/>
      <c r="MCL89" s="137" t="n"/>
      <c r="MCM89" s="137" t="n"/>
      <c r="MCN89" s="137" t="n"/>
      <c r="MCO89" s="137" t="n"/>
      <c r="MCP89" s="137" t="n"/>
      <c r="MCQ89" s="137" t="n"/>
      <c r="MCR89" s="137" t="n"/>
      <c r="MCS89" s="137" t="n"/>
      <c r="MCT89" s="137" t="n"/>
      <c r="MCU89" s="137" t="n"/>
      <c r="MCV89" s="137" t="n"/>
      <c r="MCW89" s="137" t="n"/>
      <c r="MCX89" s="137" t="n"/>
      <c r="MCY89" s="137" t="n"/>
      <c r="MCZ89" s="137" t="n"/>
      <c r="MDA89" s="137" t="n"/>
      <c r="MDB89" s="137" t="n"/>
      <c r="MDC89" s="137" t="n"/>
      <c r="MDD89" s="137" t="n"/>
      <c r="MDE89" s="137" t="n"/>
      <c r="MDF89" s="137" t="n"/>
      <c r="MDG89" s="137" t="n"/>
      <c r="MDH89" s="137" t="n"/>
      <c r="MDI89" s="137" t="n"/>
      <c r="MDJ89" s="137" t="n"/>
      <c r="MDK89" s="137" t="n"/>
      <c r="MDL89" s="137" t="n"/>
      <c r="MDM89" s="137" t="n"/>
      <c r="MDN89" s="137" t="n"/>
      <c r="MDO89" s="137" t="n"/>
      <c r="MDP89" s="137" t="n"/>
      <c r="MDQ89" s="137" t="n"/>
      <c r="MDR89" s="137" t="n"/>
      <c r="MDS89" s="137" t="n"/>
      <c r="MDT89" s="137" t="n"/>
      <c r="MDU89" s="137" t="n"/>
      <c r="MDV89" s="137" t="n"/>
      <c r="MDW89" s="137" t="n"/>
      <c r="MDX89" s="137" t="n"/>
      <c r="MDY89" s="137" t="n"/>
      <c r="MDZ89" s="137" t="n"/>
      <c r="MEA89" s="137" t="n"/>
      <c r="MEB89" s="137" t="n"/>
      <c r="MEC89" s="137" t="n"/>
      <c r="MED89" s="137" t="n"/>
      <c r="MEE89" s="137" t="n"/>
      <c r="MEF89" s="137" t="n"/>
      <c r="MEG89" s="137" t="n"/>
      <c r="MEH89" s="137" t="n"/>
      <c r="MEI89" s="137" t="n"/>
      <c r="MEJ89" s="137" t="n"/>
      <c r="MEK89" s="137" t="n"/>
      <c r="MEL89" s="137" t="n"/>
      <c r="MEM89" s="137" t="n"/>
      <c r="MEN89" s="137" t="n"/>
      <c r="MEO89" s="137" t="n"/>
      <c r="MEP89" s="137" t="n"/>
      <c r="MEQ89" s="137" t="n"/>
      <c r="MER89" s="137" t="n"/>
      <c r="MES89" s="137" t="n"/>
      <c r="MET89" s="137" t="n"/>
      <c r="MEU89" s="137" t="n"/>
      <c r="MEV89" s="137" t="n"/>
      <c r="MEW89" s="137" t="n"/>
      <c r="MEX89" s="137" t="n"/>
      <c r="MEY89" s="137" t="n"/>
      <c r="MEZ89" s="137" t="n"/>
      <c r="MFA89" s="137" t="n"/>
      <c r="MFB89" s="137" t="n"/>
      <c r="MFC89" s="137" t="n"/>
      <c r="MFD89" s="137" t="n"/>
      <c r="MFE89" s="137" t="n"/>
      <c r="MFF89" s="137" t="n"/>
      <c r="MFG89" s="137" t="n"/>
      <c r="MFH89" s="137" t="n"/>
      <c r="MFI89" s="137" t="n"/>
      <c r="MFJ89" s="137" t="n"/>
      <c r="MFK89" s="137" t="n"/>
      <c r="MFL89" s="137" t="n"/>
      <c r="MFM89" s="137" t="n"/>
      <c r="MFN89" s="137" t="n"/>
      <c r="MFO89" s="137" t="n"/>
      <c r="MFP89" s="137" t="n"/>
      <c r="MFQ89" s="137" t="n"/>
      <c r="MFR89" s="137" t="n"/>
      <c r="MFS89" s="137" t="n"/>
      <c r="MFT89" s="137" t="n"/>
      <c r="MFU89" s="137" t="n"/>
      <c r="MFV89" s="137" t="n"/>
      <c r="MFW89" s="137" t="n"/>
      <c r="MFX89" s="137" t="n"/>
      <c r="MFY89" s="137" t="n"/>
      <c r="MFZ89" s="137" t="n"/>
      <c r="MGA89" s="137" t="n"/>
      <c r="MGB89" s="137" t="n"/>
      <c r="MGC89" s="137" t="n"/>
      <c r="MGD89" s="137" t="n"/>
      <c r="MGE89" s="137" t="n"/>
      <c r="MGF89" s="137" t="n"/>
      <c r="MGG89" s="137" t="n"/>
      <c r="MGH89" s="137" t="n"/>
      <c r="MGI89" s="137" t="n"/>
      <c r="MGJ89" s="137" t="n"/>
      <c r="MGK89" s="137" t="n"/>
      <c r="MGL89" s="137" t="n"/>
      <c r="MGM89" s="137" t="n"/>
      <c r="MGN89" s="137" t="n"/>
      <c r="MGO89" s="137" t="n"/>
      <c r="MGP89" s="137" t="n"/>
      <c r="MGQ89" s="137" t="n"/>
      <c r="MGR89" s="137" t="n"/>
      <c r="MGS89" s="137" t="n"/>
      <c r="MGT89" s="137" t="n"/>
      <c r="MGU89" s="137" t="n"/>
      <c r="MGV89" s="137" t="n"/>
      <c r="MGW89" s="137" t="n"/>
      <c r="MGX89" s="137" t="n"/>
      <c r="MGY89" s="137" t="n"/>
      <c r="MGZ89" s="137" t="n"/>
      <c r="MHA89" s="137" t="n"/>
      <c r="MHB89" s="137" t="n"/>
      <c r="MHC89" s="137" t="n"/>
      <c r="MHD89" s="137" t="n"/>
      <c r="MHE89" s="137" t="n"/>
      <c r="MHF89" s="137" t="n"/>
      <c r="MHG89" s="137" t="n"/>
      <c r="MHH89" s="137" t="n"/>
      <c r="MHI89" s="137" t="n"/>
      <c r="MHJ89" s="137" t="n"/>
      <c r="MHK89" s="137" t="n"/>
      <c r="MHL89" s="137" t="n"/>
      <c r="MHM89" s="137" t="n"/>
      <c r="MHN89" s="137" t="n"/>
      <c r="MHO89" s="137" t="n"/>
      <c r="MHP89" s="137" t="n"/>
      <c r="MHQ89" s="137" t="n"/>
      <c r="MHR89" s="137" t="n"/>
      <c r="MHS89" s="137" t="n"/>
      <c r="MHT89" s="137" t="n"/>
      <c r="MHU89" s="137" t="n"/>
      <c r="MHV89" s="137" t="n"/>
      <c r="MHW89" s="137" t="n"/>
      <c r="MHX89" s="137" t="n"/>
      <c r="MHY89" s="137" t="n"/>
      <c r="MHZ89" s="137" t="n"/>
      <c r="MIA89" s="137" t="n"/>
      <c r="MIB89" s="137" t="n"/>
      <c r="MIC89" s="137" t="n"/>
      <c r="MID89" s="137" t="n"/>
      <c r="MIE89" s="137" t="n"/>
      <c r="MIF89" s="137" t="n"/>
      <c r="MIG89" s="137" t="n"/>
      <c r="MIH89" s="137" t="n"/>
      <c r="MII89" s="137" t="n"/>
      <c r="MIJ89" s="137" t="n"/>
      <c r="MIK89" s="137" t="n"/>
      <c r="MIL89" s="137" t="n"/>
      <c r="MIM89" s="137" t="n"/>
      <c r="MIN89" s="137" t="n"/>
      <c r="MIO89" s="137" t="n"/>
      <c r="MIP89" s="137" t="n"/>
      <c r="MIQ89" s="137" t="n"/>
      <c r="MIR89" s="137" t="n"/>
      <c r="MIS89" s="137" t="n"/>
      <c r="MIT89" s="137" t="n"/>
      <c r="MIU89" s="137" t="n"/>
      <c r="MIV89" s="137" t="n"/>
      <c r="MIW89" s="137" t="n"/>
      <c r="MIX89" s="137" t="n"/>
      <c r="MIY89" s="137" t="n"/>
      <c r="MIZ89" s="137" t="n"/>
      <c r="MJA89" s="137" t="n"/>
      <c r="MJB89" s="137" t="n"/>
      <c r="MJC89" s="137" t="n"/>
      <c r="MJD89" s="137" t="n"/>
      <c r="MJE89" s="137" t="n"/>
      <c r="MJF89" s="137" t="n"/>
      <c r="MJG89" s="137" t="n"/>
      <c r="MJH89" s="137" t="n"/>
      <c r="MJI89" s="137" t="n"/>
      <c r="MJJ89" s="137" t="n"/>
      <c r="MJK89" s="137" t="n"/>
      <c r="MJL89" s="137" t="n"/>
      <c r="MJM89" s="137" t="n"/>
      <c r="MJN89" s="137" t="n"/>
      <c r="MJO89" s="137" t="n"/>
      <c r="MJP89" s="137" t="n"/>
      <c r="MJQ89" s="137" t="n"/>
      <c r="MJR89" s="137" t="n"/>
      <c r="MJS89" s="137" t="n"/>
      <c r="MJT89" s="137" t="n"/>
      <c r="MJU89" s="137" t="n"/>
      <c r="MJV89" s="137" t="n"/>
      <c r="MJW89" s="137" t="n"/>
      <c r="MJX89" s="137" t="n"/>
      <c r="MJY89" s="137" t="n"/>
      <c r="MJZ89" s="137" t="n"/>
      <c r="MKA89" s="137" t="n"/>
      <c r="MKB89" s="137" t="n"/>
      <c r="MKC89" s="137" t="n"/>
      <c r="MKD89" s="137" t="n"/>
      <c r="MKE89" s="137" t="n"/>
      <c r="MKF89" s="137" t="n"/>
      <c r="MKG89" s="137" t="n"/>
      <c r="MKH89" s="137" t="n"/>
      <c r="MKI89" s="137" t="n"/>
      <c r="MKJ89" s="137" t="n"/>
      <c r="MKK89" s="137" t="n"/>
      <c r="MKL89" s="137" t="n"/>
      <c r="MKM89" s="137" t="n"/>
      <c r="MKN89" s="137" t="n"/>
      <c r="MKO89" s="137" t="n"/>
      <c r="MKP89" s="137" t="n"/>
      <c r="MKQ89" s="137" t="n"/>
      <c r="MKR89" s="137" t="n"/>
      <c r="MKS89" s="137" t="n"/>
      <c r="MKT89" s="137" t="n"/>
      <c r="MKU89" s="137" t="n"/>
      <c r="MKV89" s="137" t="n"/>
      <c r="MKW89" s="137" t="n"/>
      <c r="MKX89" s="137" t="n"/>
      <c r="MKY89" s="137" t="n"/>
      <c r="MKZ89" s="137" t="n"/>
      <c r="MLA89" s="137" t="n"/>
      <c r="MLB89" s="137" t="n"/>
      <c r="MLC89" s="137" t="n"/>
      <c r="MLD89" s="137" t="n"/>
      <c r="MLE89" s="137" t="n"/>
      <c r="MLF89" s="137" t="n"/>
      <c r="MLG89" s="137" t="n"/>
      <c r="MLH89" s="137" t="n"/>
      <c r="MLI89" s="137" t="n"/>
      <c r="MLJ89" s="137" t="n"/>
      <c r="MLK89" s="137" t="n"/>
      <c r="MLL89" s="137" t="n"/>
      <c r="MLM89" s="137" t="n"/>
      <c r="MLN89" s="137" t="n"/>
      <c r="MLO89" s="137" t="n"/>
      <c r="MLP89" s="137" t="n"/>
      <c r="MLQ89" s="137" t="n"/>
      <c r="MLR89" s="137" t="n"/>
      <c r="MLS89" s="137" t="n"/>
      <c r="MLT89" s="137" t="n"/>
      <c r="MLU89" s="137" t="n"/>
      <c r="MLV89" s="137" t="n"/>
      <c r="MLW89" s="137" t="n"/>
      <c r="MLX89" s="137" t="n"/>
      <c r="MLY89" s="137" t="n"/>
      <c r="MLZ89" s="137" t="n"/>
      <c r="MMA89" s="137" t="n"/>
      <c r="MMB89" s="137" t="n"/>
      <c r="MMC89" s="137" t="n"/>
      <c r="MMD89" s="137" t="n"/>
      <c r="MME89" s="137" t="n"/>
      <c r="MMF89" s="137" t="n"/>
      <c r="MMG89" s="137" t="n"/>
      <c r="MMH89" s="137" t="n"/>
      <c r="MMI89" s="137" t="n"/>
      <c r="MMJ89" s="137" t="n"/>
      <c r="MMK89" s="137" t="n"/>
      <c r="MML89" s="137" t="n"/>
      <c r="MMM89" s="137" t="n"/>
      <c r="MMN89" s="137" t="n"/>
      <c r="MMO89" s="137" t="n"/>
      <c r="MMP89" s="137" t="n"/>
      <c r="MMQ89" s="137" t="n"/>
      <c r="MMR89" s="137" t="n"/>
      <c r="MMS89" s="137" t="n"/>
      <c r="MMT89" s="137" t="n"/>
      <c r="MMU89" s="137" t="n"/>
      <c r="MMV89" s="137" t="n"/>
      <c r="MMW89" s="137" t="n"/>
      <c r="MMX89" s="137" t="n"/>
      <c r="MMY89" s="137" t="n"/>
      <c r="MMZ89" s="137" t="n"/>
      <c r="MNA89" s="137" t="n"/>
      <c r="MNB89" s="137" t="n"/>
      <c r="MNC89" s="137" t="n"/>
      <c r="MND89" s="137" t="n"/>
      <c r="MNE89" s="137" t="n"/>
      <c r="MNF89" s="137" t="n"/>
      <c r="MNG89" s="137" t="n"/>
      <c r="MNH89" s="137" t="n"/>
      <c r="MNI89" s="137" t="n"/>
      <c r="MNJ89" s="137" t="n"/>
      <c r="MNK89" s="137" t="n"/>
      <c r="MNL89" s="137" t="n"/>
      <c r="MNM89" s="137" t="n"/>
      <c r="MNN89" s="137" t="n"/>
      <c r="MNO89" s="137" t="n"/>
      <c r="MNP89" s="137" t="n"/>
      <c r="MNQ89" s="137" t="n"/>
      <c r="MNR89" s="137" t="n"/>
      <c r="MNS89" s="137" t="n"/>
      <c r="MNT89" s="137" t="n"/>
      <c r="MNU89" s="137" t="n"/>
      <c r="MNV89" s="137" t="n"/>
      <c r="MNW89" s="137" t="n"/>
      <c r="MNX89" s="137" t="n"/>
      <c r="MNY89" s="137" t="n"/>
      <c r="MNZ89" s="137" t="n"/>
      <c r="MOA89" s="137" t="n"/>
      <c r="MOB89" s="137" t="n"/>
      <c r="MOC89" s="137" t="n"/>
      <c r="MOD89" s="137" t="n"/>
      <c r="MOE89" s="137" t="n"/>
      <c r="MOF89" s="137" t="n"/>
      <c r="MOG89" s="137" t="n"/>
      <c r="MOH89" s="137" t="n"/>
      <c r="MOI89" s="137" t="n"/>
      <c r="MOJ89" s="137" t="n"/>
      <c r="MOK89" s="137" t="n"/>
      <c r="MOL89" s="137" t="n"/>
      <c r="MOM89" s="137" t="n"/>
      <c r="MON89" s="137" t="n"/>
      <c r="MOO89" s="137" t="n"/>
      <c r="MOP89" s="137" t="n"/>
      <c r="MOQ89" s="137" t="n"/>
      <c r="MOR89" s="137" t="n"/>
      <c r="MOS89" s="137" t="n"/>
      <c r="MOT89" s="137" t="n"/>
      <c r="MOU89" s="137" t="n"/>
      <c r="MOV89" s="137" t="n"/>
      <c r="MOW89" s="137" t="n"/>
      <c r="MOX89" s="137" t="n"/>
      <c r="MOY89" s="137" t="n"/>
      <c r="MOZ89" s="137" t="n"/>
      <c r="MPA89" s="137" t="n"/>
      <c r="MPB89" s="137" t="n"/>
      <c r="MPC89" s="137" t="n"/>
      <c r="MPD89" s="137" t="n"/>
      <c r="MPE89" s="137" t="n"/>
      <c r="MPF89" s="137" t="n"/>
      <c r="MPG89" s="137" t="n"/>
      <c r="MPH89" s="137" t="n"/>
      <c r="MPI89" s="137" t="n"/>
      <c r="MPJ89" s="137" t="n"/>
      <c r="MPK89" s="137" t="n"/>
      <c r="MPL89" s="137" t="n"/>
      <c r="MPM89" s="137" t="n"/>
      <c r="MPN89" s="137" t="n"/>
      <c r="MPO89" s="137" t="n"/>
      <c r="MPP89" s="137" t="n"/>
      <c r="MPQ89" s="137" t="n"/>
      <c r="MPR89" s="137" t="n"/>
      <c r="MPS89" s="137" t="n"/>
      <c r="MPT89" s="137" t="n"/>
      <c r="MPU89" s="137" t="n"/>
      <c r="MPV89" s="137" t="n"/>
      <c r="MPW89" s="137" t="n"/>
      <c r="MPX89" s="137" t="n"/>
      <c r="MPY89" s="137" t="n"/>
      <c r="MPZ89" s="137" t="n"/>
      <c r="MQA89" s="137" t="n"/>
      <c r="MQB89" s="137" t="n"/>
      <c r="MQC89" s="137" t="n"/>
      <c r="MQD89" s="137" t="n"/>
      <c r="MQE89" s="137" t="n"/>
      <c r="MQF89" s="137" t="n"/>
      <c r="MQG89" s="137" t="n"/>
      <c r="MQH89" s="137" t="n"/>
      <c r="MQI89" s="137" t="n"/>
      <c r="MQJ89" s="137" t="n"/>
      <c r="MQK89" s="137" t="n"/>
      <c r="MQL89" s="137" t="n"/>
      <c r="MQM89" s="137" t="n"/>
      <c r="MQN89" s="137" t="n"/>
      <c r="MQO89" s="137" t="n"/>
      <c r="MQP89" s="137" t="n"/>
      <c r="MQQ89" s="137" t="n"/>
      <c r="MQR89" s="137" t="n"/>
      <c r="MQS89" s="137" t="n"/>
      <c r="MQT89" s="137" t="n"/>
      <c r="MQU89" s="137" t="n"/>
      <c r="MQV89" s="137" t="n"/>
      <c r="MQW89" s="137" t="n"/>
      <c r="MQX89" s="137" t="n"/>
      <c r="MQY89" s="137" t="n"/>
      <c r="MQZ89" s="137" t="n"/>
      <c r="MRA89" s="137" t="n"/>
      <c r="MRB89" s="137" t="n"/>
      <c r="MRC89" s="137" t="n"/>
      <c r="MRD89" s="137" t="n"/>
      <c r="MRE89" s="137" t="n"/>
      <c r="MRF89" s="137" t="n"/>
      <c r="MRG89" s="137" t="n"/>
      <c r="MRH89" s="137" t="n"/>
      <c r="MRI89" s="137" t="n"/>
      <c r="MRJ89" s="137" t="n"/>
      <c r="MRK89" s="137" t="n"/>
      <c r="MRL89" s="137" t="n"/>
      <c r="MRM89" s="137" t="n"/>
      <c r="MRN89" s="137" t="n"/>
      <c r="MRO89" s="137" t="n"/>
      <c r="MRP89" s="137" t="n"/>
      <c r="MRQ89" s="137" t="n"/>
      <c r="MRR89" s="137" t="n"/>
      <c r="MRS89" s="137" t="n"/>
      <c r="MRT89" s="137" t="n"/>
      <c r="MRU89" s="137" t="n"/>
      <c r="MRV89" s="137" t="n"/>
      <c r="MRW89" s="137" t="n"/>
      <c r="MRX89" s="137" t="n"/>
      <c r="MRY89" s="137" t="n"/>
      <c r="MRZ89" s="137" t="n"/>
      <c r="MSA89" s="137" t="n"/>
      <c r="MSB89" s="137" t="n"/>
      <c r="MSC89" s="137" t="n"/>
      <c r="MSD89" s="137" t="n"/>
      <c r="MSE89" s="137" t="n"/>
      <c r="MSF89" s="137" t="n"/>
      <c r="MSG89" s="137" t="n"/>
      <c r="MSH89" s="137" t="n"/>
      <c r="MSI89" s="137" t="n"/>
      <c r="MSJ89" s="137" t="n"/>
      <c r="MSK89" s="137" t="n"/>
      <c r="MSL89" s="137" t="n"/>
      <c r="MSM89" s="137" t="n"/>
      <c r="MSN89" s="137" t="n"/>
      <c r="MSO89" s="137" t="n"/>
      <c r="MSP89" s="137" t="n"/>
      <c r="MSQ89" s="137" t="n"/>
      <c r="MSR89" s="137" t="n"/>
      <c r="MSS89" s="137" t="n"/>
      <c r="MST89" s="137" t="n"/>
      <c r="MSU89" s="137" t="n"/>
      <c r="MSV89" s="137" t="n"/>
      <c r="MSW89" s="137" t="n"/>
      <c r="MSX89" s="137" t="n"/>
      <c r="MSY89" s="137" t="n"/>
      <c r="MSZ89" s="137" t="n"/>
      <c r="MTA89" s="137" t="n"/>
      <c r="MTB89" s="137" t="n"/>
      <c r="MTC89" s="137" t="n"/>
      <c r="MTD89" s="137" t="n"/>
      <c r="MTE89" s="137" t="n"/>
      <c r="MTF89" s="137" t="n"/>
      <c r="MTG89" s="137" t="n"/>
      <c r="MTH89" s="137" t="n"/>
      <c r="MTI89" s="137" t="n"/>
      <c r="MTJ89" s="137" t="n"/>
      <c r="MTK89" s="137" t="n"/>
      <c r="MTL89" s="137" t="n"/>
      <c r="MTM89" s="137" t="n"/>
      <c r="MTN89" s="137" t="n"/>
      <c r="MTO89" s="137" t="n"/>
      <c r="MTP89" s="137" t="n"/>
      <c r="MTQ89" s="137" t="n"/>
      <c r="MTR89" s="137" t="n"/>
      <c r="MTS89" s="137" t="n"/>
      <c r="MTT89" s="137" t="n"/>
      <c r="MTU89" s="137" t="n"/>
      <c r="MTV89" s="137" t="n"/>
      <c r="MTW89" s="137" t="n"/>
      <c r="MTX89" s="137" t="n"/>
      <c r="MTY89" s="137" t="n"/>
      <c r="MTZ89" s="137" t="n"/>
      <c r="MUA89" s="137" t="n"/>
      <c r="MUB89" s="137" t="n"/>
      <c r="MUC89" s="137" t="n"/>
      <c r="MUD89" s="137" t="n"/>
      <c r="MUE89" s="137" t="n"/>
      <c r="MUF89" s="137" t="n"/>
      <c r="MUG89" s="137" t="n"/>
      <c r="MUH89" s="137" t="n"/>
      <c r="MUI89" s="137" t="n"/>
      <c r="MUJ89" s="137" t="n"/>
      <c r="MUK89" s="137" t="n"/>
      <c r="MUL89" s="137" t="n"/>
      <c r="MUM89" s="137" t="n"/>
      <c r="MUN89" s="137" t="n"/>
      <c r="MUO89" s="137" t="n"/>
      <c r="MUP89" s="137" t="n"/>
      <c r="MUQ89" s="137" t="n"/>
      <c r="MUR89" s="137" t="n"/>
      <c r="MUS89" s="137" t="n"/>
      <c r="MUT89" s="137" t="n"/>
      <c r="MUU89" s="137" t="n"/>
      <c r="MUV89" s="137" t="n"/>
      <c r="MUW89" s="137" t="n"/>
      <c r="MUX89" s="137" t="n"/>
      <c r="MUY89" s="137" t="n"/>
      <c r="MUZ89" s="137" t="n"/>
      <c r="MVA89" s="137" t="n"/>
      <c r="MVB89" s="137" t="n"/>
      <c r="MVC89" s="137" t="n"/>
      <c r="MVD89" s="137" t="n"/>
      <c r="MVE89" s="137" t="n"/>
      <c r="MVF89" s="137" t="n"/>
      <c r="MVG89" s="137" t="n"/>
      <c r="MVH89" s="137" t="n"/>
      <c r="MVI89" s="137" t="n"/>
      <c r="MVJ89" s="137" t="n"/>
      <c r="MVK89" s="137" t="n"/>
      <c r="MVL89" s="137" t="n"/>
      <c r="MVM89" s="137" t="n"/>
      <c r="MVN89" s="137" t="n"/>
      <c r="MVO89" s="137" t="n"/>
      <c r="MVP89" s="137" t="n"/>
      <c r="MVQ89" s="137" t="n"/>
      <c r="MVR89" s="137" t="n"/>
      <c r="MVS89" s="137" t="n"/>
      <c r="MVT89" s="137" t="n"/>
      <c r="MVU89" s="137" t="n"/>
      <c r="MVV89" s="137" t="n"/>
      <c r="MVW89" s="137" t="n"/>
      <c r="MVX89" s="137" t="n"/>
      <c r="MVY89" s="137" t="n"/>
      <c r="MVZ89" s="137" t="n"/>
      <c r="MWA89" s="137" t="n"/>
      <c r="MWB89" s="137" t="n"/>
      <c r="MWC89" s="137" t="n"/>
      <c r="MWD89" s="137" t="n"/>
      <c r="MWE89" s="137" t="n"/>
      <c r="MWF89" s="137" t="n"/>
      <c r="MWG89" s="137" t="n"/>
      <c r="MWH89" s="137" t="n"/>
      <c r="MWI89" s="137" t="n"/>
      <c r="MWJ89" s="137" t="n"/>
      <c r="MWK89" s="137" t="n"/>
      <c r="MWL89" s="137" t="n"/>
      <c r="MWM89" s="137" t="n"/>
      <c r="MWN89" s="137" t="n"/>
      <c r="MWO89" s="137" t="n"/>
      <c r="MWP89" s="137" t="n"/>
      <c r="MWQ89" s="137" t="n"/>
      <c r="MWR89" s="137" t="n"/>
      <c r="MWS89" s="137" t="n"/>
      <c r="MWT89" s="137" t="n"/>
      <c r="MWU89" s="137" t="n"/>
      <c r="MWV89" s="137" t="n"/>
      <c r="MWW89" s="137" t="n"/>
      <c r="MWX89" s="137" t="n"/>
      <c r="MWY89" s="137" t="n"/>
      <c r="MWZ89" s="137" t="n"/>
      <c r="MXA89" s="137" t="n"/>
      <c r="MXB89" s="137" t="n"/>
      <c r="MXC89" s="137" t="n"/>
      <c r="MXD89" s="137" t="n"/>
      <c r="MXE89" s="137" t="n"/>
      <c r="MXF89" s="137" t="n"/>
      <c r="MXG89" s="137" t="n"/>
      <c r="MXH89" s="137" t="n"/>
      <c r="MXI89" s="137" t="n"/>
      <c r="MXJ89" s="137" t="n"/>
      <c r="MXK89" s="137" t="n"/>
      <c r="MXL89" s="137" t="n"/>
      <c r="MXM89" s="137" t="n"/>
      <c r="MXN89" s="137" t="n"/>
      <c r="MXO89" s="137" t="n"/>
      <c r="MXP89" s="137" t="n"/>
      <c r="MXQ89" s="137" t="n"/>
      <c r="MXR89" s="137" t="n"/>
      <c r="MXS89" s="137" t="n"/>
      <c r="MXT89" s="137" t="n"/>
      <c r="MXU89" s="137" t="n"/>
      <c r="MXV89" s="137" t="n"/>
      <c r="MXW89" s="137" t="n"/>
      <c r="MXX89" s="137" t="n"/>
      <c r="MXY89" s="137" t="n"/>
      <c r="MXZ89" s="137" t="n"/>
      <c r="MYA89" s="137" t="n"/>
      <c r="MYB89" s="137" t="n"/>
      <c r="MYC89" s="137" t="n"/>
      <c r="MYD89" s="137" t="n"/>
      <c r="MYE89" s="137" t="n"/>
      <c r="MYF89" s="137" t="n"/>
      <c r="MYG89" s="137" t="n"/>
      <c r="MYH89" s="137" t="n"/>
      <c r="MYI89" s="137" t="n"/>
      <c r="MYJ89" s="137" t="n"/>
      <c r="MYK89" s="137" t="n"/>
      <c r="MYL89" s="137" t="n"/>
      <c r="MYM89" s="137" t="n"/>
      <c r="MYN89" s="137" t="n"/>
      <c r="MYO89" s="137" t="n"/>
      <c r="MYP89" s="137" t="n"/>
      <c r="MYQ89" s="137" t="n"/>
      <c r="MYR89" s="137" t="n"/>
      <c r="MYS89" s="137" t="n"/>
      <c r="MYT89" s="137" t="n"/>
      <c r="MYU89" s="137" t="n"/>
      <c r="MYV89" s="137" t="n"/>
      <c r="MYW89" s="137" t="n"/>
      <c r="MYX89" s="137" t="n"/>
      <c r="MYY89" s="137" t="n"/>
      <c r="MYZ89" s="137" t="n"/>
      <c r="MZA89" s="137" t="n"/>
      <c r="MZB89" s="137" t="n"/>
      <c r="MZC89" s="137" t="n"/>
      <c r="MZD89" s="137" t="n"/>
      <c r="MZE89" s="137" t="n"/>
      <c r="MZF89" s="137" t="n"/>
      <c r="MZG89" s="137" t="n"/>
      <c r="MZH89" s="137" t="n"/>
      <c r="MZI89" s="137" t="n"/>
      <c r="MZJ89" s="137" t="n"/>
      <c r="MZK89" s="137" t="n"/>
      <c r="MZL89" s="137" t="n"/>
      <c r="MZM89" s="137" t="n"/>
      <c r="MZN89" s="137" t="n"/>
      <c r="MZO89" s="137" t="n"/>
      <c r="MZP89" s="137" t="n"/>
      <c r="MZQ89" s="137" t="n"/>
      <c r="MZR89" s="137" t="n"/>
      <c r="MZS89" s="137" t="n"/>
      <c r="MZT89" s="137" t="n"/>
      <c r="MZU89" s="137" t="n"/>
      <c r="MZV89" s="137" t="n"/>
      <c r="MZW89" s="137" t="n"/>
      <c r="MZX89" s="137" t="n"/>
      <c r="MZY89" s="137" t="n"/>
      <c r="MZZ89" s="137" t="n"/>
      <c r="NAA89" s="137" t="n"/>
      <c r="NAB89" s="137" t="n"/>
      <c r="NAC89" s="137" t="n"/>
      <c r="NAD89" s="137" t="n"/>
      <c r="NAE89" s="137" t="n"/>
      <c r="NAF89" s="137" t="n"/>
      <c r="NAG89" s="137" t="n"/>
      <c r="NAH89" s="137" t="n"/>
      <c r="NAI89" s="137" t="n"/>
      <c r="NAJ89" s="137" t="n"/>
      <c r="NAK89" s="137" t="n"/>
      <c r="NAL89" s="137" t="n"/>
      <c r="NAM89" s="137" t="n"/>
      <c r="NAN89" s="137" t="n"/>
      <c r="NAO89" s="137" t="n"/>
      <c r="NAP89" s="137" t="n"/>
      <c r="NAQ89" s="137" t="n"/>
      <c r="NAR89" s="137" t="n"/>
      <c r="NAS89" s="137" t="n"/>
      <c r="NAT89" s="137" t="n"/>
      <c r="NAU89" s="137" t="n"/>
      <c r="NAV89" s="137" t="n"/>
      <c r="NAW89" s="137" t="n"/>
      <c r="NAX89" s="137" t="n"/>
      <c r="NAY89" s="137" t="n"/>
      <c r="NAZ89" s="137" t="n"/>
      <c r="NBA89" s="137" t="n"/>
      <c r="NBB89" s="137" t="n"/>
      <c r="NBC89" s="137" t="n"/>
      <c r="NBD89" s="137" t="n"/>
      <c r="NBE89" s="137" t="n"/>
      <c r="NBF89" s="137" t="n"/>
      <c r="NBG89" s="137" t="n"/>
      <c r="NBH89" s="137" t="n"/>
      <c r="NBI89" s="137" t="n"/>
      <c r="NBJ89" s="137" t="n"/>
      <c r="NBK89" s="137" t="n"/>
      <c r="NBL89" s="137" t="n"/>
      <c r="NBM89" s="137" t="n"/>
      <c r="NBN89" s="137" t="n"/>
      <c r="NBO89" s="137" t="n"/>
      <c r="NBP89" s="137" t="n"/>
      <c r="NBQ89" s="137" t="n"/>
      <c r="NBR89" s="137" t="n"/>
      <c r="NBS89" s="137" t="n"/>
      <c r="NBT89" s="137" t="n"/>
      <c r="NBU89" s="137" t="n"/>
      <c r="NBV89" s="137" t="n"/>
      <c r="NBW89" s="137" t="n"/>
      <c r="NBX89" s="137" t="n"/>
      <c r="NBY89" s="137" t="n"/>
      <c r="NBZ89" s="137" t="n"/>
      <c r="NCA89" s="137" t="n"/>
      <c r="NCB89" s="137" t="n"/>
      <c r="NCC89" s="137" t="n"/>
      <c r="NCD89" s="137" t="n"/>
      <c r="NCE89" s="137" t="n"/>
      <c r="NCF89" s="137" t="n"/>
      <c r="NCG89" s="137" t="n"/>
      <c r="NCH89" s="137" t="n"/>
      <c r="NCI89" s="137" t="n"/>
      <c r="NCJ89" s="137" t="n"/>
      <c r="NCK89" s="137" t="n"/>
      <c r="NCL89" s="137" t="n"/>
      <c r="NCM89" s="137" t="n"/>
      <c r="NCN89" s="137" t="n"/>
      <c r="NCO89" s="137" t="n"/>
      <c r="NCP89" s="137" t="n"/>
      <c r="NCQ89" s="137" t="n"/>
      <c r="NCR89" s="137" t="n"/>
      <c r="NCS89" s="137" t="n"/>
      <c r="NCT89" s="137" t="n"/>
      <c r="NCU89" s="137" t="n"/>
      <c r="NCV89" s="137" t="n"/>
      <c r="NCW89" s="137" t="n"/>
      <c r="NCX89" s="137" t="n"/>
      <c r="NCY89" s="137" t="n"/>
      <c r="NCZ89" s="137" t="n"/>
      <c r="NDA89" s="137" t="n"/>
      <c r="NDB89" s="137" t="n"/>
      <c r="NDC89" s="137" t="n"/>
      <c r="NDD89" s="137" t="n"/>
      <c r="NDE89" s="137" t="n"/>
      <c r="NDF89" s="137" t="n"/>
      <c r="NDG89" s="137" t="n"/>
      <c r="NDH89" s="137" t="n"/>
      <c r="NDI89" s="137" t="n"/>
      <c r="NDJ89" s="137" t="n"/>
      <c r="NDK89" s="137" t="n"/>
      <c r="NDL89" s="137" t="n"/>
      <c r="NDM89" s="137" t="n"/>
      <c r="NDN89" s="137" t="n"/>
      <c r="NDO89" s="137" t="n"/>
      <c r="NDP89" s="137" t="n"/>
      <c r="NDQ89" s="137" t="n"/>
      <c r="NDR89" s="137" t="n"/>
      <c r="NDS89" s="137" t="n"/>
      <c r="NDT89" s="137" t="n"/>
      <c r="NDU89" s="137" t="n"/>
      <c r="NDV89" s="137" t="n"/>
      <c r="NDW89" s="137" t="n"/>
      <c r="NDX89" s="137" t="n"/>
      <c r="NDY89" s="137" t="n"/>
      <c r="NDZ89" s="137" t="n"/>
      <c r="NEA89" s="137" t="n"/>
      <c r="NEB89" s="137" t="n"/>
      <c r="NEC89" s="137" t="n"/>
      <c r="NED89" s="137" t="n"/>
      <c r="NEE89" s="137" t="n"/>
      <c r="NEF89" s="137" t="n"/>
      <c r="NEG89" s="137" t="n"/>
      <c r="NEH89" s="137" t="n"/>
      <c r="NEI89" s="137" t="n"/>
      <c r="NEJ89" s="137" t="n"/>
      <c r="NEK89" s="137" t="n"/>
      <c r="NEL89" s="137" t="n"/>
      <c r="NEM89" s="137" t="n"/>
      <c r="NEN89" s="137" t="n"/>
      <c r="NEO89" s="137" t="n"/>
      <c r="NEP89" s="137" t="n"/>
      <c r="NEQ89" s="137" t="n"/>
      <c r="NER89" s="137" t="n"/>
      <c r="NES89" s="137" t="n"/>
      <c r="NET89" s="137" t="n"/>
      <c r="NEU89" s="137" t="n"/>
      <c r="NEV89" s="137" t="n"/>
      <c r="NEW89" s="137" t="n"/>
      <c r="NEX89" s="137" t="n"/>
      <c r="NEY89" s="137" t="n"/>
      <c r="NEZ89" s="137" t="n"/>
      <c r="NFA89" s="137" t="n"/>
      <c r="NFB89" s="137" t="n"/>
      <c r="NFC89" s="137" t="n"/>
      <c r="NFD89" s="137" t="n"/>
      <c r="NFE89" s="137" t="n"/>
      <c r="NFF89" s="137" t="n"/>
      <c r="NFG89" s="137" t="n"/>
      <c r="NFH89" s="137" t="n"/>
      <c r="NFI89" s="137" t="n"/>
      <c r="NFJ89" s="137" t="n"/>
      <c r="NFK89" s="137" t="n"/>
      <c r="NFL89" s="137" t="n"/>
      <c r="NFM89" s="137" t="n"/>
      <c r="NFN89" s="137" t="n"/>
      <c r="NFO89" s="137" t="n"/>
      <c r="NFP89" s="137" t="n"/>
      <c r="NFQ89" s="137" t="n"/>
      <c r="NFR89" s="137" t="n"/>
      <c r="NFS89" s="137" t="n"/>
      <c r="NFT89" s="137" t="n"/>
      <c r="NFU89" s="137" t="n"/>
      <c r="NFV89" s="137" t="n"/>
      <c r="NFW89" s="137" t="n"/>
      <c r="NFX89" s="137" t="n"/>
      <c r="NFY89" s="137" t="n"/>
      <c r="NFZ89" s="137" t="n"/>
      <c r="NGA89" s="137" t="n"/>
      <c r="NGB89" s="137" t="n"/>
      <c r="NGC89" s="137" t="n"/>
      <c r="NGD89" s="137" t="n"/>
      <c r="NGE89" s="137" t="n"/>
      <c r="NGF89" s="137" t="n"/>
      <c r="NGG89" s="137" t="n"/>
      <c r="NGH89" s="137" t="n"/>
      <c r="NGI89" s="137" t="n"/>
      <c r="NGJ89" s="137" t="n"/>
      <c r="NGK89" s="137" t="n"/>
      <c r="NGL89" s="137" t="n"/>
      <c r="NGM89" s="137" t="n"/>
      <c r="NGN89" s="137" t="n"/>
      <c r="NGO89" s="137" t="n"/>
      <c r="NGP89" s="137" t="n"/>
      <c r="NGQ89" s="137" t="n"/>
      <c r="NGR89" s="137" t="n"/>
      <c r="NGS89" s="137" t="n"/>
      <c r="NGT89" s="137" t="n"/>
      <c r="NGU89" s="137" t="n"/>
      <c r="NGV89" s="137" t="n"/>
      <c r="NGW89" s="137" t="n"/>
      <c r="NGX89" s="137" t="n"/>
      <c r="NGY89" s="137" t="n"/>
      <c r="NGZ89" s="137" t="n"/>
      <c r="NHA89" s="137" t="n"/>
      <c r="NHB89" s="137" t="n"/>
      <c r="NHC89" s="137" t="n"/>
      <c r="NHD89" s="137" t="n"/>
      <c r="NHE89" s="137" t="n"/>
      <c r="NHF89" s="137" t="n"/>
      <c r="NHG89" s="137" t="n"/>
      <c r="NHH89" s="137" t="n"/>
      <c r="NHI89" s="137" t="n"/>
      <c r="NHJ89" s="137" t="n"/>
      <c r="NHK89" s="137" t="n"/>
      <c r="NHL89" s="137" t="n"/>
      <c r="NHM89" s="137" t="n"/>
      <c r="NHN89" s="137" t="n"/>
      <c r="NHO89" s="137" t="n"/>
      <c r="NHP89" s="137" t="n"/>
      <c r="NHQ89" s="137" t="n"/>
      <c r="NHR89" s="137" t="n"/>
      <c r="NHS89" s="137" t="n"/>
      <c r="NHT89" s="137" t="n"/>
      <c r="NHU89" s="137" t="n"/>
      <c r="NHV89" s="137" t="n"/>
      <c r="NHW89" s="137" t="n"/>
      <c r="NHX89" s="137" t="n"/>
      <c r="NHY89" s="137" t="n"/>
      <c r="NHZ89" s="137" t="n"/>
      <c r="NIA89" s="137" t="n"/>
      <c r="NIB89" s="137" t="n"/>
      <c r="NIC89" s="137" t="n"/>
      <c r="NID89" s="137" t="n"/>
      <c r="NIE89" s="137" t="n"/>
      <c r="NIF89" s="137" t="n"/>
      <c r="NIG89" s="137" t="n"/>
      <c r="NIH89" s="137" t="n"/>
      <c r="NII89" s="137" t="n"/>
      <c r="NIJ89" s="137" t="n"/>
      <c r="NIK89" s="137" t="n"/>
      <c r="NIL89" s="137" t="n"/>
      <c r="NIM89" s="137" t="n"/>
      <c r="NIN89" s="137" t="n"/>
      <c r="NIO89" s="137" t="n"/>
      <c r="NIP89" s="137" t="n"/>
      <c r="NIQ89" s="137" t="n"/>
      <c r="NIR89" s="137" t="n"/>
      <c r="NIS89" s="137" t="n"/>
      <c r="NIT89" s="137" t="n"/>
      <c r="NIU89" s="137" t="n"/>
      <c r="NIV89" s="137" t="n"/>
      <c r="NIW89" s="137" t="n"/>
      <c r="NIX89" s="137" t="n"/>
      <c r="NIY89" s="137" t="n"/>
      <c r="NIZ89" s="137" t="n"/>
      <c r="NJA89" s="137" t="n"/>
      <c r="NJB89" s="137" t="n"/>
      <c r="NJC89" s="137" t="n"/>
      <c r="NJD89" s="137" t="n"/>
      <c r="NJE89" s="137" t="n"/>
      <c r="NJF89" s="137" t="n"/>
      <c r="NJG89" s="137" t="n"/>
      <c r="NJH89" s="137" t="n"/>
      <c r="NJI89" s="137" t="n"/>
      <c r="NJJ89" s="137" t="n"/>
      <c r="NJK89" s="137" t="n"/>
      <c r="NJL89" s="137" t="n"/>
      <c r="NJM89" s="137" t="n"/>
      <c r="NJN89" s="137" t="n"/>
      <c r="NJO89" s="137" t="n"/>
      <c r="NJP89" s="137" t="n"/>
      <c r="NJQ89" s="137" t="n"/>
      <c r="NJR89" s="137" t="n"/>
      <c r="NJS89" s="137" t="n"/>
      <c r="NJT89" s="137" t="n"/>
      <c r="NJU89" s="137" t="n"/>
      <c r="NJV89" s="137" t="n"/>
      <c r="NJW89" s="137" t="n"/>
      <c r="NJX89" s="137" t="n"/>
      <c r="NJY89" s="137" t="n"/>
      <c r="NJZ89" s="137" t="n"/>
      <c r="NKA89" s="137" t="n"/>
      <c r="NKB89" s="137" t="n"/>
      <c r="NKC89" s="137" t="n"/>
      <c r="NKD89" s="137" t="n"/>
      <c r="NKE89" s="137" t="n"/>
      <c r="NKF89" s="137" t="n"/>
      <c r="NKG89" s="137" t="n"/>
      <c r="NKH89" s="137" t="n"/>
      <c r="NKI89" s="137" t="n"/>
      <c r="NKJ89" s="137" t="n"/>
      <c r="NKK89" s="137" t="n"/>
      <c r="NKL89" s="137" t="n"/>
      <c r="NKM89" s="137" t="n"/>
      <c r="NKN89" s="137" t="n"/>
      <c r="NKO89" s="137" t="n"/>
      <c r="NKP89" s="137" t="n"/>
      <c r="NKQ89" s="137" t="n"/>
      <c r="NKR89" s="137" t="n"/>
      <c r="NKS89" s="137" t="n"/>
      <c r="NKT89" s="137" t="n"/>
      <c r="NKU89" s="137" t="n"/>
      <c r="NKV89" s="137" t="n"/>
      <c r="NKW89" s="137" t="n"/>
      <c r="NKX89" s="137" t="n"/>
      <c r="NKY89" s="137" t="n"/>
      <c r="NKZ89" s="137" t="n"/>
      <c r="NLA89" s="137" t="n"/>
      <c r="NLB89" s="137" t="n"/>
      <c r="NLC89" s="137" t="n"/>
      <c r="NLD89" s="137" t="n"/>
      <c r="NLE89" s="137" t="n"/>
      <c r="NLF89" s="137" t="n"/>
      <c r="NLG89" s="137" t="n"/>
      <c r="NLH89" s="137" t="n"/>
      <c r="NLI89" s="137" t="n"/>
      <c r="NLJ89" s="137" t="n"/>
      <c r="NLK89" s="137" t="n"/>
      <c r="NLL89" s="137" t="n"/>
      <c r="NLM89" s="137" t="n"/>
      <c r="NLN89" s="137" t="n"/>
      <c r="NLO89" s="137" t="n"/>
      <c r="NLP89" s="137" t="n"/>
      <c r="NLQ89" s="137" t="n"/>
      <c r="NLR89" s="137" t="n"/>
      <c r="NLS89" s="137" t="n"/>
      <c r="NLT89" s="137" t="n"/>
      <c r="NLU89" s="137" t="n"/>
      <c r="NLV89" s="137" t="n"/>
      <c r="NLW89" s="137" t="n"/>
      <c r="NLX89" s="137" t="n"/>
      <c r="NLY89" s="137" t="n"/>
      <c r="NLZ89" s="137" t="n"/>
      <c r="NMA89" s="137" t="n"/>
      <c r="NMB89" s="137" t="n"/>
      <c r="NMC89" s="137" t="n"/>
      <c r="NMD89" s="137" t="n"/>
      <c r="NME89" s="137" t="n"/>
      <c r="NMF89" s="137" t="n"/>
      <c r="NMG89" s="137" t="n"/>
      <c r="NMH89" s="137" t="n"/>
      <c r="NMI89" s="137" t="n"/>
      <c r="NMJ89" s="137" t="n"/>
      <c r="NMK89" s="137" t="n"/>
      <c r="NML89" s="137" t="n"/>
      <c r="NMM89" s="137" t="n"/>
      <c r="NMN89" s="137" t="n"/>
      <c r="NMO89" s="137" t="n"/>
      <c r="NMP89" s="137" t="n"/>
      <c r="NMQ89" s="137" t="n"/>
      <c r="NMR89" s="137" t="n"/>
      <c r="NMS89" s="137" t="n"/>
      <c r="NMT89" s="137" t="n"/>
      <c r="NMU89" s="137" t="n"/>
      <c r="NMV89" s="137" t="n"/>
      <c r="NMW89" s="137" t="n"/>
      <c r="NMX89" s="137" t="n"/>
      <c r="NMY89" s="137" t="n"/>
      <c r="NMZ89" s="137" t="n"/>
      <c r="NNA89" s="137" t="n"/>
      <c r="NNB89" s="137" t="n"/>
      <c r="NNC89" s="137" t="n"/>
      <c r="NND89" s="137" t="n"/>
      <c r="NNE89" s="137" t="n"/>
      <c r="NNF89" s="137" t="n"/>
      <c r="NNG89" s="137" t="n"/>
      <c r="NNH89" s="137" t="n"/>
      <c r="NNI89" s="137" t="n"/>
      <c r="NNJ89" s="137" t="n"/>
      <c r="NNK89" s="137" t="n"/>
      <c r="NNL89" s="137" t="n"/>
      <c r="NNM89" s="137" t="n"/>
      <c r="NNN89" s="137" t="n"/>
      <c r="NNO89" s="137" t="n"/>
      <c r="NNP89" s="137" t="n"/>
      <c r="NNQ89" s="137" t="n"/>
      <c r="NNR89" s="137" t="n"/>
      <c r="NNS89" s="137" t="n"/>
      <c r="NNT89" s="137" t="n"/>
      <c r="NNU89" s="137" t="n"/>
      <c r="NNV89" s="137" t="n"/>
      <c r="NNW89" s="137" t="n"/>
      <c r="NNX89" s="137" t="n"/>
      <c r="NNY89" s="137" t="n"/>
      <c r="NNZ89" s="137" t="n"/>
      <c r="NOA89" s="137" t="n"/>
      <c r="NOB89" s="137" t="n"/>
      <c r="NOC89" s="137" t="n"/>
      <c r="NOD89" s="137" t="n"/>
      <c r="NOE89" s="137" t="n"/>
      <c r="NOF89" s="137" t="n"/>
      <c r="NOG89" s="137" t="n"/>
      <c r="NOH89" s="137" t="n"/>
      <c r="NOI89" s="137" t="n"/>
      <c r="NOJ89" s="137" t="n"/>
      <c r="NOK89" s="137" t="n"/>
      <c r="NOL89" s="137" t="n"/>
      <c r="NOM89" s="137" t="n"/>
      <c r="NON89" s="137" t="n"/>
      <c r="NOO89" s="137" t="n"/>
      <c r="NOP89" s="137" t="n"/>
      <c r="NOQ89" s="137" t="n"/>
      <c r="NOR89" s="137" t="n"/>
      <c r="NOS89" s="137" t="n"/>
      <c r="NOT89" s="137" t="n"/>
      <c r="NOU89" s="137" t="n"/>
      <c r="NOV89" s="137" t="n"/>
      <c r="NOW89" s="137" t="n"/>
      <c r="NOX89" s="137" t="n"/>
      <c r="NOY89" s="137" t="n"/>
      <c r="NOZ89" s="137" t="n"/>
      <c r="NPA89" s="137" t="n"/>
      <c r="NPB89" s="137" t="n"/>
      <c r="NPC89" s="137" t="n"/>
      <c r="NPD89" s="137" t="n"/>
      <c r="NPE89" s="137" t="n"/>
      <c r="NPF89" s="137" t="n"/>
      <c r="NPG89" s="137" t="n"/>
      <c r="NPH89" s="137" t="n"/>
      <c r="NPI89" s="137" t="n"/>
      <c r="NPJ89" s="137" t="n"/>
      <c r="NPK89" s="137" t="n"/>
      <c r="NPL89" s="137" t="n"/>
      <c r="NPM89" s="137" t="n"/>
      <c r="NPN89" s="137" t="n"/>
      <c r="NPO89" s="137" t="n"/>
      <c r="NPP89" s="137" t="n"/>
      <c r="NPQ89" s="137" t="n"/>
      <c r="NPR89" s="137" t="n"/>
      <c r="NPS89" s="137" t="n"/>
      <c r="NPT89" s="137" t="n"/>
      <c r="NPU89" s="137" t="n"/>
      <c r="NPV89" s="137" t="n"/>
      <c r="NPW89" s="137" t="n"/>
      <c r="NPX89" s="137" t="n"/>
      <c r="NPY89" s="137" t="n"/>
      <c r="NPZ89" s="137" t="n"/>
      <c r="NQA89" s="137" t="n"/>
      <c r="NQB89" s="137" t="n"/>
      <c r="NQC89" s="137" t="n"/>
      <c r="NQD89" s="137" t="n"/>
      <c r="NQE89" s="137" t="n"/>
      <c r="NQF89" s="137" t="n"/>
      <c r="NQG89" s="137" t="n"/>
      <c r="NQH89" s="137" t="n"/>
      <c r="NQI89" s="137" t="n"/>
      <c r="NQJ89" s="137" t="n"/>
      <c r="NQK89" s="137" t="n"/>
      <c r="NQL89" s="137" t="n"/>
      <c r="NQM89" s="137" t="n"/>
      <c r="NQN89" s="137" t="n"/>
      <c r="NQO89" s="137" t="n"/>
      <c r="NQP89" s="137" t="n"/>
      <c r="NQQ89" s="137" t="n"/>
      <c r="NQR89" s="137" t="n"/>
      <c r="NQS89" s="137" t="n"/>
      <c r="NQT89" s="137" t="n"/>
      <c r="NQU89" s="137" t="n"/>
      <c r="NQV89" s="137" t="n"/>
      <c r="NQW89" s="137" t="n"/>
      <c r="NQX89" s="137" t="n"/>
      <c r="NQY89" s="137" t="n"/>
      <c r="NQZ89" s="137" t="n"/>
      <c r="NRA89" s="137" t="n"/>
      <c r="NRB89" s="137" t="n"/>
      <c r="NRC89" s="137" t="n"/>
      <c r="NRD89" s="137" t="n"/>
      <c r="NRE89" s="137" t="n"/>
      <c r="NRF89" s="137" t="n"/>
      <c r="NRG89" s="137" t="n"/>
      <c r="NRH89" s="137" t="n"/>
      <c r="NRI89" s="137" t="n"/>
      <c r="NRJ89" s="137" t="n"/>
      <c r="NRK89" s="137" t="n"/>
      <c r="NRL89" s="137" t="n"/>
      <c r="NRM89" s="137" t="n"/>
      <c r="NRN89" s="137" t="n"/>
      <c r="NRO89" s="137" t="n"/>
      <c r="NRP89" s="137" t="n"/>
      <c r="NRQ89" s="137" t="n"/>
      <c r="NRR89" s="137" t="n"/>
      <c r="NRS89" s="137" t="n"/>
      <c r="NRT89" s="137" t="n"/>
      <c r="NRU89" s="137" t="n"/>
      <c r="NRV89" s="137" t="n"/>
      <c r="NRW89" s="137" t="n"/>
      <c r="NRX89" s="137" t="n"/>
      <c r="NRY89" s="137" t="n"/>
      <c r="NRZ89" s="137" t="n"/>
      <c r="NSA89" s="137" t="n"/>
      <c r="NSB89" s="137" t="n"/>
      <c r="NSC89" s="137" t="n"/>
      <c r="NSD89" s="137" t="n"/>
      <c r="NSE89" s="137" t="n"/>
      <c r="NSF89" s="137" t="n"/>
      <c r="NSG89" s="137" t="n"/>
      <c r="NSH89" s="137" t="n"/>
      <c r="NSI89" s="137" t="n"/>
      <c r="NSJ89" s="137" t="n"/>
      <c r="NSK89" s="137" t="n"/>
      <c r="NSL89" s="137" t="n"/>
      <c r="NSM89" s="137" t="n"/>
      <c r="NSN89" s="137" t="n"/>
      <c r="NSO89" s="137" t="n"/>
      <c r="NSP89" s="137" t="n"/>
      <c r="NSQ89" s="137" t="n"/>
      <c r="NSR89" s="137" t="n"/>
      <c r="NSS89" s="137" t="n"/>
      <c r="NST89" s="137" t="n"/>
      <c r="NSU89" s="137" t="n"/>
      <c r="NSV89" s="137" t="n"/>
      <c r="NSW89" s="137" t="n"/>
      <c r="NSX89" s="137" t="n"/>
      <c r="NSY89" s="137" t="n"/>
      <c r="NSZ89" s="137" t="n"/>
      <c r="NTA89" s="137" t="n"/>
      <c r="NTB89" s="137" t="n"/>
      <c r="NTC89" s="137" t="n"/>
      <c r="NTD89" s="137" t="n"/>
      <c r="NTE89" s="137" t="n"/>
      <c r="NTF89" s="137" t="n"/>
      <c r="NTG89" s="137" t="n"/>
      <c r="NTH89" s="137" t="n"/>
      <c r="NTI89" s="137" t="n"/>
      <c r="NTJ89" s="137" t="n"/>
      <c r="NTK89" s="137" t="n"/>
      <c r="NTL89" s="137" t="n"/>
      <c r="NTM89" s="137" t="n"/>
      <c r="NTN89" s="137" t="n"/>
      <c r="NTO89" s="137" t="n"/>
      <c r="NTP89" s="137" t="n"/>
      <c r="NTQ89" s="137" t="n"/>
      <c r="NTR89" s="137" t="n"/>
      <c r="NTS89" s="137" t="n"/>
      <c r="NTT89" s="137" t="n"/>
      <c r="NTU89" s="137" t="n"/>
      <c r="NTV89" s="137" t="n"/>
      <c r="NTW89" s="137" t="n"/>
      <c r="NTX89" s="137" t="n"/>
      <c r="NTY89" s="137" t="n"/>
      <c r="NTZ89" s="137" t="n"/>
      <c r="NUA89" s="137" t="n"/>
      <c r="NUB89" s="137" t="n"/>
      <c r="NUC89" s="137" t="n"/>
      <c r="NUD89" s="137" t="n"/>
      <c r="NUE89" s="137" t="n"/>
      <c r="NUF89" s="137" t="n"/>
      <c r="NUG89" s="137" t="n"/>
      <c r="NUH89" s="137" t="n"/>
      <c r="NUI89" s="137" t="n"/>
      <c r="NUJ89" s="137" t="n"/>
      <c r="NUK89" s="137" t="n"/>
      <c r="NUL89" s="137" t="n"/>
      <c r="NUM89" s="137" t="n"/>
      <c r="NUN89" s="137" t="n"/>
      <c r="NUO89" s="137" t="n"/>
      <c r="NUP89" s="137" t="n"/>
      <c r="NUQ89" s="137" t="n"/>
      <c r="NUR89" s="137" t="n"/>
      <c r="NUS89" s="137" t="n"/>
      <c r="NUT89" s="137" t="n"/>
      <c r="NUU89" s="137" t="n"/>
      <c r="NUV89" s="137" t="n"/>
      <c r="NUW89" s="137" t="n"/>
      <c r="NUX89" s="137" t="n"/>
      <c r="NUY89" s="137" t="n"/>
      <c r="NUZ89" s="137" t="n"/>
      <c r="NVA89" s="137" t="n"/>
      <c r="NVB89" s="137" t="n"/>
      <c r="NVC89" s="137" t="n"/>
      <c r="NVD89" s="137" t="n"/>
      <c r="NVE89" s="137" t="n"/>
      <c r="NVF89" s="137" t="n"/>
      <c r="NVG89" s="137" t="n"/>
      <c r="NVH89" s="137" t="n"/>
      <c r="NVI89" s="137" t="n"/>
      <c r="NVJ89" s="137" t="n"/>
      <c r="NVK89" s="137" t="n"/>
      <c r="NVL89" s="137" t="n"/>
      <c r="NVM89" s="137" t="n"/>
      <c r="NVN89" s="137" t="n"/>
      <c r="NVO89" s="137" t="n"/>
      <c r="NVP89" s="137" t="n"/>
      <c r="NVQ89" s="137" t="n"/>
      <c r="NVR89" s="137" t="n"/>
      <c r="NVS89" s="137" t="n"/>
      <c r="NVT89" s="137" t="n"/>
      <c r="NVU89" s="137" t="n"/>
      <c r="NVV89" s="137" t="n"/>
      <c r="NVW89" s="137" t="n"/>
      <c r="NVX89" s="137" t="n"/>
      <c r="NVY89" s="137" t="n"/>
      <c r="NVZ89" s="137" t="n"/>
      <c r="NWA89" s="137" t="n"/>
      <c r="NWB89" s="137" t="n"/>
      <c r="NWC89" s="137" t="n"/>
      <c r="NWD89" s="137" t="n"/>
      <c r="NWE89" s="137" t="n"/>
      <c r="NWF89" s="137" t="n"/>
      <c r="NWG89" s="137" t="n"/>
      <c r="NWH89" s="137" t="n"/>
      <c r="NWI89" s="137" t="n"/>
      <c r="NWJ89" s="137" t="n"/>
      <c r="NWK89" s="137" t="n"/>
      <c r="NWL89" s="137" t="n"/>
      <c r="NWM89" s="137" t="n"/>
      <c r="NWN89" s="137" t="n"/>
      <c r="NWO89" s="137" t="n"/>
      <c r="NWP89" s="137" t="n"/>
      <c r="NWQ89" s="137" t="n"/>
      <c r="NWR89" s="137" t="n"/>
      <c r="NWS89" s="137" t="n"/>
      <c r="NWT89" s="137" t="n"/>
      <c r="NWU89" s="137" t="n"/>
      <c r="NWV89" s="137" t="n"/>
      <c r="NWW89" s="137" t="n"/>
      <c r="NWX89" s="137" t="n"/>
      <c r="NWY89" s="137" t="n"/>
      <c r="NWZ89" s="137" t="n"/>
      <c r="NXA89" s="137" t="n"/>
      <c r="NXB89" s="137" t="n"/>
      <c r="NXC89" s="137" t="n"/>
      <c r="NXD89" s="137" t="n"/>
      <c r="NXE89" s="137" t="n"/>
      <c r="NXF89" s="137" t="n"/>
      <c r="NXG89" s="137" t="n"/>
      <c r="NXH89" s="137" t="n"/>
      <c r="NXI89" s="137" t="n"/>
      <c r="NXJ89" s="137" t="n"/>
      <c r="NXK89" s="137" t="n"/>
      <c r="NXL89" s="137" t="n"/>
      <c r="NXM89" s="137" t="n"/>
      <c r="NXN89" s="137" t="n"/>
      <c r="NXO89" s="137" t="n"/>
      <c r="NXP89" s="137" t="n"/>
      <c r="NXQ89" s="137" t="n"/>
      <c r="NXR89" s="137" t="n"/>
      <c r="NXS89" s="137" t="n"/>
      <c r="NXT89" s="137" t="n"/>
      <c r="NXU89" s="137" t="n"/>
      <c r="NXV89" s="137" t="n"/>
      <c r="NXW89" s="137" t="n"/>
      <c r="NXX89" s="137" t="n"/>
      <c r="NXY89" s="137" t="n"/>
      <c r="NXZ89" s="137" t="n"/>
      <c r="NYA89" s="137" t="n"/>
      <c r="NYB89" s="137" t="n"/>
      <c r="NYC89" s="137" t="n"/>
      <c r="NYD89" s="137" t="n"/>
      <c r="NYE89" s="137" t="n"/>
      <c r="NYF89" s="137" t="n"/>
      <c r="NYG89" s="137" t="n"/>
      <c r="NYH89" s="137" t="n"/>
      <c r="NYI89" s="137" t="n"/>
      <c r="NYJ89" s="137" t="n"/>
      <c r="NYK89" s="137" t="n"/>
      <c r="NYL89" s="137" t="n"/>
      <c r="NYM89" s="137" t="n"/>
      <c r="NYN89" s="137" t="n"/>
      <c r="NYO89" s="137" t="n"/>
      <c r="NYP89" s="137" t="n"/>
      <c r="NYQ89" s="137" t="n"/>
      <c r="NYR89" s="137" t="n"/>
      <c r="NYS89" s="137" t="n"/>
      <c r="NYT89" s="137" t="n"/>
      <c r="NYU89" s="137" t="n"/>
      <c r="NYV89" s="137" t="n"/>
      <c r="NYW89" s="137" t="n"/>
      <c r="NYX89" s="137" t="n"/>
      <c r="NYY89" s="137" t="n"/>
      <c r="NYZ89" s="137" t="n"/>
      <c r="NZA89" s="137" t="n"/>
      <c r="NZB89" s="137" t="n"/>
      <c r="NZC89" s="137" t="n"/>
      <c r="NZD89" s="137" t="n"/>
      <c r="NZE89" s="137" t="n"/>
      <c r="NZF89" s="137" t="n"/>
      <c r="NZG89" s="137" t="n"/>
      <c r="NZH89" s="137" t="n"/>
      <c r="NZI89" s="137" t="n"/>
      <c r="NZJ89" s="137" t="n"/>
      <c r="NZK89" s="137" t="n"/>
      <c r="NZL89" s="137" t="n"/>
      <c r="NZM89" s="137" t="n"/>
      <c r="NZN89" s="137" t="n"/>
      <c r="NZO89" s="137" t="n"/>
      <c r="NZP89" s="137" t="n"/>
      <c r="NZQ89" s="137" t="n"/>
      <c r="NZR89" s="137" t="n"/>
      <c r="NZS89" s="137" t="n"/>
      <c r="NZT89" s="137" t="n"/>
      <c r="NZU89" s="137" t="n"/>
      <c r="NZV89" s="137" t="n"/>
      <c r="NZW89" s="137" t="n"/>
      <c r="NZX89" s="137" t="n"/>
      <c r="NZY89" s="137" t="n"/>
      <c r="NZZ89" s="137" t="n"/>
      <c r="OAA89" s="137" t="n"/>
      <c r="OAB89" s="137" t="n"/>
      <c r="OAC89" s="137" t="n"/>
      <c r="OAD89" s="137" t="n"/>
      <c r="OAE89" s="137" t="n"/>
      <c r="OAF89" s="137" t="n"/>
      <c r="OAG89" s="137" t="n"/>
      <c r="OAH89" s="137" t="n"/>
      <c r="OAI89" s="137" t="n"/>
      <c r="OAJ89" s="137" t="n"/>
      <c r="OAK89" s="137" t="n"/>
      <c r="OAL89" s="137" t="n"/>
      <c r="OAM89" s="137" t="n"/>
      <c r="OAN89" s="137" t="n"/>
      <c r="OAO89" s="137" t="n"/>
      <c r="OAP89" s="137" t="n"/>
      <c r="OAQ89" s="137" t="n"/>
      <c r="OAR89" s="137" t="n"/>
      <c r="OAS89" s="137" t="n"/>
      <c r="OAT89" s="137" t="n"/>
      <c r="OAU89" s="137" t="n"/>
      <c r="OAV89" s="137" t="n"/>
      <c r="OAW89" s="137" t="n"/>
      <c r="OAX89" s="137" t="n"/>
      <c r="OAY89" s="137" t="n"/>
      <c r="OAZ89" s="137" t="n"/>
      <c r="OBA89" s="137" t="n"/>
      <c r="OBB89" s="137" t="n"/>
      <c r="OBC89" s="137" t="n"/>
      <c r="OBD89" s="137" t="n"/>
      <c r="OBE89" s="137" t="n"/>
      <c r="OBF89" s="137" t="n"/>
      <c r="OBG89" s="137" t="n"/>
      <c r="OBH89" s="137" t="n"/>
      <c r="OBI89" s="137" t="n"/>
      <c r="OBJ89" s="137" t="n"/>
      <c r="OBK89" s="137" t="n"/>
      <c r="OBL89" s="137" t="n"/>
      <c r="OBM89" s="137" t="n"/>
      <c r="OBN89" s="137" t="n"/>
      <c r="OBO89" s="137" t="n"/>
      <c r="OBP89" s="137" t="n"/>
      <c r="OBQ89" s="137" t="n"/>
      <c r="OBR89" s="137" t="n"/>
      <c r="OBS89" s="137" t="n"/>
      <c r="OBT89" s="137" t="n"/>
      <c r="OBU89" s="137" t="n"/>
      <c r="OBV89" s="137" t="n"/>
      <c r="OBW89" s="137" t="n"/>
      <c r="OBX89" s="137" t="n"/>
      <c r="OBY89" s="137" t="n"/>
      <c r="OBZ89" s="137" t="n"/>
      <c r="OCA89" s="137" t="n"/>
      <c r="OCB89" s="137" t="n"/>
      <c r="OCC89" s="137" t="n"/>
      <c r="OCD89" s="137" t="n"/>
      <c r="OCE89" s="137" t="n"/>
      <c r="OCF89" s="137" t="n"/>
      <c r="OCG89" s="137" t="n"/>
      <c r="OCH89" s="137" t="n"/>
      <c r="OCI89" s="137" t="n"/>
      <c r="OCJ89" s="137" t="n"/>
      <c r="OCK89" s="137" t="n"/>
      <c r="OCL89" s="137" t="n"/>
      <c r="OCM89" s="137" t="n"/>
      <c r="OCN89" s="137" t="n"/>
      <c r="OCO89" s="137" t="n"/>
      <c r="OCP89" s="137" t="n"/>
      <c r="OCQ89" s="137" t="n"/>
      <c r="OCR89" s="137" t="n"/>
      <c r="OCS89" s="137" t="n"/>
      <c r="OCT89" s="137" t="n"/>
      <c r="OCU89" s="137" t="n"/>
      <c r="OCV89" s="137" t="n"/>
      <c r="OCW89" s="137" t="n"/>
      <c r="OCX89" s="137" t="n"/>
      <c r="OCY89" s="137" t="n"/>
      <c r="OCZ89" s="137" t="n"/>
      <c r="ODA89" s="137" t="n"/>
      <c r="ODB89" s="137" t="n"/>
      <c r="ODC89" s="137" t="n"/>
      <c r="ODD89" s="137" t="n"/>
      <c r="ODE89" s="137" t="n"/>
      <c r="ODF89" s="137" t="n"/>
      <c r="ODG89" s="137" t="n"/>
      <c r="ODH89" s="137" t="n"/>
      <c r="ODI89" s="137" t="n"/>
      <c r="ODJ89" s="137" t="n"/>
      <c r="ODK89" s="137" t="n"/>
      <c r="ODL89" s="137" t="n"/>
      <c r="ODM89" s="137" t="n"/>
      <c r="ODN89" s="137" t="n"/>
      <c r="ODO89" s="137" t="n"/>
      <c r="ODP89" s="137" t="n"/>
      <c r="ODQ89" s="137" t="n"/>
      <c r="ODR89" s="137" t="n"/>
      <c r="ODS89" s="137" t="n"/>
      <c r="ODT89" s="137" t="n"/>
      <c r="ODU89" s="137" t="n"/>
      <c r="ODV89" s="137" t="n"/>
      <c r="ODW89" s="137" t="n"/>
      <c r="ODX89" s="137" t="n"/>
      <c r="ODY89" s="137" t="n"/>
      <c r="ODZ89" s="137" t="n"/>
      <c r="OEA89" s="137" t="n"/>
      <c r="OEB89" s="137" t="n"/>
      <c r="OEC89" s="137" t="n"/>
      <c r="OED89" s="137" t="n"/>
      <c r="OEE89" s="137" t="n"/>
      <c r="OEF89" s="137" t="n"/>
      <c r="OEG89" s="137" t="n"/>
      <c r="OEH89" s="137" t="n"/>
      <c r="OEI89" s="137" t="n"/>
      <c r="OEJ89" s="137" t="n"/>
      <c r="OEK89" s="137" t="n"/>
      <c r="OEL89" s="137" t="n"/>
      <c r="OEM89" s="137" t="n"/>
      <c r="OEN89" s="137" t="n"/>
      <c r="OEO89" s="137" t="n"/>
      <c r="OEP89" s="137" t="n"/>
      <c r="OEQ89" s="137" t="n"/>
      <c r="OER89" s="137" t="n"/>
      <c r="OES89" s="137" t="n"/>
      <c r="OET89" s="137" t="n"/>
      <c r="OEU89" s="137" t="n"/>
      <c r="OEV89" s="137" t="n"/>
      <c r="OEW89" s="137" t="n"/>
      <c r="OEX89" s="137" t="n"/>
      <c r="OEY89" s="137" t="n"/>
      <c r="OEZ89" s="137" t="n"/>
      <c r="OFA89" s="137" t="n"/>
      <c r="OFB89" s="137" t="n"/>
      <c r="OFC89" s="137" t="n"/>
      <c r="OFD89" s="137" t="n"/>
      <c r="OFE89" s="137" t="n"/>
      <c r="OFF89" s="137" t="n"/>
      <c r="OFG89" s="137" t="n"/>
      <c r="OFH89" s="137" t="n"/>
      <c r="OFI89" s="137" t="n"/>
      <c r="OFJ89" s="137" t="n"/>
      <c r="OFK89" s="137" t="n"/>
      <c r="OFL89" s="137" t="n"/>
      <c r="OFM89" s="137" t="n"/>
      <c r="OFN89" s="137" t="n"/>
      <c r="OFO89" s="137" t="n"/>
      <c r="OFP89" s="137" t="n"/>
      <c r="OFQ89" s="137" t="n"/>
      <c r="OFR89" s="137" t="n"/>
      <c r="OFS89" s="137" t="n"/>
      <c r="OFT89" s="137" t="n"/>
      <c r="OFU89" s="137" t="n"/>
      <c r="OFV89" s="137" t="n"/>
      <c r="OFW89" s="137" t="n"/>
      <c r="OFX89" s="137" t="n"/>
      <c r="OFY89" s="137" t="n"/>
      <c r="OFZ89" s="137" t="n"/>
      <c r="OGA89" s="137" t="n"/>
      <c r="OGB89" s="137" t="n"/>
      <c r="OGC89" s="137" t="n"/>
      <c r="OGD89" s="137" t="n"/>
      <c r="OGE89" s="137" t="n"/>
      <c r="OGF89" s="137" t="n"/>
      <c r="OGG89" s="137" t="n"/>
      <c r="OGH89" s="137" t="n"/>
      <c r="OGI89" s="137" t="n"/>
      <c r="OGJ89" s="137" t="n"/>
      <c r="OGK89" s="137" t="n"/>
      <c r="OGL89" s="137" t="n"/>
      <c r="OGM89" s="137" t="n"/>
      <c r="OGN89" s="137" t="n"/>
      <c r="OGO89" s="137" t="n"/>
      <c r="OGP89" s="137" t="n"/>
      <c r="OGQ89" s="137" t="n"/>
      <c r="OGR89" s="137" t="n"/>
      <c r="OGS89" s="137" t="n"/>
      <c r="OGT89" s="137" t="n"/>
      <c r="OGU89" s="137" t="n"/>
      <c r="OGV89" s="137" t="n"/>
      <c r="OGW89" s="137" t="n"/>
      <c r="OGX89" s="137" t="n"/>
      <c r="OGY89" s="137" t="n"/>
      <c r="OGZ89" s="137" t="n"/>
      <c r="OHA89" s="137" t="n"/>
      <c r="OHB89" s="137" t="n"/>
      <c r="OHC89" s="137" t="n"/>
      <c r="OHD89" s="137" t="n"/>
      <c r="OHE89" s="137" t="n"/>
      <c r="OHF89" s="137" t="n"/>
      <c r="OHG89" s="137" t="n"/>
      <c r="OHH89" s="137" t="n"/>
      <c r="OHI89" s="137" t="n"/>
      <c r="OHJ89" s="137" t="n"/>
      <c r="OHK89" s="137" t="n"/>
      <c r="OHL89" s="137" t="n"/>
      <c r="OHM89" s="137" t="n"/>
      <c r="OHN89" s="137" t="n"/>
      <c r="OHO89" s="137" t="n"/>
      <c r="OHP89" s="137" t="n"/>
      <c r="OHQ89" s="137" t="n"/>
      <c r="OHR89" s="137" t="n"/>
      <c r="OHS89" s="137" t="n"/>
      <c r="OHT89" s="137" t="n"/>
      <c r="OHU89" s="137" t="n"/>
      <c r="OHV89" s="137" t="n"/>
      <c r="OHW89" s="137" t="n"/>
      <c r="OHX89" s="137" t="n"/>
      <c r="OHY89" s="137" t="n"/>
      <c r="OHZ89" s="137" t="n"/>
      <c r="OIA89" s="137" t="n"/>
      <c r="OIB89" s="137" t="n"/>
      <c r="OIC89" s="137" t="n"/>
      <c r="OID89" s="137" t="n"/>
      <c r="OIE89" s="137" t="n"/>
      <c r="OIF89" s="137" t="n"/>
      <c r="OIG89" s="137" t="n"/>
      <c r="OIH89" s="137" t="n"/>
      <c r="OII89" s="137" t="n"/>
      <c r="OIJ89" s="137" t="n"/>
      <c r="OIK89" s="137" t="n"/>
      <c r="OIL89" s="137" t="n"/>
      <c r="OIM89" s="137" t="n"/>
      <c r="OIN89" s="137" t="n"/>
      <c r="OIO89" s="137" t="n"/>
      <c r="OIP89" s="137" t="n"/>
      <c r="OIQ89" s="137" t="n"/>
      <c r="OIR89" s="137" t="n"/>
      <c r="OIS89" s="137" t="n"/>
      <c r="OIT89" s="137" t="n"/>
      <c r="OIU89" s="137" t="n"/>
      <c r="OIV89" s="137" t="n"/>
      <c r="OIW89" s="137" t="n"/>
      <c r="OIX89" s="137" t="n"/>
      <c r="OIY89" s="137" t="n"/>
      <c r="OIZ89" s="137" t="n"/>
      <c r="OJA89" s="137" t="n"/>
      <c r="OJB89" s="137" t="n"/>
      <c r="OJC89" s="137" t="n"/>
      <c r="OJD89" s="137" t="n"/>
      <c r="OJE89" s="137" t="n"/>
      <c r="OJF89" s="137" t="n"/>
      <c r="OJG89" s="137" t="n"/>
      <c r="OJH89" s="137" t="n"/>
      <c r="OJI89" s="137" t="n"/>
      <c r="OJJ89" s="137" t="n"/>
      <c r="OJK89" s="137" t="n"/>
      <c r="OJL89" s="137" t="n"/>
      <c r="OJM89" s="137" t="n"/>
      <c r="OJN89" s="137" t="n"/>
      <c r="OJO89" s="137" t="n"/>
      <c r="OJP89" s="137" t="n"/>
      <c r="OJQ89" s="137" t="n"/>
      <c r="OJR89" s="137" t="n"/>
      <c r="OJS89" s="137" t="n"/>
      <c r="OJT89" s="137" t="n"/>
      <c r="OJU89" s="137" t="n"/>
      <c r="OJV89" s="137" t="n"/>
      <c r="OJW89" s="137" t="n"/>
      <c r="OJX89" s="137" t="n"/>
      <c r="OJY89" s="137" t="n"/>
      <c r="OJZ89" s="137" t="n"/>
      <c r="OKA89" s="137" t="n"/>
      <c r="OKB89" s="137" t="n"/>
      <c r="OKC89" s="137" t="n"/>
      <c r="OKD89" s="137" t="n"/>
      <c r="OKE89" s="137" t="n"/>
      <c r="OKF89" s="137" t="n"/>
      <c r="OKG89" s="137" t="n"/>
      <c r="OKH89" s="137" t="n"/>
      <c r="OKI89" s="137" t="n"/>
      <c r="OKJ89" s="137" t="n"/>
      <c r="OKK89" s="137" t="n"/>
      <c r="OKL89" s="137" t="n"/>
      <c r="OKM89" s="137" t="n"/>
      <c r="OKN89" s="137" t="n"/>
      <c r="OKO89" s="137" t="n"/>
      <c r="OKP89" s="137" t="n"/>
      <c r="OKQ89" s="137" t="n"/>
      <c r="OKR89" s="137" t="n"/>
      <c r="OKS89" s="137" t="n"/>
      <c r="OKT89" s="137" t="n"/>
      <c r="OKU89" s="137" t="n"/>
      <c r="OKV89" s="137" t="n"/>
      <c r="OKW89" s="137" t="n"/>
      <c r="OKX89" s="137" t="n"/>
      <c r="OKY89" s="137" t="n"/>
      <c r="OKZ89" s="137" t="n"/>
      <c r="OLA89" s="137" t="n"/>
      <c r="OLB89" s="137" t="n"/>
      <c r="OLC89" s="137" t="n"/>
      <c r="OLD89" s="137" t="n"/>
      <c r="OLE89" s="137" t="n"/>
      <c r="OLF89" s="137" t="n"/>
      <c r="OLG89" s="137" t="n"/>
      <c r="OLH89" s="137" t="n"/>
      <c r="OLI89" s="137" t="n"/>
      <c r="OLJ89" s="137" t="n"/>
      <c r="OLK89" s="137" t="n"/>
      <c r="OLL89" s="137" t="n"/>
      <c r="OLM89" s="137" t="n"/>
      <c r="OLN89" s="137" t="n"/>
      <c r="OLO89" s="137" t="n"/>
      <c r="OLP89" s="137" t="n"/>
      <c r="OLQ89" s="137" t="n"/>
      <c r="OLR89" s="137" t="n"/>
      <c r="OLS89" s="137" t="n"/>
      <c r="OLT89" s="137" t="n"/>
      <c r="OLU89" s="137" t="n"/>
      <c r="OLV89" s="137" t="n"/>
      <c r="OLW89" s="137" t="n"/>
      <c r="OLX89" s="137" t="n"/>
      <c r="OLY89" s="137" t="n"/>
      <c r="OLZ89" s="137" t="n"/>
      <c r="OMA89" s="137" t="n"/>
      <c r="OMB89" s="137" t="n"/>
      <c r="OMC89" s="137" t="n"/>
      <c r="OMD89" s="137" t="n"/>
      <c r="OME89" s="137" t="n"/>
      <c r="OMF89" s="137" t="n"/>
      <c r="OMG89" s="137" t="n"/>
      <c r="OMH89" s="137" t="n"/>
      <c r="OMI89" s="137" t="n"/>
      <c r="OMJ89" s="137" t="n"/>
      <c r="OMK89" s="137" t="n"/>
      <c r="OML89" s="137" t="n"/>
      <c r="OMM89" s="137" t="n"/>
      <c r="OMN89" s="137" t="n"/>
      <c r="OMO89" s="137" t="n"/>
      <c r="OMP89" s="137" t="n"/>
      <c r="OMQ89" s="137" t="n"/>
      <c r="OMR89" s="137" t="n"/>
      <c r="OMS89" s="137" t="n"/>
      <c r="OMT89" s="137" t="n"/>
      <c r="OMU89" s="137" t="n"/>
      <c r="OMV89" s="137" t="n"/>
      <c r="OMW89" s="137" t="n"/>
      <c r="OMX89" s="137" t="n"/>
      <c r="OMY89" s="137" t="n"/>
      <c r="OMZ89" s="137" t="n"/>
      <c r="ONA89" s="137" t="n"/>
      <c r="ONB89" s="137" t="n"/>
      <c r="ONC89" s="137" t="n"/>
      <c r="OND89" s="137" t="n"/>
      <c r="ONE89" s="137" t="n"/>
      <c r="ONF89" s="137" t="n"/>
      <c r="ONG89" s="137" t="n"/>
      <c r="ONH89" s="137" t="n"/>
      <c r="ONI89" s="137" t="n"/>
      <c r="ONJ89" s="137" t="n"/>
      <c r="ONK89" s="137" t="n"/>
      <c r="ONL89" s="137" t="n"/>
      <c r="ONM89" s="137" t="n"/>
      <c r="ONN89" s="137" t="n"/>
      <c r="ONO89" s="137" t="n"/>
      <c r="ONP89" s="137" t="n"/>
      <c r="ONQ89" s="137" t="n"/>
      <c r="ONR89" s="137" t="n"/>
      <c r="ONS89" s="137" t="n"/>
      <c r="ONT89" s="137" t="n"/>
      <c r="ONU89" s="137" t="n"/>
      <c r="ONV89" s="137" t="n"/>
      <c r="ONW89" s="137" t="n"/>
      <c r="ONX89" s="137" t="n"/>
      <c r="ONY89" s="137" t="n"/>
      <c r="ONZ89" s="137" t="n"/>
      <c r="OOA89" s="137" t="n"/>
      <c r="OOB89" s="137" t="n"/>
      <c r="OOC89" s="137" t="n"/>
      <c r="OOD89" s="137" t="n"/>
      <c r="OOE89" s="137" t="n"/>
      <c r="OOF89" s="137" t="n"/>
      <c r="OOG89" s="137" t="n"/>
      <c r="OOH89" s="137" t="n"/>
      <c r="OOI89" s="137" t="n"/>
      <c r="OOJ89" s="137" t="n"/>
      <c r="OOK89" s="137" t="n"/>
      <c r="OOL89" s="137" t="n"/>
      <c r="OOM89" s="137" t="n"/>
      <c r="OON89" s="137" t="n"/>
      <c r="OOO89" s="137" t="n"/>
      <c r="OOP89" s="137" t="n"/>
      <c r="OOQ89" s="137" t="n"/>
      <c r="OOR89" s="137" t="n"/>
      <c r="OOS89" s="137" t="n"/>
      <c r="OOT89" s="137" t="n"/>
      <c r="OOU89" s="137" t="n"/>
      <c r="OOV89" s="137" t="n"/>
      <c r="OOW89" s="137" t="n"/>
      <c r="OOX89" s="137" t="n"/>
      <c r="OOY89" s="137" t="n"/>
      <c r="OOZ89" s="137" t="n"/>
      <c r="OPA89" s="137" t="n"/>
      <c r="OPB89" s="137" t="n"/>
      <c r="OPC89" s="137" t="n"/>
      <c r="OPD89" s="137" t="n"/>
      <c r="OPE89" s="137" t="n"/>
      <c r="OPF89" s="137" t="n"/>
      <c r="OPG89" s="137" t="n"/>
      <c r="OPH89" s="137" t="n"/>
      <c r="OPI89" s="137" t="n"/>
      <c r="OPJ89" s="137" t="n"/>
      <c r="OPK89" s="137" t="n"/>
      <c r="OPL89" s="137" t="n"/>
      <c r="OPM89" s="137" t="n"/>
      <c r="OPN89" s="137" t="n"/>
      <c r="OPO89" s="137" t="n"/>
      <c r="OPP89" s="137" t="n"/>
      <c r="OPQ89" s="137" t="n"/>
      <c r="OPR89" s="137" t="n"/>
      <c r="OPS89" s="137" t="n"/>
      <c r="OPT89" s="137" t="n"/>
      <c r="OPU89" s="137" t="n"/>
      <c r="OPV89" s="137" t="n"/>
      <c r="OPW89" s="137" t="n"/>
      <c r="OPX89" s="137" t="n"/>
      <c r="OPY89" s="137" t="n"/>
      <c r="OPZ89" s="137" t="n"/>
      <c r="OQA89" s="137" t="n"/>
      <c r="OQB89" s="137" t="n"/>
      <c r="OQC89" s="137" t="n"/>
      <c r="OQD89" s="137" t="n"/>
      <c r="OQE89" s="137" t="n"/>
      <c r="OQF89" s="137" t="n"/>
      <c r="OQG89" s="137" t="n"/>
      <c r="OQH89" s="137" t="n"/>
      <c r="OQI89" s="137" t="n"/>
      <c r="OQJ89" s="137" t="n"/>
      <c r="OQK89" s="137" t="n"/>
      <c r="OQL89" s="137" t="n"/>
      <c r="OQM89" s="137" t="n"/>
      <c r="OQN89" s="137" t="n"/>
      <c r="OQO89" s="137" t="n"/>
      <c r="OQP89" s="137" t="n"/>
      <c r="OQQ89" s="137" t="n"/>
      <c r="OQR89" s="137" t="n"/>
      <c r="OQS89" s="137" t="n"/>
      <c r="OQT89" s="137" t="n"/>
      <c r="OQU89" s="137" t="n"/>
      <c r="OQV89" s="137" t="n"/>
      <c r="OQW89" s="137" t="n"/>
      <c r="OQX89" s="137" t="n"/>
      <c r="OQY89" s="137" t="n"/>
      <c r="OQZ89" s="137" t="n"/>
      <c r="ORA89" s="137" t="n"/>
      <c r="ORB89" s="137" t="n"/>
      <c r="ORC89" s="137" t="n"/>
      <c r="ORD89" s="137" t="n"/>
      <c r="ORE89" s="137" t="n"/>
      <c r="ORF89" s="137" t="n"/>
      <c r="ORG89" s="137" t="n"/>
      <c r="ORH89" s="137" t="n"/>
      <c r="ORI89" s="137" t="n"/>
      <c r="ORJ89" s="137" t="n"/>
      <c r="ORK89" s="137" t="n"/>
      <c r="ORL89" s="137" t="n"/>
      <c r="ORM89" s="137" t="n"/>
      <c r="ORN89" s="137" t="n"/>
      <c r="ORO89" s="137" t="n"/>
      <c r="ORP89" s="137" t="n"/>
      <c r="ORQ89" s="137" t="n"/>
      <c r="ORR89" s="137" t="n"/>
      <c r="ORS89" s="137" t="n"/>
      <c r="ORT89" s="137" t="n"/>
      <c r="ORU89" s="137" t="n"/>
      <c r="ORV89" s="137" t="n"/>
      <c r="ORW89" s="137" t="n"/>
      <c r="ORX89" s="137" t="n"/>
      <c r="ORY89" s="137" t="n"/>
      <c r="ORZ89" s="137" t="n"/>
      <c r="OSA89" s="137" t="n"/>
      <c r="OSB89" s="137" t="n"/>
      <c r="OSC89" s="137" t="n"/>
      <c r="OSD89" s="137" t="n"/>
      <c r="OSE89" s="137" t="n"/>
      <c r="OSF89" s="137" t="n"/>
      <c r="OSG89" s="137" t="n"/>
      <c r="OSH89" s="137" t="n"/>
      <c r="OSI89" s="137" t="n"/>
      <c r="OSJ89" s="137" t="n"/>
      <c r="OSK89" s="137" t="n"/>
      <c r="OSL89" s="137" t="n"/>
      <c r="OSM89" s="137" t="n"/>
      <c r="OSN89" s="137" t="n"/>
      <c r="OSO89" s="137" t="n"/>
      <c r="OSP89" s="137" t="n"/>
      <c r="OSQ89" s="137" t="n"/>
      <c r="OSR89" s="137" t="n"/>
      <c r="OSS89" s="137" t="n"/>
      <c r="OST89" s="137" t="n"/>
      <c r="OSU89" s="137" t="n"/>
      <c r="OSV89" s="137" t="n"/>
      <c r="OSW89" s="137" t="n"/>
      <c r="OSX89" s="137" t="n"/>
      <c r="OSY89" s="137" t="n"/>
      <c r="OSZ89" s="137" t="n"/>
      <c r="OTA89" s="137" t="n"/>
      <c r="OTB89" s="137" t="n"/>
      <c r="OTC89" s="137" t="n"/>
      <c r="OTD89" s="137" t="n"/>
      <c r="OTE89" s="137" t="n"/>
      <c r="OTF89" s="137" t="n"/>
      <c r="OTG89" s="137" t="n"/>
      <c r="OTH89" s="137" t="n"/>
      <c r="OTI89" s="137" t="n"/>
      <c r="OTJ89" s="137" t="n"/>
      <c r="OTK89" s="137" t="n"/>
      <c r="OTL89" s="137" t="n"/>
      <c r="OTM89" s="137" t="n"/>
      <c r="OTN89" s="137" t="n"/>
      <c r="OTO89" s="137" t="n"/>
      <c r="OTP89" s="137" t="n"/>
      <c r="OTQ89" s="137" t="n"/>
      <c r="OTR89" s="137" t="n"/>
      <c r="OTS89" s="137" t="n"/>
      <c r="OTT89" s="137" t="n"/>
      <c r="OTU89" s="137" t="n"/>
      <c r="OTV89" s="137" t="n"/>
      <c r="OTW89" s="137" t="n"/>
      <c r="OTX89" s="137" t="n"/>
      <c r="OTY89" s="137" t="n"/>
      <c r="OTZ89" s="137" t="n"/>
      <c r="OUA89" s="137" t="n"/>
      <c r="OUB89" s="137" t="n"/>
      <c r="OUC89" s="137" t="n"/>
      <c r="OUD89" s="137" t="n"/>
      <c r="OUE89" s="137" t="n"/>
      <c r="OUF89" s="137" t="n"/>
      <c r="OUG89" s="137" t="n"/>
      <c r="OUH89" s="137" t="n"/>
      <c r="OUI89" s="137" t="n"/>
      <c r="OUJ89" s="137" t="n"/>
      <c r="OUK89" s="137" t="n"/>
      <c r="OUL89" s="137" t="n"/>
      <c r="OUM89" s="137" t="n"/>
      <c r="OUN89" s="137" t="n"/>
      <c r="OUO89" s="137" t="n"/>
      <c r="OUP89" s="137" t="n"/>
      <c r="OUQ89" s="137" t="n"/>
      <c r="OUR89" s="137" t="n"/>
      <c r="OUS89" s="137" t="n"/>
      <c r="OUT89" s="137" t="n"/>
      <c r="OUU89" s="137" t="n"/>
      <c r="OUV89" s="137" t="n"/>
      <c r="OUW89" s="137" t="n"/>
      <c r="OUX89" s="137" t="n"/>
      <c r="OUY89" s="137" t="n"/>
      <c r="OUZ89" s="137" t="n"/>
      <c r="OVA89" s="137" t="n"/>
      <c r="OVB89" s="137" t="n"/>
      <c r="OVC89" s="137" t="n"/>
      <c r="OVD89" s="137" t="n"/>
      <c r="OVE89" s="137" t="n"/>
      <c r="OVF89" s="137" t="n"/>
      <c r="OVG89" s="137" t="n"/>
      <c r="OVH89" s="137" t="n"/>
      <c r="OVI89" s="137" t="n"/>
      <c r="OVJ89" s="137" t="n"/>
      <c r="OVK89" s="137" t="n"/>
      <c r="OVL89" s="137" t="n"/>
      <c r="OVM89" s="137" t="n"/>
      <c r="OVN89" s="137" t="n"/>
      <c r="OVO89" s="137" t="n"/>
      <c r="OVP89" s="137" t="n"/>
      <c r="OVQ89" s="137" t="n"/>
      <c r="OVR89" s="137" t="n"/>
      <c r="OVS89" s="137" t="n"/>
      <c r="OVT89" s="137" t="n"/>
      <c r="OVU89" s="137" t="n"/>
      <c r="OVV89" s="137" t="n"/>
      <c r="OVW89" s="137" t="n"/>
      <c r="OVX89" s="137" t="n"/>
      <c r="OVY89" s="137" t="n"/>
      <c r="OVZ89" s="137" t="n"/>
      <c r="OWA89" s="137" t="n"/>
      <c r="OWB89" s="137" t="n"/>
      <c r="OWC89" s="137" t="n"/>
      <c r="OWD89" s="137" t="n"/>
      <c r="OWE89" s="137" t="n"/>
      <c r="OWF89" s="137" t="n"/>
      <c r="OWG89" s="137" t="n"/>
      <c r="OWH89" s="137" t="n"/>
      <c r="OWI89" s="137" t="n"/>
      <c r="OWJ89" s="137" t="n"/>
      <c r="OWK89" s="137" t="n"/>
      <c r="OWL89" s="137" t="n"/>
      <c r="OWM89" s="137" t="n"/>
      <c r="OWN89" s="137" t="n"/>
      <c r="OWO89" s="137" t="n"/>
      <c r="OWP89" s="137" t="n"/>
      <c r="OWQ89" s="137" t="n"/>
      <c r="OWR89" s="137" t="n"/>
      <c r="OWS89" s="137" t="n"/>
      <c r="OWT89" s="137" t="n"/>
      <c r="OWU89" s="137" t="n"/>
      <c r="OWV89" s="137" t="n"/>
      <c r="OWW89" s="137" t="n"/>
      <c r="OWX89" s="137" t="n"/>
      <c r="OWY89" s="137" t="n"/>
      <c r="OWZ89" s="137" t="n"/>
      <c r="OXA89" s="137" t="n"/>
      <c r="OXB89" s="137" t="n"/>
      <c r="OXC89" s="137" t="n"/>
      <c r="OXD89" s="137" t="n"/>
      <c r="OXE89" s="137" t="n"/>
      <c r="OXF89" s="137" t="n"/>
      <c r="OXG89" s="137" t="n"/>
      <c r="OXH89" s="137" t="n"/>
      <c r="OXI89" s="137" t="n"/>
      <c r="OXJ89" s="137" t="n"/>
      <c r="OXK89" s="137" t="n"/>
      <c r="OXL89" s="137" t="n"/>
      <c r="OXM89" s="137" t="n"/>
      <c r="OXN89" s="137" t="n"/>
      <c r="OXO89" s="137" t="n"/>
      <c r="OXP89" s="137" t="n"/>
      <c r="OXQ89" s="137" t="n"/>
      <c r="OXR89" s="137" t="n"/>
      <c r="OXS89" s="137" t="n"/>
      <c r="OXT89" s="137" t="n"/>
      <c r="OXU89" s="137" t="n"/>
      <c r="OXV89" s="137" t="n"/>
      <c r="OXW89" s="137" t="n"/>
      <c r="OXX89" s="137" t="n"/>
      <c r="OXY89" s="137" t="n"/>
      <c r="OXZ89" s="137" t="n"/>
      <c r="OYA89" s="137" t="n"/>
      <c r="OYB89" s="137" t="n"/>
      <c r="OYC89" s="137" t="n"/>
      <c r="OYD89" s="137" t="n"/>
      <c r="OYE89" s="137" t="n"/>
      <c r="OYF89" s="137" t="n"/>
      <c r="OYG89" s="137" t="n"/>
      <c r="OYH89" s="137" t="n"/>
      <c r="OYI89" s="137" t="n"/>
      <c r="OYJ89" s="137" t="n"/>
      <c r="OYK89" s="137" t="n"/>
      <c r="OYL89" s="137" t="n"/>
      <c r="OYM89" s="137" t="n"/>
      <c r="OYN89" s="137" t="n"/>
      <c r="OYO89" s="137" t="n"/>
      <c r="OYP89" s="137" t="n"/>
      <c r="OYQ89" s="137" t="n"/>
      <c r="OYR89" s="137" t="n"/>
      <c r="OYS89" s="137" t="n"/>
      <c r="OYT89" s="137" t="n"/>
      <c r="OYU89" s="137" t="n"/>
      <c r="OYV89" s="137" t="n"/>
      <c r="OYW89" s="137" t="n"/>
      <c r="OYX89" s="137" t="n"/>
      <c r="OYY89" s="137" t="n"/>
      <c r="OYZ89" s="137" t="n"/>
      <c r="OZA89" s="137" t="n"/>
      <c r="OZB89" s="137" t="n"/>
      <c r="OZC89" s="137" t="n"/>
      <c r="OZD89" s="137" t="n"/>
      <c r="OZE89" s="137" t="n"/>
      <c r="OZF89" s="137" t="n"/>
      <c r="OZG89" s="137" t="n"/>
      <c r="OZH89" s="137" t="n"/>
      <c r="OZI89" s="137" t="n"/>
      <c r="OZJ89" s="137" t="n"/>
      <c r="OZK89" s="137" t="n"/>
      <c r="OZL89" s="137" t="n"/>
      <c r="OZM89" s="137" t="n"/>
      <c r="OZN89" s="137" t="n"/>
      <c r="OZO89" s="137" t="n"/>
      <c r="OZP89" s="137" t="n"/>
      <c r="OZQ89" s="137" t="n"/>
      <c r="OZR89" s="137" t="n"/>
      <c r="OZS89" s="137" t="n"/>
      <c r="OZT89" s="137" t="n"/>
      <c r="OZU89" s="137" t="n"/>
      <c r="OZV89" s="137" t="n"/>
      <c r="OZW89" s="137" t="n"/>
      <c r="OZX89" s="137" t="n"/>
      <c r="OZY89" s="137" t="n"/>
      <c r="OZZ89" s="137" t="n"/>
      <c r="PAA89" s="137" t="n"/>
      <c r="PAB89" s="137" t="n"/>
      <c r="PAC89" s="137" t="n"/>
      <c r="PAD89" s="137" t="n"/>
      <c r="PAE89" s="137" t="n"/>
      <c r="PAF89" s="137" t="n"/>
      <c r="PAG89" s="137" t="n"/>
      <c r="PAH89" s="137" t="n"/>
      <c r="PAI89" s="137" t="n"/>
      <c r="PAJ89" s="137" t="n"/>
      <c r="PAK89" s="137" t="n"/>
      <c r="PAL89" s="137" t="n"/>
      <c r="PAM89" s="137" t="n"/>
      <c r="PAN89" s="137" t="n"/>
      <c r="PAO89" s="137" t="n"/>
      <c r="PAP89" s="137" t="n"/>
      <c r="PAQ89" s="137" t="n"/>
      <c r="PAR89" s="137" t="n"/>
      <c r="PAS89" s="137" t="n"/>
      <c r="PAT89" s="137" t="n"/>
      <c r="PAU89" s="137" t="n"/>
      <c r="PAV89" s="137" t="n"/>
      <c r="PAW89" s="137" t="n"/>
      <c r="PAX89" s="137" t="n"/>
      <c r="PAY89" s="137" t="n"/>
      <c r="PAZ89" s="137" t="n"/>
      <c r="PBA89" s="137" t="n"/>
      <c r="PBB89" s="137" t="n"/>
      <c r="PBC89" s="137" t="n"/>
      <c r="PBD89" s="137" t="n"/>
      <c r="PBE89" s="137" t="n"/>
      <c r="PBF89" s="137" t="n"/>
      <c r="PBG89" s="137" t="n"/>
      <c r="PBH89" s="137" t="n"/>
      <c r="PBI89" s="137" t="n"/>
      <c r="PBJ89" s="137" t="n"/>
      <c r="PBK89" s="137" t="n"/>
      <c r="PBL89" s="137" t="n"/>
      <c r="PBM89" s="137" t="n"/>
      <c r="PBN89" s="137" t="n"/>
      <c r="PBO89" s="137" t="n"/>
      <c r="PBP89" s="137" t="n"/>
      <c r="PBQ89" s="137" t="n"/>
      <c r="PBR89" s="137" t="n"/>
      <c r="PBS89" s="137" t="n"/>
      <c r="PBT89" s="137" t="n"/>
      <c r="PBU89" s="137" t="n"/>
      <c r="PBV89" s="137" t="n"/>
      <c r="PBW89" s="137" t="n"/>
      <c r="PBX89" s="137" t="n"/>
      <c r="PBY89" s="137" t="n"/>
      <c r="PBZ89" s="137" t="n"/>
      <c r="PCA89" s="137" t="n"/>
      <c r="PCB89" s="137" t="n"/>
      <c r="PCC89" s="137" t="n"/>
      <c r="PCD89" s="137" t="n"/>
      <c r="PCE89" s="137" t="n"/>
      <c r="PCF89" s="137" t="n"/>
      <c r="PCG89" s="137" t="n"/>
      <c r="PCH89" s="137" t="n"/>
      <c r="PCI89" s="137" t="n"/>
      <c r="PCJ89" s="137" t="n"/>
      <c r="PCK89" s="137" t="n"/>
      <c r="PCL89" s="137" t="n"/>
      <c r="PCM89" s="137" t="n"/>
      <c r="PCN89" s="137" t="n"/>
      <c r="PCO89" s="137" t="n"/>
      <c r="PCP89" s="137" t="n"/>
      <c r="PCQ89" s="137" t="n"/>
      <c r="PCR89" s="137" t="n"/>
      <c r="PCS89" s="137" t="n"/>
      <c r="PCT89" s="137" t="n"/>
      <c r="PCU89" s="137" t="n"/>
      <c r="PCV89" s="137" t="n"/>
      <c r="PCW89" s="137" t="n"/>
      <c r="PCX89" s="137" t="n"/>
      <c r="PCY89" s="137" t="n"/>
      <c r="PCZ89" s="137" t="n"/>
      <c r="PDA89" s="137" t="n"/>
      <c r="PDB89" s="137" t="n"/>
      <c r="PDC89" s="137" t="n"/>
      <c r="PDD89" s="137" t="n"/>
      <c r="PDE89" s="137" t="n"/>
      <c r="PDF89" s="137" t="n"/>
      <c r="PDG89" s="137" t="n"/>
      <c r="PDH89" s="137" t="n"/>
      <c r="PDI89" s="137" t="n"/>
      <c r="PDJ89" s="137" t="n"/>
      <c r="PDK89" s="137" t="n"/>
      <c r="PDL89" s="137" t="n"/>
      <c r="PDM89" s="137" t="n"/>
      <c r="PDN89" s="137" t="n"/>
      <c r="PDO89" s="137" t="n"/>
      <c r="PDP89" s="137" t="n"/>
      <c r="PDQ89" s="137" t="n"/>
      <c r="PDR89" s="137" t="n"/>
      <c r="PDS89" s="137" t="n"/>
      <c r="PDT89" s="137" t="n"/>
      <c r="PDU89" s="137" t="n"/>
      <c r="PDV89" s="137" t="n"/>
      <c r="PDW89" s="137" t="n"/>
      <c r="PDX89" s="137" t="n"/>
      <c r="PDY89" s="137" t="n"/>
      <c r="PDZ89" s="137" t="n"/>
      <c r="PEA89" s="137" t="n"/>
      <c r="PEB89" s="137" t="n"/>
      <c r="PEC89" s="137" t="n"/>
      <c r="PED89" s="137" t="n"/>
      <c r="PEE89" s="137" t="n"/>
      <c r="PEF89" s="137" t="n"/>
      <c r="PEG89" s="137" t="n"/>
      <c r="PEH89" s="137" t="n"/>
      <c r="PEI89" s="137" t="n"/>
      <c r="PEJ89" s="137" t="n"/>
      <c r="PEK89" s="137" t="n"/>
      <c r="PEL89" s="137" t="n"/>
      <c r="PEM89" s="137" t="n"/>
      <c r="PEN89" s="137" t="n"/>
      <c r="PEO89" s="137" t="n"/>
      <c r="PEP89" s="137" t="n"/>
      <c r="PEQ89" s="137" t="n"/>
      <c r="PER89" s="137" t="n"/>
      <c r="PES89" s="137" t="n"/>
      <c r="PET89" s="137" t="n"/>
      <c r="PEU89" s="137" t="n"/>
      <c r="PEV89" s="137" t="n"/>
      <c r="PEW89" s="137" t="n"/>
      <c r="PEX89" s="137" t="n"/>
      <c r="PEY89" s="137" t="n"/>
      <c r="PEZ89" s="137" t="n"/>
      <c r="PFA89" s="137" t="n"/>
      <c r="PFB89" s="137" t="n"/>
      <c r="PFC89" s="137" t="n"/>
      <c r="PFD89" s="137" t="n"/>
      <c r="PFE89" s="137" t="n"/>
      <c r="PFF89" s="137" t="n"/>
      <c r="PFG89" s="137" t="n"/>
      <c r="PFH89" s="137" t="n"/>
      <c r="PFI89" s="137" t="n"/>
      <c r="PFJ89" s="137" t="n"/>
      <c r="PFK89" s="137" t="n"/>
      <c r="PFL89" s="137" t="n"/>
      <c r="PFM89" s="137" t="n"/>
      <c r="PFN89" s="137" t="n"/>
      <c r="PFO89" s="137" t="n"/>
      <c r="PFP89" s="137" t="n"/>
      <c r="PFQ89" s="137" t="n"/>
      <c r="PFR89" s="137" t="n"/>
      <c r="PFS89" s="137" t="n"/>
      <c r="PFT89" s="137" t="n"/>
      <c r="PFU89" s="137" t="n"/>
      <c r="PFV89" s="137" t="n"/>
      <c r="PFW89" s="137" t="n"/>
      <c r="PFX89" s="137" t="n"/>
      <c r="PFY89" s="137" t="n"/>
      <c r="PFZ89" s="137" t="n"/>
      <c r="PGA89" s="137" t="n"/>
      <c r="PGB89" s="137" t="n"/>
      <c r="PGC89" s="137" t="n"/>
      <c r="PGD89" s="137" t="n"/>
      <c r="PGE89" s="137" t="n"/>
      <c r="PGF89" s="137" t="n"/>
      <c r="PGG89" s="137" t="n"/>
      <c r="PGH89" s="137" t="n"/>
      <c r="PGI89" s="137" t="n"/>
      <c r="PGJ89" s="137" t="n"/>
      <c r="PGK89" s="137" t="n"/>
      <c r="PGL89" s="137" t="n"/>
      <c r="PGM89" s="137" t="n"/>
      <c r="PGN89" s="137" t="n"/>
      <c r="PGO89" s="137" t="n"/>
      <c r="PGP89" s="137" t="n"/>
      <c r="PGQ89" s="137" t="n"/>
      <c r="PGR89" s="137" t="n"/>
      <c r="PGS89" s="137" t="n"/>
      <c r="PGT89" s="137" t="n"/>
      <c r="PGU89" s="137" t="n"/>
      <c r="PGV89" s="137" t="n"/>
      <c r="PGW89" s="137" t="n"/>
      <c r="PGX89" s="137" t="n"/>
      <c r="PGY89" s="137" t="n"/>
      <c r="PGZ89" s="137" t="n"/>
      <c r="PHA89" s="137" t="n"/>
      <c r="PHB89" s="137" t="n"/>
      <c r="PHC89" s="137" t="n"/>
      <c r="PHD89" s="137" t="n"/>
      <c r="PHE89" s="137" t="n"/>
      <c r="PHF89" s="137" t="n"/>
      <c r="PHG89" s="137" t="n"/>
      <c r="PHH89" s="137" t="n"/>
      <c r="PHI89" s="137" t="n"/>
      <c r="PHJ89" s="137" t="n"/>
      <c r="PHK89" s="137" t="n"/>
      <c r="PHL89" s="137" t="n"/>
      <c r="PHM89" s="137" t="n"/>
      <c r="PHN89" s="137" t="n"/>
      <c r="PHO89" s="137" t="n"/>
      <c r="PHP89" s="137" t="n"/>
      <c r="PHQ89" s="137" t="n"/>
      <c r="PHR89" s="137" t="n"/>
      <c r="PHS89" s="137" t="n"/>
      <c r="PHT89" s="137" t="n"/>
      <c r="PHU89" s="137" t="n"/>
      <c r="PHV89" s="137" t="n"/>
      <c r="PHW89" s="137" t="n"/>
      <c r="PHX89" s="137" t="n"/>
      <c r="PHY89" s="137" t="n"/>
      <c r="PHZ89" s="137" t="n"/>
      <c r="PIA89" s="137" t="n"/>
      <c r="PIB89" s="137" t="n"/>
      <c r="PIC89" s="137" t="n"/>
      <c r="PID89" s="137" t="n"/>
      <c r="PIE89" s="137" t="n"/>
      <c r="PIF89" s="137" t="n"/>
      <c r="PIG89" s="137" t="n"/>
      <c r="PIH89" s="137" t="n"/>
      <c r="PII89" s="137" t="n"/>
      <c r="PIJ89" s="137" t="n"/>
      <c r="PIK89" s="137" t="n"/>
      <c r="PIL89" s="137" t="n"/>
      <c r="PIM89" s="137" t="n"/>
      <c r="PIN89" s="137" t="n"/>
      <c r="PIO89" s="137" t="n"/>
      <c r="PIP89" s="137" t="n"/>
      <c r="PIQ89" s="137" t="n"/>
      <c r="PIR89" s="137" t="n"/>
      <c r="PIS89" s="137" t="n"/>
      <c r="PIT89" s="137" t="n"/>
      <c r="PIU89" s="137" t="n"/>
      <c r="PIV89" s="137" t="n"/>
      <c r="PIW89" s="137" t="n"/>
      <c r="PIX89" s="137" t="n"/>
      <c r="PIY89" s="137" t="n"/>
      <c r="PIZ89" s="137" t="n"/>
      <c r="PJA89" s="137" t="n"/>
      <c r="PJB89" s="137" t="n"/>
      <c r="PJC89" s="137" t="n"/>
      <c r="PJD89" s="137" t="n"/>
      <c r="PJE89" s="137" t="n"/>
      <c r="PJF89" s="137" t="n"/>
      <c r="PJG89" s="137" t="n"/>
      <c r="PJH89" s="137" t="n"/>
      <c r="PJI89" s="137" t="n"/>
      <c r="PJJ89" s="137" t="n"/>
      <c r="PJK89" s="137" t="n"/>
      <c r="PJL89" s="137" t="n"/>
      <c r="PJM89" s="137" t="n"/>
      <c r="PJN89" s="137" t="n"/>
      <c r="PJO89" s="137" t="n"/>
      <c r="PJP89" s="137" t="n"/>
      <c r="PJQ89" s="137" t="n"/>
      <c r="PJR89" s="137" t="n"/>
      <c r="PJS89" s="137" t="n"/>
      <c r="PJT89" s="137" t="n"/>
      <c r="PJU89" s="137" t="n"/>
      <c r="PJV89" s="137" t="n"/>
      <c r="PJW89" s="137" t="n"/>
      <c r="PJX89" s="137" t="n"/>
      <c r="PJY89" s="137" t="n"/>
      <c r="PJZ89" s="137" t="n"/>
      <c r="PKA89" s="137" t="n"/>
      <c r="PKB89" s="137" t="n"/>
      <c r="PKC89" s="137" t="n"/>
      <c r="PKD89" s="137" t="n"/>
      <c r="PKE89" s="137" t="n"/>
      <c r="PKF89" s="137" t="n"/>
      <c r="PKG89" s="137" t="n"/>
      <c r="PKH89" s="137" t="n"/>
      <c r="PKI89" s="137" t="n"/>
      <c r="PKJ89" s="137" t="n"/>
      <c r="PKK89" s="137" t="n"/>
      <c r="PKL89" s="137" t="n"/>
      <c r="PKM89" s="137" t="n"/>
      <c r="PKN89" s="137" t="n"/>
      <c r="PKO89" s="137" t="n"/>
      <c r="PKP89" s="137" t="n"/>
      <c r="PKQ89" s="137" t="n"/>
      <c r="PKR89" s="137" t="n"/>
      <c r="PKS89" s="137" t="n"/>
      <c r="PKT89" s="137" t="n"/>
      <c r="PKU89" s="137" t="n"/>
      <c r="PKV89" s="137" t="n"/>
      <c r="PKW89" s="137" t="n"/>
      <c r="PKX89" s="137" t="n"/>
      <c r="PKY89" s="137" t="n"/>
      <c r="PKZ89" s="137" t="n"/>
      <c r="PLA89" s="137" t="n"/>
      <c r="PLB89" s="137" t="n"/>
      <c r="PLC89" s="137" t="n"/>
      <c r="PLD89" s="137" t="n"/>
      <c r="PLE89" s="137" t="n"/>
      <c r="PLF89" s="137" t="n"/>
      <c r="PLG89" s="137" t="n"/>
      <c r="PLH89" s="137" t="n"/>
      <c r="PLI89" s="137" t="n"/>
      <c r="PLJ89" s="137" t="n"/>
      <c r="PLK89" s="137" t="n"/>
      <c r="PLL89" s="137" t="n"/>
      <c r="PLM89" s="137" t="n"/>
      <c r="PLN89" s="137" t="n"/>
      <c r="PLO89" s="137" t="n"/>
      <c r="PLP89" s="137" t="n"/>
      <c r="PLQ89" s="137" t="n"/>
      <c r="PLR89" s="137" t="n"/>
      <c r="PLS89" s="137" t="n"/>
      <c r="PLT89" s="137" t="n"/>
      <c r="PLU89" s="137" t="n"/>
      <c r="PLV89" s="137" t="n"/>
      <c r="PLW89" s="137" t="n"/>
      <c r="PLX89" s="137" t="n"/>
      <c r="PLY89" s="137" t="n"/>
      <c r="PLZ89" s="137" t="n"/>
      <c r="PMA89" s="137" t="n"/>
      <c r="PMB89" s="137" t="n"/>
      <c r="PMC89" s="137" t="n"/>
      <c r="PMD89" s="137" t="n"/>
      <c r="PME89" s="137" t="n"/>
      <c r="PMF89" s="137" t="n"/>
      <c r="PMG89" s="137" t="n"/>
      <c r="PMH89" s="137" t="n"/>
      <c r="PMI89" s="137" t="n"/>
      <c r="PMJ89" s="137" t="n"/>
      <c r="PMK89" s="137" t="n"/>
      <c r="PML89" s="137" t="n"/>
      <c r="PMM89" s="137" t="n"/>
      <c r="PMN89" s="137" t="n"/>
      <c r="PMO89" s="137" t="n"/>
      <c r="PMP89" s="137" t="n"/>
      <c r="PMQ89" s="137" t="n"/>
      <c r="PMR89" s="137" t="n"/>
      <c r="PMS89" s="137" t="n"/>
      <c r="PMT89" s="137" t="n"/>
      <c r="PMU89" s="137" t="n"/>
      <c r="PMV89" s="137" t="n"/>
      <c r="PMW89" s="137" t="n"/>
      <c r="PMX89" s="137" t="n"/>
      <c r="PMY89" s="137" t="n"/>
      <c r="PMZ89" s="137" t="n"/>
      <c r="PNA89" s="137" t="n"/>
      <c r="PNB89" s="137" t="n"/>
      <c r="PNC89" s="137" t="n"/>
      <c r="PND89" s="137" t="n"/>
      <c r="PNE89" s="137" t="n"/>
      <c r="PNF89" s="137" t="n"/>
      <c r="PNG89" s="137" t="n"/>
      <c r="PNH89" s="137" t="n"/>
      <c r="PNI89" s="137" t="n"/>
      <c r="PNJ89" s="137" t="n"/>
      <c r="PNK89" s="137" t="n"/>
      <c r="PNL89" s="137" t="n"/>
      <c r="PNM89" s="137" t="n"/>
      <c r="PNN89" s="137" t="n"/>
      <c r="PNO89" s="137" t="n"/>
      <c r="PNP89" s="137" t="n"/>
      <c r="PNQ89" s="137" t="n"/>
      <c r="PNR89" s="137" t="n"/>
      <c r="PNS89" s="137" t="n"/>
      <c r="PNT89" s="137" t="n"/>
      <c r="PNU89" s="137" t="n"/>
      <c r="PNV89" s="137" t="n"/>
      <c r="PNW89" s="137" t="n"/>
      <c r="PNX89" s="137" t="n"/>
      <c r="PNY89" s="137" t="n"/>
      <c r="PNZ89" s="137" t="n"/>
      <c r="POA89" s="137" t="n"/>
      <c r="POB89" s="137" t="n"/>
      <c r="POC89" s="137" t="n"/>
      <c r="POD89" s="137" t="n"/>
      <c r="POE89" s="137" t="n"/>
      <c r="POF89" s="137" t="n"/>
      <c r="POG89" s="137" t="n"/>
      <c r="POH89" s="137" t="n"/>
      <c r="POI89" s="137" t="n"/>
      <c r="POJ89" s="137" t="n"/>
      <c r="POK89" s="137" t="n"/>
      <c r="POL89" s="137" t="n"/>
      <c r="POM89" s="137" t="n"/>
      <c r="PON89" s="137" t="n"/>
      <c r="POO89" s="137" t="n"/>
      <c r="POP89" s="137" t="n"/>
      <c r="POQ89" s="137" t="n"/>
      <c r="POR89" s="137" t="n"/>
      <c r="POS89" s="137" t="n"/>
      <c r="POT89" s="137" t="n"/>
      <c r="POU89" s="137" t="n"/>
      <c r="POV89" s="137" t="n"/>
      <c r="POW89" s="137" t="n"/>
      <c r="POX89" s="137" t="n"/>
      <c r="POY89" s="137" t="n"/>
      <c r="POZ89" s="137" t="n"/>
      <c r="PPA89" s="137" t="n"/>
      <c r="PPB89" s="137" t="n"/>
      <c r="PPC89" s="137" t="n"/>
      <c r="PPD89" s="137" t="n"/>
      <c r="PPE89" s="137" t="n"/>
      <c r="PPF89" s="137" t="n"/>
      <c r="PPG89" s="137" t="n"/>
      <c r="PPH89" s="137" t="n"/>
      <c r="PPI89" s="137" t="n"/>
      <c r="PPJ89" s="137" t="n"/>
      <c r="PPK89" s="137" t="n"/>
      <c r="PPL89" s="137" t="n"/>
      <c r="PPM89" s="137" t="n"/>
      <c r="PPN89" s="137" t="n"/>
      <c r="PPO89" s="137" t="n"/>
      <c r="PPP89" s="137" t="n"/>
      <c r="PPQ89" s="137" t="n"/>
      <c r="PPR89" s="137" t="n"/>
      <c r="PPS89" s="137" t="n"/>
      <c r="PPT89" s="137" t="n"/>
      <c r="PPU89" s="137" t="n"/>
      <c r="PPV89" s="137" t="n"/>
      <c r="PPW89" s="137" t="n"/>
      <c r="PPX89" s="137" t="n"/>
      <c r="PPY89" s="137" t="n"/>
      <c r="PPZ89" s="137" t="n"/>
      <c r="PQA89" s="137" t="n"/>
      <c r="PQB89" s="137" t="n"/>
      <c r="PQC89" s="137" t="n"/>
      <c r="PQD89" s="137" t="n"/>
      <c r="PQE89" s="137" t="n"/>
      <c r="PQF89" s="137" t="n"/>
      <c r="PQG89" s="137" t="n"/>
      <c r="PQH89" s="137" t="n"/>
      <c r="PQI89" s="137" t="n"/>
      <c r="PQJ89" s="137" t="n"/>
      <c r="PQK89" s="137" t="n"/>
      <c r="PQL89" s="137" t="n"/>
      <c r="PQM89" s="137" t="n"/>
      <c r="PQN89" s="137" t="n"/>
      <c r="PQO89" s="137" t="n"/>
      <c r="PQP89" s="137" t="n"/>
      <c r="PQQ89" s="137" t="n"/>
      <c r="PQR89" s="137" t="n"/>
      <c r="PQS89" s="137" t="n"/>
      <c r="PQT89" s="137" t="n"/>
      <c r="PQU89" s="137" t="n"/>
      <c r="PQV89" s="137" t="n"/>
      <c r="PQW89" s="137" t="n"/>
      <c r="PQX89" s="137" t="n"/>
      <c r="PQY89" s="137" t="n"/>
      <c r="PQZ89" s="137" t="n"/>
      <c r="PRA89" s="137" t="n"/>
      <c r="PRB89" s="137" t="n"/>
      <c r="PRC89" s="137" t="n"/>
      <c r="PRD89" s="137" t="n"/>
      <c r="PRE89" s="137" t="n"/>
      <c r="PRF89" s="137" t="n"/>
      <c r="PRG89" s="137" t="n"/>
      <c r="PRH89" s="137" t="n"/>
      <c r="PRI89" s="137" t="n"/>
      <c r="PRJ89" s="137" t="n"/>
      <c r="PRK89" s="137" t="n"/>
      <c r="PRL89" s="137" t="n"/>
      <c r="PRM89" s="137" t="n"/>
      <c r="PRN89" s="137" t="n"/>
      <c r="PRO89" s="137" t="n"/>
      <c r="PRP89" s="137" t="n"/>
      <c r="PRQ89" s="137" t="n"/>
      <c r="PRR89" s="137" t="n"/>
      <c r="PRS89" s="137" t="n"/>
      <c r="PRT89" s="137" t="n"/>
      <c r="PRU89" s="137" t="n"/>
      <c r="PRV89" s="137" t="n"/>
      <c r="PRW89" s="137" t="n"/>
      <c r="PRX89" s="137" t="n"/>
      <c r="PRY89" s="137" t="n"/>
      <c r="PRZ89" s="137" t="n"/>
      <c r="PSA89" s="137" t="n"/>
      <c r="PSB89" s="137" t="n"/>
      <c r="PSC89" s="137" t="n"/>
      <c r="PSD89" s="137" t="n"/>
      <c r="PSE89" s="137" t="n"/>
      <c r="PSF89" s="137" t="n"/>
      <c r="PSG89" s="137" t="n"/>
      <c r="PSH89" s="137" t="n"/>
      <c r="PSI89" s="137" t="n"/>
      <c r="PSJ89" s="137" t="n"/>
      <c r="PSK89" s="137" t="n"/>
      <c r="PSL89" s="137" t="n"/>
      <c r="PSM89" s="137" t="n"/>
      <c r="PSN89" s="137" t="n"/>
      <c r="PSO89" s="137" t="n"/>
      <c r="PSP89" s="137" t="n"/>
      <c r="PSQ89" s="137" t="n"/>
      <c r="PSR89" s="137" t="n"/>
      <c r="PSS89" s="137" t="n"/>
      <c r="PST89" s="137" t="n"/>
      <c r="PSU89" s="137" t="n"/>
      <c r="PSV89" s="137" t="n"/>
      <c r="PSW89" s="137" t="n"/>
      <c r="PSX89" s="137" t="n"/>
      <c r="PSY89" s="137" t="n"/>
      <c r="PSZ89" s="137" t="n"/>
      <c r="PTA89" s="137" t="n"/>
      <c r="PTB89" s="137" t="n"/>
      <c r="PTC89" s="137" t="n"/>
      <c r="PTD89" s="137" t="n"/>
      <c r="PTE89" s="137" t="n"/>
      <c r="PTF89" s="137" t="n"/>
      <c r="PTG89" s="137" t="n"/>
      <c r="PTH89" s="137" t="n"/>
      <c r="PTI89" s="137" t="n"/>
      <c r="PTJ89" s="137" t="n"/>
      <c r="PTK89" s="137" t="n"/>
      <c r="PTL89" s="137" t="n"/>
      <c r="PTM89" s="137" t="n"/>
      <c r="PTN89" s="137" t="n"/>
      <c r="PTO89" s="137" t="n"/>
      <c r="PTP89" s="137" t="n"/>
      <c r="PTQ89" s="137" t="n"/>
      <c r="PTR89" s="137" t="n"/>
      <c r="PTS89" s="137" t="n"/>
      <c r="PTT89" s="137" t="n"/>
      <c r="PTU89" s="137" t="n"/>
      <c r="PTV89" s="137" t="n"/>
      <c r="PTW89" s="137" t="n"/>
      <c r="PTX89" s="137" t="n"/>
      <c r="PTY89" s="137" t="n"/>
      <c r="PTZ89" s="137" t="n"/>
      <c r="PUA89" s="137" t="n"/>
      <c r="PUB89" s="137" t="n"/>
      <c r="PUC89" s="137" t="n"/>
      <c r="PUD89" s="137" t="n"/>
      <c r="PUE89" s="137" t="n"/>
      <c r="PUF89" s="137" t="n"/>
      <c r="PUG89" s="137" t="n"/>
      <c r="PUH89" s="137" t="n"/>
      <c r="PUI89" s="137" t="n"/>
      <c r="PUJ89" s="137" t="n"/>
      <c r="PUK89" s="137" t="n"/>
      <c r="PUL89" s="137" t="n"/>
      <c r="PUM89" s="137" t="n"/>
      <c r="PUN89" s="137" t="n"/>
      <c r="PUO89" s="137" t="n"/>
      <c r="PUP89" s="137" t="n"/>
      <c r="PUQ89" s="137" t="n"/>
      <c r="PUR89" s="137" t="n"/>
      <c r="PUS89" s="137" t="n"/>
      <c r="PUT89" s="137" t="n"/>
      <c r="PUU89" s="137" t="n"/>
      <c r="PUV89" s="137" t="n"/>
      <c r="PUW89" s="137" t="n"/>
      <c r="PUX89" s="137" t="n"/>
      <c r="PUY89" s="137" t="n"/>
      <c r="PUZ89" s="137" t="n"/>
      <c r="PVA89" s="137" t="n"/>
      <c r="PVB89" s="137" t="n"/>
      <c r="PVC89" s="137" t="n"/>
      <c r="PVD89" s="137" t="n"/>
      <c r="PVE89" s="137" t="n"/>
      <c r="PVF89" s="137" t="n"/>
      <c r="PVG89" s="137" t="n"/>
      <c r="PVH89" s="137" t="n"/>
      <c r="PVI89" s="137" t="n"/>
      <c r="PVJ89" s="137" t="n"/>
      <c r="PVK89" s="137" t="n"/>
      <c r="PVL89" s="137" t="n"/>
      <c r="PVM89" s="137" t="n"/>
      <c r="PVN89" s="137" t="n"/>
      <c r="PVO89" s="137" t="n"/>
      <c r="PVP89" s="137" t="n"/>
      <c r="PVQ89" s="137" t="n"/>
      <c r="PVR89" s="137" t="n"/>
      <c r="PVS89" s="137" t="n"/>
      <c r="PVT89" s="137" t="n"/>
      <c r="PVU89" s="137" t="n"/>
      <c r="PVV89" s="137" t="n"/>
      <c r="PVW89" s="137" t="n"/>
      <c r="PVX89" s="137" t="n"/>
      <c r="PVY89" s="137" t="n"/>
      <c r="PVZ89" s="137" t="n"/>
      <c r="PWA89" s="137" t="n"/>
      <c r="PWB89" s="137" t="n"/>
      <c r="PWC89" s="137" t="n"/>
      <c r="PWD89" s="137" t="n"/>
      <c r="PWE89" s="137" t="n"/>
      <c r="PWF89" s="137" t="n"/>
      <c r="PWG89" s="137" t="n"/>
      <c r="PWH89" s="137" t="n"/>
      <c r="PWI89" s="137" t="n"/>
      <c r="PWJ89" s="137" t="n"/>
      <c r="PWK89" s="137" t="n"/>
      <c r="PWL89" s="137" t="n"/>
      <c r="PWM89" s="137" t="n"/>
      <c r="PWN89" s="137" t="n"/>
      <c r="PWO89" s="137" t="n"/>
      <c r="PWP89" s="137" t="n"/>
      <c r="PWQ89" s="137" t="n"/>
      <c r="PWR89" s="137" t="n"/>
      <c r="PWS89" s="137" t="n"/>
      <c r="PWT89" s="137" t="n"/>
      <c r="PWU89" s="137" t="n"/>
      <c r="PWV89" s="137" t="n"/>
      <c r="PWW89" s="137" t="n"/>
      <c r="PWX89" s="137" t="n"/>
      <c r="PWY89" s="137" t="n"/>
      <c r="PWZ89" s="137" t="n"/>
      <c r="PXA89" s="137" t="n"/>
      <c r="PXB89" s="137" t="n"/>
      <c r="PXC89" s="137" t="n"/>
      <c r="PXD89" s="137" t="n"/>
      <c r="PXE89" s="137" t="n"/>
      <c r="PXF89" s="137" t="n"/>
      <c r="PXG89" s="137" t="n"/>
      <c r="PXH89" s="137" t="n"/>
      <c r="PXI89" s="137" t="n"/>
      <c r="PXJ89" s="137" t="n"/>
      <c r="PXK89" s="137" t="n"/>
      <c r="PXL89" s="137" t="n"/>
      <c r="PXM89" s="137" t="n"/>
      <c r="PXN89" s="137" t="n"/>
      <c r="PXO89" s="137" t="n"/>
      <c r="PXP89" s="137" t="n"/>
      <c r="PXQ89" s="137" t="n"/>
      <c r="PXR89" s="137" t="n"/>
      <c r="PXS89" s="137" t="n"/>
      <c r="PXT89" s="137" t="n"/>
      <c r="PXU89" s="137" t="n"/>
      <c r="PXV89" s="137" t="n"/>
      <c r="PXW89" s="137" t="n"/>
      <c r="PXX89" s="137" t="n"/>
      <c r="PXY89" s="137" t="n"/>
      <c r="PXZ89" s="137" t="n"/>
      <c r="PYA89" s="137" t="n"/>
      <c r="PYB89" s="137" t="n"/>
      <c r="PYC89" s="137" t="n"/>
      <c r="PYD89" s="137" t="n"/>
      <c r="PYE89" s="137" t="n"/>
      <c r="PYF89" s="137" t="n"/>
      <c r="PYG89" s="137" t="n"/>
      <c r="PYH89" s="137" t="n"/>
      <c r="PYI89" s="137" t="n"/>
      <c r="PYJ89" s="137" t="n"/>
      <c r="PYK89" s="137" t="n"/>
      <c r="PYL89" s="137" t="n"/>
      <c r="PYM89" s="137" t="n"/>
      <c r="PYN89" s="137" t="n"/>
      <c r="PYO89" s="137" t="n"/>
      <c r="PYP89" s="137" t="n"/>
      <c r="PYQ89" s="137" t="n"/>
      <c r="PYR89" s="137" t="n"/>
      <c r="PYS89" s="137" t="n"/>
      <c r="PYT89" s="137" t="n"/>
      <c r="PYU89" s="137" t="n"/>
      <c r="PYV89" s="137" t="n"/>
      <c r="PYW89" s="137" t="n"/>
      <c r="PYX89" s="137" t="n"/>
      <c r="PYY89" s="137" t="n"/>
      <c r="PYZ89" s="137" t="n"/>
      <c r="PZA89" s="137" t="n"/>
      <c r="PZB89" s="137" t="n"/>
      <c r="PZC89" s="137" t="n"/>
      <c r="PZD89" s="137" t="n"/>
      <c r="PZE89" s="137" t="n"/>
      <c r="PZF89" s="137" t="n"/>
      <c r="PZG89" s="137" t="n"/>
      <c r="PZH89" s="137" t="n"/>
      <c r="PZI89" s="137" t="n"/>
      <c r="PZJ89" s="137" t="n"/>
      <c r="PZK89" s="137" t="n"/>
      <c r="PZL89" s="137" t="n"/>
      <c r="PZM89" s="137" t="n"/>
      <c r="PZN89" s="137" t="n"/>
      <c r="PZO89" s="137" t="n"/>
      <c r="PZP89" s="137" t="n"/>
      <c r="PZQ89" s="137" t="n"/>
      <c r="PZR89" s="137" t="n"/>
      <c r="PZS89" s="137" t="n"/>
      <c r="PZT89" s="137" t="n"/>
      <c r="PZU89" s="137" t="n"/>
      <c r="PZV89" s="137" t="n"/>
      <c r="PZW89" s="137" t="n"/>
      <c r="PZX89" s="137" t="n"/>
      <c r="PZY89" s="137" t="n"/>
      <c r="PZZ89" s="137" t="n"/>
      <c r="QAA89" s="137" t="n"/>
      <c r="QAB89" s="137" t="n"/>
      <c r="QAC89" s="137" t="n"/>
      <c r="QAD89" s="137" t="n"/>
      <c r="QAE89" s="137" t="n"/>
      <c r="QAF89" s="137" t="n"/>
      <c r="QAG89" s="137" t="n"/>
      <c r="QAH89" s="137" t="n"/>
      <c r="QAI89" s="137" t="n"/>
      <c r="QAJ89" s="137" t="n"/>
      <c r="QAK89" s="137" t="n"/>
      <c r="QAL89" s="137" t="n"/>
      <c r="QAM89" s="137" t="n"/>
      <c r="QAN89" s="137" t="n"/>
      <c r="QAO89" s="137" t="n"/>
      <c r="QAP89" s="137" t="n"/>
      <c r="QAQ89" s="137" t="n"/>
      <c r="QAR89" s="137" t="n"/>
      <c r="QAS89" s="137" t="n"/>
      <c r="QAT89" s="137" t="n"/>
      <c r="QAU89" s="137" t="n"/>
      <c r="QAV89" s="137" t="n"/>
      <c r="QAW89" s="137" t="n"/>
      <c r="QAX89" s="137" t="n"/>
      <c r="QAY89" s="137" t="n"/>
      <c r="QAZ89" s="137" t="n"/>
      <c r="QBA89" s="137" t="n"/>
      <c r="QBB89" s="137" t="n"/>
      <c r="QBC89" s="137" t="n"/>
      <c r="QBD89" s="137" t="n"/>
      <c r="QBE89" s="137" t="n"/>
      <c r="QBF89" s="137" t="n"/>
      <c r="QBG89" s="137" t="n"/>
      <c r="QBH89" s="137" t="n"/>
      <c r="QBI89" s="137" t="n"/>
      <c r="QBJ89" s="137" t="n"/>
      <c r="QBK89" s="137" t="n"/>
      <c r="QBL89" s="137" t="n"/>
      <c r="QBM89" s="137" t="n"/>
      <c r="QBN89" s="137" t="n"/>
      <c r="QBO89" s="137" t="n"/>
      <c r="QBP89" s="137" t="n"/>
      <c r="QBQ89" s="137" t="n"/>
      <c r="QBR89" s="137" t="n"/>
      <c r="QBS89" s="137" t="n"/>
      <c r="QBT89" s="137" t="n"/>
      <c r="QBU89" s="137" t="n"/>
      <c r="QBV89" s="137" t="n"/>
      <c r="QBW89" s="137" t="n"/>
      <c r="QBX89" s="137" t="n"/>
      <c r="QBY89" s="137" t="n"/>
      <c r="QBZ89" s="137" t="n"/>
      <c r="QCA89" s="137" t="n"/>
      <c r="QCB89" s="137" t="n"/>
      <c r="QCC89" s="137" t="n"/>
      <c r="QCD89" s="137" t="n"/>
      <c r="QCE89" s="137" t="n"/>
      <c r="QCF89" s="137" t="n"/>
      <c r="QCG89" s="137" t="n"/>
      <c r="QCH89" s="137" t="n"/>
      <c r="QCI89" s="137" t="n"/>
      <c r="QCJ89" s="137" t="n"/>
      <c r="QCK89" s="137" t="n"/>
      <c r="QCL89" s="137" t="n"/>
      <c r="QCM89" s="137" t="n"/>
      <c r="QCN89" s="137" t="n"/>
      <c r="QCO89" s="137" t="n"/>
      <c r="QCP89" s="137" t="n"/>
      <c r="QCQ89" s="137" t="n"/>
      <c r="QCR89" s="137" t="n"/>
      <c r="QCS89" s="137" t="n"/>
      <c r="QCT89" s="137" t="n"/>
      <c r="QCU89" s="137" t="n"/>
      <c r="QCV89" s="137" t="n"/>
      <c r="QCW89" s="137" t="n"/>
      <c r="QCX89" s="137" t="n"/>
      <c r="QCY89" s="137" t="n"/>
      <c r="QCZ89" s="137" t="n"/>
      <c r="QDA89" s="137" t="n"/>
      <c r="QDB89" s="137" t="n"/>
      <c r="QDC89" s="137" t="n"/>
      <c r="QDD89" s="137" t="n"/>
      <c r="QDE89" s="137" t="n"/>
      <c r="QDF89" s="137" t="n"/>
      <c r="QDG89" s="137" t="n"/>
      <c r="QDH89" s="137" t="n"/>
      <c r="QDI89" s="137" t="n"/>
      <c r="QDJ89" s="137" t="n"/>
      <c r="QDK89" s="137" t="n"/>
      <c r="QDL89" s="137" t="n"/>
      <c r="QDM89" s="137" t="n"/>
      <c r="QDN89" s="137" t="n"/>
      <c r="QDO89" s="137" t="n"/>
      <c r="QDP89" s="137" t="n"/>
      <c r="QDQ89" s="137" t="n"/>
      <c r="QDR89" s="137" t="n"/>
      <c r="QDS89" s="137" t="n"/>
      <c r="QDT89" s="137" t="n"/>
      <c r="QDU89" s="137" t="n"/>
      <c r="QDV89" s="137" t="n"/>
      <c r="QDW89" s="137" t="n"/>
      <c r="QDX89" s="137" t="n"/>
      <c r="QDY89" s="137" t="n"/>
      <c r="QDZ89" s="137" t="n"/>
      <c r="QEA89" s="137" t="n"/>
      <c r="QEB89" s="137" t="n"/>
      <c r="QEC89" s="137" t="n"/>
      <c r="QED89" s="137" t="n"/>
      <c r="QEE89" s="137" t="n"/>
      <c r="QEF89" s="137" t="n"/>
      <c r="QEG89" s="137" t="n"/>
      <c r="QEH89" s="137" t="n"/>
      <c r="QEI89" s="137" t="n"/>
      <c r="QEJ89" s="137" t="n"/>
      <c r="QEK89" s="137" t="n"/>
      <c r="QEL89" s="137" t="n"/>
      <c r="QEM89" s="137" t="n"/>
      <c r="QEN89" s="137" t="n"/>
      <c r="QEO89" s="137" t="n"/>
      <c r="QEP89" s="137" t="n"/>
      <c r="QEQ89" s="137" t="n"/>
      <c r="QER89" s="137" t="n"/>
      <c r="QES89" s="137" t="n"/>
      <c r="QET89" s="137" t="n"/>
      <c r="QEU89" s="137" t="n"/>
      <c r="QEV89" s="137" t="n"/>
      <c r="QEW89" s="137" t="n"/>
      <c r="QEX89" s="137" t="n"/>
      <c r="QEY89" s="137" t="n"/>
      <c r="QEZ89" s="137" t="n"/>
      <c r="QFA89" s="137" t="n"/>
      <c r="QFB89" s="137" t="n"/>
      <c r="QFC89" s="137" t="n"/>
      <c r="QFD89" s="137" t="n"/>
      <c r="QFE89" s="137" t="n"/>
      <c r="QFF89" s="137" t="n"/>
      <c r="QFG89" s="137" t="n"/>
      <c r="QFH89" s="137" t="n"/>
      <c r="QFI89" s="137" t="n"/>
      <c r="QFJ89" s="137" t="n"/>
      <c r="QFK89" s="137" t="n"/>
      <c r="QFL89" s="137" t="n"/>
      <c r="QFM89" s="137" t="n"/>
      <c r="QFN89" s="137" t="n"/>
      <c r="QFO89" s="137" t="n"/>
      <c r="QFP89" s="137" t="n"/>
      <c r="QFQ89" s="137" t="n"/>
      <c r="QFR89" s="137" t="n"/>
      <c r="QFS89" s="137" t="n"/>
      <c r="QFT89" s="137" t="n"/>
      <c r="QFU89" s="137" t="n"/>
      <c r="QFV89" s="137" t="n"/>
      <c r="QFW89" s="137" t="n"/>
      <c r="QFX89" s="137" t="n"/>
      <c r="QFY89" s="137" t="n"/>
      <c r="QFZ89" s="137" t="n"/>
      <c r="QGA89" s="137" t="n"/>
      <c r="QGB89" s="137" t="n"/>
      <c r="QGC89" s="137" t="n"/>
      <c r="QGD89" s="137" t="n"/>
      <c r="QGE89" s="137" t="n"/>
      <c r="QGF89" s="137" t="n"/>
      <c r="QGG89" s="137" t="n"/>
      <c r="QGH89" s="137" t="n"/>
      <c r="QGI89" s="137" t="n"/>
      <c r="QGJ89" s="137" t="n"/>
      <c r="QGK89" s="137" t="n"/>
      <c r="QGL89" s="137" t="n"/>
      <c r="QGM89" s="137" t="n"/>
      <c r="QGN89" s="137" t="n"/>
      <c r="QGO89" s="137" t="n"/>
      <c r="QGP89" s="137" t="n"/>
      <c r="QGQ89" s="137" t="n"/>
      <c r="QGR89" s="137" t="n"/>
      <c r="QGS89" s="137" t="n"/>
      <c r="QGT89" s="137" t="n"/>
      <c r="QGU89" s="137" t="n"/>
      <c r="QGV89" s="137" t="n"/>
      <c r="QGW89" s="137" t="n"/>
      <c r="QGX89" s="137" t="n"/>
      <c r="QGY89" s="137" t="n"/>
      <c r="QGZ89" s="137" t="n"/>
      <c r="QHA89" s="137" t="n"/>
      <c r="QHB89" s="137" t="n"/>
      <c r="QHC89" s="137" t="n"/>
      <c r="QHD89" s="137" t="n"/>
      <c r="QHE89" s="137" t="n"/>
      <c r="QHF89" s="137" t="n"/>
      <c r="QHG89" s="137" t="n"/>
      <c r="QHH89" s="137" t="n"/>
      <c r="QHI89" s="137" t="n"/>
      <c r="QHJ89" s="137" t="n"/>
      <c r="QHK89" s="137" t="n"/>
      <c r="QHL89" s="137" t="n"/>
      <c r="QHM89" s="137" t="n"/>
      <c r="QHN89" s="137" t="n"/>
      <c r="QHO89" s="137" t="n"/>
      <c r="QHP89" s="137" t="n"/>
      <c r="QHQ89" s="137" t="n"/>
      <c r="QHR89" s="137" t="n"/>
      <c r="QHS89" s="137" t="n"/>
      <c r="QHT89" s="137" t="n"/>
      <c r="QHU89" s="137" t="n"/>
      <c r="QHV89" s="137" t="n"/>
      <c r="QHW89" s="137" t="n"/>
      <c r="QHX89" s="137" t="n"/>
      <c r="QHY89" s="137" t="n"/>
      <c r="QHZ89" s="137" t="n"/>
      <c r="QIA89" s="137" t="n"/>
      <c r="QIB89" s="137" t="n"/>
      <c r="QIC89" s="137" t="n"/>
      <c r="QID89" s="137" t="n"/>
      <c r="QIE89" s="137" t="n"/>
      <c r="QIF89" s="137" t="n"/>
      <c r="QIG89" s="137" t="n"/>
      <c r="QIH89" s="137" t="n"/>
      <c r="QII89" s="137" t="n"/>
      <c r="QIJ89" s="137" t="n"/>
      <c r="QIK89" s="137" t="n"/>
      <c r="QIL89" s="137" t="n"/>
      <c r="QIM89" s="137" t="n"/>
      <c r="QIN89" s="137" t="n"/>
      <c r="QIO89" s="137" t="n"/>
      <c r="QIP89" s="137" t="n"/>
      <c r="QIQ89" s="137" t="n"/>
      <c r="QIR89" s="137" t="n"/>
      <c r="QIS89" s="137" t="n"/>
      <c r="QIT89" s="137" t="n"/>
      <c r="QIU89" s="137" t="n"/>
      <c r="QIV89" s="137" t="n"/>
      <c r="QIW89" s="137" t="n"/>
      <c r="QIX89" s="137" t="n"/>
      <c r="QIY89" s="137" t="n"/>
      <c r="QIZ89" s="137" t="n"/>
      <c r="QJA89" s="137" t="n"/>
      <c r="QJB89" s="137" t="n"/>
      <c r="QJC89" s="137" t="n"/>
      <c r="QJD89" s="137" t="n"/>
      <c r="QJE89" s="137" t="n"/>
      <c r="QJF89" s="137" t="n"/>
      <c r="QJG89" s="137" t="n"/>
      <c r="QJH89" s="137" t="n"/>
      <c r="QJI89" s="137" t="n"/>
      <c r="QJJ89" s="137" t="n"/>
      <c r="QJK89" s="137" t="n"/>
      <c r="QJL89" s="137" t="n"/>
      <c r="QJM89" s="137" t="n"/>
      <c r="QJN89" s="137" t="n"/>
      <c r="QJO89" s="137" t="n"/>
      <c r="QJP89" s="137" t="n"/>
      <c r="QJQ89" s="137" t="n"/>
      <c r="QJR89" s="137" t="n"/>
      <c r="QJS89" s="137" t="n"/>
      <c r="QJT89" s="137" t="n"/>
      <c r="QJU89" s="137" t="n"/>
      <c r="QJV89" s="137" t="n"/>
      <c r="QJW89" s="137" t="n"/>
      <c r="QJX89" s="137" t="n"/>
      <c r="QJY89" s="137" t="n"/>
      <c r="QJZ89" s="137" t="n"/>
      <c r="QKA89" s="137" t="n"/>
      <c r="QKB89" s="137" t="n"/>
      <c r="QKC89" s="137" t="n"/>
      <c r="QKD89" s="137" t="n"/>
      <c r="QKE89" s="137" t="n"/>
      <c r="QKF89" s="137" t="n"/>
      <c r="QKG89" s="137" t="n"/>
      <c r="QKH89" s="137" t="n"/>
      <c r="QKI89" s="137" t="n"/>
      <c r="QKJ89" s="137" t="n"/>
      <c r="QKK89" s="137" t="n"/>
      <c r="QKL89" s="137" t="n"/>
      <c r="QKM89" s="137" t="n"/>
      <c r="QKN89" s="137" t="n"/>
      <c r="QKO89" s="137" t="n"/>
      <c r="QKP89" s="137" t="n"/>
      <c r="QKQ89" s="137" t="n"/>
      <c r="QKR89" s="137" t="n"/>
      <c r="QKS89" s="137" t="n"/>
      <c r="QKT89" s="137" t="n"/>
      <c r="QKU89" s="137" t="n"/>
      <c r="QKV89" s="137" t="n"/>
      <c r="QKW89" s="137" t="n"/>
      <c r="QKX89" s="137" t="n"/>
      <c r="QKY89" s="137" t="n"/>
      <c r="QKZ89" s="137" t="n"/>
      <c r="QLA89" s="137" t="n"/>
      <c r="QLB89" s="137" t="n"/>
      <c r="QLC89" s="137" t="n"/>
      <c r="QLD89" s="137" t="n"/>
      <c r="QLE89" s="137" t="n"/>
      <c r="QLF89" s="137" t="n"/>
      <c r="QLG89" s="137" t="n"/>
      <c r="QLH89" s="137" t="n"/>
      <c r="QLI89" s="137" t="n"/>
      <c r="QLJ89" s="137" t="n"/>
      <c r="QLK89" s="137" t="n"/>
      <c r="QLL89" s="137" t="n"/>
      <c r="QLM89" s="137" t="n"/>
      <c r="QLN89" s="137" t="n"/>
      <c r="QLO89" s="137" t="n"/>
      <c r="QLP89" s="137" t="n"/>
      <c r="QLQ89" s="137" t="n"/>
      <c r="QLR89" s="137" t="n"/>
      <c r="QLS89" s="137" t="n"/>
      <c r="QLT89" s="137" t="n"/>
      <c r="QLU89" s="137" t="n"/>
      <c r="QLV89" s="137" t="n"/>
      <c r="QLW89" s="137" t="n"/>
      <c r="QLX89" s="137" t="n"/>
      <c r="QLY89" s="137" t="n"/>
      <c r="QLZ89" s="137" t="n"/>
      <c r="QMA89" s="137" t="n"/>
      <c r="QMB89" s="137" t="n"/>
      <c r="QMC89" s="137" t="n"/>
      <c r="QMD89" s="137" t="n"/>
      <c r="QME89" s="137" t="n"/>
      <c r="QMF89" s="137" t="n"/>
      <c r="QMG89" s="137" t="n"/>
      <c r="QMH89" s="137" t="n"/>
      <c r="QMI89" s="137" t="n"/>
      <c r="QMJ89" s="137" t="n"/>
      <c r="QMK89" s="137" t="n"/>
      <c r="QML89" s="137" t="n"/>
      <c r="QMM89" s="137" t="n"/>
      <c r="QMN89" s="137" t="n"/>
      <c r="QMO89" s="137" t="n"/>
      <c r="QMP89" s="137" t="n"/>
      <c r="QMQ89" s="137" t="n"/>
      <c r="QMR89" s="137" t="n"/>
      <c r="QMS89" s="137" t="n"/>
      <c r="QMT89" s="137" t="n"/>
      <c r="QMU89" s="137" t="n"/>
      <c r="QMV89" s="137" t="n"/>
      <c r="QMW89" s="137" t="n"/>
      <c r="QMX89" s="137" t="n"/>
      <c r="QMY89" s="137" t="n"/>
      <c r="QMZ89" s="137" t="n"/>
      <c r="QNA89" s="137" t="n"/>
      <c r="QNB89" s="137" t="n"/>
      <c r="QNC89" s="137" t="n"/>
      <c r="QND89" s="137" t="n"/>
      <c r="QNE89" s="137" t="n"/>
      <c r="QNF89" s="137" t="n"/>
      <c r="QNG89" s="137" t="n"/>
      <c r="QNH89" s="137" t="n"/>
      <c r="QNI89" s="137" t="n"/>
      <c r="QNJ89" s="137" t="n"/>
      <c r="QNK89" s="137" t="n"/>
      <c r="QNL89" s="137" t="n"/>
      <c r="QNM89" s="137" t="n"/>
      <c r="QNN89" s="137" t="n"/>
      <c r="QNO89" s="137" t="n"/>
      <c r="QNP89" s="137" t="n"/>
      <c r="QNQ89" s="137" t="n"/>
      <c r="QNR89" s="137" t="n"/>
      <c r="QNS89" s="137" t="n"/>
      <c r="QNT89" s="137" t="n"/>
      <c r="QNU89" s="137" t="n"/>
      <c r="QNV89" s="137" t="n"/>
      <c r="QNW89" s="137" t="n"/>
      <c r="QNX89" s="137" t="n"/>
      <c r="QNY89" s="137" t="n"/>
      <c r="QNZ89" s="137" t="n"/>
      <c r="QOA89" s="137" t="n"/>
      <c r="QOB89" s="137" t="n"/>
      <c r="QOC89" s="137" t="n"/>
      <c r="QOD89" s="137" t="n"/>
      <c r="QOE89" s="137" t="n"/>
      <c r="QOF89" s="137" t="n"/>
      <c r="QOG89" s="137" t="n"/>
      <c r="QOH89" s="137" t="n"/>
      <c r="QOI89" s="137" t="n"/>
      <c r="QOJ89" s="137" t="n"/>
      <c r="QOK89" s="137" t="n"/>
      <c r="QOL89" s="137" t="n"/>
      <c r="QOM89" s="137" t="n"/>
      <c r="QON89" s="137" t="n"/>
      <c r="QOO89" s="137" t="n"/>
      <c r="QOP89" s="137" t="n"/>
      <c r="QOQ89" s="137" t="n"/>
      <c r="QOR89" s="137" t="n"/>
      <c r="QOS89" s="137" t="n"/>
      <c r="QOT89" s="137" t="n"/>
      <c r="QOU89" s="137" t="n"/>
      <c r="QOV89" s="137" t="n"/>
      <c r="QOW89" s="137" t="n"/>
      <c r="QOX89" s="137" t="n"/>
      <c r="QOY89" s="137" t="n"/>
      <c r="QOZ89" s="137" t="n"/>
      <c r="QPA89" s="137" t="n"/>
      <c r="QPB89" s="137" t="n"/>
      <c r="QPC89" s="137" t="n"/>
      <c r="QPD89" s="137" t="n"/>
      <c r="QPE89" s="137" t="n"/>
      <c r="QPF89" s="137" t="n"/>
      <c r="QPG89" s="137" t="n"/>
      <c r="QPH89" s="137" t="n"/>
      <c r="QPI89" s="137" t="n"/>
      <c r="QPJ89" s="137" t="n"/>
      <c r="QPK89" s="137" t="n"/>
      <c r="QPL89" s="137" t="n"/>
      <c r="QPM89" s="137" t="n"/>
      <c r="QPN89" s="137" t="n"/>
      <c r="QPO89" s="137" t="n"/>
      <c r="QPP89" s="137" t="n"/>
      <c r="QPQ89" s="137" t="n"/>
      <c r="QPR89" s="137" t="n"/>
      <c r="QPS89" s="137" t="n"/>
      <c r="QPT89" s="137" t="n"/>
      <c r="QPU89" s="137" t="n"/>
      <c r="QPV89" s="137" t="n"/>
      <c r="QPW89" s="137" t="n"/>
      <c r="QPX89" s="137" t="n"/>
      <c r="QPY89" s="137" t="n"/>
      <c r="QPZ89" s="137" t="n"/>
      <c r="QQA89" s="137" t="n"/>
      <c r="QQB89" s="137" t="n"/>
      <c r="QQC89" s="137" t="n"/>
      <c r="QQD89" s="137" t="n"/>
      <c r="QQE89" s="137" t="n"/>
      <c r="QQF89" s="137" t="n"/>
      <c r="QQG89" s="137" t="n"/>
      <c r="QQH89" s="137" t="n"/>
      <c r="QQI89" s="137" t="n"/>
      <c r="QQJ89" s="137" t="n"/>
      <c r="QQK89" s="137" t="n"/>
      <c r="QQL89" s="137" t="n"/>
      <c r="QQM89" s="137" t="n"/>
      <c r="QQN89" s="137" t="n"/>
      <c r="QQO89" s="137" t="n"/>
      <c r="QQP89" s="137" t="n"/>
      <c r="QQQ89" s="137" t="n"/>
      <c r="QQR89" s="137" t="n"/>
      <c r="QQS89" s="137" t="n"/>
      <c r="QQT89" s="137" t="n"/>
      <c r="QQU89" s="137" t="n"/>
      <c r="QQV89" s="137" t="n"/>
      <c r="QQW89" s="137" t="n"/>
      <c r="QQX89" s="137" t="n"/>
      <c r="QQY89" s="137" t="n"/>
      <c r="QQZ89" s="137" t="n"/>
      <c r="QRA89" s="137" t="n"/>
      <c r="QRB89" s="137" t="n"/>
      <c r="QRC89" s="137" t="n"/>
      <c r="QRD89" s="137" t="n"/>
      <c r="QRE89" s="137" t="n"/>
      <c r="QRF89" s="137" t="n"/>
      <c r="QRG89" s="137" t="n"/>
      <c r="QRH89" s="137" t="n"/>
      <c r="QRI89" s="137" t="n"/>
      <c r="QRJ89" s="137" t="n"/>
      <c r="QRK89" s="137" t="n"/>
      <c r="QRL89" s="137" t="n"/>
      <c r="QRM89" s="137" t="n"/>
      <c r="QRN89" s="137" t="n"/>
      <c r="QRO89" s="137" t="n"/>
      <c r="QRP89" s="137" t="n"/>
      <c r="QRQ89" s="137" t="n"/>
      <c r="QRR89" s="137" t="n"/>
      <c r="QRS89" s="137" t="n"/>
      <c r="QRT89" s="137" t="n"/>
      <c r="QRU89" s="137" t="n"/>
      <c r="QRV89" s="137" t="n"/>
      <c r="QRW89" s="137" t="n"/>
      <c r="QRX89" s="137" t="n"/>
      <c r="QRY89" s="137" t="n"/>
      <c r="QRZ89" s="137" t="n"/>
      <c r="QSA89" s="137" t="n"/>
      <c r="QSB89" s="137" t="n"/>
      <c r="QSC89" s="137" t="n"/>
      <c r="QSD89" s="137" t="n"/>
      <c r="QSE89" s="137" t="n"/>
      <c r="QSF89" s="137" t="n"/>
      <c r="QSG89" s="137" t="n"/>
      <c r="QSH89" s="137" t="n"/>
      <c r="QSI89" s="137" t="n"/>
      <c r="QSJ89" s="137" t="n"/>
      <c r="QSK89" s="137" t="n"/>
      <c r="QSL89" s="137" t="n"/>
      <c r="QSM89" s="137" t="n"/>
      <c r="QSN89" s="137" t="n"/>
      <c r="QSO89" s="137" t="n"/>
      <c r="QSP89" s="137" t="n"/>
      <c r="QSQ89" s="137" t="n"/>
      <c r="QSR89" s="137" t="n"/>
      <c r="QSS89" s="137" t="n"/>
      <c r="QST89" s="137" t="n"/>
      <c r="QSU89" s="137" t="n"/>
      <c r="QSV89" s="137" t="n"/>
      <c r="QSW89" s="137" t="n"/>
      <c r="QSX89" s="137" t="n"/>
      <c r="QSY89" s="137" t="n"/>
      <c r="QSZ89" s="137" t="n"/>
      <c r="QTA89" s="137" t="n"/>
      <c r="QTB89" s="137" t="n"/>
      <c r="QTC89" s="137" t="n"/>
      <c r="QTD89" s="137" t="n"/>
      <c r="QTE89" s="137" t="n"/>
      <c r="QTF89" s="137" t="n"/>
      <c r="QTG89" s="137" t="n"/>
      <c r="QTH89" s="137" t="n"/>
      <c r="QTI89" s="137" t="n"/>
      <c r="QTJ89" s="137" t="n"/>
      <c r="QTK89" s="137" t="n"/>
      <c r="QTL89" s="137" t="n"/>
      <c r="QTM89" s="137" t="n"/>
      <c r="QTN89" s="137" t="n"/>
      <c r="QTO89" s="137" t="n"/>
      <c r="QTP89" s="137" t="n"/>
      <c r="QTQ89" s="137" t="n"/>
      <c r="QTR89" s="137" t="n"/>
      <c r="QTS89" s="137" t="n"/>
      <c r="QTT89" s="137" t="n"/>
      <c r="QTU89" s="137" t="n"/>
      <c r="QTV89" s="137" t="n"/>
      <c r="QTW89" s="137" t="n"/>
      <c r="QTX89" s="137" t="n"/>
      <c r="QTY89" s="137" t="n"/>
      <c r="QTZ89" s="137" t="n"/>
      <c r="QUA89" s="137" t="n"/>
      <c r="QUB89" s="137" t="n"/>
      <c r="QUC89" s="137" t="n"/>
      <c r="QUD89" s="137" t="n"/>
      <c r="QUE89" s="137" t="n"/>
      <c r="QUF89" s="137" t="n"/>
      <c r="QUG89" s="137" t="n"/>
      <c r="QUH89" s="137" t="n"/>
      <c r="QUI89" s="137" t="n"/>
      <c r="QUJ89" s="137" t="n"/>
      <c r="QUK89" s="137" t="n"/>
      <c r="QUL89" s="137" t="n"/>
      <c r="QUM89" s="137" t="n"/>
      <c r="QUN89" s="137" t="n"/>
      <c r="QUO89" s="137" t="n"/>
      <c r="QUP89" s="137" t="n"/>
      <c r="QUQ89" s="137" t="n"/>
      <c r="QUR89" s="137" t="n"/>
      <c r="QUS89" s="137" t="n"/>
      <c r="QUT89" s="137" t="n"/>
      <c r="QUU89" s="137" t="n"/>
      <c r="QUV89" s="137" t="n"/>
      <c r="QUW89" s="137" t="n"/>
      <c r="QUX89" s="137" t="n"/>
      <c r="QUY89" s="137" t="n"/>
      <c r="QUZ89" s="137" t="n"/>
      <c r="QVA89" s="137" t="n"/>
      <c r="QVB89" s="137" t="n"/>
      <c r="QVC89" s="137" t="n"/>
      <c r="QVD89" s="137" t="n"/>
      <c r="QVE89" s="137" t="n"/>
      <c r="QVF89" s="137" t="n"/>
      <c r="QVG89" s="137" t="n"/>
      <c r="QVH89" s="137" t="n"/>
      <c r="QVI89" s="137" t="n"/>
      <c r="QVJ89" s="137" t="n"/>
      <c r="QVK89" s="137" t="n"/>
      <c r="QVL89" s="137" t="n"/>
      <c r="QVM89" s="137" t="n"/>
      <c r="QVN89" s="137" t="n"/>
      <c r="QVO89" s="137" t="n"/>
      <c r="QVP89" s="137" t="n"/>
      <c r="QVQ89" s="137" t="n"/>
      <c r="QVR89" s="137" t="n"/>
      <c r="QVS89" s="137" t="n"/>
      <c r="QVT89" s="137" t="n"/>
      <c r="QVU89" s="137" t="n"/>
      <c r="QVV89" s="137" t="n"/>
      <c r="QVW89" s="137" t="n"/>
      <c r="QVX89" s="137" t="n"/>
      <c r="QVY89" s="137" t="n"/>
      <c r="QVZ89" s="137" t="n"/>
      <c r="QWA89" s="137" t="n"/>
      <c r="QWB89" s="137" t="n"/>
      <c r="QWC89" s="137" t="n"/>
      <c r="QWD89" s="137" t="n"/>
      <c r="QWE89" s="137" t="n"/>
      <c r="QWF89" s="137" t="n"/>
      <c r="QWG89" s="137" t="n"/>
      <c r="QWH89" s="137" t="n"/>
      <c r="QWI89" s="137" t="n"/>
      <c r="QWJ89" s="137" t="n"/>
      <c r="QWK89" s="137" t="n"/>
      <c r="QWL89" s="137" t="n"/>
      <c r="QWM89" s="137" t="n"/>
      <c r="QWN89" s="137" t="n"/>
      <c r="QWO89" s="137" t="n"/>
      <c r="QWP89" s="137" t="n"/>
      <c r="QWQ89" s="137" t="n"/>
      <c r="QWR89" s="137" t="n"/>
      <c r="QWS89" s="137" t="n"/>
      <c r="QWT89" s="137" t="n"/>
      <c r="QWU89" s="137" t="n"/>
      <c r="QWV89" s="137" t="n"/>
      <c r="QWW89" s="137" t="n"/>
      <c r="QWX89" s="137" t="n"/>
      <c r="QWY89" s="137" t="n"/>
      <c r="QWZ89" s="137" t="n"/>
      <c r="QXA89" s="137" t="n"/>
      <c r="QXB89" s="137" t="n"/>
      <c r="QXC89" s="137" t="n"/>
      <c r="QXD89" s="137" t="n"/>
      <c r="QXE89" s="137" t="n"/>
      <c r="QXF89" s="137" t="n"/>
      <c r="QXG89" s="137" t="n"/>
      <c r="QXH89" s="137" t="n"/>
      <c r="QXI89" s="137" t="n"/>
      <c r="QXJ89" s="137" t="n"/>
      <c r="QXK89" s="137" t="n"/>
      <c r="QXL89" s="137" t="n"/>
      <c r="QXM89" s="137" t="n"/>
      <c r="QXN89" s="137" t="n"/>
      <c r="QXO89" s="137" t="n"/>
      <c r="QXP89" s="137" t="n"/>
      <c r="QXQ89" s="137" t="n"/>
      <c r="QXR89" s="137" t="n"/>
      <c r="QXS89" s="137" t="n"/>
      <c r="QXT89" s="137" t="n"/>
      <c r="QXU89" s="137" t="n"/>
      <c r="QXV89" s="137" t="n"/>
      <c r="QXW89" s="137" t="n"/>
      <c r="QXX89" s="137" t="n"/>
      <c r="QXY89" s="137" t="n"/>
      <c r="QXZ89" s="137" t="n"/>
      <c r="QYA89" s="137" t="n"/>
      <c r="QYB89" s="137" t="n"/>
      <c r="QYC89" s="137" t="n"/>
      <c r="QYD89" s="137" t="n"/>
      <c r="QYE89" s="137" t="n"/>
      <c r="QYF89" s="137" t="n"/>
      <c r="QYG89" s="137" t="n"/>
      <c r="QYH89" s="137" t="n"/>
      <c r="QYI89" s="137" t="n"/>
      <c r="QYJ89" s="137" t="n"/>
      <c r="QYK89" s="137" t="n"/>
      <c r="QYL89" s="137" t="n"/>
      <c r="QYM89" s="137" t="n"/>
      <c r="QYN89" s="137" t="n"/>
      <c r="QYO89" s="137" t="n"/>
      <c r="QYP89" s="137" t="n"/>
      <c r="QYQ89" s="137" t="n"/>
      <c r="QYR89" s="137" t="n"/>
      <c r="QYS89" s="137" t="n"/>
      <c r="QYT89" s="137" t="n"/>
      <c r="QYU89" s="137" t="n"/>
      <c r="QYV89" s="137" t="n"/>
      <c r="QYW89" s="137" t="n"/>
      <c r="QYX89" s="137" t="n"/>
      <c r="QYY89" s="137" t="n"/>
      <c r="QYZ89" s="137" t="n"/>
      <c r="QZA89" s="137" t="n"/>
      <c r="QZB89" s="137" t="n"/>
      <c r="QZC89" s="137" t="n"/>
      <c r="QZD89" s="137" t="n"/>
      <c r="QZE89" s="137" t="n"/>
      <c r="QZF89" s="137" t="n"/>
      <c r="QZG89" s="137" t="n"/>
      <c r="QZH89" s="137" t="n"/>
      <c r="QZI89" s="137" t="n"/>
      <c r="QZJ89" s="137" t="n"/>
      <c r="QZK89" s="137" t="n"/>
      <c r="QZL89" s="137" t="n"/>
      <c r="QZM89" s="137" t="n"/>
      <c r="QZN89" s="137" t="n"/>
      <c r="QZO89" s="137" t="n"/>
      <c r="QZP89" s="137" t="n"/>
      <c r="QZQ89" s="137" t="n"/>
      <c r="QZR89" s="137" t="n"/>
      <c r="QZS89" s="137" t="n"/>
      <c r="QZT89" s="137" t="n"/>
      <c r="QZU89" s="137" t="n"/>
      <c r="QZV89" s="137" t="n"/>
      <c r="QZW89" s="137" t="n"/>
      <c r="QZX89" s="137" t="n"/>
      <c r="QZY89" s="137" t="n"/>
      <c r="QZZ89" s="137" t="n"/>
      <c r="RAA89" s="137" t="n"/>
      <c r="RAB89" s="137" t="n"/>
      <c r="RAC89" s="137" t="n"/>
      <c r="RAD89" s="137" t="n"/>
      <c r="RAE89" s="137" t="n"/>
      <c r="RAF89" s="137" t="n"/>
      <c r="RAG89" s="137" t="n"/>
      <c r="RAH89" s="137" t="n"/>
      <c r="RAI89" s="137" t="n"/>
      <c r="RAJ89" s="137" t="n"/>
      <c r="RAK89" s="137" t="n"/>
      <c r="RAL89" s="137" t="n"/>
      <c r="RAM89" s="137" t="n"/>
      <c r="RAN89" s="137" t="n"/>
      <c r="RAO89" s="137" t="n"/>
      <c r="RAP89" s="137" t="n"/>
      <c r="RAQ89" s="137" t="n"/>
      <c r="RAR89" s="137" t="n"/>
      <c r="RAS89" s="137" t="n"/>
      <c r="RAT89" s="137" t="n"/>
      <c r="RAU89" s="137" t="n"/>
      <c r="RAV89" s="137" t="n"/>
      <c r="RAW89" s="137" t="n"/>
      <c r="RAX89" s="137" t="n"/>
      <c r="RAY89" s="137" t="n"/>
      <c r="RAZ89" s="137" t="n"/>
      <c r="RBA89" s="137" t="n"/>
      <c r="RBB89" s="137" t="n"/>
      <c r="RBC89" s="137" t="n"/>
      <c r="RBD89" s="137" t="n"/>
      <c r="RBE89" s="137" t="n"/>
      <c r="RBF89" s="137" t="n"/>
      <c r="RBG89" s="137" t="n"/>
      <c r="RBH89" s="137" t="n"/>
      <c r="RBI89" s="137" t="n"/>
      <c r="RBJ89" s="137" t="n"/>
      <c r="RBK89" s="137" t="n"/>
      <c r="RBL89" s="137" t="n"/>
      <c r="RBM89" s="137" t="n"/>
      <c r="RBN89" s="137" t="n"/>
      <c r="RBO89" s="137" t="n"/>
      <c r="RBP89" s="137" t="n"/>
      <c r="RBQ89" s="137" t="n"/>
      <c r="RBR89" s="137" t="n"/>
      <c r="RBS89" s="137" t="n"/>
      <c r="RBT89" s="137" t="n"/>
      <c r="RBU89" s="137" t="n"/>
      <c r="RBV89" s="137" t="n"/>
      <c r="RBW89" s="137" t="n"/>
      <c r="RBX89" s="137" t="n"/>
      <c r="RBY89" s="137" t="n"/>
      <c r="RBZ89" s="137" t="n"/>
      <c r="RCA89" s="137" t="n"/>
      <c r="RCB89" s="137" t="n"/>
      <c r="RCC89" s="137" t="n"/>
      <c r="RCD89" s="137" t="n"/>
      <c r="RCE89" s="137" t="n"/>
      <c r="RCF89" s="137" t="n"/>
      <c r="RCG89" s="137" t="n"/>
      <c r="RCH89" s="137" t="n"/>
      <c r="RCI89" s="137" t="n"/>
      <c r="RCJ89" s="137" t="n"/>
      <c r="RCK89" s="137" t="n"/>
      <c r="RCL89" s="137" t="n"/>
      <c r="RCM89" s="137" t="n"/>
      <c r="RCN89" s="137" t="n"/>
      <c r="RCO89" s="137" t="n"/>
      <c r="RCP89" s="137" t="n"/>
      <c r="RCQ89" s="137" t="n"/>
      <c r="RCR89" s="137" t="n"/>
      <c r="RCS89" s="137" t="n"/>
      <c r="RCT89" s="137" t="n"/>
      <c r="RCU89" s="137" t="n"/>
      <c r="RCV89" s="137" t="n"/>
      <c r="RCW89" s="137" t="n"/>
      <c r="RCX89" s="137" t="n"/>
      <c r="RCY89" s="137" t="n"/>
      <c r="RCZ89" s="137" t="n"/>
      <c r="RDA89" s="137" t="n"/>
      <c r="RDB89" s="137" t="n"/>
      <c r="RDC89" s="137" t="n"/>
      <c r="RDD89" s="137" t="n"/>
      <c r="RDE89" s="137" t="n"/>
      <c r="RDF89" s="137" t="n"/>
      <c r="RDG89" s="137" t="n"/>
      <c r="RDH89" s="137" t="n"/>
      <c r="RDI89" s="137" t="n"/>
      <c r="RDJ89" s="137" t="n"/>
      <c r="RDK89" s="137" t="n"/>
      <c r="RDL89" s="137" t="n"/>
      <c r="RDM89" s="137" t="n"/>
      <c r="RDN89" s="137" t="n"/>
      <c r="RDO89" s="137" t="n"/>
      <c r="RDP89" s="137" t="n"/>
      <c r="RDQ89" s="137" t="n"/>
      <c r="RDR89" s="137" t="n"/>
      <c r="RDS89" s="137" t="n"/>
      <c r="RDT89" s="137" t="n"/>
      <c r="RDU89" s="137" t="n"/>
      <c r="RDV89" s="137" t="n"/>
      <c r="RDW89" s="137" t="n"/>
      <c r="RDX89" s="137" t="n"/>
      <c r="RDY89" s="137" t="n"/>
      <c r="RDZ89" s="137" t="n"/>
      <c r="REA89" s="137" t="n"/>
      <c r="REB89" s="137" t="n"/>
      <c r="REC89" s="137" t="n"/>
      <c r="RED89" s="137" t="n"/>
      <c r="REE89" s="137" t="n"/>
      <c r="REF89" s="137" t="n"/>
      <c r="REG89" s="137" t="n"/>
      <c r="REH89" s="137" t="n"/>
      <c r="REI89" s="137" t="n"/>
      <c r="REJ89" s="137" t="n"/>
      <c r="REK89" s="137" t="n"/>
      <c r="REL89" s="137" t="n"/>
      <c r="REM89" s="137" t="n"/>
      <c r="REN89" s="137" t="n"/>
      <c r="REO89" s="137" t="n"/>
      <c r="REP89" s="137" t="n"/>
      <c r="REQ89" s="137" t="n"/>
      <c r="RER89" s="137" t="n"/>
      <c r="RES89" s="137" t="n"/>
      <c r="RET89" s="137" t="n"/>
      <c r="REU89" s="137" t="n"/>
      <c r="REV89" s="137" t="n"/>
      <c r="REW89" s="137" t="n"/>
      <c r="REX89" s="137" t="n"/>
      <c r="REY89" s="137" t="n"/>
      <c r="REZ89" s="137" t="n"/>
      <c r="RFA89" s="137" t="n"/>
      <c r="RFB89" s="137" t="n"/>
      <c r="RFC89" s="137" t="n"/>
      <c r="RFD89" s="137" t="n"/>
      <c r="RFE89" s="137" t="n"/>
      <c r="RFF89" s="137" t="n"/>
      <c r="RFG89" s="137" t="n"/>
      <c r="RFH89" s="137" t="n"/>
      <c r="RFI89" s="137" t="n"/>
      <c r="RFJ89" s="137" t="n"/>
      <c r="RFK89" s="137" t="n"/>
      <c r="RFL89" s="137" t="n"/>
      <c r="RFM89" s="137" t="n"/>
      <c r="RFN89" s="137" t="n"/>
      <c r="RFO89" s="137" t="n"/>
      <c r="RFP89" s="137" t="n"/>
      <c r="RFQ89" s="137" t="n"/>
      <c r="RFR89" s="137" t="n"/>
      <c r="RFS89" s="137" t="n"/>
      <c r="RFT89" s="137" t="n"/>
      <c r="RFU89" s="137" t="n"/>
      <c r="RFV89" s="137" t="n"/>
      <c r="RFW89" s="137" t="n"/>
      <c r="RFX89" s="137" t="n"/>
      <c r="RFY89" s="137" t="n"/>
      <c r="RFZ89" s="137" t="n"/>
      <c r="RGA89" s="137" t="n"/>
      <c r="RGB89" s="137" t="n"/>
      <c r="RGC89" s="137" t="n"/>
      <c r="RGD89" s="137" t="n"/>
      <c r="RGE89" s="137" t="n"/>
      <c r="RGF89" s="137" t="n"/>
      <c r="RGG89" s="137" t="n"/>
      <c r="RGH89" s="137" t="n"/>
      <c r="RGI89" s="137" t="n"/>
      <c r="RGJ89" s="137" t="n"/>
      <c r="RGK89" s="137" t="n"/>
      <c r="RGL89" s="137" t="n"/>
      <c r="RGM89" s="137" t="n"/>
      <c r="RGN89" s="137" t="n"/>
      <c r="RGO89" s="137" t="n"/>
      <c r="RGP89" s="137" t="n"/>
      <c r="RGQ89" s="137" t="n"/>
      <c r="RGR89" s="137" t="n"/>
      <c r="RGS89" s="137" t="n"/>
      <c r="RGT89" s="137" t="n"/>
      <c r="RGU89" s="137" t="n"/>
      <c r="RGV89" s="137" t="n"/>
      <c r="RGW89" s="137" t="n"/>
      <c r="RGX89" s="137" t="n"/>
      <c r="RGY89" s="137" t="n"/>
      <c r="RGZ89" s="137" t="n"/>
      <c r="RHA89" s="137" t="n"/>
      <c r="RHB89" s="137" t="n"/>
      <c r="RHC89" s="137" t="n"/>
      <c r="RHD89" s="137" t="n"/>
      <c r="RHE89" s="137" t="n"/>
      <c r="RHF89" s="137" t="n"/>
      <c r="RHG89" s="137" t="n"/>
      <c r="RHH89" s="137" t="n"/>
      <c r="RHI89" s="137" t="n"/>
      <c r="RHJ89" s="137" t="n"/>
      <c r="RHK89" s="137" t="n"/>
      <c r="RHL89" s="137" t="n"/>
      <c r="RHM89" s="137" t="n"/>
      <c r="RHN89" s="137" t="n"/>
      <c r="RHO89" s="137" t="n"/>
      <c r="RHP89" s="137" t="n"/>
      <c r="RHQ89" s="137" t="n"/>
      <c r="RHR89" s="137" t="n"/>
      <c r="RHS89" s="137" t="n"/>
      <c r="RHT89" s="137" t="n"/>
      <c r="RHU89" s="137" t="n"/>
      <c r="RHV89" s="137" t="n"/>
      <c r="RHW89" s="137" t="n"/>
      <c r="RHX89" s="137" t="n"/>
      <c r="RHY89" s="137" t="n"/>
      <c r="RHZ89" s="137" t="n"/>
      <c r="RIA89" s="137" t="n"/>
      <c r="RIB89" s="137" t="n"/>
      <c r="RIC89" s="137" t="n"/>
      <c r="RID89" s="137" t="n"/>
      <c r="RIE89" s="137" t="n"/>
      <c r="RIF89" s="137" t="n"/>
      <c r="RIG89" s="137" t="n"/>
      <c r="RIH89" s="137" t="n"/>
      <c r="RII89" s="137" t="n"/>
      <c r="RIJ89" s="137" t="n"/>
      <c r="RIK89" s="137" t="n"/>
      <c r="RIL89" s="137" t="n"/>
      <c r="RIM89" s="137" t="n"/>
      <c r="RIN89" s="137" t="n"/>
      <c r="RIO89" s="137" t="n"/>
      <c r="RIP89" s="137" t="n"/>
      <c r="RIQ89" s="137" t="n"/>
      <c r="RIR89" s="137" t="n"/>
      <c r="RIS89" s="137" t="n"/>
      <c r="RIT89" s="137" t="n"/>
      <c r="RIU89" s="137" t="n"/>
      <c r="RIV89" s="137" t="n"/>
      <c r="RIW89" s="137" t="n"/>
      <c r="RIX89" s="137" t="n"/>
      <c r="RIY89" s="137" t="n"/>
      <c r="RIZ89" s="137" t="n"/>
      <c r="RJA89" s="137" t="n"/>
      <c r="RJB89" s="137" t="n"/>
      <c r="RJC89" s="137" t="n"/>
      <c r="RJD89" s="137" t="n"/>
      <c r="RJE89" s="137" t="n"/>
      <c r="RJF89" s="137" t="n"/>
      <c r="RJG89" s="137" t="n"/>
      <c r="RJH89" s="137" t="n"/>
      <c r="RJI89" s="137" t="n"/>
      <c r="RJJ89" s="137" t="n"/>
      <c r="RJK89" s="137" t="n"/>
      <c r="RJL89" s="137" t="n"/>
      <c r="RJM89" s="137" t="n"/>
      <c r="RJN89" s="137" t="n"/>
      <c r="RJO89" s="137" t="n"/>
      <c r="RJP89" s="137" t="n"/>
      <c r="RJQ89" s="137" t="n"/>
      <c r="RJR89" s="137" t="n"/>
      <c r="RJS89" s="137" t="n"/>
      <c r="RJT89" s="137" t="n"/>
      <c r="RJU89" s="137" t="n"/>
      <c r="RJV89" s="137" t="n"/>
      <c r="RJW89" s="137" t="n"/>
      <c r="RJX89" s="137" t="n"/>
      <c r="RJY89" s="137" t="n"/>
      <c r="RJZ89" s="137" t="n"/>
      <c r="RKA89" s="137" t="n"/>
      <c r="RKB89" s="137" t="n"/>
      <c r="RKC89" s="137" t="n"/>
      <c r="RKD89" s="137" t="n"/>
      <c r="RKE89" s="137" t="n"/>
      <c r="RKF89" s="137" t="n"/>
      <c r="RKG89" s="137" t="n"/>
      <c r="RKH89" s="137" t="n"/>
      <c r="RKI89" s="137" t="n"/>
      <c r="RKJ89" s="137" t="n"/>
      <c r="RKK89" s="137" t="n"/>
      <c r="RKL89" s="137" t="n"/>
      <c r="RKM89" s="137" t="n"/>
      <c r="RKN89" s="137" t="n"/>
      <c r="RKO89" s="137" t="n"/>
      <c r="RKP89" s="137" t="n"/>
      <c r="RKQ89" s="137" t="n"/>
      <c r="RKR89" s="137" t="n"/>
      <c r="RKS89" s="137" t="n"/>
      <c r="RKT89" s="137" t="n"/>
      <c r="RKU89" s="137" t="n"/>
      <c r="RKV89" s="137" t="n"/>
      <c r="RKW89" s="137" t="n"/>
      <c r="RKX89" s="137" t="n"/>
      <c r="RKY89" s="137" t="n"/>
      <c r="RKZ89" s="137" t="n"/>
      <c r="RLA89" s="137" t="n"/>
      <c r="RLB89" s="137" t="n"/>
      <c r="RLC89" s="137" t="n"/>
      <c r="RLD89" s="137" t="n"/>
      <c r="RLE89" s="137" t="n"/>
      <c r="RLF89" s="137" t="n"/>
      <c r="RLG89" s="137" t="n"/>
      <c r="RLH89" s="137" t="n"/>
      <c r="RLI89" s="137" t="n"/>
      <c r="RLJ89" s="137" t="n"/>
      <c r="RLK89" s="137" t="n"/>
      <c r="RLL89" s="137" t="n"/>
      <c r="RLM89" s="137" t="n"/>
      <c r="RLN89" s="137" t="n"/>
      <c r="RLO89" s="137" t="n"/>
      <c r="RLP89" s="137" t="n"/>
      <c r="RLQ89" s="137" t="n"/>
      <c r="RLR89" s="137" t="n"/>
      <c r="RLS89" s="137" t="n"/>
      <c r="RLT89" s="137" t="n"/>
      <c r="RLU89" s="137" t="n"/>
      <c r="RLV89" s="137" t="n"/>
      <c r="RLW89" s="137" t="n"/>
      <c r="RLX89" s="137" t="n"/>
      <c r="RLY89" s="137" t="n"/>
      <c r="RLZ89" s="137" t="n"/>
      <c r="RMA89" s="137" t="n"/>
      <c r="RMB89" s="137" t="n"/>
      <c r="RMC89" s="137" t="n"/>
      <c r="RMD89" s="137" t="n"/>
      <c r="RME89" s="137" t="n"/>
      <c r="RMF89" s="137" t="n"/>
      <c r="RMG89" s="137" t="n"/>
      <c r="RMH89" s="137" t="n"/>
      <c r="RMI89" s="137" t="n"/>
      <c r="RMJ89" s="137" t="n"/>
      <c r="RMK89" s="137" t="n"/>
      <c r="RML89" s="137" t="n"/>
      <c r="RMM89" s="137" t="n"/>
      <c r="RMN89" s="137" t="n"/>
      <c r="RMO89" s="137" t="n"/>
      <c r="RMP89" s="137" t="n"/>
      <c r="RMQ89" s="137" t="n"/>
      <c r="RMR89" s="137" t="n"/>
      <c r="RMS89" s="137" t="n"/>
      <c r="RMT89" s="137" t="n"/>
      <c r="RMU89" s="137" t="n"/>
      <c r="RMV89" s="137" t="n"/>
      <c r="RMW89" s="137" t="n"/>
      <c r="RMX89" s="137" t="n"/>
      <c r="RMY89" s="137" t="n"/>
      <c r="RMZ89" s="137" t="n"/>
      <c r="RNA89" s="137" t="n"/>
      <c r="RNB89" s="137" t="n"/>
      <c r="RNC89" s="137" t="n"/>
      <c r="RND89" s="137" t="n"/>
      <c r="RNE89" s="137" t="n"/>
      <c r="RNF89" s="137" t="n"/>
      <c r="RNG89" s="137" t="n"/>
      <c r="RNH89" s="137" t="n"/>
      <c r="RNI89" s="137" t="n"/>
      <c r="RNJ89" s="137" t="n"/>
      <c r="RNK89" s="137" t="n"/>
      <c r="RNL89" s="137" t="n"/>
      <c r="RNM89" s="137" t="n"/>
      <c r="RNN89" s="137" t="n"/>
      <c r="RNO89" s="137" t="n"/>
      <c r="RNP89" s="137" t="n"/>
      <c r="RNQ89" s="137" t="n"/>
      <c r="RNR89" s="137" t="n"/>
      <c r="RNS89" s="137" t="n"/>
      <c r="RNT89" s="137" t="n"/>
      <c r="RNU89" s="137" t="n"/>
      <c r="RNV89" s="137" t="n"/>
      <c r="RNW89" s="137" t="n"/>
      <c r="RNX89" s="137" t="n"/>
      <c r="RNY89" s="137" t="n"/>
      <c r="RNZ89" s="137" t="n"/>
      <c r="ROA89" s="137" t="n"/>
      <c r="ROB89" s="137" t="n"/>
      <c r="ROC89" s="137" t="n"/>
      <c r="ROD89" s="137" t="n"/>
      <c r="ROE89" s="137" t="n"/>
      <c r="ROF89" s="137" t="n"/>
      <c r="ROG89" s="137" t="n"/>
      <c r="ROH89" s="137" t="n"/>
      <c r="ROI89" s="137" t="n"/>
      <c r="ROJ89" s="137" t="n"/>
      <c r="ROK89" s="137" t="n"/>
      <c r="ROL89" s="137" t="n"/>
      <c r="ROM89" s="137" t="n"/>
      <c r="RON89" s="137" t="n"/>
      <c r="ROO89" s="137" t="n"/>
      <c r="ROP89" s="137" t="n"/>
      <c r="ROQ89" s="137" t="n"/>
      <c r="ROR89" s="137" t="n"/>
      <c r="ROS89" s="137" t="n"/>
      <c r="ROT89" s="137" t="n"/>
      <c r="ROU89" s="137" t="n"/>
      <c r="ROV89" s="137" t="n"/>
      <c r="ROW89" s="137" t="n"/>
      <c r="ROX89" s="137" t="n"/>
      <c r="ROY89" s="137" t="n"/>
      <c r="ROZ89" s="137" t="n"/>
      <c r="RPA89" s="137" t="n"/>
      <c r="RPB89" s="137" t="n"/>
      <c r="RPC89" s="137" t="n"/>
      <c r="RPD89" s="137" t="n"/>
      <c r="RPE89" s="137" t="n"/>
      <c r="RPF89" s="137" t="n"/>
      <c r="RPG89" s="137" t="n"/>
      <c r="RPH89" s="137" t="n"/>
      <c r="RPI89" s="137" t="n"/>
      <c r="RPJ89" s="137" t="n"/>
      <c r="RPK89" s="137" t="n"/>
      <c r="RPL89" s="137" t="n"/>
      <c r="RPM89" s="137" t="n"/>
      <c r="RPN89" s="137" t="n"/>
      <c r="RPO89" s="137" t="n"/>
      <c r="RPP89" s="137" t="n"/>
      <c r="RPQ89" s="137" t="n"/>
      <c r="RPR89" s="137" t="n"/>
      <c r="RPS89" s="137" t="n"/>
      <c r="RPT89" s="137" t="n"/>
      <c r="RPU89" s="137" t="n"/>
      <c r="RPV89" s="137" t="n"/>
      <c r="RPW89" s="137" t="n"/>
      <c r="RPX89" s="137" t="n"/>
      <c r="RPY89" s="137" t="n"/>
      <c r="RPZ89" s="137" t="n"/>
      <c r="RQA89" s="137" t="n"/>
      <c r="RQB89" s="137" t="n"/>
      <c r="RQC89" s="137" t="n"/>
      <c r="RQD89" s="137" t="n"/>
      <c r="RQE89" s="137" t="n"/>
      <c r="RQF89" s="137" t="n"/>
      <c r="RQG89" s="137" t="n"/>
      <c r="RQH89" s="137" t="n"/>
      <c r="RQI89" s="137" t="n"/>
      <c r="RQJ89" s="137" t="n"/>
      <c r="RQK89" s="137" t="n"/>
      <c r="RQL89" s="137" t="n"/>
      <c r="RQM89" s="137" t="n"/>
      <c r="RQN89" s="137" t="n"/>
      <c r="RQO89" s="137" t="n"/>
      <c r="RQP89" s="137" t="n"/>
      <c r="RQQ89" s="137" t="n"/>
      <c r="RQR89" s="137" t="n"/>
      <c r="RQS89" s="137" t="n"/>
      <c r="RQT89" s="137" t="n"/>
      <c r="RQU89" s="137" t="n"/>
      <c r="RQV89" s="137" t="n"/>
      <c r="RQW89" s="137" t="n"/>
      <c r="RQX89" s="137" t="n"/>
      <c r="RQY89" s="137" t="n"/>
      <c r="RQZ89" s="137" t="n"/>
      <c r="RRA89" s="137" t="n"/>
      <c r="RRB89" s="137" t="n"/>
      <c r="RRC89" s="137" t="n"/>
      <c r="RRD89" s="137" t="n"/>
      <c r="RRE89" s="137" t="n"/>
      <c r="RRF89" s="137" t="n"/>
      <c r="RRG89" s="137" t="n"/>
      <c r="RRH89" s="137" t="n"/>
      <c r="RRI89" s="137" t="n"/>
      <c r="RRJ89" s="137" t="n"/>
      <c r="RRK89" s="137" t="n"/>
      <c r="RRL89" s="137" t="n"/>
      <c r="RRM89" s="137" t="n"/>
      <c r="RRN89" s="137" t="n"/>
      <c r="RRO89" s="137" t="n"/>
      <c r="RRP89" s="137" t="n"/>
      <c r="RRQ89" s="137" t="n"/>
      <c r="RRR89" s="137" t="n"/>
      <c r="RRS89" s="137" t="n"/>
      <c r="RRT89" s="137" t="n"/>
      <c r="RRU89" s="137" t="n"/>
      <c r="RRV89" s="137" t="n"/>
      <c r="RRW89" s="137" t="n"/>
      <c r="RRX89" s="137" t="n"/>
      <c r="RRY89" s="137" t="n"/>
      <c r="RRZ89" s="137" t="n"/>
      <c r="RSA89" s="137" t="n"/>
      <c r="RSB89" s="137" t="n"/>
      <c r="RSC89" s="137" t="n"/>
      <c r="RSD89" s="137" t="n"/>
      <c r="RSE89" s="137" t="n"/>
      <c r="RSF89" s="137" t="n"/>
      <c r="RSG89" s="137" t="n"/>
      <c r="RSH89" s="137" t="n"/>
      <c r="RSI89" s="137" t="n"/>
      <c r="RSJ89" s="137" t="n"/>
      <c r="RSK89" s="137" t="n"/>
      <c r="RSL89" s="137" t="n"/>
      <c r="RSM89" s="137" t="n"/>
      <c r="RSN89" s="137" t="n"/>
      <c r="RSO89" s="137" t="n"/>
      <c r="RSP89" s="137" t="n"/>
      <c r="RSQ89" s="137" t="n"/>
      <c r="RSR89" s="137" t="n"/>
      <c r="RSS89" s="137" t="n"/>
      <c r="RST89" s="137" t="n"/>
      <c r="RSU89" s="137" t="n"/>
      <c r="RSV89" s="137" t="n"/>
      <c r="RSW89" s="137" t="n"/>
      <c r="RSX89" s="137" t="n"/>
      <c r="RSY89" s="137" t="n"/>
      <c r="RSZ89" s="137" t="n"/>
      <c r="RTA89" s="137" t="n"/>
      <c r="RTB89" s="137" t="n"/>
      <c r="RTC89" s="137" t="n"/>
      <c r="RTD89" s="137" t="n"/>
      <c r="RTE89" s="137" t="n"/>
      <c r="RTF89" s="137" t="n"/>
      <c r="RTG89" s="137" t="n"/>
      <c r="RTH89" s="137" t="n"/>
      <c r="RTI89" s="137" t="n"/>
      <c r="RTJ89" s="137" t="n"/>
      <c r="RTK89" s="137" t="n"/>
      <c r="RTL89" s="137" t="n"/>
      <c r="RTM89" s="137" t="n"/>
      <c r="RTN89" s="137" t="n"/>
      <c r="RTO89" s="137" t="n"/>
      <c r="RTP89" s="137" t="n"/>
      <c r="RTQ89" s="137" t="n"/>
      <c r="RTR89" s="137" t="n"/>
      <c r="RTS89" s="137" t="n"/>
      <c r="RTT89" s="137" t="n"/>
      <c r="RTU89" s="137" t="n"/>
      <c r="RTV89" s="137" t="n"/>
      <c r="RTW89" s="137" t="n"/>
      <c r="RTX89" s="137" t="n"/>
      <c r="RTY89" s="137" t="n"/>
      <c r="RTZ89" s="137" t="n"/>
      <c r="RUA89" s="137" t="n"/>
      <c r="RUB89" s="137" t="n"/>
      <c r="RUC89" s="137" t="n"/>
      <c r="RUD89" s="137" t="n"/>
      <c r="RUE89" s="137" t="n"/>
      <c r="RUF89" s="137" t="n"/>
      <c r="RUG89" s="137" t="n"/>
      <c r="RUH89" s="137" t="n"/>
      <c r="RUI89" s="137" t="n"/>
      <c r="RUJ89" s="137" t="n"/>
      <c r="RUK89" s="137" t="n"/>
      <c r="RUL89" s="137" t="n"/>
      <c r="RUM89" s="137" t="n"/>
      <c r="RUN89" s="137" t="n"/>
      <c r="RUO89" s="137" t="n"/>
      <c r="RUP89" s="137" t="n"/>
      <c r="RUQ89" s="137" t="n"/>
      <c r="RUR89" s="137" t="n"/>
      <c r="RUS89" s="137" t="n"/>
      <c r="RUT89" s="137" t="n"/>
      <c r="RUU89" s="137" t="n"/>
      <c r="RUV89" s="137" t="n"/>
      <c r="RUW89" s="137" t="n"/>
      <c r="RUX89" s="137" t="n"/>
      <c r="RUY89" s="137" t="n"/>
      <c r="RUZ89" s="137" t="n"/>
      <c r="RVA89" s="137" t="n"/>
      <c r="RVB89" s="137" t="n"/>
      <c r="RVC89" s="137" t="n"/>
      <c r="RVD89" s="137" t="n"/>
      <c r="RVE89" s="137" t="n"/>
      <c r="RVF89" s="137" t="n"/>
      <c r="RVG89" s="137" t="n"/>
      <c r="RVH89" s="137" t="n"/>
      <c r="RVI89" s="137" t="n"/>
      <c r="RVJ89" s="137" t="n"/>
      <c r="RVK89" s="137" t="n"/>
      <c r="RVL89" s="137" t="n"/>
      <c r="RVM89" s="137" t="n"/>
      <c r="RVN89" s="137" t="n"/>
      <c r="RVO89" s="137" t="n"/>
      <c r="RVP89" s="137" t="n"/>
      <c r="RVQ89" s="137" t="n"/>
      <c r="RVR89" s="137" t="n"/>
      <c r="RVS89" s="137" t="n"/>
      <c r="RVT89" s="137" t="n"/>
      <c r="RVU89" s="137" t="n"/>
      <c r="RVV89" s="137" t="n"/>
      <c r="RVW89" s="137" t="n"/>
      <c r="RVX89" s="137" t="n"/>
      <c r="RVY89" s="137" t="n"/>
      <c r="RVZ89" s="137" t="n"/>
      <c r="RWA89" s="137" t="n"/>
      <c r="RWB89" s="137" t="n"/>
      <c r="RWC89" s="137" t="n"/>
      <c r="RWD89" s="137" t="n"/>
      <c r="RWE89" s="137" t="n"/>
      <c r="RWF89" s="137" t="n"/>
      <c r="RWG89" s="137" t="n"/>
      <c r="RWH89" s="137" t="n"/>
      <c r="RWI89" s="137" t="n"/>
      <c r="RWJ89" s="137" t="n"/>
      <c r="RWK89" s="137" t="n"/>
      <c r="RWL89" s="137" t="n"/>
      <c r="RWM89" s="137" t="n"/>
      <c r="RWN89" s="137" t="n"/>
      <c r="RWO89" s="137" t="n"/>
      <c r="RWP89" s="137" t="n"/>
      <c r="RWQ89" s="137" t="n"/>
      <c r="RWR89" s="137" t="n"/>
      <c r="RWS89" s="137" t="n"/>
      <c r="RWT89" s="137" t="n"/>
      <c r="RWU89" s="137" t="n"/>
      <c r="RWV89" s="137" t="n"/>
      <c r="RWW89" s="137" t="n"/>
      <c r="RWX89" s="137" t="n"/>
      <c r="RWY89" s="137" t="n"/>
      <c r="RWZ89" s="137" t="n"/>
      <c r="RXA89" s="137" t="n"/>
      <c r="RXB89" s="137" t="n"/>
      <c r="RXC89" s="137" t="n"/>
      <c r="RXD89" s="137" t="n"/>
      <c r="RXE89" s="137" t="n"/>
      <c r="RXF89" s="137" t="n"/>
      <c r="RXG89" s="137" t="n"/>
      <c r="RXH89" s="137" t="n"/>
      <c r="RXI89" s="137" t="n"/>
      <c r="RXJ89" s="137" t="n"/>
      <c r="RXK89" s="137" t="n"/>
      <c r="RXL89" s="137" t="n"/>
      <c r="RXM89" s="137" t="n"/>
      <c r="RXN89" s="137" t="n"/>
      <c r="RXO89" s="137" t="n"/>
      <c r="RXP89" s="137" t="n"/>
      <c r="RXQ89" s="137" t="n"/>
      <c r="RXR89" s="137" t="n"/>
      <c r="RXS89" s="137" t="n"/>
      <c r="RXT89" s="137" t="n"/>
      <c r="RXU89" s="137" t="n"/>
      <c r="RXV89" s="137" t="n"/>
      <c r="RXW89" s="137" t="n"/>
      <c r="RXX89" s="137" t="n"/>
      <c r="RXY89" s="137" t="n"/>
      <c r="RXZ89" s="137" t="n"/>
      <c r="RYA89" s="137" t="n"/>
      <c r="RYB89" s="137" t="n"/>
      <c r="RYC89" s="137" t="n"/>
      <c r="RYD89" s="137" t="n"/>
      <c r="RYE89" s="137" t="n"/>
      <c r="RYF89" s="137" t="n"/>
      <c r="RYG89" s="137" t="n"/>
      <c r="RYH89" s="137" t="n"/>
      <c r="RYI89" s="137" t="n"/>
      <c r="RYJ89" s="137" t="n"/>
      <c r="RYK89" s="137" t="n"/>
      <c r="RYL89" s="137" t="n"/>
      <c r="RYM89" s="137" t="n"/>
      <c r="RYN89" s="137" t="n"/>
      <c r="RYO89" s="137" t="n"/>
      <c r="RYP89" s="137" t="n"/>
      <c r="RYQ89" s="137" t="n"/>
      <c r="RYR89" s="137" t="n"/>
      <c r="RYS89" s="137" t="n"/>
      <c r="RYT89" s="137" t="n"/>
      <c r="RYU89" s="137" t="n"/>
      <c r="RYV89" s="137" t="n"/>
      <c r="RYW89" s="137" t="n"/>
      <c r="RYX89" s="137" t="n"/>
      <c r="RYY89" s="137" t="n"/>
      <c r="RYZ89" s="137" t="n"/>
      <c r="RZA89" s="137" t="n"/>
      <c r="RZB89" s="137" t="n"/>
      <c r="RZC89" s="137" t="n"/>
      <c r="RZD89" s="137" t="n"/>
      <c r="RZE89" s="137" t="n"/>
      <c r="RZF89" s="137" t="n"/>
      <c r="RZG89" s="137" t="n"/>
      <c r="RZH89" s="137" t="n"/>
      <c r="RZI89" s="137" t="n"/>
      <c r="RZJ89" s="137" t="n"/>
      <c r="RZK89" s="137" t="n"/>
      <c r="RZL89" s="137" t="n"/>
      <c r="RZM89" s="137" t="n"/>
      <c r="RZN89" s="137" t="n"/>
      <c r="RZO89" s="137" t="n"/>
      <c r="RZP89" s="137" t="n"/>
      <c r="RZQ89" s="137" t="n"/>
      <c r="RZR89" s="137" t="n"/>
      <c r="RZS89" s="137" t="n"/>
      <c r="RZT89" s="137" t="n"/>
      <c r="RZU89" s="137" t="n"/>
      <c r="RZV89" s="137" t="n"/>
      <c r="RZW89" s="137" t="n"/>
      <c r="RZX89" s="137" t="n"/>
      <c r="RZY89" s="137" t="n"/>
      <c r="RZZ89" s="137" t="n"/>
      <c r="SAA89" s="137" t="n"/>
      <c r="SAB89" s="137" t="n"/>
      <c r="SAC89" s="137" t="n"/>
      <c r="SAD89" s="137" t="n"/>
      <c r="SAE89" s="137" t="n"/>
      <c r="SAF89" s="137" t="n"/>
      <c r="SAG89" s="137" t="n"/>
      <c r="SAH89" s="137" t="n"/>
      <c r="SAI89" s="137" t="n"/>
      <c r="SAJ89" s="137" t="n"/>
      <c r="SAK89" s="137" t="n"/>
      <c r="SAL89" s="137" t="n"/>
      <c r="SAM89" s="137" t="n"/>
      <c r="SAN89" s="137" t="n"/>
      <c r="SAO89" s="137" t="n"/>
      <c r="SAP89" s="137" t="n"/>
      <c r="SAQ89" s="137" t="n"/>
      <c r="SAR89" s="137" t="n"/>
      <c r="SAS89" s="137" t="n"/>
      <c r="SAT89" s="137" t="n"/>
      <c r="SAU89" s="137" t="n"/>
      <c r="SAV89" s="137" t="n"/>
      <c r="SAW89" s="137" t="n"/>
      <c r="SAX89" s="137" t="n"/>
      <c r="SAY89" s="137" t="n"/>
      <c r="SAZ89" s="137" t="n"/>
      <c r="SBA89" s="137" t="n"/>
      <c r="SBB89" s="137" t="n"/>
      <c r="SBC89" s="137" t="n"/>
      <c r="SBD89" s="137" t="n"/>
      <c r="SBE89" s="137" t="n"/>
      <c r="SBF89" s="137" t="n"/>
      <c r="SBG89" s="137" t="n"/>
      <c r="SBH89" s="137" t="n"/>
      <c r="SBI89" s="137" t="n"/>
      <c r="SBJ89" s="137" t="n"/>
      <c r="SBK89" s="137" t="n"/>
      <c r="SBL89" s="137" t="n"/>
      <c r="SBM89" s="137" t="n"/>
      <c r="SBN89" s="137" t="n"/>
      <c r="SBO89" s="137" t="n"/>
      <c r="SBP89" s="137" t="n"/>
      <c r="SBQ89" s="137" t="n"/>
      <c r="SBR89" s="137" t="n"/>
      <c r="SBS89" s="137" t="n"/>
      <c r="SBT89" s="137" t="n"/>
      <c r="SBU89" s="137" t="n"/>
      <c r="SBV89" s="137" t="n"/>
      <c r="SBW89" s="137" t="n"/>
      <c r="SBX89" s="137" t="n"/>
      <c r="SBY89" s="137" t="n"/>
      <c r="SBZ89" s="137" t="n"/>
      <c r="SCA89" s="137" t="n"/>
      <c r="SCB89" s="137" t="n"/>
      <c r="SCC89" s="137" t="n"/>
      <c r="SCD89" s="137" t="n"/>
      <c r="SCE89" s="137" t="n"/>
      <c r="SCF89" s="137" t="n"/>
      <c r="SCG89" s="137" t="n"/>
      <c r="SCH89" s="137" t="n"/>
      <c r="SCI89" s="137" t="n"/>
      <c r="SCJ89" s="137" t="n"/>
      <c r="SCK89" s="137" t="n"/>
      <c r="SCL89" s="137" t="n"/>
      <c r="SCM89" s="137" t="n"/>
      <c r="SCN89" s="137" t="n"/>
      <c r="SCO89" s="137" t="n"/>
      <c r="SCP89" s="137" t="n"/>
      <c r="SCQ89" s="137" t="n"/>
      <c r="SCR89" s="137" t="n"/>
      <c r="SCS89" s="137" t="n"/>
      <c r="SCT89" s="137" t="n"/>
      <c r="SCU89" s="137" t="n"/>
      <c r="SCV89" s="137" t="n"/>
      <c r="SCW89" s="137" t="n"/>
      <c r="SCX89" s="137" t="n"/>
      <c r="SCY89" s="137" t="n"/>
      <c r="SCZ89" s="137" t="n"/>
      <c r="SDA89" s="137" t="n"/>
      <c r="SDB89" s="137" t="n"/>
      <c r="SDC89" s="137" t="n"/>
      <c r="SDD89" s="137" t="n"/>
      <c r="SDE89" s="137" t="n"/>
      <c r="SDF89" s="137" t="n"/>
      <c r="SDG89" s="137" t="n"/>
      <c r="SDH89" s="137" t="n"/>
      <c r="SDI89" s="137" t="n"/>
      <c r="SDJ89" s="137" t="n"/>
      <c r="SDK89" s="137" t="n"/>
      <c r="SDL89" s="137" t="n"/>
      <c r="SDM89" s="137" t="n"/>
      <c r="SDN89" s="137" t="n"/>
      <c r="SDO89" s="137" t="n"/>
      <c r="SDP89" s="137" t="n"/>
      <c r="SDQ89" s="137" t="n"/>
      <c r="SDR89" s="137" t="n"/>
      <c r="SDS89" s="137" t="n"/>
      <c r="SDT89" s="137" t="n"/>
      <c r="SDU89" s="137" t="n"/>
      <c r="SDV89" s="137" t="n"/>
      <c r="SDW89" s="137" t="n"/>
      <c r="SDX89" s="137" t="n"/>
      <c r="SDY89" s="137" t="n"/>
      <c r="SDZ89" s="137" t="n"/>
      <c r="SEA89" s="137" t="n"/>
      <c r="SEB89" s="137" t="n"/>
      <c r="SEC89" s="137" t="n"/>
      <c r="SED89" s="137" t="n"/>
      <c r="SEE89" s="137" t="n"/>
      <c r="SEF89" s="137" t="n"/>
      <c r="SEG89" s="137" t="n"/>
      <c r="SEH89" s="137" t="n"/>
      <c r="SEI89" s="137" t="n"/>
      <c r="SEJ89" s="137" t="n"/>
      <c r="SEK89" s="137" t="n"/>
      <c r="SEL89" s="137" t="n"/>
      <c r="SEM89" s="137" t="n"/>
      <c r="SEN89" s="137" t="n"/>
      <c r="SEO89" s="137" t="n"/>
      <c r="SEP89" s="137" t="n"/>
      <c r="SEQ89" s="137" t="n"/>
      <c r="SER89" s="137" t="n"/>
      <c r="SES89" s="137" t="n"/>
      <c r="SET89" s="137" t="n"/>
      <c r="SEU89" s="137" t="n"/>
      <c r="SEV89" s="137" t="n"/>
      <c r="SEW89" s="137" t="n"/>
      <c r="SEX89" s="137" t="n"/>
      <c r="SEY89" s="137" t="n"/>
      <c r="SEZ89" s="137" t="n"/>
      <c r="SFA89" s="137" t="n"/>
      <c r="SFB89" s="137" t="n"/>
      <c r="SFC89" s="137" t="n"/>
      <c r="SFD89" s="137" t="n"/>
      <c r="SFE89" s="137" t="n"/>
      <c r="SFF89" s="137" t="n"/>
      <c r="SFG89" s="137" t="n"/>
      <c r="SFH89" s="137" t="n"/>
      <c r="SFI89" s="137" t="n"/>
      <c r="SFJ89" s="137" t="n"/>
      <c r="SFK89" s="137" t="n"/>
      <c r="SFL89" s="137" t="n"/>
      <c r="SFM89" s="137" t="n"/>
      <c r="SFN89" s="137" t="n"/>
      <c r="SFO89" s="137" t="n"/>
      <c r="SFP89" s="137" t="n"/>
      <c r="SFQ89" s="137" t="n"/>
      <c r="SFR89" s="137" t="n"/>
      <c r="SFS89" s="137" t="n"/>
      <c r="SFT89" s="137" t="n"/>
      <c r="SFU89" s="137" t="n"/>
      <c r="SFV89" s="137" t="n"/>
      <c r="SFW89" s="137" t="n"/>
      <c r="SFX89" s="137" t="n"/>
      <c r="SFY89" s="137" t="n"/>
      <c r="SFZ89" s="137" t="n"/>
      <c r="SGA89" s="137" t="n"/>
      <c r="SGB89" s="137" t="n"/>
      <c r="SGC89" s="137" t="n"/>
      <c r="SGD89" s="137" t="n"/>
      <c r="SGE89" s="137" t="n"/>
      <c r="SGF89" s="137" t="n"/>
      <c r="SGG89" s="137" t="n"/>
      <c r="SGH89" s="137" t="n"/>
      <c r="SGI89" s="137" t="n"/>
      <c r="SGJ89" s="137" t="n"/>
      <c r="SGK89" s="137" t="n"/>
      <c r="SGL89" s="137" t="n"/>
      <c r="SGM89" s="137" t="n"/>
      <c r="SGN89" s="137" t="n"/>
      <c r="SGO89" s="137" t="n"/>
      <c r="SGP89" s="137" t="n"/>
      <c r="SGQ89" s="137" t="n"/>
      <c r="SGR89" s="137" t="n"/>
      <c r="SGS89" s="137" t="n"/>
      <c r="SGT89" s="137" t="n"/>
      <c r="SGU89" s="137" t="n"/>
      <c r="SGV89" s="137" t="n"/>
      <c r="SGW89" s="137" t="n"/>
      <c r="SGX89" s="137" t="n"/>
      <c r="SGY89" s="137" t="n"/>
      <c r="SGZ89" s="137" t="n"/>
      <c r="SHA89" s="137" t="n"/>
      <c r="SHB89" s="137" t="n"/>
      <c r="SHC89" s="137" t="n"/>
      <c r="SHD89" s="137" t="n"/>
      <c r="SHE89" s="137" t="n"/>
      <c r="SHF89" s="137" t="n"/>
      <c r="SHG89" s="137" t="n"/>
      <c r="SHH89" s="137" t="n"/>
      <c r="SHI89" s="137" t="n"/>
      <c r="SHJ89" s="137" t="n"/>
      <c r="SHK89" s="137" t="n"/>
      <c r="SHL89" s="137" t="n"/>
      <c r="SHM89" s="137" t="n"/>
      <c r="SHN89" s="137" t="n"/>
      <c r="SHO89" s="137" t="n"/>
      <c r="SHP89" s="137" t="n"/>
      <c r="SHQ89" s="137" t="n"/>
      <c r="SHR89" s="137" t="n"/>
      <c r="SHS89" s="137" t="n"/>
      <c r="SHT89" s="137" t="n"/>
      <c r="SHU89" s="137" t="n"/>
      <c r="SHV89" s="137" t="n"/>
      <c r="SHW89" s="137" t="n"/>
      <c r="SHX89" s="137" t="n"/>
      <c r="SHY89" s="137" t="n"/>
      <c r="SHZ89" s="137" t="n"/>
      <c r="SIA89" s="137" t="n"/>
      <c r="SIB89" s="137" t="n"/>
      <c r="SIC89" s="137" t="n"/>
      <c r="SID89" s="137" t="n"/>
      <c r="SIE89" s="137" t="n"/>
      <c r="SIF89" s="137" t="n"/>
      <c r="SIG89" s="137" t="n"/>
      <c r="SIH89" s="137" t="n"/>
      <c r="SII89" s="137" t="n"/>
      <c r="SIJ89" s="137" t="n"/>
      <c r="SIK89" s="137" t="n"/>
      <c r="SIL89" s="137" t="n"/>
      <c r="SIM89" s="137" t="n"/>
      <c r="SIN89" s="137" t="n"/>
      <c r="SIO89" s="137" t="n"/>
      <c r="SIP89" s="137" t="n"/>
      <c r="SIQ89" s="137" t="n"/>
      <c r="SIR89" s="137" t="n"/>
      <c r="SIS89" s="137" t="n"/>
      <c r="SIT89" s="137" t="n"/>
      <c r="SIU89" s="137" t="n"/>
      <c r="SIV89" s="137" t="n"/>
      <c r="SIW89" s="137" t="n"/>
      <c r="SIX89" s="137" t="n"/>
      <c r="SIY89" s="137" t="n"/>
      <c r="SIZ89" s="137" t="n"/>
      <c r="SJA89" s="137" t="n"/>
      <c r="SJB89" s="137" t="n"/>
      <c r="SJC89" s="137" t="n"/>
      <c r="SJD89" s="137" t="n"/>
      <c r="SJE89" s="137" t="n"/>
      <c r="SJF89" s="137" t="n"/>
      <c r="SJG89" s="137" t="n"/>
      <c r="SJH89" s="137" t="n"/>
      <c r="SJI89" s="137" t="n"/>
      <c r="SJJ89" s="137" t="n"/>
      <c r="SJK89" s="137" t="n"/>
      <c r="SJL89" s="137" t="n"/>
      <c r="SJM89" s="137" t="n"/>
      <c r="SJN89" s="137" t="n"/>
      <c r="SJO89" s="137" t="n"/>
      <c r="SJP89" s="137" t="n"/>
      <c r="SJQ89" s="137" t="n"/>
      <c r="SJR89" s="137" t="n"/>
      <c r="SJS89" s="137" t="n"/>
      <c r="SJT89" s="137" t="n"/>
      <c r="SJU89" s="137" t="n"/>
      <c r="SJV89" s="137" t="n"/>
      <c r="SJW89" s="137" t="n"/>
      <c r="SJX89" s="137" t="n"/>
      <c r="SJY89" s="137" t="n"/>
      <c r="SJZ89" s="137" t="n"/>
      <c r="SKA89" s="137" t="n"/>
      <c r="SKB89" s="137" t="n"/>
      <c r="SKC89" s="137" t="n"/>
      <c r="SKD89" s="137" t="n"/>
      <c r="SKE89" s="137" t="n"/>
      <c r="SKF89" s="137" t="n"/>
      <c r="SKG89" s="137" t="n"/>
      <c r="SKH89" s="137" t="n"/>
      <c r="SKI89" s="137" t="n"/>
      <c r="SKJ89" s="137" t="n"/>
      <c r="SKK89" s="137" t="n"/>
      <c r="SKL89" s="137" t="n"/>
      <c r="SKM89" s="137" t="n"/>
      <c r="SKN89" s="137" t="n"/>
      <c r="SKO89" s="137" t="n"/>
      <c r="SKP89" s="137" t="n"/>
      <c r="SKQ89" s="137" t="n"/>
      <c r="SKR89" s="137" t="n"/>
      <c r="SKS89" s="137" t="n"/>
      <c r="SKT89" s="137" t="n"/>
      <c r="SKU89" s="137" t="n"/>
      <c r="SKV89" s="137" t="n"/>
      <c r="SKW89" s="137" t="n"/>
      <c r="SKX89" s="137" t="n"/>
      <c r="SKY89" s="137" t="n"/>
      <c r="SKZ89" s="137" t="n"/>
      <c r="SLA89" s="137" t="n"/>
      <c r="SLB89" s="137" t="n"/>
      <c r="SLC89" s="137" t="n"/>
      <c r="SLD89" s="137" t="n"/>
      <c r="SLE89" s="137" t="n"/>
      <c r="SLF89" s="137" t="n"/>
      <c r="SLG89" s="137" t="n"/>
      <c r="SLH89" s="137" t="n"/>
      <c r="SLI89" s="137" t="n"/>
      <c r="SLJ89" s="137" t="n"/>
      <c r="SLK89" s="137" t="n"/>
      <c r="SLL89" s="137" t="n"/>
      <c r="SLM89" s="137" t="n"/>
      <c r="SLN89" s="137" t="n"/>
      <c r="SLO89" s="137" t="n"/>
      <c r="SLP89" s="137" t="n"/>
      <c r="SLQ89" s="137" t="n"/>
      <c r="SLR89" s="137" t="n"/>
      <c r="SLS89" s="137" t="n"/>
      <c r="SLT89" s="137" t="n"/>
      <c r="SLU89" s="137" t="n"/>
      <c r="SLV89" s="137" t="n"/>
      <c r="SLW89" s="137" t="n"/>
      <c r="SLX89" s="137" t="n"/>
      <c r="SLY89" s="137" t="n"/>
      <c r="SLZ89" s="137" t="n"/>
      <c r="SMA89" s="137" t="n"/>
      <c r="SMB89" s="137" t="n"/>
      <c r="SMC89" s="137" t="n"/>
      <c r="SMD89" s="137" t="n"/>
      <c r="SME89" s="137" t="n"/>
      <c r="SMF89" s="137" t="n"/>
      <c r="SMG89" s="137" t="n"/>
      <c r="SMH89" s="137" t="n"/>
      <c r="SMI89" s="137" t="n"/>
      <c r="SMJ89" s="137" t="n"/>
      <c r="SMK89" s="137" t="n"/>
      <c r="SML89" s="137" t="n"/>
      <c r="SMM89" s="137" t="n"/>
      <c r="SMN89" s="137" t="n"/>
      <c r="SMO89" s="137" t="n"/>
      <c r="SMP89" s="137" t="n"/>
      <c r="SMQ89" s="137" t="n"/>
      <c r="SMR89" s="137" t="n"/>
      <c r="SMS89" s="137" t="n"/>
      <c r="SMT89" s="137" t="n"/>
      <c r="SMU89" s="137" t="n"/>
      <c r="SMV89" s="137" t="n"/>
      <c r="SMW89" s="137" t="n"/>
      <c r="SMX89" s="137" t="n"/>
      <c r="SMY89" s="137" t="n"/>
      <c r="SMZ89" s="137" t="n"/>
      <c r="SNA89" s="137" t="n"/>
      <c r="SNB89" s="137" t="n"/>
      <c r="SNC89" s="137" t="n"/>
      <c r="SND89" s="137" t="n"/>
      <c r="SNE89" s="137" t="n"/>
      <c r="SNF89" s="137" t="n"/>
      <c r="SNG89" s="137" t="n"/>
      <c r="SNH89" s="137" t="n"/>
      <c r="SNI89" s="137" t="n"/>
      <c r="SNJ89" s="137" t="n"/>
      <c r="SNK89" s="137" t="n"/>
      <c r="SNL89" s="137" t="n"/>
      <c r="SNM89" s="137" t="n"/>
      <c r="SNN89" s="137" t="n"/>
      <c r="SNO89" s="137" t="n"/>
      <c r="SNP89" s="137" t="n"/>
      <c r="SNQ89" s="137" t="n"/>
      <c r="SNR89" s="137" t="n"/>
      <c r="SNS89" s="137" t="n"/>
      <c r="SNT89" s="137" t="n"/>
      <c r="SNU89" s="137" t="n"/>
      <c r="SNV89" s="137" t="n"/>
      <c r="SNW89" s="137" t="n"/>
      <c r="SNX89" s="137" t="n"/>
      <c r="SNY89" s="137" t="n"/>
      <c r="SNZ89" s="137" t="n"/>
      <c r="SOA89" s="137" t="n"/>
      <c r="SOB89" s="137" t="n"/>
      <c r="SOC89" s="137" t="n"/>
      <c r="SOD89" s="137" t="n"/>
      <c r="SOE89" s="137" t="n"/>
      <c r="SOF89" s="137" t="n"/>
      <c r="SOG89" s="137" t="n"/>
      <c r="SOH89" s="137" t="n"/>
      <c r="SOI89" s="137" t="n"/>
      <c r="SOJ89" s="137" t="n"/>
      <c r="SOK89" s="137" t="n"/>
      <c r="SOL89" s="137" t="n"/>
      <c r="SOM89" s="137" t="n"/>
      <c r="SON89" s="137" t="n"/>
      <c r="SOO89" s="137" t="n"/>
      <c r="SOP89" s="137" t="n"/>
      <c r="SOQ89" s="137" t="n"/>
      <c r="SOR89" s="137" t="n"/>
      <c r="SOS89" s="137" t="n"/>
      <c r="SOT89" s="137" t="n"/>
      <c r="SOU89" s="137" t="n"/>
      <c r="SOV89" s="137" t="n"/>
      <c r="SOW89" s="137" t="n"/>
      <c r="SOX89" s="137" t="n"/>
      <c r="SOY89" s="137" t="n"/>
      <c r="SOZ89" s="137" t="n"/>
      <c r="SPA89" s="137" t="n"/>
      <c r="SPB89" s="137" t="n"/>
      <c r="SPC89" s="137" t="n"/>
      <c r="SPD89" s="137" t="n"/>
      <c r="SPE89" s="137" t="n"/>
      <c r="SPF89" s="137" t="n"/>
      <c r="SPG89" s="137" t="n"/>
      <c r="SPH89" s="137" t="n"/>
      <c r="SPI89" s="137" t="n"/>
      <c r="SPJ89" s="137" t="n"/>
      <c r="SPK89" s="137" t="n"/>
      <c r="SPL89" s="137" t="n"/>
      <c r="SPM89" s="137" t="n"/>
      <c r="SPN89" s="137" t="n"/>
      <c r="SPO89" s="137" t="n"/>
      <c r="SPP89" s="137" t="n"/>
      <c r="SPQ89" s="137" t="n"/>
      <c r="SPR89" s="137" t="n"/>
      <c r="SPS89" s="137" t="n"/>
      <c r="SPT89" s="137" t="n"/>
      <c r="SPU89" s="137" t="n"/>
      <c r="SPV89" s="137" t="n"/>
      <c r="SPW89" s="137" t="n"/>
      <c r="SPX89" s="137" t="n"/>
      <c r="SPY89" s="137" t="n"/>
      <c r="SPZ89" s="137" t="n"/>
      <c r="SQA89" s="137" t="n"/>
      <c r="SQB89" s="137" t="n"/>
      <c r="SQC89" s="137" t="n"/>
      <c r="SQD89" s="137" t="n"/>
      <c r="SQE89" s="137" t="n"/>
      <c r="SQF89" s="137" t="n"/>
      <c r="SQG89" s="137" t="n"/>
      <c r="SQH89" s="137" t="n"/>
      <c r="SQI89" s="137" t="n"/>
      <c r="SQJ89" s="137" t="n"/>
      <c r="SQK89" s="137" t="n"/>
      <c r="SQL89" s="137" t="n"/>
      <c r="SQM89" s="137" t="n"/>
      <c r="SQN89" s="137" t="n"/>
      <c r="SQO89" s="137" t="n"/>
      <c r="SQP89" s="137" t="n"/>
      <c r="SQQ89" s="137" t="n"/>
      <c r="SQR89" s="137" t="n"/>
      <c r="SQS89" s="137" t="n"/>
      <c r="SQT89" s="137" t="n"/>
      <c r="SQU89" s="137" t="n"/>
      <c r="SQV89" s="137" t="n"/>
      <c r="SQW89" s="137" t="n"/>
      <c r="SQX89" s="137" t="n"/>
      <c r="SQY89" s="137" t="n"/>
      <c r="SQZ89" s="137" t="n"/>
      <c r="SRA89" s="137" t="n"/>
      <c r="SRB89" s="137" t="n"/>
      <c r="SRC89" s="137" t="n"/>
      <c r="SRD89" s="137" t="n"/>
      <c r="SRE89" s="137" t="n"/>
      <c r="SRF89" s="137" t="n"/>
      <c r="SRG89" s="137" t="n"/>
      <c r="SRH89" s="137" t="n"/>
      <c r="SRI89" s="137" t="n"/>
      <c r="SRJ89" s="137" t="n"/>
      <c r="SRK89" s="137" t="n"/>
      <c r="SRL89" s="137" t="n"/>
      <c r="SRM89" s="137" t="n"/>
      <c r="SRN89" s="137" t="n"/>
      <c r="SRO89" s="137" t="n"/>
      <c r="SRP89" s="137" t="n"/>
      <c r="SRQ89" s="137" t="n"/>
      <c r="SRR89" s="137" t="n"/>
      <c r="SRS89" s="137" t="n"/>
      <c r="SRT89" s="137" t="n"/>
      <c r="SRU89" s="137" t="n"/>
      <c r="SRV89" s="137" t="n"/>
      <c r="SRW89" s="137" t="n"/>
      <c r="SRX89" s="137" t="n"/>
      <c r="SRY89" s="137" t="n"/>
      <c r="SRZ89" s="137" t="n"/>
      <c r="SSA89" s="137" t="n"/>
      <c r="SSB89" s="137" t="n"/>
      <c r="SSC89" s="137" t="n"/>
      <c r="SSD89" s="137" t="n"/>
      <c r="SSE89" s="137" t="n"/>
      <c r="SSF89" s="137" t="n"/>
      <c r="SSG89" s="137" t="n"/>
      <c r="SSH89" s="137" t="n"/>
      <c r="SSI89" s="137" t="n"/>
      <c r="SSJ89" s="137" t="n"/>
      <c r="SSK89" s="137" t="n"/>
      <c r="SSL89" s="137" t="n"/>
      <c r="SSM89" s="137" t="n"/>
      <c r="SSN89" s="137" t="n"/>
      <c r="SSO89" s="137" t="n"/>
      <c r="SSP89" s="137" t="n"/>
      <c r="SSQ89" s="137" t="n"/>
      <c r="SSR89" s="137" t="n"/>
      <c r="SSS89" s="137" t="n"/>
      <c r="SST89" s="137" t="n"/>
      <c r="SSU89" s="137" t="n"/>
      <c r="SSV89" s="137" t="n"/>
      <c r="SSW89" s="137" t="n"/>
      <c r="SSX89" s="137" t="n"/>
      <c r="SSY89" s="137" t="n"/>
      <c r="SSZ89" s="137" t="n"/>
      <c r="STA89" s="137" t="n"/>
      <c r="STB89" s="137" t="n"/>
      <c r="STC89" s="137" t="n"/>
      <c r="STD89" s="137" t="n"/>
      <c r="STE89" s="137" t="n"/>
      <c r="STF89" s="137" t="n"/>
      <c r="STG89" s="137" t="n"/>
      <c r="STH89" s="137" t="n"/>
      <c r="STI89" s="137" t="n"/>
      <c r="STJ89" s="137" t="n"/>
      <c r="STK89" s="137" t="n"/>
      <c r="STL89" s="137" t="n"/>
      <c r="STM89" s="137" t="n"/>
      <c r="STN89" s="137" t="n"/>
      <c r="STO89" s="137" t="n"/>
      <c r="STP89" s="137" t="n"/>
      <c r="STQ89" s="137" t="n"/>
      <c r="STR89" s="137" t="n"/>
      <c r="STS89" s="137" t="n"/>
      <c r="STT89" s="137" t="n"/>
      <c r="STU89" s="137" t="n"/>
      <c r="STV89" s="137" t="n"/>
      <c r="STW89" s="137" t="n"/>
      <c r="STX89" s="137" t="n"/>
      <c r="STY89" s="137" t="n"/>
      <c r="STZ89" s="137" t="n"/>
      <c r="SUA89" s="137" t="n"/>
      <c r="SUB89" s="137" t="n"/>
      <c r="SUC89" s="137" t="n"/>
      <c r="SUD89" s="137" t="n"/>
      <c r="SUE89" s="137" t="n"/>
      <c r="SUF89" s="137" t="n"/>
      <c r="SUG89" s="137" t="n"/>
      <c r="SUH89" s="137" t="n"/>
      <c r="SUI89" s="137" t="n"/>
      <c r="SUJ89" s="137" t="n"/>
      <c r="SUK89" s="137" t="n"/>
      <c r="SUL89" s="137" t="n"/>
      <c r="SUM89" s="137" t="n"/>
      <c r="SUN89" s="137" t="n"/>
      <c r="SUO89" s="137" t="n"/>
      <c r="SUP89" s="137" t="n"/>
      <c r="SUQ89" s="137" t="n"/>
      <c r="SUR89" s="137" t="n"/>
      <c r="SUS89" s="137" t="n"/>
      <c r="SUT89" s="137" t="n"/>
      <c r="SUU89" s="137" t="n"/>
      <c r="SUV89" s="137" t="n"/>
      <c r="SUW89" s="137" t="n"/>
      <c r="SUX89" s="137" t="n"/>
      <c r="SUY89" s="137" t="n"/>
      <c r="SUZ89" s="137" t="n"/>
      <c r="SVA89" s="137" t="n"/>
      <c r="SVB89" s="137" t="n"/>
      <c r="SVC89" s="137" t="n"/>
      <c r="SVD89" s="137" t="n"/>
      <c r="SVE89" s="137" t="n"/>
      <c r="SVF89" s="137" t="n"/>
      <c r="SVG89" s="137" t="n"/>
      <c r="SVH89" s="137" t="n"/>
      <c r="SVI89" s="137" t="n"/>
      <c r="SVJ89" s="137" t="n"/>
      <c r="SVK89" s="137" t="n"/>
      <c r="SVL89" s="137" t="n"/>
      <c r="SVM89" s="137" t="n"/>
      <c r="SVN89" s="137" t="n"/>
      <c r="SVO89" s="137" t="n"/>
      <c r="SVP89" s="137" t="n"/>
      <c r="SVQ89" s="137" t="n"/>
      <c r="SVR89" s="137" t="n"/>
      <c r="SVS89" s="137" t="n"/>
      <c r="SVT89" s="137" t="n"/>
      <c r="SVU89" s="137" t="n"/>
      <c r="SVV89" s="137" t="n"/>
      <c r="SVW89" s="137" t="n"/>
      <c r="SVX89" s="137" t="n"/>
      <c r="SVY89" s="137" t="n"/>
      <c r="SVZ89" s="137" t="n"/>
      <c r="SWA89" s="137" t="n"/>
      <c r="SWB89" s="137" t="n"/>
      <c r="SWC89" s="137" t="n"/>
      <c r="SWD89" s="137" t="n"/>
      <c r="SWE89" s="137" t="n"/>
      <c r="SWF89" s="137" t="n"/>
      <c r="SWG89" s="137" t="n"/>
      <c r="SWH89" s="137" t="n"/>
      <c r="SWI89" s="137" t="n"/>
      <c r="SWJ89" s="137" t="n"/>
      <c r="SWK89" s="137" t="n"/>
      <c r="SWL89" s="137" t="n"/>
      <c r="SWM89" s="137" t="n"/>
      <c r="SWN89" s="137" t="n"/>
      <c r="SWO89" s="137" t="n"/>
      <c r="SWP89" s="137" t="n"/>
      <c r="SWQ89" s="137" t="n"/>
      <c r="SWR89" s="137" t="n"/>
      <c r="SWS89" s="137" t="n"/>
      <c r="SWT89" s="137" t="n"/>
      <c r="SWU89" s="137" t="n"/>
      <c r="SWV89" s="137" t="n"/>
      <c r="SWW89" s="137" t="n"/>
      <c r="SWX89" s="137" t="n"/>
      <c r="SWY89" s="137" t="n"/>
      <c r="SWZ89" s="137" t="n"/>
      <c r="SXA89" s="137" t="n"/>
      <c r="SXB89" s="137" t="n"/>
      <c r="SXC89" s="137" t="n"/>
      <c r="SXD89" s="137" t="n"/>
      <c r="SXE89" s="137" t="n"/>
      <c r="SXF89" s="137" t="n"/>
      <c r="SXG89" s="137" t="n"/>
      <c r="SXH89" s="137" t="n"/>
      <c r="SXI89" s="137" t="n"/>
      <c r="SXJ89" s="137" t="n"/>
      <c r="SXK89" s="137" t="n"/>
      <c r="SXL89" s="137" t="n"/>
      <c r="SXM89" s="137" t="n"/>
      <c r="SXN89" s="137" t="n"/>
      <c r="SXO89" s="137" t="n"/>
      <c r="SXP89" s="137" t="n"/>
      <c r="SXQ89" s="137" t="n"/>
      <c r="SXR89" s="137" t="n"/>
      <c r="SXS89" s="137" t="n"/>
      <c r="SXT89" s="137" t="n"/>
      <c r="SXU89" s="137" t="n"/>
      <c r="SXV89" s="137" t="n"/>
      <c r="SXW89" s="137" t="n"/>
      <c r="SXX89" s="137" t="n"/>
      <c r="SXY89" s="137" t="n"/>
      <c r="SXZ89" s="137" t="n"/>
      <c r="SYA89" s="137" t="n"/>
      <c r="SYB89" s="137" t="n"/>
      <c r="SYC89" s="137" t="n"/>
      <c r="SYD89" s="137" t="n"/>
      <c r="SYE89" s="137" t="n"/>
      <c r="SYF89" s="137" t="n"/>
      <c r="SYG89" s="137" t="n"/>
      <c r="SYH89" s="137" t="n"/>
      <c r="SYI89" s="137" t="n"/>
      <c r="SYJ89" s="137" t="n"/>
      <c r="SYK89" s="137" t="n"/>
      <c r="SYL89" s="137" t="n"/>
      <c r="SYM89" s="137" t="n"/>
      <c r="SYN89" s="137" t="n"/>
      <c r="SYO89" s="137" t="n"/>
      <c r="SYP89" s="137" t="n"/>
      <c r="SYQ89" s="137" t="n"/>
      <c r="SYR89" s="137" t="n"/>
      <c r="SYS89" s="137" t="n"/>
      <c r="SYT89" s="137" t="n"/>
      <c r="SYU89" s="137" t="n"/>
      <c r="SYV89" s="137" t="n"/>
      <c r="SYW89" s="137" t="n"/>
      <c r="SYX89" s="137" t="n"/>
      <c r="SYY89" s="137" t="n"/>
      <c r="SYZ89" s="137" t="n"/>
      <c r="SZA89" s="137" t="n"/>
      <c r="SZB89" s="137" t="n"/>
      <c r="SZC89" s="137" t="n"/>
      <c r="SZD89" s="137" t="n"/>
      <c r="SZE89" s="137" t="n"/>
      <c r="SZF89" s="137" t="n"/>
      <c r="SZG89" s="137" t="n"/>
      <c r="SZH89" s="137" t="n"/>
      <c r="SZI89" s="137" t="n"/>
      <c r="SZJ89" s="137" t="n"/>
      <c r="SZK89" s="137" t="n"/>
      <c r="SZL89" s="137" t="n"/>
      <c r="SZM89" s="137" t="n"/>
      <c r="SZN89" s="137" t="n"/>
      <c r="SZO89" s="137" t="n"/>
      <c r="SZP89" s="137" t="n"/>
      <c r="SZQ89" s="137" t="n"/>
      <c r="SZR89" s="137" t="n"/>
      <c r="SZS89" s="137" t="n"/>
      <c r="SZT89" s="137" t="n"/>
      <c r="SZU89" s="137" t="n"/>
      <c r="SZV89" s="137" t="n"/>
      <c r="SZW89" s="137" t="n"/>
      <c r="SZX89" s="137" t="n"/>
      <c r="SZY89" s="137" t="n"/>
      <c r="SZZ89" s="137" t="n"/>
      <c r="TAA89" s="137" t="n"/>
      <c r="TAB89" s="137" t="n"/>
      <c r="TAC89" s="137" t="n"/>
      <c r="TAD89" s="137" t="n"/>
      <c r="TAE89" s="137" t="n"/>
      <c r="TAF89" s="137" t="n"/>
      <c r="TAG89" s="137" t="n"/>
      <c r="TAH89" s="137" t="n"/>
      <c r="TAI89" s="137" t="n"/>
      <c r="TAJ89" s="137" t="n"/>
      <c r="TAK89" s="137" t="n"/>
      <c r="TAL89" s="137" t="n"/>
      <c r="TAM89" s="137" t="n"/>
      <c r="TAN89" s="137" t="n"/>
      <c r="TAO89" s="137" t="n"/>
      <c r="TAP89" s="137" t="n"/>
      <c r="TAQ89" s="137" t="n"/>
      <c r="TAR89" s="137" t="n"/>
      <c r="TAS89" s="137" t="n"/>
      <c r="TAT89" s="137" t="n"/>
      <c r="TAU89" s="137" t="n"/>
      <c r="TAV89" s="137" t="n"/>
      <c r="TAW89" s="137" t="n"/>
      <c r="TAX89" s="137" t="n"/>
      <c r="TAY89" s="137" t="n"/>
      <c r="TAZ89" s="137" t="n"/>
      <c r="TBA89" s="137" t="n"/>
      <c r="TBB89" s="137" t="n"/>
      <c r="TBC89" s="137" t="n"/>
      <c r="TBD89" s="137" t="n"/>
      <c r="TBE89" s="137" t="n"/>
      <c r="TBF89" s="137" t="n"/>
      <c r="TBG89" s="137" t="n"/>
      <c r="TBH89" s="137" t="n"/>
      <c r="TBI89" s="137" t="n"/>
      <c r="TBJ89" s="137" t="n"/>
      <c r="TBK89" s="137" t="n"/>
      <c r="TBL89" s="137" t="n"/>
      <c r="TBM89" s="137" t="n"/>
      <c r="TBN89" s="137" t="n"/>
      <c r="TBO89" s="137" t="n"/>
      <c r="TBP89" s="137" t="n"/>
      <c r="TBQ89" s="137" t="n"/>
      <c r="TBR89" s="137" t="n"/>
      <c r="TBS89" s="137" t="n"/>
      <c r="TBT89" s="137" t="n"/>
      <c r="TBU89" s="137" t="n"/>
      <c r="TBV89" s="137" t="n"/>
      <c r="TBW89" s="137" t="n"/>
      <c r="TBX89" s="137" t="n"/>
      <c r="TBY89" s="137" t="n"/>
      <c r="TBZ89" s="137" t="n"/>
      <c r="TCA89" s="137" t="n"/>
      <c r="TCB89" s="137" t="n"/>
      <c r="TCC89" s="137" t="n"/>
      <c r="TCD89" s="137" t="n"/>
      <c r="TCE89" s="137" t="n"/>
      <c r="TCF89" s="137" t="n"/>
      <c r="TCG89" s="137" t="n"/>
      <c r="TCH89" s="137" t="n"/>
      <c r="TCI89" s="137" t="n"/>
      <c r="TCJ89" s="137" t="n"/>
      <c r="TCK89" s="137" t="n"/>
      <c r="TCL89" s="137" t="n"/>
      <c r="TCM89" s="137" t="n"/>
      <c r="TCN89" s="137" t="n"/>
      <c r="TCO89" s="137" t="n"/>
      <c r="TCP89" s="137" t="n"/>
      <c r="TCQ89" s="137" t="n"/>
      <c r="TCR89" s="137" t="n"/>
      <c r="TCS89" s="137" t="n"/>
      <c r="TCT89" s="137" t="n"/>
      <c r="TCU89" s="137" t="n"/>
      <c r="TCV89" s="137" t="n"/>
      <c r="TCW89" s="137" t="n"/>
      <c r="TCX89" s="137" t="n"/>
      <c r="TCY89" s="137" t="n"/>
      <c r="TCZ89" s="137" t="n"/>
      <c r="TDA89" s="137" t="n"/>
      <c r="TDB89" s="137" t="n"/>
      <c r="TDC89" s="137" t="n"/>
      <c r="TDD89" s="137" t="n"/>
      <c r="TDE89" s="137" t="n"/>
      <c r="TDF89" s="137" t="n"/>
      <c r="TDG89" s="137" t="n"/>
      <c r="TDH89" s="137" t="n"/>
      <c r="TDI89" s="137" t="n"/>
      <c r="TDJ89" s="137" t="n"/>
      <c r="TDK89" s="137" t="n"/>
      <c r="TDL89" s="137" t="n"/>
      <c r="TDM89" s="137" t="n"/>
      <c r="TDN89" s="137" t="n"/>
      <c r="TDO89" s="137" t="n"/>
      <c r="TDP89" s="137" t="n"/>
      <c r="TDQ89" s="137" t="n"/>
      <c r="TDR89" s="137" t="n"/>
      <c r="TDS89" s="137" t="n"/>
      <c r="TDT89" s="137" t="n"/>
      <c r="TDU89" s="137" t="n"/>
      <c r="TDV89" s="137" t="n"/>
      <c r="TDW89" s="137" t="n"/>
      <c r="TDX89" s="137" t="n"/>
      <c r="TDY89" s="137" t="n"/>
      <c r="TDZ89" s="137" t="n"/>
      <c r="TEA89" s="137" t="n"/>
      <c r="TEB89" s="137" t="n"/>
      <c r="TEC89" s="137" t="n"/>
      <c r="TED89" s="137" t="n"/>
      <c r="TEE89" s="137" t="n"/>
      <c r="TEF89" s="137" t="n"/>
      <c r="TEG89" s="137" t="n"/>
      <c r="TEH89" s="137" t="n"/>
      <c r="TEI89" s="137" t="n"/>
      <c r="TEJ89" s="137" t="n"/>
      <c r="TEK89" s="137" t="n"/>
      <c r="TEL89" s="137" t="n"/>
      <c r="TEM89" s="137" t="n"/>
      <c r="TEN89" s="137" t="n"/>
      <c r="TEO89" s="137" t="n"/>
      <c r="TEP89" s="137" t="n"/>
      <c r="TEQ89" s="137" t="n"/>
      <c r="TER89" s="137" t="n"/>
      <c r="TES89" s="137" t="n"/>
      <c r="TET89" s="137" t="n"/>
      <c r="TEU89" s="137" t="n"/>
      <c r="TEV89" s="137" t="n"/>
      <c r="TEW89" s="137" t="n"/>
      <c r="TEX89" s="137" t="n"/>
      <c r="TEY89" s="137" t="n"/>
      <c r="TEZ89" s="137" t="n"/>
      <c r="TFA89" s="137" t="n"/>
      <c r="TFB89" s="137" t="n"/>
      <c r="TFC89" s="137" t="n"/>
      <c r="TFD89" s="137" t="n"/>
      <c r="TFE89" s="137" t="n"/>
      <c r="TFF89" s="137" t="n"/>
      <c r="TFG89" s="137" t="n"/>
      <c r="TFH89" s="137" t="n"/>
      <c r="TFI89" s="137" t="n"/>
      <c r="TFJ89" s="137" t="n"/>
      <c r="TFK89" s="137" t="n"/>
      <c r="TFL89" s="137" t="n"/>
      <c r="TFM89" s="137" t="n"/>
      <c r="TFN89" s="137" t="n"/>
      <c r="TFO89" s="137" t="n"/>
      <c r="TFP89" s="137" t="n"/>
      <c r="TFQ89" s="137" t="n"/>
      <c r="TFR89" s="137" t="n"/>
      <c r="TFS89" s="137" t="n"/>
      <c r="TFT89" s="137" t="n"/>
      <c r="TFU89" s="137" t="n"/>
      <c r="TFV89" s="137" t="n"/>
      <c r="TFW89" s="137" t="n"/>
      <c r="TFX89" s="137" t="n"/>
      <c r="TFY89" s="137" t="n"/>
      <c r="TFZ89" s="137" t="n"/>
      <c r="TGA89" s="137" t="n"/>
      <c r="TGB89" s="137" t="n"/>
      <c r="TGC89" s="137" t="n"/>
      <c r="TGD89" s="137" t="n"/>
      <c r="TGE89" s="137" t="n"/>
      <c r="TGF89" s="137" t="n"/>
      <c r="TGG89" s="137" t="n"/>
      <c r="TGH89" s="137" t="n"/>
      <c r="TGI89" s="137" t="n"/>
      <c r="TGJ89" s="137" t="n"/>
      <c r="TGK89" s="137" t="n"/>
      <c r="TGL89" s="137" t="n"/>
      <c r="TGM89" s="137" t="n"/>
      <c r="TGN89" s="137" t="n"/>
      <c r="TGO89" s="137" t="n"/>
      <c r="TGP89" s="137" t="n"/>
      <c r="TGQ89" s="137" t="n"/>
      <c r="TGR89" s="137" t="n"/>
      <c r="TGS89" s="137" t="n"/>
      <c r="TGT89" s="137" t="n"/>
      <c r="TGU89" s="137" t="n"/>
      <c r="TGV89" s="137" t="n"/>
      <c r="TGW89" s="137" t="n"/>
      <c r="TGX89" s="137" t="n"/>
      <c r="TGY89" s="137" t="n"/>
      <c r="TGZ89" s="137" t="n"/>
      <c r="THA89" s="137" t="n"/>
      <c r="THB89" s="137" t="n"/>
      <c r="THC89" s="137" t="n"/>
      <c r="THD89" s="137" t="n"/>
      <c r="THE89" s="137" t="n"/>
      <c r="THF89" s="137" t="n"/>
      <c r="THG89" s="137" t="n"/>
      <c r="THH89" s="137" t="n"/>
      <c r="THI89" s="137" t="n"/>
      <c r="THJ89" s="137" t="n"/>
      <c r="THK89" s="137" t="n"/>
      <c r="THL89" s="137" t="n"/>
      <c r="THM89" s="137" t="n"/>
      <c r="THN89" s="137" t="n"/>
      <c r="THO89" s="137" t="n"/>
      <c r="THP89" s="137" t="n"/>
      <c r="THQ89" s="137" t="n"/>
      <c r="THR89" s="137" t="n"/>
      <c r="THS89" s="137" t="n"/>
      <c r="THT89" s="137" t="n"/>
      <c r="THU89" s="137" t="n"/>
      <c r="THV89" s="137" t="n"/>
      <c r="THW89" s="137" t="n"/>
      <c r="THX89" s="137" t="n"/>
      <c r="THY89" s="137" t="n"/>
      <c r="THZ89" s="137" t="n"/>
      <c r="TIA89" s="137" t="n"/>
      <c r="TIB89" s="137" t="n"/>
      <c r="TIC89" s="137" t="n"/>
      <c r="TID89" s="137" t="n"/>
      <c r="TIE89" s="137" t="n"/>
      <c r="TIF89" s="137" t="n"/>
      <c r="TIG89" s="137" t="n"/>
      <c r="TIH89" s="137" t="n"/>
      <c r="TII89" s="137" t="n"/>
      <c r="TIJ89" s="137" t="n"/>
      <c r="TIK89" s="137" t="n"/>
      <c r="TIL89" s="137" t="n"/>
      <c r="TIM89" s="137" t="n"/>
      <c r="TIN89" s="137" t="n"/>
      <c r="TIO89" s="137" t="n"/>
      <c r="TIP89" s="137" t="n"/>
      <c r="TIQ89" s="137" t="n"/>
      <c r="TIR89" s="137" t="n"/>
      <c r="TIS89" s="137" t="n"/>
      <c r="TIT89" s="137" t="n"/>
      <c r="TIU89" s="137" t="n"/>
      <c r="TIV89" s="137" t="n"/>
      <c r="TIW89" s="137" t="n"/>
      <c r="TIX89" s="137" t="n"/>
      <c r="TIY89" s="137" t="n"/>
      <c r="TIZ89" s="137" t="n"/>
      <c r="TJA89" s="137" t="n"/>
      <c r="TJB89" s="137" t="n"/>
      <c r="TJC89" s="137" t="n"/>
      <c r="TJD89" s="137" t="n"/>
      <c r="TJE89" s="137" t="n"/>
      <c r="TJF89" s="137" t="n"/>
      <c r="TJG89" s="137" t="n"/>
      <c r="TJH89" s="137" t="n"/>
      <c r="TJI89" s="137" t="n"/>
      <c r="TJJ89" s="137" t="n"/>
      <c r="TJK89" s="137" t="n"/>
      <c r="TJL89" s="137" t="n"/>
      <c r="TJM89" s="137" t="n"/>
      <c r="TJN89" s="137" t="n"/>
      <c r="TJO89" s="137" t="n"/>
      <c r="TJP89" s="137" t="n"/>
      <c r="TJQ89" s="137" t="n"/>
      <c r="TJR89" s="137" t="n"/>
      <c r="TJS89" s="137" t="n"/>
      <c r="TJT89" s="137" t="n"/>
      <c r="TJU89" s="137" t="n"/>
      <c r="TJV89" s="137" t="n"/>
      <c r="TJW89" s="137" t="n"/>
      <c r="TJX89" s="137" t="n"/>
      <c r="TJY89" s="137" t="n"/>
      <c r="TJZ89" s="137" t="n"/>
      <c r="TKA89" s="137" t="n"/>
      <c r="TKB89" s="137" t="n"/>
      <c r="TKC89" s="137" t="n"/>
      <c r="TKD89" s="137" t="n"/>
      <c r="TKE89" s="137" t="n"/>
      <c r="TKF89" s="137" t="n"/>
      <c r="TKG89" s="137" t="n"/>
      <c r="TKH89" s="137" t="n"/>
      <c r="TKI89" s="137" t="n"/>
      <c r="TKJ89" s="137" t="n"/>
      <c r="TKK89" s="137" t="n"/>
      <c r="TKL89" s="137" t="n"/>
      <c r="TKM89" s="137" t="n"/>
      <c r="TKN89" s="137" t="n"/>
      <c r="TKO89" s="137" t="n"/>
      <c r="TKP89" s="137" t="n"/>
      <c r="TKQ89" s="137" t="n"/>
      <c r="TKR89" s="137" t="n"/>
      <c r="TKS89" s="137" t="n"/>
      <c r="TKT89" s="137" t="n"/>
      <c r="TKU89" s="137" t="n"/>
      <c r="TKV89" s="137" t="n"/>
      <c r="TKW89" s="137" t="n"/>
      <c r="TKX89" s="137" t="n"/>
      <c r="TKY89" s="137" t="n"/>
      <c r="TKZ89" s="137" t="n"/>
      <c r="TLA89" s="137" t="n"/>
      <c r="TLB89" s="137" t="n"/>
      <c r="TLC89" s="137" t="n"/>
      <c r="TLD89" s="137" t="n"/>
      <c r="TLE89" s="137" t="n"/>
      <c r="TLF89" s="137" t="n"/>
      <c r="TLG89" s="137" t="n"/>
      <c r="TLH89" s="137" t="n"/>
      <c r="TLI89" s="137" t="n"/>
      <c r="TLJ89" s="137" t="n"/>
      <c r="TLK89" s="137" t="n"/>
      <c r="TLL89" s="137" t="n"/>
      <c r="TLM89" s="137" t="n"/>
      <c r="TLN89" s="137" t="n"/>
      <c r="TLO89" s="137" t="n"/>
      <c r="TLP89" s="137" t="n"/>
      <c r="TLQ89" s="137" t="n"/>
      <c r="TLR89" s="137" t="n"/>
      <c r="TLS89" s="137" t="n"/>
      <c r="TLT89" s="137" t="n"/>
      <c r="TLU89" s="137" t="n"/>
      <c r="TLV89" s="137" t="n"/>
      <c r="TLW89" s="137" t="n"/>
      <c r="TLX89" s="137" t="n"/>
      <c r="TLY89" s="137" t="n"/>
      <c r="TLZ89" s="137" t="n"/>
      <c r="TMA89" s="137" t="n"/>
      <c r="TMB89" s="137" t="n"/>
      <c r="TMC89" s="137" t="n"/>
      <c r="TMD89" s="137" t="n"/>
      <c r="TME89" s="137" t="n"/>
      <c r="TMF89" s="137" t="n"/>
      <c r="TMG89" s="137" t="n"/>
      <c r="TMH89" s="137" t="n"/>
      <c r="TMI89" s="137" t="n"/>
      <c r="TMJ89" s="137" t="n"/>
      <c r="TMK89" s="137" t="n"/>
      <c r="TML89" s="137" t="n"/>
      <c r="TMM89" s="137" t="n"/>
      <c r="TMN89" s="137" t="n"/>
      <c r="TMO89" s="137" t="n"/>
      <c r="TMP89" s="137" t="n"/>
      <c r="TMQ89" s="137" t="n"/>
      <c r="TMR89" s="137" t="n"/>
      <c r="TMS89" s="137" t="n"/>
      <c r="TMT89" s="137" t="n"/>
      <c r="TMU89" s="137" t="n"/>
      <c r="TMV89" s="137" t="n"/>
      <c r="TMW89" s="137" t="n"/>
      <c r="TMX89" s="137" t="n"/>
      <c r="TMY89" s="137" t="n"/>
      <c r="TMZ89" s="137" t="n"/>
      <c r="TNA89" s="137" t="n"/>
      <c r="TNB89" s="137" t="n"/>
      <c r="TNC89" s="137" t="n"/>
      <c r="TND89" s="137" t="n"/>
      <c r="TNE89" s="137" t="n"/>
      <c r="TNF89" s="137" t="n"/>
      <c r="TNG89" s="137" t="n"/>
      <c r="TNH89" s="137" t="n"/>
      <c r="TNI89" s="137" t="n"/>
      <c r="TNJ89" s="137" t="n"/>
      <c r="TNK89" s="137" t="n"/>
      <c r="TNL89" s="137" t="n"/>
      <c r="TNM89" s="137" t="n"/>
      <c r="TNN89" s="137" t="n"/>
      <c r="TNO89" s="137" t="n"/>
      <c r="TNP89" s="137" t="n"/>
      <c r="TNQ89" s="137" t="n"/>
      <c r="TNR89" s="137" t="n"/>
      <c r="TNS89" s="137" t="n"/>
      <c r="TNT89" s="137" t="n"/>
      <c r="TNU89" s="137" t="n"/>
      <c r="TNV89" s="137" t="n"/>
      <c r="TNW89" s="137" t="n"/>
      <c r="TNX89" s="137" t="n"/>
      <c r="TNY89" s="137" t="n"/>
      <c r="TNZ89" s="137" t="n"/>
      <c r="TOA89" s="137" t="n"/>
      <c r="TOB89" s="137" t="n"/>
      <c r="TOC89" s="137" t="n"/>
      <c r="TOD89" s="137" t="n"/>
      <c r="TOE89" s="137" t="n"/>
      <c r="TOF89" s="137" t="n"/>
      <c r="TOG89" s="137" t="n"/>
      <c r="TOH89" s="137" t="n"/>
      <c r="TOI89" s="137" t="n"/>
      <c r="TOJ89" s="137" t="n"/>
      <c r="TOK89" s="137" t="n"/>
      <c r="TOL89" s="137" t="n"/>
      <c r="TOM89" s="137" t="n"/>
      <c r="TON89" s="137" t="n"/>
      <c r="TOO89" s="137" t="n"/>
      <c r="TOP89" s="137" t="n"/>
      <c r="TOQ89" s="137" t="n"/>
      <c r="TOR89" s="137" t="n"/>
      <c r="TOS89" s="137" t="n"/>
      <c r="TOT89" s="137" t="n"/>
      <c r="TOU89" s="137" t="n"/>
      <c r="TOV89" s="137" t="n"/>
      <c r="TOW89" s="137" t="n"/>
      <c r="TOX89" s="137" t="n"/>
      <c r="TOY89" s="137" t="n"/>
      <c r="TOZ89" s="137" t="n"/>
      <c r="TPA89" s="137" t="n"/>
      <c r="TPB89" s="137" t="n"/>
      <c r="TPC89" s="137" t="n"/>
      <c r="TPD89" s="137" t="n"/>
      <c r="TPE89" s="137" t="n"/>
      <c r="TPF89" s="137" t="n"/>
      <c r="TPG89" s="137" t="n"/>
      <c r="TPH89" s="137" t="n"/>
      <c r="TPI89" s="137" t="n"/>
      <c r="TPJ89" s="137" t="n"/>
      <c r="TPK89" s="137" t="n"/>
      <c r="TPL89" s="137" t="n"/>
      <c r="TPM89" s="137" t="n"/>
      <c r="TPN89" s="137" t="n"/>
      <c r="TPO89" s="137" t="n"/>
      <c r="TPP89" s="137" t="n"/>
      <c r="TPQ89" s="137" t="n"/>
      <c r="TPR89" s="137" t="n"/>
      <c r="TPS89" s="137" t="n"/>
      <c r="TPT89" s="137" t="n"/>
      <c r="TPU89" s="137" t="n"/>
      <c r="TPV89" s="137" t="n"/>
      <c r="TPW89" s="137" t="n"/>
      <c r="TPX89" s="137" t="n"/>
      <c r="TPY89" s="137" t="n"/>
      <c r="TPZ89" s="137" t="n"/>
      <c r="TQA89" s="137" t="n"/>
      <c r="TQB89" s="137" t="n"/>
      <c r="TQC89" s="137" t="n"/>
      <c r="TQD89" s="137" t="n"/>
      <c r="TQE89" s="137" t="n"/>
      <c r="TQF89" s="137" t="n"/>
      <c r="TQG89" s="137" t="n"/>
      <c r="TQH89" s="137" t="n"/>
      <c r="TQI89" s="137" t="n"/>
      <c r="TQJ89" s="137" t="n"/>
      <c r="TQK89" s="137" t="n"/>
      <c r="TQL89" s="137" t="n"/>
      <c r="TQM89" s="137" t="n"/>
      <c r="TQN89" s="137" t="n"/>
      <c r="TQO89" s="137" t="n"/>
      <c r="TQP89" s="137" t="n"/>
      <c r="TQQ89" s="137" t="n"/>
      <c r="TQR89" s="137" t="n"/>
      <c r="TQS89" s="137" t="n"/>
      <c r="TQT89" s="137" t="n"/>
      <c r="TQU89" s="137" t="n"/>
      <c r="TQV89" s="137" t="n"/>
      <c r="TQW89" s="137" t="n"/>
      <c r="TQX89" s="137" t="n"/>
      <c r="TQY89" s="137" t="n"/>
      <c r="TQZ89" s="137" t="n"/>
      <c r="TRA89" s="137" t="n"/>
      <c r="TRB89" s="137" t="n"/>
      <c r="TRC89" s="137" t="n"/>
      <c r="TRD89" s="137" t="n"/>
      <c r="TRE89" s="137" t="n"/>
      <c r="TRF89" s="137" t="n"/>
      <c r="TRG89" s="137" t="n"/>
      <c r="TRH89" s="137" t="n"/>
      <c r="TRI89" s="137" t="n"/>
      <c r="TRJ89" s="137" t="n"/>
      <c r="TRK89" s="137" t="n"/>
      <c r="TRL89" s="137" t="n"/>
      <c r="TRM89" s="137" t="n"/>
      <c r="TRN89" s="137" t="n"/>
      <c r="TRO89" s="137" t="n"/>
      <c r="TRP89" s="137" t="n"/>
      <c r="TRQ89" s="137" t="n"/>
      <c r="TRR89" s="137" t="n"/>
      <c r="TRS89" s="137" t="n"/>
      <c r="TRT89" s="137" t="n"/>
      <c r="TRU89" s="137" t="n"/>
      <c r="TRV89" s="137" t="n"/>
      <c r="TRW89" s="137" t="n"/>
      <c r="TRX89" s="137" t="n"/>
      <c r="TRY89" s="137" t="n"/>
      <c r="TRZ89" s="137" t="n"/>
      <c r="TSA89" s="137" t="n"/>
      <c r="TSB89" s="137" t="n"/>
      <c r="TSC89" s="137" t="n"/>
      <c r="TSD89" s="137" t="n"/>
      <c r="TSE89" s="137" t="n"/>
      <c r="TSF89" s="137" t="n"/>
      <c r="TSG89" s="137" t="n"/>
      <c r="TSH89" s="137" t="n"/>
      <c r="TSI89" s="137" t="n"/>
      <c r="TSJ89" s="137" t="n"/>
      <c r="TSK89" s="137" t="n"/>
      <c r="TSL89" s="137" t="n"/>
      <c r="TSM89" s="137" t="n"/>
      <c r="TSN89" s="137" t="n"/>
      <c r="TSO89" s="137" t="n"/>
      <c r="TSP89" s="137" t="n"/>
      <c r="TSQ89" s="137" t="n"/>
      <c r="TSR89" s="137" t="n"/>
      <c r="TSS89" s="137" t="n"/>
      <c r="TST89" s="137" t="n"/>
      <c r="TSU89" s="137" t="n"/>
      <c r="TSV89" s="137" t="n"/>
      <c r="TSW89" s="137" t="n"/>
      <c r="TSX89" s="137" t="n"/>
      <c r="TSY89" s="137" t="n"/>
      <c r="TSZ89" s="137" t="n"/>
      <c r="TTA89" s="137" t="n"/>
      <c r="TTB89" s="137" t="n"/>
      <c r="TTC89" s="137" t="n"/>
      <c r="TTD89" s="137" t="n"/>
      <c r="TTE89" s="137" t="n"/>
      <c r="TTF89" s="137" t="n"/>
      <c r="TTG89" s="137" t="n"/>
      <c r="TTH89" s="137" t="n"/>
      <c r="TTI89" s="137" t="n"/>
      <c r="TTJ89" s="137" t="n"/>
      <c r="TTK89" s="137" t="n"/>
      <c r="TTL89" s="137" t="n"/>
      <c r="TTM89" s="137" t="n"/>
      <c r="TTN89" s="137" t="n"/>
      <c r="TTO89" s="137" t="n"/>
      <c r="TTP89" s="137" t="n"/>
      <c r="TTQ89" s="137" t="n"/>
      <c r="TTR89" s="137" t="n"/>
      <c r="TTS89" s="137" t="n"/>
      <c r="TTT89" s="137" t="n"/>
      <c r="TTU89" s="137" t="n"/>
      <c r="TTV89" s="137" t="n"/>
      <c r="TTW89" s="137" t="n"/>
      <c r="TTX89" s="137" t="n"/>
      <c r="TTY89" s="137" t="n"/>
      <c r="TTZ89" s="137" t="n"/>
      <c r="TUA89" s="137" t="n"/>
      <c r="TUB89" s="137" t="n"/>
      <c r="TUC89" s="137" t="n"/>
      <c r="TUD89" s="137" t="n"/>
      <c r="TUE89" s="137" t="n"/>
      <c r="TUF89" s="137" t="n"/>
      <c r="TUG89" s="137" t="n"/>
      <c r="TUH89" s="137" t="n"/>
      <c r="TUI89" s="137" t="n"/>
      <c r="TUJ89" s="137" t="n"/>
      <c r="TUK89" s="137" t="n"/>
      <c r="TUL89" s="137" t="n"/>
      <c r="TUM89" s="137" t="n"/>
      <c r="TUN89" s="137" t="n"/>
      <c r="TUO89" s="137" t="n"/>
      <c r="TUP89" s="137" t="n"/>
      <c r="TUQ89" s="137" t="n"/>
      <c r="TUR89" s="137" t="n"/>
      <c r="TUS89" s="137" t="n"/>
      <c r="TUT89" s="137" t="n"/>
      <c r="TUU89" s="137" t="n"/>
      <c r="TUV89" s="137" t="n"/>
      <c r="TUW89" s="137" t="n"/>
      <c r="TUX89" s="137" t="n"/>
      <c r="TUY89" s="137" t="n"/>
      <c r="TUZ89" s="137" t="n"/>
      <c r="TVA89" s="137" t="n"/>
      <c r="TVB89" s="137" t="n"/>
      <c r="TVC89" s="137" t="n"/>
      <c r="TVD89" s="137" t="n"/>
      <c r="TVE89" s="137" t="n"/>
      <c r="TVF89" s="137" t="n"/>
      <c r="TVG89" s="137" t="n"/>
      <c r="TVH89" s="137" t="n"/>
      <c r="TVI89" s="137" t="n"/>
      <c r="TVJ89" s="137" t="n"/>
      <c r="TVK89" s="137" t="n"/>
      <c r="TVL89" s="137" t="n"/>
      <c r="TVM89" s="137" t="n"/>
      <c r="TVN89" s="137" t="n"/>
      <c r="TVO89" s="137" t="n"/>
      <c r="TVP89" s="137" t="n"/>
      <c r="TVQ89" s="137" t="n"/>
      <c r="TVR89" s="137" t="n"/>
      <c r="TVS89" s="137" t="n"/>
      <c r="TVT89" s="137" t="n"/>
      <c r="TVU89" s="137" t="n"/>
      <c r="TVV89" s="137" t="n"/>
      <c r="TVW89" s="137" t="n"/>
      <c r="TVX89" s="137" t="n"/>
      <c r="TVY89" s="137" t="n"/>
      <c r="TVZ89" s="137" t="n"/>
      <c r="TWA89" s="137" t="n"/>
      <c r="TWB89" s="137" t="n"/>
      <c r="TWC89" s="137" t="n"/>
      <c r="TWD89" s="137" t="n"/>
      <c r="TWE89" s="137" t="n"/>
      <c r="TWF89" s="137" t="n"/>
      <c r="TWG89" s="137" t="n"/>
      <c r="TWH89" s="137" t="n"/>
      <c r="TWI89" s="137" t="n"/>
      <c r="TWJ89" s="137" t="n"/>
      <c r="TWK89" s="137" t="n"/>
      <c r="TWL89" s="137" t="n"/>
      <c r="TWM89" s="137" t="n"/>
      <c r="TWN89" s="137" t="n"/>
      <c r="TWO89" s="137" t="n"/>
      <c r="TWP89" s="137" t="n"/>
      <c r="TWQ89" s="137" t="n"/>
      <c r="TWR89" s="137" t="n"/>
      <c r="TWS89" s="137" t="n"/>
      <c r="TWT89" s="137" t="n"/>
      <c r="TWU89" s="137" t="n"/>
      <c r="TWV89" s="137" t="n"/>
      <c r="TWW89" s="137" t="n"/>
      <c r="TWX89" s="137" t="n"/>
      <c r="TWY89" s="137" t="n"/>
      <c r="TWZ89" s="137" t="n"/>
      <c r="TXA89" s="137" t="n"/>
      <c r="TXB89" s="137" t="n"/>
      <c r="TXC89" s="137" t="n"/>
      <c r="TXD89" s="137" t="n"/>
      <c r="TXE89" s="137" t="n"/>
      <c r="TXF89" s="137" t="n"/>
      <c r="TXG89" s="137" t="n"/>
      <c r="TXH89" s="137" t="n"/>
      <c r="TXI89" s="137" t="n"/>
      <c r="TXJ89" s="137" t="n"/>
      <c r="TXK89" s="137" t="n"/>
      <c r="TXL89" s="137" t="n"/>
      <c r="TXM89" s="137" t="n"/>
      <c r="TXN89" s="137" t="n"/>
      <c r="TXO89" s="137" t="n"/>
      <c r="TXP89" s="137" t="n"/>
      <c r="TXQ89" s="137" t="n"/>
      <c r="TXR89" s="137" t="n"/>
      <c r="TXS89" s="137" t="n"/>
      <c r="TXT89" s="137" t="n"/>
      <c r="TXU89" s="137" t="n"/>
      <c r="TXV89" s="137" t="n"/>
      <c r="TXW89" s="137" t="n"/>
      <c r="TXX89" s="137" t="n"/>
      <c r="TXY89" s="137" t="n"/>
      <c r="TXZ89" s="137" t="n"/>
      <c r="TYA89" s="137" t="n"/>
      <c r="TYB89" s="137" t="n"/>
      <c r="TYC89" s="137" t="n"/>
      <c r="TYD89" s="137" t="n"/>
      <c r="TYE89" s="137" t="n"/>
      <c r="TYF89" s="137" t="n"/>
      <c r="TYG89" s="137" t="n"/>
      <c r="TYH89" s="137" t="n"/>
      <c r="TYI89" s="137" t="n"/>
      <c r="TYJ89" s="137" t="n"/>
      <c r="TYK89" s="137" t="n"/>
      <c r="TYL89" s="137" t="n"/>
      <c r="TYM89" s="137" t="n"/>
      <c r="TYN89" s="137" t="n"/>
      <c r="TYO89" s="137" t="n"/>
      <c r="TYP89" s="137" t="n"/>
      <c r="TYQ89" s="137" t="n"/>
      <c r="TYR89" s="137" t="n"/>
      <c r="TYS89" s="137" t="n"/>
      <c r="TYT89" s="137" t="n"/>
      <c r="TYU89" s="137" t="n"/>
      <c r="TYV89" s="137" t="n"/>
      <c r="TYW89" s="137" t="n"/>
      <c r="TYX89" s="137" t="n"/>
      <c r="TYY89" s="137" t="n"/>
      <c r="TYZ89" s="137" t="n"/>
      <c r="TZA89" s="137" t="n"/>
      <c r="TZB89" s="137" t="n"/>
      <c r="TZC89" s="137" t="n"/>
      <c r="TZD89" s="137" t="n"/>
      <c r="TZE89" s="137" t="n"/>
      <c r="TZF89" s="137" t="n"/>
      <c r="TZG89" s="137" t="n"/>
      <c r="TZH89" s="137" t="n"/>
      <c r="TZI89" s="137" t="n"/>
      <c r="TZJ89" s="137" t="n"/>
      <c r="TZK89" s="137" t="n"/>
      <c r="TZL89" s="137" t="n"/>
      <c r="TZM89" s="137" t="n"/>
      <c r="TZN89" s="137" t="n"/>
      <c r="TZO89" s="137" t="n"/>
      <c r="TZP89" s="137" t="n"/>
      <c r="TZQ89" s="137" t="n"/>
      <c r="TZR89" s="137" t="n"/>
      <c r="TZS89" s="137" t="n"/>
      <c r="TZT89" s="137" t="n"/>
      <c r="TZU89" s="137" t="n"/>
      <c r="TZV89" s="137" t="n"/>
      <c r="TZW89" s="137" t="n"/>
      <c r="TZX89" s="137" t="n"/>
      <c r="TZY89" s="137" t="n"/>
      <c r="TZZ89" s="137" t="n"/>
      <c r="UAA89" s="137" t="n"/>
      <c r="UAB89" s="137" t="n"/>
      <c r="UAC89" s="137" t="n"/>
      <c r="UAD89" s="137" t="n"/>
      <c r="UAE89" s="137" t="n"/>
      <c r="UAF89" s="137" t="n"/>
      <c r="UAG89" s="137" t="n"/>
      <c r="UAH89" s="137" t="n"/>
      <c r="UAI89" s="137" t="n"/>
      <c r="UAJ89" s="137" t="n"/>
      <c r="UAK89" s="137" t="n"/>
      <c r="UAL89" s="137" t="n"/>
      <c r="UAM89" s="137" t="n"/>
      <c r="UAN89" s="137" t="n"/>
      <c r="UAO89" s="137" t="n"/>
      <c r="UAP89" s="137" t="n"/>
      <c r="UAQ89" s="137" t="n"/>
      <c r="UAR89" s="137" t="n"/>
      <c r="UAS89" s="137" t="n"/>
      <c r="UAT89" s="137" t="n"/>
      <c r="UAU89" s="137" t="n"/>
      <c r="UAV89" s="137" t="n"/>
      <c r="UAW89" s="137" t="n"/>
      <c r="UAX89" s="137" t="n"/>
      <c r="UAY89" s="137" t="n"/>
      <c r="UAZ89" s="137" t="n"/>
      <c r="UBA89" s="137" t="n"/>
      <c r="UBB89" s="137" t="n"/>
      <c r="UBC89" s="137" t="n"/>
      <c r="UBD89" s="137" t="n"/>
      <c r="UBE89" s="137" t="n"/>
      <c r="UBF89" s="137" t="n"/>
      <c r="UBG89" s="137" t="n"/>
      <c r="UBH89" s="137" t="n"/>
      <c r="UBI89" s="137" t="n"/>
      <c r="UBJ89" s="137" t="n"/>
      <c r="UBK89" s="137" t="n"/>
      <c r="UBL89" s="137" t="n"/>
      <c r="UBM89" s="137" t="n"/>
      <c r="UBN89" s="137" t="n"/>
      <c r="UBO89" s="137" t="n"/>
      <c r="UBP89" s="137" t="n"/>
      <c r="UBQ89" s="137" t="n"/>
      <c r="UBR89" s="137" t="n"/>
      <c r="UBS89" s="137" t="n"/>
      <c r="UBT89" s="137" t="n"/>
      <c r="UBU89" s="137" t="n"/>
      <c r="UBV89" s="137" t="n"/>
      <c r="UBW89" s="137" t="n"/>
      <c r="UBX89" s="137" t="n"/>
      <c r="UBY89" s="137" t="n"/>
      <c r="UBZ89" s="137" t="n"/>
      <c r="UCA89" s="137" t="n"/>
      <c r="UCB89" s="137" t="n"/>
      <c r="UCC89" s="137" t="n"/>
      <c r="UCD89" s="137" t="n"/>
      <c r="UCE89" s="137" t="n"/>
      <c r="UCF89" s="137" t="n"/>
      <c r="UCG89" s="137" t="n"/>
      <c r="UCH89" s="137" t="n"/>
      <c r="UCI89" s="137" t="n"/>
      <c r="UCJ89" s="137" t="n"/>
      <c r="UCK89" s="137" t="n"/>
      <c r="UCL89" s="137" t="n"/>
      <c r="UCM89" s="137" t="n"/>
      <c r="UCN89" s="137" t="n"/>
      <c r="UCO89" s="137" t="n"/>
      <c r="UCP89" s="137" t="n"/>
      <c r="UCQ89" s="137" t="n"/>
      <c r="UCR89" s="137" t="n"/>
      <c r="UCS89" s="137" t="n"/>
      <c r="UCT89" s="137" t="n"/>
      <c r="UCU89" s="137" t="n"/>
      <c r="UCV89" s="137" t="n"/>
      <c r="UCW89" s="137" t="n"/>
      <c r="UCX89" s="137" t="n"/>
      <c r="UCY89" s="137" t="n"/>
      <c r="UCZ89" s="137" t="n"/>
      <c r="UDA89" s="137" t="n"/>
      <c r="UDB89" s="137" t="n"/>
      <c r="UDC89" s="137" t="n"/>
      <c r="UDD89" s="137" t="n"/>
      <c r="UDE89" s="137" t="n"/>
      <c r="UDF89" s="137" t="n"/>
      <c r="UDG89" s="137" t="n"/>
      <c r="UDH89" s="137" t="n"/>
      <c r="UDI89" s="137" t="n"/>
      <c r="UDJ89" s="137" t="n"/>
      <c r="UDK89" s="137" t="n"/>
      <c r="UDL89" s="137" t="n"/>
      <c r="UDM89" s="137" t="n"/>
      <c r="UDN89" s="137" t="n"/>
      <c r="UDO89" s="137" t="n"/>
      <c r="UDP89" s="137" t="n"/>
      <c r="UDQ89" s="137" t="n"/>
      <c r="UDR89" s="137" t="n"/>
      <c r="UDS89" s="137" t="n"/>
      <c r="UDT89" s="137" t="n"/>
      <c r="UDU89" s="137" t="n"/>
      <c r="UDV89" s="137" t="n"/>
      <c r="UDW89" s="137" t="n"/>
      <c r="UDX89" s="137" t="n"/>
      <c r="UDY89" s="137" t="n"/>
      <c r="UDZ89" s="137" t="n"/>
      <c r="UEA89" s="137" t="n"/>
      <c r="UEB89" s="137" t="n"/>
      <c r="UEC89" s="137" t="n"/>
      <c r="UED89" s="137" t="n"/>
      <c r="UEE89" s="137" t="n"/>
      <c r="UEF89" s="137" t="n"/>
      <c r="UEG89" s="137" t="n"/>
      <c r="UEH89" s="137" t="n"/>
      <c r="UEI89" s="137" t="n"/>
      <c r="UEJ89" s="137" t="n"/>
      <c r="UEK89" s="137" t="n"/>
      <c r="UEL89" s="137" t="n"/>
      <c r="UEM89" s="137" t="n"/>
      <c r="UEN89" s="137" t="n"/>
      <c r="UEO89" s="137" t="n"/>
      <c r="UEP89" s="137" t="n"/>
      <c r="UEQ89" s="137" t="n"/>
      <c r="UER89" s="137" t="n"/>
      <c r="UES89" s="137" t="n"/>
      <c r="UET89" s="137" t="n"/>
      <c r="UEU89" s="137" t="n"/>
      <c r="UEV89" s="137" t="n"/>
      <c r="UEW89" s="137" t="n"/>
      <c r="UEX89" s="137" t="n"/>
      <c r="UEY89" s="137" t="n"/>
      <c r="UEZ89" s="137" t="n"/>
      <c r="UFA89" s="137" t="n"/>
      <c r="UFB89" s="137" t="n"/>
      <c r="UFC89" s="137" t="n"/>
      <c r="UFD89" s="137" t="n"/>
      <c r="UFE89" s="137" t="n"/>
      <c r="UFF89" s="137" t="n"/>
      <c r="UFG89" s="137" t="n"/>
      <c r="UFH89" s="137" t="n"/>
      <c r="UFI89" s="137" t="n"/>
      <c r="UFJ89" s="137" t="n"/>
      <c r="UFK89" s="137" t="n"/>
      <c r="UFL89" s="137" t="n"/>
      <c r="UFM89" s="137" t="n"/>
      <c r="UFN89" s="137" t="n"/>
      <c r="UFO89" s="137" t="n"/>
      <c r="UFP89" s="137" t="n"/>
      <c r="UFQ89" s="137" t="n"/>
      <c r="UFR89" s="137" t="n"/>
      <c r="UFS89" s="137" t="n"/>
      <c r="UFT89" s="137" t="n"/>
      <c r="UFU89" s="137" t="n"/>
      <c r="UFV89" s="137" t="n"/>
      <c r="UFW89" s="137" t="n"/>
      <c r="UFX89" s="137" t="n"/>
      <c r="UFY89" s="137" t="n"/>
      <c r="UFZ89" s="137" t="n"/>
      <c r="UGA89" s="137" t="n"/>
      <c r="UGB89" s="137" t="n"/>
      <c r="UGC89" s="137" t="n"/>
      <c r="UGD89" s="137" t="n"/>
      <c r="UGE89" s="137" t="n"/>
      <c r="UGF89" s="137" t="n"/>
      <c r="UGG89" s="137" t="n"/>
      <c r="UGH89" s="137" t="n"/>
      <c r="UGI89" s="137" t="n"/>
      <c r="UGJ89" s="137" t="n"/>
      <c r="UGK89" s="137" t="n"/>
      <c r="UGL89" s="137" t="n"/>
      <c r="UGM89" s="137" t="n"/>
      <c r="UGN89" s="137" t="n"/>
      <c r="UGO89" s="137" t="n"/>
      <c r="UGP89" s="137" t="n"/>
      <c r="UGQ89" s="137" t="n"/>
      <c r="UGR89" s="137" t="n"/>
      <c r="UGS89" s="137" t="n"/>
      <c r="UGT89" s="137" t="n"/>
      <c r="UGU89" s="137" t="n"/>
      <c r="UGV89" s="137" t="n"/>
      <c r="UGW89" s="137" t="n"/>
      <c r="UGX89" s="137" t="n"/>
      <c r="UGY89" s="137" t="n"/>
      <c r="UGZ89" s="137" t="n"/>
      <c r="UHA89" s="137" t="n"/>
      <c r="UHB89" s="137" t="n"/>
      <c r="UHC89" s="137" t="n"/>
      <c r="UHD89" s="137" t="n"/>
      <c r="UHE89" s="137" t="n"/>
      <c r="UHF89" s="137" t="n"/>
      <c r="UHG89" s="137" t="n"/>
      <c r="UHH89" s="137" t="n"/>
      <c r="UHI89" s="137" t="n"/>
      <c r="UHJ89" s="137" t="n"/>
      <c r="UHK89" s="137" t="n"/>
      <c r="UHL89" s="137" t="n"/>
      <c r="UHM89" s="137" t="n"/>
      <c r="UHN89" s="137" t="n"/>
      <c r="UHO89" s="137" t="n"/>
      <c r="UHP89" s="137" t="n"/>
      <c r="UHQ89" s="137" t="n"/>
      <c r="UHR89" s="137" t="n"/>
      <c r="UHS89" s="137" t="n"/>
      <c r="UHT89" s="137" t="n"/>
      <c r="UHU89" s="137" t="n"/>
      <c r="UHV89" s="137" t="n"/>
      <c r="UHW89" s="137" t="n"/>
      <c r="UHX89" s="137" t="n"/>
      <c r="UHY89" s="137" t="n"/>
      <c r="UHZ89" s="137" t="n"/>
      <c r="UIA89" s="137" t="n"/>
      <c r="UIB89" s="137" t="n"/>
      <c r="UIC89" s="137" t="n"/>
      <c r="UID89" s="137" t="n"/>
      <c r="UIE89" s="137" t="n"/>
      <c r="UIF89" s="137" t="n"/>
      <c r="UIG89" s="137" t="n"/>
      <c r="UIH89" s="137" t="n"/>
      <c r="UII89" s="137" t="n"/>
      <c r="UIJ89" s="137" t="n"/>
      <c r="UIK89" s="137" t="n"/>
      <c r="UIL89" s="137" t="n"/>
      <c r="UIM89" s="137" t="n"/>
      <c r="UIN89" s="137" t="n"/>
      <c r="UIO89" s="137" t="n"/>
      <c r="UIP89" s="137" t="n"/>
      <c r="UIQ89" s="137" t="n"/>
      <c r="UIR89" s="137" t="n"/>
      <c r="UIS89" s="137" t="n"/>
      <c r="UIT89" s="137" t="n"/>
      <c r="UIU89" s="137" t="n"/>
      <c r="UIV89" s="137" t="n"/>
      <c r="UIW89" s="137" t="n"/>
      <c r="UIX89" s="137" t="n"/>
      <c r="UIY89" s="137" t="n"/>
      <c r="UIZ89" s="137" t="n"/>
      <c r="UJA89" s="137" t="n"/>
      <c r="UJB89" s="137" t="n"/>
      <c r="UJC89" s="137" t="n"/>
      <c r="UJD89" s="137" t="n"/>
      <c r="UJE89" s="137" t="n"/>
      <c r="UJF89" s="137" t="n"/>
      <c r="UJG89" s="137" t="n"/>
      <c r="UJH89" s="137" t="n"/>
      <c r="UJI89" s="137" t="n"/>
      <c r="UJJ89" s="137" t="n"/>
      <c r="UJK89" s="137" t="n"/>
      <c r="UJL89" s="137" t="n"/>
      <c r="UJM89" s="137" t="n"/>
      <c r="UJN89" s="137" t="n"/>
      <c r="UJO89" s="137" t="n"/>
      <c r="UJP89" s="137" t="n"/>
      <c r="UJQ89" s="137" t="n"/>
      <c r="UJR89" s="137" t="n"/>
      <c r="UJS89" s="137" t="n"/>
      <c r="UJT89" s="137" t="n"/>
      <c r="UJU89" s="137" t="n"/>
      <c r="UJV89" s="137" t="n"/>
      <c r="UJW89" s="137" t="n"/>
      <c r="UJX89" s="137" t="n"/>
      <c r="UJY89" s="137" t="n"/>
      <c r="UJZ89" s="137" t="n"/>
      <c r="UKA89" s="137" t="n"/>
      <c r="UKB89" s="137" t="n"/>
      <c r="UKC89" s="137" t="n"/>
      <c r="UKD89" s="137" t="n"/>
      <c r="UKE89" s="137" t="n"/>
      <c r="UKF89" s="137" t="n"/>
      <c r="UKG89" s="137" t="n"/>
      <c r="UKH89" s="137" t="n"/>
      <c r="UKI89" s="137" t="n"/>
      <c r="UKJ89" s="137" t="n"/>
      <c r="UKK89" s="137" t="n"/>
      <c r="UKL89" s="137" t="n"/>
      <c r="UKM89" s="137" t="n"/>
      <c r="UKN89" s="137" t="n"/>
      <c r="UKO89" s="137" t="n"/>
      <c r="UKP89" s="137" t="n"/>
      <c r="UKQ89" s="137" t="n"/>
      <c r="UKR89" s="137" t="n"/>
      <c r="UKS89" s="137" t="n"/>
      <c r="UKT89" s="137" t="n"/>
      <c r="UKU89" s="137" t="n"/>
      <c r="UKV89" s="137" t="n"/>
      <c r="UKW89" s="137" t="n"/>
      <c r="UKX89" s="137" t="n"/>
      <c r="UKY89" s="137" t="n"/>
      <c r="UKZ89" s="137" t="n"/>
      <c r="ULA89" s="137" t="n"/>
      <c r="ULB89" s="137" t="n"/>
      <c r="ULC89" s="137" t="n"/>
      <c r="ULD89" s="137" t="n"/>
      <c r="ULE89" s="137" t="n"/>
      <c r="ULF89" s="137" t="n"/>
      <c r="ULG89" s="137" t="n"/>
      <c r="ULH89" s="137" t="n"/>
      <c r="ULI89" s="137" t="n"/>
      <c r="ULJ89" s="137" t="n"/>
      <c r="ULK89" s="137" t="n"/>
      <c r="ULL89" s="137" t="n"/>
      <c r="ULM89" s="137" t="n"/>
      <c r="ULN89" s="137" t="n"/>
      <c r="ULO89" s="137" t="n"/>
      <c r="ULP89" s="137" t="n"/>
      <c r="ULQ89" s="137" t="n"/>
      <c r="ULR89" s="137" t="n"/>
      <c r="ULS89" s="137" t="n"/>
      <c r="ULT89" s="137" t="n"/>
      <c r="ULU89" s="137" t="n"/>
      <c r="ULV89" s="137" t="n"/>
      <c r="ULW89" s="137" t="n"/>
      <c r="ULX89" s="137" t="n"/>
      <c r="ULY89" s="137" t="n"/>
      <c r="ULZ89" s="137" t="n"/>
      <c r="UMA89" s="137" t="n"/>
      <c r="UMB89" s="137" t="n"/>
      <c r="UMC89" s="137" t="n"/>
      <c r="UMD89" s="137" t="n"/>
      <c r="UME89" s="137" t="n"/>
      <c r="UMF89" s="137" t="n"/>
      <c r="UMG89" s="137" t="n"/>
      <c r="UMH89" s="137" t="n"/>
      <c r="UMI89" s="137" t="n"/>
      <c r="UMJ89" s="137" t="n"/>
      <c r="UMK89" s="137" t="n"/>
      <c r="UML89" s="137" t="n"/>
      <c r="UMM89" s="137" t="n"/>
      <c r="UMN89" s="137" t="n"/>
      <c r="UMO89" s="137" t="n"/>
      <c r="UMP89" s="137" t="n"/>
      <c r="UMQ89" s="137" t="n"/>
      <c r="UMR89" s="137" t="n"/>
      <c r="UMS89" s="137" t="n"/>
      <c r="UMT89" s="137" t="n"/>
      <c r="UMU89" s="137" t="n"/>
      <c r="UMV89" s="137" t="n"/>
      <c r="UMW89" s="137" t="n"/>
      <c r="UMX89" s="137" t="n"/>
      <c r="UMY89" s="137" t="n"/>
      <c r="UMZ89" s="137" t="n"/>
      <c r="UNA89" s="137" t="n"/>
      <c r="UNB89" s="137" t="n"/>
      <c r="UNC89" s="137" t="n"/>
      <c r="UND89" s="137" t="n"/>
      <c r="UNE89" s="137" t="n"/>
      <c r="UNF89" s="137" t="n"/>
      <c r="UNG89" s="137" t="n"/>
      <c r="UNH89" s="137" t="n"/>
      <c r="UNI89" s="137" t="n"/>
      <c r="UNJ89" s="137" t="n"/>
      <c r="UNK89" s="137" t="n"/>
      <c r="UNL89" s="137" t="n"/>
      <c r="UNM89" s="137" t="n"/>
      <c r="UNN89" s="137" t="n"/>
      <c r="UNO89" s="137" t="n"/>
      <c r="UNP89" s="137" t="n"/>
      <c r="UNQ89" s="137" t="n"/>
      <c r="UNR89" s="137" t="n"/>
      <c r="UNS89" s="137" t="n"/>
      <c r="UNT89" s="137" t="n"/>
      <c r="UNU89" s="137" t="n"/>
      <c r="UNV89" s="137" t="n"/>
      <c r="UNW89" s="137" t="n"/>
      <c r="UNX89" s="137" t="n"/>
      <c r="UNY89" s="137" t="n"/>
      <c r="UNZ89" s="137" t="n"/>
      <c r="UOA89" s="137" t="n"/>
      <c r="UOB89" s="137" t="n"/>
      <c r="UOC89" s="137" t="n"/>
      <c r="UOD89" s="137" t="n"/>
      <c r="UOE89" s="137" t="n"/>
      <c r="UOF89" s="137" t="n"/>
      <c r="UOG89" s="137" t="n"/>
      <c r="UOH89" s="137" t="n"/>
      <c r="UOI89" s="137" t="n"/>
      <c r="UOJ89" s="137" t="n"/>
      <c r="UOK89" s="137" t="n"/>
      <c r="UOL89" s="137" t="n"/>
      <c r="UOM89" s="137" t="n"/>
      <c r="UON89" s="137" t="n"/>
      <c r="UOO89" s="137" t="n"/>
      <c r="UOP89" s="137" t="n"/>
      <c r="UOQ89" s="137" t="n"/>
      <c r="UOR89" s="137" t="n"/>
      <c r="UOS89" s="137" t="n"/>
      <c r="UOT89" s="137" t="n"/>
      <c r="UOU89" s="137" t="n"/>
      <c r="UOV89" s="137" t="n"/>
      <c r="UOW89" s="137" t="n"/>
      <c r="UOX89" s="137" t="n"/>
      <c r="UOY89" s="137" t="n"/>
      <c r="UOZ89" s="137" t="n"/>
      <c r="UPA89" s="137" t="n"/>
      <c r="UPB89" s="137" t="n"/>
      <c r="UPC89" s="137" t="n"/>
      <c r="UPD89" s="137" t="n"/>
      <c r="UPE89" s="137" t="n"/>
      <c r="UPF89" s="137" t="n"/>
      <c r="UPG89" s="137" t="n"/>
      <c r="UPH89" s="137" t="n"/>
      <c r="UPI89" s="137" t="n"/>
      <c r="UPJ89" s="137" t="n"/>
      <c r="UPK89" s="137" t="n"/>
      <c r="UPL89" s="137" t="n"/>
      <c r="UPM89" s="137" t="n"/>
      <c r="UPN89" s="137" t="n"/>
      <c r="UPO89" s="137" t="n"/>
      <c r="UPP89" s="137" t="n"/>
      <c r="UPQ89" s="137" t="n"/>
      <c r="UPR89" s="137" t="n"/>
      <c r="UPS89" s="137" t="n"/>
      <c r="UPT89" s="137" t="n"/>
      <c r="UPU89" s="137" t="n"/>
      <c r="UPV89" s="137" t="n"/>
      <c r="UPW89" s="137" t="n"/>
      <c r="UPX89" s="137" t="n"/>
      <c r="UPY89" s="137" t="n"/>
      <c r="UPZ89" s="137" t="n"/>
      <c r="UQA89" s="137" t="n"/>
      <c r="UQB89" s="137" t="n"/>
      <c r="UQC89" s="137" t="n"/>
      <c r="UQD89" s="137" t="n"/>
      <c r="UQE89" s="137" t="n"/>
      <c r="UQF89" s="137" t="n"/>
      <c r="UQG89" s="137" t="n"/>
      <c r="UQH89" s="137" t="n"/>
      <c r="UQI89" s="137" t="n"/>
      <c r="UQJ89" s="137" t="n"/>
      <c r="UQK89" s="137" t="n"/>
      <c r="UQL89" s="137" t="n"/>
      <c r="UQM89" s="137" t="n"/>
      <c r="UQN89" s="137" t="n"/>
      <c r="UQO89" s="137" t="n"/>
      <c r="UQP89" s="137" t="n"/>
      <c r="UQQ89" s="137" t="n"/>
      <c r="UQR89" s="137" t="n"/>
      <c r="UQS89" s="137" t="n"/>
      <c r="UQT89" s="137" t="n"/>
      <c r="UQU89" s="137" t="n"/>
      <c r="UQV89" s="137" t="n"/>
      <c r="UQW89" s="137" t="n"/>
      <c r="UQX89" s="137" t="n"/>
      <c r="UQY89" s="137" t="n"/>
      <c r="UQZ89" s="137" t="n"/>
      <c r="URA89" s="137" t="n"/>
      <c r="URB89" s="137" t="n"/>
      <c r="URC89" s="137" t="n"/>
      <c r="URD89" s="137" t="n"/>
      <c r="URE89" s="137" t="n"/>
      <c r="URF89" s="137" t="n"/>
      <c r="URG89" s="137" t="n"/>
      <c r="URH89" s="137" t="n"/>
      <c r="URI89" s="137" t="n"/>
      <c r="URJ89" s="137" t="n"/>
      <c r="URK89" s="137" t="n"/>
      <c r="URL89" s="137" t="n"/>
      <c r="URM89" s="137" t="n"/>
      <c r="URN89" s="137" t="n"/>
      <c r="URO89" s="137" t="n"/>
      <c r="URP89" s="137" t="n"/>
      <c r="URQ89" s="137" t="n"/>
      <c r="URR89" s="137" t="n"/>
      <c r="URS89" s="137" t="n"/>
      <c r="URT89" s="137" t="n"/>
      <c r="URU89" s="137" t="n"/>
      <c r="URV89" s="137" t="n"/>
      <c r="URW89" s="137" t="n"/>
      <c r="URX89" s="137" t="n"/>
      <c r="URY89" s="137" t="n"/>
      <c r="URZ89" s="137" t="n"/>
      <c r="USA89" s="137" t="n"/>
      <c r="USB89" s="137" t="n"/>
      <c r="USC89" s="137" t="n"/>
      <c r="USD89" s="137" t="n"/>
      <c r="USE89" s="137" t="n"/>
      <c r="USF89" s="137" t="n"/>
      <c r="USG89" s="137" t="n"/>
      <c r="USH89" s="137" t="n"/>
      <c r="USI89" s="137" t="n"/>
      <c r="USJ89" s="137" t="n"/>
      <c r="USK89" s="137" t="n"/>
      <c r="USL89" s="137" t="n"/>
      <c r="USM89" s="137" t="n"/>
      <c r="USN89" s="137" t="n"/>
      <c r="USO89" s="137" t="n"/>
      <c r="USP89" s="137" t="n"/>
      <c r="USQ89" s="137" t="n"/>
      <c r="USR89" s="137" t="n"/>
      <c r="USS89" s="137" t="n"/>
      <c r="UST89" s="137" t="n"/>
      <c r="USU89" s="137" t="n"/>
      <c r="USV89" s="137" t="n"/>
      <c r="USW89" s="137" t="n"/>
      <c r="USX89" s="137" t="n"/>
      <c r="USY89" s="137" t="n"/>
      <c r="USZ89" s="137" t="n"/>
      <c r="UTA89" s="137" t="n"/>
      <c r="UTB89" s="137" t="n"/>
      <c r="UTC89" s="137" t="n"/>
      <c r="UTD89" s="137" t="n"/>
      <c r="UTE89" s="137" t="n"/>
      <c r="UTF89" s="137" t="n"/>
      <c r="UTG89" s="137" t="n"/>
      <c r="UTH89" s="137" t="n"/>
      <c r="UTI89" s="137" t="n"/>
      <c r="UTJ89" s="137" t="n"/>
      <c r="UTK89" s="137" t="n"/>
      <c r="UTL89" s="137" t="n"/>
      <c r="UTM89" s="137" t="n"/>
      <c r="UTN89" s="137" t="n"/>
      <c r="UTO89" s="137" t="n"/>
      <c r="UTP89" s="137" t="n"/>
      <c r="UTQ89" s="137" t="n"/>
      <c r="UTR89" s="137" t="n"/>
      <c r="UTS89" s="137" t="n"/>
      <c r="UTT89" s="137" t="n"/>
      <c r="UTU89" s="137" t="n"/>
      <c r="UTV89" s="137" t="n"/>
      <c r="UTW89" s="137" t="n"/>
      <c r="UTX89" s="137" t="n"/>
      <c r="UTY89" s="137" t="n"/>
      <c r="UTZ89" s="137" t="n"/>
      <c r="UUA89" s="137" t="n"/>
      <c r="UUB89" s="137" t="n"/>
      <c r="UUC89" s="137" t="n"/>
      <c r="UUD89" s="137" t="n"/>
      <c r="UUE89" s="137" t="n"/>
      <c r="UUF89" s="137" t="n"/>
      <c r="UUG89" s="137" t="n"/>
      <c r="UUH89" s="137" t="n"/>
      <c r="UUI89" s="137" t="n"/>
      <c r="UUJ89" s="137" t="n"/>
      <c r="UUK89" s="137" t="n"/>
      <c r="UUL89" s="137" t="n"/>
      <c r="UUM89" s="137" t="n"/>
      <c r="UUN89" s="137" t="n"/>
      <c r="UUO89" s="137" t="n"/>
      <c r="UUP89" s="137" t="n"/>
      <c r="UUQ89" s="137" t="n"/>
      <c r="UUR89" s="137" t="n"/>
      <c r="UUS89" s="137" t="n"/>
      <c r="UUT89" s="137" t="n"/>
      <c r="UUU89" s="137" t="n"/>
      <c r="UUV89" s="137" t="n"/>
      <c r="UUW89" s="137" t="n"/>
      <c r="UUX89" s="137" t="n"/>
      <c r="UUY89" s="137" t="n"/>
      <c r="UUZ89" s="137" t="n"/>
      <c r="UVA89" s="137" t="n"/>
      <c r="UVB89" s="137" t="n"/>
      <c r="UVC89" s="137" t="n"/>
      <c r="UVD89" s="137" t="n"/>
      <c r="UVE89" s="137" t="n"/>
      <c r="UVF89" s="137" t="n"/>
      <c r="UVG89" s="137" t="n"/>
      <c r="UVH89" s="137" t="n"/>
      <c r="UVI89" s="137" t="n"/>
      <c r="UVJ89" s="137" t="n"/>
      <c r="UVK89" s="137" t="n"/>
      <c r="UVL89" s="137" t="n"/>
      <c r="UVM89" s="137" t="n"/>
      <c r="UVN89" s="137" t="n"/>
      <c r="UVO89" s="137" t="n"/>
      <c r="UVP89" s="137" t="n"/>
      <c r="UVQ89" s="137" t="n"/>
      <c r="UVR89" s="137" t="n"/>
      <c r="UVS89" s="137" t="n"/>
      <c r="UVT89" s="137" t="n"/>
      <c r="UVU89" s="137" t="n"/>
      <c r="UVV89" s="137" t="n"/>
      <c r="UVW89" s="137" t="n"/>
      <c r="UVX89" s="137" t="n"/>
      <c r="UVY89" s="137" t="n"/>
      <c r="UVZ89" s="137" t="n"/>
      <c r="UWA89" s="137" t="n"/>
      <c r="UWB89" s="137" t="n"/>
      <c r="UWC89" s="137" t="n"/>
      <c r="UWD89" s="137" t="n"/>
      <c r="UWE89" s="137" t="n"/>
      <c r="UWF89" s="137" t="n"/>
      <c r="UWG89" s="137" t="n"/>
      <c r="UWH89" s="137" t="n"/>
      <c r="UWI89" s="137" t="n"/>
      <c r="UWJ89" s="137" t="n"/>
      <c r="UWK89" s="137" t="n"/>
      <c r="UWL89" s="137" t="n"/>
      <c r="UWM89" s="137" t="n"/>
      <c r="UWN89" s="137" t="n"/>
      <c r="UWO89" s="137" t="n"/>
      <c r="UWP89" s="137" t="n"/>
      <c r="UWQ89" s="137" t="n"/>
      <c r="UWR89" s="137" t="n"/>
      <c r="UWS89" s="137" t="n"/>
      <c r="UWT89" s="137" t="n"/>
      <c r="UWU89" s="137" t="n"/>
      <c r="UWV89" s="137" t="n"/>
      <c r="UWW89" s="137" t="n"/>
      <c r="UWX89" s="137" t="n"/>
      <c r="UWY89" s="137" t="n"/>
      <c r="UWZ89" s="137" t="n"/>
      <c r="UXA89" s="137" t="n"/>
      <c r="UXB89" s="137" t="n"/>
      <c r="UXC89" s="137" t="n"/>
      <c r="UXD89" s="137" t="n"/>
      <c r="UXE89" s="137" t="n"/>
      <c r="UXF89" s="137" t="n"/>
      <c r="UXG89" s="137" t="n"/>
      <c r="UXH89" s="137" t="n"/>
      <c r="UXI89" s="137" t="n"/>
      <c r="UXJ89" s="137" t="n"/>
      <c r="UXK89" s="137" t="n"/>
      <c r="UXL89" s="137" t="n"/>
      <c r="UXM89" s="137" t="n"/>
      <c r="UXN89" s="137" t="n"/>
      <c r="UXO89" s="137" t="n"/>
      <c r="UXP89" s="137" t="n"/>
      <c r="UXQ89" s="137" t="n"/>
      <c r="UXR89" s="137" t="n"/>
      <c r="UXS89" s="137" t="n"/>
      <c r="UXT89" s="137" t="n"/>
      <c r="UXU89" s="137" t="n"/>
      <c r="UXV89" s="137" t="n"/>
      <c r="UXW89" s="137" t="n"/>
      <c r="UXX89" s="137" t="n"/>
      <c r="UXY89" s="137" t="n"/>
      <c r="UXZ89" s="137" t="n"/>
      <c r="UYA89" s="137" t="n"/>
      <c r="UYB89" s="137" t="n"/>
      <c r="UYC89" s="137" t="n"/>
      <c r="UYD89" s="137" t="n"/>
      <c r="UYE89" s="137" t="n"/>
      <c r="UYF89" s="137" t="n"/>
      <c r="UYG89" s="137" t="n"/>
      <c r="UYH89" s="137" t="n"/>
      <c r="UYI89" s="137" t="n"/>
      <c r="UYJ89" s="137" t="n"/>
      <c r="UYK89" s="137" t="n"/>
      <c r="UYL89" s="137" t="n"/>
      <c r="UYM89" s="137" t="n"/>
      <c r="UYN89" s="137" t="n"/>
      <c r="UYO89" s="137" t="n"/>
      <c r="UYP89" s="137" t="n"/>
      <c r="UYQ89" s="137" t="n"/>
      <c r="UYR89" s="137" t="n"/>
      <c r="UYS89" s="137" t="n"/>
      <c r="UYT89" s="137" t="n"/>
      <c r="UYU89" s="137" t="n"/>
      <c r="UYV89" s="137" t="n"/>
      <c r="UYW89" s="137" t="n"/>
      <c r="UYX89" s="137" t="n"/>
      <c r="UYY89" s="137" t="n"/>
      <c r="UYZ89" s="137" t="n"/>
      <c r="UZA89" s="137" t="n"/>
      <c r="UZB89" s="137" t="n"/>
      <c r="UZC89" s="137" t="n"/>
      <c r="UZD89" s="137" t="n"/>
      <c r="UZE89" s="137" t="n"/>
      <c r="UZF89" s="137" t="n"/>
      <c r="UZG89" s="137" t="n"/>
      <c r="UZH89" s="137" t="n"/>
      <c r="UZI89" s="137" t="n"/>
      <c r="UZJ89" s="137" t="n"/>
      <c r="UZK89" s="137" t="n"/>
      <c r="UZL89" s="137" t="n"/>
      <c r="UZM89" s="137" t="n"/>
      <c r="UZN89" s="137" t="n"/>
      <c r="UZO89" s="137" t="n"/>
      <c r="UZP89" s="137" t="n"/>
      <c r="UZQ89" s="137" t="n"/>
      <c r="UZR89" s="137" t="n"/>
      <c r="UZS89" s="137" t="n"/>
      <c r="UZT89" s="137" t="n"/>
      <c r="UZU89" s="137" t="n"/>
      <c r="UZV89" s="137" t="n"/>
      <c r="UZW89" s="137" t="n"/>
      <c r="UZX89" s="137" t="n"/>
      <c r="UZY89" s="137" t="n"/>
      <c r="UZZ89" s="137" t="n"/>
      <c r="VAA89" s="137" t="n"/>
      <c r="VAB89" s="137" t="n"/>
      <c r="VAC89" s="137" t="n"/>
      <c r="VAD89" s="137" t="n"/>
      <c r="VAE89" s="137" t="n"/>
      <c r="VAF89" s="137" t="n"/>
      <c r="VAG89" s="137" t="n"/>
      <c r="VAH89" s="137" t="n"/>
      <c r="VAI89" s="137" t="n"/>
      <c r="VAJ89" s="137" t="n"/>
      <c r="VAK89" s="137" t="n"/>
      <c r="VAL89" s="137" t="n"/>
      <c r="VAM89" s="137" t="n"/>
      <c r="VAN89" s="137" t="n"/>
      <c r="VAO89" s="137" t="n"/>
      <c r="VAP89" s="137" t="n"/>
      <c r="VAQ89" s="137" t="n"/>
      <c r="VAR89" s="137" t="n"/>
      <c r="VAS89" s="137" t="n"/>
      <c r="VAT89" s="137" t="n"/>
      <c r="VAU89" s="137" t="n"/>
      <c r="VAV89" s="137" t="n"/>
      <c r="VAW89" s="137" t="n"/>
      <c r="VAX89" s="137" t="n"/>
      <c r="VAY89" s="137" t="n"/>
      <c r="VAZ89" s="137" t="n"/>
      <c r="VBA89" s="137" t="n"/>
      <c r="VBB89" s="137" t="n"/>
      <c r="VBC89" s="137" t="n"/>
      <c r="VBD89" s="137" t="n"/>
      <c r="VBE89" s="137" t="n"/>
      <c r="VBF89" s="137" t="n"/>
      <c r="VBG89" s="137" t="n"/>
      <c r="VBH89" s="137" t="n"/>
      <c r="VBI89" s="137" t="n"/>
      <c r="VBJ89" s="137" t="n"/>
      <c r="VBK89" s="137" t="n"/>
      <c r="VBL89" s="137" t="n"/>
      <c r="VBM89" s="137" t="n"/>
      <c r="VBN89" s="137" t="n"/>
      <c r="VBO89" s="137" t="n"/>
      <c r="VBP89" s="137" t="n"/>
      <c r="VBQ89" s="137" t="n"/>
      <c r="VBR89" s="137" t="n"/>
      <c r="VBS89" s="137" t="n"/>
      <c r="VBT89" s="137" t="n"/>
      <c r="VBU89" s="137" t="n"/>
      <c r="VBV89" s="137" t="n"/>
      <c r="VBW89" s="137" t="n"/>
      <c r="VBX89" s="137" t="n"/>
      <c r="VBY89" s="137" t="n"/>
      <c r="VBZ89" s="137" t="n"/>
      <c r="VCA89" s="137" t="n"/>
      <c r="VCB89" s="137" t="n"/>
      <c r="VCC89" s="137" t="n"/>
      <c r="VCD89" s="137" t="n"/>
      <c r="VCE89" s="137" t="n"/>
      <c r="VCF89" s="137" t="n"/>
      <c r="VCG89" s="137" t="n"/>
      <c r="VCH89" s="137" t="n"/>
      <c r="VCI89" s="137" t="n"/>
      <c r="VCJ89" s="137" t="n"/>
      <c r="VCK89" s="137" t="n"/>
      <c r="VCL89" s="137" t="n"/>
      <c r="VCM89" s="137" t="n"/>
      <c r="VCN89" s="137" t="n"/>
      <c r="VCO89" s="137" t="n"/>
      <c r="VCP89" s="137" t="n"/>
      <c r="VCQ89" s="137" t="n"/>
      <c r="VCR89" s="137" t="n"/>
      <c r="VCS89" s="137" t="n"/>
      <c r="VCT89" s="137" t="n"/>
      <c r="VCU89" s="137" t="n"/>
      <c r="VCV89" s="137" t="n"/>
      <c r="VCW89" s="137" t="n"/>
      <c r="VCX89" s="137" t="n"/>
      <c r="VCY89" s="137" t="n"/>
      <c r="VCZ89" s="137" t="n"/>
      <c r="VDA89" s="137" t="n"/>
      <c r="VDB89" s="137" t="n"/>
      <c r="VDC89" s="137" t="n"/>
      <c r="VDD89" s="137" t="n"/>
      <c r="VDE89" s="137" t="n"/>
      <c r="VDF89" s="137" t="n"/>
      <c r="VDG89" s="137" t="n"/>
      <c r="VDH89" s="137" t="n"/>
      <c r="VDI89" s="137" t="n"/>
      <c r="VDJ89" s="137" t="n"/>
      <c r="VDK89" s="137" t="n"/>
      <c r="VDL89" s="137" t="n"/>
      <c r="VDM89" s="137" t="n"/>
      <c r="VDN89" s="137" t="n"/>
      <c r="VDO89" s="137" t="n"/>
      <c r="VDP89" s="137" t="n"/>
      <c r="VDQ89" s="137" t="n"/>
      <c r="VDR89" s="137" t="n"/>
      <c r="VDS89" s="137" t="n"/>
      <c r="VDT89" s="137" t="n"/>
      <c r="VDU89" s="137" t="n"/>
      <c r="VDV89" s="137" t="n"/>
      <c r="VDW89" s="137" t="n"/>
      <c r="VDX89" s="137" t="n"/>
      <c r="VDY89" s="137" t="n"/>
      <c r="VDZ89" s="137" t="n"/>
      <c r="VEA89" s="137" t="n"/>
      <c r="VEB89" s="137" t="n"/>
      <c r="VEC89" s="137" t="n"/>
      <c r="VED89" s="137" t="n"/>
      <c r="VEE89" s="137" t="n"/>
      <c r="VEF89" s="137" t="n"/>
      <c r="VEG89" s="137" t="n"/>
      <c r="VEH89" s="137" t="n"/>
      <c r="VEI89" s="137" t="n"/>
      <c r="VEJ89" s="137" t="n"/>
      <c r="VEK89" s="137" t="n"/>
      <c r="VEL89" s="137" t="n"/>
      <c r="VEM89" s="137" t="n"/>
      <c r="VEN89" s="137" t="n"/>
      <c r="VEO89" s="137" t="n"/>
      <c r="VEP89" s="137" t="n"/>
      <c r="VEQ89" s="137" t="n"/>
      <c r="VER89" s="137" t="n"/>
      <c r="VES89" s="137" t="n"/>
      <c r="VET89" s="137" t="n"/>
      <c r="VEU89" s="137" t="n"/>
      <c r="VEV89" s="137" t="n"/>
      <c r="VEW89" s="137" t="n"/>
      <c r="VEX89" s="137" t="n"/>
      <c r="VEY89" s="137" t="n"/>
      <c r="VEZ89" s="137" t="n"/>
      <c r="VFA89" s="137" t="n"/>
      <c r="VFB89" s="137" t="n"/>
      <c r="VFC89" s="137" t="n"/>
      <c r="VFD89" s="137" t="n"/>
      <c r="VFE89" s="137" t="n"/>
      <c r="VFF89" s="137" t="n"/>
      <c r="VFG89" s="137" t="n"/>
      <c r="VFH89" s="137" t="n"/>
      <c r="VFI89" s="137" t="n"/>
      <c r="VFJ89" s="137" t="n"/>
      <c r="VFK89" s="137" t="n"/>
      <c r="VFL89" s="137" t="n"/>
      <c r="VFM89" s="137" t="n"/>
      <c r="VFN89" s="137" t="n"/>
      <c r="VFO89" s="137" t="n"/>
      <c r="VFP89" s="137" t="n"/>
      <c r="VFQ89" s="137" t="n"/>
      <c r="VFR89" s="137" t="n"/>
      <c r="VFS89" s="137" t="n"/>
      <c r="VFT89" s="137" t="n"/>
      <c r="VFU89" s="137" t="n"/>
      <c r="VFV89" s="137" t="n"/>
      <c r="VFW89" s="137" t="n"/>
      <c r="VFX89" s="137" t="n"/>
      <c r="VFY89" s="137" t="n"/>
      <c r="VFZ89" s="137" t="n"/>
      <c r="VGA89" s="137" t="n"/>
      <c r="VGB89" s="137" t="n"/>
      <c r="VGC89" s="137" t="n"/>
      <c r="VGD89" s="137" t="n"/>
      <c r="VGE89" s="137" t="n"/>
      <c r="VGF89" s="137" t="n"/>
      <c r="VGG89" s="137" t="n"/>
      <c r="VGH89" s="137" t="n"/>
      <c r="VGI89" s="137" t="n"/>
      <c r="VGJ89" s="137" t="n"/>
      <c r="VGK89" s="137" t="n"/>
      <c r="VGL89" s="137" t="n"/>
      <c r="VGM89" s="137" t="n"/>
      <c r="VGN89" s="137" t="n"/>
      <c r="VGO89" s="137" t="n"/>
      <c r="VGP89" s="137" t="n"/>
      <c r="VGQ89" s="137" t="n"/>
      <c r="VGR89" s="137" t="n"/>
      <c r="VGS89" s="137" t="n"/>
      <c r="VGT89" s="137" t="n"/>
      <c r="VGU89" s="137" t="n"/>
      <c r="VGV89" s="137" t="n"/>
      <c r="VGW89" s="137" t="n"/>
      <c r="VGX89" s="137" t="n"/>
      <c r="VGY89" s="137" t="n"/>
      <c r="VGZ89" s="137" t="n"/>
      <c r="VHA89" s="137" t="n"/>
      <c r="VHB89" s="137" t="n"/>
      <c r="VHC89" s="137" t="n"/>
      <c r="VHD89" s="137" t="n"/>
      <c r="VHE89" s="137" t="n"/>
      <c r="VHF89" s="137" t="n"/>
      <c r="VHG89" s="137" t="n"/>
      <c r="VHH89" s="137" t="n"/>
      <c r="VHI89" s="137" t="n"/>
      <c r="VHJ89" s="137" t="n"/>
      <c r="VHK89" s="137" t="n"/>
      <c r="VHL89" s="137" t="n"/>
      <c r="VHM89" s="137" t="n"/>
      <c r="VHN89" s="137" t="n"/>
      <c r="VHO89" s="137" t="n"/>
      <c r="VHP89" s="137" t="n"/>
      <c r="VHQ89" s="137" t="n"/>
      <c r="VHR89" s="137" t="n"/>
      <c r="VHS89" s="137" t="n"/>
      <c r="VHT89" s="137" t="n"/>
      <c r="VHU89" s="137" t="n"/>
      <c r="VHV89" s="137" t="n"/>
      <c r="VHW89" s="137" t="n"/>
      <c r="VHX89" s="137" t="n"/>
      <c r="VHY89" s="137" t="n"/>
      <c r="VHZ89" s="137" t="n"/>
      <c r="VIA89" s="137" t="n"/>
      <c r="VIB89" s="137" t="n"/>
      <c r="VIC89" s="137" t="n"/>
      <c r="VID89" s="137" t="n"/>
      <c r="VIE89" s="137" t="n"/>
      <c r="VIF89" s="137" t="n"/>
      <c r="VIG89" s="137" t="n"/>
      <c r="VIH89" s="137" t="n"/>
      <c r="VII89" s="137" t="n"/>
      <c r="VIJ89" s="137" t="n"/>
      <c r="VIK89" s="137" t="n"/>
      <c r="VIL89" s="137" t="n"/>
      <c r="VIM89" s="137" t="n"/>
      <c r="VIN89" s="137" t="n"/>
      <c r="VIO89" s="137" t="n"/>
      <c r="VIP89" s="137" t="n"/>
      <c r="VIQ89" s="137" t="n"/>
      <c r="VIR89" s="137" t="n"/>
      <c r="VIS89" s="137" t="n"/>
      <c r="VIT89" s="137" t="n"/>
      <c r="VIU89" s="137" t="n"/>
      <c r="VIV89" s="137" t="n"/>
      <c r="VIW89" s="137" t="n"/>
      <c r="VIX89" s="137" t="n"/>
      <c r="VIY89" s="137" t="n"/>
      <c r="VIZ89" s="137" t="n"/>
      <c r="VJA89" s="137" t="n"/>
      <c r="VJB89" s="137" t="n"/>
      <c r="VJC89" s="137" t="n"/>
      <c r="VJD89" s="137" t="n"/>
      <c r="VJE89" s="137" t="n"/>
      <c r="VJF89" s="137" t="n"/>
      <c r="VJG89" s="137" t="n"/>
      <c r="VJH89" s="137" t="n"/>
      <c r="VJI89" s="137" t="n"/>
      <c r="VJJ89" s="137" t="n"/>
      <c r="VJK89" s="137" t="n"/>
      <c r="VJL89" s="137" t="n"/>
      <c r="VJM89" s="137" t="n"/>
      <c r="VJN89" s="137" t="n"/>
      <c r="VJO89" s="137" t="n"/>
      <c r="VJP89" s="137" t="n"/>
      <c r="VJQ89" s="137" t="n"/>
      <c r="VJR89" s="137" t="n"/>
      <c r="VJS89" s="137" t="n"/>
      <c r="VJT89" s="137" t="n"/>
      <c r="VJU89" s="137" t="n"/>
      <c r="VJV89" s="137" t="n"/>
      <c r="VJW89" s="137" t="n"/>
      <c r="VJX89" s="137" t="n"/>
      <c r="VJY89" s="137" t="n"/>
      <c r="VJZ89" s="137" t="n"/>
      <c r="VKA89" s="137" t="n"/>
      <c r="VKB89" s="137" t="n"/>
      <c r="VKC89" s="137" t="n"/>
      <c r="VKD89" s="137" t="n"/>
      <c r="VKE89" s="137" t="n"/>
      <c r="VKF89" s="137" t="n"/>
      <c r="VKG89" s="137" t="n"/>
      <c r="VKH89" s="137" t="n"/>
      <c r="VKI89" s="137" t="n"/>
      <c r="VKJ89" s="137" t="n"/>
      <c r="VKK89" s="137" t="n"/>
      <c r="VKL89" s="137" t="n"/>
      <c r="VKM89" s="137" t="n"/>
      <c r="VKN89" s="137" t="n"/>
      <c r="VKO89" s="137" t="n"/>
      <c r="VKP89" s="137" t="n"/>
      <c r="VKQ89" s="137" t="n"/>
      <c r="VKR89" s="137" t="n"/>
      <c r="VKS89" s="137" t="n"/>
      <c r="VKT89" s="137" t="n"/>
      <c r="VKU89" s="137" t="n"/>
      <c r="VKV89" s="137" t="n"/>
      <c r="VKW89" s="137" t="n"/>
      <c r="VKX89" s="137" t="n"/>
      <c r="VKY89" s="137" t="n"/>
      <c r="VKZ89" s="137" t="n"/>
      <c r="VLA89" s="137" t="n"/>
      <c r="VLB89" s="137" t="n"/>
      <c r="VLC89" s="137" t="n"/>
      <c r="VLD89" s="137" t="n"/>
      <c r="VLE89" s="137" t="n"/>
      <c r="VLF89" s="137" t="n"/>
      <c r="VLG89" s="137" t="n"/>
      <c r="VLH89" s="137" t="n"/>
      <c r="VLI89" s="137" t="n"/>
      <c r="VLJ89" s="137" t="n"/>
      <c r="VLK89" s="137" t="n"/>
      <c r="VLL89" s="137" t="n"/>
      <c r="VLM89" s="137" t="n"/>
      <c r="VLN89" s="137" t="n"/>
      <c r="VLO89" s="137" t="n"/>
      <c r="VLP89" s="137" t="n"/>
      <c r="VLQ89" s="137" t="n"/>
      <c r="VLR89" s="137" t="n"/>
      <c r="VLS89" s="137" t="n"/>
      <c r="VLT89" s="137" t="n"/>
      <c r="VLU89" s="137" t="n"/>
      <c r="VLV89" s="137" t="n"/>
      <c r="VLW89" s="137" t="n"/>
      <c r="VLX89" s="137" t="n"/>
      <c r="VLY89" s="137" t="n"/>
      <c r="VLZ89" s="137" t="n"/>
      <c r="VMA89" s="137" t="n"/>
      <c r="VMB89" s="137" t="n"/>
      <c r="VMC89" s="137" t="n"/>
      <c r="VMD89" s="137" t="n"/>
      <c r="VME89" s="137" t="n"/>
      <c r="VMF89" s="137" t="n"/>
      <c r="VMG89" s="137" t="n"/>
      <c r="VMH89" s="137" t="n"/>
      <c r="VMI89" s="137" t="n"/>
      <c r="VMJ89" s="137" t="n"/>
      <c r="VMK89" s="137" t="n"/>
      <c r="VML89" s="137" t="n"/>
      <c r="VMM89" s="137" t="n"/>
      <c r="VMN89" s="137" t="n"/>
      <c r="VMO89" s="137" t="n"/>
      <c r="VMP89" s="137" t="n"/>
      <c r="VMQ89" s="137" t="n"/>
      <c r="VMR89" s="137" t="n"/>
      <c r="VMS89" s="137" t="n"/>
      <c r="VMT89" s="137" t="n"/>
      <c r="VMU89" s="137" t="n"/>
      <c r="VMV89" s="137" t="n"/>
      <c r="VMW89" s="137" t="n"/>
      <c r="VMX89" s="137" t="n"/>
      <c r="VMY89" s="137" t="n"/>
      <c r="VMZ89" s="137" t="n"/>
      <c r="VNA89" s="137" t="n"/>
      <c r="VNB89" s="137" t="n"/>
      <c r="VNC89" s="137" t="n"/>
      <c r="VND89" s="137" t="n"/>
      <c r="VNE89" s="137" t="n"/>
      <c r="VNF89" s="137" t="n"/>
      <c r="VNG89" s="137" t="n"/>
      <c r="VNH89" s="137" t="n"/>
      <c r="VNI89" s="137" t="n"/>
      <c r="VNJ89" s="137" t="n"/>
      <c r="VNK89" s="137" t="n"/>
      <c r="VNL89" s="137" t="n"/>
      <c r="VNM89" s="137" t="n"/>
      <c r="VNN89" s="137" t="n"/>
      <c r="VNO89" s="137" t="n"/>
      <c r="VNP89" s="137" t="n"/>
      <c r="VNQ89" s="137" t="n"/>
      <c r="VNR89" s="137" t="n"/>
      <c r="VNS89" s="137" t="n"/>
      <c r="VNT89" s="137" t="n"/>
      <c r="VNU89" s="137" t="n"/>
      <c r="VNV89" s="137" t="n"/>
      <c r="VNW89" s="137" t="n"/>
      <c r="VNX89" s="137" t="n"/>
      <c r="VNY89" s="137" t="n"/>
      <c r="VNZ89" s="137" t="n"/>
      <c r="VOA89" s="137" t="n"/>
      <c r="VOB89" s="137" t="n"/>
      <c r="VOC89" s="137" t="n"/>
      <c r="VOD89" s="137" t="n"/>
      <c r="VOE89" s="137" t="n"/>
      <c r="VOF89" s="137" t="n"/>
      <c r="VOG89" s="137" t="n"/>
      <c r="VOH89" s="137" t="n"/>
      <c r="VOI89" s="137" t="n"/>
      <c r="VOJ89" s="137" t="n"/>
      <c r="VOK89" s="137" t="n"/>
      <c r="VOL89" s="137" t="n"/>
      <c r="VOM89" s="137" t="n"/>
      <c r="VON89" s="137" t="n"/>
      <c r="VOO89" s="137" t="n"/>
      <c r="VOP89" s="137" t="n"/>
      <c r="VOQ89" s="137" t="n"/>
      <c r="VOR89" s="137" t="n"/>
      <c r="VOS89" s="137" t="n"/>
      <c r="VOT89" s="137" t="n"/>
      <c r="VOU89" s="137" t="n"/>
      <c r="VOV89" s="137" t="n"/>
      <c r="VOW89" s="137" t="n"/>
      <c r="VOX89" s="137" t="n"/>
      <c r="VOY89" s="137" t="n"/>
      <c r="VOZ89" s="137" t="n"/>
      <c r="VPA89" s="137" t="n"/>
      <c r="VPB89" s="137" t="n"/>
      <c r="VPC89" s="137" t="n"/>
      <c r="VPD89" s="137" t="n"/>
      <c r="VPE89" s="137" t="n"/>
      <c r="VPF89" s="137" t="n"/>
      <c r="VPG89" s="137" t="n"/>
      <c r="VPH89" s="137" t="n"/>
      <c r="VPI89" s="137" t="n"/>
      <c r="VPJ89" s="137" t="n"/>
      <c r="VPK89" s="137" t="n"/>
      <c r="VPL89" s="137" t="n"/>
      <c r="VPM89" s="137" t="n"/>
      <c r="VPN89" s="137" t="n"/>
      <c r="VPO89" s="137" t="n"/>
      <c r="VPP89" s="137" t="n"/>
      <c r="VPQ89" s="137" t="n"/>
      <c r="VPR89" s="137" t="n"/>
      <c r="VPS89" s="137" t="n"/>
      <c r="VPT89" s="137" t="n"/>
      <c r="VPU89" s="137" t="n"/>
      <c r="VPV89" s="137" t="n"/>
      <c r="VPW89" s="137" t="n"/>
      <c r="VPX89" s="137" t="n"/>
      <c r="VPY89" s="137" t="n"/>
      <c r="VPZ89" s="137" t="n"/>
      <c r="VQA89" s="137" t="n"/>
      <c r="VQB89" s="137" t="n"/>
      <c r="VQC89" s="137" t="n"/>
      <c r="VQD89" s="137" t="n"/>
      <c r="VQE89" s="137" t="n"/>
      <c r="VQF89" s="137" t="n"/>
      <c r="VQG89" s="137" t="n"/>
      <c r="VQH89" s="137" t="n"/>
      <c r="VQI89" s="137" t="n"/>
      <c r="VQJ89" s="137" t="n"/>
      <c r="VQK89" s="137" t="n"/>
      <c r="VQL89" s="137" t="n"/>
      <c r="VQM89" s="137" t="n"/>
      <c r="VQN89" s="137" t="n"/>
      <c r="VQO89" s="137" t="n"/>
      <c r="VQP89" s="137" t="n"/>
      <c r="VQQ89" s="137" t="n"/>
      <c r="VQR89" s="137" t="n"/>
      <c r="VQS89" s="137" t="n"/>
      <c r="VQT89" s="137" t="n"/>
      <c r="VQU89" s="137" t="n"/>
      <c r="VQV89" s="137" t="n"/>
      <c r="VQW89" s="137" t="n"/>
      <c r="VQX89" s="137" t="n"/>
      <c r="VQY89" s="137" t="n"/>
      <c r="VQZ89" s="137" t="n"/>
      <c r="VRA89" s="137" t="n"/>
      <c r="VRB89" s="137" t="n"/>
      <c r="VRC89" s="137" t="n"/>
      <c r="VRD89" s="137" t="n"/>
      <c r="VRE89" s="137" t="n"/>
      <c r="VRF89" s="137" t="n"/>
      <c r="VRG89" s="137" t="n"/>
      <c r="VRH89" s="137" t="n"/>
      <c r="VRI89" s="137" t="n"/>
      <c r="VRJ89" s="137" t="n"/>
      <c r="VRK89" s="137" t="n"/>
      <c r="VRL89" s="137" t="n"/>
      <c r="VRM89" s="137" t="n"/>
      <c r="VRN89" s="137" t="n"/>
      <c r="VRO89" s="137" t="n"/>
      <c r="VRP89" s="137" t="n"/>
      <c r="VRQ89" s="137" t="n"/>
      <c r="VRR89" s="137" t="n"/>
      <c r="VRS89" s="137" t="n"/>
      <c r="VRT89" s="137" t="n"/>
      <c r="VRU89" s="137" t="n"/>
      <c r="VRV89" s="137" t="n"/>
      <c r="VRW89" s="137" t="n"/>
      <c r="VRX89" s="137" t="n"/>
      <c r="VRY89" s="137" t="n"/>
      <c r="VRZ89" s="137" t="n"/>
      <c r="VSA89" s="137" t="n"/>
      <c r="VSB89" s="137" t="n"/>
      <c r="VSC89" s="137" t="n"/>
      <c r="VSD89" s="137" t="n"/>
      <c r="VSE89" s="137" t="n"/>
      <c r="VSF89" s="137" t="n"/>
      <c r="VSG89" s="137" t="n"/>
      <c r="VSH89" s="137" t="n"/>
      <c r="VSI89" s="137" t="n"/>
      <c r="VSJ89" s="137" t="n"/>
      <c r="VSK89" s="137" t="n"/>
      <c r="VSL89" s="137" t="n"/>
      <c r="VSM89" s="137" t="n"/>
      <c r="VSN89" s="137" t="n"/>
      <c r="VSO89" s="137" t="n"/>
      <c r="VSP89" s="137" t="n"/>
      <c r="VSQ89" s="137" t="n"/>
      <c r="VSR89" s="137" t="n"/>
      <c r="VSS89" s="137" t="n"/>
      <c r="VST89" s="137" t="n"/>
      <c r="VSU89" s="137" t="n"/>
      <c r="VSV89" s="137" t="n"/>
      <c r="VSW89" s="137" t="n"/>
      <c r="VSX89" s="137" t="n"/>
      <c r="VSY89" s="137" t="n"/>
      <c r="VSZ89" s="137" t="n"/>
      <c r="VTA89" s="137" t="n"/>
      <c r="VTB89" s="137" t="n"/>
      <c r="VTC89" s="137" t="n"/>
      <c r="VTD89" s="137" t="n"/>
      <c r="VTE89" s="137" t="n"/>
      <c r="VTF89" s="137" t="n"/>
      <c r="VTG89" s="137" t="n"/>
      <c r="VTH89" s="137" t="n"/>
      <c r="VTI89" s="137" t="n"/>
      <c r="VTJ89" s="137" t="n"/>
      <c r="VTK89" s="137" t="n"/>
      <c r="VTL89" s="137" t="n"/>
      <c r="VTM89" s="137" t="n"/>
      <c r="VTN89" s="137" t="n"/>
      <c r="VTO89" s="137" t="n"/>
      <c r="VTP89" s="137" t="n"/>
      <c r="VTQ89" s="137" t="n"/>
      <c r="VTR89" s="137" t="n"/>
      <c r="VTS89" s="137" t="n"/>
      <c r="VTT89" s="137" t="n"/>
      <c r="VTU89" s="137" t="n"/>
      <c r="VTV89" s="137" t="n"/>
      <c r="VTW89" s="137" t="n"/>
      <c r="VTX89" s="137" t="n"/>
      <c r="VTY89" s="137" t="n"/>
      <c r="VTZ89" s="137" t="n"/>
      <c r="VUA89" s="137" t="n"/>
      <c r="VUB89" s="137" t="n"/>
      <c r="VUC89" s="137" t="n"/>
      <c r="VUD89" s="137" t="n"/>
      <c r="VUE89" s="137" t="n"/>
      <c r="VUF89" s="137" t="n"/>
      <c r="VUG89" s="137" t="n"/>
      <c r="VUH89" s="137" t="n"/>
      <c r="VUI89" s="137" t="n"/>
      <c r="VUJ89" s="137" t="n"/>
      <c r="VUK89" s="137" t="n"/>
      <c r="VUL89" s="137" t="n"/>
      <c r="VUM89" s="137" t="n"/>
      <c r="VUN89" s="137" t="n"/>
      <c r="VUO89" s="137" t="n"/>
      <c r="VUP89" s="137" t="n"/>
      <c r="VUQ89" s="137" t="n"/>
      <c r="VUR89" s="137" t="n"/>
      <c r="VUS89" s="137" t="n"/>
      <c r="VUT89" s="137" t="n"/>
      <c r="VUU89" s="137" t="n"/>
      <c r="VUV89" s="137" t="n"/>
      <c r="VUW89" s="137" t="n"/>
      <c r="VUX89" s="137" t="n"/>
      <c r="VUY89" s="137" t="n"/>
      <c r="VUZ89" s="137" t="n"/>
      <c r="VVA89" s="137" t="n"/>
      <c r="VVB89" s="137" t="n"/>
      <c r="VVC89" s="137" t="n"/>
      <c r="VVD89" s="137" t="n"/>
      <c r="VVE89" s="137" t="n"/>
      <c r="VVF89" s="137" t="n"/>
      <c r="VVG89" s="137" t="n"/>
      <c r="VVH89" s="137" t="n"/>
      <c r="VVI89" s="137" t="n"/>
      <c r="VVJ89" s="137" t="n"/>
      <c r="VVK89" s="137" t="n"/>
      <c r="VVL89" s="137" t="n"/>
      <c r="VVM89" s="137" t="n"/>
      <c r="VVN89" s="137" t="n"/>
      <c r="VVO89" s="137" t="n"/>
      <c r="VVP89" s="137" t="n"/>
      <c r="VVQ89" s="137" t="n"/>
      <c r="VVR89" s="137" t="n"/>
      <c r="VVS89" s="137" t="n"/>
      <c r="VVT89" s="137" t="n"/>
      <c r="VVU89" s="137" t="n"/>
      <c r="VVV89" s="137" t="n"/>
      <c r="VVW89" s="137" t="n"/>
      <c r="VVX89" s="137" t="n"/>
      <c r="VVY89" s="137" t="n"/>
      <c r="VVZ89" s="137" t="n"/>
      <c r="VWA89" s="137" t="n"/>
      <c r="VWB89" s="137" t="n"/>
      <c r="VWC89" s="137" t="n"/>
      <c r="VWD89" s="137" t="n"/>
      <c r="VWE89" s="137" t="n"/>
      <c r="VWF89" s="137" t="n"/>
      <c r="VWG89" s="137" t="n"/>
      <c r="VWH89" s="137" t="n"/>
      <c r="VWI89" s="137" t="n"/>
      <c r="VWJ89" s="137" t="n"/>
      <c r="VWK89" s="137" t="n"/>
      <c r="VWL89" s="137" t="n"/>
      <c r="VWM89" s="137" t="n"/>
      <c r="VWN89" s="137" t="n"/>
      <c r="VWO89" s="137" t="n"/>
      <c r="VWP89" s="137" t="n"/>
      <c r="VWQ89" s="137" t="n"/>
      <c r="VWR89" s="137" t="n"/>
      <c r="VWS89" s="137" t="n"/>
      <c r="VWT89" s="137" t="n"/>
      <c r="VWU89" s="137" t="n"/>
      <c r="VWV89" s="137" t="n"/>
      <c r="VWW89" s="137" t="n"/>
      <c r="VWX89" s="137" t="n"/>
      <c r="VWY89" s="137" t="n"/>
      <c r="VWZ89" s="137" t="n"/>
      <c r="VXA89" s="137" t="n"/>
      <c r="VXB89" s="137" t="n"/>
      <c r="VXC89" s="137" t="n"/>
      <c r="VXD89" s="137" t="n"/>
      <c r="VXE89" s="137" t="n"/>
      <c r="VXF89" s="137" t="n"/>
      <c r="VXG89" s="137" t="n"/>
      <c r="VXH89" s="137" t="n"/>
      <c r="VXI89" s="137" t="n"/>
      <c r="VXJ89" s="137" t="n"/>
      <c r="VXK89" s="137" t="n"/>
      <c r="VXL89" s="137" t="n"/>
      <c r="VXM89" s="137" t="n"/>
      <c r="VXN89" s="137" t="n"/>
      <c r="VXO89" s="137" t="n"/>
      <c r="VXP89" s="137" t="n"/>
      <c r="VXQ89" s="137" t="n"/>
      <c r="VXR89" s="137" t="n"/>
      <c r="VXS89" s="137" t="n"/>
      <c r="VXT89" s="137" t="n"/>
      <c r="VXU89" s="137" t="n"/>
      <c r="VXV89" s="137" t="n"/>
      <c r="VXW89" s="137" t="n"/>
      <c r="VXX89" s="137" t="n"/>
      <c r="VXY89" s="137" t="n"/>
      <c r="VXZ89" s="137" t="n"/>
      <c r="VYA89" s="137" t="n"/>
      <c r="VYB89" s="137" t="n"/>
      <c r="VYC89" s="137" t="n"/>
      <c r="VYD89" s="137" t="n"/>
      <c r="VYE89" s="137" t="n"/>
      <c r="VYF89" s="137" t="n"/>
      <c r="VYG89" s="137" t="n"/>
      <c r="VYH89" s="137" t="n"/>
      <c r="VYI89" s="137" t="n"/>
      <c r="VYJ89" s="137" t="n"/>
      <c r="VYK89" s="137" t="n"/>
      <c r="VYL89" s="137" t="n"/>
      <c r="VYM89" s="137" t="n"/>
      <c r="VYN89" s="137" t="n"/>
      <c r="VYO89" s="137" t="n"/>
      <c r="VYP89" s="137" t="n"/>
      <c r="VYQ89" s="137" t="n"/>
      <c r="VYR89" s="137" t="n"/>
      <c r="VYS89" s="137" t="n"/>
      <c r="VYT89" s="137" t="n"/>
      <c r="VYU89" s="137" t="n"/>
      <c r="VYV89" s="137" t="n"/>
      <c r="VYW89" s="137" t="n"/>
      <c r="VYX89" s="137" t="n"/>
      <c r="VYY89" s="137" t="n"/>
      <c r="VYZ89" s="137" t="n"/>
      <c r="VZA89" s="137" t="n"/>
      <c r="VZB89" s="137" t="n"/>
      <c r="VZC89" s="137" t="n"/>
      <c r="VZD89" s="137" t="n"/>
      <c r="VZE89" s="137" t="n"/>
      <c r="VZF89" s="137" t="n"/>
      <c r="VZG89" s="137" t="n"/>
      <c r="VZH89" s="137" t="n"/>
      <c r="VZI89" s="137" t="n"/>
      <c r="VZJ89" s="137" t="n"/>
      <c r="VZK89" s="137" t="n"/>
      <c r="VZL89" s="137" t="n"/>
      <c r="VZM89" s="137" t="n"/>
      <c r="VZN89" s="137" t="n"/>
      <c r="VZO89" s="137" t="n"/>
      <c r="VZP89" s="137" t="n"/>
      <c r="VZQ89" s="137" t="n"/>
      <c r="VZR89" s="137" t="n"/>
      <c r="VZS89" s="137" t="n"/>
      <c r="VZT89" s="137" t="n"/>
      <c r="VZU89" s="137" t="n"/>
      <c r="VZV89" s="137" t="n"/>
      <c r="VZW89" s="137" t="n"/>
      <c r="VZX89" s="137" t="n"/>
      <c r="VZY89" s="137" t="n"/>
      <c r="VZZ89" s="137" t="n"/>
      <c r="WAA89" s="137" t="n"/>
      <c r="WAB89" s="137" t="n"/>
      <c r="WAC89" s="137" t="n"/>
      <c r="WAD89" s="137" t="n"/>
      <c r="WAE89" s="137" t="n"/>
      <c r="WAF89" s="137" t="n"/>
      <c r="WAG89" s="137" t="n"/>
      <c r="WAH89" s="137" t="n"/>
      <c r="WAI89" s="137" t="n"/>
      <c r="WAJ89" s="137" t="n"/>
      <c r="WAK89" s="137" t="n"/>
      <c r="WAL89" s="137" t="n"/>
      <c r="WAM89" s="137" t="n"/>
      <c r="WAN89" s="137" t="n"/>
      <c r="WAO89" s="137" t="n"/>
      <c r="WAP89" s="137" t="n"/>
      <c r="WAQ89" s="137" t="n"/>
      <c r="WAR89" s="137" t="n"/>
      <c r="WAS89" s="137" t="n"/>
      <c r="WAT89" s="137" t="n"/>
      <c r="WAU89" s="137" t="n"/>
      <c r="WAV89" s="137" t="n"/>
      <c r="WAW89" s="137" t="n"/>
      <c r="WAX89" s="137" t="n"/>
      <c r="WAY89" s="137" t="n"/>
      <c r="WAZ89" s="137" t="n"/>
      <c r="WBA89" s="137" t="n"/>
      <c r="WBB89" s="137" t="n"/>
      <c r="WBC89" s="137" t="n"/>
      <c r="WBD89" s="137" t="n"/>
      <c r="WBE89" s="137" t="n"/>
      <c r="WBF89" s="137" t="n"/>
      <c r="WBG89" s="137" t="n"/>
      <c r="WBH89" s="137" t="n"/>
      <c r="WBI89" s="137" t="n"/>
      <c r="WBJ89" s="137" t="n"/>
      <c r="WBK89" s="137" t="n"/>
      <c r="WBL89" s="137" t="n"/>
      <c r="WBM89" s="137" t="n"/>
      <c r="WBN89" s="137" t="n"/>
      <c r="WBO89" s="137" t="n"/>
      <c r="WBP89" s="137" t="n"/>
      <c r="WBQ89" s="137" t="n"/>
      <c r="WBR89" s="137" t="n"/>
      <c r="WBS89" s="137" t="n"/>
      <c r="WBT89" s="137" t="n"/>
      <c r="WBU89" s="137" t="n"/>
      <c r="WBV89" s="137" t="n"/>
      <c r="WBW89" s="137" t="n"/>
      <c r="WBX89" s="137" t="n"/>
      <c r="WBY89" s="137" t="n"/>
      <c r="WBZ89" s="137" t="n"/>
      <c r="WCA89" s="137" t="n"/>
      <c r="WCB89" s="137" t="n"/>
      <c r="WCC89" s="137" t="n"/>
      <c r="WCD89" s="137" t="n"/>
      <c r="WCE89" s="137" t="n"/>
      <c r="WCF89" s="137" t="n"/>
      <c r="WCG89" s="137" t="n"/>
      <c r="WCH89" s="137" t="n"/>
      <c r="WCI89" s="137" t="n"/>
      <c r="WCJ89" s="137" t="n"/>
      <c r="WCK89" s="137" t="n"/>
      <c r="WCL89" s="137" t="n"/>
      <c r="WCM89" s="137" t="n"/>
      <c r="WCN89" s="137" t="n"/>
      <c r="WCO89" s="137" t="n"/>
      <c r="WCP89" s="137" t="n"/>
      <c r="WCQ89" s="137" t="n"/>
      <c r="WCR89" s="137" t="n"/>
      <c r="WCS89" s="137" t="n"/>
      <c r="WCT89" s="137" t="n"/>
      <c r="WCU89" s="137" t="n"/>
      <c r="WCV89" s="137" t="n"/>
      <c r="WCW89" s="137" t="n"/>
      <c r="WCX89" s="137" t="n"/>
      <c r="WCY89" s="137" t="n"/>
      <c r="WCZ89" s="137" t="n"/>
      <c r="WDA89" s="137" t="n"/>
      <c r="WDB89" s="137" t="n"/>
      <c r="WDC89" s="137" t="n"/>
      <c r="WDD89" s="137" t="n"/>
      <c r="WDE89" s="137" t="n"/>
      <c r="WDF89" s="137" t="n"/>
      <c r="WDG89" s="137" t="n"/>
      <c r="WDH89" s="137" t="n"/>
      <c r="WDI89" s="137" t="n"/>
      <c r="WDJ89" s="137" t="n"/>
      <c r="WDK89" s="137" t="n"/>
      <c r="WDL89" s="137" t="n"/>
      <c r="WDM89" s="137" t="n"/>
      <c r="WDN89" s="137" t="n"/>
      <c r="WDO89" s="137" t="n"/>
      <c r="WDP89" s="137" t="n"/>
      <c r="WDQ89" s="137" t="n"/>
      <c r="WDR89" s="137" t="n"/>
      <c r="WDS89" s="137" t="n"/>
      <c r="WDT89" s="137" t="n"/>
      <c r="WDU89" s="137" t="n"/>
      <c r="WDV89" s="137" t="n"/>
      <c r="WDW89" s="137" t="n"/>
      <c r="WDX89" s="137" t="n"/>
      <c r="WDY89" s="137" t="n"/>
      <c r="WDZ89" s="137" t="n"/>
      <c r="WEA89" s="137" t="n"/>
      <c r="WEB89" s="137" t="n"/>
      <c r="WEC89" s="137" t="n"/>
      <c r="WED89" s="137" t="n"/>
      <c r="WEE89" s="137" t="n"/>
      <c r="WEF89" s="137" t="n"/>
      <c r="WEG89" s="137" t="n"/>
      <c r="WEH89" s="137" t="n"/>
      <c r="WEI89" s="137" t="n"/>
      <c r="WEJ89" s="137" t="n"/>
      <c r="WEK89" s="137" t="n"/>
      <c r="WEL89" s="137" t="n"/>
      <c r="WEM89" s="137" t="n"/>
      <c r="WEN89" s="137" t="n"/>
      <c r="WEO89" s="137" t="n"/>
      <c r="WEP89" s="137" t="n"/>
      <c r="WEQ89" s="137" t="n"/>
      <c r="WER89" s="137" t="n"/>
      <c r="WES89" s="137" t="n"/>
      <c r="WET89" s="137" t="n"/>
      <c r="WEU89" s="137" t="n"/>
      <c r="WEV89" s="137" t="n"/>
      <c r="WEW89" s="137" t="n"/>
      <c r="WEX89" s="137" t="n"/>
      <c r="WEY89" s="137" t="n"/>
      <c r="WEZ89" s="137" t="n"/>
      <c r="WFA89" s="137" t="n"/>
      <c r="WFB89" s="137" t="n"/>
      <c r="WFC89" s="137" t="n"/>
      <c r="WFD89" s="137" t="n"/>
      <c r="WFE89" s="137" t="n"/>
      <c r="WFF89" s="137" t="n"/>
      <c r="WFG89" s="137" t="n"/>
      <c r="WFH89" s="137" t="n"/>
      <c r="WFI89" s="137" t="n"/>
      <c r="WFJ89" s="137" t="n"/>
      <c r="WFK89" s="137" t="n"/>
      <c r="WFL89" s="137" t="n"/>
      <c r="WFM89" s="137" t="n"/>
      <c r="WFN89" s="137" t="n"/>
      <c r="WFO89" s="137" t="n"/>
      <c r="WFP89" s="137" t="n"/>
      <c r="WFQ89" s="137" t="n"/>
      <c r="WFR89" s="137" t="n"/>
      <c r="WFS89" s="137" t="n"/>
      <c r="WFT89" s="137" t="n"/>
      <c r="WFU89" s="137" t="n"/>
      <c r="WFV89" s="137" t="n"/>
      <c r="WFW89" s="137" t="n"/>
      <c r="WFX89" s="137" t="n"/>
      <c r="WFY89" s="137" t="n"/>
      <c r="WFZ89" s="137" t="n"/>
      <c r="WGA89" s="137" t="n"/>
      <c r="WGB89" s="137" t="n"/>
      <c r="WGC89" s="137" t="n"/>
      <c r="WGD89" s="137" t="n"/>
      <c r="WGE89" s="137" t="n"/>
      <c r="WGF89" s="137" t="n"/>
      <c r="WGG89" s="137" t="n"/>
      <c r="WGH89" s="137" t="n"/>
      <c r="WGI89" s="137" t="n"/>
      <c r="WGJ89" s="137" t="n"/>
      <c r="WGK89" s="137" t="n"/>
      <c r="WGL89" s="137" t="n"/>
      <c r="WGM89" s="137" t="n"/>
      <c r="WGN89" s="137" t="n"/>
      <c r="WGO89" s="137" t="n"/>
      <c r="WGP89" s="137" t="n"/>
      <c r="WGQ89" s="137" t="n"/>
      <c r="WGR89" s="137" t="n"/>
      <c r="WGS89" s="137" t="n"/>
      <c r="WGT89" s="137" t="n"/>
      <c r="WGU89" s="137" t="n"/>
      <c r="WGV89" s="137" t="n"/>
      <c r="WGW89" s="137" t="n"/>
      <c r="WGX89" s="137" t="n"/>
      <c r="WGY89" s="137" t="n"/>
      <c r="WGZ89" s="137" t="n"/>
      <c r="WHA89" s="137" t="n"/>
      <c r="WHB89" s="137" t="n"/>
      <c r="WHC89" s="137" t="n"/>
      <c r="WHD89" s="137" t="n"/>
      <c r="WHE89" s="137" t="n"/>
      <c r="WHF89" s="137" t="n"/>
      <c r="WHG89" s="137" t="n"/>
      <c r="WHH89" s="137" t="n"/>
      <c r="WHI89" s="137" t="n"/>
      <c r="WHJ89" s="137" t="n"/>
      <c r="WHK89" s="137" t="n"/>
      <c r="WHL89" s="137" t="n"/>
      <c r="WHM89" s="137" t="n"/>
      <c r="WHN89" s="137" t="n"/>
      <c r="WHO89" s="137" t="n"/>
      <c r="WHP89" s="137" t="n"/>
      <c r="WHQ89" s="137" t="n"/>
      <c r="WHR89" s="137" t="n"/>
      <c r="WHS89" s="137" t="n"/>
      <c r="WHT89" s="137" t="n"/>
      <c r="WHU89" s="137" t="n"/>
      <c r="WHV89" s="137" t="n"/>
      <c r="WHW89" s="137" t="n"/>
      <c r="WHX89" s="137" t="n"/>
      <c r="WHY89" s="137" t="n"/>
      <c r="WHZ89" s="137" t="n"/>
      <c r="WIA89" s="137" t="n"/>
      <c r="WIB89" s="137" t="n"/>
      <c r="WIC89" s="137" t="n"/>
      <c r="WID89" s="137" t="n"/>
      <c r="WIE89" s="137" t="n"/>
      <c r="WIF89" s="137" t="n"/>
      <c r="WIG89" s="137" t="n"/>
      <c r="WIH89" s="137" t="n"/>
      <c r="WII89" s="137" t="n"/>
      <c r="WIJ89" s="137" t="n"/>
      <c r="WIK89" s="137" t="n"/>
      <c r="WIL89" s="137" t="n"/>
      <c r="WIM89" s="137" t="n"/>
      <c r="WIN89" s="137" t="n"/>
      <c r="WIO89" s="137" t="n"/>
      <c r="WIP89" s="137" t="n"/>
      <c r="WIQ89" s="137" t="n"/>
      <c r="WIR89" s="137" t="n"/>
      <c r="WIS89" s="137" t="n"/>
      <c r="WIT89" s="137" t="n"/>
      <c r="WIU89" s="137" t="n"/>
      <c r="WIV89" s="137" t="n"/>
      <c r="WIW89" s="137" t="n"/>
      <c r="WIX89" s="137" t="n"/>
      <c r="WIY89" s="137" t="n"/>
      <c r="WIZ89" s="137" t="n"/>
      <c r="WJA89" s="137" t="n"/>
      <c r="WJB89" s="137" t="n"/>
      <c r="WJC89" s="137" t="n"/>
      <c r="WJD89" s="137" t="n"/>
      <c r="WJE89" s="137" t="n"/>
      <c r="WJF89" s="137" t="n"/>
      <c r="WJG89" s="137" t="n"/>
      <c r="WJH89" s="137" t="n"/>
      <c r="WJI89" s="137" t="n"/>
      <c r="WJJ89" s="137" t="n"/>
      <c r="WJK89" s="137" t="n"/>
      <c r="WJL89" s="137" t="n"/>
      <c r="WJM89" s="137" t="n"/>
      <c r="WJN89" s="137" t="n"/>
      <c r="WJO89" s="137" t="n"/>
      <c r="WJP89" s="137" t="n"/>
      <c r="WJQ89" s="137" t="n"/>
      <c r="WJR89" s="137" t="n"/>
      <c r="WJS89" s="137" t="n"/>
      <c r="WJT89" s="137" t="n"/>
      <c r="WJU89" s="137" t="n"/>
      <c r="WJV89" s="137" t="n"/>
      <c r="WJW89" s="137" t="n"/>
      <c r="WJX89" s="137" t="n"/>
      <c r="WJY89" s="137" t="n"/>
      <c r="WJZ89" s="137" t="n"/>
      <c r="WKA89" s="137" t="n"/>
      <c r="WKB89" s="137" t="n"/>
      <c r="WKC89" s="137" t="n"/>
      <c r="WKD89" s="137" t="n"/>
      <c r="WKE89" s="137" t="n"/>
      <c r="WKF89" s="137" t="n"/>
      <c r="WKG89" s="137" t="n"/>
      <c r="WKH89" s="137" t="n"/>
      <c r="WKI89" s="137" t="n"/>
      <c r="WKJ89" s="137" t="n"/>
      <c r="WKK89" s="137" t="n"/>
      <c r="WKL89" s="137" t="n"/>
      <c r="WKM89" s="137" t="n"/>
      <c r="WKN89" s="137" t="n"/>
      <c r="WKO89" s="137" t="n"/>
      <c r="WKP89" s="137" t="n"/>
      <c r="WKQ89" s="137" t="n"/>
      <c r="WKR89" s="137" t="n"/>
      <c r="WKS89" s="137" t="n"/>
      <c r="WKT89" s="137" t="n"/>
      <c r="WKU89" s="137" t="n"/>
      <c r="WKV89" s="137" t="n"/>
      <c r="WKW89" s="137" t="n"/>
      <c r="WKX89" s="137" t="n"/>
      <c r="WKY89" s="137" t="n"/>
      <c r="WKZ89" s="137" t="n"/>
      <c r="WLA89" s="137" t="n"/>
      <c r="WLB89" s="137" t="n"/>
      <c r="WLC89" s="137" t="n"/>
      <c r="WLD89" s="137" t="n"/>
      <c r="WLE89" s="137" t="n"/>
      <c r="WLF89" s="137" t="n"/>
      <c r="WLG89" s="137" t="n"/>
      <c r="WLH89" s="137" t="n"/>
      <c r="WLI89" s="137" t="n"/>
      <c r="WLJ89" s="137" t="n"/>
      <c r="WLK89" s="137" t="n"/>
      <c r="WLL89" s="137" t="n"/>
      <c r="WLM89" s="137" t="n"/>
      <c r="WLN89" s="137" t="n"/>
      <c r="WLO89" s="137" t="n"/>
      <c r="WLP89" s="137" t="n"/>
      <c r="WLQ89" s="137" t="n"/>
      <c r="WLR89" s="137" t="n"/>
      <c r="WLS89" s="137" t="n"/>
      <c r="WLT89" s="137" t="n"/>
      <c r="WLU89" s="137" t="n"/>
      <c r="WLV89" s="137" t="n"/>
      <c r="WLW89" s="137" t="n"/>
      <c r="WLX89" s="137" t="n"/>
      <c r="WLY89" s="137" t="n"/>
      <c r="WLZ89" s="137" t="n"/>
      <c r="WMA89" s="137" t="n"/>
      <c r="WMB89" s="137" t="n"/>
      <c r="WMC89" s="137" t="n"/>
      <c r="WMD89" s="137" t="n"/>
      <c r="WME89" s="137" t="n"/>
      <c r="WMF89" s="137" t="n"/>
      <c r="WMG89" s="137" t="n"/>
      <c r="WMH89" s="137" t="n"/>
      <c r="WMI89" s="137" t="n"/>
      <c r="WMJ89" s="137" t="n"/>
      <c r="WMK89" s="137" t="n"/>
      <c r="WML89" s="137" t="n"/>
      <c r="WMM89" s="137" t="n"/>
      <c r="WMN89" s="137" t="n"/>
      <c r="WMO89" s="137" t="n"/>
      <c r="WMP89" s="137" t="n"/>
      <c r="WMQ89" s="137" t="n"/>
      <c r="WMR89" s="137" t="n"/>
      <c r="WMS89" s="137" t="n"/>
      <c r="WMT89" s="137" t="n"/>
      <c r="WMU89" s="137" t="n"/>
      <c r="WMV89" s="137" t="n"/>
      <c r="WMW89" s="137" t="n"/>
      <c r="WMX89" s="137" t="n"/>
      <c r="WMY89" s="137" t="n"/>
      <c r="WMZ89" s="137" t="n"/>
      <c r="WNA89" s="137" t="n"/>
      <c r="WNB89" s="137" t="n"/>
      <c r="WNC89" s="137" t="n"/>
      <c r="WND89" s="137" t="n"/>
      <c r="WNE89" s="137" t="n"/>
      <c r="WNF89" s="137" t="n"/>
      <c r="WNG89" s="137" t="n"/>
      <c r="WNH89" s="137" t="n"/>
      <c r="WNI89" s="137" t="n"/>
      <c r="WNJ89" s="137" t="n"/>
      <c r="WNK89" s="137" t="n"/>
      <c r="WNL89" s="137" t="n"/>
      <c r="WNM89" s="137" t="n"/>
      <c r="WNN89" s="137" t="n"/>
      <c r="WNO89" s="137" t="n"/>
      <c r="WNP89" s="137" t="n"/>
      <c r="WNQ89" s="137" t="n"/>
      <c r="WNR89" s="137" t="n"/>
      <c r="WNS89" s="137" t="n"/>
      <c r="WNT89" s="137" t="n"/>
      <c r="WNU89" s="137" t="n"/>
      <c r="WNV89" s="137" t="n"/>
      <c r="WNW89" s="137" t="n"/>
      <c r="WNX89" s="137" t="n"/>
      <c r="WNY89" s="137" t="n"/>
      <c r="WNZ89" s="137" t="n"/>
      <c r="WOA89" s="137" t="n"/>
      <c r="WOB89" s="137" t="n"/>
      <c r="WOC89" s="137" t="n"/>
      <c r="WOD89" s="137" t="n"/>
      <c r="WOE89" s="137" t="n"/>
      <c r="WOF89" s="137" t="n"/>
      <c r="WOG89" s="137" t="n"/>
      <c r="WOH89" s="137" t="n"/>
      <c r="WOI89" s="137" t="n"/>
      <c r="WOJ89" s="137" t="n"/>
      <c r="WOK89" s="137" t="n"/>
      <c r="WOL89" s="137" t="n"/>
      <c r="WOM89" s="137" t="n"/>
      <c r="WON89" s="137" t="n"/>
      <c r="WOO89" s="137" t="n"/>
      <c r="WOP89" s="137" t="n"/>
      <c r="WOQ89" s="137" t="n"/>
      <c r="WOR89" s="137" t="n"/>
      <c r="WOS89" s="137" t="n"/>
      <c r="WOT89" s="137" t="n"/>
      <c r="WOU89" s="137" t="n"/>
      <c r="WOV89" s="137" t="n"/>
      <c r="WOW89" s="137" t="n"/>
      <c r="WOX89" s="137" t="n"/>
      <c r="WOY89" s="137" t="n"/>
      <c r="WOZ89" s="137" t="n"/>
      <c r="WPA89" s="137" t="n"/>
      <c r="WPB89" s="137" t="n"/>
      <c r="WPC89" s="137" t="n"/>
      <c r="WPD89" s="137" t="n"/>
      <c r="WPE89" s="137" t="n"/>
      <c r="WPF89" s="137" t="n"/>
      <c r="WPG89" s="137" t="n"/>
      <c r="WPH89" s="137" t="n"/>
      <c r="WPI89" s="137" t="n"/>
      <c r="WPJ89" s="137" t="n"/>
      <c r="WPK89" s="137" t="n"/>
      <c r="WPL89" s="137" t="n"/>
      <c r="WPM89" s="137" t="n"/>
      <c r="WPN89" s="137" t="n"/>
      <c r="WPO89" s="137" t="n"/>
      <c r="WPP89" s="137" t="n"/>
      <c r="WPQ89" s="137" t="n"/>
      <c r="WPR89" s="137" t="n"/>
      <c r="WPS89" s="137" t="n"/>
      <c r="WPT89" s="137" t="n"/>
      <c r="WPU89" s="137" t="n"/>
      <c r="WPV89" s="137" t="n"/>
      <c r="WPW89" s="137" t="n"/>
      <c r="WPX89" s="137" t="n"/>
      <c r="WPY89" s="137" t="n"/>
      <c r="WPZ89" s="137" t="n"/>
      <c r="WQA89" s="137" t="n"/>
      <c r="WQB89" s="137" t="n"/>
      <c r="WQC89" s="137" t="n"/>
      <c r="WQD89" s="137" t="n"/>
      <c r="WQE89" s="137" t="n"/>
      <c r="WQF89" s="137" t="n"/>
      <c r="WQG89" s="137" t="n"/>
      <c r="WQH89" s="137" t="n"/>
      <c r="WQI89" s="137" t="n"/>
      <c r="WQJ89" s="137" t="n"/>
      <c r="WQK89" s="137" t="n"/>
      <c r="WQL89" s="137" t="n"/>
      <c r="WQM89" s="137" t="n"/>
      <c r="WQN89" s="137" t="n"/>
      <c r="WQO89" s="137" t="n"/>
      <c r="WQP89" s="137" t="n"/>
      <c r="WQQ89" s="137" t="n"/>
      <c r="WQR89" s="137" t="n"/>
      <c r="WQS89" s="137" t="n"/>
      <c r="WQT89" s="137" t="n"/>
      <c r="WQU89" s="137" t="n"/>
      <c r="WQV89" s="137" t="n"/>
      <c r="WQW89" s="137" t="n"/>
      <c r="WQX89" s="137" t="n"/>
      <c r="WQY89" s="137" t="n"/>
      <c r="WQZ89" s="137" t="n"/>
      <c r="WRA89" s="137" t="n"/>
      <c r="WRB89" s="137" t="n"/>
      <c r="WRC89" s="137" t="n"/>
      <c r="WRD89" s="137" t="n"/>
      <c r="WRE89" s="137" t="n"/>
      <c r="WRF89" s="137" t="n"/>
      <c r="WRG89" s="137" t="n"/>
      <c r="WRH89" s="137" t="n"/>
      <c r="WRI89" s="137" t="n"/>
      <c r="WRJ89" s="137" t="n"/>
      <c r="WRK89" s="137" t="n"/>
      <c r="WRL89" s="137" t="n"/>
      <c r="WRM89" s="137" t="n"/>
      <c r="WRN89" s="137" t="n"/>
      <c r="WRO89" s="137" t="n"/>
      <c r="WRP89" s="137" t="n"/>
      <c r="WRQ89" s="137" t="n"/>
      <c r="WRR89" s="137" t="n"/>
      <c r="WRS89" s="137" t="n"/>
      <c r="WRT89" s="137" t="n"/>
      <c r="WRU89" s="137" t="n"/>
      <c r="WRV89" s="137" t="n"/>
      <c r="WRW89" s="137" t="n"/>
      <c r="WRX89" s="137" t="n"/>
      <c r="WRY89" s="137" t="n"/>
      <c r="WRZ89" s="137" t="n"/>
      <c r="WSA89" s="137" t="n"/>
      <c r="WSB89" s="137" t="n"/>
      <c r="WSC89" s="137" t="n"/>
      <c r="WSD89" s="137" t="n"/>
      <c r="WSE89" s="137" t="n"/>
      <c r="WSF89" s="137" t="n"/>
      <c r="WSG89" s="137" t="n"/>
      <c r="WSH89" s="137" t="n"/>
      <c r="WSI89" s="137" t="n"/>
      <c r="WSJ89" s="137" t="n"/>
      <c r="WSK89" s="137" t="n"/>
      <c r="WSL89" s="137" t="n"/>
      <c r="WSM89" s="137" t="n"/>
      <c r="WSN89" s="137" t="n"/>
      <c r="WSO89" s="137" t="n"/>
      <c r="WSP89" s="137" t="n"/>
      <c r="WSQ89" s="137" t="n"/>
      <c r="WSR89" s="137" t="n"/>
      <c r="WSS89" s="137" t="n"/>
      <c r="WST89" s="137" t="n"/>
      <c r="WSU89" s="137" t="n"/>
      <c r="WSV89" s="137" t="n"/>
      <c r="WSW89" s="137" t="n"/>
      <c r="WSX89" s="137" t="n"/>
      <c r="WSY89" s="137" t="n"/>
      <c r="WSZ89" s="137" t="n"/>
      <c r="WTA89" s="137" t="n"/>
      <c r="WTB89" s="137" t="n"/>
      <c r="WTC89" s="137" t="n"/>
      <c r="WTD89" s="137" t="n"/>
      <c r="WTE89" s="137" t="n"/>
      <c r="WTF89" s="137" t="n"/>
      <c r="WTG89" s="137" t="n"/>
      <c r="WTH89" s="137" t="n"/>
      <c r="WTI89" s="137" t="n"/>
      <c r="WTJ89" s="137" t="n"/>
      <c r="WTK89" s="137" t="n"/>
      <c r="WTL89" s="137" t="n"/>
      <c r="WTM89" s="137" t="n"/>
      <c r="WTN89" s="137" t="n"/>
      <c r="WTO89" s="137" t="n"/>
      <c r="WTP89" s="137" t="n"/>
      <c r="WTQ89" s="137" t="n"/>
      <c r="WTR89" s="137" t="n"/>
      <c r="WTS89" s="137" t="n"/>
      <c r="WTT89" s="137" t="n"/>
      <c r="WTU89" s="137" t="n"/>
      <c r="WTV89" s="137" t="n"/>
      <c r="WTW89" s="137" t="n"/>
      <c r="WTX89" s="137" t="n"/>
      <c r="WTY89" s="137" t="n"/>
      <c r="WTZ89" s="137" t="n"/>
      <c r="WUA89" s="137" t="n"/>
      <c r="WUB89" s="137" t="n"/>
      <c r="WUC89" s="137" t="n"/>
      <c r="WUD89" s="137" t="n"/>
      <c r="WUE89" s="137" t="n"/>
      <c r="WUF89" s="137" t="n"/>
      <c r="WUG89" s="137" t="n"/>
      <c r="WUH89" s="137" t="n"/>
      <c r="WUI89" s="137" t="n"/>
      <c r="WUJ89" s="137" t="n"/>
      <c r="WUK89" s="137" t="n"/>
      <c r="WUL89" s="137" t="n"/>
      <c r="WUM89" s="137" t="n"/>
      <c r="WUN89" s="137" t="n"/>
      <c r="WUO89" s="137" t="n"/>
      <c r="WUP89" s="137" t="n"/>
      <c r="WUQ89" s="137" t="n"/>
      <c r="WUR89" s="137" t="n"/>
      <c r="WUS89" s="137" t="n"/>
      <c r="WUT89" s="137" t="n"/>
      <c r="WUU89" s="137" t="n"/>
      <c r="WUV89" s="137" t="n"/>
      <c r="WUW89" s="137" t="n"/>
      <c r="WUX89" s="137" t="n"/>
      <c r="WUY89" s="137" t="n"/>
      <c r="WUZ89" s="137" t="n"/>
      <c r="WVA89" s="137" t="n"/>
      <c r="WVB89" s="137" t="n"/>
      <c r="WVC89" s="137" t="n"/>
      <c r="WVD89" s="137" t="n"/>
      <c r="WVE89" s="137" t="n"/>
      <c r="WVF89" s="137" t="n"/>
      <c r="WVG89" s="137" t="n"/>
      <c r="WVH89" s="137" t="n"/>
      <c r="WVI89" s="137" t="n"/>
      <c r="WVJ89" s="137" t="n"/>
      <c r="WVK89" s="137" t="n"/>
      <c r="WVL89" s="137" t="n"/>
      <c r="WVM89" s="137" t="n"/>
      <c r="WVN89" s="137" t="n"/>
      <c r="WVO89" s="137" t="n"/>
      <c r="WVP89" s="137" t="n"/>
      <c r="WVQ89" s="137" t="n"/>
      <c r="WVR89" s="137" t="n"/>
      <c r="WVS89" s="137" t="n"/>
      <c r="WVT89" s="137" t="n"/>
      <c r="WVU89" s="137" t="n"/>
      <c r="WVV89" s="137" t="n"/>
      <c r="WVW89" s="137" t="n"/>
      <c r="WVX89" s="137" t="n"/>
      <c r="WVY89" s="137" t="n"/>
      <c r="WVZ89" s="137" t="n"/>
      <c r="WWA89" s="137" t="n"/>
      <c r="WWB89" s="137" t="n"/>
      <c r="WWC89" s="137" t="n"/>
      <c r="WWD89" s="137" t="n"/>
      <c r="WWE89" s="137" t="n"/>
      <c r="WWF89" s="137" t="n"/>
      <c r="WWG89" s="137" t="n"/>
      <c r="WWH89" s="137" t="n"/>
      <c r="WWI89" s="137" t="n"/>
      <c r="WWJ89" s="137" t="n"/>
      <c r="WWK89" s="137" t="n"/>
      <c r="WWL89" s="137" t="n"/>
      <c r="WWM89" s="137" t="n"/>
      <c r="WWN89" s="137" t="n"/>
      <c r="WWO89" s="137" t="n"/>
      <c r="WWP89" s="137" t="n"/>
      <c r="WWQ89" s="137" t="n"/>
      <c r="WWR89" s="137" t="n"/>
      <c r="WWS89" s="137" t="n"/>
      <c r="WWT89" s="137" t="n"/>
      <c r="WWU89" s="137" t="n"/>
      <c r="WWV89" s="137" t="n"/>
      <c r="WWW89" s="137" t="n"/>
      <c r="WWX89" s="137" t="n"/>
      <c r="WWY89" s="137" t="n"/>
      <c r="WWZ89" s="137" t="n"/>
      <c r="WXA89" s="137" t="n"/>
      <c r="WXB89" s="137" t="n"/>
      <c r="WXC89" s="137" t="n"/>
      <c r="WXD89" s="137" t="n"/>
      <c r="WXE89" s="137" t="n"/>
      <c r="WXF89" s="137" t="n"/>
      <c r="WXG89" s="137" t="n"/>
      <c r="WXH89" s="137" t="n"/>
      <c r="WXI89" s="137" t="n"/>
      <c r="WXJ89" s="137" t="n"/>
      <c r="WXK89" s="137" t="n"/>
      <c r="WXL89" s="137" t="n"/>
      <c r="WXM89" s="137" t="n"/>
      <c r="WXN89" s="137" t="n"/>
      <c r="WXO89" s="137" t="n"/>
      <c r="WXP89" s="137" t="n"/>
      <c r="WXQ89" s="137" t="n"/>
      <c r="WXR89" s="137" t="n"/>
      <c r="WXS89" s="137" t="n"/>
      <c r="WXT89" s="137" t="n"/>
      <c r="WXU89" s="137" t="n"/>
      <c r="WXV89" s="137" t="n"/>
      <c r="WXW89" s="137" t="n"/>
      <c r="WXX89" s="137" t="n"/>
      <c r="WXY89" s="137" t="n"/>
      <c r="WXZ89" s="137" t="n"/>
      <c r="WYA89" s="137" t="n"/>
      <c r="WYB89" s="137" t="n"/>
      <c r="WYC89" s="137" t="n"/>
      <c r="WYD89" s="137" t="n"/>
      <c r="WYE89" s="137" t="n"/>
      <c r="WYF89" s="137" t="n"/>
      <c r="WYG89" s="137" t="n"/>
      <c r="WYH89" s="137" t="n"/>
      <c r="WYI89" s="137" t="n"/>
      <c r="WYJ89" s="137" t="n"/>
      <c r="WYK89" s="137" t="n"/>
      <c r="WYL89" s="137" t="n"/>
      <c r="WYM89" s="137" t="n"/>
      <c r="WYN89" s="137" t="n"/>
      <c r="WYO89" s="137" t="n"/>
      <c r="WYP89" s="137" t="n"/>
      <c r="WYQ89" s="137" t="n"/>
      <c r="WYR89" s="137" t="n"/>
      <c r="WYS89" s="137" t="n"/>
      <c r="WYT89" s="137" t="n"/>
      <c r="WYU89" s="137" t="n"/>
      <c r="WYV89" s="137" t="n"/>
      <c r="WYW89" s="137" t="n"/>
      <c r="WYX89" s="137" t="n"/>
      <c r="WYY89" s="137" t="n"/>
      <c r="WYZ89" s="137" t="n"/>
      <c r="WZA89" s="137" t="n"/>
      <c r="WZB89" s="137" t="n"/>
      <c r="WZC89" s="137" t="n"/>
      <c r="WZD89" s="137" t="n"/>
      <c r="WZE89" s="137" t="n"/>
      <c r="WZF89" s="137" t="n"/>
      <c r="WZG89" s="137" t="n"/>
      <c r="WZH89" s="137" t="n"/>
      <c r="WZI89" s="137" t="n"/>
      <c r="WZJ89" s="137" t="n"/>
      <c r="WZK89" s="137" t="n"/>
      <c r="WZL89" s="137" t="n"/>
      <c r="WZM89" s="137" t="n"/>
      <c r="WZN89" s="137" t="n"/>
      <c r="WZO89" s="137" t="n"/>
      <c r="WZP89" s="137" t="n"/>
      <c r="WZQ89" s="137" t="n"/>
      <c r="WZR89" s="137" t="n"/>
      <c r="WZS89" s="137" t="n"/>
      <c r="WZT89" s="137" t="n"/>
      <c r="WZU89" s="137" t="n"/>
      <c r="WZV89" s="137" t="n"/>
      <c r="WZW89" s="137" t="n"/>
      <c r="WZX89" s="137" t="n"/>
      <c r="WZY89" s="137" t="n"/>
      <c r="WZZ89" s="137" t="n"/>
      <c r="XAA89" s="137" t="n"/>
      <c r="XAB89" s="137" t="n"/>
      <c r="XAC89" s="137" t="n"/>
      <c r="XAD89" s="137" t="n"/>
      <c r="XAE89" s="137" t="n"/>
      <c r="XAF89" s="137" t="n"/>
      <c r="XAG89" s="137" t="n"/>
      <c r="XAH89" s="137" t="n"/>
      <c r="XAI89" s="137" t="n"/>
      <c r="XAJ89" s="137" t="n"/>
      <c r="XAK89" s="137" t="n"/>
      <c r="XAL89" s="137" t="n"/>
      <c r="XAM89" s="137" t="n"/>
      <c r="XAN89" s="137" t="n"/>
      <c r="XAO89" s="137" t="n"/>
      <c r="XAP89" s="137" t="n"/>
      <c r="XAQ89" s="137" t="n"/>
      <c r="XAR89" s="137" t="n"/>
      <c r="XAS89" s="137" t="n"/>
      <c r="XAT89" s="137" t="n"/>
      <c r="XAU89" s="137" t="n"/>
      <c r="XAV89" s="137" t="n"/>
      <c r="XAW89" s="137" t="n"/>
      <c r="XAX89" s="137" t="n"/>
      <c r="XAY89" s="137" t="n"/>
      <c r="XAZ89" s="137" t="n"/>
      <c r="XBA89" s="137" t="n"/>
      <c r="XBB89" s="137" t="n"/>
      <c r="XBC89" s="137" t="n"/>
      <c r="XBD89" s="137" t="n"/>
      <c r="XBE89" s="137" t="n"/>
      <c r="XBF89" s="137" t="n"/>
      <c r="XBG89" s="137" t="n"/>
      <c r="XBH89" s="137" t="n"/>
      <c r="XBI89" s="137" t="n"/>
      <c r="XBJ89" s="137" t="n"/>
      <c r="XBK89" s="137" t="n"/>
      <c r="XBL89" s="137" t="n"/>
      <c r="XBM89" s="137" t="n"/>
      <c r="XBN89" s="137" t="n"/>
      <c r="XBO89" s="137" t="n"/>
      <c r="XBP89" s="137" t="n"/>
      <c r="XBQ89" s="137" t="n"/>
      <c r="XBR89" s="137" t="n"/>
      <c r="XBS89" s="137" t="n"/>
      <c r="XBT89" s="137" t="n"/>
      <c r="XBU89" s="137" t="n"/>
      <c r="XBV89" s="137" t="n"/>
      <c r="XBW89" s="137" t="n"/>
      <c r="XBX89" s="137" t="n"/>
      <c r="XBY89" s="137" t="n"/>
      <c r="XBZ89" s="137" t="n"/>
      <c r="XCA89" s="137" t="n"/>
      <c r="XCB89" s="137" t="n"/>
      <c r="XCC89" s="137" t="n"/>
      <c r="XCD89" s="137" t="n"/>
      <c r="XCE89" s="137" t="n"/>
      <c r="XCF89" s="137" t="n"/>
      <c r="XCG89" s="137" t="n"/>
      <c r="XCH89" s="137" t="n"/>
      <c r="XCI89" s="137" t="n"/>
      <c r="XCJ89" s="137" t="n"/>
      <c r="XCK89" s="137" t="n"/>
      <c r="XCL89" s="137" t="n"/>
      <c r="XCM89" s="137" t="n"/>
      <c r="XCN89" s="137" t="n"/>
      <c r="XCO89" s="137" t="n"/>
      <c r="XCP89" s="137" t="n"/>
      <c r="XCQ89" s="137" t="n"/>
      <c r="XCR89" s="137" t="n"/>
      <c r="XCS89" s="137" t="n"/>
      <c r="XCT89" s="137" t="n"/>
      <c r="XCU89" s="137" t="n"/>
      <c r="XCV89" s="137" t="n"/>
      <c r="XCW89" s="137" t="n"/>
      <c r="XCX89" s="137" t="n"/>
      <c r="XCY89" s="137" t="n"/>
      <c r="XCZ89" s="137" t="n"/>
      <c r="XDA89" s="137" t="n"/>
      <c r="XDB89" s="137" t="n"/>
      <c r="XDC89" s="137" t="n"/>
      <c r="XDD89" s="137" t="n"/>
      <c r="XDE89" s="137" t="n"/>
      <c r="XDF89" s="137" t="n"/>
      <c r="XDG89" s="137" t="n"/>
      <c r="XDH89" s="137" t="n"/>
      <c r="XDI89" s="137" t="n"/>
      <c r="XDJ89" s="137" t="n"/>
      <c r="XDK89" s="137" t="n"/>
      <c r="XDL89" s="137" t="n"/>
      <c r="XDM89" s="137" t="n"/>
      <c r="XDN89" s="137" t="n"/>
      <c r="XDO89" s="137" t="n"/>
      <c r="XDP89" s="137" t="n"/>
      <c r="XDQ89" s="137" t="n"/>
      <c r="XDR89" s="137" t="n"/>
      <c r="XDS89" s="137" t="n"/>
      <c r="XDT89" s="137" t="n"/>
      <c r="XDU89" s="137" t="n"/>
      <c r="XDV89" s="137" t="n"/>
      <c r="XDW89" s="137" t="n"/>
      <c r="XDX89" s="137" t="n"/>
      <c r="XDY89" s="137" t="n"/>
      <c r="XDZ89" s="137" t="n"/>
      <c r="XEA89" s="137" t="n"/>
      <c r="XEB89" s="137" t="n"/>
      <c r="XEC89" s="137" t="n"/>
      <c r="XED89" s="137" t="n"/>
      <c r="XEE89" s="137" t="n"/>
      <c r="XEF89" s="137" t="n"/>
      <c r="XEG89" s="137" t="n"/>
      <c r="XEH89" s="137" t="n"/>
      <c r="XEI89" s="137" t="n"/>
      <c r="XEJ89" s="137" t="n"/>
      <c r="XEK89" s="137" t="n"/>
      <c r="XEL89" s="137" t="n"/>
      <c r="XEM89" s="137" t="n"/>
      <c r="XEN89" s="137" t="n"/>
      <c r="XEO89" s="137" t="n"/>
      <c r="XEP89" s="137" t="n"/>
      <c r="XEQ89" s="137" t="n"/>
      <c r="XER89" s="137" t="n"/>
      <c r="XES89" s="137" t="n"/>
      <c r="XET89" s="137" t="n"/>
      <c r="XEU89" s="137" t="n"/>
      <c r="XEV89" s="137" t="n"/>
      <c r="XEW89" s="137" t="n"/>
      <c r="XEX89" s="137" t="n"/>
      <c r="XEY89" s="137" t="n"/>
      <c r="XEZ89" s="137" t="n"/>
      <c r="XFA89" s="137" t="n"/>
      <c r="XFB89" s="137" t="n"/>
      <c r="XFC89" s="137" t="n"/>
      <c r="XFD89" s="137" t="n"/>
    </row>
    <row ht="362.25" outlineLevel="0" r="90">
      <c r="A90" s="107" t="n">
        <v>601</v>
      </c>
      <c r="B90" s="108" t="s">
        <v>143</v>
      </c>
      <c r="C90" s="109" t="n">
        <v>402000001</v>
      </c>
      <c r="D90" s="110" t="s">
        <v>51</v>
      </c>
      <c r="E90" s="110" t="s">
        <v>168</v>
      </c>
      <c r="F90" s="111" t="n"/>
      <c r="G90" s="111" t="n"/>
      <c r="H90" s="112" t="n">
        <v>6</v>
      </c>
      <c r="I90" s="111" t="n"/>
      <c r="J90" s="112" t="n">
        <v>22</v>
      </c>
      <c r="K90" s="112" t="n">
        <v>1</v>
      </c>
      <c r="L90" s="112" t="n"/>
      <c r="M90" s="113" t="n"/>
      <c r="N90" s="113" t="n"/>
      <c r="O90" s="113" t="n"/>
      <c r="P90" s="114" t="s">
        <v>189</v>
      </c>
      <c r="Q90" s="114" t="s">
        <v>307</v>
      </c>
      <c r="R90" s="112" t="n"/>
      <c r="S90" s="112" t="n"/>
      <c r="T90" s="112" t="n"/>
      <c r="U90" s="112" t="n"/>
      <c r="V90" s="112" t="s">
        <v>185</v>
      </c>
      <c r="W90" s="112" t="n"/>
      <c r="X90" s="112" t="n"/>
      <c r="Y90" s="112" t="n"/>
      <c r="Z90" s="112" t="n"/>
      <c r="AA90" s="112" t="n"/>
      <c r="AB90" s="114" t="s">
        <v>186</v>
      </c>
      <c r="AC90" s="114" t="s">
        <v>308</v>
      </c>
      <c r="AD90" s="123" t="n"/>
      <c r="AE90" s="123" t="n"/>
      <c r="AF90" s="123" t="n"/>
      <c r="AG90" s="123" t="n"/>
      <c r="AH90" s="123" t="n"/>
      <c r="AI90" s="123" t="n"/>
      <c r="AJ90" s="123" t="s">
        <v>75</v>
      </c>
      <c r="AK90" s="123" t="n"/>
      <c r="AL90" s="123" t="n"/>
      <c r="AM90" s="125" t="n"/>
      <c r="AN90" s="114" t="s">
        <v>114</v>
      </c>
      <c r="AO90" s="132" t="s">
        <v>67</v>
      </c>
      <c r="AP90" s="117" t="s">
        <v>132</v>
      </c>
      <c r="AQ90" s="117" t="s">
        <v>309</v>
      </c>
      <c r="AR90" s="118" t="s">
        <v>310</v>
      </c>
      <c r="AS90" s="117" t="s">
        <v>85</v>
      </c>
      <c r="AT90" s="119" t="n">
        <v>2570.59</v>
      </c>
      <c r="AU90" s="119" t="n">
        <v>2570.59</v>
      </c>
      <c r="AV90" s="119" t="n">
        <v>0</v>
      </c>
      <c r="AW90" s="119" t="n">
        <v>0</v>
      </c>
      <c r="AX90" s="119" t="n">
        <v>2570.59</v>
      </c>
      <c r="AY90" s="119" t="n">
        <v>2570.59</v>
      </c>
      <c r="AZ90" s="119" t="n">
        <v>0</v>
      </c>
      <c r="BA90" s="120" t="n">
        <v>0</v>
      </c>
      <c r="BB90" s="119" t="n">
        <v>0</v>
      </c>
      <c r="BC90" s="119" t="n">
        <v>0</v>
      </c>
      <c r="BD90" s="119" t="n">
        <v>0</v>
      </c>
      <c r="BE90" s="119" t="n">
        <v>0</v>
      </c>
      <c r="BF90" s="119" t="n">
        <v>0</v>
      </c>
      <c r="BG90" s="119" t="n">
        <v>0</v>
      </c>
      <c r="BH90" s="119" t="n">
        <v>0</v>
      </c>
      <c r="BI90" s="119" t="n">
        <v>0</v>
      </c>
      <c r="BJ90" s="119" t="n">
        <v>0</v>
      </c>
      <c r="BK90" s="119" t="n">
        <v>0</v>
      </c>
      <c r="BL90" s="119" t="n">
        <v>0</v>
      </c>
      <c r="BM90" s="119" t="n">
        <v>0</v>
      </c>
      <c r="BN90" s="119" t="n">
        <v>0</v>
      </c>
      <c r="BO90" s="119" t="n">
        <v>0</v>
      </c>
      <c r="BP90" s="119" t="n">
        <v>0</v>
      </c>
      <c r="BQ90" s="119" t="n">
        <v>0</v>
      </c>
      <c r="BR90" s="119" t="n">
        <v>0</v>
      </c>
      <c r="BS90" s="119" t="n">
        <v>0</v>
      </c>
      <c r="BT90" s="119" t="n">
        <v>0</v>
      </c>
      <c r="BU90" s="119" t="n">
        <v>0</v>
      </c>
      <c r="BV90" s="119" t="n">
        <v>0</v>
      </c>
      <c r="BW90" s="119" t="n">
        <v>0</v>
      </c>
      <c r="BX90" s="137" t="n"/>
      <c r="BY90" s="137" t="n"/>
      <c r="BZ90" s="137" t="n"/>
      <c r="CA90" s="137" t="n"/>
      <c r="CB90" s="137" t="n"/>
      <c r="CC90" s="137" t="n"/>
      <c r="CD90" s="137" t="n"/>
      <c r="CE90" s="137" t="n"/>
      <c r="CF90" s="137" t="n"/>
      <c r="CG90" s="137" t="n"/>
      <c r="CH90" s="137" t="n"/>
      <c r="CI90" s="137" t="n"/>
      <c r="CJ90" s="137" t="n"/>
      <c r="CK90" s="137" t="n"/>
      <c r="CL90" s="137" t="n"/>
      <c r="CM90" s="137" t="n"/>
      <c r="CN90" s="137" t="n"/>
      <c r="CO90" s="137" t="n"/>
      <c r="CP90" s="137" t="n"/>
      <c r="CQ90" s="137" t="n"/>
      <c r="CR90" s="137" t="n"/>
      <c r="CS90" s="137" t="n"/>
      <c r="CT90" s="137" t="n"/>
      <c r="CU90" s="137" t="n"/>
      <c r="CV90" s="137" t="n"/>
      <c r="CW90" s="137" t="n"/>
      <c r="CX90" s="137" t="n"/>
      <c r="CY90" s="137" t="n"/>
      <c r="CZ90" s="137" t="n"/>
      <c r="DA90" s="137" t="n"/>
      <c r="DB90" s="137" t="n"/>
      <c r="DC90" s="137" t="n"/>
      <c r="DD90" s="137" t="n"/>
      <c r="DE90" s="137" t="n"/>
      <c r="DF90" s="137" t="n"/>
      <c r="DG90" s="137" t="n"/>
      <c r="DH90" s="137" t="n"/>
      <c r="DI90" s="137" t="n"/>
      <c r="DJ90" s="137" t="n"/>
      <c r="DK90" s="137" t="n"/>
      <c r="DL90" s="137" t="n"/>
      <c r="DM90" s="137" t="n"/>
      <c r="DN90" s="137" t="n"/>
      <c r="DO90" s="137" t="n"/>
      <c r="DP90" s="137" t="n"/>
      <c r="DQ90" s="137" t="n"/>
      <c r="DR90" s="137" t="n"/>
      <c r="DS90" s="137" t="n"/>
      <c r="DT90" s="137" t="n"/>
      <c r="DU90" s="137" t="n"/>
      <c r="DV90" s="137" t="n"/>
      <c r="DW90" s="137" t="n"/>
      <c r="DX90" s="137" t="n"/>
      <c r="DY90" s="137" t="n"/>
      <c r="DZ90" s="137" t="n"/>
      <c r="EA90" s="137" t="n"/>
      <c r="EB90" s="137" t="n"/>
      <c r="EC90" s="137" t="n"/>
      <c r="ED90" s="137" t="n"/>
      <c r="EE90" s="137" t="n"/>
      <c r="EF90" s="137" t="n"/>
      <c r="EG90" s="137" t="n"/>
      <c r="EH90" s="137" t="n"/>
      <c r="EI90" s="137" t="n"/>
      <c r="EJ90" s="137" t="n"/>
      <c r="EK90" s="137" t="n"/>
      <c r="EL90" s="137" t="n"/>
      <c r="EM90" s="137" t="n"/>
      <c r="EN90" s="137" t="n"/>
      <c r="EO90" s="137" t="n"/>
      <c r="EP90" s="137" t="n"/>
      <c r="EQ90" s="137" t="n"/>
      <c r="ER90" s="137" t="n"/>
      <c r="ES90" s="137" t="n"/>
      <c r="ET90" s="137" t="n"/>
      <c r="EU90" s="137" t="n"/>
      <c r="EV90" s="137" t="n"/>
      <c r="EW90" s="137" t="n"/>
      <c r="EX90" s="137" t="n"/>
      <c r="EY90" s="137" t="n"/>
      <c r="EZ90" s="137" t="n"/>
      <c r="FA90" s="137" t="n"/>
      <c r="FB90" s="137" t="n"/>
      <c r="FC90" s="137" t="n"/>
      <c r="FD90" s="137" t="n"/>
      <c r="FE90" s="137" t="n"/>
      <c r="FF90" s="137" t="n"/>
      <c r="FG90" s="137" t="n"/>
      <c r="FH90" s="137" t="n"/>
      <c r="FI90" s="137" t="n"/>
      <c r="FJ90" s="137" t="n"/>
      <c r="FK90" s="137" t="n"/>
      <c r="FL90" s="137" t="n"/>
      <c r="FM90" s="137" t="n"/>
      <c r="FN90" s="137" t="n"/>
      <c r="FO90" s="137" t="n"/>
      <c r="FP90" s="137" t="n"/>
      <c r="FQ90" s="137" t="n"/>
      <c r="FR90" s="137" t="n"/>
      <c r="FS90" s="137" t="n"/>
      <c r="FT90" s="137" t="n"/>
      <c r="FU90" s="137" t="n"/>
      <c r="FV90" s="137" t="n"/>
      <c r="FW90" s="137" t="n"/>
      <c r="FX90" s="137" t="n"/>
      <c r="FY90" s="137" t="n"/>
      <c r="FZ90" s="137" t="n"/>
      <c r="GA90" s="137" t="n"/>
      <c r="GB90" s="137" t="n"/>
      <c r="GC90" s="137" t="n"/>
      <c r="GD90" s="137" t="n"/>
      <c r="GE90" s="137" t="n"/>
      <c r="GF90" s="137" t="n"/>
      <c r="GG90" s="137" t="n"/>
      <c r="GH90" s="137" t="n"/>
      <c r="GI90" s="137" t="n"/>
      <c r="GJ90" s="137" t="n"/>
      <c r="GK90" s="137" t="n"/>
      <c r="GL90" s="137" t="n"/>
      <c r="GM90" s="137" t="n"/>
      <c r="GN90" s="137" t="n"/>
      <c r="GO90" s="137" t="n"/>
      <c r="GP90" s="137" t="n"/>
      <c r="GQ90" s="137" t="n"/>
      <c r="GR90" s="137" t="n"/>
      <c r="GS90" s="137" t="n"/>
      <c r="GT90" s="137" t="n"/>
      <c r="GU90" s="137" t="n"/>
      <c r="GV90" s="137" t="n"/>
      <c r="GW90" s="137" t="n"/>
      <c r="GX90" s="137" t="n"/>
      <c r="GY90" s="137" t="n"/>
      <c r="GZ90" s="137" t="n"/>
      <c r="HA90" s="137" t="n"/>
      <c r="HB90" s="137" t="n"/>
      <c r="HC90" s="137" t="n"/>
      <c r="HD90" s="137" t="n"/>
      <c r="HE90" s="137" t="n"/>
      <c r="HF90" s="137" t="n"/>
      <c r="HG90" s="137" t="n"/>
      <c r="HH90" s="137" t="n"/>
      <c r="HI90" s="137" t="n"/>
      <c r="HJ90" s="137" t="n"/>
      <c r="HK90" s="137" t="n"/>
      <c r="HL90" s="137" t="n"/>
      <c r="HM90" s="137" t="n"/>
      <c r="HN90" s="137" t="n"/>
      <c r="HO90" s="137" t="n"/>
      <c r="HP90" s="137" t="n"/>
      <c r="HQ90" s="137" t="n"/>
      <c r="HR90" s="137" t="n"/>
      <c r="HS90" s="137" t="n"/>
      <c r="HT90" s="137" t="n"/>
      <c r="HU90" s="137" t="n"/>
      <c r="HV90" s="137" t="n"/>
      <c r="HW90" s="137" t="n"/>
      <c r="HX90" s="137" t="n"/>
      <c r="HY90" s="137" t="n"/>
      <c r="HZ90" s="137" t="n"/>
      <c r="IA90" s="137" t="n"/>
      <c r="IB90" s="137" t="n"/>
      <c r="IC90" s="137" t="n"/>
      <c r="ID90" s="137" t="n"/>
      <c r="IE90" s="137" t="n"/>
      <c r="IF90" s="137" t="n"/>
      <c r="IG90" s="137" t="n"/>
      <c r="IH90" s="137" t="n"/>
      <c r="II90" s="137" t="n"/>
      <c r="IJ90" s="137" t="n"/>
      <c r="IK90" s="137" t="n"/>
      <c r="IL90" s="137" t="n"/>
      <c r="IM90" s="137" t="n"/>
      <c r="IN90" s="137" t="n"/>
      <c r="IO90" s="137" t="n"/>
      <c r="IP90" s="137" t="n"/>
      <c r="IQ90" s="137" t="n"/>
      <c r="IR90" s="137" t="n"/>
      <c r="IS90" s="137" t="n"/>
      <c r="IT90" s="137" t="n"/>
      <c r="IU90" s="137" t="n"/>
      <c r="IV90" s="137" t="n"/>
      <c r="IW90" s="137" t="n"/>
      <c r="IX90" s="137" t="n"/>
      <c r="IY90" s="137" t="n"/>
      <c r="IZ90" s="137" t="n"/>
      <c r="JA90" s="137" t="n"/>
      <c r="JB90" s="137" t="n"/>
      <c r="JC90" s="137" t="n"/>
      <c r="JD90" s="137" t="n"/>
      <c r="JE90" s="137" t="n"/>
      <c r="JF90" s="137" t="n"/>
      <c r="JG90" s="137" t="n"/>
      <c r="JH90" s="137" t="n"/>
      <c r="JI90" s="137" t="n"/>
      <c r="JJ90" s="137" t="n"/>
      <c r="JK90" s="137" t="n"/>
      <c r="JL90" s="137" t="n"/>
      <c r="JM90" s="137" t="n"/>
      <c r="JN90" s="137" t="n"/>
      <c r="JO90" s="137" t="n"/>
      <c r="JP90" s="137" t="n"/>
      <c r="JQ90" s="137" t="n"/>
      <c r="JR90" s="137" t="n"/>
      <c r="JS90" s="137" t="n"/>
      <c r="JT90" s="137" t="n"/>
      <c r="JU90" s="137" t="n"/>
      <c r="JV90" s="137" t="n"/>
      <c r="JW90" s="137" t="n"/>
      <c r="JX90" s="137" t="n"/>
      <c r="JY90" s="137" t="n"/>
      <c r="JZ90" s="137" t="n"/>
      <c r="KA90" s="137" t="n"/>
      <c r="KB90" s="137" t="n"/>
      <c r="KC90" s="137" t="n"/>
      <c r="KD90" s="137" t="n"/>
      <c r="KE90" s="137" t="n"/>
      <c r="KF90" s="137" t="n"/>
      <c r="KG90" s="137" t="n"/>
      <c r="KH90" s="137" t="n"/>
      <c r="KI90" s="137" t="n"/>
      <c r="KJ90" s="137" t="n"/>
      <c r="KK90" s="137" t="n"/>
      <c r="KL90" s="137" t="n"/>
      <c r="KM90" s="137" t="n"/>
      <c r="KN90" s="137" t="n"/>
      <c r="KO90" s="137" t="n"/>
      <c r="KP90" s="137" t="n"/>
      <c r="KQ90" s="137" t="n"/>
      <c r="KR90" s="137" t="n"/>
      <c r="KS90" s="137" t="n"/>
      <c r="KT90" s="137" t="n"/>
      <c r="KU90" s="137" t="n"/>
      <c r="KV90" s="137" t="n"/>
      <c r="KW90" s="137" t="n"/>
      <c r="KX90" s="137" t="n"/>
      <c r="KY90" s="137" t="n"/>
      <c r="KZ90" s="137" t="n"/>
      <c r="LA90" s="137" t="n"/>
      <c r="LB90" s="137" t="n"/>
      <c r="LC90" s="137" t="n"/>
      <c r="LD90" s="137" t="n"/>
      <c r="LE90" s="137" t="n"/>
      <c r="LF90" s="137" t="n"/>
      <c r="LG90" s="137" t="n"/>
      <c r="LH90" s="137" t="n"/>
      <c r="LI90" s="137" t="n"/>
      <c r="LJ90" s="137" t="n"/>
      <c r="LK90" s="137" t="n"/>
      <c r="LL90" s="137" t="n"/>
      <c r="LM90" s="137" t="n"/>
      <c r="LN90" s="137" t="n"/>
      <c r="LO90" s="137" t="n"/>
      <c r="LP90" s="137" t="n"/>
      <c r="LQ90" s="137" t="n"/>
      <c r="LR90" s="137" t="n"/>
      <c r="LS90" s="137" t="n"/>
      <c r="LT90" s="137" t="n"/>
      <c r="LU90" s="137" t="n"/>
      <c r="LV90" s="137" t="n"/>
      <c r="LW90" s="137" t="n"/>
      <c r="LX90" s="137" t="n"/>
      <c r="LY90" s="137" t="n"/>
      <c r="LZ90" s="137" t="n"/>
      <c r="MA90" s="137" t="n"/>
      <c r="MB90" s="137" t="n"/>
      <c r="MC90" s="137" t="n"/>
      <c r="MD90" s="137" t="n"/>
      <c r="ME90" s="137" t="n"/>
      <c r="MF90" s="137" t="n"/>
      <c r="MG90" s="137" t="n"/>
      <c r="MH90" s="137" t="n"/>
      <c r="MI90" s="137" t="n"/>
      <c r="MJ90" s="137" t="n"/>
      <c r="MK90" s="137" t="n"/>
      <c r="ML90" s="137" t="n"/>
      <c r="MM90" s="137" t="n"/>
      <c r="MN90" s="137" t="n"/>
      <c r="MO90" s="137" t="n"/>
      <c r="MP90" s="137" t="n"/>
      <c r="MQ90" s="137" t="n"/>
      <c r="MR90" s="137" t="n"/>
      <c r="MS90" s="137" t="n"/>
      <c r="MT90" s="137" t="n"/>
      <c r="MU90" s="137" t="n"/>
      <c r="MV90" s="137" t="n"/>
      <c r="MW90" s="137" t="n"/>
      <c r="MX90" s="137" t="n"/>
      <c r="MY90" s="137" t="n"/>
      <c r="MZ90" s="137" t="n"/>
      <c r="NA90" s="137" t="n"/>
      <c r="NB90" s="137" t="n"/>
      <c r="NC90" s="137" t="n"/>
      <c r="ND90" s="137" t="n"/>
      <c r="NE90" s="137" t="n"/>
      <c r="NF90" s="137" t="n"/>
      <c r="NG90" s="137" t="n"/>
      <c r="NH90" s="137" t="n"/>
      <c r="NI90" s="137" t="n"/>
      <c r="NJ90" s="137" t="n"/>
      <c r="NK90" s="137" t="n"/>
      <c r="NL90" s="137" t="n"/>
      <c r="NM90" s="137" t="n"/>
      <c r="NN90" s="137" t="n"/>
      <c r="NO90" s="137" t="n"/>
      <c r="NP90" s="137" t="n"/>
      <c r="NQ90" s="137" t="n"/>
      <c r="NR90" s="137" t="n"/>
      <c r="NS90" s="137" t="n"/>
      <c r="NT90" s="137" t="n"/>
      <c r="NU90" s="137" t="n"/>
      <c r="NV90" s="137" t="n"/>
      <c r="NW90" s="137" t="n"/>
      <c r="NX90" s="137" t="n"/>
      <c r="NY90" s="137" t="n"/>
      <c r="NZ90" s="137" t="n"/>
      <c r="OA90" s="137" t="n"/>
      <c r="OB90" s="137" t="n"/>
      <c r="OC90" s="137" t="n"/>
      <c r="OD90" s="137" t="n"/>
      <c r="OE90" s="137" t="n"/>
      <c r="OF90" s="137" t="n"/>
      <c r="OG90" s="137" t="n"/>
      <c r="OH90" s="137" t="n"/>
      <c r="OI90" s="137" t="n"/>
      <c r="OJ90" s="137" t="n"/>
      <c r="OK90" s="137" t="n"/>
      <c r="OL90" s="137" t="n"/>
      <c r="OM90" s="137" t="n"/>
      <c r="ON90" s="137" t="n"/>
      <c r="OO90" s="137" t="n"/>
      <c r="OP90" s="137" t="n"/>
      <c r="OQ90" s="137" t="n"/>
      <c r="OR90" s="137" t="n"/>
      <c r="OS90" s="137" t="n"/>
      <c r="OT90" s="137" t="n"/>
      <c r="OU90" s="137" t="n"/>
      <c r="OV90" s="137" t="n"/>
      <c r="OW90" s="137" t="n"/>
      <c r="OX90" s="137" t="n"/>
      <c r="OY90" s="137" t="n"/>
      <c r="OZ90" s="137" t="n"/>
      <c r="PA90" s="137" t="n"/>
      <c r="PB90" s="137" t="n"/>
      <c r="PC90" s="137" t="n"/>
      <c r="PD90" s="137" t="n"/>
      <c r="PE90" s="137" t="n"/>
      <c r="PF90" s="137" t="n"/>
      <c r="PG90" s="137" t="n"/>
      <c r="PH90" s="137" t="n"/>
      <c r="PI90" s="137" t="n"/>
      <c r="PJ90" s="137" t="n"/>
      <c r="PK90" s="137" t="n"/>
      <c r="PL90" s="137" t="n"/>
      <c r="PM90" s="137" t="n"/>
      <c r="PN90" s="137" t="n"/>
      <c r="PO90" s="137" t="n"/>
      <c r="PP90" s="137" t="n"/>
      <c r="PQ90" s="137" t="n"/>
      <c r="PR90" s="137" t="n"/>
      <c r="PS90" s="137" t="n"/>
      <c r="PT90" s="137" t="n"/>
      <c r="PU90" s="137" t="n"/>
      <c r="PV90" s="137" t="n"/>
      <c r="PW90" s="137" t="n"/>
      <c r="PX90" s="137" t="n"/>
      <c r="PY90" s="137" t="n"/>
      <c r="PZ90" s="137" t="n"/>
      <c r="QA90" s="137" t="n"/>
      <c r="QB90" s="137" t="n"/>
      <c r="QC90" s="137" t="n"/>
      <c r="QD90" s="137" t="n"/>
      <c r="QE90" s="137" t="n"/>
      <c r="QF90" s="137" t="n"/>
      <c r="QG90" s="137" t="n"/>
      <c r="QH90" s="137" t="n"/>
      <c r="QI90" s="137" t="n"/>
      <c r="QJ90" s="137" t="n"/>
      <c r="QK90" s="137" t="n"/>
      <c r="QL90" s="137" t="n"/>
      <c r="QM90" s="137" t="n"/>
      <c r="QN90" s="137" t="n"/>
      <c r="QO90" s="137" t="n"/>
      <c r="QP90" s="137" t="n"/>
      <c r="QQ90" s="137" t="n"/>
      <c r="QR90" s="137" t="n"/>
      <c r="QS90" s="137" t="n"/>
      <c r="QT90" s="137" t="n"/>
      <c r="QU90" s="137" t="n"/>
      <c r="QV90" s="137" t="n"/>
      <c r="QW90" s="137" t="n"/>
      <c r="QX90" s="137" t="n"/>
      <c r="QY90" s="137" t="n"/>
      <c r="QZ90" s="137" t="n"/>
      <c r="RA90" s="137" t="n"/>
      <c r="RB90" s="137" t="n"/>
      <c r="RC90" s="137" t="n"/>
      <c r="RD90" s="137" t="n"/>
      <c r="RE90" s="137" t="n"/>
      <c r="RF90" s="137" t="n"/>
      <c r="RG90" s="137" t="n"/>
      <c r="RH90" s="137" t="n"/>
      <c r="RI90" s="137" t="n"/>
      <c r="RJ90" s="137" t="n"/>
      <c r="RK90" s="137" t="n"/>
      <c r="RL90" s="137" t="n"/>
      <c r="RM90" s="137" t="n"/>
      <c r="RN90" s="137" t="n"/>
      <c r="RO90" s="137" t="n"/>
      <c r="RP90" s="137" t="n"/>
      <c r="RQ90" s="137" t="n"/>
      <c r="RR90" s="137" t="n"/>
      <c r="RS90" s="137" t="n"/>
      <c r="RT90" s="137" t="n"/>
      <c r="RU90" s="137" t="n"/>
      <c r="RV90" s="137" t="n"/>
      <c r="RW90" s="137" t="n"/>
      <c r="RX90" s="137" t="n"/>
      <c r="RY90" s="137" t="n"/>
      <c r="RZ90" s="137" t="n"/>
      <c r="SA90" s="137" t="n"/>
      <c r="SB90" s="137" t="n"/>
      <c r="SC90" s="137" t="n"/>
      <c r="SD90" s="137" t="n"/>
      <c r="SE90" s="137" t="n"/>
      <c r="SF90" s="137" t="n"/>
      <c r="SG90" s="137" t="n"/>
      <c r="SH90" s="137" t="n"/>
      <c r="SI90" s="137" t="n"/>
      <c r="SJ90" s="137" t="n"/>
      <c r="SK90" s="137" t="n"/>
      <c r="SL90" s="137" t="n"/>
      <c r="SM90" s="137" t="n"/>
      <c r="SN90" s="137" t="n"/>
      <c r="SO90" s="137" t="n"/>
      <c r="SP90" s="137" t="n"/>
      <c r="SQ90" s="137" t="n"/>
      <c r="SR90" s="137" t="n"/>
      <c r="SS90" s="137" t="n"/>
      <c r="ST90" s="137" t="n"/>
      <c r="SU90" s="137" t="n"/>
      <c r="SV90" s="137" t="n"/>
      <c r="SW90" s="137" t="n"/>
      <c r="SX90" s="137" t="n"/>
      <c r="SY90" s="137" t="n"/>
      <c r="SZ90" s="137" t="n"/>
      <c r="TA90" s="137" t="n"/>
      <c r="TB90" s="137" t="n"/>
      <c r="TC90" s="137" t="n"/>
      <c r="TD90" s="137" t="n"/>
      <c r="TE90" s="137" t="n"/>
      <c r="TF90" s="137" t="n"/>
      <c r="TG90" s="137" t="n"/>
      <c r="TH90" s="137" t="n"/>
      <c r="TI90" s="137" t="n"/>
      <c r="TJ90" s="137" t="n"/>
      <c r="TK90" s="137" t="n"/>
      <c r="TL90" s="137" t="n"/>
      <c r="TM90" s="137" t="n"/>
      <c r="TN90" s="137" t="n"/>
      <c r="TO90" s="137" t="n"/>
      <c r="TP90" s="137" t="n"/>
      <c r="TQ90" s="137" t="n"/>
      <c r="TR90" s="137" t="n"/>
      <c r="TS90" s="137" t="n"/>
      <c r="TT90" s="137" t="n"/>
      <c r="TU90" s="137" t="n"/>
      <c r="TV90" s="137" t="n"/>
      <c r="TW90" s="137" t="n"/>
      <c r="TX90" s="137" t="n"/>
      <c r="TY90" s="137" t="n"/>
      <c r="TZ90" s="137" t="n"/>
      <c r="UA90" s="137" t="n"/>
      <c r="UB90" s="137" t="n"/>
      <c r="UC90" s="137" t="n"/>
      <c r="UD90" s="137" t="n"/>
      <c r="UE90" s="137" t="n"/>
      <c r="UF90" s="137" t="n"/>
      <c r="UG90" s="137" t="n"/>
      <c r="UH90" s="137" t="n"/>
      <c r="UI90" s="137" t="n"/>
      <c r="UJ90" s="137" t="n"/>
      <c r="UK90" s="137" t="n"/>
      <c r="UL90" s="137" t="n"/>
      <c r="UM90" s="137" t="n"/>
      <c r="UN90" s="137" t="n"/>
      <c r="UO90" s="137" t="n"/>
      <c r="UP90" s="137" t="n"/>
      <c r="UQ90" s="137" t="n"/>
      <c r="UR90" s="137" t="n"/>
      <c r="US90" s="137" t="n"/>
      <c r="UT90" s="137" t="n"/>
      <c r="UU90" s="137" t="n"/>
      <c r="UV90" s="137" t="n"/>
      <c r="UW90" s="137" t="n"/>
      <c r="UX90" s="137" t="n"/>
      <c r="UY90" s="137" t="n"/>
      <c r="UZ90" s="137" t="n"/>
      <c r="VA90" s="137" t="n"/>
      <c r="VB90" s="137" t="n"/>
      <c r="VC90" s="137" t="n"/>
      <c r="VD90" s="137" t="n"/>
      <c r="VE90" s="137" t="n"/>
      <c r="VF90" s="137" t="n"/>
      <c r="VG90" s="137" t="n"/>
      <c r="VH90" s="137" t="n"/>
      <c r="VI90" s="137" t="n"/>
      <c r="VJ90" s="137" t="n"/>
      <c r="VK90" s="137" t="n"/>
      <c r="VL90" s="137" t="n"/>
      <c r="VM90" s="137" t="n"/>
      <c r="VN90" s="137" t="n"/>
      <c r="VO90" s="137" t="n"/>
      <c r="VP90" s="137" t="n"/>
      <c r="VQ90" s="137" t="n"/>
      <c r="VR90" s="137" t="n"/>
      <c r="VS90" s="137" t="n"/>
      <c r="VT90" s="137" t="n"/>
      <c r="VU90" s="137" t="n"/>
      <c r="VV90" s="137" t="n"/>
      <c r="VW90" s="137" t="n"/>
      <c r="VX90" s="137" t="n"/>
      <c r="VY90" s="137" t="n"/>
      <c r="VZ90" s="137" t="n"/>
      <c r="WA90" s="137" t="n"/>
      <c r="WB90" s="137" t="n"/>
      <c r="WC90" s="137" t="n"/>
      <c r="WD90" s="137" t="n"/>
      <c r="WE90" s="137" t="n"/>
      <c r="WF90" s="137" t="n"/>
      <c r="WG90" s="137" t="n"/>
      <c r="WH90" s="137" t="n"/>
      <c r="WI90" s="137" t="n"/>
      <c r="WJ90" s="137" t="n"/>
      <c r="WK90" s="137" t="n"/>
      <c r="WL90" s="137" t="n"/>
      <c r="WM90" s="137" t="n"/>
      <c r="WN90" s="137" t="n"/>
      <c r="WO90" s="137" t="n"/>
      <c r="WP90" s="137" t="n"/>
      <c r="WQ90" s="137" t="n"/>
      <c r="WR90" s="137" t="n"/>
      <c r="WS90" s="137" t="n"/>
      <c r="WT90" s="137" t="n"/>
      <c r="WU90" s="137" t="n"/>
      <c r="WV90" s="137" t="n"/>
      <c r="WW90" s="137" t="n"/>
      <c r="WX90" s="137" t="n"/>
      <c r="WY90" s="137" t="n"/>
      <c r="WZ90" s="137" t="n"/>
      <c r="XA90" s="137" t="n"/>
      <c r="XB90" s="137" t="n"/>
      <c r="XC90" s="137" t="n"/>
      <c r="XD90" s="137" t="n"/>
      <c r="XE90" s="137" t="n"/>
      <c r="XF90" s="137" t="n"/>
      <c r="XG90" s="137" t="n"/>
      <c r="XH90" s="137" t="n"/>
      <c r="XI90" s="137" t="n"/>
      <c r="XJ90" s="137" t="n"/>
      <c r="XK90" s="137" t="n"/>
      <c r="XL90" s="137" t="n"/>
      <c r="XM90" s="137" t="n"/>
      <c r="XN90" s="137" t="n"/>
      <c r="XO90" s="137" t="n"/>
      <c r="XP90" s="137" t="n"/>
      <c r="XQ90" s="137" t="n"/>
      <c r="XR90" s="137" t="n"/>
      <c r="XS90" s="137" t="n"/>
      <c r="XT90" s="137" t="n"/>
      <c r="XU90" s="137" t="n"/>
      <c r="XV90" s="137" t="n"/>
      <c r="XW90" s="137" t="n"/>
      <c r="XX90" s="137" t="n"/>
      <c r="XY90" s="137" t="n"/>
      <c r="XZ90" s="137" t="n"/>
      <c r="YA90" s="137" t="n"/>
      <c r="YB90" s="137" t="n"/>
      <c r="YC90" s="137" t="n"/>
      <c r="YD90" s="137" t="n"/>
      <c r="YE90" s="137" t="n"/>
      <c r="YF90" s="137" t="n"/>
      <c r="YG90" s="137" t="n"/>
      <c r="YH90" s="137" t="n"/>
      <c r="YI90" s="137" t="n"/>
      <c r="YJ90" s="137" t="n"/>
      <c r="YK90" s="137" t="n"/>
      <c r="YL90" s="137" t="n"/>
      <c r="YM90" s="137" t="n"/>
      <c r="YN90" s="137" t="n"/>
      <c r="YO90" s="137" t="n"/>
      <c r="YP90" s="137" t="n"/>
      <c r="YQ90" s="137" t="n"/>
      <c r="YR90" s="137" t="n"/>
      <c r="YS90" s="137" t="n"/>
      <c r="YT90" s="137" t="n"/>
      <c r="YU90" s="137" t="n"/>
      <c r="YV90" s="137" t="n"/>
      <c r="YW90" s="137" t="n"/>
      <c r="YX90" s="137" t="n"/>
      <c r="YY90" s="137" t="n"/>
      <c r="YZ90" s="137" t="n"/>
      <c r="ZA90" s="137" t="n"/>
      <c r="ZB90" s="137" t="n"/>
      <c r="ZC90" s="137" t="n"/>
      <c r="ZD90" s="137" t="n"/>
      <c r="ZE90" s="137" t="n"/>
      <c r="ZF90" s="137" t="n"/>
      <c r="ZG90" s="137" t="n"/>
      <c r="ZH90" s="137" t="n"/>
      <c r="ZI90" s="137" t="n"/>
      <c r="ZJ90" s="137" t="n"/>
      <c r="ZK90" s="137" t="n"/>
      <c r="ZL90" s="137" t="n"/>
      <c r="ZM90" s="137" t="n"/>
      <c r="ZN90" s="137" t="n"/>
      <c r="ZO90" s="137" t="n"/>
      <c r="ZP90" s="137" t="n"/>
      <c r="ZQ90" s="137" t="n"/>
      <c r="ZR90" s="137" t="n"/>
      <c r="ZS90" s="137" t="n"/>
      <c r="ZT90" s="137" t="n"/>
      <c r="ZU90" s="137" t="n"/>
      <c r="ZV90" s="137" t="n"/>
      <c r="ZW90" s="137" t="n"/>
      <c r="ZX90" s="137" t="n"/>
      <c r="ZY90" s="137" t="n"/>
      <c r="ZZ90" s="137" t="n"/>
      <c r="AAA90" s="137" t="n"/>
      <c r="AAB90" s="137" t="n"/>
      <c r="AAC90" s="137" t="n"/>
      <c r="AAD90" s="137" t="n"/>
      <c r="AAE90" s="137" t="n"/>
      <c r="AAF90" s="137" t="n"/>
      <c r="AAG90" s="137" t="n"/>
      <c r="AAH90" s="137" t="n"/>
      <c r="AAI90" s="137" t="n"/>
      <c r="AAJ90" s="137" t="n"/>
      <c r="AAK90" s="137" t="n"/>
      <c r="AAL90" s="137" t="n"/>
      <c r="AAM90" s="137" t="n"/>
      <c r="AAN90" s="137" t="n"/>
      <c r="AAO90" s="137" t="n"/>
      <c r="AAP90" s="137" t="n"/>
      <c r="AAQ90" s="137" t="n"/>
      <c r="AAR90" s="137" t="n"/>
      <c r="AAS90" s="137" t="n"/>
      <c r="AAT90" s="137" t="n"/>
      <c r="AAU90" s="137" t="n"/>
      <c r="AAV90" s="137" t="n"/>
      <c r="AAW90" s="137" t="n"/>
      <c r="AAX90" s="137" t="n"/>
      <c r="AAY90" s="137" t="n"/>
      <c r="AAZ90" s="137" t="n"/>
      <c r="ABA90" s="137" t="n"/>
      <c r="ABB90" s="137" t="n"/>
      <c r="ABC90" s="137" t="n"/>
      <c r="ABD90" s="137" t="n"/>
      <c r="ABE90" s="137" t="n"/>
      <c r="ABF90" s="137" t="n"/>
      <c r="ABG90" s="137" t="n"/>
      <c r="ABH90" s="137" t="n"/>
      <c r="ABI90" s="137" t="n"/>
      <c r="ABJ90" s="137" t="n"/>
      <c r="ABK90" s="137" t="n"/>
      <c r="ABL90" s="137" t="n"/>
      <c r="ABM90" s="137" t="n"/>
      <c r="ABN90" s="137" t="n"/>
      <c r="ABO90" s="137" t="n"/>
      <c r="ABP90" s="137" t="n"/>
      <c r="ABQ90" s="137" t="n"/>
      <c r="ABR90" s="137" t="n"/>
      <c r="ABS90" s="137" t="n"/>
      <c r="ABT90" s="137" t="n"/>
      <c r="ABU90" s="137" t="n"/>
      <c r="ABV90" s="137" t="n"/>
      <c r="ABW90" s="137" t="n"/>
      <c r="ABX90" s="137" t="n"/>
      <c r="ABY90" s="137" t="n"/>
      <c r="ABZ90" s="137" t="n"/>
      <c r="ACA90" s="137" t="n"/>
      <c r="ACB90" s="137" t="n"/>
      <c r="ACC90" s="137" t="n"/>
      <c r="ACD90" s="137" t="n"/>
      <c r="ACE90" s="137" t="n"/>
      <c r="ACF90" s="137" t="n"/>
      <c r="ACG90" s="137" t="n"/>
      <c r="ACH90" s="137" t="n"/>
      <c r="ACI90" s="137" t="n"/>
      <c r="ACJ90" s="137" t="n"/>
      <c r="ACK90" s="137" t="n"/>
      <c r="ACL90" s="137" t="n"/>
      <c r="ACM90" s="137" t="n"/>
      <c r="ACN90" s="137" t="n"/>
      <c r="ACO90" s="137" t="n"/>
      <c r="ACP90" s="137" t="n"/>
      <c r="ACQ90" s="137" t="n"/>
      <c r="ACR90" s="137" t="n"/>
      <c r="ACS90" s="137" t="n"/>
      <c r="ACT90" s="137" t="n"/>
      <c r="ACU90" s="137" t="n"/>
      <c r="ACV90" s="137" t="n"/>
      <c r="ACW90" s="137" t="n"/>
      <c r="ACX90" s="137" t="n"/>
      <c r="ACY90" s="137" t="n"/>
      <c r="ACZ90" s="137" t="n"/>
      <c r="ADA90" s="137" t="n"/>
      <c r="ADB90" s="137" t="n"/>
      <c r="ADC90" s="137" t="n"/>
      <c r="ADD90" s="137" t="n"/>
      <c r="ADE90" s="137" t="n"/>
      <c r="ADF90" s="137" t="n"/>
      <c r="ADG90" s="137" t="n"/>
      <c r="ADH90" s="137" t="n"/>
      <c r="ADI90" s="137" t="n"/>
      <c r="ADJ90" s="137" t="n"/>
      <c r="ADK90" s="137" t="n"/>
      <c r="ADL90" s="137" t="n"/>
      <c r="ADM90" s="137" t="n"/>
      <c r="ADN90" s="137" t="n"/>
      <c r="ADO90" s="137" t="n"/>
      <c r="ADP90" s="137" t="n"/>
      <c r="ADQ90" s="137" t="n"/>
      <c r="ADR90" s="137" t="n"/>
      <c r="ADS90" s="137" t="n"/>
      <c r="ADT90" s="137" t="n"/>
      <c r="ADU90" s="137" t="n"/>
      <c r="ADV90" s="137" t="n"/>
      <c r="ADW90" s="137" t="n"/>
      <c r="ADX90" s="137" t="n"/>
      <c r="ADY90" s="137" t="n"/>
      <c r="ADZ90" s="137" t="n"/>
      <c r="AEA90" s="137" t="n"/>
      <c r="AEB90" s="137" t="n"/>
      <c r="AEC90" s="137" t="n"/>
      <c r="AED90" s="137" t="n"/>
      <c r="AEE90" s="137" t="n"/>
      <c r="AEF90" s="137" t="n"/>
      <c r="AEG90" s="137" t="n"/>
      <c r="AEH90" s="137" t="n"/>
      <c r="AEI90" s="137" t="n"/>
      <c r="AEJ90" s="137" t="n"/>
      <c r="AEK90" s="137" t="n"/>
      <c r="AEL90" s="137" t="n"/>
      <c r="AEM90" s="137" t="n"/>
      <c r="AEN90" s="137" t="n"/>
      <c r="AEO90" s="137" t="n"/>
      <c r="AEP90" s="137" t="n"/>
      <c r="AEQ90" s="137" t="n"/>
      <c r="AER90" s="137" t="n"/>
      <c r="AES90" s="137" t="n"/>
      <c r="AET90" s="137" t="n"/>
      <c r="AEU90" s="137" t="n"/>
      <c r="AEV90" s="137" t="n"/>
      <c r="AEW90" s="137" t="n"/>
      <c r="AEX90" s="137" t="n"/>
      <c r="AEY90" s="137" t="n"/>
      <c r="AEZ90" s="137" t="n"/>
      <c r="AFA90" s="137" t="n"/>
      <c r="AFB90" s="137" t="n"/>
      <c r="AFC90" s="137" t="n"/>
      <c r="AFD90" s="137" t="n"/>
      <c r="AFE90" s="137" t="n"/>
      <c r="AFF90" s="137" t="n"/>
      <c r="AFG90" s="137" t="n"/>
      <c r="AFH90" s="137" t="n"/>
      <c r="AFI90" s="137" t="n"/>
      <c r="AFJ90" s="137" t="n"/>
      <c r="AFK90" s="137" t="n"/>
      <c r="AFL90" s="137" t="n"/>
      <c r="AFM90" s="137" t="n"/>
      <c r="AFN90" s="137" t="n"/>
      <c r="AFO90" s="137" t="n"/>
      <c r="AFP90" s="137" t="n"/>
      <c r="AFQ90" s="137" t="n"/>
      <c r="AFR90" s="137" t="n"/>
      <c r="AFS90" s="137" t="n"/>
      <c r="AFT90" s="137" t="n"/>
      <c r="AFU90" s="137" t="n"/>
      <c r="AFV90" s="137" t="n"/>
      <c r="AFW90" s="137" t="n"/>
      <c r="AFX90" s="137" t="n"/>
      <c r="AFY90" s="137" t="n"/>
      <c r="AFZ90" s="137" t="n"/>
      <c r="AGA90" s="137" t="n"/>
      <c r="AGB90" s="137" t="n"/>
      <c r="AGC90" s="137" t="n"/>
      <c r="AGD90" s="137" t="n"/>
      <c r="AGE90" s="137" t="n"/>
      <c r="AGF90" s="137" t="n"/>
      <c r="AGG90" s="137" t="n"/>
      <c r="AGH90" s="137" t="n"/>
      <c r="AGI90" s="137" t="n"/>
      <c r="AGJ90" s="137" t="n"/>
      <c r="AGK90" s="137" t="n"/>
      <c r="AGL90" s="137" t="n"/>
      <c r="AGM90" s="137" t="n"/>
      <c r="AGN90" s="137" t="n"/>
      <c r="AGO90" s="137" t="n"/>
      <c r="AGP90" s="137" t="n"/>
      <c r="AGQ90" s="137" t="n"/>
      <c r="AGR90" s="137" t="n"/>
      <c r="AGS90" s="137" t="n"/>
      <c r="AGT90" s="137" t="n"/>
      <c r="AGU90" s="137" t="n"/>
      <c r="AGV90" s="137" t="n"/>
      <c r="AGW90" s="137" t="n"/>
      <c r="AGX90" s="137" t="n"/>
      <c r="AGY90" s="137" t="n"/>
      <c r="AGZ90" s="137" t="n"/>
      <c r="AHA90" s="137" t="n"/>
      <c r="AHB90" s="137" t="n"/>
      <c r="AHC90" s="137" t="n"/>
      <c r="AHD90" s="137" t="n"/>
      <c r="AHE90" s="137" t="n"/>
      <c r="AHF90" s="137" t="n"/>
      <c r="AHG90" s="137" t="n"/>
      <c r="AHH90" s="137" t="n"/>
      <c r="AHI90" s="137" t="n"/>
      <c r="AHJ90" s="137" t="n"/>
      <c r="AHK90" s="137" t="n"/>
      <c r="AHL90" s="137" t="n"/>
      <c r="AHM90" s="137" t="n"/>
      <c r="AHN90" s="137" t="n"/>
      <c r="AHO90" s="137" t="n"/>
      <c r="AHP90" s="137" t="n"/>
      <c r="AHQ90" s="137" t="n"/>
      <c r="AHR90" s="137" t="n"/>
      <c r="AHS90" s="137" t="n"/>
      <c r="AHT90" s="137" t="n"/>
      <c r="AHU90" s="137" t="n"/>
      <c r="AHV90" s="137" t="n"/>
      <c r="AHW90" s="137" t="n"/>
      <c r="AHX90" s="137" t="n"/>
      <c r="AHY90" s="137" t="n"/>
      <c r="AHZ90" s="137" t="n"/>
      <c r="AIA90" s="137" t="n"/>
      <c r="AIB90" s="137" t="n"/>
      <c r="AIC90" s="137" t="n"/>
      <c r="AID90" s="137" t="n"/>
      <c r="AIE90" s="137" t="n"/>
      <c r="AIF90" s="137" t="n"/>
      <c r="AIG90" s="137" t="n"/>
      <c r="AIH90" s="137" t="n"/>
      <c r="AII90" s="137" t="n"/>
      <c r="AIJ90" s="137" t="n"/>
      <c r="AIK90" s="137" t="n"/>
      <c r="AIL90" s="137" t="n"/>
      <c r="AIM90" s="137" t="n"/>
      <c r="AIN90" s="137" t="n"/>
      <c r="AIO90" s="137" t="n"/>
      <c r="AIP90" s="137" t="n"/>
      <c r="AIQ90" s="137" t="n"/>
      <c r="AIR90" s="137" t="n"/>
      <c r="AIS90" s="137" t="n"/>
      <c r="AIT90" s="137" t="n"/>
      <c r="AIU90" s="137" t="n"/>
      <c r="AIV90" s="137" t="n"/>
      <c r="AIW90" s="137" t="n"/>
      <c r="AIX90" s="137" t="n"/>
      <c r="AIY90" s="137" t="n"/>
      <c r="AIZ90" s="137" t="n"/>
      <c r="AJA90" s="137" t="n"/>
      <c r="AJB90" s="137" t="n"/>
      <c r="AJC90" s="137" t="n"/>
      <c r="AJD90" s="137" t="n"/>
      <c r="AJE90" s="137" t="n"/>
      <c r="AJF90" s="137" t="n"/>
      <c r="AJG90" s="137" t="n"/>
      <c r="AJH90" s="137" t="n"/>
      <c r="AJI90" s="137" t="n"/>
      <c r="AJJ90" s="137" t="n"/>
      <c r="AJK90" s="137" t="n"/>
      <c r="AJL90" s="137" t="n"/>
      <c r="AJM90" s="137" t="n"/>
      <c r="AJN90" s="137" t="n"/>
      <c r="AJO90" s="137" t="n"/>
      <c r="AJP90" s="137" t="n"/>
      <c r="AJQ90" s="137" t="n"/>
      <c r="AJR90" s="137" t="n"/>
      <c r="AJS90" s="137" t="n"/>
      <c r="AJT90" s="137" t="n"/>
      <c r="AJU90" s="137" t="n"/>
      <c r="AJV90" s="137" t="n"/>
      <c r="AJW90" s="137" t="n"/>
      <c r="AJX90" s="137" t="n"/>
      <c r="AJY90" s="137" t="n"/>
      <c r="AJZ90" s="137" t="n"/>
      <c r="AKA90" s="137" t="n"/>
      <c r="AKB90" s="137" t="n"/>
      <c r="AKC90" s="137" t="n"/>
      <c r="AKD90" s="137" t="n"/>
      <c r="AKE90" s="137" t="n"/>
      <c r="AKF90" s="137" t="n"/>
      <c r="AKG90" s="137" t="n"/>
      <c r="AKH90" s="137" t="n"/>
      <c r="AKI90" s="137" t="n"/>
      <c r="AKJ90" s="137" t="n"/>
      <c r="AKK90" s="137" t="n"/>
      <c r="AKL90" s="137" t="n"/>
      <c r="AKM90" s="137" t="n"/>
      <c r="AKN90" s="137" t="n"/>
      <c r="AKO90" s="137" t="n"/>
      <c r="AKP90" s="137" t="n"/>
      <c r="AKQ90" s="137" t="n"/>
      <c r="AKR90" s="137" t="n"/>
      <c r="AKS90" s="137" t="n"/>
      <c r="AKT90" s="137" t="n"/>
      <c r="AKU90" s="137" t="n"/>
      <c r="AKV90" s="137" t="n"/>
      <c r="AKW90" s="137" t="n"/>
      <c r="AKX90" s="137" t="n"/>
      <c r="AKY90" s="137" t="n"/>
      <c r="AKZ90" s="137" t="n"/>
      <c r="ALA90" s="137" t="n"/>
      <c r="ALB90" s="137" t="n"/>
      <c r="ALC90" s="137" t="n"/>
      <c r="ALD90" s="137" t="n"/>
      <c r="ALE90" s="137" t="n"/>
      <c r="ALF90" s="137" t="n"/>
      <c r="ALG90" s="137" t="n"/>
      <c r="ALH90" s="137" t="n"/>
      <c r="ALI90" s="137" t="n"/>
      <c r="ALJ90" s="137" t="n"/>
      <c r="ALK90" s="137" t="n"/>
      <c r="ALL90" s="137" t="n"/>
      <c r="ALM90" s="137" t="n"/>
      <c r="ALN90" s="137" t="n"/>
      <c r="ALO90" s="137" t="n"/>
      <c r="ALP90" s="137" t="n"/>
      <c r="ALQ90" s="137" t="n"/>
      <c r="ALR90" s="137" t="n"/>
      <c r="ALS90" s="137" t="n"/>
      <c r="ALT90" s="137" t="n"/>
      <c r="ALU90" s="137" t="n"/>
      <c r="ALV90" s="137" t="n"/>
      <c r="ALW90" s="137" t="n"/>
      <c r="ALX90" s="137" t="n"/>
      <c r="ALY90" s="137" t="n"/>
      <c r="ALZ90" s="137" t="n"/>
      <c r="AMA90" s="137" t="n"/>
      <c r="AMB90" s="137" t="n"/>
      <c r="AMC90" s="137" t="n"/>
      <c r="AMD90" s="137" t="n"/>
      <c r="AME90" s="137" t="n"/>
      <c r="AMF90" s="137" t="n"/>
      <c r="AMG90" s="137" t="n"/>
      <c r="AMH90" s="137" t="n"/>
      <c r="AMI90" s="137" t="n"/>
      <c r="AMJ90" s="137" t="n"/>
      <c r="AMK90" s="137" t="n"/>
      <c r="AML90" s="137" t="n"/>
      <c r="AMM90" s="137" t="n"/>
      <c r="AMN90" s="137" t="n"/>
      <c r="AMO90" s="137" t="n"/>
      <c r="AMP90" s="137" t="n"/>
      <c r="AMQ90" s="137" t="n"/>
      <c r="AMR90" s="137" t="n"/>
      <c r="AMS90" s="137" t="n"/>
      <c r="AMT90" s="137" t="n"/>
      <c r="AMU90" s="137" t="n"/>
      <c r="AMV90" s="137" t="n"/>
      <c r="AMW90" s="137" t="n"/>
      <c r="AMX90" s="137" t="n"/>
      <c r="AMY90" s="137" t="n"/>
      <c r="AMZ90" s="137" t="n"/>
      <c r="ANA90" s="137" t="n"/>
      <c r="ANB90" s="137" t="n"/>
      <c r="ANC90" s="137" t="n"/>
      <c r="AND90" s="137" t="n"/>
      <c r="ANE90" s="137" t="n"/>
      <c r="ANF90" s="137" t="n"/>
      <c r="ANG90" s="137" t="n"/>
      <c r="ANH90" s="137" t="n"/>
      <c r="ANI90" s="137" t="n"/>
      <c r="ANJ90" s="137" t="n"/>
      <c r="ANK90" s="137" t="n"/>
      <c r="ANL90" s="137" t="n"/>
      <c r="ANM90" s="137" t="n"/>
      <c r="ANN90" s="137" t="n"/>
      <c r="ANO90" s="137" t="n"/>
      <c r="ANP90" s="137" t="n"/>
      <c r="ANQ90" s="137" t="n"/>
      <c r="ANR90" s="137" t="n"/>
      <c r="ANS90" s="137" t="n"/>
      <c r="ANT90" s="137" t="n"/>
      <c r="ANU90" s="137" t="n"/>
      <c r="ANV90" s="137" t="n"/>
      <c r="ANW90" s="137" t="n"/>
      <c r="ANX90" s="137" t="n"/>
      <c r="ANY90" s="137" t="n"/>
      <c r="ANZ90" s="137" t="n"/>
      <c r="AOA90" s="137" t="n"/>
      <c r="AOB90" s="137" t="n"/>
      <c r="AOC90" s="137" t="n"/>
      <c r="AOD90" s="137" t="n"/>
      <c r="AOE90" s="137" t="n"/>
      <c r="AOF90" s="137" t="n"/>
      <c r="AOG90" s="137" t="n"/>
      <c r="AOH90" s="137" t="n"/>
      <c r="AOI90" s="137" t="n"/>
      <c r="AOJ90" s="137" t="n"/>
      <c r="AOK90" s="137" t="n"/>
      <c r="AOL90" s="137" t="n"/>
      <c r="AOM90" s="137" t="n"/>
      <c r="AON90" s="137" t="n"/>
      <c r="AOO90" s="137" t="n"/>
      <c r="AOP90" s="137" t="n"/>
      <c r="AOQ90" s="137" t="n"/>
      <c r="AOR90" s="137" t="n"/>
      <c r="AOS90" s="137" t="n"/>
      <c r="AOT90" s="137" t="n"/>
      <c r="AOU90" s="137" t="n"/>
      <c r="AOV90" s="137" t="n"/>
      <c r="AOW90" s="137" t="n"/>
      <c r="AOX90" s="137" t="n"/>
      <c r="AOY90" s="137" t="n"/>
      <c r="AOZ90" s="137" t="n"/>
      <c r="APA90" s="137" t="n"/>
      <c r="APB90" s="137" t="n"/>
      <c r="APC90" s="137" t="n"/>
      <c r="APD90" s="137" t="n"/>
      <c r="APE90" s="137" t="n"/>
      <c r="APF90" s="137" t="n"/>
      <c r="APG90" s="137" t="n"/>
      <c r="APH90" s="137" t="n"/>
      <c r="API90" s="137" t="n"/>
      <c r="APJ90" s="137" t="n"/>
      <c r="APK90" s="137" t="n"/>
      <c r="APL90" s="137" t="n"/>
      <c r="APM90" s="137" t="n"/>
      <c r="APN90" s="137" t="n"/>
      <c r="APO90" s="137" t="n"/>
      <c r="APP90" s="137" t="n"/>
      <c r="APQ90" s="137" t="n"/>
      <c r="APR90" s="137" t="n"/>
      <c r="APS90" s="137" t="n"/>
      <c r="APT90" s="137" t="n"/>
      <c r="APU90" s="137" t="n"/>
      <c r="APV90" s="137" t="n"/>
      <c r="APW90" s="137" t="n"/>
      <c r="APX90" s="137" t="n"/>
      <c r="APY90" s="137" t="n"/>
      <c r="APZ90" s="137" t="n"/>
      <c r="AQA90" s="137" t="n"/>
      <c r="AQB90" s="137" t="n"/>
      <c r="AQC90" s="137" t="n"/>
      <c r="AQD90" s="137" t="n"/>
      <c r="AQE90" s="137" t="n"/>
      <c r="AQF90" s="137" t="n"/>
      <c r="AQG90" s="137" t="n"/>
      <c r="AQH90" s="137" t="n"/>
      <c r="AQI90" s="137" t="n"/>
      <c r="AQJ90" s="137" t="n"/>
      <c r="AQK90" s="137" t="n"/>
      <c r="AQL90" s="137" t="n"/>
      <c r="AQM90" s="137" t="n"/>
      <c r="AQN90" s="137" t="n"/>
      <c r="AQO90" s="137" t="n"/>
      <c r="AQP90" s="137" t="n"/>
      <c r="AQQ90" s="137" t="n"/>
      <c r="AQR90" s="137" t="n"/>
      <c r="AQS90" s="137" t="n"/>
      <c r="AQT90" s="137" t="n"/>
      <c r="AQU90" s="137" t="n"/>
      <c r="AQV90" s="137" t="n"/>
      <c r="AQW90" s="137" t="n"/>
      <c r="AQX90" s="137" t="n"/>
      <c r="AQY90" s="137" t="n"/>
      <c r="AQZ90" s="137" t="n"/>
      <c r="ARA90" s="137" t="n"/>
      <c r="ARB90" s="137" t="n"/>
      <c r="ARC90" s="137" t="n"/>
      <c r="ARD90" s="137" t="n"/>
      <c r="ARE90" s="137" t="n"/>
      <c r="ARF90" s="137" t="n"/>
      <c r="ARG90" s="137" t="n"/>
      <c r="ARH90" s="137" t="n"/>
      <c r="ARI90" s="137" t="n"/>
      <c r="ARJ90" s="137" t="n"/>
      <c r="ARK90" s="137" t="n"/>
      <c r="ARL90" s="137" t="n"/>
      <c r="ARM90" s="137" t="n"/>
      <c r="ARN90" s="137" t="n"/>
      <c r="ARO90" s="137" t="n"/>
      <c r="ARP90" s="137" t="n"/>
      <c r="ARQ90" s="137" t="n"/>
      <c r="ARR90" s="137" t="n"/>
      <c r="ARS90" s="137" t="n"/>
      <c r="ART90" s="137" t="n"/>
      <c r="ARU90" s="137" t="n"/>
      <c r="ARV90" s="137" t="n"/>
      <c r="ARW90" s="137" t="n"/>
      <c r="ARX90" s="137" t="n"/>
      <c r="ARY90" s="137" t="n"/>
      <c r="ARZ90" s="137" t="n"/>
      <c r="ASA90" s="137" t="n"/>
      <c r="ASB90" s="137" t="n"/>
      <c r="ASC90" s="137" t="n"/>
      <c r="ASD90" s="137" t="n"/>
      <c r="ASE90" s="137" t="n"/>
      <c r="ASF90" s="137" t="n"/>
      <c r="ASG90" s="137" t="n"/>
      <c r="ASH90" s="137" t="n"/>
      <c r="ASI90" s="137" t="n"/>
      <c r="ASJ90" s="137" t="n"/>
      <c r="ASK90" s="137" t="n"/>
      <c r="ASL90" s="137" t="n"/>
      <c r="ASM90" s="137" t="n"/>
      <c r="ASN90" s="137" t="n"/>
      <c r="ASO90" s="137" t="n"/>
      <c r="ASP90" s="137" t="n"/>
      <c r="ASQ90" s="137" t="n"/>
      <c r="ASR90" s="137" t="n"/>
      <c r="ASS90" s="137" t="n"/>
      <c r="AST90" s="137" t="n"/>
      <c r="ASU90" s="137" t="n"/>
      <c r="ASV90" s="137" t="n"/>
      <c r="ASW90" s="137" t="n"/>
      <c r="ASX90" s="137" t="n"/>
      <c r="ASY90" s="137" t="n"/>
      <c r="ASZ90" s="137" t="n"/>
      <c r="ATA90" s="137" t="n"/>
      <c r="ATB90" s="137" t="n"/>
      <c r="ATC90" s="137" t="n"/>
      <c r="ATD90" s="137" t="n"/>
      <c r="ATE90" s="137" t="n"/>
      <c r="ATF90" s="137" t="n"/>
      <c r="ATG90" s="137" t="n"/>
      <c r="ATH90" s="137" t="n"/>
      <c r="ATI90" s="137" t="n"/>
      <c r="ATJ90" s="137" t="n"/>
      <c r="ATK90" s="137" t="n"/>
      <c r="ATL90" s="137" t="n"/>
      <c r="ATM90" s="137" t="n"/>
      <c r="ATN90" s="137" t="n"/>
      <c r="ATO90" s="137" t="n"/>
      <c r="ATP90" s="137" t="n"/>
      <c r="ATQ90" s="137" t="n"/>
      <c r="ATR90" s="137" t="n"/>
      <c r="ATS90" s="137" t="n"/>
      <c r="ATT90" s="137" t="n"/>
      <c r="ATU90" s="137" t="n"/>
      <c r="ATV90" s="137" t="n"/>
      <c r="ATW90" s="137" t="n"/>
      <c r="ATX90" s="137" t="n"/>
      <c r="ATY90" s="137" t="n"/>
      <c r="ATZ90" s="137" t="n"/>
      <c r="AUA90" s="137" t="n"/>
      <c r="AUB90" s="137" t="n"/>
      <c r="AUC90" s="137" t="n"/>
      <c r="AUD90" s="137" t="n"/>
      <c r="AUE90" s="137" t="n"/>
      <c r="AUF90" s="137" t="n"/>
      <c r="AUG90" s="137" t="n"/>
      <c r="AUH90" s="137" t="n"/>
      <c r="AUI90" s="137" t="n"/>
      <c r="AUJ90" s="137" t="n"/>
      <c r="AUK90" s="137" t="n"/>
      <c r="AUL90" s="137" t="n"/>
      <c r="AUM90" s="137" t="n"/>
      <c r="AUN90" s="137" t="n"/>
      <c r="AUO90" s="137" t="n"/>
      <c r="AUP90" s="137" t="n"/>
      <c r="AUQ90" s="137" t="n"/>
      <c r="AUR90" s="137" t="n"/>
      <c r="AUS90" s="137" t="n"/>
      <c r="AUT90" s="137" t="n"/>
      <c r="AUU90" s="137" t="n"/>
      <c r="AUV90" s="137" t="n"/>
      <c r="AUW90" s="137" t="n"/>
      <c r="AUX90" s="137" t="n"/>
      <c r="AUY90" s="137" t="n"/>
      <c r="AUZ90" s="137" t="n"/>
      <c r="AVA90" s="137" t="n"/>
      <c r="AVB90" s="137" t="n"/>
      <c r="AVC90" s="137" t="n"/>
      <c r="AVD90" s="137" t="n"/>
      <c r="AVE90" s="137" t="n"/>
      <c r="AVF90" s="137" t="n"/>
      <c r="AVG90" s="137" t="n"/>
      <c r="AVH90" s="137" t="n"/>
      <c r="AVI90" s="137" t="n"/>
      <c r="AVJ90" s="137" t="n"/>
      <c r="AVK90" s="137" t="n"/>
      <c r="AVL90" s="137" t="n"/>
      <c r="AVM90" s="137" t="n"/>
      <c r="AVN90" s="137" t="n"/>
      <c r="AVO90" s="137" t="n"/>
      <c r="AVP90" s="137" t="n"/>
      <c r="AVQ90" s="137" t="n"/>
      <c r="AVR90" s="137" t="n"/>
      <c r="AVS90" s="137" t="n"/>
      <c r="AVT90" s="137" t="n"/>
      <c r="AVU90" s="137" t="n"/>
      <c r="AVV90" s="137" t="n"/>
      <c r="AVW90" s="137" t="n"/>
      <c r="AVX90" s="137" t="n"/>
      <c r="AVY90" s="137" t="n"/>
      <c r="AVZ90" s="137" t="n"/>
      <c r="AWA90" s="137" t="n"/>
      <c r="AWB90" s="137" t="n"/>
      <c r="AWC90" s="137" t="n"/>
      <c r="AWD90" s="137" t="n"/>
      <c r="AWE90" s="137" t="n"/>
      <c r="AWF90" s="137" t="n"/>
      <c r="AWG90" s="137" t="n"/>
      <c r="AWH90" s="137" t="n"/>
      <c r="AWI90" s="137" t="n"/>
      <c r="AWJ90" s="137" t="n"/>
      <c r="AWK90" s="137" t="n"/>
      <c r="AWL90" s="137" t="n"/>
      <c r="AWM90" s="137" t="n"/>
      <c r="AWN90" s="137" t="n"/>
      <c r="AWO90" s="137" t="n"/>
      <c r="AWP90" s="137" t="n"/>
      <c r="AWQ90" s="137" t="n"/>
      <c r="AWR90" s="137" t="n"/>
      <c r="AWS90" s="137" t="n"/>
      <c r="AWT90" s="137" t="n"/>
      <c r="AWU90" s="137" t="n"/>
      <c r="AWV90" s="137" t="n"/>
      <c r="AWW90" s="137" t="n"/>
      <c r="AWX90" s="137" t="n"/>
      <c r="AWY90" s="137" t="n"/>
      <c r="AWZ90" s="137" t="n"/>
      <c r="AXA90" s="137" t="n"/>
      <c r="AXB90" s="137" t="n"/>
      <c r="AXC90" s="137" t="n"/>
      <c r="AXD90" s="137" t="n"/>
      <c r="AXE90" s="137" t="n"/>
      <c r="AXF90" s="137" t="n"/>
      <c r="AXG90" s="137" t="n"/>
      <c r="AXH90" s="137" t="n"/>
      <c r="AXI90" s="137" t="n"/>
      <c r="AXJ90" s="137" t="n"/>
      <c r="AXK90" s="137" t="n"/>
      <c r="AXL90" s="137" t="n"/>
      <c r="AXM90" s="137" t="n"/>
      <c r="AXN90" s="137" t="n"/>
      <c r="AXO90" s="137" t="n"/>
      <c r="AXP90" s="137" t="n"/>
      <c r="AXQ90" s="137" t="n"/>
      <c r="AXR90" s="137" t="n"/>
      <c r="AXS90" s="137" t="n"/>
      <c r="AXT90" s="137" t="n"/>
      <c r="AXU90" s="137" t="n"/>
      <c r="AXV90" s="137" t="n"/>
      <c r="AXW90" s="137" t="n"/>
      <c r="AXX90" s="137" t="n"/>
      <c r="AXY90" s="137" t="n"/>
      <c r="AXZ90" s="137" t="n"/>
      <c r="AYA90" s="137" t="n"/>
      <c r="AYB90" s="137" t="n"/>
      <c r="AYC90" s="137" t="n"/>
      <c r="AYD90" s="137" t="n"/>
      <c r="AYE90" s="137" t="n"/>
      <c r="AYF90" s="137" t="n"/>
      <c r="AYG90" s="137" t="n"/>
      <c r="AYH90" s="137" t="n"/>
      <c r="AYI90" s="137" t="n"/>
      <c r="AYJ90" s="137" t="n"/>
      <c r="AYK90" s="137" t="n"/>
      <c r="AYL90" s="137" t="n"/>
      <c r="AYM90" s="137" t="n"/>
      <c r="AYN90" s="137" t="n"/>
      <c r="AYO90" s="137" t="n"/>
      <c r="AYP90" s="137" t="n"/>
      <c r="AYQ90" s="137" t="n"/>
      <c r="AYR90" s="137" t="n"/>
      <c r="AYS90" s="137" t="n"/>
      <c r="AYT90" s="137" t="n"/>
      <c r="AYU90" s="137" t="n"/>
      <c r="AYV90" s="137" t="n"/>
      <c r="AYW90" s="137" t="n"/>
      <c r="AYX90" s="137" t="n"/>
      <c r="AYY90" s="137" t="n"/>
      <c r="AYZ90" s="137" t="n"/>
      <c r="AZA90" s="137" t="n"/>
      <c r="AZB90" s="137" t="n"/>
      <c r="AZC90" s="137" t="n"/>
      <c r="AZD90" s="137" t="n"/>
      <c r="AZE90" s="137" t="n"/>
      <c r="AZF90" s="137" t="n"/>
      <c r="AZG90" s="137" t="n"/>
      <c r="AZH90" s="137" t="n"/>
      <c r="AZI90" s="137" t="n"/>
      <c r="AZJ90" s="137" t="n"/>
      <c r="AZK90" s="137" t="n"/>
      <c r="AZL90" s="137" t="n"/>
      <c r="AZM90" s="137" t="n"/>
      <c r="AZN90" s="137" t="n"/>
      <c r="AZO90" s="137" t="n"/>
      <c r="AZP90" s="137" t="n"/>
      <c r="AZQ90" s="137" t="n"/>
      <c r="AZR90" s="137" t="n"/>
      <c r="AZS90" s="137" t="n"/>
      <c r="AZT90" s="137" t="n"/>
      <c r="AZU90" s="137" t="n"/>
      <c r="AZV90" s="137" t="n"/>
      <c r="AZW90" s="137" t="n"/>
      <c r="AZX90" s="137" t="n"/>
      <c r="AZY90" s="137" t="n"/>
      <c r="AZZ90" s="137" t="n"/>
      <c r="BAA90" s="137" t="n"/>
      <c r="BAB90" s="137" t="n"/>
      <c r="BAC90" s="137" t="n"/>
      <c r="BAD90" s="137" t="n"/>
      <c r="BAE90" s="137" t="n"/>
      <c r="BAF90" s="137" t="n"/>
      <c r="BAG90" s="137" t="n"/>
      <c r="BAH90" s="137" t="n"/>
      <c r="BAI90" s="137" t="n"/>
      <c r="BAJ90" s="137" t="n"/>
      <c r="BAK90" s="137" t="n"/>
      <c r="BAL90" s="137" t="n"/>
      <c r="BAM90" s="137" t="n"/>
      <c r="BAN90" s="137" t="n"/>
      <c r="BAO90" s="137" t="n"/>
      <c r="BAP90" s="137" t="n"/>
      <c r="BAQ90" s="137" t="n"/>
      <c r="BAR90" s="137" t="n"/>
      <c r="BAS90" s="137" t="n"/>
      <c r="BAT90" s="137" t="n"/>
      <c r="BAU90" s="137" t="n"/>
      <c r="BAV90" s="137" t="n"/>
      <c r="BAW90" s="137" t="n"/>
      <c r="BAX90" s="137" t="n"/>
      <c r="BAY90" s="137" t="n"/>
      <c r="BAZ90" s="137" t="n"/>
      <c r="BBA90" s="137" t="n"/>
      <c r="BBB90" s="137" t="n"/>
      <c r="BBC90" s="137" t="n"/>
      <c r="BBD90" s="137" t="n"/>
      <c r="BBE90" s="137" t="n"/>
      <c r="BBF90" s="137" t="n"/>
      <c r="BBG90" s="137" t="n"/>
      <c r="BBH90" s="137" t="n"/>
      <c r="BBI90" s="137" t="n"/>
      <c r="BBJ90" s="137" t="n"/>
      <c r="BBK90" s="137" t="n"/>
      <c r="BBL90" s="137" t="n"/>
      <c r="BBM90" s="137" t="n"/>
      <c r="BBN90" s="137" t="n"/>
      <c r="BBO90" s="137" t="n"/>
      <c r="BBP90" s="137" t="n"/>
      <c r="BBQ90" s="137" t="n"/>
      <c r="BBR90" s="137" t="n"/>
      <c r="BBS90" s="137" t="n"/>
      <c r="BBT90" s="137" t="n"/>
      <c r="BBU90" s="137" t="n"/>
      <c r="BBV90" s="137" t="n"/>
      <c r="BBW90" s="137" t="n"/>
      <c r="BBX90" s="137" t="n"/>
      <c r="BBY90" s="137" t="n"/>
      <c r="BBZ90" s="137" t="n"/>
      <c r="BCA90" s="137" t="n"/>
      <c r="BCB90" s="137" t="n"/>
      <c r="BCC90" s="137" t="n"/>
      <c r="BCD90" s="137" t="n"/>
      <c r="BCE90" s="137" t="n"/>
      <c r="BCF90" s="137" t="n"/>
      <c r="BCG90" s="137" t="n"/>
      <c r="BCH90" s="137" t="n"/>
      <c r="BCI90" s="137" t="n"/>
      <c r="BCJ90" s="137" t="n"/>
      <c r="BCK90" s="137" t="n"/>
      <c r="BCL90" s="137" t="n"/>
      <c r="BCM90" s="137" t="n"/>
      <c r="BCN90" s="137" t="n"/>
      <c r="BCO90" s="137" t="n"/>
      <c r="BCP90" s="137" t="n"/>
      <c r="BCQ90" s="137" t="n"/>
      <c r="BCR90" s="137" t="n"/>
      <c r="BCS90" s="137" t="n"/>
      <c r="BCT90" s="137" t="n"/>
      <c r="BCU90" s="137" t="n"/>
      <c r="BCV90" s="137" t="n"/>
      <c r="BCW90" s="137" t="n"/>
      <c r="BCX90" s="137" t="n"/>
      <c r="BCY90" s="137" t="n"/>
      <c r="BCZ90" s="137" t="n"/>
      <c r="BDA90" s="137" t="n"/>
      <c r="BDB90" s="137" t="n"/>
      <c r="BDC90" s="137" t="n"/>
      <c r="BDD90" s="137" t="n"/>
      <c r="BDE90" s="137" t="n"/>
      <c r="BDF90" s="137" t="n"/>
      <c r="BDG90" s="137" t="n"/>
      <c r="BDH90" s="137" t="n"/>
      <c r="BDI90" s="137" t="n"/>
      <c r="BDJ90" s="137" t="n"/>
      <c r="BDK90" s="137" t="n"/>
      <c r="BDL90" s="137" t="n"/>
      <c r="BDM90" s="137" t="n"/>
      <c r="BDN90" s="137" t="n"/>
      <c r="BDO90" s="137" t="n"/>
      <c r="BDP90" s="137" t="n"/>
      <c r="BDQ90" s="137" t="n"/>
      <c r="BDR90" s="137" t="n"/>
      <c r="BDS90" s="137" t="n"/>
      <c r="BDT90" s="137" t="n"/>
      <c r="BDU90" s="137" t="n"/>
      <c r="BDV90" s="137" t="n"/>
      <c r="BDW90" s="137" t="n"/>
      <c r="BDX90" s="137" t="n"/>
      <c r="BDY90" s="137" t="n"/>
      <c r="BDZ90" s="137" t="n"/>
      <c r="BEA90" s="137" t="n"/>
      <c r="BEB90" s="137" t="n"/>
      <c r="BEC90" s="137" t="n"/>
      <c r="BED90" s="137" t="n"/>
      <c r="BEE90" s="137" t="n"/>
      <c r="BEF90" s="137" t="n"/>
      <c r="BEG90" s="137" t="n"/>
      <c r="BEH90" s="137" t="n"/>
      <c r="BEI90" s="137" t="n"/>
      <c r="BEJ90" s="137" t="n"/>
      <c r="BEK90" s="137" t="n"/>
      <c r="BEL90" s="137" t="n"/>
      <c r="BEM90" s="137" t="n"/>
      <c r="BEN90" s="137" t="n"/>
      <c r="BEO90" s="137" t="n"/>
      <c r="BEP90" s="137" t="n"/>
      <c r="BEQ90" s="137" t="n"/>
      <c r="BER90" s="137" t="n"/>
      <c r="BES90" s="137" t="n"/>
      <c r="BET90" s="137" t="n"/>
      <c r="BEU90" s="137" t="n"/>
      <c r="BEV90" s="137" t="n"/>
      <c r="BEW90" s="137" t="n"/>
      <c r="BEX90" s="137" t="n"/>
      <c r="BEY90" s="137" t="n"/>
      <c r="BEZ90" s="137" t="n"/>
      <c r="BFA90" s="137" t="n"/>
      <c r="BFB90" s="137" t="n"/>
      <c r="BFC90" s="137" t="n"/>
      <c r="BFD90" s="137" t="n"/>
      <c r="BFE90" s="137" t="n"/>
      <c r="BFF90" s="137" t="n"/>
      <c r="BFG90" s="137" t="n"/>
      <c r="BFH90" s="137" t="n"/>
      <c r="BFI90" s="137" t="n"/>
      <c r="BFJ90" s="137" t="n"/>
      <c r="BFK90" s="137" t="n"/>
      <c r="BFL90" s="137" t="n"/>
      <c r="BFM90" s="137" t="n"/>
      <c r="BFN90" s="137" t="n"/>
      <c r="BFO90" s="137" t="n"/>
      <c r="BFP90" s="137" t="n"/>
      <c r="BFQ90" s="137" t="n"/>
      <c r="BFR90" s="137" t="n"/>
      <c r="BFS90" s="137" t="n"/>
      <c r="BFT90" s="137" t="n"/>
      <c r="BFU90" s="137" t="n"/>
      <c r="BFV90" s="137" t="n"/>
      <c r="BFW90" s="137" t="n"/>
      <c r="BFX90" s="137" t="n"/>
      <c r="BFY90" s="137" t="n"/>
      <c r="BFZ90" s="137" t="n"/>
      <c r="BGA90" s="137" t="n"/>
      <c r="BGB90" s="137" t="n"/>
      <c r="BGC90" s="137" t="n"/>
      <c r="BGD90" s="137" t="n"/>
      <c r="BGE90" s="137" t="n"/>
      <c r="BGF90" s="137" t="n"/>
      <c r="BGG90" s="137" t="n"/>
      <c r="BGH90" s="137" t="n"/>
      <c r="BGI90" s="137" t="n"/>
      <c r="BGJ90" s="137" t="n"/>
      <c r="BGK90" s="137" t="n"/>
      <c r="BGL90" s="137" t="n"/>
      <c r="BGM90" s="137" t="n"/>
      <c r="BGN90" s="137" t="n"/>
      <c r="BGO90" s="137" t="n"/>
      <c r="BGP90" s="137" t="n"/>
      <c r="BGQ90" s="137" t="n"/>
      <c r="BGR90" s="137" t="n"/>
      <c r="BGS90" s="137" t="n"/>
      <c r="BGT90" s="137" t="n"/>
      <c r="BGU90" s="137" t="n"/>
      <c r="BGV90" s="137" t="n"/>
      <c r="BGW90" s="137" t="n"/>
      <c r="BGX90" s="137" t="n"/>
      <c r="BGY90" s="137" t="n"/>
      <c r="BGZ90" s="137" t="n"/>
      <c r="BHA90" s="137" t="n"/>
      <c r="BHB90" s="137" t="n"/>
      <c r="BHC90" s="137" t="n"/>
      <c r="BHD90" s="137" t="n"/>
      <c r="BHE90" s="137" t="n"/>
      <c r="BHF90" s="137" t="n"/>
      <c r="BHG90" s="137" t="n"/>
      <c r="BHH90" s="137" t="n"/>
      <c r="BHI90" s="137" t="n"/>
      <c r="BHJ90" s="137" t="n"/>
      <c r="BHK90" s="137" t="n"/>
      <c r="BHL90" s="137" t="n"/>
      <c r="BHM90" s="137" t="n"/>
      <c r="BHN90" s="137" t="n"/>
      <c r="BHO90" s="137" t="n"/>
      <c r="BHP90" s="137" t="n"/>
      <c r="BHQ90" s="137" t="n"/>
      <c r="BHR90" s="137" t="n"/>
      <c r="BHS90" s="137" t="n"/>
      <c r="BHT90" s="137" t="n"/>
      <c r="BHU90" s="137" t="n"/>
      <c r="BHV90" s="137" t="n"/>
      <c r="BHW90" s="137" t="n"/>
      <c r="BHX90" s="137" t="n"/>
      <c r="BHY90" s="137" t="n"/>
      <c r="BHZ90" s="137" t="n"/>
      <c r="BIA90" s="137" t="n"/>
      <c r="BIB90" s="137" t="n"/>
      <c r="BIC90" s="137" t="n"/>
      <c r="BID90" s="137" t="n"/>
      <c r="BIE90" s="137" t="n"/>
      <c r="BIF90" s="137" t="n"/>
      <c r="BIG90" s="137" t="n"/>
      <c r="BIH90" s="137" t="n"/>
      <c r="BII90" s="137" t="n"/>
      <c r="BIJ90" s="137" t="n"/>
      <c r="BIK90" s="137" t="n"/>
      <c r="BIL90" s="137" t="n"/>
      <c r="BIM90" s="137" t="n"/>
      <c r="BIN90" s="137" t="n"/>
      <c r="BIO90" s="137" t="n"/>
      <c r="BIP90" s="137" t="n"/>
      <c r="BIQ90" s="137" t="n"/>
      <c r="BIR90" s="137" t="n"/>
      <c r="BIS90" s="137" t="n"/>
      <c r="BIT90" s="137" t="n"/>
      <c r="BIU90" s="137" t="n"/>
      <c r="BIV90" s="137" t="n"/>
      <c r="BIW90" s="137" t="n"/>
      <c r="BIX90" s="137" t="n"/>
      <c r="BIY90" s="137" t="n"/>
      <c r="BIZ90" s="137" t="n"/>
      <c r="BJA90" s="137" t="n"/>
      <c r="BJB90" s="137" t="n"/>
      <c r="BJC90" s="137" t="n"/>
      <c r="BJD90" s="137" t="n"/>
      <c r="BJE90" s="137" t="n"/>
      <c r="BJF90" s="137" t="n"/>
      <c r="BJG90" s="137" t="n"/>
      <c r="BJH90" s="137" t="n"/>
      <c r="BJI90" s="137" t="n"/>
      <c r="BJJ90" s="137" t="n"/>
      <c r="BJK90" s="137" t="n"/>
      <c r="BJL90" s="137" t="n"/>
      <c r="BJM90" s="137" t="n"/>
      <c r="BJN90" s="137" t="n"/>
      <c r="BJO90" s="137" t="n"/>
      <c r="BJP90" s="137" t="n"/>
      <c r="BJQ90" s="137" t="n"/>
      <c r="BJR90" s="137" t="n"/>
      <c r="BJS90" s="137" t="n"/>
      <c r="BJT90" s="137" t="n"/>
      <c r="BJU90" s="137" t="n"/>
      <c r="BJV90" s="137" t="n"/>
      <c r="BJW90" s="137" t="n"/>
      <c r="BJX90" s="137" t="n"/>
      <c r="BJY90" s="137" t="n"/>
      <c r="BJZ90" s="137" t="n"/>
      <c r="BKA90" s="137" t="n"/>
      <c r="BKB90" s="137" t="n"/>
      <c r="BKC90" s="137" t="n"/>
      <c r="BKD90" s="137" t="n"/>
      <c r="BKE90" s="137" t="n"/>
      <c r="BKF90" s="137" t="n"/>
      <c r="BKG90" s="137" t="n"/>
      <c r="BKH90" s="137" t="n"/>
      <c r="BKI90" s="137" t="n"/>
      <c r="BKJ90" s="137" t="n"/>
      <c r="BKK90" s="137" t="n"/>
      <c r="BKL90" s="137" t="n"/>
      <c r="BKM90" s="137" t="n"/>
      <c r="BKN90" s="137" t="n"/>
      <c r="BKO90" s="137" t="n"/>
      <c r="BKP90" s="137" t="n"/>
      <c r="BKQ90" s="137" t="n"/>
      <c r="BKR90" s="137" t="n"/>
      <c r="BKS90" s="137" t="n"/>
      <c r="BKT90" s="137" t="n"/>
      <c r="BKU90" s="137" t="n"/>
      <c r="BKV90" s="137" t="n"/>
      <c r="BKW90" s="137" t="n"/>
      <c r="BKX90" s="137" t="n"/>
      <c r="BKY90" s="137" t="n"/>
      <c r="BKZ90" s="137" t="n"/>
      <c r="BLA90" s="137" t="n"/>
      <c r="BLB90" s="137" t="n"/>
      <c r="BLC90" s="137" t="n"/>
      <c r="BLD90" s="137" t="n"/>
      <c r="BLE90" s="137" t="n"/>
      <c r="BLF90" s="137" t="n"/>
      <c r="BLG90" s="137" t="n"/>
      <c r="BLH90" s="137" t="n"/>
      <c r="BLI90" s="137" t="n"/>
      <c r="BLJ90" s="137" t="n"/>
      <c r="BLK90" s="137" t="n"/>
      <c r="BLL90" s="137" t="n"/>
      <c r="BLM90" s="137" t="n"/>
      <c r="BLN90" s="137" t="n"/>
      <c r="BLO90" s="137" t="n"/>
      <c r="BLP90" s="137" t="n"/>
      <c r="BLQ90" s="137" t="n"/>
      <c r="BLR90" s="137" t="n"/>
      <c r="BLS90" s="137" t="n"/>
      <c r="BLT90" s="137" t="n"/>
      <c r="BLU90" s="137" t="n"/>
      <c r="BLV90" s="137" t="n"/>
      <c r="BLW90" s="137" t="n"/>
      <c r="BLX90" s="137" t="n"/>
      <c r="BLY90" s="137" t="n"/>
      <c r="BLZ90" s="137" t="n"/>
      <c r="BMA90" s="137" t="n"/>
      <c r="BMB90" s="137" t="n"/>
      <c r="BMC90" s="137" t="n"/>
      <c r="BMD90" s="137" t="n"/>
      <c r="BME90" s="137" t="n"/>
      <c r="BMF90" s="137" t="n"/>
      <c r="BMG90" s="137" t="n"/>
      <c r="BMH90" s="137" t="n"/>
      <c r="BMI90" s="137" t="n"/>
      <c r="BMJ90" s="137" t="n"/>
      <c r="BMK90" s="137" t="n"/>
      <c r="BML90" s="137" t="n"/>
      <c r="BMM90" s="137" t="n"/>
      <c r="BMN90" s="137" t="n"/>
      <c r="BMO90" s="137" t="n"/>
      <c r="BMP90" s="137" t="n"/>
      <c r="BMQ90" s="137" t="n"/>
      <c r="BMR90" s="137" t="n"/>
      <c r="BMS90" s="137" t="n"/>
      <c r="BMT90" s="137" t="n"/>
      <c r="BMU90" s="137" t="n"/>
      <c r="BMV90" s="137" t="n"/>
      <c r="BMW90" s="137" t="n"/>
      <c r="BMX90" s="137" t="n"/>
      <c r="BMY90" s="137" t="n"/>
      <c r="BMZ90" s="137" t="n"/>
      <c r="BNA90" s="137" t="n"/>
      <c r="BNB90" s="137" t="n"/>
      <c r="BNC90" s="137" t="n"/>
      <c r="BND90" s="137" t="n"/>
      <c r="BNE90" s="137" t="n"/>
      <c r="BNF90" s="137" t="n"/>
      <c r="BNG90" s="137" t="n"/>
      <c r="BNH90" s="137" t="n"/>
      <c r="BNI90" s="137" t="n"/>
      <c r="BNJ90" s="137" t="n"/>
      <c r="BNK90" s="137" t="n"/>
      <c r="BNL90" s="137" t="n"/>
      <c r="BNM90" s="137" t="n"/>
      <c r="BNN90" s="137" t="n"/>
      <c r="BNO90" s="137" t="n"/>
      <c r="BNP90" s="137" t="n"/>
      <c r="BNQ90" s="137" t="n"/>
      <c r="BNR90" s="137" t="n"/>
      <c r="BNS90" s="137" t="n"/>
      <c r="BNT90" s="137" t="n"/>
      <c r="BNU90" s="137" t="n"/>
      <c r="BNV90" s="137" t="n"/>
      <c r="BNW90" s="137" t="n"/>
      <c r="BNX90" s="137" t="n"/>
      <c r="BNY90" s="137" t="n"/>
      <c r="BNZ90" s="137" t="n"/>
      <c r="BOA90" s="137" t="n"/>
      <c r="BOB90" s="137" t="n"/>
      <c r="BOC90" s="137" t="n"/>
      <c r="BOD90" s="137" t="n"/>
      <c r="BOE90" s="137" t="n"/>
      <c r="BOF90" s="137" t="n"/>
      <c r="BOG90" s="137" t="n"/>
      <c r="BOH90" s="137" t="n"/>
      <c r="BOI90" s="137" t="n"/>
      <c r="BOJ90" s="137" t="n"/>
      <c r="BOK90" s="137" t="n"/>
      <c r="BOL90" s="137" t="n"/>
      <c r="BOM90" s="137" t="n"/>
      <c r="BON90" s="137" t="n"/>
      <c r="BOO90" s="137" t="n"/>
      <c r="BOP90" s="137" t="n"/>
      <c r="BOQ90" s="137" t="n"/>
      <c r="BOR90" s="137" t="n"/>
      <c r="BOS90" s="137" t="n"/>
      <c r="BOT90" s="137" t="n"/>
      <c r="BOU90" s="137" t="n"/>
      <c r="BOV90" s="137" t="n"/>
      <c r="BOW90" s="137" t="n"/>
      <c r="BOX90" s="137" t="n"/>
      <c r="BOY90" s="137" t="n"/>
      <c r="BOZ90" s="137" t="n"/>
      <c r="BPA90" s="137" t="n"/>
      <c r="BPB90" s="137" t="n"/>
      <c r="BPC90" s="137" t="n"/>
      <c r="BPD90" s="137" t="n"/>
      <c r="BPE90" s="137" t="n"/>
      <c r="BPF90" s="137" t="n"/>
      <c r="BPG90" s="137" t="n"/>
      <c r="BPH90" s="137" t="n"/>
      <c r="BPI90" s="137" t="n"/>
      <c r="BPJ90" s="137" t="n"/>
      <c r="BPK90" s="137" t="n"/>
      <c r="BPL90" s="137" t="n"/>
      <c r="BPM90" s="137" t="n"/>
      <c r="BPN90" s="137" t="n"/>
      <c r="BPO90" s="137" t="n"/>
      <c r="BPP90" s="137" t="n"/>
      <c r="BPQ90" s="137" t="n"/>
      <c r="BPR90" s="137" t="n"/>
      <c r="BPS90" s="137" t="n"/>
      <c r="BPT90" s="137" t="n"/>
      <c r="BPU90" s="137" t="n"/>
      <c r="BPV90" s="137" t="n"/>
      <c r="BPW90" s="137" t="n"/>
      <c r="BPX90" s="137" t="n"/>
      <c r="BPY90" s="137" t="n"/>
      <c r="BPZ90" s="137" t="n"/>
      <c r="BQA90" s="137" t="n"/>
      <c r="BQB90" s="137" t="n"/>
      <c r="BQC90" s="137" t="n"/>
      <c r="BQD90" s="137" t="n"/>
      <c r="BQE90" s="137" t="n"/>
      <c r="BQF90" s="137" t="n"/>
      <c r="BQG90" s="137" t="n"/>
      <c r="BQH90" s="137" t="n"/>
      <c r="BQI90" s="137" t="n"/>
      <c r="BQJ90" s="137" t="n"/>
      <c r="BQK90" s="137" t="n"/>
      <c r="BQL90" s="137" t="n"/>
      <c r="BQM90" s="137" t="n"/>
      <c r="BQN90" s="137" t="n"/>
      <c r="BQO90" s="137" t="n"/>
      <c r="BQP90" s="137" t="n"/>
      <c r="BQQ90" s="137" t="n"/>
      <c r="BQR90" s="137" t="n"/>
      <c r="BQS90" s="137" t="n"/>
      <c r="BQT90" s="137" t="n"/>
      <c r="BQU90" s="137" t="n"/>
      <c r="BQV90" s="137" t="n"/>
      <c r="BQW90" s="137" t="n"/>
      <c r="BQX90" s="137" t="n"/>
      <c r="BQY90" s="137" t="n"/>
      <c r="BQZ90" s="137" t="n"/>
      <c r="BRA90" s="137" t="n"/>
      <c r="BRB90" s="137" t="n"/>
      <c r="BRC90" s="137" t="n"/>
      <c r="BRD90" s="137" t="n"/>
      <c r="BRE90" s="137" t="n"/>
      <c r="BRF90" s="137" t="n"/>
      <c r="BRG90" s="137" t="n"/>
      <c r="BRH90" s="137" t="n"/>
      <c r="BRI90" s="137" t="n"/>
      <c r="BRJ90" s="137" t="n"/>
      <c r="BRK90" s="137" t="n"/>
      <c r="BRL90" s="137" t="n"/>
      <c r="BRM90" s="137" t="n"/>
      <c r="BRN90" s="137" t="n"/>
      <c r="BRO90" s="137" t="n"/>
      <c r="BRP90" s="137" t="n"/>
      <c r="BRQ90" s="137" t="n"/>
      <c r="BRR90" s="137" t="n"/>
      <c r="BRS90" s="137" t="n"/>
      <c r="BRT90" s="137" t="n"/>
      <c r="BRU90" s="137" t="n"/>
      <c r="BRV90" s="137" t="n"/>
      <c r="BRW90" s="137" t="n"/>
      <c r="BRX90" s="137" t="n"/>
      <c r="BRY90" s="137" t="n"/>
      <c r="BRZ90" s="137" t="n"/>
      <c r="BSA90" s="137" t="n"/>
      <c r="BSB90" s="137" t="n"/>
      <c r="BSC90" s="137" t="n"/>
      <c r="BSD90" s="137" t="n"/>
      <c r="BSE90" s="137" t="n"/>
      <c r="BSF90" s="137" t="n"/>
      <c r="BSG90" s="137" t="n"/>
      <c r="BSH90" s="137" t="n"/>
      <c r="BSI90" s="137" t="n"/>
      <c r="BSJ90" s="137" t="n"/>
      <c r="BSK90" s="137" t="n"/>
      <c r="BSL90" s="137" t="n"/>
      <c r="BSM90" s="137" t="n"/>
      <c r="BSN90" s="137" t="n"/>
      <c r="BSO90" s="137" t="n"/>
      <c r="BSP90" s="137" t="n"/>
      <c r="BSQ90" s="137" t="n"/>
      <c r="BSR90" s="137" t="n"/>
      <c r="BSS90" s="137" t="n"/>
      <c r="BST90" s="137" t="n"/>
      <c r="BSU90" s="137" t="n"/>
      <c r="BSV90" s="137" t="n"/>
      <c r="BSW90" s="137" t="n"/>
      <c r="BSX90" s="137" t="n"/>
      <c r="BSY90" s="137" t="n"/>
      <c r="BSZ90" s="137" t="n"/>
      <c r="BTA90" s="137" t="n"/>
      <c r="BTB90" s="137" t="n"/>
      <c r="BTC90" s="137" t="n"/>
      <c r="BTD90" s="137" t="n"/>
      <c r="BTE90" s="137" t="n"/>
      <c r="BTF90" s="137" t="n"/>
      <c r="BTG90" s="137" t="n"/>
      <c r="BTH90" s="137" t="n"/>
      <c r="BTI90" s="137" t="n"/>
      <c r="BTJ90" s="137" t="n"/>
      <c r="BTK90" s="137" t="n"/>
      <c r="BTL90" s="137" t="n"/>
      <c r="BTM90" s="137" t="n"/>
      <c r="BTN90" s="137" t="n"/>
      <c r="BTO90" s="137" t="n"/>
      <c r="BTP90" s="137" t="n"/>
      <c r="BTQ90" s="137" t="n"/>
      <c r="BTR90" s="137" t="n"/>
      <c r="BTS90" s="137" t="n"/>
      <c r="BTT90" s="137" t="n"/>
      <c r="BTU90" s="137" t="n"/>
      <c r="BTV90" s="137" t="n"/>
      <c r="BTW90" s="137" t="n"/>
      <c r="BTX90" s="137" t="n"/>
      <c r="BTY90" s="137" t="n"/>
      <c r="BTZ90" s="137" t="n"/>
      <c r="BUA90" s="137" t="n"/>
      <c r="BUB90" s="137" t="n"/>
      <c r="BUC90" s="137" t="n"/>
      <c r="BUD90" s="137" t="n"/>
      <c r="BUE90" s="137" t="n"/>
      <c r="BUF90" s="137" t="n"/>
      <c r="BUG90" s="137" t="n"/>
      <c r="BUH90" s="137" t="n"/>
      <c r="BUI90" s="137" t="n"/>
      <c r="BUJ90" s="137" t="n"/>
      <c r="BUK90" s="137" t="n"/>
      <c r="BUL90" s="137" t="n"/>
      <c r="BUM90" s="137" t="n"/>
      <c r="BUN90" s="137" t="n"/>
      <c r="BUO90" s="137" t="n"/>
      <c r="BUP90" s="137" t="n"/>
      <c r="BUQ90" s="137" t="n"/>
      <c r="BUR90" s="137" t="n"/>
      <c r="BUS90" s="137" t="n"/>
      <c r="BUT90" s="137" t="n"/>
      <c r="BUU90" s="137" t="n"/>
      <c r="BUV90" s="137" t="n"/>
      <c r="BUW90" s="137" t="n"/>
      <c r="BUX90" s="137" t="n"/>
      <c r="BUY90" s="137" t="n"/>
      <c r="BUZ90" s="137" t="n"/>
      <c r="BVA90" s="137" t="n"/>
      <c r="BVB90" s="137" t="n"/>
      <c r="BVC90" s="137" t="n"/>
      <c r="BVD90" s="137" t="n"/>
      <c r="BVE90" s="137" t="n"/>
      <c r="BVF90" s="137" t="n"/>
      <c r="BVG90" s="137" t="n"/>
      <c r="BVH90" s="137" t="n"/>
      <c r="BVI90" s="137" t="n"/>
      <c r="BVJ90" s="137" t="n"/>
      <c r="BVK90" s="137" t="n"/>
      <c r="BVL90" s="137" t="n"/>
      <c r="BVM90" s="137" t="n"/>
      <c r="BVN90" s="137" t="n"/>
      <c r="BVO90" s="137" t="n"/>
      <c r="BVP90" s="137" t="n"/>
      <c r="BVQ90" s="137" t="n"/>
      <c r="BVR90" s="137" t="n"/>
      <c r="BVS90" s="137" t="n"/>
      <c r="BVT90" s="137" t="n"/>
      <c r="BVU90" s="137" t="n"/>
      <c r="BVV90" s="137" t="n"/>
      <c r="BVW90" s="137" t="n"/>
      <c r="BVX90" s="137" t="n"/>
      <c r="BVY90" s="137" t="n"/>
      <c r="BVZ90" s="137" t="n"/>
      <c r="BWA90" s="137" t="n"/>
      <c r="BWB90" s="137" t="n"/>
      <c r="BWC90" s="137" t="n"/>
      <c r="BWD90" s="137" t="n"/>
      <c r="BWE90" s="137" t="n"/>
      <c r="BWF90" s="137" t="n"/>
      <c r="BWG90" s="137" t="n"/>
      <c r="BWH90" s="137" t="n"/>
      <c r="BWI90" s="137" t="n"/>
      <c r="BWJ90" s="137" t="n"/>
      <c r="BWK90" s="137" t="n"/>
      <c r="BWL90" s="137" t="n"/>
      <c r="BWM90" s="137" t="n"/>
      <c r="BWN90" s="137" t="n"/>
      <c r="BWO90" s="137" t="n"/>
      <c r="BWP90" s="137" t="n"/>
      <c r="BWQ90" s="137" t="n"/>
      <c r="BWR90" s="137" t="n"/>
      <c r="BWS90" s="137" t="n"/>
      <c r="BWT90" s="137" t="n"/>
      <c r="BWU90" s="137" t="n"/>
      <c r="BWV90" s="137" t="n"/>
      <c r="BWW90" s="137" t="n"/>
      <c r="BWX90" s="137" t="n"/>
      <c r="BWY90" s="137" t="n"/>
      <c r="BWZ90" s="137" t="n"/>
      <c r="BXA90" s="137" t="n"/>
      <c r="BXB90" s="137" t="n"/>
      <c r="BXC90" s="137" t="n"/>
      <c r="BXD90" s="137" t="n"/>
      <c r="BXE90" s="137" t="n"/>
      <c r="BXF90" s="137" t="n"/>
      <c r="BXG90" s="137" t="n"/>
      <c r="BXH90" s="137" t="n"/>
      <c r="BXI90" s="137" t="n"/>
      <c r="BXJ90" s="137" t="n"/>
      <c r="BXK90" s="137" t="n"/>
      <c r="BXL90" s="137" t="n"/>
      <c r="BXM90" s="137" t="n"/>
      <c r="BXN90" s="137" t="n"/>
      <c r="BXO90" s="137" t="n"/>
      <c r="BXP90" s="137" t="n"/>
      <c r="BXQ90" s="137" t="n"/>
      <c r="BXR90" s="137" t="n"/>
      <c r="BXS90" s="137" t="n"/>
      <c r="BXT90" s="137" t="n"/>
      <c r="BXU90" s="137" t="n"/>
      <c r="BXV90" s="137" t="n"/>
      <c r="BXW90" s="137" t="n"/>
      <c r="BXX90" s="137" t="n"/>
      <c r="BXY90" s="137" t="n"/>
      <c r="BXZ90" s="137" t="n"/>
      <c r="BYA90" s="137" t="n"/>
      <c r="BYB90" s="137" t="n"/>
      <c r="BYC90" s="137" t="n"/>
      <c r="BYD90" s="137" t="n"/>
      <c r="BYE90" s="137" t="n"/>
      <c r="BYF90" s="137" t="n"/>
      <c r="BYG90" s="137" t="n"/>
      <c r="BYH90" s="137" t="n"/>
      <c r="BYI90" s="137" t="n"/>
      <c r="BYJ90" s="137" t="n"/>
      <c r="BYK90" s="137" t="n"/>
      <c r="BYL90" s="137" t="n"/>
      <c r="BYM90" s="137" t="n"/>
      <c r="BYN90" s="137" t="n"/>
      <c r="BYO90" s="137" t="n"/>
      <c r="BYP90" s="137" t="n"/>
      <c r="BYQ90" s="137" t="n"/>
      <c r="BYR90" s="137" t="n"/>
      <c r="BYS90" s="137" t="n"/>
      <c r="BYT90" s="137" t="n"/>
      <c r="BYU90" s="137" t="n"/>
      <c r="BYV90" s="137" t="n"/>
      <c r="BYW90" s="137" t="n"/>
      <c r="BYX90" s="137" t="n"/>
      <c r="BYY90" s="137" t="n"/>
      <c r="BYZ90" s="137" t="n"/>
      <c r="BZA90" s="137" t="n"/>
      <c r="BZB90" s="137" t="n"/>
      <c r="BZC90" s="137" t="n"/>
      <c r="BZD90" s="137" t="n"/>
      <c r="BZE90" s="137" t="n"/>
      <c r="BZF90" s="137" t="n"/>
      <c r="BZG90" s="137" t="n"/>
      <c r="BZH90" s="137" t="n"/>
      <c r="BZI90" s="137" t="n"/>
      <c r="BZJ90" s="137" t="n"/>
      <c r="BZK90" s="137" t="n"/>
      <c r="BZL90" s="137" t="n"/>
      <c r="BZM90" s="137" t="n"/>
      <c r="BZN90" s="137" t="n"/>
      <c r="BZO90" s="137" t="n"/>
      <c r="BZP90" s="137" t="n"/>
      <c r="BZQ90" s="137" t="n"/>
      <c r="BZR90" s="137" t="n"/>
      <c r="BZS90" s="137" t="n"/>
      <c r="BZT90" s="137" t="n"/>
      <c r="BZU90" s="137" t="n"/>
      <c r="BZV90" s="137" t="n"/>
      <c r="BZW90" s="137" t="n"/>
      <c r="BZX90" s="137" t="n"/>
      <c r="BZY90" s="137" t="n"/>
      <c r="BZZ90" s="137" t="n"/>
      <c r="CAA90" s="137" t="n"/>
      <c r="CAB90" s="137" t="n"/>
      <c r="CAC90" s="137" t="n"/>
      <c r="CAD90" s="137" t="n"/>
      <c r="CAE90" s="137" t="n"/>
      <c r="CAF90" s="137" t="n"/>
      <c r="CAG90" s="137" t="n"/>
      <c r="CAH90" s="137" t="n"/>
      <c r="CAI90" s="137" t="n"/>
      <c r="CAJ90" s="137" t="n"/>
      <c r="CAK90" s="137" t="n"/>
      <c r="CAL90" s="137" t="n"/>
      <c r="CAM90" s="137" t="n"/>
      <c r="CAN90" s="137" t="n"/>
      <c r="CAO90" s="137" t="n"/>
      <c r="CAP90" s="137" t="n"/>
      <c r="CAQ90" s="137" t="n"/>
      <c r="CAR90" s="137" t="n"/>
      <c r="CAS90" s="137" t="n"/>
      <c r="CAT90" s="137" t="n"/>
      <c r="CAU90" s="137" t="n"/>
      <c r="CAV90" s="137" t="n"/>
      <c r="CAW90" s="137" t="n"/>
      <c r="CAX90" s="137" t="n"/>
      <c r="CAY90" s="137" t="n"/>
      <c r="CAZ90" s="137" t="n"/>
      <c r="CBA90" s="137" t="n"/>
      <c r="CBB90" s="137" t="n"/>
      <c r="CBC90" s="137" t="n"/>
      <c r="CBD90" s="137" t="n"/>
      <c r="CBE90" s="137" t="n"/>
      <c r="CBF90" s="137" t="n"/>
      <c r="CBG90" s="137" t="n"/>
      <c r="CBH90" s="137" t="n"/>
      <c r="CBI90" s="137" t="n"/>
      <c r="CBJ90" s="137" t="n"/>
      <c r="CBK90" s="137" t="n"/>
      <c r="CBL90" s="137" t="n"/>
      <c r="CBM90" s="137" t="n"/>
      <c r="CBN90" s="137" t="n"/>
      <c r="CBO90" s="137" t="n"/>
      <c r="CBP90" s="137" t="n"/>
      <c r="CBQ90" s="137" t="n"/>
      <c r="CBR90" s="137" t="n"/>
      <c r="CBS90" s="137" t="n"/>
      <c r="CBT90" s="137" t="n"/>
      <c r="CBU90" s="137" t="n"/>
      <c r="CBV90" s="137" t="n"/>
      <c r="CBW90" s="137" t="n"/>
      <c r="CBX90" s="137" t="n"/>
      <c r="CBY90" s="137" t="n"/>
      <c r="CBZ90" s="137" t="n"/>
      <c r="CCA90" s="137" t="n"/>
      <c r="CCB90" s="137" t="n"/>
      <c r="CCC90" s="137" t="n"/>
      <c r="CCD90" s="137" t="n"/>
      <c r="CCE90" s="137" t="n"/>
      <c r="CCF90" s="137" t="n"/>
      <c r="CCG90" s="137" t="n"/>
      <c r="CCH90" s="137" t="n"/>
      <c r="CCI90" s="137" t="n"/>
      <c r="CCJ90" s="137" t="n"/>
      <c r="CCK90" s="137" t="n"/>
      <c r="CCL90" s="137" t="n"/>
      <c r="CCM90" s="137" t="n"/>
      <c r="CCN90" s="137" t="n"/>
      <c r="CCO90" s="137" t="n"/>
      <c r="CCP90" s="137" t="n"/>
      <c r="CCQ90" s="137" t="n"/>
      <c r="CCR90" s="137" t="n"/>
      <c r="CCS90" s="137" t="n"/>
      <c r="CCT90" s="137" t="n"/>
      <c r="CCU90" s="137" t="n"/>
      <c r="CCV90" s="137" t="n"/>
      <c r="CCW90" s="137" t="n"/>
      <c r="CCX90" s="137" t="n"/>
      <c r="CCY90" s="137" t="n"/>
      <c r="CCZ90" s="137" t="n"/>
      <c r="CDA90" s="137" t="n"/>
      <c r="CDB90" s="137" t="n"/>
      <c r="CDC90" s="137" t="n"/>
      <c r="CDD90" s="137" t="n"/>
      <c r="CDE90" s="137" t="n"/>
      <c r="CDF90" s="137" t="n"/>
      <c r="CDG90" s="137" t="n"/>
      <c r="CDH90" s="137" t="n"/>
      <c r="CDI90" s="137" t="n"/>
      <c r="CDJ90" s="137" t="n"/>
      <c r="CDK90" s="137" t="n"/>
      <c r="CDL90" s="137" t="n"/>
      <c r="CDM90" s="137" t="n"/>
      <c r="CDN90" s="137" t="n"/>
      <c r="CDO90" s="137" t="n"/>
      <c r="CDP90" s="137" t="n"/>
      <c r="CDQ90" s="137" t="n"/>
      <c r="CDR90" s="137" t="n"/>
      <c r="CDS90" s="137" t="n"/>
      <c r="CDT90" s="137" t="n"/>
      <c r="CDU90" s="137" t="n"/>
      <c r="CDV90" s="137" t="n"/>
      <c r="CDW90" s="137" t="n"/>
      <c r="CDX90" s="137" t="n"/>
      <c r="CDY90" s="137" t="n"/>
      <c r="CDZ90" s="137" t="n"/>
      <c r="CEA90" s="137" t="n"/>
      <c r="CEB90" s="137" t="n"/>
      <c r="CEC90" s="137" t="n"/>
      <c r="CED90" s="137" t="n"/>
      <c r="CEE90" s="137" t="n"/>
      <c r="CEF90" s="137" t="n"/>
      <c r="CEG90" s="137" t="n"/>
      <c r="CEH90" s="137" t="n"/>
      <c r="CEI90" s="137" t="n"/>
      <c r="CEJ90" s="137" t="n"/>
      <c r="CEK90" s="137" t="n"/>
      <c r="CEL90" s="137" t="n"/>
      <c r="CEM90" s="137" t="n"/>
      <c r="CEN90" s="137" t="n"/>
      <c r="CEO90" s="137" t="n"/>
      <c r="CEP90" s="137" t="n"/>
      <c r="CEQ90" s="137" t="n"/>
      <c r="CER90" s="137" t="n"/>
      <c r="CES90" s="137" t="n"/>
      <c r="CET90" s="137" t="n"/>
      <c r="CEU90" s="137" t="n"/>
      <c r="CEV90" s="137" t="n"/>
      <c r="CEW90" s="137" t="n"/>
      <c r="CEX90" s="137" t="n"/>
      <c r="CEY90" s="137" t="n"/>
      <c r="CEZ90" s="137" t="n"/>
      <c r="CFA90" s="137" t="n"/>
      <c r="CFB90" s="137" t="n"/>
      <c r="CFC90" s="137" t="n"/>
      <c r="CFD90" s="137" t="n"/>
      <c r="CFE90" s="137" t="n"/>
      <c r="CFF90" s="137" t="n"/>
      <c r="CFG90" s="137" t="n"/>
      <c r="CFH90" s="137" t="n"/>
      <c r="CFI90" s="137" t="n"/>
      <c r="CFJ90" s="137" t="n"/>
      <c r="CFK90" s="137" t="n"/>
      <c r="CFL90" s="137" t="n"/>
      <c r="CFM90" s="137" t="n"/>
      <c r="CFN90" s="137" t="n"/>
      <c r="CFO90" s="137" t="n"/>
      <c r="CFP90" s="137" t="n"/>
      <c r="CFQ90" s="137" t="n"/>
      <c r="CFR90" s="137" t="n"/>
      <c r="CFS90" s="137" t="n"/>
      <c r="CFT90" s="137" t="n"/>
      <c r="CFU90" s="137" t="n"/>
      <c r="CFV90" s="137" t="n"/>
      <c r="CFW90" s="137" t="n"/>
      <c r="CFX90" s="137" t="n"/>
      <c r="CFY90" s="137" t="n"/>
      <c r="CFZ90" s="137" t="n"/>
      <c r="CGA90" s="137" t="n"/>
      <c r="CGB90" s="137" t="n"/>
      <c r="CGC90" s="137" t="n"/>
      <c r="CGD90" s="137" t="n"/>
      <c r="CGE90" s="137" t="n"/>
      <c r="CGF90" s="137" t="n"/>
      <c r="CGG90" s="137" t="n"/>
      <c r="CGH90" s="137" t="n"/>
      <c r="CGI90" s="137" t="n"/>
      <c r="CGJ90" s="137" t="n"/>
      <c r="CGK90" s="137" t="n"/>
      <c r="CGL90" s="137" t="n"/>
      <c r="CGM90" s="137" t="n"/>
      <c r="CGN90" s="137" t="n"/>
      <c r="CGO90" s="137" t="n"/>
      <c r="CGP90" s="137" t="n"/>
      <c r="CGQ90" s="137" t="n"/>
      <c r="CGR90" s="137" t="n"/>
      <c r="CGS90" s="137" t="n"/>
      <c r="CGT90" s="137" t="n"/>
      <c r="CGU90" s="137" t="n"/>
      <c r="CGV90" s="137" t="n"/>
      <c r="CGW90" s="137" t="n"/>
      <c r="CGX90" s="137" t="n"/>
      <c r="CGY90" s="137" t="n"/>
      <c r="CGZ90" s="137" t="n"/>
      <c r="CHA90" s="137" t="n"/>
      <c r="CHB90" s="137" t="n"/>
      <c r="CHC90" s="137" t="n"/>
      <c r="CHD90" s="137" t="n"/>
      <c r="CHE90" s="137" t="n"/>
      <c r="CHF90" s="137" t="n"/>
      <c r="CHG90" s="137" t="n"/>
      <c r="CHH90" s="137" t="n"/>
      <c r="CHI90" s="137" t="n"/>
      <c r="CHJ90" s="137" t="n"/>
      <c r="CHK90" s="137" t="n"/>
      <c r="CHL90" s="137" t="n"/>
      <c r="CHM90" s="137" t="n"/>
      <c r="CHN90" s="137" t="n"/>
      <c r="CHO90" s="137" t="n"/>
      <c r="CHP90" s="137" t="n"/>
      <c r="CHQ90" s="137" t="n"/>
      <c r="CHR90" s="137" t="n"/>
      <c r="CHS90" s="137" t="n"/>
      <c r="CHT90" s="137" t="n"/>
      <c r="CHU90" s="137" t="n"/>
      <c r="CHV90" s="137" t="n"/>
      <c r="CHW90" s="137" t="n"/>
      <c r="CHX90" s="137" t="n"/>
      <c r="CHY90" s="137" t="n"/>
      <c r="CHZ90" s="137" t="n"/>
      <c r="CIA90" s="137" t="n"/>
      <c r="CIB90" s="137" t="n"/>
      <c r="CIC90" s="137" t="n"/>
      <c r="CID90" s="137" t="n"/>
      <c r="CIE90" s="137" t="n"/>
      <c r="CIF90" s="137" t="n"/>
      <c r="CIG90" s="137" t="n"/>
      <c r="CIH90" s="137" t="n"/>
      <c r="CII90" s="137" t="n"/>
      <c r="CIJ90" s="137" t="n"/>
      <c r="CIK90" s="137" t="n"/>
      <c r="CIL90" s="137" t="n"/>
      <c r="CIM90" s="137" t="n"/>
      <c r="CIN90" s="137" t="n"/>
      <c r="CIO90" s="137" t="n"/>
      <c r="CIP90" s="137" t="n"/>
      <c r="CIQ90" s="137" t="n"/>
      <c r="CIR90" s="137" t="n"/>
      <c r="CIS90" s="137" t="n"/>
      <c r="CIT90" s="137" t="n"/>
      <c r="CIU90" s="137" t="n"/>
      <c r="CIV90" s="137" t="n"/>
      <c r="CIW90" s="137" t="n"/>
      <c r="CIX90" s="137" t="n"/>
      <c r="CIY90" s="137" t="n"/>
      <c r="CIZ90" s="137" t="n"/>
      <c r="CJA90" s="137" t="n"/>
      <c r="CJB90" s="137" t="n"/>
      <c r="CJC90" s="137" t="n"/>
      <c r="CJD90" s="137" t="n"/>
      <c r="CJE90" s="137" t="n"/>
      <c r="CJF90" s="137" t="n"/>
      <c r="CJG90" s="137" t="n"/>
      <c r="CJH90" s="137" t="n"/>
      <c r="CJI90" s="137" t="n"/>
      <c r="CJJ90" s="137" t="n"/>
      <c r="CJK90" s="137" t="n"/>
      <c r="CJL90" s="137" t="n"/>
      <c r="CJM90" s="137" t="n"/>
      <c r="CJN90" s="137" t="n"/>
      <c r="CJO90" s="137" t="n"/>
      <c r="CJP90" s="137" t="n"/>
      <c r="CJQ90" s="137" t="n"/>
      <c r="CJR90" s="137" t="n"/>
      <c r="CJS90" s="137" t="n"/>
      <c r="CJT90" s="137" t="n"/>
      <c r="CJU90" s="137" t="n"/>
      <c r="CJV90" s="137" t="n"/>
      <c r="CJW90" s="137" t="n"/>
      <c r="CJX90" s="137" t="n"/>
      <c r="CJY90" s="137" t="n"/>
      <c r="CJZ90" s="137" t="n"/>
      <c r="CKA90" s="137" t="n"/>
      <c r="CKB90" s="137" t="n"/>
      <c r="CKC90" s="137" t="n"/>
      <c r="CKD90" s="137" t="n"/>
      <c r="CKE90" s="137" t="n"/>
      <c r="CKF90" s="137" t="n"/>
      <c r="CKG90" s="137" t="n"/>
      <c r="CKH90" s="137" t="n"/>
      <c r="CKI90" s="137" t="n"/>
      <c r="CKJ90" s="137" t="n"/>
      <c r="CKK90" s="137" t="n"/>
      <c r="CKL90" s="137" t="n"/>
      <c r="CKM90" s="137" t="n"/>
      <c r="CKN90" s="137" t="n"/>
      <c r="CKO90" s="137" t="n"/>
      <c r="CKP90" s="137" t="n"/>
      <c r="CKQ90" s="137" t="n"/>
      <c r="CKR90" s="137" t="n"/>
      <c r="CKS90" s="137" t="n"/>
      <c r="CKT90" s="137" t="n"/>
      <c r="CKU90" s="137" t="n"/>
      <c r="CKV90" s="137" t="n"/>
      <c r="CKW90" s="137" t="n"/>
      <c r="CKX90" s="137" t="n"/>
      <c r="CKY90" s="137" t="n"/>
      <c r="CKZ90" s="137" t="n"/>
      <c r="CLA90" s="137" t="n"/>
      <c r="CLB90" s="137" t="n"/>
      <c r="CLC90" s="137" t="n"/>
      <c r="CLD90" s="137" t="n"/>
      <c r="CLE90" s="137" t="n"/>
      <c r="CLF90" s="137" t="n"/>
      <c r="CLG90" s="137" t="n"/>
      <c r="CLH90" s="137" t="n"/>
      <c r="CLI90" s="137" t="n"/>
      <c r="CLJ90" s="137" t="n"/>
      <c r="CLK90" s="137" t="n"/>
      <c r="CLL90" s="137" t="n"/>
      <c r="CLM90" s="137" t="n"/>
      <c r="CLN90" s="137" t="n"/>
      <c r="CLO90" s="137" t="n"/>
      <c r="CLP90" s="137" t="n"/>
      <c r="CLQ90" s="137" t="n"/>
      <c r="CLR90" s="137" t="n"/>
      <c r="CLS90" s="137" t="n"/>
      <c r="CLT90" s="137" t="n"/>
      <c r="CLU90" s="137" t="n"/>
      <c r="CLV90" s="137" t="n"/>
      <c r="CLW90" s="137" t="n"/>
      <c r="CLX90" s="137" t="n"/>
      <c r="CLY90" s="137" t="n"/>
      <c r="CLZ90" s="137" t="n"/>
      <c r="CMA90" s="137" t="n"/>
      <c r="CMB90" s="137" t="n"/>
      <c r="CMC90" s="137" t="n"/>
      <c r="CMD90" s="137" t="n"/>
      <c r="CME90" s="137" t="n"/>
      <c r="CMF90" s="137" t="n"/>
      <c r="CMG90" s="137" t="n"/>
      <c r="CMH90" s="137" t="n"/>
      <c r="CMI90" s="137" t="n"/>
      <c r="CMJ90" s="137" t="n"/>
      <c r="CMK90" s="137" t="n"/>
      <c r="CML90" s="137" t="n"/>
      <c r="CMM90" s="137" t="n"/>
      <c r="CMN90" s="137" t="n"/>
      <c r="CMO90" s="137" t="n"/>
      <c r="CMP90" s="137" t="n"/>
      <c r="CMQ90" s="137" t="n"/>
      <c r="CMR90" s="137" t="n"/>
      <c r="CMS90" s="137" t="n"/>
      <c r="CMT90" s="137" t="n"/>
      <c r="CMU90" s="137" t="n"/>
      <c r="CMV90" s="137" t="n"/>
      <c r="CMW90" s="137" t="n"/>
      <c r="CMX90" s="137" t="n"/>
      <c r="CMY90" s="137" t="n"/>
      <c r="CMZ90" s="137" t="n"/>
      <c r="CNA90" s="137" t="n"/>
      <c r="CNB90" s="137" t="n"/>
      <c r="CNC90" s="137" t="n"/>
      <c r="CND90" s="137" t="n"/>
      <c r="CNE90" s="137" t="n"/>
      <c r="CNF90" s="137" t="n"/>
      <c r="CNG90" s="137" t="n"/>
      <c r="CNH90" s="137" t="n"/>
      <c r="CNI90" s="137" t="n"/>
      <c r="CNJ90" s="137" t="n"/>
      <c r="CNK90" s="137" t="n"/>
      <c r="CNL90" s="137" t="n"/>
      <c r="CNM90" s="137" t="n"/>
      <c r="CNN90" s="137" t="n"/>
      <c r="CNO90" s="137" t="n"/>
      <c r="CNP90" s="137" t="n"/>
      <c r="CNQ90" s="137" t="n"/>
      <c r="CNR90" s="137" t="n"/>
      <c r="CNS90" s="137" t="n"/>
      <c r="CNT90" s="137" t="n"/>
      <c r="CNU90" s="137" t="n"/>
      <c r="CNV90" s="137" t="n"/>
      <c r="CNW90" s="137" t="n"/>
      <c r="CNX90" s="137" t="n"/>
      <c r="CNY90" s="137" t="n"/>
      <c r="CNZ90" s="137" t="n"/>
      <c r="COA90" s="137" t="n"/>
      <c r="COB90" s="137" t="n"/>
      <c r="COC90" s="137" t="n"/>
      <c r="COD90" s="137" t="n"/>
      <c r="COE90" s="137" t="n"/>
      <c r="COF90" s="137" t="n"/>
      <c r="COG90" s="137" t="n"/>
      <c r="COH90" s="137" t="n"/>
      <c r="COI90" s="137" t="n"/>
      <c r="COJ90" s="137" t="n"/>
      <c r="COK90" s="137" t="n"/>
      <c r="COL90" s="137" t="n"/>
      <c r="COM90" s="137" t="n"/>
      <c r="CON90" s="137" t="n"/>
      <c r="COO90" s="137" t="n"/>
      <c r="COP90" s="137" t="n"/>
      <c r="COQ90" s="137" t="n"/>
      <c r="COR90" s="137" t="n"/>
      <c r="COS90" s="137" t="n"/>
      <c r="COT90" s="137" t="n"/>
      <c r="COU90" s="137" t="n"/>
      <c r="COV90" s="137" t="n"/>
      <c r="COW90" s="137" t="n"/>
      <c r="COX90" s="137" t="n"/>
      <c r="COY90" s="137" t="n"/>
      <c r="COZ90" s="137" t="n"/>
      <c r="CPA90" s="137" t="n"/>
      <c r="CPB90" s="137" t="n"/>
      <c r="CPC90" s="137" t="n"/>
      <c r="CPD90" s="137" t="n"/>
      <c r="CPE90" s="137" t="n"/>
      <c r="CPF90" s="137" t="n"/>
      <c r="CPG90" s="137" t="n"/>
      <c r="CPH90" s="137" t="n"/>
      <c r="CPI90" s="137" t="n"/>
      <c r="CPJ90" s="137" t="n"/>
      <c r="CPK90" s="137" t="n"/>
      <c r="CPL90" s="137" t="n"/>
      <c r="CPM90" s="137" t="n"/>
      <c r="CPN90" s="137" t="n"/>
      <c r="CPO90" s="137" t="n"/>
      <c r="CPP90" s="137" t="n"/>
      <c r="CPQ90" s="137" t="n"/>
      <c r="CPR90" s="137" t="n"/>
      <c r="CPS90" s="137" t="n"/>
      <c r="CPT90" s="137" t="n"/>
      <c r="CPU90" s="137" t="n"/>
      <c r="CPV90" s="137" t="n"/>
      <c r="CPW90" s="137" t="n"/>
      <c r="CPX90" s="137" t="n"/>
      <c r="CPY90" s="137" t="n"/>
      <c r="CPZ90" s="137" t="n"/>
      <c r="CQA90" s="137" t="n"/>
      <c r="CQB90" s="137" t="n"/>
      <c r="CQC90" s="137" t="n"/>
      <c r="CQD90" s="137" t="n"/>
      <c r="CQE90" s="137" t="n"/>
      <c r="CQF90" s="137" t="n"/>
      <c r="CQG90" s="137" t="n"/>
      <c r="CQH90" s="137" t="n"/>
      <c r="CQI90" s="137" t="n"/>
      <c r="CQJ90" s="137" t="n"/>
      <c r="CQK90" s="137" t="n"/>
      <c r="CQL90" s="137" t="n"/>
      <c r="CQM90" s="137" t="n"/>
      <c r="CQN90" s="137" t="n"/>
      <c r="CQO90" s="137" t="n"/>
      <c r="CQP90" s="137" t="n"/>
      <c r="CQQ90" s="137" t="n"/>
      <c r="CQR90" s="137" t="n"/>
      <c r="CQS90" s="137" t="n"/>
      <c r="CQT90" s="137" t="n"/>
      <c r="CQU90" s="137" t="n"/>
      <c r="CQV90" s="137" t="n"/>
      <c r="CQW90" s="137" t="n"/>
      <c r="CQX90" s="137" t="n"/>
      <c r="CQY90" s="137" t="n"/>
      <c r="CQZ90" s="137" t="n"/>
      <c r="CRA90" s="137" t="n"/>
      <c r="CRB90" s="137" t="n"/>
      <c r="CRC90" s="137" t="n"/>
      <c r="CRD90" s="137" t="n"/>
      <c r="CRE90" s="137" t="n"/>
      <c r="CRF90" s="137" t="n"/>
      <c r="CRG90" s="137" t="n"/>
      <c r="CRH90" s="137" t="n"/>
      <c r="CRI90" s="137" t="n"/>
      <c r="CRJ90" s="137" t="n"/>
      <c r="CRK90" s="137" t="n"/>
      <c r="CRL90" s="137" t="n"/>
      <c r="CRM90" s="137" t="n"/>
      <c r="CRN90" s="137" t="n"/>
      <c r="CRO90" s="137" t="n"/>
      <c r="CRP90" s="137" t="n"/>
      <c r="CRQ90" s="137" t="n"/>
      <c r="CRR90" s="137" t="n"/>
      <c r="CRS90" s="137" t="n"/>
      <c r="CRT90" s="137" t="n"/>
      <c r="CRU90" s="137" t="n"/>
      <c r="CRV90" s="137" t="n"/>
      <c r="CRW90" s="137" t="n"/>
      <c r="CRX90" s="137" t="n"/>
      <c r="CRY90" s="137" t="n"/>
      <c r="CRZ90" s="137" t="n"/>
      <c r="CSA90" s="137" t="n"/>
      <c r="CSB90" s="137" t="n"/>
      <c r="CSC90" s="137" t="n"/>
      <c r="CSD90" s="137" t="n"/>
      <c r="CSE90" s="137" t="n"/>
      <c r="CSF90" s="137" t="n"/>
      <c r="CSG90" s="137" t="n"/>
      <c r="CSH90" s="137" t="n"/>
      <c r="CSI90" s="137" t="n"/>
      <c r="CSJ90" s="137" t="n"/>
      <c r="CSK90" s="137" t="n"/>
      <c r="CSL90" s="137" t="n"/>
      <c r="CSM90" s="137" t="n"/>
      <c r="CSN90" s="137" t="n"/>
      <c r="CSO90" s="137" t="n"/>
      <c r="CSP90" s="137" t="n"/>
      <c r="CSQ90" s="137" t="n"/>
      <c r="CSR90" s="137" t="n"/>
      <c r="CSS90" s="137" t="n"/>
      <c r="CST90" s="137" t="n"/>
      <c r="CSU90" s="137" t="n"/>
      <c r="CSV90" s="137" t="n"/>
      <c r="CSW90" s="137" t="n"/>
      <c r="CSX90" s="137" t="n"/>
      <c r="CSY90" s="137" t="n"/>
      <c r="CSZ90" s="137" t="n"/>
      <c r="CTA90" s="137" t="n"/>
      <c r="CTB90" s="137" t="n"/>
      <c r="CTC90" s="137" t="n"/>
      <c r="CTD90" s="137" t="n"/>
      <c r="CTE90" s="137" t="n"/>
      <c r="CTF90" s="137" t="n"/>
      <c r="CTG90" s="137" t="n"/>
      <c r="CTH90" s="137" t="n"/>
      <c r="CTI90" s="137" t="n"/>
      <c r="CTJ90" s="137" t="n"/>
      <c r="CTK90" s="137" t="n"/>
      <c r="CTL90" s="137" t="n"/>
      <c r="CTM90" s="137" t="n"/>
      <c r="CTN90" s="137" t="n"/>
      <c r="CTO90" s="137" t="n"/>
      <c r="CTP90" s="137" t="n"/>
      <c r="CTQ90" s="137" t="n"/>
      <c r="CTR90" s="137" t="n"/>
      <c r="CTS90" s="137" t="n"/>
      <c r="CTT90" s="137" t="n"/>
      <c r="CTU90" s="137" t="n"/>
      <c r="CTV90" s="137" t="n"/>
      <c r="CTW90" s="137" t="n"/>
      <c r="CTX90" s="137" t="n"/>
      <c r="CTY90" s="137" t="n"/>
      <c r="CTZ90" s="137" t="n"/>
      <c r="CUA90" s="137" t="n"/>
      <c r="CUB90" s="137" t="n"/>
      <c r="CUC90" s="137" t="n"/>
      <c r="CUD90" s="137" t="n"/>
      <c r="CUE90" s="137" t="n"/>
      <c r="CUF90" s="137" t="n"/>
      <c r="CUG90" s="137" t="n"/>
      <c r="CUH90" s="137" t="n"/>
      <c r="CUI90" s="137" t="n"/>
      <c r="CUJ90" s="137" t="n"/>
      <c r="CUK90" s="137" t="n"/>
      <c r="CUL90" s="137" t="n"/>
      <c r="CUM90" s="137" t="n"/>
      <c r="CUN90" s="137" t="n"/>
      <c r="CUO90" s="137" t="n"/>
      <c r="CUP90" s="137" t="n"/>
      <c r="CUQ90" s="137" t="n"/>
      <c r="CUR90" s="137" t="n"/>
      <c r="CUS90" s="137" t="n"/>
      <c r="CUT90" s="137" t="n"/>
      <c r="CUU90" s="137" t="n"/>
      <c r="CUV90" s="137" t="n"/>
      <c r="CUW90" s="137" t="n"/>
      <c r="CUX90" s="137" t="n"/>
      <c r="CUY90" s="137" t="n"/>
      <c r="CUZ90" s="137" t="n"/>
      <c r="CVA90" s="137" t="n"/>
      <c r="CVB90" s="137" t="n"/>
      <c r="CVC90" s="137" t="n"/>
      <c r="CVD90" s="137" t="n"/>
      <c r="CVE90" s="137" t="n"/>
      <c r="CVF90" s="137" t="n"/>
      <c r="CVG90" s="137" t="n"/>
      <c r="CVH90" s="137" t="n"/>
      <c r="CVI90" s="137" t="n"/>
      <c r="CVJ90" s="137" t="n"/>
      <c r="CVK90" s="137" t="n"/>
      <c r="CVL90" s="137" t="n"/>
      <c r="CVM90" s="137" t="n"/>
      <c r="CVN90" s="137" t="n"/>
      <c r="CVO90" s="137" t="n"/>
      <c r="CVP90" s="137" t="n"/>
      <c r="CVQ90" s="137" t="n"/>
      <c r="CVR90" s="137" t="n"/>
      <c r="CVS90" s="137" t="n"/>
      <c r="CVT90" s="137" t="n"/>
      <c r="CVU90" s="137" t="n"/>
      <c r="CVV90" s="137" t="n"/>
      <c r="CVW90" s="137" t="n"/>
      <c r="CVX90" s="137" t="n"/>
      <c r="CVY90" s="137" t="n"/>
      <c r="CVZ90" s="137" t="n"/>
      <c r="CWA90" s="137" t="n"/>
      <c r="CWB90" s="137" t="n"/>
      <c r="CWC90" s="137" t="n"/>
      <c r="CWD90" s="137" t="n"/>
      <c r="CWE90" s="137" t="n"/>
      <c r="CWF90" s="137" t="n"/>
      <c r="CWG90" s="137" t="n"/>
      <c r="CWH90" s="137" t="n"/>
      <c r="CWI90" s="137" t="n"/>
      <c r="CWJ90" s="137" t="n"/>
      <c r="CWK90" s="137" t="n"/>
      <c r="CWL90" s="137" t="n"/>
      <c r="CWM90" s="137" t="n"/>
      <c r="CWN90" s="137" t="n"/>
      <c r="CWO90" s="137" t="n"/>
      <c r="CWP90" s="137" t="n"/>
      <c r="CWQ90" s="137" t="n"/>
      <c r="CWR90" s="137" t="n"/>
      <c r="CWS90" s="137" t="n"/>
      <c r="CWT90" s="137" t="n"/>
      <c r="CWU90" s="137" t="n"/>
      <c r="CWV90" s="137" t="n"/>
      <c r="CWW90" s="137" t="n"/>
      <c r="CWX90" s="137" t="n"/>
      <c r="CWY90" s="137" t="n"/>
      <c r="CWZ90" s="137" t="n"/>
      <c r="CXA90" s="137" t="n"/>
      <c r="CXB90" s="137" t="n"/>
      <c r="CXC90" s="137" t="n"/>
      <c r="CXD90" s="137" t="n"/>
      <c r="CXE90" s="137" t="n"/>
      <c r="CXF90" s="137" t="n"/>
      <c r="CXG90" s="137" t="n"/>
      <c r="CXH90" s="137" t="n"/>
      <c r="CXI90" s="137" t="n"/>
      <c r="CXJ90" s="137" t="n"/>
      <c r="CXK90" s="137" t="n"/>
      <c r="CXL90" s="137" t="n"/>
      <c r="CXM90" s="137" t="n"/>
      <c r="CXN90" s="137" t="n"/>
      <c r="CXO90" s="137" t="n"/>
      <c r="CXP90" s="137" t="n"/>
      <c r="CXQ90" s="137" t="n"/>
      <c r="CXR90" s="137" t="n"/>
      <c r="CXS90" s="137" t="n"/>
      <c r="CXT90" s="137" t="n"/>
      <c r="CXU90" s="137" t="n"/>
      <c r="CXV90" s="137" t="n"/>
      <c r="CXW90" s="137" t="n"/>
      <c r="CXX90" s="137" t="n"/>
      <c r="CXY90" s="137" t="n"/>
      <c r="CXZ90" s="137" t="n"/>
      <c r="CYA90" s="137" t="n"/>
      <c r="CYB90" s="137" t="n"/>
      <c r="CYC90" s="137" t="n"/>
      <c r="CYD90" s="137" t="n"/>
      <c r="CYE90" s="137" t="n"/>
      <c r="CYF90" s="137" t="n"/>
      <c r="CYG90" s="137" t="n"/>
      <c r="CYH90" s="137" t="n"/>
      <c r="CYI90" s="137" t="n"/>
      <c r="CYJ90" s="137" t="n"/>
      <c r="CYK90" s="137" t="n"/>
      <c r="CYL90" s="137" t="n"/>
      <c r="CYM90" s="137" t="n"/>
      <c r="CYN90" s="137" t="n"/>
      <c r="CYO90" s="137" t="n"/>
      <c r="CYP90" s="137" t="n"/>
      <c r="CYQ90" s="137" t="n"/>
      <c r="CYR90" s="137" t="n"/>
      <c r="CYS90" s="137" t="n"/>
      <c r="CYT90" s="137" t="n"/>
      <c r="CYU90" s="137" t="n"/>
      <c r="CYV90" s="137" t="n"/>
      <c r="CYW90" s="137" t="n"/>
      <c r="CYX90" s="137" t="n"/>
      <c r="CYY90" s="137" t="n"/>
      <c r="CYZ90" s="137" t="n"/>
      <c r="CZA90" s="137" t="n"/>
      <c r="CZB90" s="137" t="n"/>
      <c r="CZC90" s="137" t="n"/>
      <c r="CZD90" s="137" t="n"/>
      <c r="CZE90" s="137" t="n"/>
      <c r="CZF90" s="137" t="n"/>
      <c r="CZG90" s="137" t="n"/>
      <c r="CZH90" s="137" t="n"/>
      <c r="CZI90" s="137" t="n"/>
      <c r="CZJ90" s="137" t="n"/>
      <c r="CZK90" s="137" t="n"/>
      <c r="CZL90" s="137" t="n"/>
      <c r="CZM90" s="137" t="n"/>
      <c r="CZN90" s="137" t="n"/>
      <c r="CZO90" s="137" t="n"/>
      <c r="CZP90" s="137" t="n"/>
      <c r="CZQ90" s="137" t="n"/>
      <c r="CZR90" s="137" t="n"/>
      <c r="CZS90" s="137" t="n"/>
      <c r="CZT90" s="137" t="n"/>
      <c r="CZU90" s="137" t="n"/>
      <c r="CZV90" s="137" t="n"/>
      <c r="CZW90" s="137" t="n"/>
      <c r="CZX90" s="137" t="n"/>
      <c r="CZY90" s="137" t="n"/>
      <c r="CZZ90" s="137" t="n"/>
      <c r="DAA90" s="137" t="n"/>
      <c r="DAB90" s="137" t="n"/>
      <c r="DAC90" s="137" t="n"/>
      <c r="DAD90" s="137" t="n"/>
      <c r="DAE90" s="137" t="n"/>
      <c r="DAF90" s="137" t="n"/>
      <c r="DAG90" s="137" t="n"/>
      <c r="DAH90" s="137" t="n"/>
      <c r="DAI90" s="137" t="n"/>
      <c r="DAJ90" s="137" t="n"/>
      <c r="DAK90" s="137" t="n"/>
      <c r="DAL90" s="137" t="n"/>
      <c r="DAM90" s="137" t="n"/>
      <c r="DAN90" s="137" t="n"/>
      <c r="DAO90" s="137" t="n"/>
      <c r="DAP90" s="137" t="n"/>
      <c r="DAQ90" s="137" t="n"/>
      <c r="DAR90" s="137" t="n"/>
      <c r="DAS90" s="137" t="n"/>
      <c r="DAT90" s="137" t="n"/>
      <c r="DAU90" s="137" t="n"/>
      <c r="DAV90" s="137" t="n"/>
      <c r="DAW90" s="137" t="n"/>
      <c r="DAX90" s="137" t="n"/>
      <c r="DAY90" s="137" t="n"/>
      <c r="DAZ90" s="137" t="n"/>
      <c r="DBA90" s="137" t="n"/>
      <c r="DBB90" s="137" t="n"/>
      <c r="DBC90" s="137" t="n"/>
      <c r="DBD90" s="137" t="n"/>
      <c r="DBE90" s="137" t="n"/>
      <c r="DBF90" s="137" t="n"/>
      <c r="DBG90" s="137" t="n"/>
      <c r="DBH90" s="137" t="n"/>
      <c r="DBI90" s="137" t="n"/>
      <c r="DBJ90" s="137" t="n"/>
      <c r="DBK90" s="137" t="n"/>
      <c r="DBL90" s="137" t="n"/>
      <c r="DBM90" s="137" t="n"/>
      <c r="DBN90" s="137" t="n"/>
      <c r="DBO90" s="137" t="n"/>
      <c r="DBP90" s="137" t="n"/>
      <c r="DBQ90" s="137" t="n"/>
      <c r="DBR90" s="137" t="n"/>
      <c r="DBS90" s="137" t="n"/>
      <c r="DBT90" s="137" t="n"/>
      <c r="DBU90" s="137" t="n"/>
      <c r="DBV90" s="137" t="n"/>
      <c r="DBW90" s="137" t="n"/>
      <c r="DBX90" s="137" t="n"/>
      <c r="DBY90" s="137" t="n"/>
      <c r="DBZ90" s="137" t="n"/>
      <c r="DCA90" s="137" t="n"/>
      <c r="DCB90" s="137" t="n"/>
      <c r="DCC90" s="137" t="n"/>
      <c r="DCD90" s="137" t="n"/>
      <c r="DCE90" s="137" t="n"/>
      <c r="DCF90" s="137" t="n"/>
      <c r="DCG90" s="137" t="n"/>
      <c r="DCH90" s="137" t="n"/>
      <c r="DCI90" s="137" t="n"/>
      <c r="DCJ90" s="137" t="n"/>
      <c r="DCK90" s="137" t="n"/>
      <c r="DCL90" s="137" t="n"/>
      <c r="DCM90" s="137" t="n"/>
      <c r="DCN90" s="137" t="n"/>
      <c r="DCO90" s="137" t="n"/>
      <c r="DCP90" s="137" t="n"/>
      <c r="DCQ90" s="137" t="n"/>
      <c r="DCR90" s="137" t="n"/>
      <c r="DCS90" s="137" t="n"/>
      <c r="DCT90" s="137" t="n"/>
      <c r="DCU90" s="137" t="n"/>
      <c r="DCV90" s="137" t="n"/>
      <c r="DCW90" s="137" t="n"/>
      <c r="DCX90" s="137" t="n"/>
      <c r="DCY90" s="137" t="n"/>
      <c r="DCZ90" s="137" t="n"/>
      <c r="DDA90" s="137" t="n"/>
      <c r="DDB90" s="137" t="n"/>
      <c r="DDC90" s="137" t="n"/>
      <c r="DDD90" s="137" t="n"/>
      <c r="DDE90" s="137" t="n"/>
      <c r="DDF90" s="137" t="n"/>
      <c r="DDG90" s="137" t="n"/>
      <c r="DDH90" s="137" t="n"/>
      <c r="DDI90" s="137" t="n"/>
      <c r="DDJ90" s="137" t="n"/>
      <c r="DDK90" s="137" t="n"/>
      <c r="DDL90" s="137" t="n"/>
      <c r="DDM90" s="137" t="n"/>
      <c r="DDN90" s="137" t="n"/>
      <c r="DDO90" s="137" t="n"/>
      <c r="DDP90" s="137" t="n"/>
      <c r="DDQ90" s="137" t="n"/>
      <c r="DDR90" s="137" t="n"/>
      <c r="DDS90" s="137" t="n"/>
      <c r="DDT90" s="137" t="n"/>
      <c r="DDU90" s="137" t="n"/>
      <c r="DDV90" s="137" t="n"/>
      <c r="DDW90" s="137" t="n"/>
      <c r="DDX90" s="137" t="n"/>
      <c r="DDY90" s="137" t="n"/>
      <c r="DDZ90" s="137" t="n"/>
      <c r="DEA90" s="137" t="n"/>
      <c r="DEB90" s="137" t="n"/>
      <c r="DEC90" s="137" t="n"/>
      <c r="DED90" s="137" t="n"/>
      <c r="DEE90" s="137" t="n"/>
      <c r="DEF90" s="137" t="n"/>
      <c r="DEG90" s="137" t="n"/>
      <c r="DEH90" s="137" t="n"/>
      <c r="DEI90" s="137" t="n"/>
      <c r="DEJ90" s="137" t="n"/>
      <c r="DEK90" s="137" t="n"/>
      <c r="DEL90" s="137" t="n"/>
      <c r="DEM90" s="137" t="n"/>
      <c r="DEN90" s="137" t="n"/>
      <c r="DEO90" s="137" t="n"/>
      <c r="DEP90" s="137" t="n"/>
      <c r="DEQ90" s="137" t="n"/>
      <c r="DER90" s="137" t="n"/>
      <c r="DES90" s="137" t="n"/>
      <c r="DET90" s="137" t="n"/>
      <c r="DEU90" s="137" t="n"/>
      <c r="DEV90" s="137" t="n"/>
      <c r="DEW90" s="137" t="n"/>
      <c r="DEX90" s="137" t="n"/>
      <c r="DEY90" s="137" t="n"/>
      <c r="DEZ90" s="137" t="n"/>
      <c r="DFA90" s="137" t="n"/>
      <c r="DFB90" s="137" t="n"/>
      <c r="DFC90" s="137" t="n"/>
      <c r="DFD90" s="137" t="n"/>
      <c r="DFE90" s="137" t="n"/>
      <c r="DFF90" s="137" t="n"/>
      <c r="DFG90" s="137" t="n"/>
      <c r="DFH90" s="137" t="n"/>
      <c r="DFI90" s="137" t="n"/>
      <c r="DFJ90" s="137" t="n"/>
      <c r="DFK90" s="137" t="n"/>
      <c r="DFL90" s="137" t="n"/>
      <c r="DFM90" s="137" t="n"/>
      <c r="DFN90" s="137" t="n"/>
      <c r="DFO90" s="137" t="n"/>
      <c r="DFP90" s="137" t="n"/>
      <c r="DFQ90" s="137" t="n"/>
      <c r="DFR90" s="137" t="n"/>
      <c r="DFS90" s="137" t="n"/>
      <c r="DFT90" s="137" t="n"/>
      <c r="DFU90" s="137" t="n"/>
      <c r="DFV90" s="137" t="n"/>
      <c r="DFW90" s="137" t="n"/>
      <c r="DFX90" s="137" t="n"/>
      <c r="DFY90" s="137" t="n"/>
      <c r="DFZ90" s="137" t="n"/>
      <c r="DGA90" s="137" t="n"/>
      <c r="DGB90" s="137" t="n"/>
      <c r="DGC90" s="137" t="n"/>
      <c r="DGD90" s="137" t="n"/>
      <c r="DGE90" s="137" t="n"/>
      <c r="DGF90" s="137" t="n"/>
      <c r="DGG90" s="137" t="n"/>
      <c r="DGH90" s="137" t="n"/>
      <c r="DGI90" s="137" t="n"/>
      <c r="DGJ90" s="137" t="n"/>
      <c r="DGK90" s="137" t="n"/>
      <c r="DGL90" s="137" t="n"/>
      <c r="DGM90" s="137" t="n"/>
      <c r="DGN90" s="137" t="n"/>
      <c r="DGO90" s="137" t="n"/>
      <c r="DGP90" s="137" t="n"/>
      <c r="DGQ90" s="137" t="n"/>
      <c r="DGR90" s="137" t="n"/>
      <c r="DGS90" s="137" t="n"/>
      <c r="DGT90" s="137" t="n"/>
      <c r="DGU90" s="137" t="n"/>
      <c r="DGV90" s="137" t="n"/>
      <c r="DGW90" s="137" t="n"/>
      <c r="DGX90" s="137" t="n"/>
      <c r="DGY90" s="137" t="n"/>
      <c r="DGZ90" s="137" t="n"/>
      <c r="DHA90" s="137" t="n"/>
      <c r="DHB90" s="137" t="n"/>
      <c r="DHC90" s="137" t="n"/>
      <c r="DHD90" s="137" t="n"/>
      <c r="DHE90" s="137" t="n"/>
      <c r="DHF90" s="137" t="n"/>
      <c r="DHG90" s="137" t="n"/>
      <c r="DHH90" s="137" t="n"/>
      <c r="DHI90" s="137" t="n"/>
      <c r="DHJ90" s="137" t="n"/>
      <c r="DHK90" s="137" t="n"/>
      <c r="DHL90" s="137" t="n"/>
      <c r="DHM90" s="137" t="n"/>
      <c r="DHN90" s="137" t="n"/>
      <c r="DHO90" s="137" t="n"/>
      <c r="DHP90" s="137" t="n"/>
      <c r="DHQ90" s="137" t="n"/>
      <c r="DHR90" s="137" t="n"/>
      <c r="DHS90" s="137" t="n"/>
      <c r="DHT90" s="137" t="n"/>
      <c r="DHU90" s="137" t="n"/>
      <c r="DHV90" s="137" t="n"/>
      <c r="DHW90" s="137" t="n"/>
      <c r="DHX90" s="137" t="n"/>
      <c r="DHY90" s="137" t="n"/>
      <c r="DHZ90" s="137" t="n"/>
      <c r="DIA90" s="137" t="n"/>
      <c r="DIB90" s="137" t="n"/>
      <c r="DIC90" s="137" t="n"/>
      <c r="DID90" s="137" t="n"/>
      <c r="DIE90" s="137" t="n"/>
      <c r="DIF90" s="137" t="n"/>
      <c r="DIG90" s="137" t="n"/>
      <c r="DIH90" s="137" t="n"/>
      <c r="DII90" s="137" t="n"/>
      <c r="DIJ90" s="137" t="n"/>
      <c r="DIK90" s="137" t="n"/>
      <c r="DIL90" s="137" t="n"/>
      <c r="DIM90" s="137" t="n"/>
      <c r="DIN90" s="137" t="n"/>
      <c r="DIO90" s="137" t="n"/>
      <c r="DIP90" s="137" t="n"/>
      <c r="DIQ90" s="137" t="n"/>
      <c r="DIR90" s="137" t="n"/>
      <c r="DIS90" s="137" t="n"/>
      <c r="DIT90" s="137" t="n"/>
      <c r="DIU90" s="137" t="n"/>
      <c r="DIV90" s="137" t="n"/>
      <c r="DIW90" s="137" t="n"/>
      <c r="DIX90" s="137" t="n"/>
      <c r="DIY90" s="137" t="n"/>
      <c r="DIZ90" s="137" t="n"/>
      <c r="DJA90" s="137" t="n"/>
      <c r="DJB90" s="137" t="n"/>
      <c r="DJC90" s="137" t="n"/>
      <c r="DJD90" s="137" t="n"/>
      <c r="DJE90" s="137" t="n"/>
      <c r="DJF90" s="137" t="n"/>
      <c r="DJG90" s="137" t="n"/>
      <c r="DJH90" s="137" t="n"/>
      <c r="DJI90" s="137" t="n"/>
      <c r="DJJ90" s="137" t="n"/>
      <c r="DJK90" s="137" t="n"/>
      <c r="DJL90" s="137" t="n"/>
      <c r="DJM90" s="137" t="n"/>
      <c r="DJN90" s="137" t="n"/>
      <c r="DJO90" s="137" t="n"/>
      <c r="DJP90" s="137" t="n"/>
      <c r="DJQ90" s="137" t="n"/>
      <c r="DJR90" s="137" t="n"/>
      <c r="DJS90" s="137" t="n"/>
      <c r="DJT90" s="137" t="n"/>
      <c r="DJU90" s="137" t="n"/>
      <c r="DJV90" s="137" t="n"/>
      <c r="DJW90" s="137" t="n"/>
      <c r="DJX90" s="137" t="n"/>
      <c r="DJY90" s="137" t="n"/>
      <c r="DJZ90" s="137" t="n"/>
      <c r="DKA90" s="137" t="n"/>
      <c r="DKB90" s="137" t="n"/>
      <c r="DKC90" s="137" t="n"/>
      <c r="DKD90" s="137" t="n"/>
      <c r="DKE90" s="137" t="n"/>
      <c r="DKF90" s="137" t="n"/>
      <c r="DKG90" s="137" t="n"/>
      <c r="DKH90" s="137" t="n"/>
      <c r="DKI90" s="137" t="n"/>
      <c r="DKJ90" s="137" t="n"/>
      <c r="DKK90" s="137" t="n"/>
      <c r="DKL90" s="137" t="n"/>
      <c r="DKM90" s="137" t="n"/>
      <c r="DKN90" s="137" t="n"/>
      <c r="DKO90" s="137" t="n"/>
      <c r="DKP90" s="137" t="n"/>
      <c r="DKQ90" s="137" t="n"/>
      <c r="DKR90" s="137" t="n"/>
      <c r="DKS90" s="137" t="n"/>
      <c r="DKT90" s="137" t="n"/>
      <c r="DKU90" s="137" t="n"/>
      <c r="DKV90" s="137" t="n"/>
      <c r="DKW90" s="137" t="n"/>
      <c r="DKX90" s="137" t="n"/>
      <c r="DKY90" s="137" t="n"/>
      <c r="DKZ90" s="137" t="n"/>
      <c r="DLA90" s="137" t="n"/>
      <c r="DLB90" s="137" t="n"/>
      <c r="DLC90" s="137" t="n"/>
      <c r="DLD90" s="137" t="n"/>
      <c r="DLE90" s="137" t="n"/>
      <c r="DLF90" s="137" t="n"/>
      <c r="DLG90" s="137" t="n"/>
      <c r="DLH90" s="137" t="n"/>
      <c r="DLI90" s="137" t="n"/>
      <c r="DLJ90" s="137" t="n"/>
      <c r="DLK90" s="137" t="n"/>
      <c r="DLL90" s="137" t="n"/>
      <c r="DLM90" s="137" t="n"/>
      <c r="DLN90" s="137" t="n"/>
      <c r="DLO90" s="137" t="n"/>
      <c r="DLP90" s="137" t="n"/>
      <c r="DLQ90" s="137" t="n"/>
      <c r="DLR90" s="137" t="n"/>
      <c r="DLS90" s="137" t="n"/>
      <c r="DLT90" s="137" t="n"/>
      <c r="DLU90" s="137" t="n"/>
      <c r="DLV90" s="137" t="n"/>
      <c r="DLW90" s="137" t="n"/>
      <c r="DLX90" s="137" t="n"/>
      <c r="DLY90" s="137" t="n"/>
      <c r="DLZ90" s="137" t="n"/>
      <c r="DMA90" s="137" t="n"/>
      <c r="DMB90" s="137" t="n"/>
      <c r="DMC90" s="137" t="n"/>
      <c r="DMD90" s="137" t="n"/>
      <c r="DME90" s="137" t="n"/>
      <c r="DMF90" s="137" t="n"/>
      <c r="DMG90" s="137" t="n"/>
      <c r="DMH90" s="137" t="n"/>
      <c r="DMI90" s="137" t="n"/>
      <c r="DMJ90" s="137" t="n"/>
      <c r="DMK90" s="137" t="n"/>
      <c r="DML90" s="137" t="n"/>
      <c r="DMM90" s="137" t="n"/>
      <c r="DMN90" s="137" t="n"/>
      <c r="DMO90" s="137" t="n"/>
      <c r="DMP90" s="137" t="n"/>
      <c r="DMQ90" s="137" t="n"/>
      <c r="DMR90" s="137" t="n"/>
      <c r="DMS90" s="137" t="n"/>
      <c r="DMT90" s="137" t="n"/>
      <c r="DMU90" s="137" t="n"/>
      <c r="DMV90" s="137" t="n"/>
      <c r="DMW90" s="137" t="n"/>
      <c r="DMX90" s="137" t="n"/>
      <c r="DMY90" s="137" t="n"/>
      <c r="DMZ90" s="137" t="n"/>
      <c r="DNA90" s="137" t="n"/>
      <c r="DNB90" s="137" t="n"/>
      <c r="DNC90" s="137" t="n"/>
      <c r="DND90" s="137" t="n"/>
      <c r="DNE90" s="137" t="n"/>
      <c r="DNF90" s="137" t="n"/>
      <c r="DNG90" s="137" t="n"/>
      <c r="DNH90" s="137" t="n"/>
      <c r="DNI90" s="137" t="n"/>
      <c r="DNJ90" s="137" t="n"/>
      <c r="DNK90" s="137" t="n"/>
      <c r="DNL90" s="137" t="n"/>
      <c r="DNM90" s="137" t="n"/>
      <c r="DNN90" s="137" t="n"/>
      <c r="DNO90" s="137" t="n"/>
      <c r="DNP90" s="137" t="n"/>
      <c r="DNQ90" s="137" t="n"/>
      <c r="DNR90" s="137" t="n"/>
      <c r="DNS90" s="137" t="n"/>
      <c r="DNT90" s="137" t="n"/>
      <c r="DNU90" s="137" t="n"/>
      <c r="DNV90" s="137" t="n"/>
      <c r="DNW90" s="137" t="n"/>
      <c r="DNX90" s="137" t="n"/>
      <c r="DNY90" s="137" t="n"/>
      <c r="DNZ90" s="137" t="n"/>
      <c r="DOA90" s="137" t="n"/>
      <c r="DOB90" s="137" t="n"/>
      <c r="DOC90" s="137" t="n"/>
      <c r="DOD90" s="137" t="n"/>
      <c r="DOE90" s="137" t="n"/>
      <c r="DOF90" s="137" t="n"/>
      <c r="DOG90" s="137" t="n"/>
      <c r="DOH90" s="137" t="n"/>
      <c r="DOI90" s="137" t="n"/>
      <c r="DOJ90" s="137" t="n"/>
      <c r="DOK90" s="137" t="n"/>
      <c r="DOL90" s="137" t="n"/>
      <c r="DOM90" s="137" t="n"/>
      <c r="DON90" s="137" t="n"/>
      <c r="DOO90" s="137" t="n"/>
      <c r="DOP90" s="137" t="n"/>
      <c r="DOQ90" s="137" t="n"/>
      <c r="DOR90" s="137" t="n"/>
      <c r="DOS90" s="137" t="n"/>
      <c r="DOT90" s="137" t="n"/>
      <c r="DOU90" s="137" t="n"/>
      <c r="DOV90" s="137" t="n"/>
      <c r="DOW90" s="137" t="n"/>
      <c r="DOX90" s="137" t="n"/>
      <c r="DOY90" s="137" t="n"/>
      <c r="DOZ90" s="137" t="n"/>
      <c r="DPA90" s="137" t="n"/>
      <c r="DPB90" s="137" t="n"/>
      <c r="DPC90" s="137" t="n"/>
      <c r="DPD90" s="137" t="n"/>
      <c r="DPE90" s="137" t="n"/>
      <c r="DPF90" s="137" t="n"/>
      <c r="DPG90" s="137" t="n"/>
      <c r="DPH90" s="137" t="n"/>
      <c r="DPI90" s="137" t="n"/>
      <c r="DPJ90" s="137" t="n"/>
      <c r="DPK90" s="137" t="n"/>
      <c r="DPL90" s="137" t="n"/>
      <c r="DPM90" s="137" t="n"/>
      <c r="DPN90" s="137" t="n"/>
      <c r="DPO90" s="137" t="n"/>
      <c r="DPP90" s="137" t="n"/>
      <c r="DPQ90" s="137" t="n"/>
      <c r="DPR90" s="137" t="n"/>
      <c r="DPS90" s="137" t="n"/>
      <c r="DPT90" s="137" t="n"/>
      <c r="DPU90" s="137" t="n"/>
      <c r="DPV90" s="137" t="n"/>
      <c r="DPW90" s="137" t="n"/>
      <c r="DPX90" s="137" t="n"/>
      <c r="DPY90" s="137" t="n"/>
      <c r="DPZ90" s="137" t="n"/>
      <c r="DQA90" s="137" t="n"/>
      <c r="DQB90" s="137" t="n"/>
      <c r="DQC90" s="137" t="n"/>
      <c r="DQD90" s="137" t="n"/>
      <c r="DQE90" s="137" t="n"/>
      <c r="DQF90" s="137" t="n"/>
      <c r="DQG90" s="137" t="n"/>
      <c r="DQH90" s="137" t="n"/>
      <c r="DQI90" s="137" t="n"/>
      <c r="DQJ90" s="137" t="n"/>
      <c r="DQK90" s="137" t="n"/>
      <c r="DQL90" s="137" t="n"/>
      <c r="DQM90" s="137" t="n"/>
      <c r="DQN90" s="137" t="n"/>
      <c r="DQO90" s="137" t="n"/>
      <c r="DQP90" s="137" t="n"/>
      <c r="DQQ90" s="137" t="n"/>
      <c r="DQR90" s="137" t="n"/>
      <c r="DQS90" s="137" t="n"/>
      <c r="DQT90" s="137" t="n"/>
      <c r="DQU90" s="137" t="n"/>
      <c r="DQV90" s="137" t="n"/>
      <c r="DQW90" s="137" t="n"/>
      <c r="DQX90" s="137" t="n"/>
      <c r="DQY90" s="137" t="n"/>
      <c r="DQZ90" s="137" t="n"/>
      <c r="DRA90" s="137" t="n"/>
      <c r="DRB90" s="137" t="n"/>
      <c r="DRC90" s="137" t="n"/>
      <c r="DRD90" s="137" t="n"/>
      <c r="DRE90" s="137" t="n"/>
      <c r="DRF90" s="137" t="n"/>
      <c r="DRG90" s="137" t="n"/>
      <c r="DRH90" s="137" t="n"/>
      <c r="DRI90" s="137" t="n"/>
      <c r="DRJ90" s="137" t="n"/>
      <c r="DRK90" s="137" t="n"/>
      <c r="DRL90" s="137" t="n"/>
      <c r="DRM90" s="137" t="n"/>
      <c r="DRN90" s="137" t="n"/>
      <c r="DRO90" s="137" t="n"/>
      <c r="DRP90" s="137" t="n"/>
      <c r="DRQ90" s="137" t="n"/>
      <c r="DRR90" s="137" t="n"/>
      <c r="DRS90" s="137" t="n"/>
      <c r="DRT90" s="137" t="n"/>
      <c r="DRU90" s="137" t="n"/>
      <c r="DRV90" s="137" t="n"/>
      <c r="DRW90" s="137" t="n"/>
      <c r="DRX90" s="137" t="n"/>
      <c r="DRY90" s="137" t="n"/>
      <c r="DRZ90" s="137" t="n"/>
      <c r="DSA90" s="137" t="n"/>
      <c r="DSB90" s="137" t="n"/>
      <c r="DSC90" s="137" t="n"/>
      <c r="DSD90" s="137" t="n"/>
      <c r="DSE90" s="137" t="n"/>
      <c r="DSF90" s="137" t="n"/>
      <c r="DSG90" s="137" t="n"/>
      <c r="DSH90" s="137" t="n"/>
      <c r="DSI90" s="137" t="n"/>
      <c r="DSJ90" s="137" t="n"/>
      <c r="DSK90" s="137" t="n"/>
      <c r="DSL90" s="137" t="n"/>
      <c r="DSM90" s="137" t="n"/>
      <c r="DSN90" s="137" t="n"/>
      <c r="DSO90" s="137" t="n"/>
      <c r="DSP90" s="137" t="n"/>
      <c r="DSQ90" s="137" t="n"/>
      <c r="DSR90" s="137" t="n"/>
      <c r="DSS90" s="137" t="n"/>
      <c r="DST90" s="137" t="n"/>
      <c r="DSU90" s="137" t="n"/>
      <c r="DSV90" s="137" t="n"/>
      <c r="DSW90" s="137" t="n"/>
      <c r="DSX90" s="137" t="n"/>
      <c r="DSY90" s="137" t="n"/>
      <c r="DSZ90" s="137" t="n"/>
      <c r="DTA90" s="137" t="n"/>
      <c r="DTB90" s="137" t="n"/>
      <c r="DTC90" s="137" t="n"/>
      <c r="DTD90" s="137" t="n"/>
      <c r="DTE90" s="137" t="n"/>
      <c r="DTF90" s="137" t="n"/>
      <c r="DTG90" s="137" t="n"/>
      <c r="DTH90" s="137" t="n"/>
      <c r="DTI90" s="137" t="n"/>
      <c r="DTJ90" s="137" t="n"/>
      <c r="DTK90" s="137" t="n"/>
      <c r="DTL90" s="137" t="n"/>
      <c r="DTM90" s="137" t="n"/>
      <c r="DTN90" s="137" t="n"/>
      <c r="DTO90" s="137" t="n"/>
      <c r="DTP90" s="137" t="n"/>
      <c r="DTQ90" s="137" t="n"/>
      <c r="DTR90" s="137" t="n"/>
      <c r="DTS90" s="137" t="n"/>
      <c r="DTT90" s="137" t="n"/>
      <c r="DTU90" s="137" t="n"/>
      <c r="DTV90" s="137" t="n"/>
      <c r="DTW90" s="137" t="n"/>
      <c r="DTX90" s="137" t="n"/>
      <c r="DTY90" s="137" t="n"/>
      <c r="DTZ90" s="137" t="n"/>
      <c r="DUA90" s="137" t="n"/>
      <c r="DUB90" s="137" t="n"/>
      <c r="DUC90" s="137" t="n"/>
      <c r="DUD90" s="137" t="n"/>
      <c r="DUE90" s="137" t="n"/>
      <c r="DUF90" s="137" t="n"/>
      <c r="DUG90" s="137" t="n"/>
      <c r="DUH90" s="137" t="n"/>
      <c r="DUI90" s="137" t="n"/>
      <c r="DUJ90" s="137" t="n"/>
      <c r="DUK90" s="137" t="n"/>
      <c r="DUL90" s="137" t="n"/>
      <c r="DUM90" s="137" t="n"/>
      <c r="DUN90" s="137" t="n"/>
      <c r="DUO90" s="137" t="n"/>
      <c r="DUP90" s="137" t="n"/>
      <c r="DUQ90" s="137" t="n"/>
      <c r="DUR90" s="137" t="n"/>
      <c r="DUS90" s="137" t="n"/>
      <c r="DUT90" s="137" t="n"/>
      <c r="DUU90" s="137" t="n"/>
      <c r="DUV90" s="137" t="n"/>
      <c r="DUW90" s="137" t="n"/>
      <c r="DUX90" s="137" t="n"/>
      <c r="DUY90" s="137" t="n"/>
      <c r="DUZ90" s="137" t="n"/>
      <c r="DVA90" s="137" t="n"/>
      <c r="DVB90" s="137" t="n"/>
      <c r="DVC90" s="137" t="n"/>
      <c r="DVD90" s="137" t="n"/>
      <c r="DVE90" s="137" t="n"/>
      <c r="DVF90" s="137" t="n"/>
      <c r="DVG90" s="137" t="n"/>
      <c r="DVH90" s="137" t="n"/>
      <c r="DVI90" s="137" t="n"/>
      <c r="DVJ90" s="137" t="n"/>
      <c r="DVK90" s="137" t="n"/>
      <c r="DVL90" s="137" t="n"/>
      <c r="DVM90" s="137" t="n"/>
      <c r="DVN90" s="137" t="n"/>
      <c r="DVO90" s="137" t="n"/>
      <c r="DVP90" s="137" t="n"/>
      <c r="DVQ90" s="137" t="n"/>
      <c r="DVR90" s="137" t="n"/>
      <c r="DVS90" s="137" t="n"/>
      <c r="DVT90" s="137" t="n"/>
      <c r="DVU90" s="137" t="n"/>
      <c r="DVV90" s="137" t="n"/>
      <c r="DVW90" s="137" t="n"/>
      <c r="DVX90" s="137" t="n"/>
      <c r="DVY90" s="137" t="n"/>
      <c r="DVZ90" s="137" t="n"/>
      <c r="DWA90" s="137" t="n"/>
      <c r="DWB90" s="137" t="n"/>
      <c r="DWC90" s="137" t="n"/>
      <c r="DWD90" s="137" t="n"/>
      <c r="DWE90" s="137" t="n"/>
      <c r="DWF90" s="137" t="n"/>
      <c r="DWG90" s="137" t="n"/>
      <c r="DWH90" s="137" t="n"/>
      <c r="DWI90" s="137" t="n"/>
      <c r="DWJ90" s="137" t="n"/>
      <c r="DWK90" s="137" t="n"/>
      <c r="DWL90" s="137" t="n"/>
      <c r="DWM90" s="137" t="n"/>
      <c r="DWN90" s="137" t="n"/>
      <c r="DWO90" s="137" t="n"/>
      <c r="DWP90" s="137" t="n"/>
      <c r="DWQ90" s="137" t="n"/>
      <c r="DWR90" s="137" t="n"/>
      <c r="DWS90" s="137" t="n"/>
      <c r="DWT90" s="137" t="n"/>
      <c r="DWU90" s="137" t="n"/>
      <c r="DWV90" s="137" t="n"/>
      <c r="DWW90" s="137" t="n"/>
      <c r="DWX90" s="137" t="n"/>
      <c r="DWY90" s="137" t="n"/>
      <c r="DWZ90" s="137" t="n"/>
      <c r="DXA90" s="137" t="n"/>
      <c r="DXB90" s="137" t="n"/>
      <c r="DXC90" s="137" t="n"/>
      <c r="DXD90" s="137" t="n"/>
      <c r="DXE90" s="137" t="n"/>
      <c r="DXF90" s="137" t="n"/>
      <c r="DXG90" s="137" t="n"/>
      <c r="DXH90" s="137" t="n"/>
      <c r="DXI90" s="137" t="n"/>
      <c r="DXJ90" s="137" t="n"/>
      <c r="DXK90" s="137" t="n"/>
      <c r="DXL90" s="137" t="n"/>
      <c r="DXM90" s="137" t="n"/>
      <c r="DXN90" s="137" t="n"/>
      <c r="DXO90" s="137" t="n"/>
      <c r="DXP90" s="137" t="n"/>
      <c r="DXQ90" s="137" t="n"/>
      <c r="DXR90" s="137" t="n"/>
      <c r="DXS90" s="137" t="n"/>
      <c r="DXT90" s="137" t="n"/>
      <c r="DXU90" s="137" t="n"/>
      <c r="DXV90" s="137" t="n"/>
      <c r="DXW90" s="137" t="n"/>
      <c r="DXX90" s="137" t="n"/>
      <c r="DXY90" s="137" t="n"/>
      <c r="DXZ90" s="137" t="n"/>
      <c r="DYA90" s="137" t="n"/>
      <c r="DYB90" s="137" t="n"/>
      <c r="DYC90" s="137" t="n"/>
      <c r="DYD90" s="137" t="n"/>
      <c r="DYE90" s="137" t="n"/>
      <c r="DYF90" s="137" t="n"/>
      <c r="DYG90" s="137" t="n"/>
      <c r="DYH90" s="137" t="n"/>
      <c r="DYI90" s="137" t="n"/>
      <c r="DYJ90" s="137" t="n"/>
      <c r="DYK90" s="137" t="n"/>
      <c r="DYL90" s="137" t="n"/>
      <c r="DYM90" s="137" t="n"/>
      <c r="DYN90" s="137" t="n"/>
      <c r="DYO90" s="137" t="n"/>
      <c r="DYP90" s="137" t="n"/>
      <c r="DYQ90" s="137" t="n"/>
      <c r="DYR90" s="137" t="n"/>
      <c r="DYS90" s="137" t="n"/>
      <c r="DYT90" s="137" t="n"/>
      <c r="DYU90" s="137" t="n"/>
      <c r="DYV90" s="137" t="n"/>
      <c r="DYW90" s="137" t="n"/>
      <c r="DYX90" s="137" t="n"/>
      <c r="DYY90" s="137" t="n"/>
      <c r="DYZ90" s="137" t="n"/>
      <c r="DZA90" s="137" t="n"/>
      <c r="DZB90" s="137" t="n"/>
      <c r="DZC90" s="137" t="n"/>
      <c r="DZD90" s="137" t="n"/>
      <c r="DZE90" s="137" t="n"/>
      <c r="DZF90" s="137" t="n"/>
      <c r="DZG90" s="137" t="n"/>
      <c r="DZH90" s="137" t="n"/>
      <c r="DZI90" s="137" t="n"/>
      <c r="DZJ90" s="137" t="n"/>
      <c r="DZK90" s="137" t="n"/>
      <c r="DZL90" s="137" t="n"/>
      <c r="DZM90" s="137" t="n"/>
      <c r="DZN90" s="137" t="n"/>
      <c r="DZO90" s="137" t="n"/>
      <c r="DZP90" s="137" t="n"/>
      <c r="DZQ90" s="137" t="n"/>
      <c r="DZR90" s="137" t="n"/>
      <c r="DZS90" s="137" t="n"/>
      <c r="DZT90" s="137" t="n"/>
      <c r="DZU90" s="137" t="n"/>
      <c r="DZV90" s="137" t="n"/>
      <c r="DZW90" s="137" t="n"/>
      <c r="DZX90" s="137" t="n"/>
      <c r="DZY90" s="137" t="n"/>
      <c r="DZZ90" s="137" t="n"/>
      <c r="EAA90" s="137" t="n"/>
      <c r="EAB90" s="137" t="n"/>
      <c r="EAC90" s="137" t="n"/>
      <c r="EAD90" s="137" t="n"/>
      <c r="EAE90" s="137" t="n"/>
      <c r="EAF90" s="137" t="n"/>
      <c r="EAG90" s="137" t="n"/>
      <c r="EAH90" s="137" t="n"/>
      <c r="EAI90" s="137" t="n"/>
      <c r="EAJ90" s="137" t="n"/>
      <c r="EAK90" s="137" t="n"/>
      <c r="EAL90" s="137" t="n"/>
      <c r="EAM90" s="137" t="n"/>
      <c r="EAN90" s="137" t="n"/>
      <c r="EAO90" s="137" t="n"/>
      <c r="EAP90" s="137" t="n"/>
      <c r="EAQ90" s="137" t="n"/>
      <c r="EAR90" s="137" t="n"/>
      <c r="EAS90" s="137" t="n"/>
      <c r="EAT90" s="137" t="n"/>
      <c r="EAU90" s="137" t="n"/>
      <c r="EAV90" s="137" t="n"/>
      <c r="EAW90" s="137" t="n"/>
      <c r="EAX90" s="137" t="n"/>
      <c r="EAY90" s="137" t="n"/>
      <c r="EAZ90" s="137" t="n"/>
      <c r="EBA90" s="137" t="n"/>
      <c r="EBB90" s="137" t="n"/>
      <c r="EBC90" s="137" t="n"/>
      <c r="EBD90" s="137" t="n"/>
      <c r="EBE90" s="137" t="n"/>
      <c r="EBF90" s="137" t="n"/>
      <c r="EBG90" s="137" t="n"/>
      <c r="EBH90" s="137" t="n"/>
      <c r="EBI90" s="137" t="n"/>
      <c r="EBJ90" s="137" t="n"/>
      <c r="EBK90" s="137" t="n"/>
      <c r="EBL90" s="137" t="n"/>
      <c r="EBM90" s="137" t="n"/>
      <c r="EBN90" s="137" t="n"/>
      <c r="EBO90" s="137" t="n"/>
      <c r="EBP90" s="137" t="n"/>
      <c r="EBQ90" s="137" t="n"/>
      <c r="EBR90" s="137" t="n"/>
      <c r="EBS90" s="137" t="n"/>
      <c r="EBT90" s="137" t="n"/>
      <c r="EBU90" s="137" t="n"/>
      <c r="EBV90" s="137" t="n"/>
      <c r="EBW90" s="137" t="n"/>
      <c r="EBX90" s="137" t="n"/>
      <c r="EBY90" s="137" t="n"/>
      <c r="EBZ90" s="137" t="n"/>
      <c r="ECA90" s="137" t="n"/>
      <c r="ECB90" s="137" t="n"/>
      <c r="ECC90" s="137" t="n"/>
      <c r="ECD90" s="137" t="n"/>
      <c r="ECE90" s="137" t="n"/>
      <c r="ECF90" s="137" t="n"/>
      <c r="ECG90" s="137" t="n"/>
      <c r="ECH90" s="137" t="n"/>
      <c r="ECI90" s="137" t="n"/>
      <c r="ECJ90" s="137" t="n"/>
      <c r="ECK90" s="137" t="n"/>
      <c r="ECL90" s="137" t="n"/>
      <c r="ECM90" s="137" t="n"/>
      <c r="ECN90" s="137" t="n"/>
      <c r="ECO90" s="137" t="n"/>
      <c r="ECP90" s="137" t="n"/>
      <c r="ECQ90" s="137" t="n"/>
      <c r="ECR90" s="137" t="n"/>
      <c r="ECS90" s="137" t="n"/>
      <c r="ECT90" s="137" t="n"/>
      <c r="ECU90" s="137" t="n"/>
      <c r="ECV90" s="137" t="n"/>
      <c r="ECW90" s="137" t="n"/>
      <c r="ECX90" s="137" t="n"/>
      <c r="ECY90" s="137" t="n"/>
      <c r="ECZ90" s="137" t="n"/>
      <c r="EDA90" s="137" t="n"/>
      <c r="EDB90" s="137" t="n"/>
      <c r="EDC90" s="137" t="n"/>
      <c r="EDD90" s="137" t="n"/>
      <c r="EDE90" s="137" t="n"/>
      <c r="EDF90" s="137" t="n"/>
      <c r="EDG90" s="137" t="n"/>
      <c r="EDH90" s="137" t="n"/>
      <c r="EDI90" s="137" t="n"/>
      <c r="EDJ90" s="137" t="n"/>
      <c r="EDK90" s="137" t="n"/>
      <c r="EDL90" s="137" t="n"/>
      <c r="EDM90" s="137" t="n"/>
      <c r="EDN90" s="137" t="n"/>
      <c r="EDO90" s="137" t="n"/>
      <c r="EDP90" s="137" t="n"/>
      <c r="EDQ90" s="137" t="n"/>
      <c r="EDR90" s="137" t="n"/>
      <c r="EDS90" s="137" t="n"/>
      <c r="EDT90" s="137" t="n"/>
      <c r="EDU90" s="137" t="n"/>
      <c r="EDV90" s="137" t="n"/>
      <c r="EDW90" s="137" t="n"/>
      <c r="EDX90" s="137" t="n"/>
      <c r="EDY90" s="137" t="n"/>
      <c r="EDZ90" s="137" t="n"/>
      <c r="EEA90" s="137" t="n"/>
      <c r="EEB90" s="137" t="n"/>
      <c r="EEC90" s="137" t="n"/>
      <c r="EED90" s="137" t="n"/>
      <c r="EEE90" s="137" t="n"/>
      <c r="EEF90" s="137" t="n"/>
      <c r="EEG90" s="137" t="n"/>
      <c r="EEH90" s="137" t="n"/>
      <c r="EEI90" s="137" t="n"/>
      <c r="EEJ90" s="137" t="n"/>
      <c r="EEK90" s="137" t="n"/>
      <c r="EEL90" s="137" t="n"/>
      <c r="EEM90" s="137" t="n"/>
      <c r="EEN90" s="137" t="n"/>
      <c r="EEO90" s="137" t="n"/>
      <c r="EEP90" s="137" t="n"/>
      <c r="EEQ90" s="137" t="n"/>
      <c r="EER90" s="137" t="n"/>
      <c r="EES90" s="137" t="n"/>
      <c r="EET90" s="137" t="n"/>
      <c r="EEU90" s="137" t="n"/>
      <c r="EEV90" s="137" t="n"/>
      <c r="EEW90" s="137" t="n"/>
      <c r="EEX90" s="137" t="n"/>
      <c r="EEY90" s="137" t="n"/>
      <c r="EEZ90" s="137" t="n"/>
      <c r="EFA90" s="137" t="n"/>
      <c r="EFB90" s="137" t="n"/>
      <c r="EFC90" s="137" t="n"/>
      <c r="EFD90" s="137" t="n"/>
      <c r="EFE90" s="137" t="n"/>
      <c r="EFF90" s="137" t="n"/>
      <c r="EFG90" s="137" t="n"/>
      <c r="EFH90" s="137" t="n"/>
      <c r="EFI90" s="137" t="n"/>
      <c r="EFJ90" s="137" t="n"/>
      <c r="EFK90" s="137" t="n"/>
      <c r="EFL90" s="137" t="n"/>
      <c r="EFM90" s="137" t="n"/>
      <c r="EFN90" s="137" t="n"/>
      <c r="EFO90" s="137" t="n"/>
      <c r="EFP90" s="137" t="n"/>
      <c r="EFQ90" s="137" t="n"/>
      <c r="EFR90" s="137" t="n"/>
      <c r="EFS90" s="137" t="n"/>
      <c r="EFT90" s="137" t="n"/>
      <c r="EFU90" s="137" t="n"/>
      <c r="EFV90" s="137" t="n"/>
      <c r="EFW90" s="137" t="n"/>
      <c r="EFX90" s="137" t="n"/>
      <c r="EFY90" s="137" t="n"/>
      <c r="EFZ90" s="137" t="n"/>
      <c r="EGA90" s="137" t="n"/>
      <c r="EGB90" s="137" t="n"/>
      <c r="EGC90" s="137" t="n"/>
      <c r="EGD90" s="137" t="n"/>
      <c r="EGE90" s="137" t="n"/>
      <c r="EGF90" s="137" t="n"/>
      <c r="EGG90" s="137" t="n"/>
      <c r="EGH90" s="137" t="n"/>
      <c r="EGI90" s="137" t="n"/>
      <c r="EGJ90" s="137" t="n"/>
      <c r="EGK90" s="137" t="n"/>
      <c r="EGL90" s="137" t="n"/>
      <c r="EGM90" s="137" t="n"/>
      <c r="EGN90" s="137" t="n"/>
      <c r="EGO90" s="137" t="n"/>
      <c r="EGP90" s="137" t="n"/>
      <c r="EGQ90" s="137" t="n"/>
      <c r="EGR90" s="137" t="n"/>
      <c r="EGS90" s="137" t="n"/>
      <c r="EGT90" s="137" t="n"/>
      <c r="EGU90" s="137" t="n"/>
      <c r="EGV90" s="137" t="n"/>
      <c r="EGW90" s="137" t="n"/>
      <c r="EGX90" s="137" t="n"/>
      <c r="EGY90" s="137" t="n"/>
      <c r="EGZ90" s="137" t="n"/>
      <c r="EHA90" s="137" t="n"/>
      <c r="EHB90" s="137" t="n"/>
      <c r="EHC90" s="137" t="n"/>
      <c r="EHD90" s="137" t="n"/>
      <c r="EHE90" s="137" t="n"/>
      <c r="EHF90" s="137" t="n"/>
      <c r="EHG90" s="137" t="n"/>
      <c r="EHH90" s="137" t="n"/>
      <c r="EHI90" s="137" t="n"/>
      <c r="EHJ90" s="137" t="n"/>
      <c r="EHK90" s="137" t="n"/>
      <c r="EHL90" s="137" t="n"/>
      <c r="EHM90" s="137" t="n"/>
      <c r="EHN90" s="137" t="n"/>
      <c r="EHO90" s="137" t="n"/>
      <c r="EHP90" s="137" t="n"/>
      <c r="EHQ90" s="137" t="n"/>
      <c r="EHR90" s="137" t="n"/>
      <c r="EHS90" s="137" t="n"/>
      <c r="EHT90" s="137" t="n"/>
      <c r="EHU90" s="137" t="n"/>
      <c r="EHV90" s="137" t="n"/>
      <c r="EHW90" s="137" t="n"/>
      <c r="EHX90" s="137" t="n"/>
      <c r="EHY90" s="137" t="n"/>
      <c r="EHZ90" s="137" t="n"/>
      <c r="EIA90" s="137" t="n"/>
      <c r="EIB90" s="137" t="n"/>
      <c r="EIC90" s="137" t="n"/>
      <c r="EID90" s="137" t="n"/>
      <c r="EIE90" s="137" t="n"/>
      <c r="EIF90" s="137" t="n"/>
      <c r="EIG90" s="137" t="n"/>
      <c r="EIH90" s="137" t="n"/>
      <c r="EII90" s="137" t="n"/>
      <c r="EIJ90" s="137" t="n"/>
      <c r="EIK90" s="137" t="n"/>
      <c r="EIL90" s="137" t="n"/>
      <c r="EIM90" s="137" t="n"/>
      <c r="EIN90" s="137" t="n"/>
      <c r="EIO90" s="137" t="n"/>
      <c r="EIP90" s="137" t="n"/>
      <c r="EIQ90" s="137" t="n"/>
      <c r="EIR90" s="137" t="n"/>
      <c r="EIS90" s="137" t="n"/>
      <c r="EIT90" s="137" t="n"/>
      <c r="EIU90" s="137" t="n"/>
      <c r="EIV90" s="137" t="n"/>
      <c r="EIW90" s="137" t="n"/>
      <c r="EIX90" s="137" t="n"/>
      <c r="EIY90" s="137" t="n"/>
      <c r="EIZ90" s="137" t="n"/>
      <c r="EJA90" s="137" t="n"/>
      <c r="EJB90" s="137" t="n"/>
      <c r="EJC90" s="137" t="n"/>
      <c r="EJD90" s="137" t="n"/>
      <c r="EJE90" s="137" t="n"/>
      <c r="EJF90" s="137" t="n"/>
      <c r="EJG90" s="137" t="n"/>
      <c r="EJH90" s="137" t="n"/>
      <c r="EJI90" s="137" t="n"/>
      <c r="EJJ90" s="137" t="n"/>
      <c r="EJK90" s="137" t="n"/>
      <c r="EJL90" s="137" t="n"/>
      <c r="EJM90" s="137" t="n"/>
      <c r="EJN90" s="137" t="n"/>
      <c r="EJO90" s="137" t="n"/>
      <c r="EJP90" s="137" t="n"/>
      <c r="EJQ90" s="137" t="n"/>
      <c r="EJR90" s="137" t="n"/>
      <c r="EJS90" s="137" t="n"/>
      <c r="EJT90" s="137" t="n"/>
      <c r="EJU90" s="137" t="n"/>
      <c r="EJV90" s="137" t="n"/>
      <c r="EJW90" s="137" t="n"/>
      <c r="EJX90" s="137" t="n"/>
      <c r="EJY90" s="137" t="n"/>
      <c r="EJZ90" s="137" t="n"/>
      <c r="EKA90" s="137" t="n"/>
      <c r="EKB90" s="137" t="n"/>
      <c r="EKC90" s="137" t="n"/>
      <c r="EKD90" s="137" t="n"/>
      <c r="EKE90" s="137" t="n"/>
      <c r="EKF90" s="137" t="n"/>
      <c r="EKG90" s="137" t="n"/>
      <c r="EKH90" s="137" t="n"/>
      <c r="EKI90" s="137" t="n"/>
      <c r="EKJ90" s="137" t="n"/>
      <c r="EKK90" s="137" t="n"/>
      <c r="EKL90" s="137" t="n"/>
      <c r="EKM90" s="137" t="n"/>
      <c r="EKN90" s="137" t="n"/>
      <c r="EKO90" s="137" t="n"/>
      <c r="EKP90" s="137" t="n"/>
      <c r="EKQ90" s="137" t="n"/>
      <c r="EKR90" s="137" t="n"/>
      <c r="EKS90" s="137" t="n"/>
      <c r="EKT90" s="137" t="n"/>
      <c r="EKU90" s="137" t="n"/>
      <c r="EKV90" s="137" t="n"/>
      <c r="EKW90" s="137" t="n"/>
      <c r="EKX90" s="137" t="n"/>
      <c r="EKY90" s="137" t="n"/>
      <c r="EKZ90" s="137" t="n"/>
      <c r="ELA90" s="137" t="n"/>
      <c r="ELB90" s="137" t="n"/>
      <c r="ELC90" s="137" t="n"/>
      <c r="ELD90" s="137" t="n"/>
      <c r="ELE90" s="137" t="n"/>
      <c r="ELF90" s="137" t="n"/>
      <c r="ELG90" s="137" t="n"/>
      <c r="ELH90" s="137" t="n"/>
      <c r="ELI90" s="137" t="n"/>
      <c r="ELJ90" s="137" t="n"/>
      <c r="ELK90" s="137" t="n"/>
      <c r="ELL90" s="137" t="n"/>
      <c r="ELM90" s="137" t="n"/>
      <c r="ELN90" s="137" t="n"/>
      <c r="ELO90" s="137" t="n"/>
      <c r="ELP90" s="137" t="n"/>
      <c r="ELQ90" s="137" t="n"/>
      <c r="ELR90" s="137" t="n"/>
      <c r="ELS90" s="137" t="n"/>
      <c r="ELT90" s="137" t="n"/>
      <c r="ELU90" s="137" t="n"/>
      <c r="ELV90" s="137" t="n"/>
      <c r="ELW90" s="137" t="n"/>
      <c r="ELX90" s="137" t="n"/>
      <c r="ELY90" s="137" t="n"/>
      <c r="ELZ90" s="137" t="n"/>
      <c r="EMA90" s="137" t="n"/>
      <c r="EMB90" s="137" t="n"/>
      <c r="EMC90" s="137" t="n"/>
      <c r="EMD90" s="137" t="n"/>
      <c r="EME90" s="137" t="n"/>
      <c r="EMF90" s="137" t="n"/>
      <c r="EMG90" s="137" t="n"/>
      <c r="EMH90" s="137" t="n"/>
      <c r="EMI90" s="137" t="n"/>
      <c r="EMJ90" s="137" t="n"/>
      <c r="EMK90" s="137" t="n"/>
      <c r="EML90" s="137" t="n"/>
      <c r="EMM90" s="137" t="n"/>
      <c r="EMN90" s="137" t="n"/>
      <c r="EMO90" s="137" t="n"/>
      <c r="EMP90" s="137" t="n"/>
      <c r="EMQ90" s="137" t="n"/>
      <c r="EMR90" s="137" t="n"/>
      <c r="EMS90" s="137" t="n"/>
      <c r="EMT90" s="137" t="n"/>
      <c r="EMU90" s="137" t="n"/>
      <c r="EMV90" s="137" t="n"/>
      <c r="EMW90" s="137" t="n"/>
      <c r="EMX90" s="137" t="n"/>
      <c r="EMY90" s="137" t="n"/>
      <c r="EMZ90" s="137" t="n"/>
      <c r="ENA90" s="137" t="n"/>
      <c r="ENB90" s="137" t="n"/>
      <c r="ENC90" s="137" t="n"/>
      <c r="END90" s="137" t="n"/>
      <c r="ENE90" s="137" t="n"/>
      <c r="ENF90" s="137" t="n"/>
      <c r="ENG90" s="137" t="n"/>
      <c r="ENH90" s="137" t="n"/>
      <c r="ENI90" s="137" t="n"/>
      <c r="ENJ90" s="137" t="n"/>
      <c r="ENK90" s="137" t="n"/>
      <c r="ENL90" s="137" t="n"/>
      <c r="ENM90" s="137" t="n"/>
      <c r="ENN90" s="137" t="n"/>
      <c r="ENO90" s="137" t="n"/>
      <c r="ENP90" s="137" t="n"/>
      <c r="ENQ90" s="137" t="n"/>
      <c r="ENR90" s="137" t="n"/>
      <c r="ENS90" s="137" t="n"/>
      <c r="ENT90" s="137" t="n"/>
      <c r="ENU90" s="137" t="n"/>
      <c r="ENV90" s="137" t="n"/>
      <c r="ENW90" s="137" t="n"/>
      <c r="ENX90" s="137" t="n"/>
      <c r="ENY90" s="137" t="n"/>
      <c r="ENZ90" s="137" t="n"/>
      <c r="EOA90" s="137" t="n"/>
      <c r="EOB90" s="137" t="n"/>
      <c r="EOC90" s="137" t="n"/>
      <c r="EOD90" s="137" t="n"/>
      <c r="EOE90" s="137" t="n"/>
      <c r="EOF90" s="137" t="n"/>
      <c r="EOG90" s="137" t="n"/>
      <c r="EOH90" s="137" t="n"/>
      <c r="EOI90" s="137" t="n"/>
      <c r="EOJ90" s="137" t="n"/>
      <c r="EOK90" s="137" t="n"/>
      <c r="EOL90" s="137" t="n"/>
      <c r="EOM90" s="137" t="n"/>
      <c r="EON90" s="137" t="n"/>
      <c r="EOO90" s="137" t="n"/>
      <c r="EOP90" s="137" t="n"/>
      <c r="EOQ90" s="137" t="n"/>
      <c r="EOR90" s="137" t="n"/>
      <c r="EOS90" s="137" t="n"/>
      <c r="EOT90" s="137" t="n"/>
      <c r="EOU90" s="137" t="n"/>
      <c r="EOV90" s="137" t="n"/>
      <c r="EOW90" s="137" t="n"/>
      <c r="EOX90" s="137" t="n"/>
      <c r="EOY90" s="137" t="n"/>
      <c r="EOZ90" s="137" t="n"/>
      <c r="EPA90" s="137" t="n"/>
      <c r="EPB90" s="137" t="n"/>
      <c r="EPC90" s="137" t="n"/>
      <c r="EPD90" s="137" t="n"/>
      <c r="EPE90" s="137" t="n"/>
      <c r="EPF90" s="137" t="n"/>
      <c r="EPG90" s="137" t="n"/>
      <c r="EPH90" s="137" t="n"/>
      <c r="EPI90" s="137" t="n"/>
      <c r="EPJ90" s="137" t="n"/>
      <c r="EPK90" s="137" t="n"/>
      <c r="EPL90" s="137" t="n"/>
      <c r="EPM90" s="137" t="n"/>
      <c r="EPN90" s="137" t="n"/>
      <c r="EPO90" s="137" t="n"/>
      <c r="EPP90" s="137" t="n"/>
      <c r="EPQ90" s="137" t="n"/>
      <c r="EPR90" s="137" t="n"/>
      <c r="EPS90" s="137" t="n"/>
      <c r="EPT90" s="137" t="n"/>
      <c r="EPU90" s="137" t="n"/>
      <c r="EPV90" s="137" t="n"/>
      <c r="EPW90" s="137" t="n"/>
      <c r="EPX90" s="137" t="n"/>
      <c r="EPY90" s="137" t="n"/>
      <c r="EPZ90" s="137" t="n"/>
      <c r="EQA90" s="137" t="n"/>
      <c r="EQB90" s="137" t="n"/>
      <c r="EQC90" s="137" t="n"/>
      <c r="EQD90" s="137" t="n"/>
      <c r="EQE90" s="137" t="n"/>
      <c r="EQF90" s="137" t="n"/>
      <c r="EQG90" s="137" t="n"/>
      <c r="EQH90" s="137" t="n"/>
      <c r="EQI90" s="137" t="n"/>
      <c r="EQJ90" s="137" t="n"/>
      <c r="EQK90" s="137" t="n"/>
      <c r="EQL90" s="137" t="n"/>
      <c r="EQM90" s="137" t="n"/>
      <c r="EQN90" s="137" t="n"/>
      <c r="EQO90" s="137" t="n"/>
      <c r="EQP90" s="137" t="n"/>
      <c r="EQQ90" s="137" t="n"/>
      <c r="EQR90" s="137" t="n"/>
      <c r="EQS90" s="137" t="n"/>
      <c r="EQT90" s="137" t="n"/>
      <c r="EQU90" s="137" t="n"/>
      <c r="EQV90" s="137" t="n"/>
      <c r="EQW90" s="137" t="n"/>
      <c r="EQX90" s="137" t="n"/>
      <c r="EQY90" s="137" t="n"/>
      <c r="EQZ90" s="137" t="n"/>
      <c r="ERA90" s="137" t="n"/>
      <c r="ERB90" s="137" t="n"/>
      <c r="ERC90" s="137" t="n"/>
      <c r="ERD90" s="137" t="n"/>
      <c r="ERE90" s="137" t="n"/>
      <c r="ERF90" s="137" t="n"/>
      <c r="ERG90" s="137" t="n"/>
      <c r="ERH90" s="137" t="n"/>
      <c r="ERI90" s="137" t="n"/>
      <c r="ERJ90" s="137" t="n"/>
      <c r="ERK90" s="137" t="n"/>
      <c r="ERL90" s="137" t="n"/>
      <c r="ERM90" s="137" t="n"/>
      <c r="ERN90" s="137" t="n"/>
      <c r="ERO90" s="137" t="n"/>
      <c r="ERP90" s="137" t="n"/>
      <c r="ERQ90" s="137" t="n"/>
      <c r="ERR90" s="137" t="n"/>
      <c r="ERS90" s="137" t="n"/>
      <c r="ERT90" s="137" t="n"/>
      <c r="ERU90" s="137" t="n"/>
      <c r="ERV90" s="137" t="n"/>
      <c r="ERW90" s="137" t="n"/>
      <c r="ERX90" s="137" t="n"/>
      <c r="ERY90" s="137" t="n"/>
      <c r="ERZ90" s="137" t="n"/>
      <c r="ESA90" s="137" t="n"/>
      <c r="ESB90" s="137" t="n"/>
      <c r="ESC90" s="137" t="n"/>
      <c r="ESD90" s="137" t="n"/>
      <c r="ESE90" s="137" t="n"/>
      <c r="ESF90" s="137" t="n"/>
      <c r="ESG90" s="137" t="n"/>
      <c r="ESH90" s="137" t="n"/>
      <c r="ESI90" s="137" t="n"/>
      <c r="ESJ90" s="137" t="n"/>
      <c r="ESK90" s="137" t="n"/>
      <c r="ESL90" s="137" t="n"/>
      <c r="ESM90" s="137" t="n"/>
      <c r="ESN90" s="137" t="n"/>
      <c r="ESO90" s="137" t="n"/>
      <c r="ESP90" s="137" t="n"/>
      <c r="ESQ90" s="137" t="n"/>
      <c r="ESR90" s="137" t="n"/>
      <c r="ESS90" s="137" t="n"/>
      <c r="EST90" s="137" t="n"/>
      <c r="ESU90" s="137" t="n"/>
      <c r="ESV90" s="137" t="n"/>
      <c r="ESW90" s="137" t="n"/>
      <c r="ESX90" s="137" t="n"/>
      <c r="ESY90" s="137" t="n"/>
      <c r="ESZ90" s="137" t="n"/>
      <c r="ETA90" s="137" t="n"/>
      <c r="ETB90" s="137" t="n"/>
      <c r="ETC90" s="137" t="n"/>
      <c r="ETD90" s="137" t="n"/>
      <c r="ETE90" s="137" t="n"/>
      <c r="ETF90" s="137" t="n"/>
      <c r="ETG90" s="137" t="n"/>
      <c r="ETH90" s="137" t="n"/>
      <c r="ETI90" s="137" t="n"/>
      <c r="ETJ90" s="137" t="n"/>
      <c r="ETK90" s="137" t="n"/>
      <c r="ETL90" s="137" t="n"/>
      <c r="ETM90" s="137" t="n"/>
      <c r="ETN90" s="137" t="n"/>
      <c r="ETO90" s="137" t="n"/>
      <c r="ETP90" s="137" t="n"/>
      <c r="ETQ90" s="137" t="n"/>
      <c r="ETR90" s="137" t="n"/>
      <c r="ETS90" s="137" t="n"/>
      <c r="ETT90" s="137" t="n"/>
      <c r="ETU90" s="137" t="n"/>
      <c r="ETV90" s="137" t="n"/>
      <c r="ETW90" s="137" t="n"/>
      <c r="ETX90" s="137" t="n"/>
      <c r="ETY90" s="137" t="n"/>
      <c r="ETZ90" s="137" t="n"/>
      <c r="EUA90" s="137" t="n"/>
      <c r="EUB90" s="137" t="n"/>
      <c r="EUC90" s="137" t="n"/>
      <c r="EUD90" s="137" t="n"/>
      <c r="EUE90" s="137" t="n"/>
      <c r="EUF90" s="137" t="n"/>
      <c r="EUG90" s="137" t="n"/>
      <c r="EUH90" s="137" t="n"/>
      <c r="EUI90" s="137" t="n"/>
      <c r="EUJ90" s="137" t="n"/>
      <c r="EUK90" s="137" t="n"/>
      <c r="EUL90" s="137" t="n"/>
      <c r="EUM90" s="137" t="n"/>
      <c r="EUN90" s="137" t="n"/>
      <c r="EUO90" s="137" t="n"/>
      <c r="EUP90" s="137" t="n"/>
      <c r="EUQ90" s="137" t="n"/>
      <c r="EUR90" s="137" t="n"/>
      <c r="EUS90" s="137" t="n"/>
      <c r="EUT90" s="137" t="n"/>
      <c r="EUU90" s="137" t="n"/>
      <c r="EUV90" s="137" t="n"/>
      <c r="EUW90" s="137" t="n"/>
      <c r="EUX90" s="137" t="n"/>
      <c r="EUY90" s="137" t="n"/>
      <c r="EUZ90" s="137" t="n"/>
      <c r="EVA90" s="137" t="n"/>
      <c r="EVB90" s="137" t="n"/>
      <c r="EVC90" s="137" t="n"/>
      <c r="EVD90" s="137" t="n"/>
      <c r="EVE90" s="137" t="n"/>
      <c r="EVF90" s="137" t="n"/>
      <c r="EVG90" s="137" t="n"/>
      <c r="EVH90" s="137" t="n"/>
      <c r="EVI90" s="137" t="n"/>
      <c r="EVJ90" s="137" t="n"/>
      <c r="EVK90" s="137" t="n"/>
      <c r="EVL90" s="137" t="n"/>
      <c r="EVM90" s="137" t="n"/>
      <c r="EVN90" s="137" t="n"/>
      <c r="EVO90" s="137" t="n"/>
      <c r="EVP90" s="137" t="n"/>
      <c r="EVQ90" s="137" t="n"/>
      <c r="EVR90" s="137" t="n"/>
      <c r="EVS90" s="137" t="n"/>
      <c r="EVT90" s="137" t="n"/>
      <c r="EVU90" s="137" t="n"/>
      <c r="EVV90" s="137" t="n"/>
      <c r="EVW90" s="137" t="n"/>
      <c r="EVX90" s="137" t="n"/>
      <c r="EVY90" s="137" t="n"/>
      <c r="EVZ90" s="137" t="n"/>
      <c r="EWA90" s="137" t="n"/>
      <c r="EWB90" s="137" t="n"/>
      <c r="EWC90" s="137" t="n"/>
      <c r="EWD90" s="137" t="n"/>
      <c r="EWE90" s="137" t="n"/>
      <c r="EWF90" s="137" t="n"/>
      <c r="EWG90" s="137" t="n"/>
      <c r="EWH90" s="137" t="n"/>
      <c r="EWI90" s="137" t="n"/>
      <c r="EWJ90" s="137" t="n"/>
      <c r="EWK90" s="137" t="n"/>
      <c r="EWL90" s="137" t="n"/>
      <c r="EWM90" s="137" t="n"/>
      <c r="EWN90" s="137" t="n"/>
      <c r="EWO90" s="137" t="n"/>
      <c r="EWP90" s="137" t="n"/>
      <c r="EWQ90" s="137" t="n"/>
      <c r="EWR90" s="137" t="n"/>
      <c r="EWS90" s="137" t="n"/>
      <c r="EWT90" s="137" t="n"/>
      <c r="EWU90" s="137" t="n"/>
      <c r="EWV90" s="137" t="n"/>
      <c r="EWW90" s="137" t="n"/>
      <c r="EWX90" s="137" t="n"/>
      <c r="EWY90" s="137" t="n"/>
      <c r="EWZ90" s="137" t="n"/>
      <c r="EXA90" s="137" t="n"/>
      <c r="EXB90" s="137" t="n"/>
      <c r="EXC90" s="137" t="n"/>
      <c r="EXD90" s="137" t="n"/>
      <c r="EXE90" s="137" t="n"/>
      <c r="EXF90" s="137" t="n"/>
      <c r="EXG90" s="137" t="n"/>
      <c r="EXH90" s="137" t="n"/>
      <c r="EXI90" s="137" t="n"/>
      <c r="EXJ90" s="137" t="n"/>
      <c r="EXK90" s="137" t="n"/>
      <c r="EXL90" s="137" t="n"/>
      <c r="EXM90" s="137" t="n"/>
      <c r="EXN90" s="137" t="n"/>
      <c r="EXO90" s="137" t="n"/>
      <c r="EXP90" s="137" t="n"/>
      <c r="EXQ90" s="137" t="n"/>
      <c r="EXR90" s="137" t="n"/>
      <c r="EXS90" s="137" t="n"/>
      <c r="EXT90" s="137" t="n"/>
      <c r="EXU90" s="137" t="n"/>
      <c r="EXV90" s="137" t="n"/>
      <c r="EXW90" s="137" t="n"/>
      <c r="EXX90" s="137" t="n"/>
      <c r="EXY90" s="137" t="n"/>
      <c r="EXZ90" s="137" t="n"/>
      <c r="EYA90" s="137" t="n"/>
      <c r="EYB90" s="137" t="n"/>
      <c r="EYC90" s="137" t="n"/>
      <c r="EYD90" s="137" t="n"/>
      <c r="EYE90" s="137" t="n"/>
      <c r="EYF90" s="137" t="n"/>
      <c r="EYG90" s="137" t="n"/>
      <c r="EYH90" s="137" t="n"/>
      <c r="EYI90" s="137" t="n"/>
      <c r="EYJ90" s="137" t="n"/>
      <c r="EYK90" s="137" t="n"/>
      <c r="EYL90" s="137" t="n"/>
      <c r="EYM90" s="137" t="n"/>
      <c r="EYN90" s="137" t="n"/>
      <c r="EYO90" s="137" t="n"/>
      <c r="EYP90" s="137" t="n"/>
      <c r="EYQ90" s="137" t="n"/>
      <c r="EYR90" s="137" t="n"/>
      <c r="EYS90" s="137" t="n"/>
      <c r="EYT90" s="137" t="n"/>
      <c r="EYU90" s="137" t="n"/>
      <c r="EYV90" s="137" t="n"/>
      <c r="EYW90" s="137" t="n"/>
      <c r="EYX90" s="137" t="n"/>
      <c r="EYY90" s="137" t="n"/>
      <c r="EYZ90" s="137" t="n"/>
      <c r="EZA90" s="137" t="n"/>
      <c r="EZB90" s="137" t="n"/>
      <c r="EZC90" s="137" t="n"/>
      <c r="EZD90" s="137" t="n"/>
      <c r="EZE90" s="137" t="n"/>
      <c r="EZF90" s="137" t="n"/>
      <c r="EZG90" s="137" t="n"/>
      <c r="EZH90" s="137" t="n"/>
      <c r="EZI90" s="137" t="n"/>
      <c r="EZJ90" s="137" t="n"/>
      <c r="EZK90" s="137" t="n"/>
      <c r="EZL90" s="137" t="n"/>
      <c r="EZM90" s="137" t="n"/>
      <c r="EZN90" s="137" t="n"/>
      <c r="EZO90" s="137" t="n"/>
      <c r="EZP90" s="137" t="n"/>
      <c r="EZQ90" s="137" t="n"/>
      <c r="EZR90" s="137" t="n"/>
      <c r="EZS90" s="137" t="n"/>
      <c r="EZT90" s="137" t="n"/>
      <c r="EZU90" s="137" t="n"/>
      <c r="EZV90" s="137" t="n"/>
      <c r="EZW90" s="137" t="n"/>
      <c r="EZX90" s="137" t="n"/>
      <c r="EZY90" s="137" t="n"/>
      <c r="EZZ90" s="137" t="n"/>
      <c r="FAA90" s="137" t="n"/>
      <c r="FAB90" s="137" t="n"/>
      <c r="FAC90" s="137" t="n"/>
      <c r="FAD90" s="137" t="n"/>
      <c r="FAE90" s="137" t="n"/>
      <c r="FAF90" s="137" t="n"/>
      <c r="FAG90" s="137" t="n"/>
      <c r="FAH90" s="137" t="n"/>
      <c r="FAI90" s="137" t="n"/>
      <c r="FAJ90" s="137" t="n"/>
      <c r="FAK90" s="137" t="n"/>
      <c r="FAL90" s="137" t="n"/>
      <c r="FAM90" s="137" t="n"/>
      <c r="FAN90" s="137" t="n"/>
      <c r="FAO90" s="137" t="n"/>
      <c r="FAP90" s="137" t="n"/>
      <c r="FAQ90" s="137" t="n"/>
      <c r="FAR90" s="137" t="n"/>
      <c r="FAS90" s="137" t="n"/>
      <c r="FAT90" s="137" t="n"/>
      <c r="FAU90" s="137" t="n"/>
      <c r="FAV90" s="137" t="n"/>
      <c r="FAW90" s="137" t="n"/>
      <c r="FAX90" s="137" t="n"/>
      <c r="FAY90" s="137" t="n"/>
      <c r="FAZ90" s="137" t="n"/>
      <c r="FBA90" s="137" t="n"/>
      <c r="FBB90" s="137" t="n"/>
      <c r="FBC90" s="137" t="n"/>
      <c r="FBD90" s="137" t="n"/>
      <c r="FBE90" s="137" t="n"/>
      <c r="FBF90" s="137" t="n"/>
      <c r="FBG90" s="137" t="n"/>
      <c r="FBH90" s="137" t="n"/>
      <c r="FBI90" s="137" t="n"/>
      <c r="FBJ90" s="137" t="n"/>
      <c r="FBK90" s="137" t="n"/>
      <c r="FBL90" s="137" t="n"/>
      <c r="FBM90" s="137" t="n"/>
      <c r="FBN90" s="137" t="n"/>
      <c r="FBO90" s="137" t="n"/>
      <c r="FBP90" s="137" t="n"/>
      <c r="FBQ90" s="137" t="n"/>
      <c r="FBR90" s="137" t="n"/>
      <c r="FBS90" s="137" t="n"/>
      <c r="FBT90" s="137" t="n"/>
      <c r="FBU90" s="137" t="n"/>
      <c r="FBV90" s="137" t="n"/>
      <c r="FBW90" s="137" t="n"/>
      <c r="FBX90" s="137" t="n"/>
      <c r="FBY90" s="137" t="n"/>
      <c r="FBZ90" s="137" t="n"/>
      <c r="FCA90" s="137" t="n"/>
      <c r="FCB90" s="137" t="n"/>
      <c r="FCC90" s="137" t="n"/>
      <c r="FCD90" s="137" t="n"/>
      <c r="FCE90" s="137" t="n"/>
      <c r="FCF90" s="137" t="n"/>
      <c r="FCG90" s="137" t="n"/>
      <c r="FCH90" s="137" t="n"/>
      <c r="FCI90" s="137" t="n"/>
      <c r="FCJ90" s="137" t="n"/>
      <c r="FCK90" s="137" t="n"/>
      <c r="FCL90" s="137" t="n"/>
      <c r="FCM90" s="137" t="n"/>
      <c r="FCN90" s="137" t="n"/>
      <c r="FCO90" s="137" t="n"/>
      <c r="FCP90" s="137" t="n"/>
      <c r="FCQ90" s="137" t="n"/>
      <c r="FCR90" s="137" t="n"/>
      <c r="FCS90" s="137" t="n"/>
      <c r="FCT90" s="137" t="n"/>
      <c r="FCU90" s="137" t="n"/>
      <c r="FCV90" s="137" t="n"/>
      <c r="FCW90" s="137" t="n"/>
      <c r="FCX90" s="137" t="n"/>
      <c r="FCY90" s="137" t="n"/>
      <c r="FCZ90" s="137" t="n"/>
      <c r="FDA90" s="137" t="n"/>
      <c r="FDB90" s="137" t="n"/>
      <c r="FDC90" s="137" t="n"/>
      <c r="FDD90" s="137" t="n"/>
      <c r="FDE90" s="137" t="n"/>
      <c r="FDF90" s="137" t="n"/>
      <c r="FDG90" s="137" t="n"/>
      <c r="FDH90" s="137" t="n"/>
      <c r="FDI90" s="137" t="n"/>
      <c r="FDJ90" s="137" t="n"/>
      <c r="FDK90" s="137" t="n"/>
      <c r="FDL90" s="137" t="n"/>
      <c r="FDM90" s="137" t="n"/>
      <c r="FDN90" s="137" t="n"/>
      <c r="FDO90" s="137" t="n"/>
      <c r="FDP90" s="137" t="n"/>
      <c r="FDQ90" s="137" t="n"/>
      <c r="FDR90" s="137" t="n"/>
      <c r="FDS90" s="137" t="n"/>
      <c r="FDT90" s="137" t="n"/>
      <c r="FDU90" s="137" t="n"/>
      <c r="FDV90" s="137" t="n"/>
      <c r="FDW90" s="137" t="n"/>
      <c r="FDX90" s="137" t="n"/>
      <c r="FDY90" s="137" t="n"/>
      <c r="FDZ90" s="137" t="n"/>
      <c r="FEA90" s="137" t="n"/>
      <c r="FEB90" s="137" t="n"/>
      <c r="FEC90" s="137" t="n"/>
      <c r="FED90" s="137" t="n"/>
      <c r="FEE90" s="137" t="n"/>
      <c r="FEF90" s="137" t="n"/>
      <c r="FEG90" s="137" t="n"/>
      <c r="FEH90" s="137" t="n"/>
      <c r="FEI90" s="137" t="n"/>
      <c r="FEJ90" s="137" t="n"/>
      <c r="FEK90" s="137" t="n"/>
      <c r="FEL90" s="137" t="n"/>
      <c r="FEM90" s="137" t="n"/>
      <c r="FEN90" s="137" t="n"/>
      <c r="FEO90" s="137" t="n"/>
      <c r="FEP90" s="137" t="n"/>
      <c r="FEQ90" s="137" t="n"/>
      <c r="FER90" s="137" t="n"/>
      <c r="FES90" s="137" t="n"/>
      <c r="FET90" s="137" t="n"/>
      <c r="FEU90" s="137" t="n"/>
      <c r="FEV90" s="137" t="n"/>
      <c r="FEW90" s="137" t="n"/>
      <c r="FEX90" s="137" t="n"/>
      <c r="FEY90" s="137" t="n"/>
      <c r="FEZ90" s="137" t="n"/>
      <c r="FFA90" s="137" t="n"/>
      <c r="FFB90" s="137" t="n"/>
      <c r="FFC90" s="137" t="n"/>
      <c r="FFD90" s="137" t="n"/>
      <c r="FFE90" s="137" t="n"/>
      <c r="FFF90" s="137" t="n"/>
      <c r="FFG90" s="137" t="n"/>
      <c r="FFH90" s="137" t="n"/>
      <c r="FFI90" s="137" t="n"/>
      <c r="FFJ90" s="137" t="n"/>
      <c r="FFK90" s="137" t="n"/>
      <c r="FFL90" s="137" t="n"/>
      <c r="FFM90" s="137" t="n"/>
      <c r="FFN90" s="137" t="n"/>
      <c r="FFO90" s="137" t="n"/>
      <c r="FFP90" s="137" t="n"/>
      <c r="FFQ90" s="137" t="n"/>
      <c r="FFR90" s="137" t="n"/>
      <c r="FFS90" s="137" t="n"/>
      <c r="FFT90" s="137" t="n"/>
      <c r="FFU90" s="137" t="n"/>
      <c r="FFV90" s="137" t="n"/>
      <c r="FFW90" s="137" t="n"/>
      <c r="FFX90" s="137" t="n"/>
      <c r="FFY90" s="137" t="n"/>
      <c r="FFZ90" s="137" t="n"/>
      <c r="FGA90" s="137" t="n"/>
      <c r="FGB90" s="137" t="n"/>
      <c r="FGC90" s="137" t="n"/>
      <c r="FGD90" s="137" t="n"/>
      <c r="FGE90" s="137" t="n"/>
      <c r="FGF90" s="137" t="n"/>
      <c r="FGG90" s="137" t="n"/>
      <c r="FGH90" s="137" t="n"/>
      <c r="FGI90" s="137" t="n"/>
      <c r="FGJ90" s="137" t="n"/>
      <c r="FGK90" s="137" t="n"/>
      <c r="FGL90" s="137" t="n"/>
      <c r="FGM90" s="137" t="n"/>
      <c r="FGN90" s="137" t="n"/>
      <c r="FGO90" s="137" t="n"/>
      <c r="FGP90" s="137" t="n"/>
      <c r="FGQ90" s="137" t="n"/>
      <c r="FGR90" s="137" t="n"/>
      <c r="FGS90" s="137" t="n"/>
      <c r="FGT90" s="137" t="n"/>
      <c r="FGU90" s="137" t="n"/>
      <c r="FGV90" s="137" t="n"/>
      <c r="FGW90" s="137" t="n"/>
      <c r="FGX90" s="137" t="n"/>
      <c r="FGY90" s="137" t="n"/>
      <c r="FGZ90" s="137" t="n"/>
      <c r="FHA90" s="137" t="n"/>
      <c r="FHB90" s="137" t="n"/>
      <c r="FHC90" s="137" t="n"/>
      <c r="FHD90" s="137" t="n"/>
      <c r="FHE90" s="137" t="n"/>
      <c r="FHF90" s="137" t="n"/>
      <c r="FHG90" s="137" t="n"/>
      <c r="FHH90" s="137" t="n"/>
      <c r="FHI90" s="137" t="n"/>
      <c r="FHJ90" s="137" t="n"/>
      <c r="FHK90" s="137" t="n"/>
      <c r="FHL90" s="137" t="n"/>
      <c r="FHM90" s="137" t="n"/>
      <c r="FHN90" s="137" t="n"/>
      <c r="FHO90" s="137" t="n"/>
      <c r="FHP90" s="137" t="n"/>
      <c r="FHQ90" s="137" t="n"/>
      <c r="FHR90" s="137" t="n"/>
      <c r="FHS90" s="137" t="n"/>
      <c r="FHT90" s="137" t="n"/>
      <c r="FHU90" s="137" t="n"/>
      <c r="FHV90" s="137" t="n"/>
      <c r="FHW90" s="137" t="n"/>
      <c r="FHX90" s="137" t="n"/>
      <c r="FHY90" s="137" t="n"/>
      <c r="FHZ90" s="137" t="n"/>
      <c r="FIA90" s="137" t="n"/>
      <c r="FIB90" s="137" t="n"/>
      <c r="FIC90" s="137" t="n"/>
      <c r="FID90" s="137" t="n"/>
      <c r="FIE90" s="137" t="n"/>
      <c r="FIF90" s="137" t="n"/>
      <c r="FIG90" s="137" t="n"/>
      <c r="FIH90" s="137" t="n"/>
      <c r="FII90" s="137" t="n"/>
      <c r="FIJ90" s="137" t="n"/>
      <c r="FIK90" s="137" t="n"/>
      <c r="FIL90" s="137" t="n"/>
      <c r="FIM90" s="137" t="n"/>
      <c r="FIN90" s="137" t="n"/>
      <c r="FIO90" s="137" t="n"/>
      <c r="FIP90" s="137" t="n"/>
      <c r="FIQ90" s="137" t="n"/>
      <c r="FIR90" s="137" t="n"/>
      <c r="FIS90" s="137" t="n"/>
      <c r="FIT90" s="137" t="n"/>
      <c r="FIU90" s="137" t="n"/>
      <c r="FIV90" s="137" t="n"/>
      <c r="FIW90" s="137" t="n"/>
      <c r="FIX90" s="137" t="n"/>
      <c r="FIY90" s="137" t="n"/>
      <c r="FIZ90" s="137" t="n"/>
      <c r="FJA90" s="137" t="n"/>
      <c r="FJB90" s="137" t="n"/>
      <c r="FJC90" s="137" t="n"/>
      <c r="FJD90" s="137" t="n"/>
      <c r="FJE90" s="137" t="n"/>
      <c r="FJF90" s="137" t="n"/>
      <c r="FJG90" s="137" t="n"/>
      <c r="FJH90" s="137" t="n"/>
      <c r="FJI90" s="137" t="n"/>
      <c r="FJJ90" s="137" t="n"/>
      <c r="FJK90" s="137" t="n"/>
      <c r="FJL90" s="137" t="n"/>
      <c r="FJM90" s="137" t="n"/>
      <c r="FJN90" s="137" t="n"/>
      <c r="FJO90" s="137" t="n"/>
      <c r="FJP90" s="137" t="n"/>
      <c r="FJQ90" s="137" t="n"/>
      <c r="FJR90" s="137" t="n"/>
      <c r="FJS90" s="137" t="n"/>
      <c r="FJT90" s="137" t="n"/>
      <c r="FJU90" s="137" t="n"/>
      <c r="FJV90" s="137" t="n"/>
      <c r="FJW90" s="137" t="n"/>
      <c r="FJX90" s="137" t="n"/>
      <c r="FJY90" s="137" t="n"/>
      <c r="FJZ90" s="137" t="n"/>
      <c r="FKA90" s="137" t="n"/>
      <c r="FKB90" s="137" t="n"/>
      <c r="FKC90" s="137" t="n"/>
      <c r="FKD90" s="137" t="n"/>
      <c r="FKE90" s="137" t="n"/>
      <c r="FKF90" s="137" t="n"/>
      <c r="FKG90" s="137" t="n"/>
      <c r="FKH90" s="137" t="n"/>
      <c r="FKI90" s="137" t="n"/>
      <c r="FKJ90" s="137" t="n"/>
      <c r="FKK90" s="137" t="n"/>
      <c r="FKL90" s="137" t="n"/>
      <c r="FKM90" s="137" t="n"/>
      <c r="FKN90" s="137" t="n"/>
      <c r="FKO90" s="137" t="n"/>
      <c r="FKP90" s="137" t="n"/>
      <c r="FKQ90" s="137" t="n"/>
      <c r="FKR90" s="137" t="n"/>
      <c r="FKS90" s="137" t="n"/>
      <c r="FKT90" s="137" t="n"/>
      <c r="FKU90" s="137" t="n"/>
      <c r="FKV90" s="137" t="n"/>
      <c r="FKW90" s="137" t="n"/>
      <c r="FKX90" s="137" t="n"/>
      <c r="FKY90" s="137" t="n"/>
      <c r="FKZ90" s="137" t="n"/>
      <c r="FLA90" s="137" t="n"/>
      <c r="FLB90" s="137" t="n"/>
      <c r="FLC90" s="137" t="n"/>
      <c r="FLD90" s="137" t="n"/>
      <c r="FLE90" s="137" t="n"/>
      <c r="FLF90" s="137" t="n"/>
      <c r="FLG90" s="137" t="n"/>
      <c r="FLH90" s="137" t="n"/>
      <c r="FLI90" s="137" t="n"/>
      <c r="FLJ90" s="137" t="n"/>
      <c r="FLK90" s="137" t="n"/>
      <c r="FLL90" s="137" t="n"/>
      <c r="FLM90" s="137" t="n"/>
      <c r="FLN90" s="137" t="n"/>
      <c r="FLO90" s="137" t="n"/>
      <c r="FLP90" s="137" t="n"/>
      <c r="FLQ90" s="137" t="n"/>
      <c r="FLR90" s="137" t="n"/>
      <c r="FLS90" s="137" t="n"/>
      <c r="FLT90" s="137" t="n"/>
      <c r="FLU90" s="137" t="n"/>
      <c r="FLV90" s="137" t="n"/>
      <c r="FLW90" s="137" t="n"/>
      <c r="FLX90" s="137" t="n"/>
      <c r="FLY90" s="137" t="n"/>
      <c r="FLZ90" s="137" t="n"/>
      <c r="FMA90" s="137" t="n"/>
      <c r="FMB90" s="137" t="n"/>
      <c r="FMC90" s="137" t="n"/>
      <c r="FMD90" s="137" t="n"/>
      <c r="FME90" s="137" t="n"/>
      <c r="FMF90" s="137" t="n"/>
      <c r="FMG90" s="137" t="n"/>
      <c r="FMH90" s="137" t="n"/>
      <c r="FMI90" s="137" t="n"/>
      <c r="FMJ90" s="137" t="n"/>
      <c r="FMK90" s="137" t="n"/>
      <c r="FML90" s="137" t="n"/>
      <c r="FMM90" s="137" t="n"/>
      <c r="FMN90" s="137" t="n"/>
      <c r="FMO90" s="137" t="n"/>
      <c r="FMP90" s="137" t="n"/>
      <c r="FMQ90" s="137" t="n"/>
      <c r="FMR90" s="137" t="n"/>
      <c r="FMS90" s="137" t="n"/>
      <c r="FMT90" s="137" t="n"/>
      <c r="FMU90" s="137" t="n"/>
      <c r="FMV90" s="137" t="n"/>
      <c r="FMW90" s="137" t="n"/>
      <c r="FMX90" s="137" t="n"/>
      <c r="FMY90" s="137" t="n"/>
      <c r="FMZ90" s="137" t="n"/>
      <c r="FNA90" s="137" t="n"/>
      <c r="FNB90" s="137" t="n"/>
      <c r="FNC90" s="137" t="n"/>
      <c r="FND90" s="137" t="n"/>
      <c r="FNE90" s="137" t="n"/>
      <c r="FNF90" s="137" t="n"/>
      <c r="FNG90" s="137" t="n"/>
      <c r="FNH90" s="137" t="n"/>
      <c r="FNI90" s="137" t="n"/>
      <c r="FNJ90" s="137" t="n"/>
      <c r="FNK90" s="137" t="n"/>
      <c r="FNL90" s="137" t="n"/>
      <c r="FNM90" s="137" t="n"/>
      <c r="FNN90" s="137" t="n"/>
      <c r="FNO90" s="137" t="n"/>
      <c r="FNP90" s="137" t="n"/>
      <c r="FNQ90" s="137" t="n"/>
      <c r="FNR90" s="137" t="n"/>
      <c r="FNS90" s="137" t="n"/>
      <c r="FNT90" s="137" t="n"/>
      <c r="FNU90" s="137" t="n"/>
      <c r="FNV90" s="137" t="n"/>
      <c r="FNW90" s="137" t="n"/>
      <c r="FNX90" s="137" t="n"/>
      <c r="FNY90" s="137" t="n"/>
      <c r="FNZ90" s="137" t="n"/>
      <c r="FOA90" s="137" t="n"/>
      <c r="FOB90" s="137" t="n"/>
      <c r="FOC90" s="137" t="n"/>
      <c r="FOD90" s="137" t="n"/>
      <c r="FOE90" s="137" t="n"/>
      <c r="FOF90" s="137" t="n"/>
      <c r="FOG90" s="137" t="n"/>
      <c r="FOH90" s="137" t="n"/>
      <c r="FOI90" s="137" t="n"/>
      <c r="FOJ90" s="137" t="n"/>
      <c r="FOK90" s="137" t="n"/>
      <c r="FOL90" s="137" t="n"/>
      <c r="FOM90" s="137" t="n"/>
      <c r="FON90" s="137" t="n"/>
      <c r="FOO90" s="137" t="n"/>
      <c r="FOP90" s="137" t="n"/>
      <c r="FOQ90" s="137" t="n"/>
      <c r="FOR90" s="137" t="n"/>
      <c r="FOS90" s="137" t="n"/>
      <c r="FOT90" s="137" t="n"/>
      <c r="FOU90" s="137" t="n"/>
      <c r="FOV90" s="137" t="n"/>
      <c r="FOW90" s="137" t="n"/>
      <c r="FOX90" s="137" t="n"/>
      <c r="FOY90" s="137" t="n"/>
      <c r="FOZ90" s="137" t="n"/>
      <c r="FPA90" s="137" t="n"/>
      <c r="FPB90" s="137" t="n"/>
      <c r="FPC90" s="137" t="n"/>
      <c r="FPD90" s="137" t="n"/>
      <c r="FPE90" s="137" t="n"/>
      <c r="FPF90" s="137" t="n"/>
      <c r="FPG90" s="137" t="n"/>
      <c r="FPH90" s="137" t="n"/>
      <c r="FPI90" s="137" t="n"/>
      <c r="FPJ90" s="137" t="n"/>
      <c r="FPK90" s="137" t="n"/>
      <c r="FPL90" s="137" t="n"/>
      <c r="FPM90" s="137" t="n"/>
      <c r="FPN90" s="137" t="n"/>
      <c r="FPO90" s="137" t="n"/>
      <c r="FPP90" s="137" t="n"/>
      <c r="FPQ90" s="137" t="n"/>
      <c r="FPR90" s="137" t="n"/>
      <c r="FPS90" s="137" t="n"/>
      <c r="FPT90" s="137" t="n"/>
      <c r="FPU90" s="137" t="n"/>
      <c r="FPV90" s="137" t="n"/>
      <c r="FPW90" s="137" t="n"/>
      <c r="FPX90" s="137" t="n"/>
      <c r="FPY90" s="137" t="n"/>
      <c r="FPZ90" s="137" t="n"/>
      <c r="FQA90" s="137" t="n"/>
      <c r="FQB90" s="137" t="n"/>
      <c r="FQC90" s="137" t="n"/>
      <c r="FQD90" s="137" t="n"/>
      <c r="FQE90" s="137" t="n"/>
      <c r="FQF90" s="137" t="n"/>
      <c r="FQG90" s="137" t="n"/>
      <c r="FQH90" s="137" t="n"/>
      <c r="FQI90" s="137" t="n"/>
      <c r="FQJ90" s="137" t="n"/>
      <c r="FQK90" s="137" t="n"/>
      <c r="FQL90" s="137" t="n"/>
      <c r="FQM90" s="137" t="n"/>
      <c r="FQN90" s="137" t="n"/>
      <c r="FQO90" s="137" t="n"/>
      <c r="FQP90" s="137" t="n"/>
      <c r="FQQ90" s="137" t="n"/>
      <c r="FQR90" s="137" t="n"/>
      <c r="FQS90" s="137" t="n"/>
      <c r="FQT90" s="137" t="n"/>
      <c r="FQU90" s="137" t="n"/>
      <c r="FQV90" s="137" t="n"/>
      <c r="FQW90" s="137" t="n"/>
      <c r="FQX90" s="137" t="n"/>
      <c r="FQY90" s="137" t="n"/>
      <c r="FQZ90" s="137" t="n"/>
      <c r="FRA90" s="137" t="n"/>
      <c r="FRB90" s="137" t="n"/>
      <c r="FRC90" s="137" t="n"/>
      <c r="FRD90" s="137" t="n"/>
      <c r="FRE90" s="137" t="n"/>
      <c r="FRF90" s="137" t="n"/>
      <c r="FRG90" s="137" t="n"/>
      <c r="FRH90" s="137" t="n"/>
      <c r="FRI90" s="137" t="n"/>
      <c r="FRJ90" s="137" t="n"/>
      <c r="FRK90" s="137" t="n"/>
      <c r="FRL90" s="137" t="n"/>
      <c r="FRM90" s="137" t="n"/>
      <c r="FRN90" s="137" t="n"/>
      <c r="FRO90" s="137" t="n"/>
      <c r="FRP90" s="137" t="n"/>
      <c r="FRQ90" s="137" t="n"/>
      <c r="FRR90" s="137" t="n"/>
      <c r="FRS90" s="137" t="n"/>
      <c r="FRT90" s="137" t="n"/>
      <c r="FRU90" s="137" t="n"/>
      <c r="FRV90" s="137" t="n"/>
      <c r="FRW90" s="137" t="n"/>
      <c r="FRX90" s="137" t="n"/>
      <c r="FRY90" s="137" t="n"/>
      <c r="FRZ90" s="137" t="n"/>
      <c r="FSA90" s="137" t="n"/>
      <c r="FSB90" s="137" t="n"/>
      <c r="FSC90" s="137" t="n"/>
      <c r="FSD90" s="137" t="n"/>
      <c r="FSE90" s="137" t="n"/>
      <c r="FSF90" s="137" t="n"/>
      <c r="FSG90" s="137" t="n"/>
      <c r="FSH90" s="137" t="n"/>
      <c r="FSI90" s="137" t="n"/>
      <c r="FSJ90" s="137" t="n"/>
      <c r="FSK90" s="137" t="n"/>
      <c r="FSL90" s="137" t="n"/>
      <c r="FSM90" s="137" t="n"/>
      <c r="FSN90" s="137" t="n"/>
      <c r="FSO90" s="137" t="n"/>
      <c r="FSP90" s="137" t="n"/>
      <c r="FSQ90" s="137" t="n"/>
      <c r="FSR90" s="137" t="n"/>
      <c r="FSS90" s="137" t="n"/>
      <c r="FST90" s="137" t="n"/>
      <c r="FSU90" s="137" t="n"/>
      <c r="FSV90" s="137" t="n"/>
      <c r="FSW90" s="137" t="n"/>
      <c r="FSX90" s="137" t="n"/>
      <c r="FSY90" s="137" t="n"/>
      <c r="FSZ90" s="137" t="n"/>
      <c r="FTA90" s="137" t="n"/>
      <c r="FTB90" s="137" t="n"/>
      <c r="FTC90" s="137" t="n"/>
      <c r="FTD90" s="137" t="n"/>
      <c r="FTE90" s="137" t="n"/>
      <c r="FTF90" s="137" t="n"/>
      <c r="FTG90" s="137" t="n"/>
      <c r="FTH90" s="137" t="n"/>
      <c r="FTI90" s="137" t="n"/>
      <c r="FTJ90" s="137" t="n"/>
      <c r="FTK90" s="137" t="n"/>
      <c r="FTL90" s="137" t="n"/>
      <c r="FTM90" s="137" t="n"/>
      <c r="FTN90" s="137" t="n"/>
      <c r="FTO90" s="137" t="n"/>
      <c r="FTP90" s="137" t="n"/>
      <c r="FTQ90" s="137" t="n"/>
      <c r="FTR90" s="137" t="n"/>
      <c r="FTS90" s="137" t="n"/>
      <c r="FTT90" s="137" t="n"/>
      <c r="FTU90" s="137" t="n"/>
      <c r="FTV90" s="137" t="n"/>
      <c r="FTW90" s="137" t="n"/>
      <c r="FTX90" s="137" t="n"/>
      <c r="FTY90" s="137" t="n"/>
      <c r="FTZ90" s="137" t="n"/>
      <c r="FUA90" s="137" t="n"/>
      <c r="FUB90" s="137" t="n"/>
      <c r="FUC90" s="137" t="n"/>
      <c r="FUD90" s="137" t="n"/>
      <c r="FUE90" s="137" t="n"/>
      <c r="FUF90" s="137" t="n"/>
      <c r="FUG90" s="137" t="n"/>
      <c r="FUH90" s="137" t="n"/>
      <c r="FUI90" s="137" t="n"/>
      <c r="FUJ90" s="137" t="n"/>
      <c r="FUK90" s="137" t="n"/>
      <c r="FUL90" s="137" t="n"/>
      <c r="FUM90" s="137" t="n"/>
      <c r="FUN90" s="137" t="n"/>
      <c r="FUO90" s="137" t="n"/>
      <c r="FUP90" s="137" t="n"/>
      <c r="FUQ90" s="137" t="n"/>
      <c r="FUR90" s="137" t="n"/>
      <c r="FUS90" s="137" t="n"/>
      <c r="FUT90" s="137" t="n"/>
      <c r="FUU90" s="137" t="n"/>
      <c r="FUV90" s="137" t="n"/>
      <c r="FUW90" s="137" t="n"/>
      <c r="FUX90" s="137" t="n"/>
      <c r="FUY90" s="137" t="n"/>
      <c r="FUZ90" s="137" t="n"/>
      <c r="FVA90" s="137" t="n"/>
      <c r="FVB90" s="137" t="n"/>
      <c r="FVC90" s="137" t="n"/>
      <c r="FVD90" s="137" t="n"/>
      <c r="FVE90" s="137" t="n"/>
      <c r="FVF90" s="137" t="n"/>
      <c r="FVG90" s="137" t="n"/>
      <c r="FVH90" s="137" t="n"/>
      <c r="FVI90" s="137" t="n"/>
      <c r="FVJ90" s="137" t="n"/>
      <c r="FVK90" s="137" t="n"/>
      <c r="FVL90" s="137" t="n"/>
      <c r="FVM90" s="137" t="n"/>
      <c r="FVN90" s="137" t="n"/>
      <c r="FVO90" s="137" t="n"/>
      <c r="FVP90" s="137" t="n"/>
      <c r="FVQ90" s="137" t="n"/>
      <c r="FVR90" s="137" t="n"/>
      <c r="FVS90" s="137" t="n"/>
      <c r="FVT90" s="137" t="n"/>
      <c r="FVU90" s="137" t="n"/>
      <c r="FVV90" s="137" t="n"/>
      <c r="FVW90" s="137" t="n"/>
      <c r="FVX90" s="137" t="n"/>
      <c r="FVY90" s="137" t="n"/>
      <c r="FVZ90" s="137" t="n"/>
      <c r="FWA90" s="137" t="n"/>
      <c r="FWB90" s="137" t="n"/>
      <c r="FWC90" s="137" t="n"/>
      <c r="FWD90" s="137" t="n"/>
      <c r="FWE90" s="137" t="n"/>
      <c r="FWF90" s="137" t="n"/>
      <c r="FWG90" s="137" t="n"/>
      <c r="FWH90" s="137" t="n"/>
      <c r="FWI90" s="137" t="n"/>
      <c r="FWJ90" s="137" t="n"/>
      <c r="FWK90" s="137" t="n"/>
      <c r="FWL90" s="137" t="n"/>
      <c r="FWM90" s="137" t="n"/>
      <c r="FWN90" s="137" t="n"/>
      <c r="FWO90" s="137" t="n"/>
      <c r="FWP90" s="137" t="n"/>
      <c r="FWQ90" s="137" t="n"/>
      <c r="FWR90" s="137" t="n"/>
      <c r="FWS90" s="137" t="n"/>
      <c r="FWT90" s="137" t="n"/>
      <c r="FWU90" s="137" t="n"/>
      <c r="FWV90" s="137" t="n"/>
      <c r="FWW90" s="137" t="n"/>
      <c r="FWX90" s="137" t="n"/>
      <c r="FWY90" s="137" t="n"/>
      <c r="FWZ90" s="137" t="n"/>
      <c r="FXA90" s="137" t="n"/>
      <c r="FXB90" s="137" t="n"/>
      <c r="FXC90" s="137" t="n"/>
      <c r="FXD90" s="137" t="n"/>
      <c r="FXE90" s="137" t="n"/>
      <c r="FXF90" s="137" t="n"/>
      <c r="FXG90" s="137" t="n"/>
      <c r="FXH90" s="137" t="n"/>
      <c r="FXI90" s="137" t="n"/>
      <c r="FXJ90" s="137" t="n"/>
      <c r="FXK90" s="137" t="n"/>
      <c r="FXL90" s="137" t="n"/>
      <c r="FXM90" s="137" t="n"/>
      <c r="FXN90" s="137" t="n"/>
      <c r="FXO90" s="137" t="n"/>
      <c r="FXP90" s="137" t="n"/>
      <c r="FXQ90" s="137" t="n"/>
      <c r="FXR90" s="137" t="n"/>
      <c r="FXS90" s="137" t="n"/>
      <c r="FXT90" s="137" t="n"/>
      <c r="FXU90" s="137" t="n"/>
      <c r="FXV90" s="137" t="n"/>
      <c r="FXW90" s="137" t="n"/>
      <c r="FXX90" s="137" t="n"/>
      <c r="FXY90" s="137" t="n"/>
      <c r="FXZ90" s="137" t="n"/>
      <c r="FYA90" s="137" t="n"/>
      <c r="FYB90" s="137" t="n"/>
      <c r="FYC90" s="137" t="n"/>
      <c r="FYD90" s="137" t="n"/>
      <c r="FYE90" s="137" t="n"/>
      <c r="FYF90" s="137" t="n"/>
      <c r="FYG90" s="137" t="n"/>
      <c r="FYH90" s="137" t="n"/>
      <c r="FYI90" s="137" t="n"/>
      <c r="FYJ90" s="137" t="n"/>
      <c r="FYK90" s="137" t="n"/>
      <c r="FYL90" s="137" t="n"/>
      <c r="FYM90" s="137" t="n"/>
      <c r="FYN90" s="137" t="n"/>
      <c r="FYO90" s="137" t="n"/>
      <c r="FYP90" s="137" t="n"/>
      <c r="FYQ90" s="137" t="n"/>
      <c r="FYR90" s="137" t="n"/>
      <c r="FYS90" s="137" t="n"/>
      <c r="FYT90" s="137" t="n"/>
      <c r="FYU90" s="137" t="n"/>
      <c r="FYV90" s="137" t="n"/>
      <c r="FYW90" s="137" t="n"/>
      <c r="FYX90" s="137" t="n"/>
      <c r="FYY90" s="137" t="n"/>
      <c r="FYZ90" s="137" t="n"/>
      <c r="FZA90" s="137" t="n"/>
      <c r="FZB90" s="137" t="n"/>
      <c r="FZC90" s="137" t="n"/>
      <c r="FZD90" s="137" t="n"/>
      <c r="FZE90" s="137" t="n"/>
      <c r="FZF90" s="137" t="n"/>
      <c r="FZG90" s="137" t="n"/>
      <c r="FZH90" s="137" t="n"/>
      <c r="FZI90" s="137" t="n"/>
      <c r="FZJ90" s="137" t="n"/>
      <c r="FZK90" s="137" t="n"/>
      <c r="FZL90" s="137" t="n"/>
      <c r="FZM90" s="137" t="n"/>
      <c r="FZN90" s="137" t="n"/>
      <c r="FZO90" s="137" t="n"/>
      <c r="FZP90" s="137" t="n"/>
      <c r="FZQ90" s="137" t="n"/>
      <c r="FZR90" s="137" t="n"/>
      <c r="FZS90" s="137" t="n"/>
      <c r="FZT90" s="137" t="n"/>
      <c r="FZU90" s="137" t="n"/>
      <c r="FZV90" s="137" t="n"/>
      <c r="FZW90" s="137" t="n"/>
      <c r="FZX90" s="137" t="n"/>
      <c r="FZY90" s="137" t="n"/>
      <c r="FZZ90" s="137" t="n"/>
      <c r="GAA90" s="137" t="n"/>
      <c r="GAB90" s="137" t="n"/>
      <c r="GAC90" s="137" t="n"/>
      <c r="GAD90" s="137" t="n"/>
      <c r="GAE90" s="137" t="n"/>
      <c r="GAF90" s="137" t="n"/>
      <c r="GAG90" s="137" t="n"/>
      <c r="GAH90" s="137" t="n"/>
      <c r="GAI90" s="137" t="n"/>
      <c r="GAJ90" s="137" t="n"/>
      <c r="GAK90" s="137" t="n"/>
      <c r="GAL90" s="137" t="n"/>
      <c r="GAM90" s="137" t="n"/>
      <c r="GAN90" s="137" t="n"/>
      <c r="GAO90" s="137" t="n"/>
      <c r="GAP90" s="137" t="n"/>
      <c r="GAQ90" s="137" t="n"/>
      <c r="GAR90" s="137" t="n"/>
      <c r="GAS90" s="137" t="n"/>
      <c r="GAT90" s="137" t="n"/>
      <c r="GAU90" s="137" t="n"/>
      <c r="GAV90" s="137" t="n"/>
      <c r="GAW90" s="137" t="n"/>
      <c r="GAX90" s="137" t="n"/>
      <c r="GAY90" s="137" t="n"/>
      <c r="GAZ90" s="137" t="n"/>
      <c r="GBA90" s="137" t="n"/>
      <c r="GBB90" s="137" t="n"/>
      <c r="GBC90" s="137" t="n"/>
      <c r="GBD90" s="137" t="n"/>
      <c r="GBE90" s="137" t="n"/>
      <c r="GBF90" s="137" t="n"/>
      <c r="GBG90" s="137" t="n"/>
      <c r="GBH90" s="137" t="n"/>
      <c r="GBI90" s="137" t="n"/>
      <c r="GBJ90" s="137" t="n"/>
      <c r="GBK90" s="137" t="n"/>
      <c r="GBL90" s="137" t="n"/>
      <c r="GBM90" s="137" t="n"/>
      <c r="GBN90" s="137" t="n"/>
      <c r="GBO90" s="137" t="n"/>
      <c r="GBP90" s="137" t="n"/>
      <c r="GBQ90" s="137" t="n"/>
      <c r="GBR90" s="137" t="n"/>
      <c r="GBS90" s="137" t="n"/>
      <c r="GBT90" s="137" t="n"/>
      <c r="GBU90" s="137" t="n"/>
      <c r="GBV90" s="137" t="n"/>
      <c r="GBW90" s="137" t="n"/>
      <c r="GBX90" s="137" t="n"/>
      <c r="GBY90" s="137" t="n"/>
      <c r="GBZ90" s="137" t="n"/>
      <c r="GCA90" s="137" t="n"/>
      <c r="GCB90" s="137" t="n"/>
      <c r="GCC90" s="137" t="n"/>
      <c r="GCD90" s="137" t="n"/>
      <c r="GCE90" s="137" t="n"/>
      <c r="GCF90" s="137" t="n"/>
      <c r="GCG90" s="137" t="n"/>
      <c r="GCH90" s="137" t="n"/>
      <c r="GCI90" s="137" t="n"/>
      <c r="GCJ90" s="137" t="n"/>
      <c r="GCK90" s="137" t="n"/>
      <c r="GCL90" s="137" t="n"/>
      <c r="GCM90" s="137" t="n"/>
      <c r="GCN90" s="137" t="n"/>
      <c r="GCO90" s="137" t="n"/>
      <c r="GCP90" s="137" t="n"/>
      <c r="GCQ90" s="137" t="n"/>
      <c r="GCR90" s="137" t="n"/>
      <c r="GCS90" s="137" t="n"/>
      <c r="GCT90" s="137" t="n"/>
      <c r="GCU90" s="137" t="n"/>
      <c r="GCV90" s="137" t="n"/>
      <c r="GCW90" s="137" t="n"/>
      <c r="GCX90" s="137" t="n"/>
      <c r="GCY90" s="137" t="n"/>
      <c r="GCZ90" s="137" t="n"/>
      <c r="GDA90" s="137" t="n"/>
      <c r="GDB90" s="137" t="n"/>
      <c r="GDC90" s="137" t="n"/>
      <c r="GDD90" s="137" t="n"/>
      <c r="GDE90" s="137" t="n"/>
      <c r="GDF90" s="137" t="n"/>
      <c r="GDG90" s="137" t="n"/>
      <c r="GDH90" s="137" t="n"/>
      <c r="GDI90" s="137" t="n"/>
      <c r="GDJ90" s="137" t="n"/>
      <c r="GDK90" s="137" t="n"/>
      <c r="GDL90" s="137" t="n"/>
      <c r="GDM90" s="137" t="n"/>
      <c r="GDN90" s="137" t="n"/>
      <c r="GDO90" s="137" t="n"/>
      <c r="GDP90" s="137" t="n"/>
      <c r="GDQ90" s="137" t="n"/>
      <c r="GDR90" s="137" t="n"/>
      <c r="GDS90" s="137" t="n"/>
      <c r="GDT90" s="137" t="n"/>
      <c r="GDU90" s="137" t="n"/>
      <c r="GDV90" s="137" t="n"/>
      <c r="GDW90" s="137" t="n"/>
      <c r="GDX90" s="137" t="n"/>
      <c r="GDY90" s="137" t="n"/>
      <c r="GDZ90" s="137" t="n"/>
      <c r="GEA90" s="137" t="n"/>
      <c r="GEB90" s="137" t="n"/>
      <c r="GEC90" s="137" t="n"/>
      <c r="GED90" s="137" t="n"/>
      <c r="GEE90" s="137" t="n"/>
      <c r="GEF90" s="137" t="n"/>
      <c r="GEG90" s="137" t="n"/>
      <c r="GEH90" s="137" t="n"/>
      <c r="GEI90" s="137" t="n"/>
      <c r="GEJ90" s="137" t="n"/>
      <c r="GEK90" s="137" t="n"/>
      <c r="GEL90" s="137" t="n"/>
      <c r="GEM90" s="137" t="n"/>
      <c r="GEN90" s="137" t="n"/>
      <c r="GEO90" s="137" t="n"/>
      <c r="GEP90" s="137" t="n"/>
      <c r="GEQ90" s="137" t="n"/>
      <c r="GER90" s="137" t="n"/>
      <c r="GES90" s="137" t="n"/>
      <c r="GET90" s="137" t="n"/>
      <c r="GEU90" s="137" t="n"/>
      <c r="GEV90" s="137" t="n"/>
      <c r="GEW90" s="137" t="n"/>
      <c r="GEX90" s="137" t="n"/>
      <c r="GEY90" s="137" t="n"/>
      <c r="GEZ90" s="137" t="n"/>
      <c r="GFA90" s="137" t="n"/>
      <c r="GFB90" s="137" t="n"/>
      <c r="GFC90" s="137" t="n"/>
      <c r="GFD90" s="137" t="n"/>
      <c r="GFE90" s="137" t="n"/>
      <c r="GFF90" s="137" t="n"/>
      <c r="GFG90" s="137" t="n"/>
      <c r="GFH90" s="137" t="n"/>
      <c r="GFI90" s="137" t="n"/>
      <c r="GFJ90" s="137" t="n"/>
      <c r="GFK90" s="137" t="n"/>
      <c r="GFL90" s="137" t="n"/>
      <c r="GFM90" s="137" t="n"/>
      <c r="GFN90" s="137" t="n"/>
      <c r="GFO90" s="137" t="n"/>
      <c r="GFP90" s="137" t="n"/>
      <c r="GFQ90" s="137" t="n"/>
      <c r="GFR90" s="137" t="n"/>
      <c r="GFS90" s="137" t="n"/>
      <c r="GFT90" s="137" t="n"/>
      <c r="GFU90" s="137" t="n"/>
      <c r="GFV90" s="137" t="n"/>
      <c r="GFW90" s="137" t="n"/>
      <c r="GFX90" s="137" t="n"/>
      <c r="GFY90" s="137" t="n"/>
      <c r="GFZ90" s="137" t="n"/>
      <c r="GGA90" s="137" t="n"/>
      <c r="GGB90" s="137" t="n"/>
      <c r="GGC90" s="137" t="n"/>
      <c r="GGD90" s="137" t="n"/>
      <c r="GGE90" s="137" t="n"/>
      <c r="GGF90" s="137" t="n"/>
      <c r="GGG90" s="137" t="n"/>
      <c r="GGH90" s="137" t="n"/>
      <c r="GGI90" s="137" t="n"/>
      <c r="GGJ90" s="137" t="n"/>
      <c r="GGK90" s="137" t="n"/>
      <c r="GGL90" s="137" t="n"/>
      <c r="GGM90" s="137" t="n"/>
      <c r="GGN90" s="137" t="n"/>
      <c r="GGO90" s="137" t="n"/>
      <c r="GGP90" s="137" t="n"/>
      <c r="GGQ90" s="137" t="n"/>
      <c r="GGR90" s="137" t="n"/>
      <c r="GGS90" s="137" t="n"/>
      <c r="GGT90" s="137" t="n"/>
      <c r="GGU90" s="137" t="n"/>
      <c r="GGV90" s="137" t="n"/>
      <c r="GGW90" s="137" t="n"/>
      <c r="GGX90" s="137" t="n"/>
      <c r="GGY90" s="137" t="n"/>
      <c r="GGZ90" s="137" t="n"/>
      <c r="GHA90" s="137" t="n"/>
      <c r="GHB90" s="137" t="n"/>
      <c r="GHC90" s="137" t="n"/>
      <c r="GHD90" s="137" t="n"/>
      <c r="GHE90" s="137" t="n"/>
      <c r="GHF90" s="137" t="n"/>
      <c r="GHG90" s="137" t="n"/>
      <c r="GHH90" s="137" t="n"/>
      <c r="GHI90" s="137" t="n"/>
      <c r="GHJ90" s="137" t="n"/>
      <c r="GHK90" s="137" t="n"/>
      <c r="GHL90" s="137" t="n"/>
      <c r="GHM90" s="137" t="n"/>
      <c r="GHN90" s="137" t="n"/>
      <c r="GHO90" s="137" t="n"/>
      <c r="GHP90" s="137" t="n"/>
      <c r="GHQ90" s="137" t="n"/>
      <c r="GHR90" s="137" t="n"/>
      <c r="GHS90" s="137" t="n"/>
      <c r="GHT90" s="137" t="n"/>
      <c r="GHU90" s="137" t="n"/>
      <c r="GHV90" s="137" t="n"/>
      <c r="GHW90" s="137" t="n"/>
      <c r="GHX90" s="137" t="n"/>
      <c r="GHY90" s="137" t="n"/>
      <c r="GHZ90" s="137" t="n"/>
      <c r="GIA90" s="137" t="n"/>
      <c r="GIB90" s="137" t="n"/>
      <c r="GIC90" s="137" t="n"/>
      <c r="GID90" s="137" t="n"/>
      <c r="GIE90" s="137" t="n"/>
      <c r="GIF90" s="137" t="n"/>
      <c r="GIG90" s="137" t="n"/>
      <c r="GIH90" s="137" t="n"/>
      <c r="GII90" s="137" t="n"/>
      <c r="GIJ90" s="137" t="n"/>
      <c r="GIK90" s="137" t="n"/>
      <c r="GIL90" s="137" t="n"/>
      <c r="GIM90" s="137" t="n"/>
      <c r="GIN90" s="137" t="n"/>
      <c r="GIO90" s="137" t="n"/>
      <c r="GIP90" s="137" t="n"/>
      <c r="GIQ90" s="137" t="n"/>
      <c r="GIR90" s="137" t="n"/>
      <c r="GIS90" s="137" t="n"/>
      <c r="GIT90" s="137" t="n"/>
      <c r="GIU90" s="137" t="n"/>
      <c r="GIV90" s="137" t="n"/>
      <c r="GIW90" s="137" t="n"/>
      <c r="GIX90" s="137" t="n"/>
      <c r="GIY90" s="137" t="n"/>
      <c r="GIZ90" s="137" t="n"/>
      <c r="GJA90" s="137" t="n"/>
      <c r="GJB90" s="137" t="n"/>
      <c r="GJC90" s="137" t="n"/>
      <c r="GJD90" s="137" t="n"/>
      <c r="GJE90" s="137" t="n"/>
      <c r="GJF90" s="137" t="n"/>
      <c r="GJG90" s="137" t="n"/>
      <c r="GJH90" s="137" t="n"/>
      <c r="GJI90" s="137" t="n"/>
      <c r="GJJ90" s="137" t="n"/>
      <c r="GJK90" s="137" t="n"/>
      <c r="GJL90" s="137" t="n"/>
      <c r="GJM90" s="137" t="n"/>
      <c r="GJN90" s="137" t="n"/>
      <c r="GJO90" s="137" t="n"/>
      <c r="GJP90" s="137" t="n"/>
      <c r="GJQ90" s="137" t="n"/>
      <c r="GJR90" s="137" t="n"/>
      <c r="GJS90" s="137" t="n"/>
      <c r="GJT90" s="137" t="n"/>
      <c r="GJU90" s="137" t="n"/>
      <c r="GJV90" s="137" t="n"/>
      <c r="GJW90" s="137" t="n"/>
      <c r="GJX90" s="137" t="n"/>
      <c r="GJY90" s="137" t="n"/>
      <c r="GJZ90" s="137" t="n"/>
      <c r="GKA90" s="137" t="n"/>
      <c r="GKB90" s="137" t="n"/>
      <c r="GKC90" s="137" t="n"/>
      <c r="GKD90" s="137" t="n"/>
      <c r="GKE90" s="137" t="n"/>
      <c r="GKF90" s="137" t="n"/>
      <c r="GKG90" s="137" t="n"/>
      <c r="GKH90" s="137" t="n"/>
      <c r="GKI90" s="137" t="n"/>
      <c r="GKJ90" s="137" t="n"/>
      <c r="GKK90" s="137" t="n"/>
      <c r="GKL90" s="137" t="n"/>
      <c r="GKM90" s="137" t="n"/>
      <c r="GKN90" s="137" t="n"/>
      <c r="GKO90" s="137" t="n"/>
      <c r="GKP90" s="137" t="n"/>
      <c r="GKQ90" s="137" t="n"/>
      <c r="GKR90" s="137" t="n"/>
      <c r="GKS90" s="137" t="n"/>
      <c r="GKT90" s="137" t="n"/>
      <c r="GKU90" s="137" t="n"/>
      <c r="GKV90" s="137" t="n"/>
      <c r="GKW90" s="137" t="n"/>
      <c r="GKX90" s="137" t="n"/>
      <c r="GKY90" s="137" t="n"/>
      <c r="GKZ90" s="137" t="n"/>
      <c r="GLA90" s="137" t="n"/>
      <c r="GLB90" s="137" t="n"/>
      <c r="GLC90" s="137" t="n"/>
      <c r="GLD90" s="137" t="n"/>
      <c r="GLE90" s="137" t="n"/>
      <c r="GLF90" s="137" t="n"/>
      <c r="GLG90" s="137" t="n"/>
      <c r="GLH90" s="137" t="n"/>
      <c r="GLI90" s="137" t="n"/>
      <c r="GLJ90" s="137" t="n"/>
      <c r="GLK90" s="137" t="n"/>
      <c r="GLL90" s="137" t="n"/>
      <c r="GLM90" s="137" t="n"/>
      <c r="GLN90" s="137" t="n"/>
      <c r="GLO90" s="137" t="n"/>
      <c r="GLP90" s="137" t="n"/>
      <c r="GLQ90" s="137" t="n"/>
      <c r="GLR90" s="137" t="n"/>
      <c r="GLS90" s="137" t="n"/>
      <c r="GLT90" s="137" t="n"/>
      <c r="GLU90" s="137" t="n"/>
      <c r="GLV90" s="137" t="n"/>
      <c r="GLW90" s="137" t="n"/>
      <c r="GLX90" s="137" t="n"/>
      <c r="GLY90" s="137" t="n"/>
      <c r="GLZ90" s="137" t="n"/>
      <c r="GMA90" s="137" t="n"/>
      <c r="GMB90" s="137" t="n"/>
      <c r="GMC90" s="137" t="n"/>
      <c r="GMD90" s="137" t="n"/>
      <c r="GME90" s="137" t="n"/>
      <c r="GMF90" s="137" t="n"/>
      <c r="GMG90" s="137" t="n"/>
      <c r="GMH90" s="137" t="n"/>
      <c r="GMI90" s="137" t="n"/>
      <c r="GMJ90" s="137" t="n"/>
      <c r="GMK90" s="137" t="n"/>
      <c r="GML90" s="137" t="n"/>
      <c r="GMM90" s="137" t="n"/>
      <c r="GMN90" s="137" t="n"/>
      <c r="GMO90" s="137" t="n"/>
      <c r="GMP90" s="137" t="n"/>
      <c r="GMQ90" s="137" t="n"/>
      <c r="GMR90" s="137" t="n"/>
      <c r="GMS90" s="137" t="n"/>
      <c r="GMT90" s="137" t="n"/>
      <c r="GMU90" s="137" t="n"/>
      <c r="GMV90" s="137" t="n"/>
      <c r="GMW90" s="137" t="n"/>
      <c r="GMX90" s="137" t="n"/>
      <c r="GMY90" s="137" t="n"/>
      <c r="GMZ90" s="137" t="n"/>
      <c r="GNA90" s="137" t="n"/>
      <c r="GNB90" s="137" t="n"/>
      <c r="GNC90" s="137" t="n"/>
      <c r="GND90" s="137" t="n"/>
      <c r="GNE90" s="137" t="n"/>
      <c r="GNF90" s="137" t="n"/>
      <c r="GNG90" s="137" t="n"/>
      <c r="GNH90" s="137" t="n"/>
      <c r="GNI90" s="137" t="n"/>
      <c r="GNJ90" s="137" t="n"/>
      <c r="GNK90" s="137" t="n"/>
      <c r="GNL90" s="137" t="n"/>
      <c r="GNM90" s="137" t="n"/>
      <c r="GNN90" s="137" t="n"/>
      <c r="GNO90" s="137" t="n"/>
      <c r="GNP90" s="137" t="n"/>
      <c r="GNQ90" s="137" t="n"/>
      <c r="GNR90" s="137" t="n"/>
      <c r="GNS90" s="137" t="n"/>
      <c r="GNT90" s="137" t="n"/>
      <c r="GNU90" s="137" t="n"/>
      <c r="GNV90" s="137" t="n"/>
      <c r="GNW90" s="137" t="n"/>
      <c r="GNX90" s="137" t="n"/>
      <c r="GNY90" s="137" t="n"/>
      <c r="GNZ90" s="137" t="n"/>
      <c r="GOA90" s="137" t="n"/>
      <c r="GOB90" s="137" t="n"/>
      <c r="GOC90" s="137" t="n"/>
      <c r="GOD90" s="137" t="n"/>
      <c r="GOE90" s="137" t="n"/>
      <c r="GOF90" s="137" t="n"/>
      <c r="GOG90" s="137" t="n"/>
      <c r="GOH90" s="137" t="n"/>
      <c r="GOI90" s="137" t="n"/>
      <c r="GOJ90" s="137" t="n"/>
      <c r="GOK90" s="137" t="n"/>
      <c r="GOL90" s="137" t="n"/>
      <c r="GOM90" s="137" t="n"/>
      <c r="GON90" s="137" t="n"/>
      <c r="GOO90" s="137" t="n"/>
      <c r="GOP90" s="137" t="n"/>
      <c r="GOQ90" s="137" t="n"/>
      <c r="GOR90" s="137" t="n"/>
      <c r="GOS90" s="137" t="n"/>
      <c r="GOT90" s="137" t="n"/>
      <c r="GOU90" s="137" t="n"/>
      <c r="GOV90" s="137" t="n"/>
      <c r="GOW90" s="137" t="n"/>
      <c r="GOX90" s="137" t="n"/>
      <c r="GOY90" s="137" t="n"/>
      <c r="GOZ90" s="137" t="n"/>
      <c r="GPA90" s="137" t="n"/>
      <c r="GPB90" s="137" t="n"/>
      <c r="GPC90" s="137" t="n"/>
      <c r="GPD90" s="137" t="n"/>
      <c r="GPE90" s="137" t="n"/>
      <c r="GPF90" s="137" t="n"/>
      <c r="GPG90" s="137" t="n"/>
      <c r="GPH90" s="137" t="n"/>
      <c r="GPI90" s="137" t="n"/>
      <c r="GPJ90" s="137" t="n"/>
      <c r="GPK90" s="137" t="n"/>
      <c r="GPL90" s="137" t="n"/>
      <c r="GPM90" s="137" t="n"/>
      <c r="GPN90" s="137" t="n"/>
      <c r="GPO90" s="137" t="n"/>
      <c r="GPP90" s="137" t="n"/>
      <c r="GPQ90" s="137" t="n"/>
      <c r="GPR90" s="137" t="n"/>
      <c r="GPS90" s="137" t="n"/>
      <c r="GPT90" s="137" t="n"/>
      <c r="GPU90" s="137" t="n"/>
      <c r="GPV90" s="137" t="n"/>
      <c r="GPW90" s="137" t="n"/>
      <c r="GPX90" s="137" t="n"/>
      <c r="GPY90" s="137" t="n"/>
      <c r="GPZ90" s="137" t="n"/>
      <c r="GQA90" s="137" t="n"/>
      <c r="GQB90" s="137" t="n"/>
      <c r="GQC90" s="137" t="n"/>
      <c r="GQD90" s="137" t="n"/>
      <c r="GQE90" s="137" t="n"/>
      <c r="GQF90" s="137" t="n"/>
      <c r="GQG90" s="137" t="n"/>
      <c r="GQH90" s="137" t="n"/>
      <c r="GQI90" s="137" t="n"/>
      <c r="GQJ90" s="137" t="n"/>
      <c r="GQK90" s="137" t="n"/>
      <c r="GQL90" s="137" t="n"/>
      <c r="GQM90" s="137" t="n"/>
      <c r="GQN90" s="137" t="n"/>
      <c r="GQO90" s="137" t="n"/>
      <c r="GQP90" s="137" t="n"/>
      <c r="GQQ90" s="137" t="n"/>
      <c r="GQR90" s="137" t="n"/>
      <c r="GQS90" s="137" t="n"/>
      <c r="GQT90" s="137" t="n"/>
      <c r="GQU90" s="137" t="n"/>
      <c r="GQV90" s="137" t="n"/>
      <c r="GQW90" s="137" t="n"/>
      <c r="GQX90" s="137" t="n"/>
      <c r="GQY90" s="137" t="n"/>
      <c r="GQZ90" s="137" t="n"/>
      <c r="GRA90" s="137" t="n"/>
      <c r="GRB90" s="137" t="n"/>
      <c r="GRC90" s="137" t="n"/>
      <c r="GRD90" s="137" t="n"/>
      <c r="GRE90" s="137" t="n"/>
      <c r="GRF90" s="137" t="n"/>
      <c r="GRG90" s="137" t="n"/>
      <c r="GRH90" s="137" t="n"/>
      <c r="GRI90" s="137" t="n"/>
      <c r="GRJ90" s="137" t="n"/>
      <c r="GRK90" s="137" t="n"/>
      <c r="GRL90" s="137" t="n"/>
      <c r="GRM90" s="137" t="n"/>
      <c r="GRN90" s="137" t="n"/>
      <c r="GRO90" s="137" t="n"/>
      <c r="GRP90" s="137" t="n"/>
      <c r="GRQ90" s="137" t="n"/>
      <c r="GRR90" s="137" t="n"/>
      <c r="GRS90" s="137" t="n"/>
      <c r="GRT90" s="137" t="n"/>
      <c r="GRU90" s="137" t="n"/>
      <c r="GRV90" s="137" t="n"/>
      <c r="GRW90" s="137" t="n"/>
      <c r="GRX90" s="137" t="n"/>
      <c r="GRY90" s="137" t="n"/>
      <c r="GRZ90" s="137" t="n"/>
      <c r="GSA90" s="137" t="n"/>
      <c r="GSB90" s="137" t="n"/>
      <c r="GSC90" s="137" t="n"/>
      <c r="GSD90" s="137" t="n"/>
      <c r="GSE90" s="137" t="n"/>
      <c r="GSF90" s="137" t="n"/>
      <c r="GSG90" s="137" t="n"/>
      <c r="GSH90" s="137" t="n"/>
      <c r="GSI90" s="137" t="n"/>
      <c r="GSJ90" s="137" t="n"/>
      <c r="GSK90" s="137" t="n"/>
      <c r="GSL90" s="137" t="n"/>
      <c r="GSM90" s="137" t="n"/>
      <c r="GSN90" s="137" t="n"/>
      <c r="GSO90" s="137" t="n"/>
      <c r="GSP90" s="137" t="n"/>
      <c r="GSQ90" s="137" t="n"/>
      <c r="GSR90" s="137" t="n"/>
      <c r="GSS90" s="137" t="n"/>
      <c r="GST90" s="137" t="n"/>
      <c r="GSU90" s="137" t="n"/>
      <c r="GSV90" s="137" t="n"/>
      <c r="GSW90" s="137" t="n"/>
      <c r="GSX90" s="137" t="n"/>
      <c r="GSY90" s="137" t="n"/>
      <c r="GSZ90" s="137" t="n"/>
      <c r="GTA90" s="137" t="n"/>
      <c r="GTB90" s="137" t="n"/>
      <c r="GTC90" s="137" t="n"/>
      <c r="GTD90" s="137" t="n"/>
      <c r="GTE90" s="137" t="n"/>
      <c r="GTF90" s="137" t="n"/>
      <c r="GTG90" s="137" t="n"/>
      <c r="GTH90" s="137" t="n"/>
      <c r="GTI90" s="137" t="n"/>
      <c r="GTJ90" s="137" t="n"/>
      <c r="GTK90" s="137" t="n"/>
      <c r="GTL90" s="137" t="n"/>
      <c r="GTM90" s="137" t="n"/>
      <c r="GTN90" s="137" t="n"/>
      <c r="GTO90" s="137" t="n"/>
      <c r="GTP90" s="137" t="n"/>
      <c r="GTQ90" s="137" t="n"/>
      <c r="GTR90" s="137" t="n"/>
      <c r="GTS90" s="137" t="n"/>
      <c r="GTT90" s="137" t="n"/>
      <c r="GTU90" s="137" t="n"/>
      <c r="GTV90" s="137" t="n"/>
      <c r="GTW90" s="137" t="n"/>
      <c r="GTX90" s="137" t="n"/>
      <c r="GTY90" s="137" t="n"/>
      <c r="GTZ90" s="137" t="n"/>
      <c r="GUA90" s="137" t="n"/>
      <c r="GUB90" s="137" t="n"/>
      <c r="GUC90" s="137" t="n"/>
      <c r="GUD90" s="137" t="n"/>
      <c r="GUE90" s="137" t="n"/>
      <c r="GUF90" s="137" t="n"/>
      <c r="GUG90" s="137" t="n"/>
      <c r="GUH90" s="137" t="n"/>
      <c r="GUI90" s="137" t="n"/>
      <c r="GUJ90" s="137" t="n"/>
      <c r="GUK90" s="137" t="n"/>
      <c r="GUL90" s="137" t="n"/>
      <c r="GUM90" s="137" t="n"/>
      <c r="GUN90" s="137" t="n"/>
      <c r="GUO90" s="137" t="n"/>
      <c r="GUP90" s="137" t="n"/>
      <c r="GUQ90" s="137" t="n"/>
      <c r="GUR90" s="137" t="n"/>
      <c r="GUS90" s="137" t="n"/>
      <c r="GUT90" s="137" t="n"/>
      <c r="GUU90" s="137" t="n"/>
      <c r="GUV90" s="137" t="n"/>
      <c r="GUW90" s="137" t="n"/>
      <c r="GUX90" s="137" t="n"/>
      <c r="GUY90" s="137" t="n"/>
      <c r="GUZ90" s="137" t="n"/>
      <c r="GVA90" s="137" t="n"/>
      <c r="GVB90" s="137" t="n"/>
      <c r="GVC90" s="137" t="n"/>
      <c r="GVD90" s="137" t="n"/>
      <c r="GVE90" s="137" t="n"/>
      <c r="GVF90" s="137" t="n"/>
      <c r="GVG90" s="137" t="n"/>
      <c r="GVH90" s="137" t="n"/>
      <c r="GVI90" s="137" t="n"/>
      <c r="GVJ90" s="137" t="n"/>
      <c r="GVK90" s="137" t="n"/>
      <c r="GVL90" s="137" t="n"/>
      <c r="GVM90" s="137" t="n"/>
      <c r="GVN90" s="137" t="n"/>
      <c r="GVO90" s="137" t="n"/>
      <c r="GVP90" s="137" t="n"/>
      <c r="GVQ90" s="137" t="n"/>
      <c r="GVR90" s="137" t="n"/>
      <c r="GVS90" s="137" t="n"/>
      <c r="GVT90" s="137" t="n"/>
      <c r="GVU90" s="137" t="n"/>
      <c r="GVV90" s="137" t="n"/>
      <c r="GVW90" s="137" t="n"/>
      <c r="GVX90" s="137" t="n"/>
      <c r="GVY90" s="137" t="n"/>
      <c r="GVZ90" s="137" t="n"/>
      <c r="GWA90" s="137" t="n"/>
      <c r="GWB90" s="137" t="n"/>
      <c r="GWC90" s="137" t="n"/>
      <c r="GWD90" s="137" t="n"/>
      <c r="GWE90" s="137" t="n"/>
      <c r="GWF90" s="137" t="n"/>
      <c r="GWG90" s="137" t="n"/>
      <c r="GWH90" s="137" t="n"/>
      <c r="GWI90" s="137" t="n"/>
      <c r="GWJ90" s="137" t="n"/>
      <c r="GWK90" s="137" t="n"/>
      <c r="GWL90" s="137" t="n"/>
      <c r="GWM90" s="137" t="n"/>
      <c r="GWN90" s="137" t="n"/>
      <c r="GWO90" s="137" t="n"/>
      <c r="GWP90" s="137" t="n"/>
      <c r="GWQ90" s="137" t="n"/>
      <c r="GWR90" s="137" t="n"/>
      <c r="GWS90" s="137" t="n"/>
      <c r="GWT90" s="137" t="n"/>
      <c r="GWU90" s="137" t="n"/>
      <c r="GWV90" s="137" t="n"/>
      <c r="GWW90" s="137" t="n"/>
      <c r="GWX90" s="137" t="n"/>
      <c r="GWY90" s="137" t="n"/>
      <c r="GWZ90" s="137" t="n"/>
      <c r="GXA90" s="137" t="n"/>
      <c r="GXB90" s="137" t="n"/>
      <c r="GXC90" s="137" t="n"/>
      <c r="GXD90" s="137" t="n"/>
      <c r="GXE90" s="137" t="n"/>
      <c r="GXF90" s="137" t="n"/>
      <c r="GXG90" s="137" t="n"/>
      <c r="GXH90" s="137" t="n"/>
      <c r="GXI90" s="137" t="n"/>
      <c r="GXJ90" s="137" t="n"/>
      <c r="GXK90" s="137" t="n"/>
      <c r="GXL90" s="137" t="n"/>
      <c r="GXM90" s="137" t="n"/>
      <c r="GXN90" s="137" t="n"/>
      <c r="GXO90" s="137" t="n"/>
      <c r="GXP90" s="137" t="n"/>
      <c r="GXQ90" s="137" t="n"/>
      <c r="GXR90" s="137" t="n"/>
      <c r="GXS90" s="137" t="n"/>
      <c r="GXT90" s="137" t="n"/>
      <c r="GXU90" s="137" t="n"/>
      <c r="GXV90" s="137" t="n"/>
      <c r="GXW90" s="137" t="n"/>
      <c r="GXX90" s="137" t="n"/>
      <c r="GXY90" s="137" t="n"/>
      <c r="GXZ90" s="137" t="n"/>
      <c r="GYA90" s="137" t="n"/>
      <c r="GYB90" s="137" t="n"/>
      <c r="GYC90" s="137" t="n"/>
      <c r="GYD90" s="137" t="n"/>
      <c r="GYE90" s="137" t="n"/>
      <c r="GYF90" s="137" t="n"/>
      <c r="GYG90" s="137" t="n"/>
      <c r="GYH90" s="137" t="n"/>
      <c r="GYI90" s="137" t="n"/>
      <c r="GYJ90" s="137" t="n"/>
      <c r="GYK90" s="137" t="n"/>
      <c r="GYL90" s="137" t="n"/>
      <c r="GYM90" s="137" t="n"/>
      <c r="GYN90" s="137" t="n"/>
      <c r="GYO90" s="137" t="n"/>
      <c r="GYP90" s="137" t="n"/>
      <c r="GYQ90" s="137" t="n"/>
      <c r="GYR90" s="137" t="n"/>
      <c r="GYS90" s="137" t="n"/>
      <c r="GYT90" s="137" t="n"/>
      <c r="GYU90" s="137" t="n"/>
      <c r="GYV90" s="137" t="n"/>
      <c r="GYW90" s="137" t="n"/>
      <c r="GYX90" s="137" t="n"/>
      <c r="GYY90" s="137" t="n"/>
      <c r="GYZ90" s="137" t="n"/>
      <c r="GZA90" s="137" t="n"/>
      <c r="GZB90" s="137" t="n"/>
      <c r="GZC90" s="137" t="n"/>
      <c r="GZD90" s="137" t="n"/>
      <c r="GZE90" s="137" t="n"/>
      <c r="GZF90" s="137" t="n"/>
      <c r="GZG90" s="137" t="n"/>
      <c r="GZH90" s="137" t="n"/>
      <c r="GZI90" s="137" t="n"/>
      <c r="GZJ90" s="137" t="n"/>
      <c r="GZK90" s="137" t="n"/>
      <c r="GZL90" s="137" t="n"/>
      <c r="GZM90" s="137" t="n"/>
      <c r="GZN90" s="137" t="n"/>
      <c r="GZO90" s="137" t="n"/>
      <c r="GZP90" s="137" t="n"/>
      <c r="GZQ90" s="137" t="n"/>
      <c r="GZR90" s="137" t="n"/>
      <c r="GZS90" s="137" t="n"/>
      <c r="GZT90" s="137" t="n"/>
      <c r="GZU90" s="137" t="n"/>
      <c r="GZV90" s="137" t="n"/>
      <c r="GZW90" s="137" t="n"/>
      <c r="GZX90" s="137" t="n"/>
      <c r="GZY90" s="137" t="n"/>
      <c r="GZZ90" s="137" t="n"/>
      <c r="HAA90" s="137" t="n"/>
      <c r="HAB90" s="137" t="n"/>
      <c r="HAC90" s="137" t="n"/>
      <c r="HAD90" s="137" t="n"/>
      <c r="HAE90" s="137" t="n"/>
      <c r="HAF90" s="137" t="n"/>
      <c r="HAG90" s="137" t="n"/>
      <c r="HAH90" s="137" t="n"/>
      <c r="HAI90" s="137" t="n"/>
      <c r="HAJ90" s="137" t="n"/>
      <c r="HAK90" s="137" t="n"/>
      <c r="HAL90" s="137" t="n"/>
      <c r="HAM90" s="137" t="n"/>
      <c r="HAN90" s="137" t="n"/>
      <c r="HAO90" s="137" t="n"/>
      <c r="HAP90" s="137" t="n"/>
      <c r="HAQ90" s="137" t="n"/>
      <c r="HAR90" s="137" t="n"/>
      <c r="HAS90" s="137" t="n"/>
      <c r="HAT90" s="137" t="n"/>
      <c r="HAU90" s="137" t="n"/>
      <c r="HAV90" s="137" t="n"/>
      <c r="HAW90" s="137" t="n"/>
      <c r="HAX90" s="137" t="n"/>
      <c r="HAY90" s="137" t="n"/>
      <c r="HAZ90" s="137" t="n"/>
      <c r="HBA90" s="137" t="n"/>
      <c r="HBB90" s="137" t="n"/>
      <c r="HBC90" s="137" t="n"/>
      <c r="HBD90" s="137" t="n"/>
      <c r="HBE90" s="137" t="n"/>
      <c r="HBF90" s="137" t="n"/>
      <c r="HBG90" s="137" t="n"/>
      <c r="HBH90" s="137" t="n"/>
      <c r="HBI90" s="137" t="n"/>
      <c r="HBJ90" s="137" t="n"/>
      <c r="HBK90" s="137" t="n"/>
      <c r="HBL90" s="137" t="n"/>
      <c r="HBM90" s="137" t="n"/>
      <c r="HBN90" s="137" t="n"/>
      <c r="HBO90" s="137" t="n"/>
      <c r="HBP90" s="137" t="n"/>
      <c r="HBQ90" s="137" t="n"/>
      <c r="HBR90" s="137" t="n"/>
      <c r="HBS90" s="137" t="n"/>
      <c r="HBT90" s="137" t="n"/>
      <c r="HBU90" s="137" t="n"/>
      <c r="HBV90" s="137" t="n"/>
      <c r="HBW90" s="137" t="n"/>
      <c r="HBX90" s="137" t="n"/>
      <c r="HBY90" s="137" t="n"/>
      <c r="HBZ90" s="137" t="n"/>
      <c r="HCA90" s="137" t="n"/>
      <c r="HCB90" s="137" t="n"/>
      <c r="HCC90" s="137" t="n"/>
      <c r="HCD90" s="137" t="n"/>
      <c r="HCE90" s="137" t="n"/>
      <c r="HCF90" s="137" t="n"/>
      <c r="HCG90" s="137" t="n"/>
      <c r="HCH90" s="137" t="n"/>
      <c r="HCI90" s="137" t="n"/>
      <c r="HCJ90" s="137" t="n"/>
      <c r="HCK90" s="137" t="n"/>
      <c r="HCL90" s="137" t="n"/>
      <c r="HCM90" s="137" t="n"/>
      <c r="HCN90" s="137" t="n"/>
      <c r="HCO90" s="137" t="n"/>
      <c r="HCP90" s="137" t="n"/>
      <c r="HCQ90" s="137" t="n"/>
      <c r="HCR90" s="137" t="n"/>
      <c r="HCS90" s="137" t="n"/>
      <c r="HCT90" s="137" t="n"/>
      <c r="HCU90" s="137" t="n"/>
      <c r="HCV90" s="137" t="n"/>
      <c r="HCW90" s="137" t="n"/>
      <c r="HCX90" s="137" t="n"/>
      <c r="HCY90" s="137" t="n"/>
      <c r="HCZ90" s="137" t="n"/>
      <c r="HDA90" s="137" t="n"/>
      <c r="HDB90" s="137" t="n"/>
      <c r="HDC90" s="137" t="n"/>
      <c r="HDD90" s="137" t="n"/>
      <c r="HDE90" s="137" t="n"/>
      <c r="HDF90" s="137" t="n"/>
      <c r="HDG90" s="137" t="n"/>
      <c r="HDH90" s="137" t="n"/>
      <c r="HDI90" s="137" t="n"/>
      <c r="HDJ90" s="137" t="n"/>
      <c r="HDK90" s="137" t="n"/>
      <c r="HDL90" s="137" t="n"/>
      <c r="HDM90" s="137" t="n"/>
      <c r="HDN90" s="137" t="n"/>
      <c r="HDO90" s="137" t="n"/>
      <c r="HDP90" s="137" t="n"/>
      <c r="HDQ90" s="137" t="n"/>
      <c r="HDR90" s="137" t="n"/>
      <c r="HDS90" s="137" t="n"/>
      <c r="HDT90" s="137" t="n"/>
      <c r="HDU90" s="137" t="n"/>
      <c r="HDV90" s="137" t="n"/>
      <c r="HDW90" s="137" t="n"/>
      <c r="HDX90" s="137" t="n"/>
      <c r="HDY90" s="137" t="n"/>
      <c r="HDZ90" s="137" t="n"/>
      <c r="HEA90" s="137" t="n"/>
      <c r="HEB90" s="137" t="n"/>
      <c r="HEC90" s="137" t="n"/>
      <c r="HED90" s="137" t="n"/>
      <c r="HEE90" s="137" t="n"/>
      <c r="HEF90" s="137" t="n"/>
      <c r="HEG90" s="137" t="n"/>
      <c r="HEH90" s="137" t="n"/>
      <c r="HEI90" s="137" t="n"/>
      <c r="HEJ90" s="137" t="n"/>
      <c r="HEK90" s="137" t="n"/>
      <c r="HEL90" s="137" t="n"/>
      <c r="HEM90" s="137" t="n"/>
      <c r="HEN90" s="137" t="n"/>
      <c r="HEO90" s="137" t="n"/>
      <c r="HEP90" s="137" t="n"/>
      <c r="HEQ90" s="137" t="n"/>
      <c r="HER90" s="137" t="n"/>
      <c r="HES90" s="137" t="n"/>
      <c r="HET90" s="137" t="n"/>
      <c r="HEU90" s="137" t="n"/>
      <c r="HEV90" s="137" t="n"/>
      <c r="HEW90" s="137" t="n"/>
      <c r="HEX90" s="137" t="n"/>
      <c r="HEY90" s="137" t="n"/>
      <c r="HEZ90" s="137" t="n"/>
      <c r="HFA90" s="137" t="n"/>
      <c r="HFB90" s="137" t="n"/>
      <c r="HFC90" s="137" t="n"/>
      <c r="HFD90" s="137" t="n"/>
      <c r="HFE90" s="137" t="n"/>
      <c r="HFF90" s="137" t="n"/>
      <c r="HFG90" s="137" t="n"/>
      <c r="HFH90" s="137" t="n"/>
      <c r="HFI90" s="137" t="n"/>
      <c r="HFJ90" s="137" t="n"/>
      <c r="HFK90" s="137" t="n"/>
      <c r="HFL90" s="137" t="n"/>
      <c r="HFM90" s="137" t="n"/>
      <c r="HFN90" s="137" t="n"/>
      <c r="HFO90" s="137" t="n"/>
      <c r="HFP90" s="137" t="n"/>
      <c r="HFQ90" s="137" t="n"/>
      <c r="HFR90" s="137" t="n"/>
      <c r="HFS90" s="137" t="n"/>
      <c r="HFT90" s="137" t="n"/>
      <c r="HFU90" s="137" t="n"/>
      <c r="HFV90" s="137" t="n"/>
      <c r="HFW90" s="137" t="n"/>
      <c r="HFX90" s="137" t="n"/>
      <c r="HFY90" s="137" t="n"/>
      <c r="HFZ90" s="137" t="n"/>
      <c r="HGA90" s="137" t="n"/>
      <c r="HGB90" s="137" t="n"/>
      <c r="HGC90" s="137" t="n"/>
      <c r="HGD90" s="137" t="n"/>
      <c r="HGE90" s="137" t="n"/>
      <c r="HGF90" s="137" t="n"/>
      <c r="HGG90" s="137" t="n"/>
      <c r="HGH90" s="137" t="n"/>
      <c r="HGI90" s="137" t="n"/>
      <c r="HGJ90" s="137" t="n"/>
      <c r="HGK90" s="137" t="n"/>
      <c r="HGL90" s="137" t="n"/>
      <c r="HGM90" s="137" t="n"/>
      <c r="HGN90" s="137" t="n"/>
      <c r="HGO90" s="137" t="n"/>
      <c r="HGP90" s="137" t="n"/>
      <c r="HGQ90" s="137" t="n"/>
      <c r="HGR90" s="137" t="n"/>
      <c r="HGS90" s="137" t="n"/>
      <c r="HGT90" s="137" t="n"/>
      <c r="HGU90" s="137" t="n"/>
      <c r="HGV90" s="137" t="n"/>
      <c r="HGW90" s="137" t="n"/>
      <c r="HGX90" s="137" t="n"/>
      <c r="HGY90" s="137" t="n"/>
      <c r="HGZ90" s="137" t="n"/>
      <c r="HHA90" s="137" t="n"/>
      <c r="HHB90" s="137" t="n"/>
      <c r="HHC90" s="137" t="n"/>
      <c r="HHD90" s="137" t="n"/>
      <c r="HHE90" s="137" t="n"/>
      <c r="HHF90" s="137" t="n"/>
      <c r="HHG90" s="137" t="n"/>
      <c r="HHH90" s="137" t="n"/>
      <c r="HHI90" s="137" t="n"/>
      <c r="HHJ90" s="137" t="n"/>
      <c r="HHK90" s="137" t="n"/>
      <c r="HHL90" s="137" t="n"/>
      <c r="HHM90" s="137" t="n"/>
      <c r="HHN90" s="137" t="n"/>
      <c r="HHO90" s="137" t="n"/>
      <c r="HHP90" s="137" t="n"/>
      <c r="HHQ90" s="137" t="n"/>
      <c r="HHR90" s="137" t="n"/>
      <c r="HHS90" s="137" t="n"/>
      <c r="HHT90" s="137" t="n"/>
      <c r="HHU90" s="137" t="n"/>
      <c r="HHV90" s="137" t="n"/>
      <c r="HHW90" s="137" t="n"/>
      <c r="HHX90" s="137" t="n"/>
      <c r="HHY90" s="137" t="n"/>
      <c r="HHZ90" s="137" t="n"/>
      <c r="HIA90" s="137" t="n"/>
      <c r="HIB90" s="137" t="n"/>
      <c r="HIC90" s="137" t="n"/>
      <c r="HID90" s="137" t="n"/>
      <c r="HIE90" s="137" t="n"/>
      <c r="HIF90" s="137" t="n"/>
      <c r="HIG90" s="137" t="n"/>
      <c r="HIH90" s="137" t="n"/>
      <c r="HII90" s="137" t="n"/>
      <c r="HIJ90" s="137" t="n"/>
      <c r="HIK90" s="137" t="n"/>
      <c r="HIL90" s="137" t="n"/>
      <c r="HIM90" s="137" t="n"/>
      <c r="HIN90" s="137" t="n"/>
      <c r="HIO90" s="137" t="n"/>
      <c r="HIP90" s="137" t="n"/>
      <c r="HIQ90" s="137" t="n"/>
      <c r="HIR90" s="137" t="n"/>
      <c r="HIS90" s="137" t="n"/>
      <c r="HIT90" s="137" t="n"/>
      <c r="HIU90" s="137" t="n"/>
      <c r="HIV90" s="137" t="n"/>
      <c r="HIW90" s="137" t="n"/>
      <c r="HIX90" s="137" t="n"/>
      <c r="HIY90" s="137" t="n"/>
      <c r="HIZ90" s="137" t="n"/>
      <c r="HJA90" s="137" t="n"/>
      <c r="HJB90" s="137" t="n"/>
      <c r="HJC90" s="137" t="n"/>
      <c r="HJD90" s="137" t="n"/>
      <c r="HJE90" s="137" t="n"/>
      <c r="HJF90" s="137" t="n"/>
      <c r="HJG90" s="137" t="n"/>
      <c r="HJH90" s="137" t="n"/>
      <c r="HJI90" s="137" t="n"/>
      <c r="HJJ90" s="137" t="n"/>
      <c r="HJK90" s="137" t="n"/>
      <c r="HJL90" s="137" t="n"/>
      <c r="HJM90" s="137" t="n"/>
      <c r="HJN90" s="137" t="n"/>
      <c r="HJO90" s="137" t="n"/>
      <c r="HJP90" s="137" t="n"/>
      <c r="HJQ90" s="137" t="n"/>
      <c r="HJR90" s="137" t="n"/>
      <c r="HJS90" s="137" t="n"/>
      <c r="HJT90" s="137" t="n"/>
      <c r="HJU90" s="137" t="n"/>
      <c r="HJV90" s="137" t="n"/>
      <c r="HJW90" s="137" t="n"/>
      <c r="HJX90" s="137" t="n"/>
      <c r="HJY90" s="137" t="n"/>
      <c r="HJZ90" s="137" t="n"/>
      <c r="HKA90" s="137" t="n"/>
      <c r="HKB90" s="137" t="n"/>
      <c r="HKC90" s="137" t="n"/>
      <c r="HKD90" s="137" t="n"/>
      <c r="HKE90" s="137" t="n"/>
      <c r="HKF90" s="137" t="n"/>
      <c r="HKG90" s="137" t="n"/>
      <c r="HKH90" s="137" t="n"/>
      <c r="HKI90" s="137" t="n"/>
      <c r="HKJ90" s="137" t="n"/>
      <c r="HKK90" s="137" t="n"/>
      <c r="HKL90" s="137" t="n"/>
      <c r="HKM90" s="137" t="n"/>
      <c r="HKN90" s="137" t="n"/>
      <c r="HKO90" s="137" t="n"/>
      <c r="HKP90" s="137" t="n"/>
      <c r="HKQ90" s="137" t="n"/>
      <c r="HKR90" s="137" t="n"/>
      <c r="HKS90" s="137" t="n"/>
      <c r="HKT90" s="137" t="n"/>
      <c r="HKU90" s="137" t="n"/>
      <c r="HKV90" s="137" t="n"/>
      <c r="HKW90" s="137" t="n"/>
      <c r="HKX90" s="137" t="n"/>
      <c r="HKY90" s="137" t="n"/>
      <c r="HKZ90" s="137" t="n"/>
      <c r="HLA90" s="137" t="n"/>
      <c r="HLB90" s="137" t="n"/>
      <c r="HLC90" s="137" t="n"/>
      <c r="HLD90" s="137" t="n"/>
      <c r="HLE90" s="137" t="n"/>
      <c r="HLF90" s="137" t="n"/>
      <c r="HLG90" s="137" t="n"/>
      <c r="HLH90" s="137" t="n"/>
      <c r="HLI90" s="137" t="n"/>
      <c r="HLJ90" s="137" t="n"/>
      <c r="HLK90" s="137" t="n"/>
      <c r="HLL90" s="137" t="n"/>
      <c r="HLM90" s="137" t="n"/>
      <c r="HLN90" s="137" t="n"/>
      <c r="HLO90" s="137" t="n"/>
      <c r="HLP90" s="137" t="n"/>
      <c r="HLQ90" s="137" t="n"/>
      <c r="HLR90" s="137" t="n"/>
      <c r="HLS90" s="137" t="n"/>
      <c r="HLT90" s="137" t="n"/>
      <c r="HLU90" s="137" t="n"/>
      <c r="HLV90" s="137" t="n"/>
      <c r="HLW90" s="137" t="n"/>
      <c r="HLX90" s="137" t="n"/>
      <c r="HLY90" s="137" t="n"/>
      <c r="HLZ90" s="137" t="n"/>
      <c r="HMA90" s="137" t="n"/>
      <c r="HMB90" s="137" t="n"/>
      <c r="HMC90" s="137" t="n"/>
      <c r="HMD90" s="137" t="n"/>
      <c r="HME90" s="137" t="n"/>
      <c r="HMF90" s="137" t="n"/>
      <c r="HMG90" s="137" t="n"/>
      <c r="HMH90" s="137" t="n"/>
      <c r="HMI90" s="137" t="n"/>
      <c r="HMJ90" s="137" t="n"/>
      <c r="HMK90" s="137" t="n"/>
      <c r="HML90" s="137" t="n"/>
      <c r="HMM90" s="137" t="n"/>
      <c r="HMN90" s="137" t="n"/>
      <c r="HMO90" s="137" t="n"/>
      <c r="HMP90" s="137" t="n"/>
      <c r="HMQ90" s="137" t="n"/>
      <c r="HMR90" s="137" t="n"/>
      <c r="HMS90" s="137" t="n"/>
      <c r="HMT90" s="137" t="n"/>
      <c r="HMU90" s="137" t="n"/>
      <c r="HMV90" s="137" t="n"/>
      <c r="HMW90" s="137" t="n"/>
      <c r="HMX90" s="137" t="n"/>
      <c r="HMY90" s="137" t="n"/>
      <c r="HMZ90" s="137" t="n"/>
      <c r="HNA90" s="137" t="n"/>
      <c r="HNB90" s="137" t="n"/>
      <c r="HNC90" s="137" t="n"/>
      <c r="HND90" s="137" t="n"/>
      <c r="HNE90" s="137" t="n"/>
      <c r="HNF90" s="137" t="n"/>
      <c r="HNG90" s="137" t="n"/>
      <c r="HNH90" s="137" t="n"/>
      <c r="HNI90" s="137" t="n"/>
      <c r="HNJ90" s="137" t="n"/>
      <c r="HNK90" s="137" t="n"/>
      <c r="HNL90" s="137" t="n"/>
      <c r="HNM90" s="137" t="n"/>
      <c r="HNN90" s="137" t="n"/>
      <c r="HNO90" s="137" t="n"/>
      <c r="HNP90" s="137" t="n"/>
      <c r="HNQ90" s="137" t="n"/>
      <c r="HNR90" s="137" t="n"/>
      <c r="HNS90" s="137" t="n"/>
      <c r="HNT90" s="137" t="n"/>
      <c r="HNU90" s="137" t="n"/>
      <c r="HNV90" s="137" t="n"/>
      <c r="HNW90" s="137" t="n"/>
      <c r="HNX90" s="137" t="n"/>
      <c r="HNY90" s="137" t="n"/>
      <c r="HNZ90" s="137" t="n"/>
      <c r="HOA90" s="137" t="n"/>
      <c r="HOB90" s="137" t="n"/>
      <c r="HOC90" s="137" t="n"/>
      <c r="HOD90" s="137" t="n"/>
      <c r="HOE90" s="137" t="n"/>
      <c r="HOF90" s="137" t="n"/>
      <c r="HOG90" s="137" t="n"/>
      <c r="HOH90" s="137" t="n"/>
      <c r="HOI90" s="137" t="n"/>
      <c r="HOJ90" s="137" t="n"/>
      <c r="HOK90" s="137" t="n"/>
      <c r="HOL90" s="137" t="n"/>
      <c r="HOM90" s="137" t="n"/>
      <c r="HON90" s="137" t="n"/>
      <c r="HOO90" s="137" t="n"/>
      <c r="HOP90" s="137" t="n"/>
      <c r="HOQ90" s="137" t="n"/>
      <c r="HOR90" s="137" t="n"/>
      <c r="HOS90" s="137" t="n"/>
      <c r="HOT90" s="137" t="n"/>
      <c r="HOU90" s="137" t="n"/>
      <c r="HOV90" s="137" t="n"/>
      <c r="HOW90" s="137" t="n"/>
      <c r="HOX90" s="137" t="n"/>
      <c r="HOY90" s="137" t="n"/>
      <c r="HOZ90" s="137" t="n"/>
      <c r="HPA90" s="137" t="n"/>
      <c r="HPB90" s="137" t="n"/>
      <c r="HPC90" s="137" t="n"/>
      <c r="HPD90" s="137" t="n"/>
      <c r="HPE90" s="137" t="n"/>
      <c r="HPF90" s="137" t="n"/>
      <c r="HPG90" s="137" t="n"/>
      <c r="HPH90" s="137" t="n"/>
      <c r="HPI90" s="137" t="n"/>
      <c r="HPJ90" s="137" t="n"/>
      <c r="HPK90" s="137" t="n"/>
      <c r="HPL90" s="137" t="n"/>
      <c r="HPM90" s="137" t="n"/>
      <c r="HPN90" s="137" t="n"/>
      <c r="HPO90" s="137" t="n"/>
      <c r="HPP90" s="137" t="n"/>
      <c r="HPQ90" s="137" t="n"/>
      <c r="HPR90" s="137" t="n"/>
      <c r="HPS90" s="137" t="n"/>
      <c r="HPT90" s="137" t="n"/>
      <c r="HPU90" s="137" t="n"/>
      <c r="HPV90" s="137" t="n"/>
      <c r="HPW90" s="137" t="n"/>
      <c r="HPX90" s="137" t="n"/>
      <c r="HPY90" s="137" t="n"/>
      <c r="HPZ90" s="137" t="n"/>
      <c r="HQA90" s="137" t="n"/>
      <c r="HQB90" s="137" t="n"/>
      <c r="HQC90" s="137" t="n"/>
      <c r="HQD90" s="137" t="n"/>
      <c r="HQE90" s="137" t="n"/>
      <c r="HQF90" s="137" t="n"/>
      <c r="HQG90" s="137" t="n"/>
      <c r="HQH90" s="137" t="n"/>
      <c r="HQI90" s="137" t="n"/>
      <c r="HQJ90" s="137" t="n"/>
      <c r="HQK90" s="137" t="n"/>
      <c r="HQL90" s="137" t="n"/>
      <c r="HQM90" s="137" t="n"/>
      <c r="HQN90" s="137" t="n"/>
      <c r="HQO90" s="137" t="n"/>
      <c r="HQP90" s="137" t="n"/>
      <c r="HQQ90" s="137" t="n"/>
      <c r="HQR90" s="137" t="n"/>
      <c r="HQS90" s="137" t="n"/>
      <c r="HQT90" s="137" t="n"/>
      <c r="HQU90" s="137" t="n"/>
      <c r="HQV90" s="137" t="n"/>
      <c r="HQW90" s="137" t="n"/>
      <c r="HQX90" s="137" t="n"/>
      <c r="HQY90" s="137" t="n"/>
      <c r="HQZ90" s="137" t="n"/>
      <c r="HRA90" s="137" t="n"/>
      <c r="HRB90" s="137" t="n"/>
      <c r="HRC90" s="137" t="n"/>
      <c r="HRD90" s="137" t="n"/>
      <c r="HRE90" s="137" t="n"/>
      <c r="HRF90" s="137" t="n"/>
      <c r="HRG90" s="137" t="n"/>
      <c r="HRH90" s="137" t="n"/>
      <c r="HRI90" s="137" t="n"/>
      <c r="HRJ90" s="137" t="n"/>
      <c r="HRK90" s="137" t="n"/>
      <c r="HRL90" s="137" t="n"/>
      <c r="HRM90" s="137" t="n"/>
      <c r="HRN90" s="137" t="n"/>
      <c r="HRO90" s="137" t="n"/>
      <c r="HRP90" s="137" t="n"/>
      <c r="HRQ90" s="137" t="n"/>
      <c r="HRR90" s="137" t="n"/>
      <c r="HRS90" s="137" t="n"/>
      <c r="HRT90" s="137" t="n"/>
      <c r="HRU90" s="137" t="n"/>
      <c r="HRV90" s="137" t="n"/>
      <c r="HRW90" s="137" t="n"/>
      <c r="HRX90" s="137" t="n"/>
      <c r="HRY90" s="137" t="n"/>
      <c r="HRZ90" s="137" t="n"/>
      <c r="HSA90" s="137" t="n"/>
      <c r="HSB90" s="137" t="n"/>
      <c r="HSC90" s="137" t="n"/>
      <c r="HSD90" s="137" t="n"/>
      <c r="HSE90" s="137" t="n"/>
      <c r="HSF90" s="137" t="n"/>
      <c r="HSG90" s="137" t="n"/>
      <c r="HSH90" s="137" t="n"/>
      <c r="HSI90" s="137" t="n"/>
      <c r="HSJ90" s="137" t="n"/>
      <c r="HSK90" s="137" t="n"/>
      <c r="HSL90" s="137" t="n"/>
      <c r="HSM90" s="137" t="n"/>
      <c r="HSN90" s="137" t="n"/>
      <c r="HSO90" s="137" t="n"/>
      <c r="HSP90" s="137" t="n"/>
      <c r="HSQ90" s="137" t="n"/>
      <c r="HSR90" s="137" t="n"/>
      <c r="HSS90" s="137" t="n"/>
      <c r="HST90" s="137" t="n"/>
      <c r="HSU90" s="137" t="n"/>
      <c r="HSV90" s="137" t="n"/>
      <c r="HSW90" s="137" t="n"/>
      <c r="HSX90" s="137" t="n"/>
      <c r="HSY90" s="137" t="n"/>
      <c r="HSZ90" s="137" t="n"/>
      <c r="HTA90" s="137" t="n"/>
      <c r="HTB90" s="137" t="n"/>
      <c r="HTC90" s="137" t="n"/>
      <c r="HTD90" s="137" t="n"/>
      <c r="HTE90" s="137" t="n"/>
      <c r="HTF90" s="137" t="n"/>
      <c r="HTG90" s="137" t="n"/>
      <c r="HTH90" s="137" t="n"/>
      <c r="HTI90" s="137" t="n"/>
      <c r="HTJ90" s="137" t="n"/>
      <c r="HTK90" s="137" t="n"/>
      <c r="HTL90" s="137" t="n"/>
      <c r="HTM90" s="137" t="n"/>
      <c r="HTN90" s="137" t="n"/>
      <c r="HTO90" s="137" t="n"/>
      <c r="HTP90" s="137" t="n"/>
      <c r="HTQ90" s="137" t="n"/>
      <c r="HTR90" s="137" t="n"/>
      <c r="HTS90" s="137" t="n"/>
      <c r="HTT90" s="137" t="n"/>
      <c r="HTU90" s="137" t="n"/>
      <c r="HTV90" s="137" t="n"/>
      <c r="HTW90" s="137" t="n"/>
      <c r="HTX90" s="137" t="n"/>
      <c r="HTY90" s="137" t="n"/>
      <c r="HTZ90" s="137" t="n"/>
      <c r="HUA90" s="137" t="n"/>
      <c r="HUB90" s="137" t="n"/>
      <c r="HUC90" s="137" t="n"/>
      <c r="HUD90" s="137" t="n"/>
      <c r="HUE90" s="137" t="n"/>
      <c r="HUF90" s="137" t="n"/>
      <c r="HUG90" s="137" t="n"/>
      <c r="HUH90" s="137" t="n"/>
      <c r="HUI90" s="137" t="n"/>
      <c r="HUJ90" s="137" t="n"/>
      <c r="HUK90" s="137" t="n"/>
      <c r="HUL90" s="137" t="n"/>
      <c r="HUM90" s="137" t="n"/>
      <c r="HUN90" s="137" t="n"/>
      <c r="HUO90" s="137" t="n"/>
      <c r="HUP90" s="137" t="n"/>
      <c r="HUQ90" s="137" t="n"/>
      <c r="HUR90" s="137" t="n"/>
      <c r="HUS90" s="137" t="n"/>
      <c r="HUT90" s="137" t="n"/>
      <c r="HUU90" s="137" t="n"/>
      <c r="HUV90" s="137" t="n"/>
      <c r="HUW90" s="137" t="n"/>
      <c r="HUX90" s="137" t="n"/>
      <c r="HUY90" s="137" t="n"/>
      <c r="HUZ90" s="137" t="n"/>
      <c r="HVA90" s="137" t="n"/>
      <c r="HVB90" s="137" t="n"/>
      <c r="HVC90" s="137" t="n"/>
      <c r="HVD90" s="137" t="n"/>
      <c r="HVE90" s="137" t="n"/>
      <c r="HVF90" s="137" t="n"/>
      <c r="HVG90" s="137" t="n"/>
      <c r="HVH90" s="137" t="n"/>
      <c r="HVI90" s="137" t="n"/>
      <c r="HVJ90" s="137" t="n"/>
      <c r="HVK90" s="137" t="n"/>
      <c r="HVL90" s="137" t="n"/>
      <c r="HVM90" s="137" t="n"/>
      <c r="HVN90" s="137" t="n"/>
      <c r="HVO90" s="137" t="n"/>
      <c r="HVP90" s="137" t="n"/>
      <c r="HVQ90" s="137" t="n"/>
      <c r="HVR90" s="137" t="n"/>
      <c r="HVS90" s="137" t="n"/>
      <c r="HVT90" s="137" t="n"/>
      <c r="HVU90" s="137" t="n"/>
      <c r="HVV90" s="137" t="n"/>
      <c r="HVW90" s="137" t="n"/>
      <c r="HVX90" s="137" t="n"/>
      <c r="HVY90" s="137" t="n"/>
      <c r="HVZ90" s="137" t="n"/>
      <c r="HWA90" s="137" t="n"/>
      <c r="HWB90" s="137" t="n"/>
      <c r="HWC90" s="137" t="n"/>
      <c r="HWD90" s="137" t="n"/>
      <c r="HWE90" s="137" t="n"/>
      <c r="HWF90" s="137" t="n"/>
      <c r="HWG90" s="137" t="n"/>
      <c r="HWH90" s="137" t="n"/>
      <c r="HWI90" s="137" t="n"/>
      <c r="HWJ90" s="137" t="n"/>
      <c r="HWK90" s="137" t="n"/>
      <c r="HWL90" s="137" t="n"/>
      <c r="HWM90" s="137" t="n"/>
      <c r="HWN90" s="137" t="n"/>
      <c r="HWO90" s="137" t="n"/>
      <c r="HWP90" s="137" t="n"/>
      <c r="HWQ90" s="137" t="n"/>
      <c r="HWR90" s="137" t="n"/>
      <c r="HWS90" s="137" t="n"/>
      <c r="HWT90" s="137" t="n"/>
      <c r="HWU90" s="137" t="n"/>
      <c r="HWV90" s="137" t="n"/>
      <c r="HWW90" s="137" t="n"/>
      <c r="HWX90" s="137" t="n"/>
      <c r="HWY90" s="137" t="n"/>
      <c r="HWZ90" s="137" t="n"/>
      <c r="HXA90" s="137" t="n"/>
      <c r="HXB90" s="137" t="n"/>
      <c r="HXC90" s="137" t="n"/>
      <c r="HXD90" s="137" t="n"/>
      <c r="HXE90" s="137" t="n"/>
      <c r="HXF90" s="137" t="n"/>
      <c r="HXG90" s="137" t="n"/>
      <c r="HXH90" s="137" t="n"/>
      <c r="HXI90" s="137" t="n"/>
      <c r="HXJ90" s="137" t="n"/>
      <c r="HXK90" s="137" t="n"/>
      <c r="HXL90" s="137" t="n"/>
      <c r="HXM90" s="137" t="n"/>
      <c r="HXN90" s="137" t="n"/>
      <c r="HXO90" s="137" t="n"/>
      <c r="HXP90" s="137" t="n"/>
      <c r="HXQ90" s="137" t="n"/>
      <c r="HXR90" s="137" t="n"/>
      <c r="HXS90" s="137" t="n"/>
      <c r="HXT90" s="137" t="n"/>
      <c r="HXU90" s="137" t="n"/>
      <c r="HXV90" s="137" t="n"/>
      <c r="HXW90" s="137" t="n"/>
      <c r="HXX90" s="137" t="n"/>
      <c r="HXY90" s="137" t="n"/>
      <c r="HXZ90" s="137" t="n"/>
      <c r="HYA90" s="137" t="n"/>
      <c r="HYB90" s="137" t="n"/>
      <c r="HYC90" s="137" t="n"/>
      <c r="HYD90" s="137" t="n"/>
      <c r="HYE90" s="137" t="n"/>
      <c r="HYF90" s="137" t="n"/>
      <c r="HYG90" s="137" t="n"/>
      <c r="HYH90" s="137" t="n"/>
      <c r="HYI90" s="137" t="n"/>
      <c r="HYJ90" s="137" t="n"/>
      <c r="HYK90" s="137" t="n"/>
      <c r="HYL90" s="137" t="n"/>
      <c r="HYM90" s="137" t="n"/>
      <c r="HYN90" s="137" t="n"/>
      <c r="HYO90" s="137" t="n"/>
      <c r="HYP90" s="137" t="n"/>
      <c r="HYQ90" s="137" t="n"/>
      <c r="HYR90" s="137" t="n"/>
      <c r="HYS90" s="137" t="n"/>
      <c r="HYT90" s="137" t="n"/>
      <c r="HYU90" s="137" t="n"/>
      <c r="HYV90" s="137" t="n"/>
      <c r="HYW90" s="137" t="n"/>
      <c r="HYX90" s="137" t="n"/>
      <c r="HYY90" s="137" t="n"/>
      <c r="HYZ90" s="137" t="n"/>
      <c r="HZA90" s="137" t="n"/>
      <c r="HZB90" s="137" t="n"/>
      <c r="HZC90" s="137" t="n"/>
      <c r="HZD90" s="137" t="n"/>
      <c r="HZE90" s="137" t="n"/>
      <c r="HZF90" s="137" t="n"/>
      <c r="HZG90" s="137" t="n"/>
      <c r="HZH90" s="137" t="n"/>
      <c r="HZI90" s="137" t="n"/>
      <c r="HZJ90" s="137" t="n"/>
      <c r="HZK90" s="137" t="n"/>
      <c r="HZL90" s="137" t="n"/>
      <c r="HZM90" s="137" t="n"/>
      <c r="HZN90" s="137" t="n"/>
      <c r="HZO90" s="137" t="n"/>
      <c r="HZP90" s="137" t="n"/>
      <c r="HZQ90" s="137" t="n"/>
      <c r="HZR90" s="137" t="n"/>
      <c r="HZS90" s="137" t="n"/>
      <c r="HZT90" s="137" t="n"/>
      <c r="HZU90" s="137" t="n"/>
      <c r="HZV90" s="137" t="n"/>
      <c r="HZW90" s="137" t="n"/>
      <c r="HZX90" s="137" t="n"/>
      <c r="HZY90" s="137" t="n"/>
      <c r="HZZ90" s="137" t="n"/>
      <c r="IAA90" s="137" t="n"/>
      <c r="IAB90" s="137" t="n"/>
      <c r="IAC90" s="137" t="n"/>
      <c r="IAD90" s="137" t="n"/>
      <c r="IAE90" s="137" t="n"/>
      <c r="IAF90" s="137" t="n"/>
      <c r="IAG90" s="137" t="n"/>
      <c r="IAH90" s="137" t="n"/>
      <c r="IAI90" s="137" t="n"/>
      <c r="IAJ90" s="137" t="n"/>
      <c r="IAK90" s="137" t="n"/>
      <c r="IAL90" s="137" t="n"/>
      <c r="IAM90" s="137" t="n"/>
      <c r="IAN90" s="137" t="n"/>
      <c r="IAO90" s="137" t="n"/>
      <c r="IAP90" s="137" t="n"/>
      <c r="IAQ90" s="137" t="n"/>
      <c r="IAR90" s="137" t="n"/>
      <c r="IAS90" s="137" t="n"/>
      <c r="IAT90" s="137" t="n"/>
      <c r="IAU90" s="137" t="n"/>
      <c r="IAV90" s="137" t="n"/>
      <c r="IAW90" s="137" t="n"/>
      <c r="IAX90" s="137" t="n"/>
      <c r="IAY90" s="137" t="n"/>
      <c r="IAZ90" s="137" t="n"/>
      <c r="IBA90" s="137" t="n"/>
      <c r="IBB90" s="137" t="n"/>
      <c r="IBC90" s="137" t="n"/>
      <c r="IBD90" s="137" t="n"/>
      <c r="IBE90" s="137" t="n"/>
      <c r="IBF90" s="137" t="n"/>
      <c r="IBG90" s="137" t="n"/>
      <c r="IBH90" s="137" t="n"/>
      <c r="IBI90" s="137" t="n"/>
      <c r="IBJ90" s="137" t="n"/>
      <c r="IBK90" s="137" t="n"/>
      <c r="IBL90" s="137" t="n"/>
      <c r="IBM90" s="137" t="n"/>
      <c r="IBN90" s="137" t="n"/>
      <c r="IBO90" s="137" t="n"/>
      <c r="IBP90" s="137" t="n"/>
      <c r="IBQ90" s="137" t="n"/>
      <c r="IBR90" s="137" t="n"/>
      <c r="IBS90" s="137" t="n"/>
      <c r="IBT90" s="137" t="n"/>
      <c r="IBU90" s="137" t="n"/>
      <c r="IBV90" s="137" t="n"/>
      <c r="IBW90" s="137" t="n"/>
      <c r="IBX90" s="137" t="n"/>
      <c r="IBY90" s="137" t="n"/>
      <c r="IBZ90" s="137" t="n"/>
      <c r="ICA90" s="137" t="n"/>
      <c r="ICB90" s="137" t="n"/>
      <c r="ICC90" s="137" t="n"/>
      <c r="ICD90" s="137" t="n"/>
      <c r="ICE90" s="137" t="n"/>
      <c r="ICF90" s="137" t="n"/>
      <c r="ICG90" s="137" t="n"/>
      <c r="ICH90" s="137" t="n"/>
      <c r="ICI90" s="137" t="n"/>
      <c r="ICJ90" s="137" t="n"/>
      <c r="ICK90" s="137" t="n"/>
      <c r="ICL90" s="137" t="n"/>
      <c r="ICM90" s="137" t="n"/>
      <c r="ICN90" s="137" t="n"/>
      <c r="ICO90" s="137" t="n"/>
      <c r="ICP90" s="137" t="n"/>
      <c r="ICQ90" s="137" t="n"/>
      <c r="ICR90" s="137" t="n"/>
      <c r="ICS90" s="137" t="n"/>
      <c r="ICT90" s="137" t="n"/>
      <c r="ICU90" s="137" t="n"/>
      <c r="ICV90" s="137" t="n"/>
      <c r="ICW90" s="137" t="n"/>
      <c r="ICX90" s="137" t="n"/>
      <c r="ICY90" s="137" t="n"/>
      <c r="ICZ90" s="137" t="n"/>
      <c r="IDA90" s="137" t="n"/>
      <c r="IDB90" s="137" t="n"/>
      <c r="IDC90" s="137" t="n"/>
      <c r="IDD90" s="137" t="n"/>
      <c r="IDE90" s="137" t="n"/>
      <c r="IDF90" s="137" t="n"/>
      <c r="IDG90" s="137" t="n"/>
      <c r="IDH90" s="137" t="n"/>
      <c r="IDI90" s="137" t="n"/>
      <c r="IDJ90" s="137" t="n"/>
      <c r="IDK90" s="137" t="n"/>
      <c r="IDL90" s="137" t="n"/>
      <c r="IDM90" s="137" t="n"/>
      <c r="IDN90" s="137" t="n"/>
      <c r="IDO90" s="137" t="n"/>
      <c r="IDP90" s="137" t="n"/>
      <c r="IDQ90" s="137" t="n"/>
      <c r="IDR90" s="137" t="n"/>
      <c r="IDS90" s="137" t="n"/>
      <c r="IDT90" s="137" t="n"/>
      <c r="IDU90" s="137" t="n"/>
      <c r="IDV90" s="137" t="n"/>
      <c r="IDW90" s="137" t="n"/>
      <c r="IDX90" s="137" t="n"/>
      <c r="IDY90" s="137" t="n"/>
      <c r="IDZ90" s="137" t="n"/>
      <c r="IEA90" s="137" t="n"/>
      <c r="IEB90" s="137" t="n"/>
      <c r="IEC90" s="137" t="n"/>
      <c r="IED90" s="137" t="n"/>
      <c r="IEE90" s="137" t="n"/>
      <c r="IEF90" s="137" t="n"/>
      <c r="IEG90" s="137" t="n"/>
      <c r="IEH90" s="137" t="n"/>
      <c r="IEI90" s="137" t="n"/>
      <c r="IEJ90" s="137" t="n"/>
      <c r="IEK90" s="137" t="n"/>
      <c r="IEL90" s="137" t="n"/>
      <c r="IEM90" s="137" t="n"/>
      <c r="IEN90" s="137" t="n"/>
      <c r="IEO90" s="137" t="n"/>
      <c r="IEP90" s="137" t="n"/>
      <c r="IEQ90" s="137" t="n"/>
      <c r="IER90" s="137" t="n"/>
      <c r="IES90" s="137" t="n"/>
      <c r="IET90" s="137" t="n"/>
      <c r="IEU90" s="137" t="n"/>
      <c r="IEV90" s="137" t="n"/>
      <c r="IEW90" s="137" t="n"/>
      <c r="IEX90" s="137" t="n"/>
      <c r="IEY90" s="137" t="n"/>
      <c r="IEZ90" s="137" t="n"/>
      <c r="IFA90" s="137" t="n"/>
      <c r="IFB90" s="137" t="n"/>
      <c r="IFC90" s="137" t="n"/>
      <c r="IFD90" s="137" t="n"/>
      <c r="IFE90" s="137" t="n"/>
      <c r="IFF90" s="137" t="n"/>
      <c r="IFG90" s="137" t="n"/>
      <c r="IFH90" s="137" t="n"/>
      <c r="IFI90" s="137" t="n"/>
      <c r="IFJ90" s="137" t="n"/>
      <c r="IFK90" s="137" t="n"/>
      <c r="IFL90" s="137" t="n"/>
      <c r="IFM90" s="137" t="n"/>
      <c r="IFN90" s="137" t="n"/>
      <c r="IFO90" s="137" t="n"/>
      <c r="IFP90" s="137" t="n"/>
      <c r="IFQ90" s="137" t="n"/>
      <c r="IFR90" s="137" t="n"/>
      <c r="IFS90" s="137" t="n"/>
      <c r="IFT90" s="137" t="n"/>
      <c r="IFU90" s="137" t="n"/>
      <c r="IFV90" s="137" t="n"/>
      <c r="IFW90" s="137" t="n"/>
      <c r="IFX90" s="137" t="n"/>
      <c r="IFY90" s="137" t="n"/>
      <c r="IFZ90" s="137" t="n"/>
      <c r="IGA90" s="137" t="n"/>
      <c r="IGB90" s="137" t="n"/>
      <c r="IGC90" s="137" t="n"/>
      <c r="IGD90" s="137" t="n"/>
      <c r="IGE90" s="137" t="n"/>
      <c r="IGF90" s="137" t="n"/>
      <c r="IGG90" s="137" t="n"/>
      <c r="IGH90" s="137" t="n"/>
      <c r="IGI90" s="137" t="n"/>
      <c r="IGJ90" s="137" t="n"/>
      <c r="IGK90" s="137" t="n"/>
      <c r="IGL90" s="137" t="n"/>
      <c r="IGM90" s="137" t="n"/>
      <c r="IGN90" s="137" t="n"/>
      <c r="IGO90" s="137" t="n"/>
      <c r="IGP90" s="137" t="n"/>
      <c r="IGQ90" s="137" t="n"/>
      <c r="IGR90" s="137" t="n"/>
      <c r="IGS90" s="137" t="n"/>
      <c r="IGT90" s="137" t="n"/>
      <c r="IGU90" s="137" t="n"/>
      <c r="IGV90" s="137" t="n"/>
      <c r="IGW90" s="137" t="n"/>
      <c r="IGX90" s="137" t="n"/>
      <c r="IGY90" s="137" t="n"/>
      <c r="IGZ90" s="137" t="n"/>
      <c r="IHA90" s="137" t="n"/>
      <c r="IHB90" s="137" t="n"/>
      <c r="IHC90" s="137" t="n"/>
      <c r="IHD90" s="137" t="n"/>
      <c r="IHE90" s="137" t="n"/>
      <c r="IHF90" s="137" t="n"/>
      <c r="IHG90" s="137" t="n"/>
      <c r="IHH90" s="137" t="n"/>
      <c r="IHI90" s="137" t="n"/>
      <c r="IHJ90" s="137" t="n"/>
      <c r="IHK90" s="137" t="n"/>
      <c r="IHL90" s="137" t="n"/>
      <c r="IHM90" s="137" t="n"/>
      <c r="IHN90" s="137" t="n"/>
      <c r="IHO90" s="137" t="n"/>
      <c r="IHP90" s="137" t="n"/>
      <c r="IHQ90" s="137" t="n"/>
      <c r="IHR90" s="137" t="n"/>
      <c r="IHS90" s="137" t="n"/>
      <c r="IHT90" s="137" t="n"/>
      <c r="IHU90" s="137" t="n"/>
      <c r="IHV90" s="137" t="n"/>
      <c r="IHW90" s="137" t="n"/>
      <c r="IHX90" s="137" t="n"/>
      <c r="IHY90" s="137" t="n"/>
      <c r="IHZ90" s="137" t="n"/>
      <c r="IIA90" s="137" t="n"/>
      <c r="IIB90" s="137" t="n"/>
      <c r="IIC90" s="137" t="n"/>
      <c r="IID90" s="137" t="n"/>
      <c r="IIE90" s="137" t="n"/>
      <c r="IIF90" s="137" t="n"/>
      <c r="IIG90" s="137" t="n"/>
      <c r="IIH90" s="137" t="n"/>
      <c r="III90" s="137" t="n"/>
      <c r="IIJ90" s="137" t="n"/>
      <c r="IIK90" s="137" t="n"/>
      <c r="IIL90" s="137" t="n"/>
      <c r="IIM90" s="137" t="n"/>
      <c r="IIN90" s="137" t="n"/>
      <c r="IIO90" s="137" t="n"/>
      <c r="IIP90" s="137" t="n"/>
      <c r="IIQ90" s="137" t="n"/>
      <c r="IIR90" s="137" t="n"/>
      <c r="IIS90" s="137" t="n"/>
      <c r="IIT90" s="137" t="n"/>
      <c r="IIU90" s="137" t="n"/>
      <c r="IIV90" s="137" t="n"/>
      <c r="IIW90" s="137" t="n"/>
      <c r="IIX90" s="137" t="n"/>
      <c r="IIY90" s="137" t="n"/>
      <c r="IIZ90" s="137" t="n"/>
      <c r="IJA90" s="137" t="n"/>
      <c r="IJB90" s="137" t="n"/>
      <c r="IJC90" s="137" t="n"/>
      <c r="IJD90" s="137" t="n"/>
      <c r="IJE90" s="137" t="n"/>
      <c r="IJF90" s="137" t="n"/>
      <c r="IJG90" s="137" t="n"/>
      <c r="IJH90" s="137" t="n"/>
      <c r="IJI90" s="137" t="n"/>
      <c r="IJJ90" s="137" t="n"/>
      <c r="IJK90" s="137" t="n"/>
      <c r="IJL90" s="137" t="n"/>
      <c r="IJM90" s="137" t="n"/>
      <c r="IJN90" s="137" t="n"/>
      <c r="IJO90" s="137" t="n"/>
      <c r="IJP90" s="137" t="n"/>
      <c r="IJQ90" s="137" t="n"/>
      <c r="IJR90" s="137" t="n"/>
      <c r="IJS90" s="137" t="n"/>
      <c r="IJT90" s="137" t="n"/>
      <c r="IJU90" s="137" t="n"/>
      <c r="IJV90" s="137" t="n"/>
      <c r="IJW90" s="137" t="n"/>
      <c r="IJX90" s="137" t="n"/>
      <c r="IJY90" s="137" t="n"/>
      <c r="IJZ90" s="137" t="n"/>
      <c r="IKA90" s="137" t="n"/>
      <c r="IKB90" s="137" t="n"/>
      <c r="IKC90" s="137" t="n"/>
      <c r="IKD90" s="137" t="n"/>
      <c r="IKE90" s="137" t="n"/>
      <c r="IKF90" s="137" t="n"/>
      <c r="IKG90" s="137" t="n"/>
      <c r="IKH90" s="137" t="n"/>
      <c r="IKI90" s="137" t="n"/>
      <c r="IKJ90" s="137" t="n"/>
      <c r="IKK90" s="137" t="n"/>
      <c r="IKL90" s="137" t="n"/>
      <c r="IKM90" s="137" t="n"/>
      <c r="IKN90" s="137" t="n"/>
      <c r="IKO90" s="137" t="n"/>
      <c r="IKP90" s="137" t="n"/>
      <c r="IKQ90" s="137" t="n"/>
      <c r="IKR90" s="137" t="n"/>
      <c r="IKS90" s="137" t="n"/>
      <c r="IKT90" s="137" t="n"/>
      <c r="IKU90" s="137" t="n"/>
      <c r="IKV90" s="137" t="n"/>
      <c r="IKW90" s="137" t="n"/>
      <c r="IKX90" s="137" t="n"/>
      <c r="IKY90" s="137" t="n"/>
      <c r="IKZ90" s="137" t="n"/>
      <c r="ILA90" s="137" t="n"/>
      <c r="ILB90" s="137" t="n"/>
      <c r="ILC90" s="137" t="n"/>
      <c r="ILD90" s="137" t="n"/>
      <c r="ILE90" s="137" t="n"/>
      <c r="ILF90" s="137" t="n"/>
      <c r="ILG90" s="137" t="n"/>
      <c r="ILH90" s="137" t="n"/>
      <c r="ILI90" s="137" t="n"/>
      <c r="ILJ90" s="137" t="n"/>
      <c r="ILK90" s="137" t="n"/>
      <c r="ILL90" s="137" t="n"/>
      <c r="ILM90" s="137" t="n"/>
      <c r="ILN90" s="137" t="n"/>
      <c r="ILO90" s="137" t="n"/>
      <c r="ILP90" s="137" t="n"/>
      <c r="ILQ90" s="137" t="n"/>
      <c r="ILR90" s="137" t="n"/>
      <c r="ILS90" s="137" t="n"/>
      <c r="ILT90" s="137" t="n"/>
      <c r="ILU90" s="137" t="n"/>
      <c r="ILV90" s="137" t="n"/>
      <c r="ILW90" s="137" t="n"/>
      <c r="ILX90" s="137" t="n"/>
      <c r="ILY90" s="137" t="n"/>
      <c r="ILZ90" s="137" t="n"/>
      <c r="IMA90" s="137" t="n"/>
      <c r="IMB90" s="137" t="n"/>
      <c r="IMC90" s="137" t="n"/>
      <c r="IMD90" s="137" t="n"/>
      <c r="IME90" s="137" t="n"/>
      <c r="IMF90" s="137" t="n"/>
      <c r="IMG90" s="137" t="n"/>
      <c r="IMH90" s="137" t="n"/>
      <c r="IMI90" s="137" t="n"/>
      <c r="IMJ90" s="137" t="n"/>
      <c r="IMK90" s="137" t="n"/>
      <c r="IML90" s="137" t="n"/>
      <c r="IMM90" s="137" t="n"/>
      <c r="IMN90" s="137" t="n"/>
      <c r="IMO90" s="137" t="n"/>
      <c r="IMP90" s="137" t="n"/>
      <c r="IMQ90" s="137" t="n"/>
      <c r="IMR90" s="137" t="n"/>
      <c r="IMS90" s="137" t="n"/>
      <c r="IMT90" s="137" t="n"/>
      <c r="IMU90" s="137" t="n"/>
      <c r="IMV90" s="137" t="n"/>
      <c r="IMW90" s="137" t="n"/>
      <c r="IMX90" s="137" t="n"/>
      <c r="IMY90" s="137" t="n"/>
      <c r="IMZ90" s="137" t="n"/>
      <c r="INA90" s="137" t="n"/>
      <c r="INB90" s="137" t="n"/>
      <c r="INC90" s="137" t="n"/>
      <c r="IND90" s="137" t="n"/>
      <c r="INE90" s="137" t="n"/>
      <c r="INF90" s="137" t="n"/>
      <c r="ING90" s="137" t="n"/>
      <c r="INH90" s="137" t="n"/>
      <c r="INI90" s="137" t="n"/>
      <c r="INJ90" s="137" t="n"/>
      <c r="INK90" s="137" t="n"/>
      <c r="INL90" s="137" t="n"/>
      <c r="INM90" s="137" t="n"/>
      <c r="INN90" s="137" t="n"/>
      <c r="INO90" s="137" t="n"/>
      <c r="INP90" s="137" t="n"/>
      <c r="INQ90" s="137" t="n"/>
      <c r="INR90" s="137" t="n"/>
      <c r="INS90" s="137" t="n"/>
      <c r="INT90" s="137" t="n"/>
      <c r="INU90" s="137" t="n"/>
      <c r="INV90" s="137" t="n"/>
      <c r="INW90" s="137" t="n"/>
      <c r="INX90" s="137" t="n"/>
      <c r="INY90" s="137" t="n"/>
      <c r="INZ90" s="137" t="n"/>
      <c r="IOA90" s="137" t="n"/>
      <c r="IOB90" s="137" t="n"/>
      <c r="IOC90" s="137" t="n"/>
      <c r="IOD90" s="137" t="n"/>
      <c r="IOE90" s="137" t="n"/>
      <c r="IOF90" s="137" t="n"/>
      <c r="IOG90" s="137" t="n"/>
      <c r="IOH90" s="137" t="n"/>
      <c r="IOI90" s="137" t="n"/>
      <c r="IOJ90" s="137" t="n"/>
      <c r="IOK90" s="137" t="n"/>
      <c r="IOL90" s="137" t="n"/>
      <c r="IOM90" s="137" t="n"/>
      <c r="ION90" s="137" t="n"/>
      <c r="IOO90" s="137" t="n"/>
      <c r="IOP90" s="137" t="n"/>
      <c r="IOQ90" s="137" t="n"/>
      <c r="IOR90" s="137" t="n"/>
      <c r="IOS90" s="137" t="n"/>
      <c r="IOT90" s="137" t="n"/>
      <c r="IOU90" s="137" t="n"/>
      <c r="IOV90" s="137" t="n"/>
      <c r="IOW90" s="137" t="n"/>
      <c r="IOX90" s="137" t="n"/>
      <c r="IOY90" s="137" t="n"/>
      <c r="IOZ90" s="137" t="n"/>
      <c r="IPA90" s="137" t="n"/>
      <c r="IPB90" s="137" t="n"/>
      <c r="IPC90" s="137" t="n"/>
      <c r="IPD90" s="137" t="n"/>
      <c r="IPE90" s="137" t="n"/>
      <c r="IPF90" s="137" t="n"/>
      <c r="IPG90" s="137" t="n"/>
      <c r="IPH90" s="137" t="n"/>
      <c r="IPI90" s="137" t="n"/>
      <c r="IPJ90" s="137" t="n"/>
      <c r="IPK90" s="137" t="n"/>
      <c r="IPL90" s="137" t="n"/>
      <c r="IPM90" s="137" t="n"/>
      <c r="IPN90" s="137" t="n"/>
      <c r="IPO90" s="137" t="n"/>
      <c r="IPP90" s="137" t="n"/>
      <c r="IPQ90" s="137" t="n"/>
      <c r="IPR90" s="137" t="n"/>
      <c r="IPS90" s="137" t="n"/>
      <c r="IPT90" s="137" t="n"/>
      <c r="IPU90" s="137" t="n"/>
      <c r="IPV90" s="137" t="n"/>
      <c r="IPW90" s="137" t="n"/>
      <c r="IPX90" s="137" t="n"/>
      <c r="IPY90" s="137" t="n"/>
      <c r="IPZ90" s="137" t="n"/>
      <c r="IQA90" s="137" t="n"/>
      <c r="IQB90" s="137" t="n"/>
      <c r="IQC90" s="137" t="n"/>
      <c r="IQD90" s="137" t="n"/>
      <c r="IQE90" s="137" t="n"/>
      <c r="IQF90" s="137" t="n"/>
      <c r="IQG90" s="137" t="n"/>
      <c r="IQH90" s="137" t="n"/>
      <c r="IQI90" s="137" t="n"/>
      <c r="IQJ90" s="137" t="n"/>
      <c r="IQK90" s="137" t="n"/>
      <c r="IQL90" s="137" t="n"/>
      <c r="IQM90" s="137" t="n"/>
      <c r="IQN90" s="137" t="n"/>
      <c r="IQO90" s="137" t="n"/>
      <c r="IQP90" s="137" t="n"/>
      <c r="IQQ90" s="137" t="n"/>
      <c r="IQR90" s="137" t="n"/>
      <c r="IQS90" s="137" t="n"/>
      <c r="IQT90" s="137" t="n"/>
      <c r="IQU90" s="137" t="n"/>
      <c r="IQV90" s="137" t="n"/>
      <c r="IQW90" s="137" t="n"/>
      <c r="IQX90" s="137" t="n"/>
      <c r="IQY90" s="137" t="n"/>
      <c r="IQZ90" s="137" t="n"/>
      <c r="IRA90" s="137" t="n"/>
      <c r="IRB90" s="137" t="n"/>
      <c r="IRC90" s="137" t="n"/>
      <c r="IRD90" s="137" t="n"/>
      <c r="IRE90" s="137" t="n"/>
      <c r="IRF90" s="137" t="n"/>
      <c r="IRG90" s="137" t="n"/>
      <c r="IRH90" s="137" t="n"/>
      <c r="IRI90" s="137" t="n"/>
      <c r="IRJ90" s="137" t="n"/>
      <c r="IRK90" s="137" t="n"/>
      <c r="IRL90" s="137" t="n"/>
      <c r="IRM90" s="137" t="n"/>
      <c r="IRN90" s="137" t="n"/>
      <c r="IRO90" s="137" t="n"/>
      <c r="IRP90" s="137" t="n"/>
      <c r="IRQ90" s="137" t="n"/>
      <c r="IRR90" s="137" t="n"/>
      <c r="IRS90" s="137" t="n"/>
      <c r="IRT90" s="137" t="n"/>
      <c r="IRU90" s="137" t="n"/>
      <c r="IRV90" s="137" t="n"/>
      <c r="IRW90" s="137" t="n"/>
      <c r="IRX90" s="137" t="n"/>
      <c r="IRY90" s="137" t="n"/>
      <c r="IRZ90" s="137" t="n"/>
      <c r="ISA90" s="137" t="n"/>
      <c r="ISB90" s="137" t="n"/>
      <c r="ISC90" s="137" t="n"/>
      <c r="ISD90" s="137" t="n"/>
      <c r="ISE90" s="137" t="n"/>
      <c r="ISF90" s="137" t="n"/>
      <c r="ISG90" s="137" t="n"/>
      <c r="ISH90" s="137" t="n"/>
      <c r="ISI90" s="137" t="n"/>
      <c r="ISJ90" s="137" t="n"/>
      <c r="ISK90" s="137" t="n"/>
      <c r="ISL90" s="137" t="n"/>
      <c r="ISM90" s="137" t="n"/>
      <c r="ISN90" s="137" t="n"/>
      <c r="ISO90" s="137" t="n"/>
      <c r="ISP90" s="137" t="n"/>
      <c r="ISQ90" s="137" t="n"/>
      <c r="ISR90" s="137" t="n"/>
      <c r="ISS90" s="137" t="n"/>
      <c r="IST90" s="137" t="n"/>
      <c r="ISU90" s="137" t="n"/>
      <c r="ISV90" s="137" t="n"/>
      <c r="ISW90" s="137" t="n"/>
      <c r="ISX90" s="137" t="n"/>
      <c r="ISY90" s="137" t="n"/>
      <c r="ISZ90" s="137" t="n"/>
      <c r="ITA90" s="137" t="n"/>
      <c r="ITB90" s="137" t="n"/>
      <c r="ITC90" s="137" t="n"/>
      <c r="ITD90" s="137" t="n"/>
      <c r="ITE90" s="137" t="n"/>
      <c r="ITF90" s="137" t="n"/>
      <c r="ITG90" s="137" t="n"/>
      <c r="ITH90" s="137" t="n"/>
      <c r="ITI90" s="137" t="n"/>
      <c r="ITJ90" s="137" t="n"/>
      <c r="ITK90" s="137" t="n"/>
      <c r="ITL90" s="137" t="n"/>
      <c r="ITM90" s="137" t="n"/>
      <c r="ITN90" s="137" t="n"/>
      <c r="ITO90" s="137" t="n"/>
      <c r="ITP90" s="137" t="n"/>
      <c r="ITQ90" s="137" t="n"/>
      <c r="ITR90" s="137" t="n"/>
      <c r="ITS90" s="137" t="n"/>
      <c r="ITT90" s="137" t="n"/>
      <c r="ITU90" s="137" t="n"/>
      <c r="ITV90" s="137" t="n"/>
      <c r="ITW90" s="137" t="n"/>
      <c r="ITX90" s="137" t="n"/>
      <c r="ITY90" s="137" t="n"/>
      <c r="ITZ90" s="137" t="n"/>
      <c r="IUA90" s="137" t="n"/>
      <c r="IUB90" s="137" t="n"/>
      <c r="IUC90" s="137" t="n"/>
      <c r="IUD90" s="137" t="n"/>
      <c r="IUE90" s="137" t="n"/>
      <c r="IUF90" s="137" t="n"/>
      <c r="IUG90" s="137" t="n"/>
      <c r="IUH90" s="137" t="n"/>
      <c r="IUI90" s="137" t="n"/>
      <c r="IUJ90" s="137" t="n"/>
      <c r="IUK90" s="137" t="n"/>
      <c r="IUL90" s="137" t="n"/>
      <c r="IUM90" s="137" t="n"/>
      <c r="IUN90" s="137" t="n"/>
      <c r="IUO90" s="137" t="n"/>
      <c r="IUP90" s="137" t="n"/>
      <c r="IUQ90" s="137" t="n"/>
      <c r="IUR90" s="137" t="n"/>
      <c r="IUS90" s="137" t="n"/>
      <c r="IUT90" s="137" t="n"/>
      <c r="IUU90" s="137" t="n"/>
      <c r="IUV90" s="137" t="n"/>
      <c r="IUW90" s="137" t="n"/>
      <c r="IUX90" s="137" t="n"/>
      <c r="IUY90" s="137" t="n"/>
      <c r="IUZ90" s="137" t="n"/>
      <c r="IVA90" s="137" t="n"/>
      <c r="IVB90" s="137" t="n"/>
      <c r="IVC90" s="137" t="n"/>
      <c r="IVD90" s="137" t="n"/>
      <c r="IVE90" s="137" t="n"/>
      <c r="IVF90" s="137" t="n"/>
      <c r="IVG90" s="137" t="n"/>
      <c r="IVH90" s="137" t="n"/>
      <c r="IVI90" s="137" t="n"/>
      <c r="IVJ90" s="137" t="n"/>
      <c r="IVK90" s="137" t="n"/>
      <c r="IVL90" s="137" t="n"/>
      <c r="IVM90" s="137" t="n"/>
      <c r="IVN90" s="137" t="n"/>
      <c r="IVO90" s="137" t="n"/>
      <c r="IVP90" s="137" t="n"/>
      <c r="IVQ90" s="137" t="n"/>
      <c r="IVR90" s="137" t="n"/>
      <c r="IVS90" s="137" t="n"/>
      <c r="IVT90" s="137" t="n"/>
      <c r="IVU90" s="137" t="n"/>
      <c r="IVV90" s="137" t="n"/>
      <c r="IVW90" s="137" t="n"/>
      <c r="IVX90" s="137" t="n"/>
      <c r="IVY90" s="137" t="n"/>
      <c r="IVZ90" s="137" t="n"/>
      <c r="IWA90" s="137" t="n"/>
      <c r="IWB90" s="137" t="n"/>
      <c r="IWC90" s="137" t="n"/>
      <c r="IWD90" s="137" t="n"/>
      <c r="IWE90" s="137" t="n"/>
      <c r="IWF90" s="137" t="n"/>
      <c r="IWG90" s="137" t="n"/>
      <c r="IWH90" s="137" t="n"/>
      <c r="IWI90" s="137" t="n"/>
      <c r="IWJ90" s="137" t="n"/>
      <c r="IWK90" s="137" t="n"/>
      <c r="IWL90" s="137" t="n"/>
      <c r="IWM90" s="137" t="n"/>
      <c r="IWN90" s="137" t="n"/>
      <c r="IWO90" s="137" t="n"/>
      <c r="IWP90" s="137" t="n"/>
      <c r="IWQ90" s="137" t="n"/>
      <c r="IWR90" s="137" t="n"/>
      <c r="IWS90" s="137" t="n"/>
      <c r="IWT90" s="137" t="n"/>
      <c r="IWU90" s="137" t="n"/>
      <c r="IWV90" s="137" t="n"/>
      <c r="IWW90" s="137" t="n"/>
      <c r="IWX90" s="137" t="n"/>
      <c r="IWY90" s="137" t="n"/>
      <c r="IWZ90" s="137" t="n"/>
      <c r="IXA90" s="137" t="n"/>
      <c r="IXB90" s="137" t="n"/>
      <c r="IXC90" s="137" t="n"/>
      <c r="IXD90" s="137" t="n"/>
      <c r="IXE90" s="137" t="n"/>
      <c r="IXF90" s="137" t="n"/>
      <c r="IXG90" s="137" t="n"/>
      <c r="IXH90" s="137" t="n"/>
      <c r="IXI90" s="137" t="n"/>
      <c r="IXJ90" s="137" t="n"/>
      <c r="IXK90" s="137" t="n"/>
      <c r="IXL90" s="137" t="n"/>
      <c r="IXM90" s="137" t="n"/>
      <c r="IXN90" s="137" t="n"/>
      <c r="IXO90" s="137" t="n"/>
      <c r="IXP90" s="137" t="n"/>
      <c r="IXQ90" s="137" t="n"/>
      <c r="IXR90" s="137" t="n"/>
      <c r="IXS90" s="137" t="n"/>
      <c r="IXT90" s="137" t="n"/>
      <c r="IXU90" s="137" t="n"/>
      <c r="IXV90" s="137" t="n"/>
      <c r="IXW90" s="137" t="n"/>
      <c r="IXX90" s="137" t="n"/>
      <c r="IXY90" s="137" t="n"/>
      <c r="IXZ90" s="137" t="n"/>
      <c r="IYA90" s="137" t="n"/>
      <c r="IYB90" s="137" t="n"/>
      <c r="IYC90" s="137" t="n"/>
      <c r="IYD90" s="137" t="n"/>
      <c r="IYE90" s="137" t="n"/>
      <c r="IYF90" s="137" t="n"/>
      <c r="IYG90" s="137" t="n"/>
      <c r="IYH90" s="137" t="n"/>
      <c r="IYI90" s="137" t="n"/>
      <c r="IYJ90" s="137" t="n"/>
      <c r="IYK90" s="137" t="n"/>
      <c r="IYL90" s="137" t="n"/>
      <c r="IYM90" s="137" t="n"/>
      <c r="IYN90" s="137" t="n"/>
      <c r="IYO90" s="137" t="n"/>
      <c r="IYP90" s="137" t="n"/>
      <c r="IYQ90" s="137" t="n"/>
      <c r="IYR90" s="137" t="n"/>
      <c r="IYS90" s="137" t="n"/>
      <c r="IYT90" s="137" t="n"/>
      <c r="IYU90" s="137" t="n"/>
      <c r="IYV90" s="137" t="n"/>
      <c r="IYW90" s="137" t="n"/>
      <c r="IYX90" s="137" t="n"/>
      <c r="IYY90" s="137" t="n"/>
      <c r="IYZ90" s="137" t="n"/>
      <c r="IZA90" s="137" t="n"/>
      <c r="IZB90" s="137" t="n"/>
      <c r="IZC90" s="137" t="n"/>
      <c r="IZD90" s="137" t="n"/>
      <c r="IZE90" s="137" t="n"/>
      <c r="IZF90" s="137" t="n"/>
      <c r="IZG90" s="137" t="n"/>
      <c r="IZH90" s="137" t="n"/>
      <c r="IZI90" s="137" t="n"/>
      <c r="IZJ90" s="137" t="n"/>
      <c r="IZK90" s="137" t="n"/>
      <c r="IZL90" s="137" t="n"/>
      <c r="IZM90" s="137" t="n"/>
      <c r="IZN90" s="137" t="n"/>
      <c r="IZO90" s="137" t="n"/>
      <c r="IZP90" s="137" t="n"/>
      <c r="IZQ90" s="137" t="n"/>
      <c r="IZR90" s="137" t="n"/>
      <c r="IZS90" s="137" t="n"/>
      <c r="IZT90" s="137" t="n"/>
      <c r="IZU90" s="137" t="n"/>
      <c r="IZV90" s="137" t="n"/>
      <c r="IZW90" s="137" t="n"/>
      <c r="IZX90" s="137" t="n"/>
      <c r="IZY90" s="137" t="n"/>
      <c r="IZZ90" s="137" t="n"/>
      <c r="JAA90" s="137" t="n"/>
      <c r="JAB90" s="137" t="n"/>
      <c r="JAC90" s="137" t="n"/>
      <c r="JAD90" s="137" t="n"/>
      <c r="JAE90" s="137" t="n"/>
      <c r="JAF90" s="137" t="n"/>
      <c r="JAG90" s="137" t="n"/>
      <c r="JAH90" s="137" t="n"/>
      <c r="JAI90" s="137" t="n"/>
      <c r="JAJ90" s="137" t="n"/>
      <c r="JAK90" s="137" t="n"/>
      <c r="JAL90" s="137" t="n"/>
      <c r="JAM90" s="137" t="n"/>
      <c r="JAN90" s="137" t="n"/>
      <c r="JAO90" s="137" t="n"/>
      <c r="JAP90" s="137" t="n"/>
      <c r="JAQ90" s="137" t="n"/>
      <c r="JAR90" s="137" t="n"/>
      <c r="JAS90" s="137" t="n"/>
      <c r="JAT90" s="137" t="n"/>
      <c r="JAU90" s="137" t="n"/>
      <c r="JAV90" s="137" t="n"/>
      <c r="JAW90" s="137" t="n"/>
      <c r="JAX90" s="137" t="n"/>
      <c r="JAY90" s="137" t="n"/>
      <c r="JAZ90" s="137" t="n"/>
      <c r="JBA90" s="137" t="n"/>
      <c r="JBB90" s="137" t="n"/>
      <c r="JBC90" s="137" t="n"/>
      <c r="JBD90" s="137" t="n"/>
      <c r="JBE90" s="137" t="n"/>
      <c r="JBF90" s="137" t="n"/>
      <c r="JBG90" s="137" t="n"/>
      <c r="JBH90" s="137" t="n"/>
      <c r="JBI90" s="137" t="n"/>
      <c r="JBJ90" s="137" t="n"/>
      <c r="JBK90" s="137" t="n"/>
      <c r="JBL90" s="137" t="n"/>
      <c r="JBM90" s="137" t="n"/>
      <c r="JBN90" s="137" t="n"/>
      <c r="JBO90" s="137" t="n"/>
      <c r="JBP90" s="137" t="n"/>
      <c r="JBQ90" s="137" t="n"/>
      <c r="JBR90" s="137" t="n"/>
      <c r="JBS90" s="137" t="n"/>
      <c r="JBT90" s="137" t="n"/>
      <c r="JBU90" s="137" t="n"/>
      <c r="JBV90" s="137" t="n"/>
      <c r="JBW90" s="137" t="n"/>
      <c r="JBX90" s="137" t="n"/>
      <c r="JBY90" s="137" t="n"/>
      <c r="JBZ90" s="137" t="n"/>
      <c r="JCA90" s="137" t="n"/>
      <c r="JCB90" s="137" t="n"/>
      <c r="JCC90" s="137" t="n"/>
      <c r="JCD90" s="137" t="n"/>
      <c r="JCE90" s="137" t="n"/>
      <c r="JCF90" s="137" t="n"/>
      <c r="JCG90" s="137" t="n"/>
      <c r="JCH90" s="137" t="n"/>
      <c r="JCI90" s="137" t="n"/>
      <c r="JCJ90" s="137" t="n"/>
      <c r="JCK90" s="137" t="n"/>
      <c r="JCL90" s="137" t="n"/>
      <c r="JCM90" s="137" t="n"/>
      <c r="JCN90" s="137" t="n"/>
      <c r="JCO90" s="137" t="n"/>
      <c r="JCP90" s="137" t="n"/>
      <c r="JCQ90" s="137" t="n"/>
      <c r="JCR90" s="137" t="n"/>
      <c r="JCS90" s="137" t="n"/>
      <c r="JCT90" s="137" t="n"/>
      <c r="JCU90" s="137" t="n"/>
      <c r="JCV90" s="137" t="n"/>
      <c r="JCW90" s="137" t="n"/>
      <c r="JCX90" s="137" t="n"/>
      <c r="JCY90" s="137" t="n"/>
      <c r="JCZ90" s="137" t="n"/>
      <c r="JDA90" s="137" t="n"/>
      <c r="JDB90" s="137" t="n"/>
      <c r="JDC90" s="137" t="n"/>
      <c r="JDD90" s="137" t="n"/>
      <c r="JDE90" s="137" t="n"/>
      <c r="JDF90" s="137" t="n"/>
      <c r="JDG90" s="137" t="n"/>
      <c r="JDH90" s="137" t="n"/>
      <c r="JDI90" s="137" t="n"/>
      <c r="JDJ90" s="137" t="n"/>
      <c r="JDK90" s="137" t="n"/>
      <c r="JDL90" s="137" t="n"/>
      <c r="JDM90" s="137" t="n"/>
      <c r="JDN90" s="137" t="n"/>
      <c r="JDO90" s="137" t="n"/>
      <c r="JDP90" s="137" t="n"/>
      <c r="JDQ90" s="137" t="n"/>
      <c r="JDR90" s="137" t="n"/>
      <c r="JDS90" s="137" t="n"/>
      <c r="JDT90" s="137" t="n"/>
      <c r="JDU90" s="137" t="n"/>
      <c r="JDV90" s="137" t="n"/>
      <c r="JDW90" s="137" t="n"/>
      <c r="JDX90" s="137" t="n"/>
      <c r="JDY90" s="137" t="n"/>
      <c r="JDZ90" s="137" t="n"/>
      <c r="JEA90" s="137" t="n"/>
      <c r="JEB90" s="137" t="n"/>
      <c r="JEC90" s="137" t="n"/>
      <c r="JED90" s="137" t="n"/>
      <c r="JEE90" s="137" t="n"/>
      <c r="JEF90" s="137" t="n"/>
      <c r="JEG90" s="137" t="n"/>
      <c r="JEH90" s="137" t="n"/>
      <c r="JEI90" s="137" t="n"/>
      <c r="JEJ90" s="137" t="n"/>
      <c r="JEK90" s="137" t="n"/>
      <c r="JEL90" s="137" t="n"/>
      <c r="JEM90" s="137" t="n"/>
      <c r="JEN90" s="137" t="n"/>
      <c r="JEO90" s="137" t="n"/>
      <c r="JEP90" s="137" t="n"/>
      <c r="JEQ90" s="137" t="n"/>
      <c r="JER90" s="137" t="n"/>
      <c r="JES90" s="137" t="n"/>
      <c r="JET90" s="137" t="n"/>
      <c r="JEU90" s="137" t="n"/>
      <c r="JEV90" s="137" t="n"/>
      <c r="JEW90" s="137" t="n"/>
      <c r="JEX90" s="137" t="n"/>
      <c r="JEY90" s="137" t="n"/>
      <c r="JEZ90" s="137" t="n"/>
      <c r="JFA90" s="137" t="n"/>
      <c r="JFB90" s="137" t="n"/>
      <c r="JFC90" s="137" t="n"/>
      <c r="JFD90" s="137" t="n"/>
      <c r="JFE90" s="137" t="n"/>
      <c r="JFF90" s="137" t="n"/>
      <c r="JFG90" s="137" t="n"/>
      <c r="JFH90" s="137" t="n"/>
      <c r="JFI90" s="137" t="n"/>
      <c r="JFJ90" s="137" t="n"/>
      <c r="JFK90" s="137" t="n"/>
      <c r="JFL90" s="137" t="n"/>
      <c r="JFM90" s="137" t="n"/>
      <c r="JFN90" s="137" t="n"/>
      <c r="JFO90" s="137" t="n"/>
      <c r="JFP90" s="137" t="n"/>
      <c r="JFQ90" s="137" t="n"/>
      <c r="JFR90" s="137" t="n"/>
      <c r="JFS90" s="137" t="n"/>
      <c r="JFT90" s="137" t="n"/>
      <c r="JFU90" s="137" t="n"/>
      <c r="JFV90" s="137" t="n"/>
      <c r="JFW90" s="137" t="n"/>
      <c r="JFX90" s="137" t="n"/>
      <c r="JFY90" s="137" t="n"/>
      <c r="JFZ90" s="137" t="n"/>
      <c r="JGA90" s="137" t="n"/>
      <c r="JGB90" s="137" t="n"/>
      <c r="JGC90" s="137" t="n"/>
      <c r="JGD90" s="137" t="n"/>
      <c r="JGE90" s="137" t="n"/>
      <c r="JGF90" s="137" t="n"/>
      <c r="JGG90" s="137" t="n"/>
      <c r="JGH90" s="137" t="n"/>
      <c r="JGI90" s="137" t="n"/>
      <c r="JGJ90" s="137" t="n"/>
      <c r="JGK90" s="137" t="n"/>
      <c r="JGL90" s="137" t="n"/>
      <c r="JGM90" s="137" t="n"/>
      <c r="JGN90" s="137" t="n"/>
      <c r="JGO90" s="137" t="n"/>
      <c r="JGP90" s="137" t="n"/>
      <c r="JGQ90" s="137" t="n"/>
      <c r="JGR90" s="137" t="n"/>
      <c r="JGS90" s="137" t="n"/>
      <c r="JGT90" s="137" t="n"/>
      <c r="JGU90" s="137" t="n"/>
      <c r="JGV90" s="137" t="n"/>
      <c r="JGW90" s="137" t="n"/>
      <c r="JGX90" s="137" t="n"/>
      <c r="JGY90" s="137" t="n"/>
      <c r="JGZ90" s="137" t="n"/>
      <c r="JHA90" s="137" t="n"/>
      <c r="JHB90" s="137" t="n"/>
      <c r="JHC90" s="137" t="n"/>
      <c r="JHD90" s="137" t="n"/>
      <c r="JHE90" s="137" t="n"/>
      <c r="JHF90" s="137" t="n"/>
      <c r="JHG90" s="137" t="n"/>
      <c r="JHH90" s="137" t="n"/>
      <c r="JHI90" s="137" t="n"/>
      <c r="JHJ90" s="137" t="n"/>
      <c r="JHK90" s="137" t="n"/>
      <c r="JHL90" s="137" t="n"/>
      <c r="JHM90" s="137" t="n"/>
      <c r="JHN90" s="137" t="n"/>
      <c r="JHO90" s="137" t="n"/>
      <c r="JHP90" s="137" t="n"/>
      <c r="JHQ90" s="137" t="n"/>
      <c r="JHR90" s="137" t="n"/>
      <c r="JHS90" s="137" t="n"/>
      <c r="JHT90" s="137" t="n"/>
      <c r="JHU90" s="137" t="n"/>
      <c r="JHV90" s="137" t="n"/>
      <c r="JHW90" s="137" t="n"/>
      <c r="JHX90" s="137" t="n"/>
      <c r="JHY90" s="137" t="n"/>
      <c r="JHZ90" s="137" t="n"/>
      <c r="JIA90" s="137" t="n"/>
      <c r="JIB90" s="137" t="n"/>
      <c r="JIC90" s="137" t="n"/>
      <c r="JID90" s="137" t="n"/>
      <c r="JIE90" s="137" t="n"/>
      <c r="JIF90" s="137" t="n"/>
      <c r="JIG90" s="137" t="n"/>
      <c r="JIH90" s="137" t="n"/>
      <c r="JII90" s="137" t="n"/>
      <c r="JIJ90" s="137" t="n"/>
      <c r="JIK90" s="137" t="n"/>
      <c r="JIL90" s="137" t="n"/>
      <c r="JIM90" s="137" t="n"/>
      <c r="JIN90" s="137" t="n"/>
      <c r="JIO90" s="137" t="n"/>
      <c r="JIP90" s="137" t="n"/>
      <c r="JIQ90" s="137" t="n"/>
      <c r="JIR90" s="137" t="n"/>
      <c r="JIS90" s="137" t="n"/>
      <c r="JIT90" s="137" t="n"/>
      <c r="JIU90" s="137" t="n"/>
      <c r="JIV90" s="137" t="n"/>
      <c r="JIW90" s="137" t="n"/>
      <c r="JIX90" s="137" t="n"/>
      <c r="JIY90" s="137" t="n"/>
      <c r="JIZ90" s="137" t="n"/>
      <c r="JJA90" s="137" t="n"/>
      <c r="JJB90" s="137" t="n"/>
      <c r="JJC90" s="137" t="n"/>
      <c r="JJD90" s="137" t="n"/>
      <c r="JJE90" s="137" t="n"/>
      <c r="JJF90" s="137" t="n"/>
      <c r="JJG90" s="137" t="n"/>
      <c r="JJH90" s="137" t="n"/>
      <c r="JJI90" s="137" t="n"/>
      <c r="JJJ90" s="137" t="n"/>
      <c r="JJK90" s="137" t="n"/>
      <c r="JJL90" s="137" t="n"/>
      <c r="JJM90" s="137" t="n"/>
      <c r="JJN90" s="137" t="n"/>
      <c r="JJO90" s="137" t="n"/>
      <c r="JJP90" s="137" t="n"/>
      <c r="JJQ90" s="137" t="n"/>
      <c r="JJR90" s="137" t="n"/>
      <c r="JJS90" s="137" t="n"/>
      <c r="JJT90" s="137" t="n"/>
      <c r="JJU90" s="137" t="n"/>
      <c r="JJV90" s="137" t="n"/>
      <c r="JJW90" s="137" t="n"/>
      <c r="JJX90" s="137" t="n"/>
      <c r="JJY90" s="137" t="n"/>
      <c r="JJZ90" s="137" t="n"/>
      <c r="JKA90" s="137" t="n"/>
      <c r="JKB90" s="137" t="n"/>
      <c r="JKC90" s="137" t="n"/>
      <c r="JKD90" s="137" t="n"/>
      <c r="JKE90" s="137" t="n"/>
      <c r="JKF90" s="137" t="n"/>
      <c r="JKG90" s="137" t="n"/>
      <c r="JKH90" s="137" t="n"/>
      <c r="JKI90" s="137" t="n"/>
      <c r="JKJ90" s="137" t="n"/>
      <c r="JKK90" s="137" t="n"/>
      <c r="JKL90" s="137" t="n"/>
      <c r="JKM90" s="137" t="n"/>
      <c r="JKN90" s="137" t="n"/>
      <c r="JKO90" s="137" t="n"/>
      <c r="JKP90" s="137" t="n"/>
      <c r="JKQ90" s="137" t="n"/>
      <c r="JKR90" s="137" t="n"/>
      <c r="JKS90" s="137" t="n"/>
      <c r="JKT90" s="137" t="n"/>
      <c r="JKU90" s="137" t="n"/>
      <c r="JKV90" s="137" t="n"/>
      <c r="JKW90" s="137" t="n"/>
      <c r="JKX90" s="137" t="n"/>
      <c r="JKY90" s="137" t="n"/>
      <c r="JKZ90" s="137" t="n"/>
      <c r="JLA90" s="137" t="n"/>
      <c r="JLB90" s="137" t="n"/>
      <c r="JLC90" s="137" t="n"/>
      <c r="JLD90" s="137" t="n"/>
      <c r="JLE90" s="137" t="n"/>
      <c r="JLF90" s="137" t="n"/>
      <c r="JLG90" s="137" t="n"/>
      <c r="JLH90" s="137" t="n"/>
      <c r="JLI90" s="137" t="n"/>
      <c r="JLJ90" s="137" t="n"/>
      <c r="JLK90" s="137" t="n"/>
      <c r="JLL90" s="137" t="n"/>
      <c r="JLM90" s="137" t="n"/>
      <c r="JLN90" s="137" t="n"/>
      <c r="JLO90" s="137" t="n"/>
      <c r="JLP90" s="137" t="n"/>
      <c r="JLQ90" s="137" t="n"/>
      <c r="JLR90" s="137" t="n"/>
      <c r="JLS90" s="137" t="n"/>
      <c r="JLT90" s="137" t="n"/>
      <c r="JLU90" s="137" t="n"/>
      <c r="JLV90" s="137" t="n"/>
      <c r="JLW90" s="137" t="n"/>
      <c r="JLX90" s="137" t="n"/>
      <c r="JLY90" s="137" t="n"/>
      <c r="JLZ90" s="137" t="n"/>
      <c r="JMA90" s="137" t="n"/>
      <c r="JMB90" s="137" t="n"/>
      <c r="JMC90" s="137" t="n"/>
      <c r="JMD90" s="137" t="n"/>
      <c r="JME90" s="137" t="n"/>
      <c r="JMF90" s="137" t="n"/>
      <c r="JMG90" s="137" t="n"/>
      <c r="JMH90" s="137" t="n"/>
      <c r="JMI90" s="137" t="n"/>
      <c r="JMJ90" s="137" t="n"/>
      <c r="JMK90" s="137" t="n"/>
      <c r="JML90" s="137" t="n"/>
      <c r="JMM90" s="137" t="n"/>
      <c r="JMN90" s="137" t="n"/>
      <c r="JMO90" s="137" t="n"/>
      <c r="JMP90" s="137" t="n"/>
      <c r="JMQ90" s="137" t="n"/>
      <c r="JMR90" s="137" t="n"/>
      <c r="JMS90" s="137" t="n"/>
      <c r="JMT90" s="137" t="n"/>
      <c r="JMU90" s="137" t="n"/>
      <c r="JMV90" s="137" t="n"/>
      <c r="JMW90" s="137" t="n"/>
      <c r="JMX90" s="137" t="n"/>
      <c r="JMY90" s="137" t="n"/>
      <c r="JMZ90" s="137" t="n"/>
      <c r="JNA90" s="137" t="n"/>
      <c r="JNB90" s="137" t="n"/>
      <c r="JNC90" s="137" t="n"/>
      <c r="JND90" s="137" t="n"/>
      <c r="JNE90" s="137" t="n"/>
      <c r="JNF90" s="137" t="n"/>
      <c r="JNG90" s="137" t="n"/>
      <c r="JNH90" s="137" t="n"/>
      <c r="JNI90" s="137" t="n"/>
      <c r="JNJ90" s="137" t="n"/>
      <c r="JNK90" s="137" t="n"/>
      <c r="JNL90" s="137" t="n"/>
      <c r="JNM90" s="137" t="n"/>
      <c r="JNN90" s="137" t="n"/>
      <c r="JNO90" s="137" t="n"/>
      <c r="JNP90" s="137" t="n"/>
      <c r="JNQ90" s="137" t="n"/>
      <c r="JNR90" s="137" t="n"/>
      <c r="JNS90" s="137" t="n"/>
      <c r="JNT90" s="137" t="n"/>
      <c r="JNU90" s="137" t="n"/>
      <c r="JNV90" s="137" t="n"/>
      <c r="JNW90" s="137" t="n"/>
      <c r="JNX90" s="137" t="n"/>
      <c r="JNY90" s="137" t="n"/>
      <c r="JNZ90" s="137" t="n"/>
      <c r="JOA90" s="137" t="n"/>
      <c r="JOB90" s="137" t="n"/>
      <c r="JOC90" s="137" t="n"/>
      <c r="JOD90" s="137" t="n"/>
      <c r="JOE90" s="137" t="n"/>
      <c r="JOF90" s="137" t="n"/>
      <c r="JOG90" s="137" t="n"/>
      <c r="JOH90" s="137" t="n"/>
      <c r="JOI90" s="137" t="n"/>
      <c r="JOJ90" s="137" t="n"/>
      <c r="JOK90" s="137" t="n"/>
      <c r="JOL90" s="137" t="n"/>
      <c r="JOM90" s="137" t="n"/>
      <c r="JON90" s="137" t="n"/>
      <c r="JOO90" s="137" t="n"/>
      <c r="JOP90" s="137" t="n"/>
      <c r="JOQ90" s="137" t="n"/>
      <c r="JOR90" s="137" t="n"/>
      <c r="JOS90" s="137" t="n"/>
      <c r="JOT90" s="137" t="n"/>
      <c r="JOU90" s="137" t="n"/>
      <c r="JOV90" s="137" t="n"/>
      <c r="JOW90" s="137" t="n"/>
      <c r="JOX90" s="137" t="n"/>
      <c r="JOY90" s="137" t="n"/>
      <c r="JOZ90" s="137" t="n"/>
      <c r="JPA90" s="137" t="n"/>
      <c r="JPB90" s="137" t="n"/>
      <c r="JPC90" s="137" t="n"/>
      <c r="JPD90" s="137" t="n"/>
      <c r="JPE90" s="137" t="n"/>
      <c r="JPF90" s="137" t="n"/>
      <c r="JPG90" s="137" t="n"/>
      <c r="JPH90" s="137" t="n"/>
      <c r="JPI90" s="137" t="n"/>
      <c r="JPJ90" s="137" t="n"/>
      <c r="JPK90" s="137" t="n"/>
      <c r="JPL90" s="137" t="n"/>
      <c r="JPM90" s="137" t="n"/>
      <c r="JPN90" s="137" t="n"/>
      <c r="JPO90" s="137" t="n"/>
      <c r="JPP90" s="137" t="n"/>
      <c r="JPQ90" s="137" t="n"/>
      <c r="JPR90" s="137" t="n"/>
      <c r="JPS90" s="137" t="n"/>
      <c r="JPT90" s="137" t="n"/>
      <c r="JPU90" s="137" t="n"/>
      <c r="JPV90" s="137" t="n"/>
      <c r="JPW90" s="137" t="n"/>
      <c r="JPX90" s="137" t="n"/>
      <c r="JPY90" s="137" t="n"/>
      <c r="JPZ90" s="137" t="n"/>
      <c r="JQA90" s="137" t="n"/>
      <c r="JQB90" s="137" t="n"/>
      <c r="JQC90" s="137" t="n"/>
      <c r="JQD90" s="137" t="n"/>
      <c r="JQE90" s="137" t="n"/>
      <c r="JQF90" s="137" t="n"/>
      <c r="JQG90" s="137" t="n"/>
      <c r="JQH90" s="137" t="n"/>
      <c r="JQI90" s="137" t="n"/>
      <c r="JQJ90" s="137" t="n"/>
      <c r="JQK90" s="137" t="n"/>
      <c r="JQL90" s="137" t="n"/>
      <c r="JQM90" s="137" t="n"/>
      <c r="JQN90" s="137" t="n"/>
      <c r="JQO90" s="137" t="n"/>
      <c r="JQP90" s="137" t="n"/>
      <c r="JQQ90" s="137" t="n"/>
      <c r="JQR90" s="137" t="n"/>
      <c r="JQS90" s="137" t="n"/>
      <c r="JQT90" s="137" t="n"/>
      <c r="JQU90" s="137" t="n"/>
      <c r="JQV90" s="137" t="n"/>
      <c r="JQW90" s="137" t="n"/>
      <c r="JQX90" s="137" t="n"/>
      <c r="JQY90" s="137" t="n"/>
      <c r="JQZ90" s="137" t="n"/>
      <c r="JRA90" s="137" t="n"/>
      <c r="JRB90" s="137" t="n"/>
      <c r="JRC90" s="137" t="n"/>
      <c r="JRD90" s="137" t="n"/>
      <c r="JRE90" s="137" t="n"/>
      <c r="JRF90" s="137" t="n"/>
      <c r="JRG90" s="137" t="n"/>
      <c r="JRH90" s="137" t="n"/>
      <c r="JRI90" s="137" t="n"/>
      <c r="JRJ90" s="137" t="n"/>
      <c r="JRK90" s="137" t="n"/>
      <c r="JRL90" s="137" t="n"/>
      <c r="JRM90" s="137" t="n"/>
      <c r="JRN90" s="137" t="n"/>
      <c r="JRO90" s="137" t="n"/>
      <c r="JRP90" s="137" t="n"/>
      <c r="JRQ90" s="137" t="n"/>
      <c r="JRR90" s="137" t="n"/>
      <c r="JRS90" s="137" t="n"/>
      <c r="JRT90" s="137" t="n"/>
      <c r="JRU90" s="137" t="n"/>
      <c r="JRV90" s="137" t="n"/>
      <c r="JRW90" s="137" t="n"/>
      <c r="JRX90" s="137" t="n"/>
      <c r="JRY90" s="137" t="n"/>
      <c r="JRZ90" s="137" t="n"/>
      <c r="JSA90" s="137" t="n"/>
      <c r="JSB90" s="137" t="n"/>
      <c r="JSC90" s="137" t="n"/>
      <c r="JSD90" s="137" t="n"/>
      <c r="JSE90" s="137" t="n"/>
      <c r="JSF90" s="137" t="n"/>
      <c r="JSG90" s="137" t="n"/>
      <c r="JSH90" s="137" t="n"/>
      <c r="JSI90" s="137" t="n"/>
      <c r="JSJ90" s="137" t="n"/>
      <c r="JSK90" s="137" t="n"/>
      <c r="JSL90" s="137" t="n"/>
      <c r="JSM90" s="137" t="n"/>
      <c r="JSN90" s="137" t="n"/>
      <c r="JSO90" s="137" t="n"/>
      <c r="JSP90" s="137" t="n"/>
      <c r="JSQ90" s="137" t="n"/>
      <c r="JSR90" s="137" t="n"/>
      <c r="JSS90" s="137" t="n"/>
      <c r="JST90" s="137" t="n"/>
      <c r="JSU90" s="137" t="n"/>
      <c r="JSV90" s="137" t="n"/>
      <c r="JSW90" s="137" t="n"/>
      <c r="JSX90" s="137" t="n"/>
      <c r="JSY90" s="137" t="n"/>
      <c r="JSZ90" s="137" t="n"/>
      <c r="JTA90" s="137" t="n"/>
      <c r="JTB90" s="137" t="n"/>
      <c r="JTC90" s="137" t="n"/>
      <c r="JTD90" s="137" t="n"/>
      <c r="JTE90" s="137" t="n"/>
      <c r="JTF90" s="137" t="n"/>
      <c r="JTG90" s="137" t="n"/>
      <c r="JTH90" s="137" t="n"/>
      <c r="JTI90" s="137" t="n"/>
      <c r="JTJ90" s="137" t="n"/>
      <c r="JTK90" s="137" t="n"/>
      <c r="JTL90" s="137" t="n"/>
      <c r="JTM90" s="137" t="n"/>
      <c r="JTN90" s="137" t="n"/>
      <c r="JTO90" s="137" t="n"/>
      <c r="JTP90" s="137" t="n"/>
      <c r="JTQ90" s="137" t="n"/>
      <c r="JTR90" s="137" t="n"/>
      <c r="JTS90" s="137" t="n"/>
      <c r="JTT90" s="137" t="n"/>
      <c r="JTU90" s="137" t="n"/>
      <c r="JTV90" s="137" t="n"/>
      <c r="JTW90" s="137" t="n"/>
      <c r="JTX90" s="137" t="n"/>
      <c r="JTY90" s="137" t="n"/>
      <c r="JTZ90" s="137" t="n"/>
      <c r="JUA90" s="137" t="n"/>
      <c r="JUB90" s="137" t="n"/>
      <c r="JUC90" s="137" t="n"/>
      <c r="JUD90" s="137" t="n"/>
      <c r="JUE90" s="137" t="n"/>
      <c r="JUF90" s="137" t="n"/>
      <c r="JUG90" s="137" t="n"/>
      <c r="JUH90" s="137" t="n"/>
      <c r="JUI90" s="137" t="n"/>
      <c r="JUJ90" s="137" t="n"/>
      <c r="JUK90" s="137" t="n"/>
      <c r="JUL90" s="137" t="n"/>
      <c r="JUM90" s="137" t="n"/>
      <c r="JUN90" s="137" t="n"/>
      <c r="JUO90" s="137" t="n"/>
      <c r="JUP90" s="137" t="n"/>
      <c r="JUQ90" s="137" t="n"/>
      <c r="JUR90" s="137" t="n"/>
      <c r="JUS90" s="137" t="n"/>
      <c r="JUT90" s="137" t="n"/>
      <c r="JUU90" s="137" t="n"/>
      <c r="JUV90" s="137" t="n"/>
      <c r="JUW90" s="137" t="n"/>
      <c r="JUX90" s="137" t="n"/>
      <c r="JUY90" s="137" t="n"/>
      <c r="JUZ90" s="137" t="n"/>
      <c r="JVA90" s="137" t="n"/>
      <c r="JVB90" s="137" t="n"/>
      <c r="JVC90" s="137" t="n"/>
      <c r="JVD90" s="137" t="n"/>
      <c r="JVE90" s="137" t="n"/>
      <c r="JVF90" s="137" t="n"/>
      <c r="JVG90" s="137" t="n"/>
      <c r="JVH90" s="137" t="n"/>
      <c r="JVI90" s="137" t="n"/>
      <c r="JVJ90" s="137" t="n"/>
      <c r="JVK90" s="137" t="n"/>
      <c r="JVL90" s="137" t="n"/>
      <c r="JVM90" s="137" t="n"/>
      <c r="JVN90" s="137" t="n"/>
      <c r="JVO90" s="137" t="n"/>
      <c r="JVP90" s="137" t="n"/>
      <c r="JVQ90" s="137" t="n"/>
      <c r="JVR90" s="137" t="n"/>
      <c r="JVS90" s="137" t="n"/>
      <c r="JVT90" s="137" t="n"/>
      <c r="JVU90" s="137" t="n"/>
      <c r="JVV90" s="137" t="n"/>
      <c r="JVW90" s="137" t="n"/>
      <c r="JVX90" s="137" t="n"/>
      <c r="JVY90" s="137" t="n"/>
      <c r="JVZ90" s="137" t="n"/>
      <c r="JWA90" s="137" t="n"/>
      <c r="JWB90" s="137" t="n"/>
      <c r="JWC90" s="137" t="n"/>
      <c r="JWD90" s="137" t="n"/>
      <c r="JWE90" s="137" t="n"/>
      <c r="JWF90" s="137" t="n"/>
      <c r="JWG90" s="137" t="n"/>
      <c r="JWH90" s="137" t="n"/>
      <c r="JWI90" s="137" t="n"/>
      <c r="JWJ90" s="137" t="n"/>
      <c r="JWK90" s="137" t="n"/>
      <c r="JWL90" s="137" t="n"/>
      <c r="JWM90" s="137" t="n"/>
      <c r="JWN90" s="137" t="n"/>
      <c r="JWO90" s="137" t="n"/>
      <c r="JWP90" s="137" t="n"/>
      <c r="JWQ90" s="137" t="n"/>
      <c r="JWR90" s="137" t="n"/>
      <c r="JWS90" s="137" t="n"/>
      <c r="JWT90" s="137" t="n"/>
      <c r="JWU90" s="137" t="n"/>
      <c r="JWV90" s="137" t="n"/>
      <c r="JWW90" s="137" t="n"/>
      <c r="JWX90" s="137" t="n"/>
      <c r="JWY90" s="137" t="n"/>
      <c r="JWZ90" s="137" t="n"/>
      <c r="JXA90" s="137" t="n"/>
      <c r="JXB90" s="137" t="n"/>
      <c r="JXC90" s="137" t="n"/>
      <c r="JXD90" s="137" t="n"/>
      <c r="JXE90" s="137" t="n"/>
      <c r="JXF90" s="137" t="n"/>
      <c r="JXG90" s="137" t="n"/>
      <c r="JXH90" s="137" t="n"/>
      <c r="JXI90" s="137" t="n"/>
      <c r="JXJ90" s="137" t="n"/>
      <c r="JXK90" s="137" t="n"/>
      <c r="JXL90" s="137" t="n"/>
      <c r="JXM90" s="137" t="n"/>
      <c r="JXN90" s="137" t="n"/>
      <c r="JXO90" s="137" t="n"/>
      <c r="JXP90" s="137" t="n"/>
      <c r="JXQ90" s="137" t="n"/>
      <c r="JXR90" s="137" t="n"/>
      <c r="JXS90" s="137" t="n"/>
      <c r="JXT90" s="137" t="n"/>
      <c r="JXU90" s="137" t="n"/>
      <c r="JXV90" s="137" t="n"/>
      <c r="JXW90" s="137" t="n"/>
      <c r="JXX90" s="137" t="n"/>
      <c r="JXY90" s="137" t="n"/>
      <c r="JXZ90" s="137" t="n"/>
      <c r="JYA90" s="137" t="n"/>
      <c r="JYB90" s="137" t="n"/>
      <c r="JYC90" s="137" t="n"/>
      <c r="JYD90" s="137" t="n"/>
      <c r="JYE90" s="137" t="n"/>
      <c r="JYF90" s="137" t="n"/>
      <c r="JYG90" s="137" t="n"/>
      <c r="JYH90" s="137" t="n"/>
      <c r="JYI90" s="137" t="n"/>
      <c r="JYJ90" s="137" t="n"/>
      <c r="JYK90" s="137" t="n"/>
      <c r="JYL90" s="137" t="n"/>
      <c r="JYM90" s="137" t="n"/>
      <c r="JYN90" s="137" t="n"/>
      <c r="JYO90" s="137" t="n"/>
      <c r="JYP90" s="137" t="n"/>
      <c r="JYQ90" s="137" t="n"/>
      <c r="JYR90" s="137" t="n"/>
      <c r="JYS90" s="137" t="n"/>
      <c r="JYT90" s="137" t="n"/>
      <c r="JYU90" s="137" t="n"/>
      <c r="JYV90" s="137" t="n"/>
      <c r="JYW90" s="137" t="n"/>
      <c r="JYX90" s="137" t="n"/>
      <c r="JYY90" s="137" t="n"/>
      <c r="JYZ90" s="137" t="n"/>
      <c r="JZA90" s="137" t="n"/>
      <c r="JZB90" s="137" t="n"/>
      <c r="JZC90" s="137" t="n"/>
      <c r="JZD90" s="137" t="n"/>
      <c r="JZE90" s="137" t="n"/>
      <c r="JZF90" s="137" t="n"/>
      <c r="JZG90" s="137" t="n"/>
      <c r="JZH90" s="137" t="n"/>
      <c r="JZI90" s="137" t="n"/>
      <c r="JZJ90" s="137" t="n"/>
      <c r="JZK90" s="137" t="n"/>
      <c r="JZL90" s="137" t="n"/>
      <c r="JZM90" s="137" t="n"/>
      <c r="JZN90" s="137" t="n"/>
      <c r="JZO90" s="137" t="n"/>
      <c r="JZP90" s="137" t="n"/>
      <c r="JZQ90" s="137" t="n"/>
      <c r="JZR90" s="137" t="n"/>
      <c r="JZS90" s="137" t="n"/>
      <c r="JZT90" s="137" t="n"/>
      <c r="JZU90" s="137" t="n"/>
      <c r="JZV90" s="137" t="n"/>
      <c r="JZW90" s="137" t="n"/>
      <c r="JZX90" s="137" t="n"/>
      <c r="JZY90" s="137" t="n"/>
      <c r="JZZ90" s="137" t="n"/>
      <c r="KAA90" s="137" t="n"/>
      <c r="KAB90" s="137" t="n"/>
      <c r="KAC90" s="137" t="n"/>
      <c r="KAD90" s="137" t="n"/>
      <c r="KAE90" s="137" t="n"/>
      <c r="KAF90" s="137" t="n"/>
      <c r="KAG90" s="137" t="n"/>
      <c r="KAH90" s="137" t="n"/>
      <c r="KAI90" s="137" t="n"/>
      <c r="KAJ90" s="137" t="n"/>
      <c r="KAK90" s="137" t="n"/>
      <c r="KAL90" s="137" t="n"/>
      <c r="KAM90" s="137" t="n"/>
      <c r="KAN90" s="137" t="n"/>
      <c r="KAO90" s="137" t="n"/>
      <c r="KAP90" s="137" t="n"/>
      <c r="KAQ90" s="137" t="n"/>
      <c r="KAR90" s="137" t="n"/>
      <c r="KAS90" s="137" t="n"/>
      <c r="KAT90" s="137" t="n"/>
      <c r="KAU90" s="137" t="n"/>
      <c r="KAV90" s="137" t="n"/>
      <c r="KAW90" s="137" t="n"/>
      <c r="KAX90" s="137" t="n"/>
      <c r="KAY90" s="137" t="n"/>
      <c r="KAZ90" s="137" t="n"/>
      <c r="KBA90" s="137" t="n"/>
      <c r="KBB90" s="137" t="n"/>
      <c r="KBC90" s="137" t="n"/>
      <c r="KBD90" s="137" t="n"/>
      <c r="KBE90" s="137" t="n"/>
      <c r="KBF90" s="137" t="n"/>
      <c r="KBG90" s="137" t="n"/>
      <c r="KBH90" s="137" t="n"/>
      <c r="KBI90" s="137" t="n"/>
      <c r="KBJ90" s="137" t="n"/>
      <c r="KBK90" s="137" t="n"/>
      <c r="KBL90" s="137" t="n"/>
      <c r="KBM90" s="137" t="n"/>
      <c r="KBN90" s="137" t="n"/>
      <c r="KBO90" s="137" t="n"/>
      <c r="KBP90" s="137" t="n"/>
      <c r="KBQ90" s="137" t="n"/>
      <c r="KBR90" s="137" t="n"/>
      <c r="KBS90" s="137" t="n"/>
      <c r="KBT90" s="137" t="n"/>
      <c r="KBU90" s="137" t="n"/>
      <c r="KBV90" s="137" t="n"/>
      <c r="KBW90" s="137" t="n"/>
      <c r="KBX90" s="137" t="n"/>
      <c r="KBY90" s="137" t="n"/>
      <c r="KBZ90" s="137" t="n"/>
      <c r="KCA90" s="137" t="n"/>
      <c r="KCB90" s="137" t="n"/>
      <c r="KCC90" s="137" t="n"/>
      <c r="KCD90" s="137" t="n"/>
      <c r="KCE90" s="137" t="n"/>
      <c r="KCF90" s="137" t="n"/>
      <c r="KCG90" s="137" t="n"/>
      <c r="KCH90" s="137" t="n"/>
      <c r="KCI90" s="137" t="n"/>
      <c r="KCJ90" s="137" t="n"/>
      <c r="KCK90" s="137" t="n"/>
      <c r="KCL90" s="137" t="n"/>
      <c r="KCM90" s="137" t="n"/>
      <c r="KCN90" s="137" t="n"/>
      <c r="KCO90" s="137" t="n"/>
      <c r="KCP90" s="137" t="n"/>
      <c r="KCQ90" s="137" t="n"/>
      <c r="KCR90" s="137" t="n"/>
      <c r="KCS90" s="137" t="n"/>
      <c r="KCT90" s="137" t="n"/>
      <c r="KCU90" s="137" t="n"/>
      <c r="KCV90" s="137" t="n"/>
      <c r="KCW90" s="137" t="n"/>
      <c r="KCX90" s="137" t="n"/>
      <c r="KCY90" s="137" t="n"/>
      <c r="KCZ90" s="137" t="n"/>
      <c r="KDA90" s="137" t="n"/>
      <c r="KDB90" s="137" t="n"/>
      <c r="KDC90" s="137" t="n"/>
      <c r="KDD90" s="137" t="n"/>
      <c r="KDE90" s="137" t="n"/>
      <c r="KDF90" s="137" t="n"/>
      <c r="KDG90" s="137" t="n"/>
      <c r="KDH90" s="137" t="n"/>
      <c r="KDI90" s="137" t="n"/>
      <c r="KDJ90" s="137" t="n"/>
      <c r="KDK90" s="137" t="n"/>
      <c r="KDL90" s="137" t="n"/>
      <c r="KDM90" s="137" t="n"/>
      <c r="KDN90" s="137" t="n"/>
      <c r="KDO90" s="137" t="n"/>
      <c r="KDP90" s="137" t="n"/>
      <c r="KDQ90" s="137" t="n"/>
      <c r="KDR90" s="137" t="n"/>
      <c r="KDS90" s="137" t="n"/>
      <c r="KDT90" s="137" t="n"/>
      <c r="KDU90" s="137" t="n"/>
      <c r="KDV90" s="137" t="n"/>
      <c r="KDW90" s="137" t="n"/>
      <c r="KDX90" s="137" t="n"/>
      <c r="KDY90" s="137" t="n"/>
      <c r="KDZ90" s="137" t="n"/>
      <c r="KEA90" s="137" t="n"/>
      <c r="KEB90" s="137" t="n"/>
      <c r="KEC90" s="137" t="n"/>
      <c r="KED90" s="137" t="n"/>
      <c r="KEE90" s="137" t="n"/>
      <c r="KEF90" s="137" t="n"/>
      <c r="KEG90" s="137" t="n"/>
      <c r="KEH90" s="137" t="n"/>
      <c r="KEI90" s="137" t="n"/>
      <c r="KEJ90" s="137" t="n"/>
      <c r="KEK90" s="137" t="n"/>
      <c r="KEL90" s="137" t="n"/>
      <c r="KEM90" s="137" t="n"/>
      <c r="KEN90" s="137" t="n"/>
      <c r="KEO90" s="137" t="n"/>
      <c r="KEP90" s="137" t="n"/>
      <c r="KEQ90" s="137" t="n"/>
      <c r="KER90" s="137" t="n"/>
      <c r="KES90" s="137" t="n"/>
      <c r="KET90" s="137" t="n"/>
      <c r="KEU90" s="137" t="n"/>
      <c r="KEV90" s="137" t="n"/>
      <c r="KEW90" s="137" t="n"/>
      <c r="KEX90" s="137" t="n"/>
      <c r="KEY90" s="137" t="n"/>
      <c r="KEZ90" s="137" t="n"/>
      <c r="KFA90" s="137" t="n"/>
      <c r="KFB90" s="137" t="n"/>
      <c r="KFC90" s="137" t="n"/>
      <c r="KFD90" s="137" t="n"/>
      <c r="KFE90" s="137" t="n"/>
      <c r="KFF90" s="137" t="n"/>
      <c r="KFG90" s="137" t="n"/>
      <c r="KFH90" s="137" t="n"/>
      <c r="KFI90" s="137" t="n"/>
      <c r="KFJ90" s="137" t="n"/>
      <c r="KFK90" s="137" t="n"/>
      <c r="KFL90" s="137" t="n"/>
      <c r="KFM90" s="137" t="n"/>
      <c r="KFN90" s="137" t="n"/>
      <c r="KFO90" s="137" t="n"/>
      <c r="KFP90" s="137" t="n"/>
      <c r="KFQ90" s="137" t="n"/>
      <c r="KFR90" s="137" t="n"/>
      <c r="KFS90" s="137" t="n"/>
      <c r="KFT90" s="137" t="n"/>
      <c r="KFU90" s="137" t="n"/>
      <c r="KFV90" s="137" t="n"/>
      <c r="KFW90" s="137" t="n"/>
      <c r="KFX90" s="137" t="n"/>
      <c r="KFY90" s="137" t="n"/>
      <c r="KFZ90" s="137" t="n"/>
      <c r="KGA90" s="137" t="n"/>
      <c r="KGB90" s="137" t="n"/>
      <c r="KGC90" s="137" t="n"/>
      <c r="KGD90" s="137" t="n"/>
      <c r="KGE90" s="137" t="n"/>
      <c r="KGF90" s="137" t="n"/>
      <c r="KGG90" s="137" t="n"/>
      <c r="KGH90" s="137" t="n"/>
      <c r="KGI90" s="137" t="n"/>
      <c r="KGJ90" s="137" t="n"/>
      <c r="KGK90" s="137" t="n"/>
      <c r="KGL90" s="137" t="n"/>
      <c r="KGM90" s="137" t="n"/>
      <c r="KGN90" s="137" t="n"/>
      <c r="KGO90" s="137" t="n"/>
      <c r="KGP90" s="137" t="n"/>
      <c r="KGQ90" s="137" t="n"/>
      <c r="KGR90" s="137" t="n"/>
      <c r="KGS90" s="137" t="n"/>
      <c r="KGT90" s="137" t="n"/>
      <c r="KGU90" s="137" t="n"/>
      <c r="KGV90" s="137" t="n"/>
      <c r="KGW90" s="137" t="n"/>
      <c r="KGX90" s="137" t="n"/>
      <c r="KGY90" s="137" t="n"/>
      <c r="KGZ90" s="137" t="n"/>
      <c r="KHA90" s="137" t="n"/>
      <c r="KHB90" s="137" t="n"/>
      <c r="KHC90" s="137" t="n"/>
      <c r="KHD90" s="137" t="n"/>
      <c r="KHE90" s="137" t="n"/>
      <c r="KHF90" s="137" t="n"/>
      <c r="KHG90" s="137" t="n"/>
      <c r="KHH90" s="137" t="n"/>
      <c r="KHI90" s="137" t="n"/>
      <c r="KHJ90" s="137" t="n"/>
      <c r="KHK90" s="137" t="n"/>
      <c r="KHL90" s="137" t="n"/>
      <c r="KHM90" s="137" t="n"/>
      <c r="KHN90" s="137" t="n"/>
      <c r="KHO90" s="137" t="n"/>
      <c r="KHP90" s="137" t="n"/>
      <c r="KHQ90" s="137" t="n"/>
      <c r="KHR90" s="137" t="n"/>
      <c r="KHS90" s="137" t="n"/>
      <c r="KHT90" s="137" t="n"/>
      <c r="KHU90" s="137" t="n"/>
      <c r="KHV90" s="137" t="n"/>
      <c r="KHW90" s="137" t="n"/>
      <c r="KHX90" s="137" t="n"/>
      <c r="KHY90" s="137" t="n"/>
      <c r="KHZ90" s="137" t="n"/>
      <c r="KIA90" s="137" t="n"/>
      <c r="KIB90" s="137" t="n"/>
      <c r="KIC90" s="137" t="n"/>
      <c r="KID90" s="137" t="n"/>
      <c r="KIE90" s="137" t="n"/>
      <c r="KIF90" s="137" t="n"/>
      <c r="KIG90" s="137" t="n"/>
      <c r="KIH90" s="137" t="n"/>
      <c r="KII90" s="137" t="n"/>
      <c r="KIJ90" s="137" t="n"/>
      <c r="KIK90" s="137" t="n"/>
      <c r="KIL90" s="137" t="n"/>
      <c r="KIM90" s="137" t="n"/>
      <c r="KIN90" s="137" t="n"/>
      <c r="KIO90" s="137" t="n"/>
      <c r="KIP90" s="137" t="n"/>
      <c r="KIQ90" s="137" t="n"/>
      <c r="KIR90" s="137" t="n"/>
      <c r="KIS90" s="137" t="n"/>
      <c r="KIT90" s="137" t="n"/>
      <c r="KIU90" s="137" t="n"/>
      <c r="KIV90" s="137" t="n"/>
      <c r="KIW90" s="137" t="n"/>
      <c r="KIX90" s="137" t="n"/>
      <c r="KIY90" s="137" t="n"/>
      <c r="KIZ90" s="137" t="n"/>
      <c r="KJA90" s="137" t="n"/>
      <c r="KJB90" s="137" t="n"/>
      <c r="KJC90" s="137" t="n"/>
      <c r="KJD90" s="137" t="n"/>
      <c r="KJE90" s="137" t="n"/>
      <c r="KJF90" s="137" t="n"/>
      <c r="KJG90" s="137" t="n"/>
      <c r="KJH90" s="137" t="n"/>
      <c r="KJI90" s="137" t="n"/>
      <c r="KJJ90" s="137" t="n"/>
      <c r="KJK90" s="137" t="n"/>
      <c r="KJL90" s="137" t="n"/>
      <c r="KJM90" s="137" t="n"/>
      <c r="KJN90" s="137" t="n"/>
      <c r="KJO90" s="137" t="n"/>
      <c r="KJP90" s="137" t="n"/>
      <c r="KJQ90" s="137" t="n"/>
      <c r="KJR90" s="137" t="n"/>
      <c r="KJS90" s="137" t="n"/>
      <c r="KJT90" s="137" t="n"/>
      <c r="KJU90" s="137" t="n"/>
      <c r="KJV90" s="137" t="n"/>
      <c r="KJW90" s="137" t="n"/>
      <c r="KJX90" s="137" t="n"/>
      <c r="KJY90" s="137" t="n"/>
      <c r="KJZ90" s="137" t="n"/>
      <c r="KKA90" s="137" t="n"/>
      <c r="KKB90" s="137" t="n"/>
      <c r="KKC90" s="137" t="n"/>
      <c r="KKD90" s="137" t="n"/>
      <c r="KKE90" s="137" t="n"/>
      <c r="KKF90" s="137" t="n"/>
      <c r="KKG90" s="137" t="n"/>
      <c r="KKH90" s="137" t="n"/>
      <c r="KKI90" s="137" t="n"/>
      <c r="KKJ90" s="137" t="n"/>
      <c r="KKK90" s="137" t="n"/>
      <c r="KKL90" s="137" t="n"/>
      <c r="KKM90" s="137" t="n"/>
      <c r="KKN90" s="137" t="n"/>
      <c r="KKO90" s="137" t="n"/>
      <c r="KKP90" s="137" t="n"/>
      <c r="KKQ90" s="137" t="n"/>
      <c r="KKR90" s="137" t="n"/>
      <c r="KKS90" s="137" t="n"/>
      <c r="KKT90" s="137" t="n"/>
      <c r="KKU90" s="137" t="n"/>
      <c r="KKV90" s="137" t="n"/>
      <c r="KKW90" s="137" t="n"/>
      <c r="KKX90" s="137" t="n"/>
      <c r="KKY90" s="137" t="n"/>
      <c r="KKZ90" s="137" t="n"/>
      <c r="KLA90" s="137" t="n"/>
      <c r="KLB90" s="137" t="n"/>
      <c r="KLC90" s="137" t="n"/>
      <c r="KLD90" s="137" t="n"/>
      <c r="KLE90" s="137" t="n"/>
      <c r="KLF90" s="137" t="n"/>
      <c r="KLG90" s="137" t="n"/>
      <c r="KLH90" s="137" t="n"/>
      <c r="KLI90" s="137" t="n"/>
      <c r="KLJ90" s="137" t="n"/>
      <c r="KLK90" s="137" t="n"/>
      <c r="KLL90" s="137" t="n"/>
      <c r="KLM90" s="137" t="n"/>
      <c r="KLN90" s="137" t="n"/>
      <c r="KLO90" s="137" t="n"/>
      <c r="KLP90" s="137" t="n"/>
      <c r="KLQ90" s="137" t="n"/>
      <c r="KLR90" s="137" t="n"/>
      <c r="KLS90" s="137" t="n"/>
      <c r="KLT90" s="137" t="n"/>
      <c r="KLU90" s="137" t="n"/>
      <c r="KLV90" s="137" t="n"/>
      <c r="KLW90" s="137" t="n"/>
      <c r="KLX90" s="137" t="n"/>
      <c r="KLY90" s="137" t="n"/>
      <c r="KLZ90" s="137" t="n"/>
      <c r="KMA90" s="137" t="n"/>
      <c r="KMB90" s="137" t="n"/>
      <c r="KMC90" s="137" t="n"/>
      <c r="KMD90" s="137" t="n"/>
      <c r="KME90" s="137" t="n"/>
      <c r="KMF90" s="137" t="n"/>
      <c r="KMG90" s="137" t="n"/>
      <c r="KMH90" s="137" t="n"/>
      <c r="KMI90" s="137" t="n"/>
      <c r="KMJ90" s="137" t="n"/>
      <c r="KMK90" s="137" t="n"/>
      <c r="KML90" s="137" t="n"/>
      <c r="KMM90" s="137" t="n"/>
      <c r="KMN90" s="137" t="n"/>
      <c r="KMO90" s="137" t="n"/>
      <c r="KMP90" s="137" t="n"/>
      <c r="KMQ90" s="137" t="n"/>
      <c r="KMR90" s="137" t="n"/>
      <c r="KMS90" s="137" t="n"/>
      <c r="KMT90" s="137" t="n"/>
      <c r="KMU90" s="137" t="n"/>
      <c r="KMV90" s="137" t="n"/>
      <c r="KMW90" s="137" t="n"/>
      <c r="KMX90" s="137" t="n"/>
      <c r="KMY90" s="137" t="n"/>
      <c r="KMZ90" s="137" t="n"/>
      <c r="KNA90" s="137" t="n"/>
      <c r="KNB90" s="137" t="n"/>
      <c r="KNC90" s="137" t="n"/>
      <c r="KND90" s="137" t="n"/>
      <c r="KNE90" s="137" t="n"/>
      <c r="KNF90" s="137" t="n"/>
      <c r="KNG90" s="137" t="n"/>
      <c r="KNH90" s="137" t="n"/>
      <c r="KNI90" s="137" t="n"/>
      <c r="KNJ90" s="137" t="n"/>
      <c r="KNK90" s="137" t="n"/>
      <c r="KNL90" s="137" t="n"/>
      <c r="KNM90" s="137" t="n"/>
      <c r="KNN90" s="137" t="n"/>
      <c r="KNO90" s="137" t="n"/>
      <c r="KNP90" s="137" t="n"/>
      <c r="KNQ90" s="137" t="n"/>
      <c r="KNR90" s="137" t="n"/>
      <c r="KNS90" s="137" t="n"/>
      <c r="KNT90" s="137" t="n"/>
      <c r="KNU90" s="137" t="n"/>
      <c r="KNV90" s="137" t="n"/>
      <c r="KNW90" s="137" t="n"/>
      <c r="KNX90" s="137" t="n"/>
      <c r="KNY90" s="137" t="n"/>
      <c r="KNZ90" s="137" t="n"/>
      <c r="KOA90" s="137" t="n"/>
      <c r="KOB90" s="137" t="n"/>
      <c r="KOC90" s="137" t="n"/>
      <c r="KOD90" s="137" t="n"/>
      <c r="KOE90" s="137" t="n"/>
      <c r="KOF90" s="137" t="n"/>
      <c r="KOG90" s="137" t="n"/>
      <c r="KOH90" s="137" t="n"/>
      <c r="KOI90" s="137" t="n"/>
      <c r="KOJ90" s="137" t="n"/>
      <c r="KOK90" s="137" t="n"/>
      <c r="KOL90" s="137" t="n"/>
      <c r="KOM90" s="137" t="n"/>
      <c r="KON90" s="137" t="n"/>
      <c r="KOO90" s="137" t="n"/>
      <c r="KOP90" s="137" t="n"/>
      <c r="KOQ90" s="137" t="n"/>
      <c r="KOR90" s="137" t="n"/>
      <c r="KOS90" s="137" t="n"/>
      <c r="KOT90" s="137" t="n"/>
      <c r="KOU90" s="137" t="n"/>
      <c r="KOV90" s="137" t="n"/>
      <c r="KOW90" s="137" t="n"/>
      <c r="KOX90" s="137" t="n"/>
      <c r="KOY90" s="137" t="n"/>
      <c r="KOZ90" s="137" t="n"/>
      <c r="KPA90" s="137" t="n"/>
      <c r="KPB90" s="137" t="n"/>
      <c r="KPC90" s="137" t="n"/>
      <c r="KPD90" s="137" t="n"/>
      <c r="KPE90" s="137" t="n"/>
      <c r="KPF90" s="137" t="n"/>
      <c r="KPG90" s="137" t="n"/>
      <c r="KPH90" s="137" t="n"/>
      <c r="KPI90" s="137" t="n"/>
      <c r="KPJ90" s="137" t="n"/>
      <c r="KPK90" s="137" t="n"/>
      <c r="KPL90" s="137" t="n"/>
      <c r="KPM90" s="137" t="n"/>
      <c r="KPN90" s="137" t="n"/>
      <c r="KPO90" s="137" t="n"/>
      <c r="KPP90" s="137" t="n"/>
      <c r="KPQ90" s="137" t="n"/>
      <c r="KPR90" s="137" t="n"/>
      <c r="KPS90" s="137" t="n"/>
      <c r="KPT90" s="137" t="n"/>
      <c r="KPU90" s="137" t="n"/>
      <c r="KPV90" s="137" t="n"/>
      <c r="KPW90" s="137" t="n"/>
      <c r="KPX90" s="137" t="n"/>
      <c r="KPY90" s="137" t="n"/>
      <c r="KPZ90" s="137" t="n"/>
      <c r="KQA90" s="137" t="n"/>
      <c r="KQB90" s="137" t="n"/>
      <c r="KQC90" s="137" t="n"/>
      <c r="KQD90" s="137" t="n"/>
      <c r="KQE90" s="137" t="n"/>
      <c r="KQF90" s="137" t="n"/>
      <c r="KQG90" s="137" t="n"/>
      <c r="KQH90" s="137" t="n"/>
      <c r="KQI90" s="137" t="n"/>
      <c r="KQJ90" s="137" t="n"/>
      <c r="KQK90" s="137" t="n"/>
      <c r="KQL90" s="137" t="n"/>
      <c r="KQM90" s="137" t="n"/>
      <c r="KQN90" s="137" t="n"/>
      <c r="KQO90" s="137" t="n"/>
      <c r="KQP90" s="137" t="n"/>
      <c r="KQQ90" s="137" t="n"/>
      <c r="KQR90" s="137" t="n"/>
      <c r="KQS90" s="137" t="n"/>
      <c r="KQT90" s="137" t="n"/>
      <c r="KQU90" s="137" t="n"/>
      <c r="KQV90" s="137" t="n"/>
      <c r="KQW90" s="137" t="n"/>
      <c r="KQX90" s="137" t="n"/>
      <c r="KQY90" s="137" t="n"/>
      <c r="KQZ90" s="137" t="n"/>
      <c r="KRA90" s="137" t="n"/>
      <c r="KRB90" s="137" t="n"/>
      <c r="KRC90" s="137" t="n"/>
      <c r="KRD90" s="137" t="n"/>
      <c r="KRE90" s="137" t="n"/>
      <c r="KRF90" s="137" t="n"/>
      <c r="KRG90" s="137" t="n"/>
      <c r="KRH90" s="137" t="n"/>
      <c r="KRI90" s="137" t="n"/>
      <c r="KRJ90" s="137" t="n"/>
      <c r="KRK90" s="137" t="n"/>
      <c r="KRL90" s="137" t="n"/>
      <c r="KRM90" s="137" t="n"/>
      <c r="KRN90" s="137" t="n"/>
      <c r="KRO90" s="137" t="n"/>
      <c r="KRP90" s="137" t="n"/>
      <c r="KRQ90" s="137" t="n"/>
      <c r="KRR90" s="137" t="n"/>
      <c r="KRS90" s="137" t="n"/>
      <c r="KRT90" s="137" t="n"/>
      <c r="KRU90" s="137" t="n"/>
      <c r="KRV90" s="137" t="n"/>
      <c r="KRW90" s="137" t="n"/>
      <c r="KRX90" s="137" t="n"/>
      <c r="KRY90" s="137" t="n"/>
      <c r="KRZ90" s="137" t="n"/>
      <c r="KSA90" s="137" t="n"/>
      <c r="KSB90" s="137" t="n"/>
      <c r="KSC90" s="137" t="n"/>
      <c r="KSD90" s="137" t="n"/>
      <c r="KSE90" s="137" t="n"/>
      <c r="KSF90" s="137" t="n"/>
      <c r="KSG90" s="137" t="n"/>
      <c r="KSH90" s="137" t="n"/>
      <c r="KSI90" s="137" t="n"/>
      <c r="KSJ90" s="137" t="n"/>
      <c r="KSK90" s="137" t="n"/>
      <c r="KSL90" s="137" t="n"/>
      <c r="KSM90" s="137" t="n"/>
      <c r="KSN90" s="137" t="n"/>
      <c r="KSO90" s="137" t="n"/>
      <c r="KSP90" s="137" t="n"/>
      <c r="KSQ90" s="137" t="n"/>
      <c r="KSR90" s="137" t="n"/>
      <c r="KSS90" s="137" t="n"/>
      <c r="KST90" s="137" t="n"/>
      <c r="KSU90" s="137" t="n"/>
      <c r="KSV90" s="137" t="n"/>
      <c r="KSW90" s="137" t="n"/>
      <c r="KSX90" s="137" t="n"/>
      <c r="KSY90" s="137" t="n"/>
      <c r="KSZ90" s="137" t="n"/>
      <c r="KTA90" s="137" t="n"/>
      <c r="KTB90" s="137" t="n"/>
      <c r="KTC90" s="137" t="n"/>
      <c r="KTD90" s="137" t="n"/>
      <c r="KTE90" s="137" t="n"/>
      <c r="KTF90" s="137" t="n"/>
      <c r="KTG90" s="137" t="n"/>
      <c r="KTH90" s="137" t="n"/>
      <c r="KTI90" s="137" t="n"/>
      <c r="KTJ90" s="137" t="n"/>
      <c r="KTK90" s="137" t="n"/>
      <c r="KTL90" s="137" t="n"/>
      <c r="KTM90" s="137" t="n"/>
      <c r="KTN90" s="137" t="n"/>
      <c r="KTO90" s="137" t="n"/>
      <c r="KTP90" s="137" t="n"/>
      <c r="KTQ90" s="137" t="n"/>
      <c r="KTR90" s="137" t="n"/>
      <c r="KTS90" s="137" t="n"/>
      <c r="KTT90" s="137" t="n"/>
      <c r="KTU90" s="137" t="n"/>
      <c r="KTV90" s="137" t="n"/>
      <c r="KTW90" s="137" t="n"/>
      <c r="KTX90" s="137" t="n"/>
      <c r="KTY90" s="137" t="n"/>
      <c r="KTZ90" s="137" t="n"/>
      <c r="KUA90" s="137" t="n"/>
      <c r="KUB90" s="137" t="n"/>
      <c r="KUC90" s="137" t="n"/>
      <c r="KUD90" s="137" t="n"/>
      <c r="KUE90" s="137" t="n"/>
      <c r="KUF90" s="137" t="n"/>
      <c r="KUG90" s="137" t="n"/>
      <c r="KUH90" s="137" t="n"/>
      <c r="KUI90" s="137" t="n"/>
      <c r="KUJ90" s="137" t="n"/>
      <c r="KUK90" s="137" t="n"/>
      <c r="KUL90" s="137" t="n"/>
      <c r="KUM90" s="137" t="n"/>
      <c r="KUN90" s="137" t="n"/>
      <c r="KUO90" s="137" t="n"/>
      <c r="KUP90" s="137" t="n"/>
      <c r="KUQ90" s="137" t="n"/>
      <c r="KUR90" s="137" t="n"/>
      <c r="KUS90" s="137" t="n"/>
      <c r="KUT90" s="137" t="n"/>
      <c r="KUU90" s="137" t="n"/>
      <c r="KUV90" s="137" t="n"/>
      <c r="KUW90" s="137" t="n"/>
      <c r="KUX90" s="137" t="n"/>
      <c r="KUY90" s="137" t="n"/>
      <c r="KUZ90" s="137" t="n"/>
      <c r="KVA90" s="137" t="n"/>
      <c r="KVB90" s="137" t="n"/>
      <c r="KVC90" s="137" t="n"/>
      <c r="KVD90" s="137" t="n"/>
      <c r="KVE90" s="137" t="n"/>
      <c r="KVF90" s="137" t="n"/>
      <c r="KVG90" s="137" t="n"/>
      <c r="KVH90" s="137" t="n"/>
      <c r="KVI90" s="137" t="n"/>
      <c r="KVJ90" s="137" t="n"/>
      <c r="KVK90" s="137" t="n"/>
      <c r="KVL90" s="137" t="n"/>
      <c r="KVM90" s="137" t="n"/>
      <c r="KVN90" s="137" t="n"/>
      <c r="KVO90" s="137" t="n"/>
      <c r="KVP90" s="137" t="n"/>
      <c r="KVQ90" s="137" t="n"/>
      <c r="KVR90" s="137" t="n"/>
      <c r="KVS90" s="137" t="n"/>
      <c r="KVT90" s="137" t="n"/>
      <c r="KVU90" s="137" t="n"/>
      <c r="KVV90" s="137" t="n"/>
      <c r="KVW90" s="137" t="n"/>
      <c r="KVX90" s="137" t="n"/>
      <c r="KVY90" s="137" t="n"/>
      <c r="KVZ90" s="137" t="n"/>
      <c r="KWA90" s="137" t="n"/>
      <c r="KWB90" s="137" t="n"/>
      <c r="KWC90" s="137" t="n"/>
      <c r="KWD90" s="137" t="n"/>
      <c r="KWE90" s="137" t="n"/>
      <c r="KWF90" s="137" t="n"/>
      <c r="KWG90" s="137" t="n"/>
      <c r="KWH90" s="137" t="n"/>
      <c r="KWI90" s="137" t="n"/>
      <c r="KWJ90" s="137" t="n"/>
      <c r="KWK90" s="137" t="n"/>
      <c r="KWL90" s="137" t="n"/>
      <c r="KWM90" s="137" t="n"/>
      <c r="KWN90" s="137" t="n"/>
      <c r="KWO90" s="137" t="n"/>
      <c r="KWP90" s="137" t="n"/>
      <c r="KWQ90" s="137" t="n"/>
      <c r="KWR90" s="137" t="n"/>
      <c r="KWS90" s="137" t="n"/>
      <c r="KWT90" s="137" t="n"/>
      <c r="KWU90" s="137" t="n"/>
      <c r="KWV90" s="137" t="n"/>
      <c r="KWW90" s="137" t="n"/>
      <c r="KWX90" s="137" t="n"/>
      <c r="KWY90" s="137" t="n"/>
      <c r="KWZ90" s="137" t="n"/>
      <c r="KXA90" s="137" t="n"/>
      <c r="KXB90" s="137" t="n"/>
      <c r="KXC90" s="137" t="n"/>
      <c r="KXD90" s="137" t="n"/>
      <c r="KXE90" s="137" t="n"/>
      <c r="KXF90" s="137" t="n"/>
      <c r="KXG90" s="137" t="n"/>
      <c r="KXH90" s="137" t="n"/>
      <c r="KXI90" s="137" t="n"/>
      <c r="KXJ90" s="137" t="n"/>
      <c r="KXK90" s="137" t="n"/>
      <c r="KXL90" s="137" t="n"/>
      <c r="KXM90" s="137" t="n"/>
      <c r="KXN90" s="137" t="n"/>
      <c r="KXO90" s="137" t="n"/>
      <c r="KXP90" s="137" t="n"/>
      <c r="KXQ90" s="137" t="n"/>
      <c r="KXR90" s="137" t="n"/>
      <c r="KXS90" s="137" t="n"/>
      <c r="KXT90" s="137" t="n"/>
      <c r="KXU90" s="137" t="n"/>
      <c r="KXV90" s="137" t="n"/>
      <c r="KXW90" s="137" t="n"/>
      <c r="KXX90" s="137" t="n"/>
      <c r="KXY90" s="137" t="n"/>
      <c r="KXZ90" s="137" t="n"/>
      <c r="KYA90" s="137" t="n"/>
      <c r="KYB90" s="137" t="n"/>
      <c r="KYC90" s="137" t="n"/>
      <c r="KYD90" s="137" t="n"/>
      <c r="KYE90" s="137" t="n"/>
      <c r="KYF90" s="137" t="n"/>
      <c r="KYG90" s="137" t="n"/>
      <c r="KYH90" s="137" t="n"/>
      <c r="KYI90" s="137" t="n"/>
      <c r="KYJ90" s="137" t="n"/>
      <c r="KYK90" s="137" t="n"/>
      <c r="KYL90" s="137" t="n"/>
      <c r="KYM90" s="137" t="n"/>
      <c r="KYN90" s="137" t="n"/>
      <c r="KYO90" s="137" t="n"/>
      <c r="KYP90" s="137" t="n"/>
      <c r="KYQ90" s="137" t="n"/>
      <c r="KYR90" s="137" t="n"/>
      <c r="KYS90" s="137" t="n"/>
      <c r="KYT90" s="137" t="n"/>
      <c r="KYU90" s="137" t="n"/>
      <c r="KYV90" s="137" t="n"/>
      <c r="KYW90" s="137" t="n"/>
      <c r="KYX90" s="137" t="n"/>
      <c r="KYY90" s="137" t="n"/>
      <c r="KYZ90" s="137" t="n"/>
      <c r="KZA90" s="137" t="n"/>
      <c r="KZB90" s="137" t="n"/>
      <c r="KZC90" s="137" t="n"/>
      <c r="KZD90" s="137" t="n"/>
      <c r="KZE90" s="137" t="n"/>
      <c r="KZF90" s="137" t="n"/>
      <c r="KZG90" s="137" t="n"/>
      <c r="KZH90" s="137" t="n"/>
      <c r="KZI90" s="137" t="n"/>
      <c r="KZJ90" s="137" t="n"/>
      <c r="KZK90" s="137" t="n"/>
      <c r="KZL90" s="137" t="n"/>
      <c r="KZM90" s="137" t="n"/>
      <c r="KZN90" s="137" t="n"/>
      <c r="KZO90" s="137" t="n"/>
      <c r="KZP90" s="137" t="n"/>
      <c r="KZQ90" s="137" t="n"/>
      <c r="KZR90" s="137" t="n"/>
      <c r="KZS90" s="137" t="n"/>
      <c r="KZT90" s="137" t="n"/>
      <c r="KZU90" s="137" t="n"/>
      <c r="KZV90" s="137" t="n"/>
      <c r="KZW90" s="137" t="n"/>
      <c r="KZX90" s="137" t="n"/>
      <c r="KZY90" s="137" t="n"/>
      <c r="KZZ90" s="137" t="n"/>
      <c r="LAA90" s="137" t="n"/>
      <c r="LAB90" s="137" t="n"/>
      <c r="LAC90" s="137" t="n"/>
      <c r="LAD90" s="137" t="n"/>
      <c r="LAE90" s="137" t="n"/>
      <c r="LAF90" s="137" t="n"/>
      <c r="LAG90" s="137" t="n"/>
      <c r="LAH90" s="137" t="n"/>
      <c r="LAI90" s="137" t="n"/>
      <c r="LAJ90" s="137" t="n"/>
      <c r="LAK90" s="137" t="n"/>
      <c r="LAL90" s="137" t="n"/>
      <c r="LAM90" s="137" t="n"/>
      <c r="LAN90" s="137" t="n"/>
      <c r="LAO90" s="137" t="n"/>
      <c r="LAP90" s="137" t="n"/>
      <c r="LAQ90" s="137" t="n"/>
      <c r="LAR90" s="137" t="n"/>
      <c r="LAS90" s="137" t="n"/>
      <c r="LAT90" s="137" t="n"/>
      <c r="LAU90" s="137" t="n"/>
      <c r="LAV90" s="137" t="n"/>
      <c r="LAW90" s="137" t="n"/>
      <c r="LAX90" s="137" t="n"/>
      <c r="LAY90" s="137" t="n"/>
      <c r="LAZ90" s="137" t="n"/>
      <c r="LBA90" s="137" t="n"/>
      <c r="LBB90" s="137" t="n"/>
      <c r="LBC90" s="137" t="n"/>
      <c r="LBD90" s="137" t="n"/>
      <c r="LBE90" s="137" t="n"/>
      <c r="LBF90" s="137" t="n"/>
      <c r="LBG90" s="137" t="n"/>
      <c r="LBH90" s="137" t="n"/>
      <c r="LBI90" s="137" t="n"/>
      <c r="LBJ90" s="137" t="n"/>
      <c r="LBK90" s="137" t="n"/>
      <c r="LBL90" s="137" t="n"/>
      <c r="LBM90" s="137" t="n"/>
      <c r="LBN90" s="137" t="n"/>
      <c r="LBO90" s="137" t="n"/>
      <c r="LBP90" s="137" t="n"/>
      <c r="LBQ90" s="137" t="n"/>
      <c r="LBR90" s="137" t="n"/>
      <c r="LBS90" s="137" t="n"/>
      <c r="LBT90" s="137" t="n"/>
      <c r="LBU90" s="137" t="n"/>
      <c r="LBV90" s="137" t="n"/>
      <c r="LBW90" s="137" t="n"/>
      <c r="LBX90" s="137" t="n"/>
      <c r="LBY90" s="137" t="n"/>
      <c r="LBZ90" s="137" t="n"/>
      <c r="LCA90" s="137" t="n"/>
      <c r="LCB90" s="137" t="n"/>
      <c r="LCC90" s="137" t="n"/>
      <c r="LCD90" s="137" t="n"/>
      <c r="LCE90" s="137" t="n"/>
      <c r="LCF90" s="137" t="n"/>
      <c r="LCG90" s="137" t="n"/>
      <c r="LCH90" s="137" t="n"/>
      <c r="LCI90" s="137" t="n"/>
      <c r="LCJ90" s="137" t="n"/>
      <c r="LCK90" s="137" t="n"/>
      <c r="LCL90" s="137" t="n"/>
      <c r="LCM90" s="137" t="n"/>
      <c r="LCN90" s="137" t="n"/>
      <c r="LCO90" s="137" t="n"/>
      <c r="LCP90" s="137" t="n"/>
      <c r="LCQ90" s="137" t="n"/>
      <c r="LCR90" s="137" t="n"/>
      <c r="LCS90" s="137" t="n"/>
      <c r="LCT90" s="137" t="n"/>
      <c r="LCU90" s="137" t="n"/>
      <c r="LCV90" s="137" t="n"/>
      <c r="LCW90" s="137" t="n"/>
      <c r="LCX90" s="137" t="n"/>
      <c r="LCY90" s="137" t="n"/>
      <c r="LCZ90" s="137" t="n"/>
      <c r="LDA90" s="137" t="n"/>
      <c r="LDB90" s="137" t="n"/>
      <c r="LDC90" s="137" t="n"/>
      <c r="LDD90" s="137" t="n"/>
      <c r="LDE90" s="137" t="n"/>
      <c r="LDF90" s="137" t="n"/>
      <c r="LDG90" s="137" t="n"/>
      <c r="LDH90" s="137" t="n"/>
      <c r="LDI90" s="137" t="n"/>
      <c r="LDJ90" s="137" t="n"/>
      <c r="LDK90" s="137" t="n"/>
      <c r="LDL90" s="137" t="n"/>
      <c r="LDM90" s="137" t="n"/>
      <c r="LDN90" s="137" t="n"/>
      <c r="LDO90" s="137" t="n"/>
      <c r="LDP90" s="137" t="n"/>
      <c r="LDQ90" s="137" t="n"/>
      <c r="LDR90" s="137" t="n"/>
      <c r="LDS90" s="137" t="n"/>
      <c r="LDT90" s="137" t="n"/>
      <c r="LDU90" s="137" t="n"/>
      <c r="LDV90" s="137" t="n"/>
      <c r="LDW90" s="137" t="n"/>
      <c r="LDX90" s="137" t="n"/>
      <c r="LDY90" s="137" t="n"/>
      <c r="LDZ90" s="137" t="n"/>
      <c r="LEA90" s="137" t="n"/>
      <c r="LEB90" s="137" t="n"/>
      <c r="LEC90" s="137" t="n"/>
      <c r="LED90" s="137" t="n"/>
      <c r="LEE90" s="137" t="n"/>
      <c r="LEF90" s="137" t="n"/>
      <c r="LEG90" s="137" t="n"/>
      <c r="LEH90" s="137" t="n"/>
      <c r="LEI90" s="137" t="n"/>
      <c r="LEJ90" s="137" t="n"/>
      <c r="LEK90" s="137" t="n"/>
      <c r="LEL90" s="137" t="n"/>
      <c r="LEM90" s="137" t="n"/>
      <c r="LEN90" s="137" t="n"/>
      <c r="LEO90" s="137" t="n"/>
      <c r="LEP90" s="137" t="n"/>
      <c r="LEQ90" s="137" t="n"/>
      <c r="LER90" s="137" t="n"/>
      <c r="LES90" s="137" t="n"/>
      <c r="LET90" s="137" t="n"/>
      <c r="LEU90" s="137" t="n"/>
      <c r="LEV90" s="137" t="n"/>
      <c r="LEW90" s="137" t="n"/>
      <c r="LEX90" s="137" t="n"/>
      <c r="LEY90" s="137" t="n"/>
      <c r="LEZ90" s="137" t="n"/>
      <c r="LFA90" s="137" t="n"/>
      <c r="LFB90" s="137" t="n"/>
      <c r="LFC90" s="137" t="n"/>
      <c r="LFD90" s="137" t="n"/>
      <c r="LFE90" s="137" t="n"/>
      <c r="LFF90" s="137" t="n"/>
      <c r="LFG90" s="137" t="n"/>
      <c r="LFH90" s="137" t="n"/>
      <c r="LFI90" s="137" t="n"/>
      <c r="LFJ90" s="137" t="n"/>
      <c r="LFK90" s="137" t="n"/>
      <c r="LFL90" s="137" t="n"/>
      <c r="LFM90" s="137" t="n"/>
      <c r="LFN90" s="137" t="n"/>
      <c r="LFO90" s="137" t="n"/>
      <c r="LFP90" s="137" t="n"/>
      <c r="LFQ90" s="137" t="n"/>
      <c r="LFR90" s="137" t="n"/>
      <c r="LFS90" s="137" t="n"/>
      <c r="LFT90" s="137" t="n"/>
      <c r="LFU90" s="137" t="n"/>
      <c r="LFV90" s="137" t="n"/>
      <c r="LFW90" s="137" t="n"/>
      <c r="LFX90" s="137" t="n"/>
      <c r="LFY90" s="137" t="n"/>
      <c r="LFZ90" s="137" t="n"/>
      <c r="LGA90" s="137" t="n"/>
      <c r="LGB90" s="137" t="n"/>
      <c r="LGC90" s="137" t="n"/>
      <c r="LGD90" s="137" t="n"/>
      <c r="LGE90" s="137" t="n"/>
      <c r="LGF90" s="137" t="n"/>
      <c r="LGG90" s="137" t="n"/>
      <c r="LGH90" s="137" t="n"/>
      <c r="LGI90" s="137" t="n"/>
      <c r="LGJ90" s="137" t="n"/>
      <c r="LGK90" s="137" t="n"/>
      <c r="LGL90" s="137" t="n"/>
      <c r="LGM90" s="137" t="n"/>
      <c r="LGN90" s="137" t="n"/>
      <c r="LGO90" s="137" t="n"/>
      <c r="LGP90" s="137" t="n"/>
      <c r="LGQ90" s="137" t="n"/>
      <c r="LGR90" s="137" t="n"/>
      <c r="LGS90" s="137" t="n"/>
      <c r="LGT90" s="137" t="n"/>
      <c r="LGU90" s="137" t="n"/>
      <c r="LGV90" s="137" t="n"/>
      <c r="LGW90" s="137" t="n"/>
      <c r="LGX90" s="137" t="n"/>
      <c r="LGY90" s="137" t="n"/>
      <c r="LGZ90" s="137" t="n"/>
      <c r="LHA90" s="137" t="n"/>
      <c r="LHB90" s="137" t="n"/>
      <c r="LHC90" s="137" t="n"/>
      <c r="LHD90" s="137" t="n"/>
      <c r="LHE90" s="137" t="n"/>
      <c r="LHF90" s="137" t="n"/>
      <c r="LHG90" s="137" t="n"/>
      <c r="LHH90" s="137" t="n"/>
      <c r="LHI90" s="137" t="n"/>
      <c r="LHJ90" s="137" t="n"/>
      <c r="LHK90" s="137" t="n"/>
      <c r="LHL90" s="137" t="n"/>
      <c r="LHM90" s="137" t="n"/>
      <c r="LHN90" s="137" t="n"/>
      <c r="LHO90" s="137" t="n"/>
      <c r="LHP90" s="137" t="n"/>
      <c r="LHQ90" s="137" t="n"/>
      <c r="LHR90" s="137" t="n"/>
      <c r="LHS90" s="137" t="n"/>
      <c r="LHT90" s="137" t="n"/>
      <c r="LHU90" s="137" t="n"/>
      <c r="LHV90" s="137" t="n"/>
      <c r="LHW90" s="137" t="n"/>
      <c r="LHX90" s="137" t="n"/>
      <c r="LHY90" s="137" t="n"/>
      <c r="LHZ90" s="137" t="n"/>
      <c r="LIA90" s="137" t="n"/>
      <c r="LIB90" s="137" t="n"/>
      <c r="LIC90" s="137" t="n"/>
      <c r="LID90" s="137" t="n"/>
      <c r="LIE90" s="137" t="n"/>
      <c r="LIF90" s="137" t="n"/>
      <c r="LIG90" s="137" t="n"/>
      <c r="LIH90" s="137" t="n"/>
      <c r="LII90" s="137" t="n"/>
      <c r="LIJ90" s="137" t="n"/>
      <c r="LIK90" s="137" t="n"/>
      <c r="LIL90" s="137" t="n"/>
      <c r="LIM90" s="137" t="n"/>
      <c r="LIN90" s="137" t="n"/>
      <c r="LIO90" s="137" t="n"/>
      <c r="LIP90" s="137" t="n"/>
      <c r="LIQ90" s="137" t="n"/>
      <c r="LIR90" s="137" t="n"/>
      <c r="LIS90" s="137" t="n"/>
      <c r="LIT90" s="137" t="n"/>
      <c r="LIU90" s="137" t="n"/>
      <c r="LIV90" s="137" t="n"/>
      <c r="LIW90" s="137" t="n"/>
      <c r="LIX90" s="137" t="n"/>
      <c r="LIY90" s="137" t="n"/>
      <c r="LIZ90" s="137" t="n"/>
      <c r="LJA90" s="137" t="n"/>
      <c r="LJB90" s="137" t="n"/>
      <c r="LJC90" s="137" t="n"/>
      <c r="LJD90" s="137" t="n"/>
      <c r="LJE90" s="137" t="n"/>
      <c r="LJF90" s="137" t="n"/>
      <c r="LJG90" s="137" t="n"/>
      <c r="LJH90" s="137" t="n"/>
      <c r="LJI90" s="137" t="n"/>
      <c r="LJJ90" s="137" t="n"/>
      <c r="LJK90" s="137" t="n"/>
      <c r="LJL90" s="137" t="n"/>
      <c r="LJM90" s="137" t="n"/>
      <c r="LJN90" s="137" t="n"/>
      <c r="LJO90" s="137" t="n"/>
      <c r="LJP90" s="137" t="n"/>
      <c r="LJQ90" s="137" t="n"/>
      <c r="LJR90" s="137" t="n"/>
      <c r="LJS90" s="137" t="n"/>
      <c r="LJT90" s="137" t="n"/>
      <c r="LJU90" s="137" t="n"/>
      <c r="LJV90" s="137" t="n"/>
      <c r="LJW90" s="137" t="n"/>
      <c r="LJX90" s="137" t="n"/>
      <c r="LJY90" s="137" t="n"/>
      <c r="LJZ90" s="137" t="n"/>
      <c r="LKA90" s="137" t="n"/>
      <c r="LKB90" s="137" t="n"/>
      <c r="LKC90" s="137" t="n"/>
      <c r="LKD90" s="137" t="n"/>
      <c r="LKE90" s="137" t="n"/>
      <c r="LKF90" s="137" t="n"/>
      <c r="LKG90" s="137" t="n"/>
      <c r="LKH90" s="137" t="n"/>
      <c r="LKI90" s="137" t="n"/>
      <c r="LKJ90" s="137" t="n"/>
      <c r="LKK90" s="137" t="n"/>
      <c r="LKL90" s="137" t="n"/>
      <c r="LKM90" s="137" t="n"/>
      <c r="LKN90" s="137" t="n"/>
      <c r="LKO90" s="137" t="n"/>
      <c r="LKP90" s="137" t="n"/>
      <c r="LKQ90" s="137" t="n"/>
      <c r="LKR90" s="137" t="n"/>
      <c r="LKS90" s="137" t="n"/>
      <c r="LKT90" s="137" t="n"/>
      <c r="LKU90" s="137" t="n"/>
      <c r="LKV90" s="137" t="n"/>
      <c r="LKW90" s="137" t="n"/>
      <c r="LKX90" s="137" t="n"/>
      <c r="LKY90" s="137" t="n"/>
      <c r="LKZ90" s="137" t="n"/>
      <c r="LLA90" s="137" t="n"/>
      <c r="LLB90" s="137" t="n"/>
      <c r="LLC90" s="137" t="n"/>
      <c r="LLD90" s="137" t="n"/>
      <c r="LLE90" s="137" t="n"/>
      <c r="LLF90" s="137" t="n"/>
      <c r="LLG90" s="137" t="n"/>
      <c r="LLH90" s="137" t="n"/>
      <c r="LLI90" s="137" t="n"/>
      <c r="LLJ90" s="137" t="n"/>
      <c r="LLK90" s="137" t="n"/>
      <c r="LLL90" s="137" t="n"/>
      <c r="LLM90" s="137" t="n"/>
      <c r="LLN90" s="137" t="n"/>
      <c r="LLO90" s="137" t="n"/>
      <c r="LLP90" s="137" t="n"/>
      <c r="LLQ90" s="137" t="n"/>
      <c r="LLR90" s="137" t="n"/>
      <c r="LLS90" s="137" t="n"/>
      <c r="LLT90" s="137" t="n"/>
      <c r="LLU90" s="137" t="n"/>
      <c r="LLV90" s="137" t="n"/>
      <c r="LLW90" s="137" t="n"/>
      <c r="LLX90" s="137" t="n"/>
      <c r="LLY90" s="137" t="n"/>
      <c r="LLZ90" s="137" t="n"/>
      <c r="LMA90" s="137" t="n"/>
      <c r="LMB90" s="137" t="n"/>
      <c r="LMC90" s="137" t="n"/>
      <c r="LMD90" s="137" t="n"/>
      <c r="LME90" s="137" t="n"/>
      <c r="LMF90" s="137" t="n"/>
      <c r="LMG90" s="137" t="n"/>
      <c r="LMH90" s="137" t="n"/>
      <c r="LMI90" s="137" t="n"/>
      <c r="LMJ90" s="137" t="n"/>
      <c r="LMK90" s="137" t="n"/>
      <c r="LML90" s="137" t="n"/>
      <c r="LMM90" s="137" t="n"/>
      <c r="LMN90" s="137" t="n"/>
      <c r="LMO90" s="137" t="n"/>
      <c r="LMP90" s="137" t="n"/>
      <c r="LMQ90" s="137" t="n"/>
      <c r="LMR90" s="137" t="n"/>
      <c r="LMS90" s="137" t="n"/>
      <c r="LMT90" s="137" t="n"/>
      <c r="LMU90" s="137" t="n"/>
      <c r="LMV90" s="137" t="n"/>
      <c r="LMW90" s="137" t="n"/>
      <c r="LMX90" s="137" t="n"/>
      <c r="LMY90" s="137" t="n"/>
      <c r="LMZ90" s="137" t="n"/>
      <c r="LNA90" s="137" t="n"/>
      <c r="LNB90" s="137" t="n"/>
      <c r="LNC90" s="137" t="n"/>
      <c r="LND90" s="137" t="n"/>
      <c r="LNE90" s="137" t="n"/>
      <c r="LNF90" s="137" t="n"/>
      <c r="LNG90" s="137" t="n"/>
      <c r="LNH90" s="137" t="n"/>
      <c r="LNI90" s="137" t="n"/>
      <c r="LNJ90" s="137" t="n"/>
      <c r="LNK90" s="137" t="n"/>
      <c r="LNL90" s="137" t="n"/>
      <c r="LNM90" s="137" t="n"/>
      <c r="LNN90" s="137" t="n"/>
      <c r="LNO90" s="137" t="n"/>
      <c r="LNP90" s="137" t="n"/>
      <c r="LNQ90" s="137" t="n"/>
      <c r="LNR90" s="137" t="n"/>
      <c r="LNS90" s="137" t="n"/>
      <c r="LNT90" s="137" t="n"/>
      <c r="LNU90" s="137" t="n"/>
      <c r="LNV90" s="137" t="n"/>
      <c r="LNW90" s="137" t="n"/>
      <c r="LNX90" s="137" t="n"/>
      <c r="LNY90" s="137" t="n"/>
      <c r="LNZ90" s="137" t="n"/>
      <c r="LOA90" s="137" t="n"/>
      <c r="LOB90" s="137" t="n"/>
      <c r="LOC90" s="137" t="n"/>
      <c r="LOD90" s="137" t="n"/>
      <c r="LOE90" s="137" t="n"/>
      <c r="LOF90" s="137" t="n"/>
      <c r="LOG90" s="137" t="n"/>
      <c r="LOH90" s="137" t="n"/>
      <c r="LOI90" s="137" t="n"/>
      <c r="LOJ90" s="137" t="n"/>
      <c r="LOK90" s="137" t="n"/>
      <c r="LOL90" s="137" t="n"/>
      <c r="LOM90" s="137" t="n"/>
      <c r="LON90" s="137" t="n"/>
      <c r="LOO90" s="137" t="n"/>
      <c r="LOP90" s="137" t="n"/>
      <c r="LOQ90" s="137" t="n"/>
      <c r="LOR90" s="137" t="n"/>
      <c r="LOS90" s="137" t="n"/>
      <c r="LOT90" s="137" t="n"/>
      <c r="LOU90" s="137" t="n"/>
      <c r="LOV90" s="137" t="n"/>
      <c r="LOW90" s="137" t="n"/>
      <c r="LOX90" s="137" t="n"/>
      <c r="LOY90" s="137" t="n"/>
      <c r="LOZ90" s="137" t="n"/>
      <c r="LPA90" s="137" t="n"/>
      <c r="LPB90" s="137" t="n"/>
      <c r="LPC90" s="137" t="n"/>
      <c r="LPD90" s="137" t="n"/>
      <c r="LPE90" s="137" t="n"/>
      <c r="LPF90" s="137" t="n"/>
      <c r="LPG90" s="137" t="n"/>
      <c r="LPH90" s="137" t="n"/>
      <c r="LPI90" s="137" t="n"/>
      <c r="LPJ90" s="137" t="n"/>
      <c r="LPK90" s="137" t="n"/>
      <c r="LPL90" s="137" t="n"/>
      <c r="LPM90" s="137" t="n"/>
      <c r="LPN90" s="137" t="n"/>
      <c r="LPO90" s="137" t="n"/>
      <c r="LPP90" s="137" t="n"/>
      <c r="LPQ90" s="137" t="n"/>
      <c r="LPR90" s="137" t="n"/>
      <c r="LPS90" s="137" t="n"/>
      <c r="LPT90" s="137" t="n"/>
      <c r="LPU90" s="137" t="n"/>
      <c r="LPV90" s="137" t="n"/>
      <c r="LPW90" s="137" t="n"/>
      <c r="LPX90" s="137" t="n"/>
      <c r="LPY90" s="137" t="n"/>
      <c r="LPZ90" s="137" t="n"/>
      <c r="LQA90" s="137" t="n"/>
      <c r="LQB90" s="137" t="n"/>
      <c r="LQC90" s="137" t="n"/>
      <c r="LQD90" s="137" t="n"/>
      <c r="LQE90" s="137" t="n"/>
      <c r="LQF90" s="137" t="n"/>
      <c r="LQG90" s="137" t="n"/>
      <c r="LQH90" s="137" t="n"/>
      <c r="LQI90" s="137" t="n"/>
      <c r="LQJ90" s="137" t="n"/>
      <c r="LQK90" s="137" t="n"/>
      <c r="LQL90" s="137" t="n"/>
      <c r="LQM90" s="137" t="n"/>
      <c r="LQN90" s="137" t="n"/>
      <c r="LQO90" s="137" t="n"/>
      <c r="LQP90" s="137" t="n"/>
      <c r="LQQ90" s="137" t="n"/>
      <c r="LQR90" s="137" t="n"/>
      <c r="LQS90" s="137" t="n"/>
      <c r="LQT90" s="137" t="n"/>
      <c r="LQU90" s="137" t="n"/>
      <c r="LQV90" s="137" t="n"/>
      <c r="LQW90" s="137" t="n"/>
      <c r="LQX90" s="137" t="n"/>
      <c r="LQY90" s="137" t="n"/>
      <c r="LQZ90" s="137" t="n"/>
      <c r="LRA90" s="137" t="n"/>
      <c r="LRB90" s="137" t="n"/>
      <c r="LRC90" s="137" t="n"/>
      <c r="LRD90" s="137" t="n"/>
      <c r="LRE90" s="137" t="n"/>
      <c r="LRF90" s="137" t="n"/>
      <c r="LRG90" s="137" t="n"/>
      <c r="LRH90" s="137" t="n"/>
      <c r="LRI90" s="137" t="n"/>
      <c r="LRJ90" s="137" t="n"/>
      <c r="LRK90" s="137" t="n"/>
      <c r="LRL90" s="137" t="n"/>
      <c r="LRM90" s="137" t="n"/>
      <c r="LRN90" s="137" t="n"/>
      <c r="LRO90" s="137" t="n"/>
      <c r="LRP90" s="137" t="n"/>
      <c r="LRQ90" s="137" t="n"/>
      <c r="LRR90" s="137" t="n"/>
      <c r="LRS90" s="137" t="n"/>
      <c r="LRT90" s="137" t="n"/>
      <c r="LRU90" s="137" t="n"/>
      <c r="LRV90" s="137" t="n"/>
      <c r="LRW90" s="137" t="n"/>
      <c r="LRX90" s="137" t="n"/>
      <c r="LRY90" s="137" t="n"/>
      <c r="LRZ90" s="137" t="n"/>
      <c r="LSA90" s="137" t="n"/>
      <c r="LSB90" s="137" t="n"/>
      <c r="LSC90" s="137" t="n"/>
      <c r="LSD90" s="137" t="n"/>
      <c r="LSE90" s="137" t="n"/>
      <c r="LSF90" s="137" t="n"/>
      <c r="LSG90" s="137" t="n"/>
      <c r="LSH90" s="137" t="n"/>
      <c r="LSI90" s="137" t="n"/>
      <c r="LSJ90" s="137" t="n"/>
      <c r="LSK90" s="137" t="n"/>
      <c r="LSL90" s="137" t="n"/>
      <c r="LSM90" s="137" t="n"/>
      <c r="LSN90" s="137" t="n"/>
      <c r="LSO90" s="137" t="n"/>
      <c r="LSP90" s="137" t="n"/>
      <c r="LSQ90" s="137" t="n"/>
      <c r="LSR90" s="137" t="n"/>
      <c r="LSS90" s="137" t="n"/>
      <c r="LST90" s="137" t="n"/>
      <c r="LSU90" s="137" t="n"/>
      <c r="LSV90" s="137" t="n"/>
      <c r="LSW90" s="137" t="n"/>
      <c r="LSX90" s="137" t="n"/>
      <c r="LSY90" s="137" t="n"/>
      <c r="LSZ90" s="137" t="n"/>
      <c r="LTA90" s="137" t="n"/>
      <c r="LTB90" s="137" t="n"/>
      <c r="LTC90" s="137" t="n"/>
      <c r="LTD90" s="137" t="n"/>
      <c r="LTE90" s="137" t="n"/>
      <c r="LTF90" s="137" t="n"/>
      <c r="LTG90" s="137" t="n"/>
      <c r="LTH90" s="137" t="n"/>
      <c r="LTI90" s="137" t="n"/>
      <c r="LTJ90" s="137" t="n"/>
      <c r="LTK90" s="137" t="n"/>
      <c r="LTL90" s="137" t="n"/>
      <c r="LTM90" s="137" t="n"/>
      <c r="LTN90" s="137" t="n"/>
      <c r="LTO90" s="137" t="n"/>
      <c r="LTP90" s="137" t="n"/>
      <c r="LTQ90" s="137" t="n"/>
      <c r="LTR90" s="137" t="n"/>
      <c r="LTS90" s="137" t="n"/>
      <c r="LTT90" s="137" t="n"/>
      <c r="LTU90" s="137" t="n"/>
      <c r="LTV90" s="137" t="n"/>
      <c r="LTW90" s="137" t="n"/>
      <c r="LTX90" s="137" t="n"/>
      <c r="LTY90" s="137" t="n"/>
      <c r="LTZ90" s="137" t="n"/>
      <c r="LUA90" s="137" t="n"/>
      <c r="LUB90" s="137" t="n"/>
      <c r="LUC90" s="137" t="n"/>
      <c r="LUD90" s="137" t="n"/>
      <c r="LUE90" s="137" t="n"/>
      <c r="LUF90" s="137" t="n"/>
      <c r="LUG90" s="137" t="n"/>
      <c r="LUH90" s="137" t="n"/>
      <c r="LUI90" s="137" t="n"/>
      <c r="LUJ90" s="137" t="n"/>
      <c r="LUK90" s="137" t="n"/>
      <c r="LUL90" s="137" t="n"/>
      <c r="LUM90" s="137" t="n"/>
      <c r="LUN90" s="137" t="n"/>
      <c r="LUO90" s="137" t="n"/>
      <c r="LUP90" s="137" t="n"/>
      <c r="LUQ90" s="137" t="n"/>
      <c r="LUR90" s="137" t="n"/>
      <c r="LUS90" s="137" t="n"/>
      <c r="LUT90" s="137" t="n"/>
      <c r="LUU90" s="137" t="n"/>
      <c r="LUV90" s="137" t="n"/>
      <c r="LUW90" s="137" t="n"/>
      <c r="LUX90" s="137" t="n"/>
      <c r="LUY90" s="137" t="n"/>
      <c r="LUZ90" s="137" t="n"/>
      <c r="LVA90" s="137" t="n"/>
      <c r="LVB90" s="137" t="n"/>
      <c r="LVC90" s="137" t="n"/>
      <c r="LVD90" s="137" t="n"/>
      <c r="LVE90" s="137" t="n"/>
      <c r="LVF90" s="137" t="n"/>
      <c r="LVG90" s="137" t="n"/>
      <c r="LVH90" s="137" t="n"/>
      <c r="LVI90" s="137" t="n"/>
      <c r="LVJ90" s="137" t="n"/>
      <c r="LVK90" s="137" t="n"/>
      <c r="LVL90" s="137" t="n"/>
      <c r="LVM90" s="137" t="n"/>
      <c r="LVN90" s="137" t="n"/>
      <c r="LVO90" s="137" t="n"/>
      <c r="LVP90" s="137" t="n"/>
      <c r="LVQ90" s="137" t="n"/>
      <c r="LVR90" s="137" t="n"/>
      <c r="LVS90" s="137" t="n"/>
      <c r="LVT90" s="137" t="n"/>
      <c r="LVU90" s="137" t="n"/>
      <c r="LVV90" s="137" t="n"/>
      <c r="LVW90" s="137" t="n"/>
      <c r="LVX90" s="137" t="n"/>
      <c r="LVY90" s="137" t="n"/>
      <c r="LVZ90" s="137" t="n"/>
      <c r="LWA90" s="137" t="n"/>
      <c r="LWB90" s="137" t="n"/>
      <c r="LWC90" s="137" t="n"/>
      <c r="LWD90" s="137" t="n"/>
      <c r="LWE90" s="137" t="n"/>
      <c r="LWF90" s="137" t="n"/>
      <c r="LWG90" s="137" t="n"/>
      <c r="LWH90" s="137" t="n"/>
      <c r="LWI90" s="137" t="n"/>
      <c r="LWJ90" s="137" t="n"/>
      <c r="LWK90" s="137" t="n"/>
      <c r="LWL90" s="137" t="n"/>
      <c r="LWM90" s="137" t="n"/>
      <c r="LWN90" s="137" t="n"/>
      <c r="LWO90" s="137" t="n"/>
      <c r="LWP90" s="137" t="n"/>
      <c r="LWQ90" s="137" t="n"/>
      <c r="LWR90" s="137" t="n"/>
      <c r="LWS90" s="137" t="n"/>
      <c r="LWT90" s="137" t="n"/>
      <c r="LWU90" s="137" t="n"/>
      <c r="LWV90" s="137" t="n"/>
      <c r="LWW90" s="137" t="n"/>
      <c r="LWX90" s="137" t="n"/>
      <c r="LWY90" s="137" t="n"/>
      <c r="LWZ90" s="137" t="n"/>
      <c r="LXA90" s="137" t="n"/>
      <c r="LXB90" s="137" t="n"/>
      <c r="LXC90" s="137" t="n"/>
      <c r="LXD90" s="137" t="n"/>
      <c r="LXE90" s="137" t="n"/>
      <c r="LXF90" s="137" t="n"/>
      <c r="LXG90" s="137" t="n"/>
      <c r="LXH90" s="137" t="n"/>
      <c r="LXI90" s="137" t="n"/>
      <c r="LXJ90" s="137" t="n"/>
      <c r="LXK90" s="137" t="n"/>
      <c r="LXL90" s="137" t="n"/>
      <c r="LXM90" s="137" t="n"/>
      <c r="LXN90" s="137" t="n"/>
      <c r="LXO90" s="137" t="n"/>
      <c r="LXP90" s="137" t="n"/>
      <c r="LXQ90" s="137" t="n"/>
      <c r="LXR90" s="137" t="n"/>
      <c r="LXS90" s="137" t="n"/>
      <c r="LXT90" s="137" t="n"/>
      <c r="LXU90" s="137" t="n"/>
      <c r="LXV90" s="137" t="n"/>
      <c r="LXW90" s="137" t="n"/>
      <c r="LXX90" s="137" t="n"/>
      <c r="LXY90" s="137" t="n"/>
      <c r="LXZ90" s="137" t="n"/>
      <c r="LYA90" s="137" t="n"/>
      <c r="LYB90" s="137" t="n"/>
      <c r="LYC90" s="137" t="n"/>
      <c r="LYD90" s="137" t="n"/>
      <c r="LYE90" s="137" t="n"/>
      <c r="LYF90" s="137" t="n"/>
      <c r="LYG90" s="137" t="n"/>
      <c r="LYH90" s="137" t="n"/>
      <c r="LYI90" s="137" t="n"/>
      <c r="LYJ90" s="137" t="n"/>
      <c r="LYK90" s="137" t="n"/>
      <c r="LYL90" s="137" t="n"/>
      <c r="LYM90" s="137" t="n"/>
      <c r="LYN90" s="137" t="n"/>
      <c r="LYO90" s="137" t="n"/>
      <c r="LYP90" s="137" t="n"/>
      <c r="LYQ90" s="137" t="n"/>
      <c r="LYR90" s="137" t="n"/>
      <c r="LYS90" s="137" t="n"/>
      <c r="LYT90" s="137" t="n"/>
      <c r="LYU90" s="137" t="n"/>
      <c r="LYV90" s="137" t="n"/>
      <c r="LYW90" s="137" t="n"/>
      <c r="LYX90" s="137" t="n"/>
      <c r="LYY90" s="137" t="n"/>
      <c r="LYZ90" s="137" t="n"/>
      <c r="LZA90" s="137" t="n"/>
      <c r="LZB90" s="137" t="n"/>
      <c r="LZC90" s="137" t="n"/>
      <c r="LZD90" s="137" t="n"/>
      <c r="LZE90" s="137" t="n"/>
      <c r="LZF90" s="137" t="n"/>
      <c r="LZG90" s="137" t="n"/>
      <c r="LZH90" s="137" t="n"/>
      <c r="LZI90" s="137" t="n"/>
      <c r="LZJ90" s="137" t="n"/>
      <c r="LZK90" s="137" t="n"/>
      <c r="LZL90" s="137" t="n"/>
      <c r="LZM90" s="137" t="n"/>
      <c r="LZN90" s="137" t="n"/>
      <c r="LZO90" s="137" t="n"/>
      <c r="LZP90" s="137" t="n"/>
      <c r="LZQ90" s="137" t="n"/>
      <c r="LZR90" s="137" t="n"/>
      <c r="LZS90" s="137" t="n"/>
      <c r="LZT90" s="137" t="n"/>
      <c r="LZU90" s="137" t="n"/>
      <c r="LZV90" s="137" t="n"/>
      <c r="LZW90" s="137" t="n"/>
      <c r="LZX90" s="137" t="n"/>
      <c r="LZY90" s="137" t="n"/>
      <c r="LZZ90" s="137" t="n"/>
      <c r="MAA90" s="137" t="n"/>
      <c r="MAB90" s="137" t="n"/>
      <c r="MAC90" s="137" t="n"/>
      <c r="MAD90" s="137" t="n"/>
      <c r="MAE90" s="137" t="n"/>
      <c r="MAF90" s="137" t="n"/>
      <c r="MAG90" s="137" t="n"/>
      <c r="MAH90" s="137" t="n"/>
      <c r="MAI90" s="137" t="n"/>
      <c r="MAJ90" s="137" t="n"/>
      <c r="MAK90" s="137" t="n"/>
      <c r="MAL90" s="137" t="n"/>
      <c r="MAM90" s="137" t="n"/>
      <c r="MAN90" s="137" t="n"/>
      <c r="MAO90" s="137" t="n"/>
      <c r="MAP90" s="137" t="n"/>
      <c r="MAQ90" s="137" t="n"/>
      <c r="MAR90" s="137" t="n"/>
      <c r="MAS90" s="137" t="n"/>
      <c r="MAT90" s="137" t="n"/>
      <c r="MAU90" s="137" t="n"/>
      <c r="MAV90" s="137" t="n"/>
      <c r="MAW90" s="137" t="n"/>
      <c r="MAX90" s="137" t="n"/>
      <c r="MAY90" s="137" t="n"/>
      <c r="MAZ90" s="137" t="n"/>
      <c r="MBA90" s="137" t="n"/>
      <c r="MBB90" s="137" t="n"/>
      <c r="MBC90" s="137" t="n"/>
      <c r="MBD90" s="137" t="n"/>
      <c r="MBE90" s="137" t="n"/>
      <c r="MBF90" s="137" t="n"/>
      <c r="MBG90" s="137" t="n"/>
      <c r="MBH90" s="137" t="n"/>
      <c r="MBI90" s="137" t="n"/>
      <c r="MBJ90" s="137" t="n"/>
      <c r="MBK90" s="137" t="n"/>
      <c r="MBL90" s="137" t="n"/>
      <c r="MBM90" s="137" t="n"/>
      <c r="MBN90" s="137" t="n"/>
      <c r="MBO90" s="137" t="n"/>
      <c r="MBP90" s="137" t="n"/>
      <c r="MBQ90" s="137" t="n"/>
      <c r="MBR90" s="137" t="n"/>
      <c r="MBS90" s="137" t="n"/>
      <c r="MBT90" s="137" t="n"/>
      <c r="MBU90" s="137" t="n"/>
      <c r="MBV90" s="137" t="n"/>
      <c r="MBW90" s="137" t="n"/>
      <c r="MBX90" s="137" t="n"/>
      <c r="MBY90" s="137" t="n"/>
      <c r="MBZ90" s="137" t="n"/>
      <c r="MCA90" s="137" t="n"/>
      <c r="MCB90" s="137" t="n"/>
      <c r="MCC90" s="137" t="n"/>
      <c r="MCD90" s="137" t="n"/>
      <c r="MCE90" s="137" t="n"/>
      <c r="MCF90" s="137" t="n"/>
      <c r="MCG90" s="137" t="n"/>
      <c r="MCH90" s="137" t="n"/>
      <c r="MCI90" s="137" t="n"/>
      <c r="MCJ90" s="137" t="n"/>
      <c r="MCK90" s="137" t="n"/>
      <c r="MCL90" s="137" t="n"/>
      <c r="MCM90" s="137" t="n"/>
      <c r="MCN90" s="137" t="n"/>
      <c r="MCO90" s="137" t="n"/>
      <c r="MCP90" s="137" t="n"/>
      <c r="MCQ90" s="137" t="n"/>
      <c r="MCR90" s="137" t="n"/>
      <c r="MCS90" s="137" t="n"/>
      <c r="MCT90" s="137" t="n"/>
      <c r="MCU90" s="137" t="n"/>
      <c r="MCV90" s="137" t="n"/>
      <c r="MCW90" s="137" t="n"/>
      <c r="MCX90" s="137" t="n"/>
      <c r="MCY90" s="137" t="n"/>
      <c r="MCZ90" s="137" t="n"/>
      <c r="MDA90" s="137" t="n"/>
      <c r="MDB90" s="137" t="n"/>
      <c r="MDC90" s="137" t="n"/>
      <c r="MDD90" s="137" t="n"/>
      <c r="MDE90" s="137" t="n"/>
      <c r="MDF90" s="137" t="n"/>
      <c r="MDG90" s="137" t="n"/>
      <c r="MDH90" s="137" t="n"/>
      <c r="MDI90" s="137" t="n"/>
      <c r="MDJ90" s="137" t="n"/>
      <c r="MDK90" s="137" t="n"/>
      <c r="MDL90" s="137" t="n"/>
      <c r="MDM90" s="137" t="n"/>
      <c r="MDN90" s="137" t="n"/>
      <c r="MDO90" s="137" t="n"/>
      <c r="MDP90" s="137" t="n"/>
      <c r="MDQ90" s="137" t="n"/>
      <c r="MDR90" s="137" t="n"/>
      <c r="MDS90" s="137" t="n"/>
      <c r="MDT90" s="137" t="n"/>
      <c r="MDU90" s="137" t="n"/>
      <c r="MDV90" s="137" t="n"/>
      <c r="MDW90" s="137" t="n"/>
      <c r="MDX90" s="137" t="n"/>
      <c r="MDY90" s="137" t="n"/>
      <c r="MDZ90" s="137" t="n"/>
      <c r="MEA90" s="137" t="n"/>
      <c r="MEB90" s="137" t="n"/>
      <c r="MEC90" s="137" t="n"/>
      <c r="MED90" s="137" t="n"/>
      <c r="MEE90" s="137" t="n"/>
      <c r="MEF90" s="137" t="n"/>
      <c r="MEG90" s="137" t="n"/>
      <c r="MEH90" s="137" t="n"/>
      <c r="MEI90" s="137" t="n"/>
      <c r="MEJ90" s="137" t="n"/>
      <c r="MEK90" s="137" t="n"/>
      <c r="MEL90" s="137" t="n"/>
      <c r="MEM90" s="137" t="n"/>
      <c r="MEN90" s="137" t="n"/>
      <c r="MEO90" s="137" t="n"/>
      <c r="MEP90" s="137" t="n"/>
      <c r="MEQ90" s="137" t="n"/>
      <c r="MER90" s="137" t="n"/>
      <c r="MES90" s="137" t="n"/>
      <c r="MET90" s="137" t="n"/>
      <c r="MEU90" s="137" t="n"/>
      <c r="MEV90" s="137" t="n"/>
      <c r="MEW90" s="137" t="n"/>
      <c r="MEX90" s="137" t="n"/>
      <c r="MEY90" s="137" t="n"/>
      <c r="MEZ90" s="137" t="n"/>
      <c r="MFA90" s="137" t="n"/>
      <c r="MFB90" s="137" t="n"/>
      <c r="MFC90" s="137" t="n"/>
      <c r="MFD90" s="137" t="n"/>
      <c r="MFE90" s="137" t="n"/>
      <c r="MFF90" s="137" t="n"/>
      <c r="MFG90" s="137" t="n"/>
      <c r="MFH90" s="137" t="n"/>
      <c r="MFI90" s="137" t="n"/>
      <c r="MFJ90" s="137" t="n"/>
      <c r="MFK90" s="137" t="n"/>
      <c r="MFL90" s="137" t="n"/>
      <c r="MFM90" s="137" t="n"/>
      <c r="MFN90" s="137" t="n"/>
      <c r="MFO90" s="137" t="n"/>
      <c r="MFP90" s="137" t="n"/>
      <c r="MFQ90" s="137" t="n"/>
      <c r="MFR90" s="137" t="n"/>
      <c r="MFS90" s="137" t="n"/>
      <c r="MFT90" s="137" t="n"/>
      <c r="MFU90" s="137" t="n"/>
      <c r="MFV90" s="137" t="n"/>
      <c r="MFW90" s="137" t="n"/>
      <c r="MFX90" s="137" t="n"/>
      <c r="MFY90" s="137" t="n"/>
      <c r="MFZ90" s="137" t="n"/>
      <c r="MGA90" s="137" t="n"/>
      <c r="MGB90" s="137" t="n"/>
      <c r="MGC90" s="137" t="n"/>
      <c r="MGD90" s="137" t="n"/>
      <c r="MGE90" s="137" t="n"/>
      <c r="MGF90" s="137" t="n"/>
      <c r="MGG90" s="137" t="n"/>
      <c r="MGH90" s="137" t="n"/>
      <c r="MGI90" s="137" t="n"/>
      <c r="MGJ90" s="137" t="n"/>
      <c r="MGK90" s="137" t="n"/>
      <c r="MGL90" s="137" t="n"/>
      <c r="MGM90" s="137" t="n"/>
      <c r="MGN90" s="137" t="n"/>
      <c r="MGO90" s="137" t="n"/>
      <c r="MGP90" s="137" t="n"/>
      <c r="MGQ90" s="137" t="n"/>
      <c r="MGR90" s="137" t="n"/>
      <c r="MGS90" s="137" t="n"/>
      <c r="MGT90" s="137" t="n"/>
      <c r="MGU90" s="137" t="n"/>
      <c r="MGV90" s="137" t="n"/>
      <c r="MGW90" s="137" t="n"/>
      <c r="MGX90" s="137" t="n"/>
      <c r="MGY90" s="137" t="n"/>
      <c r="MGZ90" s="137" t="n"/>
      <c r="MHA90" s="137" t="n"/>
      <c r="MHB90" s="137" t="n"/>
      <c r="MHC90" s="137" t="n"/>
      <c r="MHD90" s="137" t="n"/>
      <c r="MHE90" s="137" t="n"/>
      <c r="MHF90" s="137" t="n"/>
      <c r="MHG90" s="137" t="n"/>
      <c r="MHH90" s="137" t="n"/>
      <c r="MHI90" s="137" t="n"/>
      <c r="MHJ90" s="137" t="n"/>
      <c r="MHK90" s="137" t="n"/>
      <c r="MHL90" s="137" t="n"/>
      <c r="MHM90" s="137" t="n"/>
      <c r="MHN90" s="137" t="n"/>
      <c r="MHO90" s="137" t="n"/>
      <c r="MHP90" s="137" t="n"/>
      <c r="MHQ90" s="137" t="n"/>
      <c r="MHR90" s="137" t="n"/>
      <c r="MHS90" s="137" t="n"/>
      <c r="MHT90" s="137" t="n"/>
      <c r="MHU90" s="137" t="n"/>
      <c r="MHV90" s="137" t="n"/>
      <c r="MHW90" s="137" t="n"/>
      <c r="MHX90" s="137" t="n"/>
      <c r="MHY90" s="137" t="n"/>
      <c r="MHZ90" s="137" t="n"/>
      <c r="MIA90" s="137" t="n"/>
      <c r="MIB90" s="137" t="n"/>
      <c r="MIC90" s="137" t="n"/>
      <c r="MID90" s="137" t="n"/>
      <c r="MIE90" s="137" t="n"/>
      <c r="MIF90" s="137" t="n"/>
      <c r="MIG90" s="137" t="n"/>
      <c r="MIH90" s="137" t="n"/>
      <c r="MII90" s="137" t="n"/>
      <c r="MIJ90" s="137" t="n"/>
      <c r="MIK90" s="137" t="n"/>
      <c r="MIL90" s="137" t="n"/>
      <c r="MIM90" s="137" t="n"/>
      <c r="MIN90" s="137" t="n"/>
      <c r="MIO90" s="137" t="n"/>
      <c r="MIP90" s="137" t="n"/>
      <c r="MIQ90" s="137" t="n"/>
      <c r="MIR90" s="137" t="n"/>
      <c r="MIS90" s="137" t="n"/>
      <c r="MIT90" s="137" t="n"/>
      <c r="MIU90" s="137" t="n"/>
      <c r="MIV90" s="137" t="n"/>
      <c r="MIW90" s="137" t="n"/>
      <c r="MIX90" s="137" t="n"/>
      <c r="MIY90" s="137" t="n"/>
      <c r="MIZ90" s="137" t="n"/>
      <c r="MJA90" s="137" t="n"/>
      <c r="MJB90" s="137" t="n"/>
      <c r="MJC90" s="137" t="n"/>
      <c r="MJD90" s="137" t="n"/>
      <c r="MJE90" s="137" t="n"/>
      <c r="MJF90" s="137" t="n"/>
      <c r="MJG90" s="137" t="n"/>
      <c r="MJH90" s="137" t="n"/>
      <c r="MJI90" s="137" t="n"/>
      <c r="MJJ90" s="137" t="n"/>
      <c r="MJK90" s="137" t="n"/>
      <c r="MJL90" s="137" t="n"/>
      <c r="MJM90" s="137" t="n"/>
      <c r="MJN90" s="137" t="n"/>
      <c r="MJO90" s="137" t="n"/>
      <c r="MJP90" s="137" t="n"/>
      <c r="MJQ90" s="137" t="n"/>
      <c r="MJR90" s="137" t="n"/>
      <c r="MJS90" s="137" t="n"/>
      <c r="MJT90" s="137" t="n"/>
      <c r="MJU90" s="137" t="n"/>
      <c r="MJV90" s="137" t="n"/>
      <c r="MJW90" s="137" t="n"/>
      <c r="MJX90" s="137" t="n"/>
      <c r="MJY90" s="137" t="n"/>
      <c r="MJZ90" s="137" t="n"/>
      <c r="MKA90" s="137" t="n"/>
      <c r="MKB90" s="137" t="n"/>
      <c r="MKC90" s="137" t="n"/>
      <c r="MKD90" s="137" t="n"/>
      <c r="MKE90" s="137" t="n"/>
      <c r="MKF90" s="137" t="n"/>
      <c r="MKG90" s="137" t="n"/>
      <c r="MKH90" s="137" t="n"/>
      <c r="MKI90" s="137" t="n"/>
      <c r="MKJ90" s="137" t="n"/>
      <c r="MKK90" s="137" t="n"/>
      <c r="MKL90" s="137" t="n"/>
      <c r="MKM90" s="137" t="n"/>
      <c r="MKN90" s="137" t="n"/>
      <c r="MKO90" s="137" t="n"/>
      <c r="MKP90" s="137" t="n"/>
      <c r="MKQ90" s="137" t="n"/>
      <c r="MKR90" s="137" t="n"/>
      <c r="MKS90" s="137" t="n"/>
      <c r="MKT90" s="137" t="n"/>
      <c r="MKU90" s="137" t="n"/>
      <c r="MKV90" s="137" t="n"/>
      <c r="MKW90" s="137" t="n"/>
      <c r="MKX90" s="137" t="n"/>
      <c r="MKY90" s="137" t="n"/>
      <c r="MKZ90" s="137" t="n"/>
      <c r="MLA90" s="137" t="n"/>
      <c r="MLB90" s="137" t="n"/>
      <c r="MLC90" s="137" t="n"/>
      <c r="MLD90" s="137" t="n"/>
      <c r="MLE90" s="137" t="n"/>
      <c r="MLF90" s="137" t="n"/>
      <c r="MLG90" s="137" t="n"/>
      <c r="MLH90" s="137" t="n"/>
      <c r="MLI90" s="137" t="n"/>
      <c r="MLJ90" s="137" t="n"/>
      <c r="MLK90" s="137" t="n"/>
      <c r="MLL90" s="137" t="n"/>
      <c r="MLM90" s="137" t="n"/>
      <c r="MLN90" s="137" t="n"/>
      <c r="MLO90" s="137" t="n"/>
      <c r="MLP90" s="137" t="n"/>
      <c r="MLQ90" s="137" t="n"/>
      <c r="MLR90" s="137" t="n"/>
      <c r="MLS90" s="137" t="n"/>
      <c r="MLT90" s="137" t="n"/>
      <c r="MLU90" s="137" t="n"/>
      <c r="MLV90" s="137" t="n"/>
      <c r="MLW90" s="137" t="n"/>
      <c r="MLX90" s="137" t="n"/>
      <c r="MLY90" s="137" t="n"/>
      <c r="MLZ90" s="137" t="n"/>
      <c r="MMA90" s="137" t="n"/>
      <c r="MMB90" s="137" t="n"/>
      <c r="MMC90" s="137" t="n"/>
      <c r="MMD90" s="137" t="n"/>
      <c r="MME90" s="137" t="n"/>
      <c r="MMF90" s="137" t="n"/>
      <c r="MMG90" s="137" t="n"/>
      <c r="MMH90" s="137" t="n"/>
      <c r="MMI90" s="137" t="n"/>
      <c r="MMJ90" s="137" t="n"/>
      <c r="MMK90" s="137" t="n"/>
      <c r="MML90" s="137" t="n"/>
      <c r="MMM90" s="137" t="n"/>
      <c r="MMN90" s="137" t="n"/>
      <c r="MMO90" s="137" t="n"/>
      <c r="MMP90" s="137" t="n"/>
      <c r="MMQ90" s="137" t="n"/>
      <c r="MMR90" s="137" t="n"/>
      <c r="MMS90" s="137" t="n"/>
      <c r="MMT90" s="137" t="n"/>
      <c r="MMU90" s="137" t="n"/>
      <c r="MMV90" s="137" t="n"/>
      <c r="MMW90" s="137" t="n"/>
      <c r="MMX90" s="137" t="n"/>
      <c r="MMY90" s="137" t="n"/>
      <c r="MMZ90" s="137" t="n"/>
      <c r="MNA90" s="137" t="n"/>
      <c r="MNB90" s="137" t="n"/>
      <c r="MNC90" s="137" t="n"/>
      <c r="MND90" s="137" t="n"/>
      <c r="MNE90" s="137" t="n"/>
      <c r="MNF90" s="137" t="n"/>
      <c r="MNG90" s="137" t="n"/>
      <c r="MNH90" s="137" t="n"/>
      <c r="MNI90" s="137" t="n"/>
      <c r="MNJ90" s="137" t="n"/>
      <c r="MNK90" s="137" t="n"/>
      <c r="MNL90" s="137" t="n"/>
      <c r="MNM90" s="137" t="n"/>
      <c r="MNN90" s="137" t="n"/>
      <c r="MNO90" s="137" t="n"/>
      <c r="MNP90" s="137" t="n"/>
      <c r="MNQ90" s="137" t="n"/>
      <c r="MNR90" s="137" t="n"/>
      <c r="MNS90" s="137" t="n"/>
      <c r="MNT90" s="137" t="n"/>
      <c r="MNU90" s="137" t="n"/>
      <c r="MNV90" s="137" t="n"/>
      <c r="MNW90" s="137" t="n"/>
      <c r="MNX90" s="137" t="n"/>
      <c r="MNY90" s="137" t="n"/>
      <c r="MNZ90" s="137" t="n"/>
      <c r="MOA90" s="137" t="n"/>
      <c r="MOB90" s="137" t="n"/>
      <c r="MOC90" s="137" t="n"/>
      <c r="MOD90" s="137" t="n"/>
      <c r="MOE90" s="137" t="n"/>
      <c r="MOF90" s="137" t="n"/>
      <c r="MOG90" s="137" t="n"/>
      <c r="MOH90" s="137" t="n"/>
      <c r="MOI90" s="137" t="n"/>
      <c r="MOJ90" s="137" t="n"/>
      <c r="MOK90" s="137" t="n"/>
      <c r="MOL90" s="137" t="n"/>
      <c r="MOM90" s="137" t="n"/>
      <c r="MON90" s="137" t="n"/>
      <c r="MOO90" s="137" t="n"/>
      <c r="MOP90" s="137" t="n"/>
      <c r="MOQ90" s="137" t="n"/>
      <c r="MOR90" s="137" t="n"/>
      <c r="MOS90" s="137" t="n"/>
      <c r="MOT90" s="137" t="n"/>
      <c r="MOU90" s="137" t="n"/>
      <c r="MOV90" s="137" t="n"/>
      <c r="MOW90" s="137" t="n"/>
      <c r="MOX90" s="137" t="n"/>
      <c r="MOY90" s="137" t="n"/>
      <c r="MOZ90" s="137" t="n"/>
      <c r="MPA90" s="137" t="n"/>
      <c r="MPB90" s="137" t="n"/>
      <c r="MPC90" s="137" t="n"/>
      <c r="MPD90" s="137" t="n"/>
      <c r="MPE90" s="137" t="n"/>
      <c r="MPF90" s="137" t="n"/>
      <c r="MPG90" s="137" t="n"/>
      <c r="MPH90" s="137" t="n"/>
      <c r="MPI90" s="137" t="n"/>
      <c r="MPJ90" s="137" t="n"/>
      <c r="MPK90" s="137" t="n"/>
      <c r="MPL90" s="137" t="n"/>
      <c r="MPM90" s="137" t="n"/>
      <c r="MPN90" s="137" t="n"/>
      <c r="MPO90" s="137" t="n"/>
      <c r="MPP90" s="137" t="n"/>
      <c r="MPQ90" s="137" t="n"/>
      <c r="MPR90" s="137" t="n"/>
      <c r="MPS90" s="137" t="n"/>
      <c r="MPT90" s="137" t="n"/>
      <c r="MPU90" s="137" t="n"/>
      <c r="MPV90" s="137" t="n"/>
      <c r="MPW90" s="137" t="n"/>
      <c r="MPX90" s="137" t="n"/>
      <c r="MPY90" s="137" t="n"/>
      <c r="MPZ90" s="137" t="n"/>
      <c r="MQA90" s="137" t="n"/>
      <c r="MQB90" s="137" t="n"/>
      <c r="MQC90" s="137" t="n"/>
      <c r="MQD90" s="137" t="n"/>
      <c r="MQE90" s="137" t="n"/>
      <c r="MQF90" s="137" t="n"/>
      <c r="MQG90" s="137" t="n"/>
      <c r="MQH90" s="137" t="n"/>
      <c r="MQI90" s="137" t="n"/>
      <c r="MQJ90" s="137" t="n"/>
      <c r="MQK90" s="137" t="n"/>
      <c r="MQL90" s="137" t="n"/>
      <c r="MQM90" s="137" t="n"/>
      <c r="MQN90" s="137" t="n"/>
      <c r="MQO90" s="137" t="n"/>
      <c r="MQP90" s="137" t="n"/>
      <c r="MQQ90" s="137" t="n"/>
      <c r="MQR90" s="137" t="n"/>
      <c r="MQS90" s="137" t="n"/>
      <c r="MQT90" s="137" t="n"/>
      <c r="MQU90" s="137" t="n"/>
      <c r="MQV90" s="137" t="n"/>
      <c r="MQW90" s="137" t="n"/>
      <c r="MQX90" s="137" t="n"/>
      <c r="MQY90" s="137" t="n"/>
      <c r="MQZ90" s="137" t="n"/>
      <c r="MRA90" s="137" t="n"/>
      <c r="MRB90" s="137" t="n"/>
      <c r="MRC90" s="137" t="n"/>
      <c r="MRD90" s="137" t="n"/>
      <c r="MRE90" s="137" t="n"/>
      <c r="MRF90" s="137" t="n"/>
      <c r="MRG90" s="137" t="n"/>
      <c r="MRH90" s="137" t="n"/>
      <c r="MRI90" s="137" t="n"/>
      <c r="MRJ90" s="137" t="n"/>
      <c r="MRK90" s="137" t="n"/>
      <c r="MRL90" s="137" t="n"/>
      <c r="MRM90" s="137" t="n"/>
      <c r="MRN90" s="137" t="n"/>
      <c r="MRO90" s="137" t="n"/>
      <c r="MRP90" s="137" t="n"/>
      <c r="MRQ90" s="137" t="n"/>
      <c r="MRR90" s="137" t="n"/>
      <c r="MRS90" s="137" t="n"/>
      <c r="MRT90" s="137" t="n"/>
      <c r="MRU90" s="137" t="n"/>
      <c r="MRV90" s="137" t="n"/>
      <c r="MRW90" s="137" t="n"/>
      <c r="MRX90" s="137" t="n"/>
      <c r="MRY90" s="137" t="n"/>
      <c r="MRZ90" s="137" t="n"/>
      <c r="MSA90" s="137" t="n"/>
      <c r="MSB90" s="137" t="n"/>
      <c r="MSC90" s="137" t="n"/>
      <c r="MSD90" s="137" t="n"/>
      <c r="MSE90" s="137" t="n"/>
      <c r="MSF90" s="137" t="n"/>
      <c r="MSG90" s="137" t="n"/>
      <c r="MSH90" s="137" t="n"/>
      <c r="MSI90" s="137" t="n"/>
      <c r="MSJ90" s="137" t="n"/>
      <c r="MSK90" s="137" t="n"/>
      <c r="MSL90" s="137" t="n"/>
      <c r="MSM90" s="137" t="n"/>
      <c r="MSN90" s="137" t="n"/>
      <c r="MSO90" s="137" t="n"/>
      <c r="MSP90" s="137" t="n"/>
      <c r="MSQ90" s="137" t="n"/>
      <c r="MSR90" s="137" t="n"/>
      <c r="MSS90" s="137" t="n"/>
      <c r="MST90" s="137" t="n"/>
      <c r="MSU90" s="137" t="n"/>
      <c r="MSV90" s="137" t="n"/>
      <c r="MSW90" s="137" t="n"/>
      <c r="MSX90" s="137" t="n"/>
      <c r="MSY90" s="137" t="n"/>
      <c r="MSZ90" s="137" t="n"/>
      <c r="MTA90" s="137" t="n"/>
      <c r="MTB90" s="137" t="n"/>
      <c r="MTC90" s="137" t="n"/>
      <c r="MTD90" s="137" t="n"/>
      <c r="MTE90" s="137" t="n"/>
      <c r="MTF90" s="137" t="n"/>
      <c r="MTG90" s="137" t="n"/>
      <c r="MTH90" s="137" t="n"/>
      <c r="MTI90" s="137" t="n"/>
      <c r="MTJ90" s="137" t="n"/>
      <c r="MTK90" s="137" t="n"/>
      <c r="MTL90" s="137" t="n"/>
      <c r="MTM90" s="137" t="n"/>
      <c r="MTN90" s="137" t="n"/>
      <c r="MTO90" s="137" t="n"/>
      <c r="MTP90" s="137" t="n"/>
      <c r="MTQ90" s="137" t="n"/>
      <c r="MTR90" s="137" t="n"/>
      <c r="MTS90" s="137" t="n"/>
      <c r="MTT90" s="137" t="n"/>
      <c r="MTU90" s="137" t="n"/>
      <c r="MTV90" s="137" t="n"/>
      <c r="MTW90" s="137" t="n"/>
      <c r="MTX90" s="137" t="n"/>
      <c r="MTY90" s="137" t="n"/>
      <c r="MTZ90" s="137" t="n"/>
      <c r="MUA90" s="137" t="n"/>
      <c r="MUB90" s="137" t="n"/>
      <c r="MUC90" s="137" t="n"/>
      <c r="MUD90" s="137" t="n"/>
      <c r="MUE90" s="137" t="n"/>
      <c r="MUF90" s="137" t="n"/>
      <c r="MUG90" s="137" t="n"/>
      <c r="MUH90" s="137" t="n"/>
      <c r="MUI90" s="137" t="n"/>
      <c r="MUJ90" s="137" t="n"/>
      <c r="MUK90" s="137" t="n"/>
      <c r="MUL90" s="137" t="n"/>
      <c r="MUM90" s="137" t="n"/>
      <c r="MUN90" s="137" t="n"/>
      <c r="MUO90" s="137" t="n"/>
      <c r="MUP90" s="137" t="n"/>
      <c r="MUQ90" s="137" t="n"/>
      <c r="MUR90" s="137" t="n"/>
      <c r="MUS90" s="137" t="n"/>
      <c r="MUT90" s="137" t="n"/>
      <c r="MUU90" s="137" t="n"/>
      <c r="MUV90" s="137" t="n"/>
      <c r="MUW90" s="137" t="n"/>
      <c r="MUX90" s="137" t="n"/>
      <c r="MUY90" s="137" t="n"/>
      <c r="MUZ90" s="137" t="n"/>
      <c r="MVA90" s="137" t="n"/>
      <c r="MVB90" s="137" t="n"/>
      <c r="MVC90" s="137" t="n"/>
      <c r="MVD90" s="137" t="n"/>
      <c r="MVE90" s="137" t="n"/>
      <c r="MVF90" s="137" t="n"/>
      <c r="MVG90" s="137" t="n"/>
      <c r="MVH90" s="137" t="n"/>
      <c r="MVI90" s="137" t="n"/>
      <c r="MVJ90" s="137" t="n"/>
      <c r="MVK90" s="137" t="n"/>
      <c r="MVL90" s="137" t="n"/>
      <c r="MVM90" s="137" t="n"/>
      <c r="MVN90" s="137" t="n"/>
      <c r="MVO90" s="137" t="n"/>
      <c r="MVP90" s="137" t="n"/>
      <c r="MVQ90" s="137" t="n"/>
      <c r="MVR90" s="137" t="n"/>
      <c r="MVS90" s="137" t="n"/>
      <c r="MVT90" s="137" t="n"/>
      <c r="MVU90" s="137" t="n"/>
      <c r="MVV90" s="137" t="n"/>
      <c r="MVW90" s="137" t="n"/>
      <c r="MVX90" s="137" t="n"/>
      <c r="MVY90" s="137" t="n"/>
      <c r="MVZ90" s="137" t="n"/>
      <c r="MWA90" s="137" t="n"/>
      <c r="MWB90" s="137" t="n"/>
      <c r="MWC90" s="137" t="n"/>
      <c r="MWD90" s="137" t="n"/>
      <c r="MWE90" s="137" t="n"/>
      <c r="MWF90" s="137" t="n"/>
      <c r="MWG90" s="137" t="n"/>
      <c r="MWH90" s="137" t="n"/>
      <c r="MWI90" s="137" t="n"/>
      <c r="MWJ90" s="137" t="n"/>
      <c r="MWK90" s="137" t="n"/>
      <c r="MWL90" s="137" t="n"/>
      <c r="MWM90" s="137" t="n"/>
      <c r="MWN90" s="137" t="n"/>
      <c r="MWO90" s="137" t="n"/>
      <c r="MWP90" s="137" t="n"/>
      <c r="MWQ90" s="137" t="n"/>
      <c r="MWR90" s="137" t="n"/>
      <c r="MWS90" s="137" t="n"/>
      <c r="MWT90" s="137" t="n"/>
      <c r="MWU90" s="137" t="n"/>
      <c r="MWV90" s="137" t="n"/>
      <c r="MWW90" s="137" t="n"/>
      <c r="MWX90" s="137" t="n"/>
      <c r="MWY90" s="137" t="n"/>
      <c r="MWZ90" s="137" t="n"/>
      <c r="MXA90" s="137" t="n"/>
      <c r="MXB90" s="137" t="n"/>
      <c r="MXC90" s="137" t="n"/>
      <c r="MXD90" s="137" t="n"/>
      <c r="MXE90" s="137" t="n"/>
      <c r="MXF90" s="137" t="n"/>
      <c r="MXG90" s="137" t="n"/>
      <c r="MXH90" s="137" t="n"/>
      <c r="MXI90" s="137" t="n"/>
      <c r="MXJ90" s="137" t="n"/>
      <c r="MXK90" s="137" t="n"/>
      <c r="MXL90" s="137" t="n"/>
      <c r="MXM90" s="137" t="n"/>
      <c r="MXN90" s="137" t="n"/>
      <c r="MXO90" s="137" t="n"/>
      <c r="MXP90" s="137" t="n"/>
      <c r="MXQ90" s="137" t="n"/>
      <c r="MXR90" s="137" t="n"/>
      <c r="MXS90" s="137" t="n"/>
      <c r="MXT90" s="137" t="n"/>
      <c r="MXU90" s="137" t="n"/>
      <c r="MXV90" s="137" t="n"/>
      <c r="MXW90" s="137" t="n"/>
      <c r="MXX90" s="137" t="n"/>
      <c r="MXY90" s="137" t="n"/>
      <c r="MXZ90" s="137" t="n"/>
      <c r="MYA90" s="137" t="n"/>
      <c r="MYB90" s="137" t="n"/>
      <c r="MYC90" s="137" t="n"/>
      <c r="MYD90" s="137" t="n"/>
      <c r="MYE90" s="137" t="n"/>
      <c r="MYF90" s="137" t="n"/>
      <c r="MYG90" s="137" t="n"/>
      <c r="MYH90" s="137" t="n"/>
      <c r="MYI90" s="137" t="n"/>
      <c r="MYJ90" s="137" t="n"/>
      <c r="MYK90" s="137" t="n"/>
      <c r="MYL90" s="137" t="n"/>
      <c r="MYM90" s="137" t="n"/>
      <c r="MYN90" s="137" t="n"/>
      <c r="MYO90" s="137" t="n"/>
      <c r="MYP90" s="137" t="n"/>
      <c r="MYQ90" s="137" t="n"/>
      <c r="MYR90" s="137" t="n"/>
      <c r="MYS90" s="137" t="n"/>
      <c r="MYT90" s="137" t="n"/>
      <c r="MYU90" s="137" t="n"/>
      <c r="MYV90" s="137" t="n"/>
      <c r="MYW90" s="137" t="n"/>
      <c r="MYX90" s="137" t="n"/>
      <c r="MYY90" s="137" t="n"/>
      <c r="MYZ90" s="137" t="n"/>
      <c r="MZA90" s="137" t="n"/>
      <c r="MZB90" s="137" t="n"/>
      <c r="MZC90" s="137" t="n"/>
      <c r="MZD90" s="137" t="n"/>
      <c r="MZE90" s="137" t="n"/>
      <c r="MZF90" s="137" t="n"/>
      <c r="MZG90" s="137" t="n"/>
      <c r="MZH90" s="137" t="n"/>
      <c r="MZI90" s="137" t="n"/>
      <c r="MZJ90" s="137" t="n"/>
      <c r="MZK90" s="137" t="n"/>
      <c r="MZL90" s="137" t="n"/>
      <c r="MZM90" s="137" t="n"/>
      <c r="MZN90" s="137" t="n"/>
      <c r="MZO90" s="137" t="n"/>
      <c r="MZP90" s="137" t="n"/>
      <c r="MZQ90" s="137" t="n"/>
      <c r="MZR90" s="137" t="n"/>
      <c r="MZS90" s="137" t="n"/>
      <c r="MZT90" s="137" t="n"/>
      <c r="MZU90" s="137" t="n"/>
      <c r="MZV90" s="137" t="n"/>
      <c r="MZW90" s="137" t="n"/>
      <c r="MZX90" s="137" t="n"/>
      <c r="MZY90" s="137" t="n"/>
      <c r="MZZ90" s="137" t="n"/>
      <c r="NAA90" s="137" t="n"/>
      <c r="NAB90" s="137" t="n"/>
      <c r="NAC90" s="137" t="n"/>
      <c r="NAD90" s="137" t="n"/>
      <c r="NAE90" s="137" t="n"/>
      <c r="NAF90" s="137" t="n"/>
      <c r="NAG90" s="137" t="n"/>
      <c r="NAH90" s="137" t="n"/>
      <c r="NAI90" s="137" t="n"/>
      <c r="NAJ90" s="137" t="n"/>
      <c r="NAK90" s="137" t="n"/>
      <c r="NAL90" s="137" t="n"/>
      <c r="NAM90" s="137" t="n"/>
      <c r="NAN90" s="137" t="n"/>
      <c r="NAO90" s="137" t="n"/>
      <c r="NAP90" s="137" t="n"/>
      <c r="NAQ90" s="137" t="n"/>
      <c r="NAR90" s="137" t="n"/>
      <c r="NAS90" s="137" t="n"/>
      <c r="NAT90" s="137" t="n"/>
      <c r="NAU90" s="137" t="n"/>
      <c r="NAV90" s="137" t="n"/>
      <c r="NAW90" s="137" t="n"/>
      <c r="NAX90" s="137" t="n"/>
      <c r="NAY90" s="137" t="n"/>
      <c r="NAZ90" s="137" t="n"/>
      <c r="NBA90" s="137" t="n"/>
      <c r="NBB90" s="137" t="n"/>
      <c r="NBC90" s="137" t="n"/>
      <c r="NBD90" s="137" t="n"/>
      <c r="NBE90" s="137" t="n"/>
      <c r="NBF90" s="137" t="n"/>
      <c r="NBG90" s="137" t="n"/>
      <c r="NBH90" s="137" t="n"/>
      <c r="NBI90" s="137" t="n"/>
      <c r="NBJ90" s="137" t="n"/>
      <c r="NBK90" s="137" t="n"/>
      <c r="NBL90" s="137" t="n"/>
      <c r="NBM90" s="137" t="n"/>
      <c r="NBN90" s="137" t="n"/>
      <c r="NBO90" s="137" t="n"/>
      <c r="NBP90" s="137" t="n"/>
      <c r="NBQ90" s="137" t="n"/>
      <c r="NBR90" s="137" t="n"/>
      <c r="NBS90" s="137" t="n"/>
      <c r="NBT90" s="137" t="n"/>
      <c r="NBU90" s="137" t="n"/>
      <c r="NBV90" s="137" t="n"/>
      <c r="NBW90" s="137" t="n"/>
      <c r="NBX90" s="137" t="n"/>
      <c r="NBY90" s="137" t="n"/>
      <c r="NBZ90" s="137" t="n"/>
      <c r="NCA90" s="137" t="n"/>
      <c r="NCB90" s="137" t="n"/>
      <c r="NCC90" s="137" t="n"/>
      <c r="NCD90" s="137" t="n"/>
      <c r="NCE90" s="137" t="n"/>
      <c r="NCF90" s="137" t="n"/>
      <c r="NCG90" s="137" t="n"/>
      <c r="NCH90" s="137" t="n"/>
      <c r="NCI90" s="137" t="n"/>
      <c r="NCJ90" s="137" t="n"/>
      <c r="NCK90" s="137" t="n"/>
      <c r="NCL90" s="137" t="n"/>
      <c r="NCM90" s="137" t="n"/>
      <c r="NCN90" s="137" t="n"/>
      <c r="NCO90" s="137" t="n"/>
      <c r="NCP90" s="137" t="n"/>
      <c r="NCQ90" s="137" t="n"/>
      <c r="NCR90" s="137" t="n"/>
      <c r="NCS90" s="137" t="n"/>
      <c r="NCT90" s="137" t="n"/>
      <c r="NCU90" s="137" t="n"/>
      <c r="NCV90" s="137" t="n"/>
      <c r="NCW90" s="137" t="n"/>
      <c r="NCX90" s="137" t="n"/>
      <c r="NCY90" s="137" t="n"/>
      <c r="NCZ90" s="137" t="n"/>
      <c r="NDA90" s="137" t="n"/>
      <c r="NDB90" s="137" t="n"/>
      <c r="NDC90" s="137" t="n"/>
      <c r="NDD90" s="137" t="n"/>
      <c r="NDE90" s="137" t="n"/>
      <c r="NDF90" s="137" t="n"/>
      <c r="NDG90" s="137" t="n"/>
      <c r="NDH90" s="137" t="n"/>
      <c r="NDI90" s="137" t="n"/>
      <c r="NDJ90" s="137" t="n"/>
      <c r="NDK90" s="137" t="n"/>
      <c r="NDL90" s="137" t="n"/>
      <c r="NDM90" s="137" t="n"/>
      <c r="NDN90" s="137" t="n"/>
      <c r="NDO90" s="137" t="n"/>
      <c r="NDP90" s="137" t="n"/>
      <c r="NDQ90" s="137" t="n"/>
      <c r="NDR90" s="137" t="n"/>
      <c r="NDS90" s="137" t="n"/>
      <c r="NDT90" s="137" t="n"/>
      <c r="NDU90" s="137" t="n"/>
      <c r="NDV90" s="137" t="n"/>
      <c r="NDW90" s="137" t="n"/>
      <c r="NDX90" s="137" t="n"/>
      <c r="NDY90" s="137" t="n"/>
      <c r="NDZ90" s="137" t="n"/>
      <c r="NEA90" s="137" t="n"/>
      <c r="NEB90" s="137" t="n"/>
      <c r="NEC90" s="137" t="n"/>
      <c r="NED90" s="137" t="n"/>
      <c r="NEE90" s="137" t="n"/>
      <c r="NEF90" s="137" t="n"/>
      <c r="NEG90" s="137" t="n"/>
      <c r="NEH90" s="137" t="n"/>
      <c r="NEI90" s="137" t="n"/>
      <c r="NEJ90" s="137" t="n"/>
      <c r="NEK90" s="137" t="n"/>
      <c r="NEL90" s="137" t="n"/>
      <c r="NEM90" s="137" t="n"/>
      <c r="NEN90" s="137" t="n"/>
      <c r="NEO90" s="137" t="n"/>
      <c r="NEP90" s="137" t="n"/>
      <c r="NEQ90" s="137" t="n"/>
      <c r="NER90" s="137" t="n"/>
      <c r="NES90" s="137" t="n"/>
      <c r="NET90" s="137" t="n"/>
      <c r="NEU90" s="137" t="n"/>
      <c r="NEV90" s="137" t="n"/>
      <c r="NEW90" s="137" t="n"/>
      <c r="NEX90" s="137" t="n"/>
      <c r="NEY90" s="137" t="n"/>
      <c r="NEZ90" s="137" t="n"/>
      <c r="NFA90" s="137" t="n"/>
      <c r="NFB90" s="137" t="n"/>
      <c r="NFC90" s="137" t="n"/>
      <c r="NFD90" s="137" t="n"/>
      <c r="NFE90" s="137" t="n"/>
      <c r="NFF90" s="137" t="n"/>
      <c r="NFG90" s="137" t="n"/>
      <c r="NFH90" s="137" t="n"/>
      <c r="NFI90" s="137" t="n"/>
      <c r="NFJ90" s="137" t="n"/>
      <c r="NFK90" s="137" t="n"/>
      <c r="NFL90" s="137" t="n"/>
      <c r="NFM90" s="137" t="n"/>
      <c r="NFN90" s="137" t="n"/>
      <c r="NFO90" s="137" t="n"/>
      <c r="NFP90" s="137" t="n"/>
      <c r="NFQ90" s="137" t="n"/>
      <c r="NFR90" s="137" t="n"/>
      <c r="NFS90" s="137" t="n"/>
      <c r="NFT90" s="137" t="n"/>
      <c r="NFU90" s="137" t="n"/>
      <c r="NFV90" s="137" t="n"/>
      <c r="NFW90" s="137" t="n"/>
      <c r="NFX90" s="137" t="n"/>
      <c r="NFY90" s="137" t="n"/>
      <c r="NFZ90" s="137" t="n"/>
      <c r="NGA90" s="137" t="n"/>
      <c r="NGB90" s="137" t="n"/>
      <c r="NGC90" s="137" t="n"/>
      <c r="NGD90" s="137" t="n"/>
      <c r="NGE90" s="137" t="n"/>
      <c r="NGF90" s="137" t="n"/>
      <c r="NGG90" s="137" t="n"/>
      <c r="NGH90" s="137" t="n"/>
      <c r="NGI90" s="137" t="n"/>
      <c r="NGJ90" s="137" t="n"/>
      <c r="NGK90" s="137" t="n"/>
      <c r="NGL90" s="137" t="n"/>
      <c r="NGM90" s="137" t="n"/>
      <c r="NGN90" s="137" t="n"/>
      <c r="NGO90" s="137" t="n"/>
      <c r="NGP90" s="137" t="n"/>
      <c r="NGQ90" s="137" t="n"/>
      <c r="NGR90" s="137" t="n"/>
      <c r="NGS90" s="137" t="n"/>
      <c r="NGT90" s="137" t="n"/>
      <c r="NGU90" s="137" t="n"/>
      <c r="NGV90" s="137" t="n"/>
      <c r="NGW90" s="137" t="n"/>
      <c r="NGX90" s="137" t="n"/>
      <c r="NGY90" s="137" t="n"/>
      <c r="NGZ90" s="137" t="n"/>
      <c r="NHA90" s="137" t="n"/>
      <c r="NHB90" s="137" t="n"/>
      <c r="NHC90" s="137" t="n"/>
      <c r="NHD90" s="137" t="n"/>
      <c r="NHE90" s="137" t="n"/>
      <c r="NHF90" s="137" t="n"/>
      <c r="NHG90" s="137" t="n"/>
      <c r="NHH90" s="137" t="n"/>
      <c r="NHI90" s="137" t="n"/>
      <c r="NHJ90" s="137" t="n"/>
      <c r="NHK90" s="137" t="n"/>
      <c r="NHL90" s="137" t="n"/>
      <c r="NHM90" s="137" t="n"/>
      <c r="NHN90" s="137" t="n"/>
      <c r="NHO90" s="137" t="n"/>
      <c r="NHP90" s="137" t="n"/>
      <c r="NHQ90" s="137" t="n"/>
      <c r="NHR90" s="137" t="n"/>
      <c r="NHS90" s="137" t="n"/>
      <c r="NHT90" s="137" t="n"/>
      <c r="NHU90" s="137" t="n"/>
      <c r="NHV90" s="137" t="n"/>
      <c r="NHW90" s="137" t="n"/>
      <c r="NHX90" s="137" t="n"/>
      <c r="NHY90" s="137" t="n"/>
      <c r="NHZ90" s="137" t="n"/>
      <c r="NIA90" s="137" t="n"/>
      <c r="NIB90" s="137" t="n"/>
      <c r="NIC90" s="137" t="n"/>
      <c r="NID90" s="137" t="n"/>
      <c r="NIE90" s="137" t="n"/>
      <c r="NIF90" s="137" t="n"/>
      <c r="NIG90" s="137" t="n"/>
      <c r="NIH90" s="137" t="n"/>
      <c r="NII90" s="137" t="n"/>
      <c r="NIJ90" s="137" t="n"/>
      <c r="NIK90" s="137" t="n"/>
      <c r="NIL90" s="137" t="n"/>
      <c r="NIM90" s="137" t="n"/>
      <c r="NIN90" s="137" t="n"/>
      <c r="NIO90" s="137" t="n"/>
      <c r="NIP90" s="137" t="n"/>
      <c r="NIQ90" s="137" t="n"/>
      <c r="NIR90" s="137" t="n"/>
      <c r="NIS90" s="137" t="n"/>
      <c r="NIT90" s="137" t="n"/>
      <c r="NIU90" s="137" t="n"/>
      <c r="NIV90" s="137" t="n"/>
      <c r="NIW90" s="137" t="n"/>
      <c r="NIX90" s="137" t="n"/>
      <c r="NIY90" s="137" t="n"/>
      <c r="NIZ90" s="137" t="n"/>
      <c r="NJA90" s="137" t="n"/>
      <c r="NJB90" s="137" t="n"/>
      <c r="NJC90" s="137" t="n"/>
      <c r="NJD90" s="137" t="n"/>
      <c r="NJE90" s="137" t="n"/>
      <c r="NJF90" s="137" t="n"/>
      <c r="NJG90" s="137" t="n"/>
      <c r="NJH90" s="137" t="n"/>
      <c r="NJI90" s="137" t="n"/>
      <c r="NJJ90" s="137" t="n"/>
      <c r="NJK90" s="137" t="n"/>
      <c r="NJL90" s="137" t="n"/>
      <c r="NJM90" s="137" t="n"/>
      <c r="NJN90" s="137" t="n"/>
      <c r="NJO90" s="137" t="n"/>
      <c r="NJP90" s="137" t="n"/>
      <c r="NJQ90" s="137" t="n"/>
      <c r="NJR90" s="137" t="n"/>
      <c r="NJS90" s="137" t="n"/>
      <c r="NJT90" s="137" t="n"/>
      <c r="NJU90" s="137" t="n"/>
      <c r="NJV90" s="137" t="n"/>
      <c r="NJW90" s="137" t="n"/>
      <c r="NJX90" s="137" t="n"/>
      <c r="NJY90" s="137" t="n"/>
      <c r="NJZ90" s="137" t="n"/>
      <c r="NKA90" s="137" t="n"/>
      <c r="NKB90" s="137" t="n"/>
      <c r="NKC90" s="137" t="n"/>
      <c r="NKD90" s="137" t="n"/>
      <c r="NKE90" s="137" t="n"/>
      <c r="NKF90" s="137" t="n"/>
      <c r="NKG90" s="137" t="n"/>
      <c r="NKH90" s="137" t="n"/>
      <c r="NKI90" s="137" t="n"/>
      <c r="NKJ90" s="137" t="n"/>
      <c r="NKK90" s="137" t="n"/>
      <c r="NKL90" s="137" t="n"/>
      <c r="NKM90" s="137" t="n"/>
      <c r="NKN90" s="137" t="n"/>
      <c r="NKO90" s="137" t="n"/>
      <c r="NKP90" s="137" t="n"/>
      <c r="NKQ90" s="137" t="n"/>
      <c r="NKR90" s="137" t="n"/>
      <c r="NKS90" s="137" t="n"/>
      <c r="NKT90" s="137" t="n"/>
      <c r="NKU90" s="137" t="n"/>
      <c r="NKV90" s="137" t="n"/>
      <c r="NKW90" s="137" t="n"/>
      <c r="NKX90" s="137" t="n"/>
      <c r="NKY90" s="137" t="n"/>
      <c r="NKZ90" s="137" t="n"/>
      <c r="NLA90" s="137" t="n"/>
      <c r="NLB90" s="137" t="n"/>
      <c r="NLC90" s="137" t="n"/>
      <c r="NLD90" s="137" t="n"/>
      <c r="NLE90" s="137" t="n"/>
      <c r="NLF90" s="137" t="n"/>
      <c r="NLG90" s="137" t="n"/>
      <c r="NLH90" s="137" t="n"/>
      <c r="NLI90" s="137" t="n"/>
      <c r="NLJ90" s="137" t="n"/>
      <c r="NLK90" s="137" t="n"/>
      <c r="NLL90" s="137" t="n"/>
      <c r="NLM90" s="137" t="n"/>
      <c r="NLN90" s="137" t="n"/>
      <c r="NLO90" s="137" t="n"/>
      <c r="NLP90" s="137" t="n"/>
      <c r="NLQ90" s="137" t="n"/>
      <c r="NLR90" s="137" t="n"/>
      <c r="NLS90" s="137" t="n"/>
      <c r="NLT90" s="137" t="n"/>
      <c r="NLU90" s="137" t="n"/>
      <c r="NLV90" s="137" t="n"/>
      <c r="NLW90" s="137" t="n"/>
      <c r="NLX90" s="137" t="n"/>
      <c r="NLY90" s="137" t="n"/>
      <c r="NLZ90" s="137" t="n"/>
      <c r="NMA90" s="137" t="n"/>
      <c r="NMB90" s="137" t="n"/>
      <c r="NMC90" s="137" t="n"/>
      <c r="NMD90" s="137" t="n"/>
      <c r="NME90" s="137" t="n"/>
      <c r="NMF90" s="137" t="n"/>
      <c r="NMG90" s="137" t="n"/>
      <c r="NMH90" s="137" t="n"/>
      <c r="NMI90" s="137" t="n"/>
      <c r="NMJ90" s="137" t="n"/>
      <c r="NMK90" s="137" t="n"/>
      <c r="NML90" s="137" t="n"/>
      <c r="NMM90" s="137" t="n"/>
      <c r="NMN90" s="137" t="n"/>
      <c r="NMO90" s="137" t="n"/>
      <c r="NMP90" s="137" t="n"/>
      <c r="NMQ90" s="137" t="n"/>
      <c r="NMR90" s="137" t="n"/>
      <c r="NMS90" s="137" t="n"/>
      <c r="NMT90" s="137" t="n"/>
      <c r="NMU90" s="137" t="n"/>
      <c r="NMV90" s="137" t="n"/>
      <c r="NMW90" s="137" t="n"/>
      <c r="NMX90" s="137" t="n"/>
      <c r="NMY90" s="137" t="n"/>
      <c r="NMZ90" s="137" t="n"/>
      <c r="NNA90" s="137" t="n"/>
      <c r="NNB90" s="137" t="n"/>
      <c r="NNC90" s="137" t="n"/>
      <c r="NND90" s="137" t="n"/>
      <c r="NNE90" s="137" t="n"/>
      <c r="NNF90" s="137" t="n"/>
      <c r="NNG90" s="137" t="n"/>
      <c r="NNH90" s="137" t="n"/>
      <c r="NNI90" s="137" t="n"/>
      <c r="NNJ90" s="137" t="n"/>
      <c r="NNK90" s="137" t="n"/>
      <c r="NNL90" s="137" t="n"/>
      <c r="NNM90" s="137" t="n"/>
      <c r="NNN90" s="137" t="n"/>
      <c r="NNO90" s="137" t="n"/>
      <c r="NNP90" s="137" t="n"/>
      <c r="NNQ90" s="137" t="n"/>
      <c r="NNR90" s="137" t="n"/>
      <c r="NNS90" s="137" t="n"/>
      <c r="NNT90" s="137" t="n"/>
      <c r="NNU90" s="137" t="n"/>
      <c r="NNV90" s="137" t="n"/>
      <c r="NNW90" s="137" t="n"/>
      <c r="NNX90" s="137" t="n"/>
      <c r="NNY90" s="137" t="n"/>
      <c r="NNZ90" s="137" t="n"/>
      <c r="NOA90" s="137" t="n"/>
      <c r="NOB90" s="137" t="n"/>
      <c r="NOC90" s="137" t="n"/>
      <c r="NOD90" s="137" t="n"/>
      <c r="NOE90" s="137" t="n"/>
      <c r="NOF90" s="137" t="n"/>
      <c r="NOG90" s="137" t="n"/>
      <c r="NOH90" s="137" t="n"/>
      <c r="NOI90" s="137" t="n"/>
      <c r="NOJ90" s="137" t="n"/>
      <c r="NOK90" s="137" t="n"/>
      <c r="NOL90" s="137" t="n"/>
      <c r="NOM90" s="137" t="n"/>
      <c r="NON90" s="137" t="n"/>
      <c r="NOO90" s="137" t="n"/>
      <c r="NOP90" s="137" t="n"/>
      <c r="NOQ90" s="137" t="n"/>
      <c r="NOR90" s="137" t="n"/>
      <c r="NOS90" s="137" t="n"/>
      <c r="NOT90" s="137" t="n"/>
      <c r="NOU90" s="137" t="n"/>
      <c r="NOV90" s="137" t="n"/>
      <c r="NOW90" s="137" t="n"/>
      <c r="NOX90" s="137" t="n"/>
      <c r="NOY90" s="137" t="n"/>
      <c r="NOZ90" s="137" t="n"/>
      <c r="NPA90" s="137" t="n"/>
      <c r="NPB90" s="137" t="n"/>
      <c r="NPC90" s="137" t="n"/>
      <c r="NPD90" s="137" t="n"/>
      <c r="NPE90" s="137" t="n"/>
      <c r="NPF90" s="137" t="n"/>
      <c r="NPG90" s="137" t="n"/>
      <c r="NPH90" s="137" t="n"/>
      <c r="NPI90" s="137" t="n"/>
      <c r="NPJ90" s="137" t="n"/>
      <c r="NPK90" s="137" t="n"/>
      <c r="NPL90" s="137" t="n"/>
      <c r="NPM90" s="137" t="n"/>
      <c r="NPN90" s="137" t="n"/>
      <c r="NPO90" s="137" t="n"/>
      <c r="NPP90" s="137" t="n"/>
      <c r="NPQ90" s="137" t="n"/>
      <c r="NPR90" s="137" t="n"/>
      <c r="NPS90" s="137" t="n"/>
      <c r="NPT90" s="137" t="n"/>
      <c r="NPU90" s="137" t="n"/>
      <c r="NPV90" s="137" t="n"/>
      <c r="NPW90" s="137" t="n"/>
      <c r="NPX90" s="137" t="n"/>
      <c r="NPY90" s="137" t="n"/>
      <c r="NPZ90" s="137" t="n"/>
      <c r="NQA90" s="137" t="n"/>
      <c r="NQB90" s="137" t="n"/>
      <c r="NQC90" s="137" t="n"/>
      <c r="NQD90" s="137" t="n"/>
      <c r="NQE90" s="137" t="n"/>
      <c r="NQF90" s="137" t="n"/>
      <c r="NQG90" s="137" t="n"/>
      <c r="NQH90" s="137" t="n"/>
      <c r="NQI90" s="137" t="n"/>
      <c r="NQJ90" s="137" t="n"/>
      <c r="NQK90" s="137" t="n"/>
      <c r="NQL90" s="137" t="n"/>
      <c r="NQM90" s="137" t="n"/>
      <c r="NQN90" s="137" t="n"/>
      <c r="NQO90" s="137" t="n"/>
      <c r="NQP90" s="137" t="n"/>
      <c r="NQQ90" s="137" t="n"/>
      <c r="NQR90" s="137" t="n"/>
      <c r="NQS90" s="137" t="n"/>
      <c r="NQT90" s="137" t="n"/>
      <c r="NQU90" s="137" t="n"/>
      <c r="NQV90" s="137" t="n"/>
      <c r="NQW90" s="137" t="n"/>
      <c r="NQX90" s="137" t="n"/>
      <c r="NQY90" s="137" t="n"/>
      <c r="NQZ90" s="137" t="n"/>
      <c r="NRA90" s="137" t="n"/>
      <c r="NRB90" s="137" t="n"/>
      <c r="NRC90" s="137" t="n"/>
      <c r="NRD90" s="137" t="n"/>
      <c r="NRE90" s="137" t="n"/>
      <c r="NRF90" s="137" t="n"/>
      <c r="NRG90" s="137" t="n"/>
      <c r="NRH90" s="137" t="n"/>
      <c r="NRI90" s="137" t="n"/>
      <c r="NRJ90" s="137" t="n"/>
      <c r="NRK90" s="137" t="n"/>
      <c r="NRL90" s="137" t="n"/>
      <c r="NRM90" s="137" t="n"/>
      <c r="NRN90" s="137" t="n"/>
      <c r="NRO90" s="137" t="n"/>
      <c r="NRP90" s="137" t="n"/>
      <c r="NRQ90" s="137" t="n"/>
      <c r="NRR90" s="137" t="n"/>
      <c r="NRS90" s="137" t="n"/>
      <c r="NRT90" s="137" t="n"/>
      <c r="NRU90" s="137" t="n"/>
      <c r="NRV90" s="137" t="n"/>
      <c r="NRW90" s="137" t="n"/>
      <c r="NRX90" s="137" t="n"/>
      <c r="NRY90" s="137" t="n"/>
      <c r="NRZ90" s="137" t="n"/>
      <c r="NSA90" s="137" t="n"/>
      <c r="NSB90" s="137" t="n"/>
      <c r="NSC90" s="137" t="n"/>
      <c r="NSD90" s="137" t="n"/>
      <c r="NSE90" s="137" t="n"/>
      <c r="NSF90" s="137" t="n"/>
      <c r="NSG90" s="137" t="n"/>
      <c r="NSH90" s="137" t="n"/>
      <c r="NSI90" s="137" t="n"/>
      <c r="NSJ90" s="137" t="n"/>
      <c r="NSK90" s="137" t="n"/>
      <c r="NSL90" s="137" t="n"/>
      <c r="NSM90" s="137" t="n"/>
      <c r="NSN90" s="137" t="n"/>
      <c r="NSO90" s="137" t="n"/>
      <c r="NSP90" s="137" t="n"/>
      <c r="NSQ90" s="137" t="n"/>
      <c r="NSR90" s="137" t="n"/>
      <c r="NSS90" s="137" t="n"/>
      <c r="NST90" s="137" t="n"/>
      <c r="NSU90" s="137" t="n"/>
      <c r="NSV90" s="137" t="n"/>
      <c r="NSW90" s="137" t="n"/>
      <c r="NSX90" s="137" t="n"/>
      <c r="NSY90" s="137" t="n"/>
      <c r="NSZ90" s="137" t="n"/>
      <c r="NTA90" s="137" t="n"/>
      <c r="NTB90" s="137" t="n"/>
      <c r="NTC90" s="137" t="n"/>
      <c r="NTD90" s="137" t="n"/>
      <c r="NTE90" s="137" t="n"/>
      <c r="NTF90" s="137" t="n"/>
      <c r="NTG90" s="137" t="n"/>
      <c r="NTH90" s="137" t="n"/>
      <c r="NTI90" s="137" t="n"/>
      <c r="NTJ90" s="137" t="n"/>
      <c r="NTK90" s="137" t="n"/>
      <c r="NTL90" s="137" t="n"/>
      <c r="NTM90" s="137" t="n"/>
      <c r="NTN90" s="137" t="n"/>
      <c r="NTO90" s="137" t="n"/>
      <c r="NTP90" s="137" t="n"/>
      <c r="NTQ90" s="137" t="n"/>
      <c r="NTR90" s="137" t="n"/>
      <c r="NTS90" s="137" t="n"/>
      <c r="NTT90" s="137" t="n"/>
      <c r="NTU90" s="137" t="n"/>
      <c r="NTV90" s="137" t="n"/>
      <c r="NTW90" s="137" t="n"/>
      <c r="NTX90" s="137" t="n"/>
      <c r="NTY90" s="137" t="n"/>
      <c r="NTZ90" s="137" t="n"/>
      <c r="NUA90" s="137" t="n"/>
      <c r="NUB90" s="137" t="n"/>
      <c r="NUC90" s="137" t="n"/>
      <c r="NUD90" s="137" t="n"/>
      <c r="NUE90" s="137" t="n"/>
      <c r="NUF90" s="137" t="n"/>
      <c r="NUG90" s="137" t="n"/>
      <c r="NUH90" s="137" t="n"/>
      <c r="NUI90" s="137" t="n"/>
      <c r="NUJ90" s="137" t="n"/>
      <c r="NUK90" s="137" t="n"/>
      <c r="NUL90" s="137" t="n"/>
      <c r="NUM90" s="137" t="n"/>
      <c r="NUN90" s="137" t="n"/>
      <c r="NUO90" s="137" t="n"/>
      <c r="NUP90" s="137" t="n"/>
      <c r="NUQ90" s="137" t="n"/>
      <c r="NUR90" s="137" t="n"/>
      <c r="NUS90" s="137" t="n"/>
      <c r="NUT90" s="137" t="n"/>
      <c r="NUU90" s="137" t="n"/>
      <c r="NUV90" s="137" t="n"/>
      <c r="NUW90" s="137" t="n"/>
      <c r="NUX90" s="137" t="n"/>
      <c r="NUY90" s="137" t="n"/>
      <c r="NUZ90" s="137" t="n"/>
      <c r="NVA90" s="137" t="n"/>
      <c r="NVB90" s="137" t="n"/>
      <c r="NVC90" s="137" t="n"/>
      <c r="NVD90" s="137" t="n"/>
      <c r="NVE90" s="137" t="n"/>
      <c r="NVF90" s="137" t="n"/>
      <c r="NVG90" s="137" t="n"/>
      <c r="NVH90" s="137" t="n"/>
      <c r="NVI90" s="137" t="n"/>
      <c r="NVJ90" s="137" t="n"/>
      <c r="NVK90" s="137" t="n"/>
      <c r="NVL90" s="137" t="n"/>
      <c r="NVM90" s="137" t="n"/>
      <c r="NVN90" s="137" t="n"/>
      <c r="NVO90" s="137" t="n"/>
      <c r="NVP90" s="137" t="n"/>
      <c r="NVQ90" s="137" t="n"/>
      <c r="NVR90" s="137" t="n"/>
      <c r="NVS90" s="137" t="n"/>
      <c r="NVT90" s="137" t="n"/>
      <c r="NVU90" s="137" t="n"/>
      <c r="NVV90" s="137" t="n"/>
      <c r="NVW90" s="137" t="n"/>
      <c r="NVX90" s="137" t="n"/>
      <c r="NVY90" s="137" t="n"/>
      <c r="NVZ90" s="137" t="n"/>
      <c r="NWA90" s="137" t="n"/>
      <c r="NWB90" s="137" t="n"/>
      <c r="NWC90" s="137" t="n"/>
      <c r="NWD90" s="137" t="n"/>
      <c r="NWE90" s="137" t="n"/>
      <c r="NWF90" s="137" t="n"/>
      <c r="NWG90" s="137" t="n"/>
      <c r="NWH90" s="137" t="n"/>
      <c r="NWI90" s="137" t="n"/>
      <c r="NWJ90" s="137" t="n"/>
      <c r="NWK90" s="137" t="n"/>
      <c r="NWL90" s="137" t="n"/>
      <c r="NWM90" s="137" t="n"/>
      <c r="NWN90" s="137" t="n"/>
      <c r="NWO90" s="137" t="n"/>
      <c r="NWP90" s="137" t="n"/>
      <c r="NWQ90" s="137" t="n"/>
      <c r="NWR90" s="137" t="n"/>
      <c r="NWS90" s="137" t="n"/>
      <c r="NWT90" s="137" t="n"/>
      <c r="NWU90" s="137" t="n"/>
      <c r="NWV90" s="137" t="n"/>
      <c r="NWW90" s="137" t="n"/>
      <c r="NWX90" s="137" t="n"/>
      <c r="NWY90" s="137" t="n"/>
      <c r="NWZ90" s="137" t="n"/>
      <c r="NXA90" s="137" t="n"/>
      <c r="NXB90" s="137" t="n"/>
      <c r="NXC90" s="137" t="n"/>
      <c r="NXD90" s="137" t="n"/>
      <c r="NXE90" s="137" t="n"/>
      <c r="NXF90" s="137" t="n"/>
      <c r="NXG90" s="137" t="n"/>
      <c r="NXH90" s="137" t="n"/>
      <c r="NXI90" s="137" t="n"/>
      <c r="NXJ90" s="137" t="n"/>
      <c r="NXK90" s="137" t="n"/>
      <c r="NXL90" s="137" t="n"/>
      <c r="NXM90" s="137" t="n"/>
      <c r="NXN90" s="137" t="n"/>
      <c r="NXO90" s="137" t="n"/>
      <c r="NXP90" s="137" t="n"/>
      <c r="NXQ90" s="137" t="n"/>
      <c r="NXR90" s="137" t="n"/>
      <c r="NXS90" s="137" t="n"/>
      <c r="NXT90" s="137" t="n"/>
      <c r="NXU90" s="137" t="n"/>
      <c r="NXV90" s="137" t="n"/>
      <c r="NXW90" s="137" t="n"/>
      <c r="NXX90" s="137" t="n"/>
      <c r="NXY90" s="137" t="n"/>
      <c r="NXZ90" s="137" t="n"/>
      <c r="NYA90" s="137" t="n"/>
      <c r="NYB90" s="137" t="n"/>
      <c r="NYC90" s="137" t="n"/>
      <c r="NYD90" s="137" t="n"/>
      <c r="NYE90" s="137" t="n"/>
      <c r="NYF90" s="137" t="n"/>
      <c r="NYG90" s="137" t="n"/>
      <c r="NYH90" s="137" t="n"/>
      <c r="NYI90" s="137" t="n"/>
      <c r="NYJ90" s="137" t="n"/>
      <c r="NYK90" s="137" t="n"/>
      <c r="NYL90" s="137" t="n"/>
      <c r="NYM90" s="137" t="n"/>
      <c r="NYN90" s="137" t="n"/>
      <c r="NYO90" s="137" t="n"/>
      <c r="NYP90" s="137" t="n"/>
      <c r="NYQ90" s="137" t="n"/>
      <c r="NYR90" s="137" t="n"/>
      <c r="NYS90" s="137" t="n"/>
      <c r="NYT90" s="137" t="n"/>
      <c r="NYU90" s="137" t="n"/>
      <c r="NYV90" s="137" t="n"/>
      <c r="NYW90" s="137" t="n"/>
      <c r="NYX90" s="137" t="n"/>
      <c r="NYY90" s="137" t="n"/>
      <c r="NYZ90" s="137" t="n"/>
      <c r="NZA90" s="137" t="n"/>
      <c r="NZB90" s="137" t="n"/>
      <c r="NZC90" s="137" t="n"/>
      <c r="NZD90" s="137" t="n"/>
      <c r="NZE90" s="137" t="n"/>
      <c r="NZF90" s="137" t="n"/>
      <c r="NZG90" s="137" t="n"/>
      <c r="NZH90" s="137" t="n"/>
      <c r="NZI90" s="137" t="n"/>
      <c r="NZJ90" s="137" t="n"/>
      <c r="NZK90" s="137" t="n"/>
      <c r="NZL90" s="137" t="n"/>
      <c r="NZM90" s="137" t="n"/>
      <c r="NZN90" s="137" t="n"/>
      <c r="NZO90" s="137" t="n"/>
      <c r="NZP90" s="137" t="n"/>
      <c r="NZQ90" s="137" t="n"/>
      <c r="NZR90" s="137" t="n"/>
      <c r="NZS90" s="137" t="n"/>
      <c r="NZT90" s="137" t="n"/>
      <c r="NZU90" s="137" t="n"/>
      <c r="NZV90" s="137" t="n"/>
      <c r="NZW90" s="137" t="n"/>
      <c r="NZX90" s="137" t="n"/>
      <c r="NZY90" s="137" t="n"/>
      <c r="NZZ90" s="137" t="n"/>
      <c r="OAA90" s="137" t="n"/>
      <c r="OAB90" s="137" t="n"/>
      <c r="OAC90" s="137" t="n"/>
      <c r="OAD90" s="137" t="n"/>
      <c r="OAE90" s="137" t="n"/>
      <c r="OAF90" s="137" t="n"/>
      <c r="OAG90" s="137" t="n"/>
      <c r="OAH90" s="137" t="n"/>
      <c r="OAI90" s="137" t="n"/>
      <c r="OAJ90" s="137" t="n"/>
      <c r="OAK90" s="137" t="n"/>
      <c r="OAL90" s="137" t="n"/>
      <c r="OAM90" s="137" t="n"/>
      <c r="OAN90" s="137" t="n"/>
      <c r="OAO90" s="137" t="n"/>
      <c r="OAP90" s="137" t="n"/>
      <c r="OAQ90" s="137" t="n"/>
      <c r="OAR90" s="137" t="n"/>
      <c r="OAS90" s="137" t="n"/>
      <c r="OAT90" s="137" t="n"/>
      <c r="OAU90" s="137" t="n"/>
      <c r="OAV90" s="137" t="n"/>
      <c r="OAW90" s="137" t="n"/>
      <c r="OAX90" s="137" t="n"/>
      <c r="OAY90" s="137" t="n"/>
      <c r="OAZ90" s="137" t="n"/>
      <c r="OBA90" s="137" t="n"/>
      <c r="OBB90" s="137" t="n"/>
      <c r="OBC90" s="137" t="n"/>
      <c r="OBD90" s="137" t="n"/>
      <c r="OBE90" s="137" t="n"/>
      <c r="OBF90" s="137" t="n"/>
      <c r="OBG90" s="137" t="n"/>
      <c r="OBH90" s="137" t="n"/>
      <c r="OBI90" s="137" t="n"/>
      <c r="OBJ90" s="137" t="n"/>
      <c r="OBK90" s="137" t="n"/>
      <c r="OBL90" s="137" t="n"/>
      <c r="OBM90" s="137" t="n"/>
      <c r="OBN90" s="137" t="n"/>
      <c r="OBO90" s="137" t="n"/>
      <c r="OBP90" s="137" t="n"/>
      <c r="OBQ90" s="137" t="n"/>
      <c r="OBR90" s="137" t="n"/>
      <c r="OBS90" s="137" t="n"/>
      <c r="OBT90" s="137" t="n"/>
      <c r="OBU90" s="137" t="n"/>
      <c r="OBV90" s="137" t="n"/>
      <c r="OBW90" s="137" t="n"/>
      <c r="OBX90" s="137" t="n"/>
      <c r="OBY90" s="137" t="n"/>
      <c r="OBZ90" s="137" t="n"/>
      <c r="OCA90" s="137" t="n"/>
      <c r="OCB90" s="137" t="n"/>
      <c r="OCC90" s="137" t="n"/>
      <c r="OCD90" s="137" t="n"/>
      <c r="OCE90" s="137" t="n"/>
      <c r="OCF90" s="137" t="n"/>
      <c r="OCG90" s="137" t="n"/>
      <c r="OCH90" s="137" t="n"/>
      <c r="OCI90" s="137" t="n"/>
      <c r="OCJ90" s="137" t="n"/>
      <c r="OCK90" s="137" t="n"/>
      <c r="OCL90" s="137" t="n"/>
      <c r="OCM90" s="137" t="n"/>
      <c r="OCN90" s="137" t="n"/>
      <c r="OCO90" s="137" t="n"/>
      <c r="OCP90" s="137" t="n"/>
      <c r="OCQ90" s="137" t="n"/>
      <c r="OCR90" s="137" t="n"/>
      <c r="OCS90" s="137" t="n"/>
      <c r="OCT90" s="137" t="n"/>
      <c r="OCU90" s="137" t="n"/>
      <c r="OCV90" s="137" t="n"/>
      <c r="OCW90" s="137" t="n"/>
      <c r="OCX90" s="137" t="n"/>
      <c r="OCY90" s="137" t="n"/>
      <c r="OCZ90" s="137" t="n"/>
      <c r="ODA90" s="137" t="n"/>
      <c r="ODB90" s="137" t="n"/>
      <c r="ODC90" s="137" t="n"/>
      <c r="ODD90" s="137" t="n"/>
      <c r="ODE90" s="137" t="n"/>
      <c r="ODF90" s="137" t="n"/>
      <c r="ODG90" s="137" t="n"/>
      <c r="ODH90" s="137" t="n"/>
      <c r="ODI90" s="137" t="n"/>
      <c r="ODJ90" s="137" t="n"/>
      <c r="ODK90" s="137" t="n"/>
      <c r="ODL90" s="137" t="n"/>
      <c r="ODM90" s="137" t="n"/>
      <c r="ODN90" s="137" t="n"/>
      <c r="ODO90" s="137" t="n"/>
      <c r="ODP90" s="137" t="n"/>
      <c r="ODQ90" s="137" t="n"/>
      <c r="ODR90" s="137" t="n"/>
      <c r="ODS90" s="137" t="n"/>
      <c r="ODT90" s="137" t="n"/>
      <c r="ODU90" s="137" t="n"/>
      <c r="ODV90" s="137" t="n"/>
      <c r="ODW90" s="137" t="n"/>
      <c r="ODX90" s="137" t="n"/>
      <c r="ODY90" s="137" t="n"/>
      <c r="ODZ90" s="137" t="n"/>
      <c r="OEA90" s="137" t="n"/>
      <c r="OEB90" s="137" t="n"/>
      <c r="OEC90" s="137" t="n"/>
      <c r="OED90" s="137" t="n"/>
      <c r="OEE90" s="137" t="n"/>
      <c r="OEF90" s="137" t="n"/>
      <c r="OEG90" s="137" t="n"/>
      <c r="OEH90" s="137" t="n"/>
      <c r="OEI90" s="137" t="n"/>
      <c r="OEJ90" s="137" t="n"/>
      <c r="OEK90" s="137" t="n"/>
      <c r="OEL90" s="137" t="n"/>
      <c r="OEM90" s="137" t="n"/>
      <c r="OEN90" s="137" t="n"/>
      <c r="OEO90" s="137" t="n"/>
      <c r="OEP90" s="137" t="n"/>
      <c r="OEQ90" s="137" t="n"/>
      <c r="OER90" s="137" t="n"/>
      <c r="OES90" s="137" t="n"/>
      <c r="OET90" s="137" t="n"/>
      <c r="OEU90" s="137" t="n"/>
      <c r="OEV90" s="137" t="n"/>
      <c r="OEW90" s="137" t="n"/>
      <c r="OEX90" s="137" t="n"/>
      <c r="OEY90" s="137" t="n"/>
      <c r="OEZ90" s="137" t="n"/>
      <c r="OFA90" s="137" t="n"/>
      <c r="OFB90" s="137" t="n"/>
      <c r="OFC90" s="137" t="n"/>
      <c r="OFD90" s="137" t="n"/>
      <c r="OFE90" s="137" t="n"/>
      <c r="OFF90" s="137" t="n"/>
      <c r="OFG90" s="137" t="n"/>
      <c r="OFH90" s="137" t="n"/>
      <c r="OFI90" s="137" t="n"/>
      <c r="OFJ90" s="137" t="n"/>
      <c r="OFK90" s="137" t="n"/>
      <c r="OFL90" s="137" t="n"/>
      <c r="OFM90" s="137" t="n"/>
      <c r="OFN90" s="137" t="n"/>
      <c r="OFO90" s="137" t="n"/>
      <c r="OFP90" s="137" t="n"/>
      <c r="OFQ90" s="137" t="n"/>
      <c r="OFR90" s="137" t="n"/>
      <c r="OFS90" s="137" t="n"/>
      <c r="OFT90" s="137" t="n"/>
      <c r="OFU90" s="137" t="n"/>
      <c r="OFV90" s="137" t="n"/>
      <c r="OFW90" s="137" t="n"/>
      <c r="OFX90" s="137" t="n"/>
      <c r="OFY90" s="137" t="n"/>
      <c r="OFZ90" s="137" t="n"/>
      <c r="OGA90" s="137" t="n"/>
      <c r="OGB90" s="137" t="n"/>
      <c r="OGC90" s="137" t="n"/>
      <c r="OGD90" s="137" t="n"/>
      <c r="OGE90" s="137" t="n"/>
      <c r="OGF90" s="137" t="n"/>
      <c r="OGG90" s="137" t="n"/>
      <c r="OGH90" s="137" t="n"/>
      <c r="OGI90" s="137" t="n"/>
      <c r="OGJ90" s="137" t="n"/>
      <c r="OGK90" s="137" t="n"/>
      <c r="OGL90" s="137" t="n"/>
      <c r="OGM90" s="137" t="n"/>
      <c r="OGN90" s="137" t="n"/>
      <c r="OGO90" s="137" t="n"/>
      <c r="OGP90" s="137" t="n"/>
      <c r="OGQ90" s="137" t="n"/>
      <c r="OGR90" s="137" t="n"/>
      <c r="OGS90" s="137" t="n"/>
      <c r="OGT90" s="137" t="n"/>
      <c r="OGU90" s="137" t="n"/>
      <c r="OGV90" s="137" t="n"/>
      <c r="OGW90" s="137" t="n"/>
      <c r="OGX90" s="137" t="n"/>
      <c r="OGY90" s="137" t="n"/>
      <c r="OGZ90" s="137" t="n"/>
      <c r="OHA90" s="137" t="n"/>
      <c r="OHB90" s="137" t="n"/>
      <c r="OHC90" s="137" t="n"/>
      <c r="OHD90" s="137" t="n"/>
      <c r="OHE90" s="137" t="n"/>
      <c r="OHF90" s="137" t="n"/>
      <c r="OHG90" s="137" t="n"/>
      <c r="OHH90" s="137" t="n"/>
      <c r="OHI90" s="137" t="n"/>
      <c r="OHJ90" s="137" t="n"/>
      <c r="OHK90" s="137" t="n"/>
      <c r="OHL90" s="137" t="n"/>
      <c r="OHM90" s="137" t="n"/>
      <c r="OHN90" s="137" t="n"/>
      <c r="OHO90" s="137" t="n"/>
      <c r="OHP90" s="137" t="n"/>
      <c r="OHQ90" s="137" t="n"/>
      <c r="OHR90" s="137" t="n"/>
      <c r="OHS90" s="137" t="n"/>
      <c r="OHT90" s="137" t="n"/>
      <c r="OHU90" s="137" t="n"/>
      <c r="OHV90" s="137" t="n"/>
      <c r="OHW90" s="137" t="n"/>
      <c r="OHX90" s="137" t="n"/>
      <c r="OHY90" s="137" t="n"/>
      <c r="OHZ90" s="137" t="n"/>
      <c r="OIA90" s="137" t="n"/>
      <c r="OIB90" s="137" t="n"/>
      <c r="OIC90" s="137" t="n"/>
      <c r="OID90" s="137" t="n"/>
      <c r="OIE90" s="137" t="n"/>
      <c r="OIF90" s="137" t="n"/>
      <c r="OIG90" s="137" t="n"/>
      <c r="OIH90" s="137" t="n"/>
      <c r="OII90" s="137" t="n"/>
      <c r="OIJ90" s="137" t="n"/>
      <c r="OIK90" s="137" t="n"/>
      <c r="OIL90" s="137" t="n"/>
      <c r="OIM90" s="137" t="n"/>
      <c r="OIN90" s="137" t="n"/>
      <c r="OIO90" s="137" t="n"/>
      <c r="OIP90" s="137" t="n"/>
      <c r="OIQ90" s="137" t="n"/>
      <c r="OIR90" s="137" t="n"/>
      <c r="OIS90" s="137" t="n"/>
      <c r="OIT90" s="137" t="n"/>
      <c r="OIU90" s="137" t="n"/>
      <c r="OIV90" s="137" t="n"/>
      <c r="OIW90" s="137" t="n"/>
      <c r="OIX90" s="137" t="n"/>
      <c r="OIY90" s="137" t="n"/>
      <c r="OIZ90" s="137" t="n"/>
      <c r="OJA90" s="137" t="n"/>
      <c r="OJB90" s="137" t="n"/>
      <c r="OJC90" s="137" t="n"/>
      <c r="OJD90" s="137" t="n"/>
      <c r="OJE90" s="137" t="n"/>
      <c r="OJF90" s="137" t="n"/>
      <c r="OJG90" s="137" t="n"/>
      <c r="OJH90" s="137" t="n"/>
      <c r="OJI90" s="137" t="n"/>
      <c r="OJJ90" s="137" t="n"/>
      <c r="OJK90" s="137" t="n"/>
      <c r="OJL90" s="137" t="n"/>
      <c r="OJM90" s="137" t="n"/>
      <c r="OJN90" s="137" t="n"/>
      <c r="OJO90" s="137" t="n"/>
      <c r="OJP90" s="137" t="n"/>
      <c r="OJQ90" s="137" t="n"/>
      <c r="OJR90" s="137" t="n"/>
      <c r="OJS90" s="137" t="n"/>
      <c r="OJT90" s="137" t="n"/>
      <c r="OJU90" s="137" t="n"/>
      <c r="OJV90" s="137" t="n"/>
      <c r="OJW90" s="137" t="n"/>
      <c r="OJX90" s="137" t="n"/>
      <c r="OJY90" s="137" t="n"/>
      <c r="OJZ90" s="137" t="n"/>
      <c r="OKA90" s="137" t="n"/>
      <c r="OKB90" s="137" t="n"/>
      <c r="OKC90" s="137" t="n"/>
      <c r="OKD90" s="137" t="n"/>
      <c r="OKE90" s="137" t="n"/>
      <c r="OKF90" s="137" t="n"/>
      <c r="OKG90" s="137" t="n"/>
      <c r="OKH90" s="137" t="n"/>
      <c r="OKI90" s="137" t="n"/>
      <c r="OKJ90" s="137" t="n"/>
      <c r="OKK90" s="137" t="n"/>
      <c r="OKL90" s="137" t="n"/>
      <c r="OKM90" s="137" t="n"/>
      <c r="OKN90" s="137" t="n"/>
      <c r="OKO90" s="137" t="n"/>
      <c r="OKP90" s="137" t="n"/>
      <c r="OKQ90" s="137" t="n"/>
      <c r="OKR90" s="137" t="n"/>
      <c r="OKS90" s="137" t="n"/>
      <c r="OKT90" s="137" t="n"/>
      <c r="OKU90" s="137" t="n"/>
      <c r="OKV90" s="137" t="n"/>
      <c r="OKW90" s="137" t="n"/>
      <c r="OKX90" s="137" t="n"/>
      <c r="OKY90" s="137" t="n"/>
      <c r="OKZ90" s="137" t="n"/>
      <c r="OLA90" s="137" t="n"/>
      <c r="OLB90" s="137" t="n"/>
      <c r="OLC90" s="137" t="n"/>
      <c r="OLD90" s="137" t="n"/>
      <c r="OLE90" s="137" t="n"/>
      <c r="OLF90" s="137" t="n"/>
      <c r="OLG90" s="137" t="n"/>
      <c r="OLH90" s="137" t="n"/>
      <c r="OLI90" s="137" t="n"/>
      <c r="OLJ90" s="137" t="n"/>
      <c r="OLK90" s="137" t="n"/>
      <c r="OLL90" s="137" t="n"/>
      <c r="OLM90" s="137" t="n"/>
      <c r="OLN90" s="137" t="n"/>
      <c r="OLO90" s="137" t="n"/>
      <c r="OLP90" s="137" t="n"/>
      <c r="OLQ90" s="137" t="n"/>
      <c r="OLR90" s="137" t="n"/>
      <c r="OLS90" s="137" t="n"/>
      <c r="OLT90" s="137" t="n"/>
      <c r="OLU90" s="137" t="n"/>
      <c r="OLV90" s="137" t="n"/>
      <c r="OLW90" s="137" t="n"/>
      <c r="OLX90" s="137" t="n"/>
      <c r="OLY90" s="137" t="n"/>
      <c r="OLZ90" s="137" t="n"/>
      <c r="OMA90" s="137" t="n"/>
      <c r="OMB90" s="137" t="n"/>
      <c r="OMC90" s="137" t="n"/>
      <c r="OMD90" s="137" t="n"/>
      <c r="OME90" s="137" t="n"/>
      <c r="OMF90" s="137" t="n"/>
      <c r="OMG90" s="137" t="n"/>
      <c r="OMH90" s="137" t="n"/>
      <c r="OMI90" s="137" t="n"/>
      <c r="OMJ90" s="137" t="n"/>
      <c r="OMK90" s="137" t="n"/>
      <c r="OML90" s="137" t="n"/>
      <c r="OMM90" s="137" t="n"/>
      <c r="OMN90" s="137" t="n"/>
      <c r="OMO90" s="137" t="n"/>
      <c r="OMP90" s="137" t="n"/>
      <c r="OMQ90" s="137" t="n"/>
      <c r="OMR90" s="137" t="n"/>
      <c r="OMS90" s="137" t="n"/>
      <c r="OMT90" s="137" t="n"/>
      <c r="OMU90" s="137" t="n"/>
      <c r="OMV90" s="137" t="n"/>
      <c r="OMW90" s="137" t="n"/>
      <c r="OMX90" s="137" t="n"/>
      <c r="OMY90" s="137" t="n"/>
      <c r="OMZ90" s="137" t="n"/>
      <c r="ONA90" s="137" t="n"/>
      <c r="ONB90" s="137" t="n"/>
      <c r="ONC90" s="137" t="n"/>
      <c r="OND90" s="137" t="n"/>
      <c r="ONE90" s="137" t="n"/>
      <c r="ONF90" s="137" t="n"/>
      <c r="ONG90" s="137" t="n"/>
      <c r="ONH90" s="137" t="n"/>
      <c r="ONI90" s="137" t="n"/>
      <c r="ONJ90" s="137" t="n"/>
      <c r="ONK90" s="137" t="n"/>
      <c r="ONL90" s="137" t="n"/>
      <c r="ONM90" s="137" t="n"/>
      <c r="ONN90" s="137" t="n"/>
      <c r="ONO90" s="137" t="n"/>
      <c r="ONP90" s="137" t="n"/>
      <c r="ONQ90" s="137" t="n"/>
      <c r="ONR90" s="137" t="n"/>
      <c r="ONS90" s="137" t="n"/>
      <c r="ONT90" s="137" t="n"/>
      <c r="ONU90" s="137" t="n"/>
      <c r="ONV90" s="137" t="n"/>
      <c r="ONW90" s="137" t="n"/>
      <c r="ONX90" s="137" t="n"/>
      <c r="ONY90" s="137" t="n"/>
      <c r="ONZ90" s="137" t="n"/>
      <c r="OOA90" s="137" t="n"/>
      <c r="OOB90" s="137" t="n"/>
      <c r="OOC90" s="137" t="n"/>
      <c r="OOD90" s="137" t="n"/>
      <c r="OOE90" s="137" t="n"/>
      <c r="OOF90" s="137" t="n"/>
      <c r="OOG90" s="137" t="n"/>
      <c r="OOH90" s="137" t="n"/>
      <c r="OOI90" s="137" t="n"/>
      <c r="OOJ90" s="137" t="n"/>
      <c r="OOK90" s="137" t="n"/>
      <c r="OOL90" s="137" t="n"/>
      <c r="OOM90" s="137" t="n"/>
      <c r="OON90" s="137" t="n"/>
      <c r="OOO90" s="137" t="n"/>
      <c r="OOP90" s="137" t="n"/>
      <c r="OOQ90" s="137" t="n"/>
      <c r="OOR90" s="137" t="n"/>
      <c r="OOS90" s="137" t="n"/>
      <c r="OOT90" s="137" t="n"/>
      <c r="OOU90" s="137" t="n"/>
      <c r="OOV90" s="137" t="n"/>
      <c r="OOW90" s="137" t="n"/>
      <c r="OOX90" s="137" t="n"/>
      <c r="OOY90" s="137" t="n"/>
      <c r="OOZ90" s="137" t="n"/>
      <c r="OPA90" s="137" t="n"/>
      <c r="OPB90" s="137" t="n"/>
      <c r="OPC90" s="137" t="n"/>
      <c r="OPD90" s="137" t="n"/>
      <c r="OPE90" s="137" t="n"/>
      <c r="OPF90" s="137" t="n"/>
      <c r="OPG90" s="137" t="n"/>
      <c r="OPH90" s="137" t="n"/>
      <c r="OPI90" s="137" t="n"/>
      <c r="OPJ90" s="137" t="n"/>
      <c r="OPK90" s="137" t="n"/>
      <c r="OPL90" s="137" t="n"/>
      <c r="OPM90" s="137" t="n"/>
      <c r="OPN90" s="137" t="n"/>
      <c r="OPO90" s="137" t="n"/>
      <c r="OPP90" s="137" t="n"/>
      <c r="OPQ90" s="137" t="n"/>
      <c r="OPR90" s="137" t="n"/>
      <c r="OPS90" s="137" t="n"/>
      <c r="OPT90" s="137" t="n"/>
      <c r="OPU90" s="137" t="n"/>
      <c r="OPV90" s="137" t="n"/>
      <c r="OPW90" s="137" t="n"/>
      <c r="OPX90" s="137" t="n"/>
      <c r="OPY90" s="137" t="n"/>
      <c r="OPZ90" s="137" t="n"/>
      <c r="OQA90" s="137" t="n"/>
      <c r="OQB90" s="137" t="n"/>
      <c r="OQC90" s="137" t="n"/>
      <c r="OQD90" s="137" t="n"/>
      <c r="OQE90" s="137" t="n"/>
      <c r="OQF90" s="137" t="n"/>
      <c r="OQG90" s="137" t="n"/>
      <c r="OQH90" s="137" t="n"/>
      <c r="OQI90" s="137" t="n"/>
      <c r="OQJ90" s="137" t="n"/>
      <c r="OQK90" s="137" t="n"/>
      <c r="OQL90" s="137" t="n"/>
      <c r="OQM90" s="137" t="n"/>
      <c r="OQN90" s="137" t="n"/>
      <c r="OQO90" s="137" t="n"/>
      <c r="OQP90" s="137" t="n"/>
      <c r="OQQ90" s="137" t="n"/>
      <c r="OQR90" s="137" t="n"/>
      <c r="OQS90" s="137" t="n"/>
      <c r="OQT90" s="137" t="n"/>
      <c r="OQU90" s="137" t="n"/>
      <c r="OQV90" s="137" t="n"/>
      <c r="OQW90" s="137" t="n"/>
      <c r="OQX90" s="137" t="n"/>
      <c r="OQY90" s="137" t="n"/>
      <c r="OQZ90" s="137" t="n"/>
      <c r="ORA90" s="137" t="n"/>
      <c r="ORB90" s="137" t="n"/>
      <c r="ORC90" s="137" t="n"/>
      <c r="ORD90" s="137" t="n"/>
      <c r="ORE90" s="137" t="n"/>
      <c r="ORF90" s="137" t="n"/>
      <c r="ORG90" s="137" t="n"/>
      <c r="ORH90" s="137" t="n"/>
      <c r="ORI90" s="137" t="n"/>
      <c r="ORJ90" s="137" t="n"/>
      <c r="ORK90" s="137" t="n"/>
      <c r="ORL90" s="137" t="n"/>
      <c r="ORM90" s="137" t="n"/>
      <c r="ORN90" s="137" t="n"/>
      <c r="ORO90" s="137" t="n"/>
      <c r="ORP90" s="137" t="n"/>
      <c r="ORQ90" s="137" t="n"/>
      <c r="ORR90" s="137" t="n"/>
      <c r="ORS90" s="137" t="n"/>
      <c r="ORT90" s="137" t="n"/>
      <c r="ORU90" s="137" t="n"/>
      <c r="ORV90" s="137" t="n"/>
      <c r="ORW90" s="137" t="n"/>
      <c r="ORX90" s="137" t="n"/>
      <c r="ORY90" s="137" t="n"/>
      <c r="ORZ90" s="137" t="n"/>
      <c r="OSA90" s="137" t="n"/>
      <c r="OSB90" s="137" t="n"/>
      <c r="OSC90" s="137" t="n"/>
      <c r="OSD90" s="137" t="n"/>
      <c r="OSE90" s="137" t="n"/>
      <c r="OSF90" s="137" t="n"/>
      <c r="OSG90" s="137" t="n"/>
      <c r="OSH90" s="137" t="n"/>
      <c r="OSI90" s="137" t="n"/>
      <c r="OSJ90" s="137" t="n"/>
      <c r="OSK90" s="137" t="n"/>
      <c r="OSL90" s="137" t="n"/>
      <c r="OSM90" s="137" t="n"/>
      <c r="OSN90" s="137" t="n"/>
      <c r="OSO90" s="137" t="n"/>
      <c r="OSP90" s="137" t="n"/>
      <c r="OSQ90" s="137" t="n"/>
      <c r="OSR90" s="137" t="n"/>
      <c r="OSS90" s="137" t="n"/>
      <c r="OST90" s="137" t="n"/>
      <c r="OSU90" s="137" t="n"/>
      <c r="OSV90" s="137" t="n"/>
      <c r="OSW90" s="137" t="n"/>
      <c r="OSX90" s="137" t="n"/>
      <c r="OSY90" s="137" t="n"/>
      <c r="OSZ90" s="137" t="n"/>
      <c r="OTA90" s="137" t="n"/>
      <c r="OTB90" s="137" t="n"/>
      <c r="OTC90" s="137" t="n"/>
      <c r="OTD90" s="137" t="n"/>
      <c r="OTE90" s="137" t="n"/>
      <c r="OTF90" s="137" t="n"/>
      <c r="OTG90" s="137" t="n"/>
      <c r="OTH90" s="137" t="n"/>
      <c r="OTI90" s="137" t="n"/>
      <c r="OTJ90" s="137" t="n"/>
      <c r="OTK90" s="137" t="n"/>
      <c r="OTL90" s="137" t="n"/>
      <c r="OTM90" s="137" t="n"/>
      <c r="OTN90" s="137" t="n"/>
      <c r="OTO90" s="137" t="n"/>
      <c r="OTP90" s="137" t="n"/>
      <c r="OTQ90" s="137" t="n"/>
      <c r="OTR90" s="137" t="n"/>
      <c r="OTS90" s="137" t="n"/>
      <c r="OTT90" s="137" t="n"/>
      <c r="OTU90" s="137" t="n"/>
      <c r="OTV90" s="137" t="n"/>
      <c r="OTW90" s="137" t="n"/>
      <c r="OTX90" s="137" t="n"/>
      <c r="OTY90" s="137" t="n"/>
      <c r="OTZ90" s="137" t="n"/>
      <c r="OUA90" s="137" t="n"/>
      <c r="OUB90" s="137" t="n"/>
      <c r="OUC90" s="137" t="n"/>
      <c r="OUD90" s="137" t="n"/>
      <c r="OUE90" s="137" t="n"/>
      <c r="OUF90" s="137" t="n"/>
      <c r="OUG90" s="137" t="n"/>
      <c r="OUH90" s="137" t="n"/>
      <c r="OUI90" s="137" t="n"/>
      <c r="OUJ90" s="137" t="n"/>
      <c r="OUK90" s="137" t="n"/>
      <c r="OUL90" s="137" t="n"/>
      <c r="OUM90" s="137" t="n"/>
      <c r="OUN90" s="137" t="n"/>
      <c r="OUO90" s="137" t="n"/>
      <c r="OUP90" s="137" t="n"/>
      <c r="OUQ90" s="137" t="n"/>
      <c r="OUR90" s="137" t="n"/>
      <c r="OUS90" s="137" t="n"/>
      <c r="OUT90" s="137" t="n"/>
      <c r="OUU90" s="137" t="n"/>
      <c r="OUV90" s="137" t="n"/>
      <c r="OUW90" s="137" t="n"/>
      <c r="OUX90" s="137" t="n"/>
      <c r="OUY90" s="137" t="n"/>
      <c r="OUZ90" s="137" t="n"/>
      <c r="OVA90" s="137" t="n"/>
      <c r="OVB90" s="137" t="n"/>
      <c r="OVC90" s="137" t="n"/>
      <c r="OVD90" s="137" t="n"/>
      <c r="OVE90" s="137" t="n"/>
      <c r="OVF90" s="137" t="n"/>
      <c r="OVG90" s="137" t="n"/>
      <c r="OVH90" s="137" t="n"/>
      <c r="OVI90" s="137" t="n"/>
      <c r="OVJ90" s="137" t="n"/>
      <c r="OVK90" s="137" t="n"/>
      <c r="OVL90" s="137" t="n"/>
      <c r="OVM90" s="137" t="n"/>
      <c r="OVN90" s="137" t="n"/>
      <c r="OVO90" s="137" t="n"/>
      <c r="OVP90" s="137" t="n"/>
      <c r="OVQ90" s="137" t="n"/>
      <c r="OVR90" s="137" t="n"/>
      <c r="OVS90" s="137" t="n"/>
      <c r="OVT90" s="137" t="n"/>
      <c r="OVU90" s="137" t="n"/>
      <c r="OVV90" s="137" t="n"/>
      <c r="OVW90" s="137" t="n"/>
      <c r="OVX90" s="137" t="n"/>
      <c r="OVY90" s="137" t="n"/>
      <c r="OVZ90" s="137" t="n"/>
      <c r="OWA90" s="137" t="n"/>
      <c r="OWB90" s="137" t="n"/>
      <c r="OWC90" s="137" t="n"/>
      <c r="OWD90" s="137" t="n"/>
      <c r="OWE90" s="137" t="n"/>
      <c r="OWF90" s="137" t="n"/>
      <c r="OWG90" s="137" t="n"/>
      <c r="OWH90" s="137" t="n"/>
      <c r="OWI90" s="137" t="n"/>
      <c r="OWJ90" s="137" t="n"/>
      <c r="OWK90" s="137" t="n"/>
      <c r="OWL90" s="137" t="n"/>
      <c r="OWM90" s="137" t="n"/>
      <c r="OWN90" s="137" t="n"/>
      <c r="OWO90" s="137" t="n"/>
      <c r="OWP90" s="137" t="n"/>
      <c r="OWQ90" s="137" t="n"/>
      <c r="OWR90" s="137" t="n"/>
      <c r="OWS90" s="137" t="n"/>
      <c r="OWT90" s="137" t="n"/>
      <c r="OWU90" s="137" t="n"/>
      <c r="OWV90" s="137" t="n"/>
      <c r="OWW90" s="137" t="n"/>
      <c r="OWX90" s="137" t="n"/>
      <c r="OWY90" s="137" t="n"/>
      <c r="OWZ90" s="137" t="n"/>
      <c r="OXA90" s="137" t="n"/>
      <c r="OXB90" s="137" t="n"/>
      <c r="OXC90" s="137" t="n"/>
      <c r="OXD90" s="137" t="n"/>
      <c r="OXE90" s="137" t="n"/>
      <c r="OXF90" s="137" t="n"/>
      <c r="OXG90" s="137" t="n"/>
      <c r="OXH90" s="137" t="n"/>
      <c r="OXI90" s="137" t="n"/>
      <c r="OXJ90" s="137" t="n"/>
      <c r="OXK90" s="137" t="n"/>
      <c r="OXL90" s="137" t="n"/>
      <c r="OXM90" s="137" t="n"/>
      <c r="OXN90" s="137" t="n"/>
      <c r="OXO90" s="137" t="n"/>
      <c r="OXP90" s="137" t="n"/>
      <c r="OXQ90" s="137" t="n"/>
      <c r="OXR90" s="137" t="n"/>
      <c r="OXS90" s="137" t="n"/>
      <c r="OXT90" s="137" t="n"/>
      <c r="OXU90" s="137" t="n"/>
      <c r="OXV90" s="137" t="n"/>
      <c r="OXW90" s="137" t="n"/>
      <c r="OXX90" s="137" t="n"/>
      <c r="OXY90" s="137" t="n"/>
      <c r="OXZ90" s="137" t="n"/>
      <c r="OYA90" s="137" t="n"/>
      <c r="OYB90" s="137" t="n"/>
      <c r="OYC90" s="137" t="n"/>
      <c r="OYD90" s="137" t="n"/>
      <c r="OYE90" s="137" t="n"/>
      <c r="OYF90" s="137" t="n"/>
      <c r="OYG90" s="137" t="n"/>
      <c r="OYH90" s="137" t="n"/>
      <c r="OYI90" s="137" t="n"/>
      <c r="OYJ90" s="137" t="n"/>
      <c r="OYK90" s="137" t="n"/>
      <c r="OYL90" s="137" t="n"/>
      <c r="OYM90" s="137" t="n"/>
      <c r="OYN90" s="137" t="n"/>
      <c r="OYO90" s="137" t="n"/>
      <c r="OYP90" s="137" t="n"/>
      <c r="OYQ90" s="137" t="n"/>
      <c r="OYR90" s="137" t="n"/>
      <c r="OYS90" s="137" t="n"/>
      <c r="OYT90" s="137" t="n"/>
      <c r="OYU90" s="137" t="n"/>
      <c r="OYV90" s="137" t="n"/>
      <c r="OYW90" s="137" t="n"/>
      <c r="OYX90" s="137" t="n"/>
      <c r="OYY90" s="137" t="n"/>
      <c r="OYZ90" s="137" t="n"/>
      <c r="OZA90" s="137" t="n"/>
      <c r="OZB90" s="137" t="n"/>
      <c r="OZC90" s="137" t="n"/>
      <c r="OZD90" s="137" t="n"/>
      <c r="OZE90" s="137" t="n"/>
      <c r="OZF90" s="137" t="n"/>
      <c r="OZG90" s="137" t="n"/>
      <c r="OZH90" s="137" t="n"/>
      <c r="OZI90" s="137" t="n"/>
      <c r="OZJ90" s="137" t="n"/>
      <c r="OZK90" s="137" t="n"/>
      <c r="OZL90" s="137" t="n"/>
      <c r="OZM90" s="137" t="n"/>
      <c r="OZN90" s="137" t="n"/>
      <c r="OZO90" s="137" t="n"/>
      <c r="OZP90" s="137" t="n"/>
      <c r="OZQ90" s="137" t="n"/>
      <c r="OZR90" s="137" t="n"/>
      <c r="OZS90" s="137" t="n"/>
      <c r="OZT90" s="137" t="n"/>
      <c r="OZU90" s="137" t="n"/>
      <c r="OZV90" s="137" t="n"/>
      <c r="OZW90" s="137" t="n"/>
      <c r="OZX90" s="137" t="n"/>
      <c r="OZY90" s="137" t="n"/>
      <c r="OZZ90" s="137" t="n"/>
      <c r="PAA90" s="137" t="n"/>
      <c r="PAB90" s="137" t="n"/>
      <c r="PAC90" s="137" t="n"/>
      <c r="PAD90" s="137" t="n"/>
      <c r="PAE90" s="137" t="n"/>
      <c r="PAF90" s="137" t="n"/>
      <c r="PAG90" s="137" t="n"/>
      <c r="PAH90" s="137" t="n"/>
      <c r="PAI90" s="137" t="n"/>
      <c r="PAJ90" s="137" t="n"/>
      <c r="PAK90" s="137" t="n"/>
      <c r="PAL90" s="137" t="n"/>
      <c r="PAM90" s="137" t="n"/>
      <c r="PAN90" s="137" t="n"/>
      <c r="PAO90" s="137" t="n"/>
      <c r="PAP90" s="137" t="n"/>
      <c r="PAQ90" s="137" t="n"/>
      <c r="PAR90" s="137" t="n"/>
      <c r="PAS90" s="137" t="n"/>
      <c r="PAT90" s="137" t="n"/>
      <c r="PAU90" s="137" t="n"/>
      <c r="PAV90" s="137" t="n"/>
      <c r="PAW90" s="137" t="n"/>
      <c r="PAX90" s="137" t="n"/>
      <c r="PAY90" s="137" t="n"/>
      <c r="PAZ90" s="137" t="n"/>
      <c r="PBA90" s="137" t="n"/>
      <c r="PBB90" s="137" t="n"/>
      <c r="PBC90" s="137" t="n"/>
      <c r="PBD90" s="137" t="n"/>
      <c r="PBE90" s="137" t="n"/>
      <c r="PBF90" s="137" t="n"/>
      <c r="PBG90" s="137" t="n"/>
      <c r="PBH90" s="137" t="n"/>
      <c r="PBI90" s="137" t="n"/>
      <c r="PBJ90" s="137" t="n"/>
      <c r="PBK90" s="137" t="n"/>
      <c r="PBL90" s="137" t="n"/>
      <c r="PBM90" s="137" t="n"/>
      <c r="PBN90" s="137" t="n"/>
      <c r="PBO90" s="137" t="n"/>
      <c r="PBP90" s="137" t="n"/>
      <c r="PBQ90" s="137" t="n"/>
      <c r="PBR90" s="137" t="n"/>
      <c r="PBS90" s="137" t="n"/>
      <c r="PBT90" s="137" t="n"/>
      <c r="PBU90" s="137" t="n"/>
      <c r="PBV90" s="137" t="n"/>
      <c r="PBW90" s="137" t="n"/>
      <c r="PBX90" s="137" t="n"/>
      <c r="PBY90" s="137" t="n"/>
      <c r="PBZ90" s="137" t="n"/>
      <c r="PCA90" s="137" t="n"/>
      <c r="PCB90" s="137" t="n"/>
      <c r="PCC90" s="137" t="n"/>
      <c r="PCD90" s="137" t="n"/>
      <c r="PCE90" s="137" t="n"/>
      <c r="PCF90" s="137" t="n"/>
      <c r="PCG90" s="137" t="n"/>
      <c r="PCH90" s="137" t="n"/>
      <c r="PCI90" s="137" t="n"/>
      <c r="PCJ90" s="137" t="n"/>
      <c r="PCK90" s="137" t="n"/>
      <c r="PCL90" s="137" t="n"/>
      <c r="PCM90" s="137" t="n"/>
      <c r="PCN90" s="137" t="n"/>
      <c r="PCO90" s="137" t="n"/>
      <c r="PCP90" s="137" t="n"/>
      <c r="PCQ90" s="137" t="n"/>
      <c r="PCR90" s="137" t="n"/>
      <c r="PCS90" s="137" t="n"/>
      <c r="PCT90" s="137" t="n"/>
      <c r="PCU90" s="137" t="n"/>
      <c r="PCV90" s="137" t="n"/>
      <c r="PCW90" s="137" t="n"/>
      <c r="PCX90" s="137" t="n"/>
      <c r="PCY90" s="137" t="n"/>
      <c r="PCZ90" s="137" t="n"/>
      <c r="PDA90" s="137" t="n"/>
      <c r="PDB90" s="137" t="n"/>
      <c r="PDC90" s="137" t="n"/>
      <c r="PDD90" s="137" t="n"/>
      <c r="PDE90" s="137" t="n"/>
      <c r="PDF90" s="137" t="n"/>
      <c r="PDG90" s="137" t="n"/>
      <c r="PDH90" s="137" t="n"/>
      <c r="PDI90" s="137" t="n"/>
      <c r="PDJ90" s="137" t="n"/>
      <c r="PDK90" s="137" t="n"/>
      <c r="PDL90" s="137" t="n"/>
      <c r="PDM90" s="137" t="n"/>
      <c r="PDN90" s="137" t="n"/>
      <c r="PDO90" s="137" t="n"/>
      <c r="PDP90" s="137" t="n"/>
      <c r="PDQ90" s="137" t="n"/>
      <c r="PDR90" s="137" t="n"/>
      <c r="PDS90" s="137" t="n"/>
      <c r="PDT90" s="137" t="n"/>
      <c r="PDU90" s="137" t="n"/>
      <c r="PDV90" s="137" t="n"/>
      <c r="PDW90" s="137" t="n"/>
      <c r="PDX90" s="137" t="n"/>
      <c r="PDY90" s="137" t="n"/>
      <c r="PDZ90" s="137" t="n"/>
      <c r="PEA90" s="137" t="n"/>
      <c r="PEB90" s="137" t="n"/>
      <c r="PEC90" s="137" t="n"/>
      <c r="PED90" s="137" t="n"/>
      <c r="PEE90" s="137" t="n"/>
      <c r="PEF90" s="137" t="n"/>
      <c r="PEG90" s="137" t="n"/>
      <c r="PEH90" s="137" t="n"/>
      <c r="PEI90" s="137" t="n"/>
      <c r="PEJ90" s="137" t="n"/>
      <c r="PEK90" s="137" t="n"/>
      <c r="PEL90" s="137" t="n"/>
      <c r="PEM90" s="137" t="n"/>
      <c r="PEN90" s="137" t="n"/>
      <c r="PEO90" s="137" t="n"/>
      <c r="PEP90" s="137" t="n"/>
      <c r="PEQ90" s="137" t="n"/>
      <c r="PER90" s="137" t="n"/>
      <c r="PES90" s="137" t="n"/>
      <c r="PET90" s="137" t="n"/>
      <c r="PEU90" s="137" t="n"/>
      <c r="PEV90" s="137" t="n"/>
      <c r="PEW90" s="137" t="n"/>
      <c r="PEX90" s="137" t="n"/>
      <c r="PEY90" s="137" t="n"/>
      <c r="PEZ90" s="137" t="n"/>
      <c r="PFA90" s="137" t="n"/>
      <c r="PFB90" s="137" t="n"/>
      <c r="PFC90" s="137" t="n"/>
      <c r="PFD90" s="137" t="n"/>
      <c r="PFE90" s="137" t="n"/>
      <c r="PFF90" s="137" t="n"/>
      <c r="PFG90" s="137" t="n"/>
      <c r="PFH90" s="137" t="n"/>
      <c r="PFI90" s="137" t="n"/>
      <c r="PFJ90" s="137" t="n"/>
      <c r="PFK90" s="137" t="n"/>
      <c r="PFL90" s="137" t="n"/>
      <c r="PFM90" s="137" t="n"/>
      <c r="PFN90" s="137" t="n"/>
      <c r="PFO90" s="137" t="n"/>
      <c r="PFP90" s="137" t="n"/>
      <c r="PFQ90" s="137" t="n"/>
      <c r="PFR90" s="137" t="n"/>
      <c r="PFS90" s="137" t="n"/>
      <c r="PFT90" s="137" t="n"/>
      <c r="PFU90" s="137" t="n"/>
      <c r="PFV90" s="137" t="n"/>
      <c r="PFW90" s="137" t="n"/>
      <c r="PFX90" s="137" t="n"/>
      <c r="PFY90" s="137" t="n"/>
      <c r="PFZ90" s="137" t="n"/>
      <c r="PGA90" s="137" t="n"/>
      <c r="PGB90" s="137" t="n"/>
      <c r="PGC90" s="137" t="n"/>
      <c r="PGD90" s="137" t="n"/>
      <c r="PGE90" s="137" t="n"/>
      <c r="PGF90" s="137" t="n"/>
      <c r="PGG90" s="137" t="n"/>
      <c r="PGH90" s="137" t="n"/>
      <c r="PGI90" s="137" t="n"/>
      <c r="PGJ90" s="137" t="n"/>
      <c r="PGK90" s="137" t="n"/>
      <c r="PGL90" s="137" t="n"/>
      <c r="PGM90" s="137" t="n"/>
      <c r="PGN90" s="137" t="n"/>
      <c r="PGO90" s="137" t="n"/>
      <c r="PGP90" s="137" t="n"/>
      <c r="PGQ90" s="137" t="n"/>
      <c r="PGR90" s="137" t="n"/>
      <c r="PGS90" s="137" t="n"/>
      <c r="PGT90" s="137" t="n"/>
      <c r="PGU90" s="137" t="n"/>
      <c r="PGV90" s="137" t="n"/>
      <c r="PGW90" s="137" t="n"/>
      <c r="PGX90" s="137" t="n"/>
      <c r="PGY90" s="137" t="n"/>
      <c r="PGZ90" s="137" t="n"/>
      <c r="PHA90" s="137" t="n"/>
      <c r="PHB90" s="137" t="n"/>
      <c r="PHC90" s="137" t="n"/>
      <c r="PHD90" s="137" t="n"/>
      <c r="PHE90" s="137" t="n"/>
      <c r="PHF90" s="137" t="n"/>
      <c r="PHG90" s="137" t="n"/>
      <c r="PHH90" s="137" t="n"/>
      <c r="PHI90" s="137" t="n"/>
      <c r="PHJ90" s="137" t="n"/>
      <c r="PHK90" s="137" t="n"/>
      <c r="PHL90" s="137" t="n"/>
      <c r="PHM90" s="137" t="n"/>
      <c r="PHN90" s="137" t="n"/>
      <c r="PHO90" s="137" t="n"/>
      <c r="PHP90" s="137" t="n"/>
      <c r="PHQ90" s="137" t="n"/>
      <c r="PHR90" s="137" t="n"/>
      <c r="PHS90" s="137" t="n"/>
      <c r="PHT90" s="137" t="n"/>
      <c r="PHU90" s="137" t="n"/>
      <c r="PHV90" s="137" t="n"/>
      <c r="PHW90" s="137" t="n"/>
      <c r="PHX90" s="137" t="n"/>
      <c r="PHY90" s="137" t="n"/>
      <c r="PHZ90" s="137" t="n"/>
      <c r="PIA90" s="137" t="n"/>
      <c r="PIB90" s="137" t="n"/>
      <c r="PIC90" s="137" t="n"/>
      <c r="PID90" s="137" t="n"/>
      <c r="PIE90" s="137" t="n"/>
      <c r="PIF90" s="137" t="n"/>
      <c r="PIG90" s="137" t="n"/>
      <c r="PIH90" s="137" t="n"/>
      <c r="PII90" s="137" t="n"/>
      <c r="PIJ90" s="137" t="n"/>
      <c r="PIK90" s="137" t="n"/>
      <c r="PIL90" s="137" t="n"/>
      <c r="PIM90" s="137" t="n"/>
      <c r="PIN90" s="137" t="n"/>
      <c r="PIO90" s="137" t="n"/>
      <c r="PIP90" s="137" t="n"/>
      <c r="PIQ90" s="137" t="n"/>
      <c r="PIR90" s="137" t="n"/>
      <c r="PIS90" s="137" t="n"/>
      <c r="PIT90" s="137" t="n"/>
      <c r="PIU90" s="137" t="n"/>
      <c r="PIV90" s="137" t="n"/>
      <c r="PIW90" s="137" t="n"/>
      <c r="PIX90" s="137" t="n"/>
      <c r="PIY90" s="137" t="n"/>
      <c r="PIZ90" s="137" t="n"/>
      <c r="PJA90" s="137" t="n"/>
      <c r="PJB90" s="137" t="n"/>
      <c r="PJC90" s="137" t="n"/>
      <c r="PJD90" s="137" t="n"/>
      <c r="PJE90" s="137" t="n"/>
      <c r="PJF90" s="137" t="n"/>
      <c r="PJG90" s="137" t="n"/>
      <c r="PJH90" s="137" t="n"/>
      <c r="PJI90" s="137" t="n"/>
      <c r="PJJ90" s="137" t="n"/>
      <c r="PJK90" s="137" t="n"/>
      <c r="PJL90" s="137" t="n"/>
      <c r="PJM90" s="137" t="n"/>
      <c r="PJN90" s="137" t="n"/>
      <c r="PJO90" s="137" t="n"/>
      <c r="PJP90" s="137" t="n"/>
      <c r="PJQ90" s="137" t="n"/>
      <c r="PJR90" s="137" t="n"/>
      <c r="PJS90" s="137" t="n"/>
      <c r="PJT90" s="137" t="n"/>
      <c r="PJU90" s="137" t="n"/>
      <c r="PJV90" s="137" t="n"/>
      <c r="PJW90" s="137" t="n"/>
      <c r="PJX90" s="137" t="n"/>
      <c r="PJY90" s="137" t="n"/>
      <c r="PJZ90" s="137" t="n"/>
      <c r="PKA90" s="137" t="n"/>
      <c r="PKB90" s="137" t="n"/>
      <c r="PKC90" s="137" t="n"/>
      <c r="PKD90" s="137" t="n"/>
      <c r="PKE90" s="137" t="n"/>
      <c r="PKF90" s="137" t="n"/>
      <c r="PKG90" s="137" t="n"/>
      <c r="PKH90" s="137" t="n"/>
      <c r="PKI90" s="137" t="n"/>
      <c r="PKJ90" s="137" t="n"/>
      <c r="PKK90" s="137" t="n"/>
      <c r="PKL90" s="137" t="n"/>
      <c r="PKM90" s="137" t="n"/>
      <c r="PKN90" s="137" t="n"/>
      <c r="PKO90" s="137" t="n"/>
      <c r="PKP90" s="137" t="n"/>
      <c r="PKQ90" s="137" t="n"/>
      <c r="PKR90" s="137" t="n"/>
      <c r="PKS90" s="137" t="n"/>
      <c r="PKT90" s="137" t="n"/>
      <c r="PKU90" s="137" t="n"/>
      <c r="PKV90" s="137" t="n"/>
      <c r="PKW90" s="137" t="n"/>
      <c r="PKX90" s="137" t="n"/>
      <c r="PKY90" s="137" t="n"/>
      <c r="PKZ90" s="137" t="n"/>
      <c r="PLA90" s="137" t="n"/>
      <c r="PLB90" s="137" t="n"/>
      <c r="PLC90" s="137" t="n"/>
      <c r="PLD90" s="137" t="n"/>
      <c r="PLE90" s="137" t="n"/>
      <c r="PLF90" s="137" t="n"/>
      <c r="PLG90" s="137" t="n"/>
      <c r="PLH90" s="137" t="n"/>
      <c r="PLI90" s="137" t="n"/>
      <c r="PLJ90" s="137" t="n"/>
      <c r="PLK90" s="137" t="n"/>
      <c r="PLL90" s="137" t="n"/>
      <c r="PLM90" s="137" t="n"/>
      <c r="PLN90" s="137" t="n"/>
      <c r="PLO90" s="137" t="n"/>
      <c r="PLP90" s="137" t="n"/>
      <c r="PLQ90" s="137" t="n"/>
      <c r="PLR90" s="137" t="n"/>
      <c r="PLS90" s="137" t="n"/>
      <c r="PLT90" s="137" t="n"/>
      <c r="PLU90" s="137" t="n"/>
      <c r="PLV90" s="137" t="n"/>
      <c r="PLW90" s="137" t="n"/>
      <c r="PLX90" s="137" t="n"/>
      <c r="PLY90" s="137" t="n"/>
      <c r="PLZ90" s="137" t="n"/>
      <c r="PMA90" s="137" t="n"/>
      <c r="PMB90" s="137" t="n"/>
      <c r="PMC90" s="137" t="n"/>
      <c r="PMD90" s="137" t="n"/>
      <c r="PME90" s="137" t="n"/>
      <c r="PMF90" s="137" t="n"/>
      <c r="PMG90" s="137" t="n"/>
      <c r="PMH90" s="137" t="n"/>
      <c r="PMI90" s="137" t="n"/>
      <c r="PMJ90" s="137" t="n"/>
      <c r="PMK90" s="137" t="n"/>
      <c r="PML90" s="137" t="n"/>
      <c r="PMM90" s="137" t="n"/>
      <c r="PMN90" s="137" t="n"/>
      <c r="PMO90" s="137" t="n"/>
      <c r="PMP90" s="137" t="n"/>
      <c r="PMQ90" s="137" t="n"/>
      <c r="PMR90" s="137" t="n"/>
      <c r="PMS90" s="137" t="n"/>
      <c r="PMT90" s="137" t="n"/>
      <c r="PMU90" s="137" t="n"/>
      <c r="PMV90" s="137" t="n"/>
      <c r="PMW90" s="137" t="n"/>
      <c r="PMX90" s="137" t="n"/>
      <c r="PMY90" s="137" t="n"/>
      <c r="PMZ90" s="137" t="n"/>
      <c r="PNA90" s="137" t="n"/>
      <c r="PNB90" s="137" t="n"/>
      <c r="PNC90" s="137" t="n"/>
      <c r="PND90" s="137" t="n"/>
      <c r="PNE90" s="137" t="n"/>
      <c r="PNF90" s="137" t="n"/>
      <c r="PNG90" s="137" t="n"/>
      <c r="PNH90" s="137" t="n"/>
      <c r="PNI90" s="137" t="n"/>
      <c r="PNJ90" s="137" t="n"/>
      <c r="PNK90" s="137" t="n"/>
      <c r="PNL90" s="137" t="n"/>
      <c r="PNM90" s="137" t="n"/>
      <c r="PNN90" s="137" t="n"/>
      <c r="PNO90" s="137" t="n"/>
      <c r="PNP90" s="137" t="n"/>
      <c r="PNQ90" s="137" t="n"/>
      <c r="PNR90" s="137" t="n"/>
      <c r="PNS90" s="137" t="n"/>
      <c r="PNT90" s="137" t="n"/>
      <c r="PNU90" s="137" t="n"/>
      <c r="PNV90" s="137" t="n"/>
      <c r="PNW90" s="137" t="n"/>
      <c r="PNX90" s="137" t="n"/>
      <c r="PNY90" s="137" t="n"/>
      <c r="PNZ90" s="137" t="n"/>
      <c r="POA90" s="137" t="n"/>
      <c r="POB90" s="137" t="n"/>
      <c r="POC90" s="137" t="n"/>
      <c r="POD90" s="137" t="n"/>
      <c r="POE90" s="137" t="n"/>
      <c r="POF90" s="137" t="n"/>
      <c r="POG90" s="137" t="n"/>
      <c r="POH90" s="137" t="n"/>
      <c r="POI90" s="137" t="n"/>
      <c r="POJ90" s="137" t="n"/>
      <c r="POK90" s="137" t="n"/>
      <c r="POL90" s="137" t="n"/>
      <c r="POM90" s="137" t="n"/>
      <c r="PON90" s="137" t="n"/>
      <c r="POO90" s="137" t="n"/>
      <c r="POP90" s="137" t="n"/>
      <c r="POQ90" s="137" t="n"/>
      <c r="POR90" s="137" t="n"/>
      <c r="POS90" s="137" t="n"/>
      <c r="POT90" s="137" t="n"/>
      <c r="POU90" s="137" t="n"/>
      <c r="POV90" s="137" t="n"/>
      <c r="POW90" s="137" t="n"/>
      <c r="POX90" s="137" t="n"/>
      <c r="POY90" s="137" t="n"/>
      <c r="POZ90" s="137" t="n"/>
      <c r="PPA90" s="137" t="n"/>
      <c r="PPB90" s="137" t="n"/>
      <c r="PPC90" s="137" t="n"/>
      <c r="PPD90" s="137" t="n"/>
      <c r="PPE90" s="137" t="n"/>
      <c r="PPF90" s="137" t="n"/>
      <c r="PPG90" s="137" t="n"/>
      <c r="PPH90" s="137" t="n"/>
      <c r="PPI90" s="137" t="n"/>
      <c r="PPJ90" s="137" t="n"/>
      <c r="PPK90" s="137" t="n"/>
      <c r="PPL90" s="137" t="n"/>
      <c r="PPM90" s="137" t="n"/>
      <c r="PPN90" s="137" t="n"/>
      <c r="PPO90" s="137" t="n"/>
      <c r="PPP90" s="137" t="n"/>
      <c r="PPQ90" s="137" t="n"/>
      <c r="PPR90" s="137" t="n"/>
      <c r="PPS90" s="137" t="n"/>
      <c r="PPT90" s="137" t="n"/>
      <c r="PPU90" s="137" t="n"/>
      <c r="PPV90" s="137" t="n"/>
      <c r="PPW90" s="137" t="n"/>
      <c r="PPX90" s="137" t="n"/>
      <c r="PPY90" s="137" t="n"/>
      <c r="PPZ90" s="137" t="n"/>
      <c r="PQA90" s="137" t="n"/>
      <c r="PQB90" s="137" t="n"/>
      <c r="PQC90" s="137" t="n"/>
      <c r="PQD90" s="137" t="n"/>
      <c r="PQE90" s="137" t="n"/>
      <c r="PQF90" s="137" t="n"/>
      <c r="PQG90" s="137" t="n"/>
      <c r="PQH90" s="137" t="n"/>
      <c r="PQI90" s="137" t="n"/>
      <c r="PQJ90" s="137" t="n"/>
      <c r="PQK90" s="137" t="n"/>
      <c r="PQL90" s="137" t="n"/>
      <c r="PQM90" s="137" t="n"/>
      <c r="PQN90" s="137" t="n"/>
      <c r="PQO90" s="137" t="n"/>
      <c r="PQP90" s="137" t="n"/>
      <c r="PQQ90" s="137" t="n"/>
      <c r="PQR90" s="137" t="n"/>
      <c r="PQS90" s="137" t="n"/>
      <c r="PQT90" s="137" t="n"/>
      <c r="PQU90" s="137" t="n"/>
      <c r="PQV90" s="137" t="n"/>
      <c r="PQW90" s="137" t="n"/>
      <c r="PQX90" s="137" t="n"/>
      <c r="PQY90" s="137" t="n"/>
      <c r="PQZ90" s="137" t="n"/>
      <c r="PRA90" s="137" t="n"/>
      <c r="PRB90" s="137" t="n"/>
      <c r="PRC90" s="137" t="n"/>
      <c r="PRD90" s="137" t="n"/>
      <c r="PRE90" s="137" t="n"/>
      <c r="PRF90" s="137" t="n"/>
      <c r="PRG90" s="137" t="n"/>
      <c r="PRH90" s="137" t="n"/>
      <c r="PRI90" s="137" t="n"/>
      <c r="PRJ90" s="137" t="n"/>
      <c r="PRK90" s="137" t="n"/>
      <c r="PRL90" s="137" t="n"/>
      <c r="PRM90" s="137" t="n"/>
      <c r="PRN90" s="137" t="n"/>
      <c r="PRO90" s="137" t="n"/>
      <c r="PRP90" s="137" t="n"/>
      <c r="PRQ90" s="137" t="n"/>
      <c r="PRR90" s="137" t="n"/>
      <c r="PRS90" s="137" t="n"/>
      <c r="PRT90" s="137" t="n"/>
      <c r="PRU90" s="137" t="n"/>
      <c r="PRV90" s="137" t="n"/>
      <c r="PRW90" s="137" t="n"/>
      <c r="PRX90" s="137" t="n"/>
      <c r="PRY90" s="137" t="n"/>
      <c r="PRZ90" s="137" t="n"/>
      <c r="PSA90" s="137" t="n"/>
      <c r="PSB90" s="137" t="n"/>
      <c r="PSC90" s="137" t="n"/>
      <c r="PSD90" s="137" t="n"/>
      <c r="PSE90" s="137" t="n"/>
      <c r="PSF90" s="137" t="n"/>
      <c r="PSG90" s="137" t="n"/>
      <c r="PSH90" s="137" t="n"/>
      <c r="PSI90" s="137" t="n"/>
      <c r="PSJ90" s="137" t="n"/>
      <c r="PSK90" s="137" t="n"/>
      <c r="PSL90" s="137" t="n"/>
      <c r="PSM90" s="137" t="n"/>
      <c r="PSN90" s="137" t="n"/>
      <c r="PSO90" s="137" t="n"/>
      <c r="PSP90" s="137" t="n"/>
      <c r="PSQ90" s="137" t="n"/>
      <c r="PSR90" s="137" t="n"/>
      <c r="PSS90" s="137" t="n"/>
      <c r="PST90" s="137" t="n"/>
      <c r="PSU90" s="137" t="n"/>
      <c r="PSV90" s="137" t="n"/>
      <c r="PSW90" s="137" t="n"/>
      <c r="PSX90" s="137" t="n"/>
      <c r="PSY90" s="137" t="n"/>
      <c r="PSZ90" s="137" t="n"/>
      <c r="PTA90" s="137" t="n"/>
      <c r="PTB90" s="137" t="n"/>
      <c r="PTC90" s="137" t="n"/>
      <c r="PTD90" s="137" t="n"/>
      <c r="PTE90" s="137" t="n"/>
      <c r="PTF90" s="137" t="n"/>
      <c r="PTG90" s="137" t="n"/>
      <c r="PTH90" s="137" t="n"/>
      <c r="PTI90" s="137" t="n"/>
      <c r="PTJ90" s="137" t="n"/>
      <c r="PTK90" s="137" t="n"/>
      <c r="PTL90" s="137" t="n"/>
      <c r="PTM90" s="137" t="n"/>
      <c r="PTN90" s="137" t="n"/>
      <c r="PTO90" s="137" t="n"/>
      <c r="PTP90" s="137" t="n"/>
      <c r="PTQ90" s="137" t="n"/>
      <c r="PTR90" s="137" t="n"/>
      <c r="PTS90" s="137" t="n"/>
      <c r="PTT90" s="137" t="n"/>
      <c r="PTU90" s="137" t="n"/>
      <c r="PTV90" s="137" t="n"/>
      <c r="PTW90" s="137" t="n"/>
      <c r="PTX90" s="137" t="n"/>
      <c r="PTY90" s="137" t="n"/>
      <c r="PTZ90" s="137" t="n"/>
      <c r="PUA90" s="137" t="n"/>
      <c r="PUB90" s="137" t="n"/>
      <c r="PUC90" s="137" t="n"/>
      <c r="PUD90" s="137" t="n"/>
      <c r="PUE90" s="137" t="n"/>
      <c r="PUF90" s="137" t="n"/>
      <c r="PUG90" s="137" t="n"/>
      <c r="PUH90" s="137" t="n"/>
      <c r="PUI90" s="137" t="n"/>
      <c r="PUJ90" s="137" t="n"/>
      <c r="PUK90" s="137" t="n"/>
      <c r="PUL90" s="137" t="n"/>
      <c r="PUM90" s="137" t="n"/>
      <c r="PUN90" s="137" t="n"/>
      <c r="PUO90" s="137" t="n"/>
      <c r="PUP90" s="137" t="n"/>
      <c r="PUQ90" s="137" t="n"/>
      <c r="PUR90" s="137" t="n"/>
      <c r="PUS90" s="137" t="n"/>
      <c r="PUT90" s="137" t="n"/>
      <c r="PUU90" s="137" t="n"/>
      <c r="PUV90" s="137" t="n"/>
      <c r="PUW90" s="137" t="n"/>
      <c r="PUX90" s="137" t="n"/>
      <c r="PUY90" s="137" t="n"/>
      <c r="PUZ90" s="137" t="n"/>
      <c r="PVA90" s="137" t="n"/>
      <c r="PVB90" s="137" t="n"/>
      <c r="PVC90" s="137" t="n"/>
      <c r="PVD90" s="137" t="n"/>
      <c r="PVE90" s="137" t="n"/>
      <c r="PVF90" s="137" t="n"/>
      <c r="PVG90" s="137" t="n"/>
      <c r="PVH90" s="137" t="n"/>
      <c r="PVI90" s="137" t="n"/>
      <c r="PVJ90" s="137" t="n"/>
      <c r="PVK90" s="137" t="n"/>
      <c r="PVL90" s="137" t="n"/>
      <c r="PVM90" s="137" t="n"/>
      <c r="PVN90" s="137" t="n"/>
      <c r="PVO90" s="137" t="n"/>
      <c r="PVP90" s="137" t="n"/>
      <c r="PVQ90" s="137" t="n"/>
      <c r="PVR90" s="137" t="n"/>
      <c r="PVS90" s="137" t="n"/>
      <c r="PVT90" s="137" t="n"/>
      <c r="PVU90" s="137" t="n"/>
      <c r="PVV90" s="137" t="n"/>
      <c r="PVW90" s="137" t="n"/>
      <c r="PVX90" s="137" t="n"/>
      <c r="PVY90" s="137" t="n"/>
      <c r="PVZ90" s="137" t="n"/>
      <c r="PWA90" s="137" t="n"/>
      <c r="PWB90" s="137" t="n"/>
      <c r="PWC90" s="137" t="n"/>
      <c r="PWD90" s="137" t="n"/>
      <c r="PWE90" s="137" t="n"/>
      <c r="PWF90" s="137" t="n"/>
      <c r="PWG90" s="137" t="n"/>
      <c r="PWH90" s="137" t="n"/>
      <c r="PWI90" s="137" t="n"/>
      <c r="PWJ90" s="137" t="n"/>
      <c r="PWK90" s="137" t="n"/>
      <c r="PWL90" s="137" t="n"/>
      <c r="PWM90" s="137" t="n"/>
      <c r="PWN90" s="137" t="n"/>
      <c r="PWO90" s="137" t="n"/>
      <c r="PWP90" s="137" t="n"/>
      <c r="PWQ90" s="137" t="n"/>
      <c r="PWR90" s="137" t="n"/>
      <c r="PWS90" s="137" t="n"/>
      <c r="PWT90" s="137" t="n"/>
      <c r="PWU90" s="137" t="n"/>
      <c r="PWV90" s="137" t="n"/>
      <c r="PWW90" s="137" t="n"/>
      <c r="PWX90" s="137" t="n"/>
      <c r="PWY90" s="137" t="n"/>
      <c r="PWZ90" s="137" t="n"/>
      <c r="PXA90" s="137" t="n"/>
      <c r="PXB90" s="137" t="n"/>
      <c r="PXC90" s="137" t="n"/>
      <c r="PXD90" s="137" t="n"/>
      <c r="PXE90" s="137" t="n"/>
      <c r="PXF90" s="137" t="n"/>
      <c r="PXG90" s="137" t="n"/>
      <c r="PXH90" s="137" t="n"/>
      <c r="PXI90" s="137" t="n"/>
      <c r="PXJ90" s="137" t="n"/>
      <c r="PXK90" s="137" t="n"/>
      <c r="PXL90" s="137" t="n"/>
      <c r="PXM90" s="137" t="n"/>
      <c r="PXN90" s="137" t="n"/>
      <c r="PXO90" s="137" t="n"/>
      <c r="PXP90" s="137" t="n"/>
      <c r="PXQ90" s="137" t="n"/>
      <c r="PXR90" s="137" t="n"/>
      <c r="PXS90" s="137" t="n"/>
      <c r="PXT90" s="137" t="n"/>
      <c r="PXU90" s="137" t="n"/>
      <c r="PXV90" s="137" t="n"/>
      <c r="PXW90" s="137" t="n"/>
      <c r="PXX90" s="137" t="n"/>
      <c r="PXY90" s="137" t="n"/>
      <c r="PXZ90" s="137" t="n"/>
      <c r="PYA90" s="137" t="n"/>
      <c r="PYB90" s="137" t="n"/>
      <c r="PYC90" s="137" t="n"/>
      <c r="PYD90" s="137" t="n"/>
      <c r="PYE90" s="137" t="n"/>
      <c r="PYF90" s="137" t="n"/>
      <c r="PYG90" s="137" t="n"/>
      <c r="PYH90" s="137" t="n"/>
      <c r="PYI90" s="137" t="n"/>
      <c r="PYJ90" s="137" t="n"/>
      <c r="PYK90" s="137" t="n"/>
      <c r="PYL90" s="137" t="n"/>
      <c r="PYM90" s="137" t="n"/>
      <c r="PYN90" s="137" t="n"/>
      <c r="PYO90" s="137" t="n"/>
      <c r="PYP90" s="137" t="n"/>
      <c r="PYQ90" s="137" t="n"/>
      <c r="PYR90" s="137" t="n"/>
      <c r="PYS90" s="137" t="n"/>
      <c r="PYT90" s="137" t="n"/>
      <c r="PYU90" s="137" t="n"/>
      <c r="PYV90" s="137" t="n"/>
      <c r="PYW90" s="137" t="n"/>
      <c r="PYX90" s="137" t="n"/>
      <c r="PYY90" s="137" t="n"/>
      <c r="PYZ90" s="137" t="n"/>
      <c r="PZA90" s="137" t="n"/>
      <c r="PZB90" s="137" t="n"/>
      <c r="PZC90" s="137" t="n"/>
      <c r="PZD90" s="137" t="n"/>
      <c r="PZE90" s="137" t="n"/>
      <c r="PZF90" s="137" t="n"/>
      <c r="PZG90" s="137" t="n"/>
      <c r="PZH90" s="137" t="n"/>
      <c r="PZI90" s="137" t="n"/>
      <c r="PZJ90" s="137" t="n"/>
      <c r="PZK90" s="137" t="n"/>
      <c r="PZL90" s="137" t="n"/>
      <c r="PZM90" s="137" t="n"/>
      <c r="PZN90" s="137" t="n"/>
      <c r="PZO90" s="137" t="n"/>
      <c r="PZP90" s="137" t="n"/>
      <c r="PZQ90" s="137" t="n"/>
      <c r="PZR90" s="137" t="n"/>
      <c r="PZS90" s="137" t="n"/>
      <c r="PZT90" s="137" t="n"/>
      <c r="PZU90" s="137" t="n"/>
      <c r="PZV90" s="137" t="n"/>
      <c r="PZW90" s="137" t="n"/>
      <c r="PZX90" s="137" t="n"/>
      <c r="PZY90" s="137" t="n"/>
      <c r="PZZ90" s="137" t="n"/>
      <c r="QAA90" s="137" t="n"/>
      <c r="QAB90" s="137" t="n"/>
      <c r="QAC90" s="137" t="n"/>
      <c r="QAD90" s="137" t="n"/>
      <c r="QAE90" s="137" t="n"/>
      <c r="QAF90" s="137" t="n"/>
      <c r="QAG90" s="137" t="n"/>
      <c r="QAH90" s="137" t="n"/>
      <c r="QAI90" s="137" t="n"/>
      <c r="QAJ90" s="137" t="n"/>
      <c r="QAK90" s="137" t="n"/>
      <c r="QAL90" s="137" t="n"/>
      <c r="QAM90" s="137" t="n"/>
      <c r="QAN90" s="137" t="n"/>
      <c r="QAO90" s="137" t="n"/>
      <c r="QAP90" s="137" t="n"/>
      <c r="QAQ90" s="137" t="n"/>
      <c r="QAR90" s="137" t="n"/>
      <c r="QAS90" s="137" t="n"/>
      <c r="QAT90" s="137" t="n"/>
      <c r="QAU90" s="137" t="n"/>
      <c r="QAV90" s="137" t="n"/>
      <c r="QAW90" s="137" t="n"/>
      <c r="QAX90" s="137" t="n"/>
      <c r="QAY90" s="137" t="n"/>
      <c r="QAZ90" s="137" t="n"/>
      <c r="QBA90" s="137" t="n"/>
      <c r="QBB90" s="137" t="n"/>
      <c r="QBC90" s="137" t="n"/>
      <c r="QBD90" s="137" t="n"/>
      <c r="QBE90" s="137" t="n"/>
      <c r="QBF90" s="137" t="n"/>
      <c r="QBG90" s="137" t="n"/>
      <c r="QBH90" s="137" t="n"/>
      <c r="QBI90" s="137" t="n"/>
      <c r="QBJ90" s="137" t="n"/>
      <c r="QBK90" s="137" t="n"/>
      <c r="QBL90" s="137" t="n"/>
      <c r="QBM90" s="137" t="n"/>
      <c r="QBN90" s="137" t="n"/>
      <c r="QBO90" s="137" t="n"/>
      <c r="QBP90" s="137" t="n"/>
      <c r="QBQ90" s="137" t="n"/>
      <c r="QBR90" s="137" t="n"/>
      <c r="QBS90" s="137" t="n"/>
      <c r="QBT90" s="137" t="n"/>
      <c r="QBU90" s="137" t="n"/>
      <c r="QBV90" s="137" t="n"/>
      <c r="QBW90" s="137" t="n"/>
      <c r="QBX90" s="137" t="n"/>
      <c r="QBY90" s="137" t="n"/>
      <c r="QBZ90" s="137" t="n"/>
      <c r="QCA90" s="137" t="n"/>
      <c r="QCB90" s="137" t="n"/>
      <c r="QCC90" s="137" t="n"/>
      <c r="QCD90" s="137" t="n"/>
      <c r="QCE90" s="137" t="n"/>
      <c r="QCF90" s="137" t="n"/>
      <c r="QCG90" s="137" t="n"/>
      <c r="QCH90" s="137" t="n"/>
      <c r="QCI90" s="137" t="n"/>
      <c r="QCJ90" s="137" t="n"/>
      <c r="QCK90" s="137" t="n"/>
      <c r="QCL90" s="137" t="n"/>
      <c r="QCM90" s="137" t="n"/>
      <c r="QCN90" s="137" t="n"/>
      <c r="QCO90" s="137" t="n"/>
      <c r="QCP90" s="137" t="n"/>
      <c r="QCQ90" s="137" t="n"/>
      <c r="QCR90" s="137" t="n"/>
      <c r="QCS90" s="137" t="n"/>
      <c r="QCT90" s="137" t="n"/>
      <c r="QCU90" s="137" t="n"/>
      <c r="QCV90" s="137" t="n"/>
      <c r="QCW90" s="137" t="n"/>
      <c r="QCX90" s="137" t="n"/>
      <c r="QCY90" s="137" t="n"/>
      <c r="QCZ90" s="137" t="n"/>
      <c r="QDA90" s="137" t="n"/>
      <c r="QDB90" s="137" t="n"/>
      <c r="QDC90" s="137" t="n"/>
      <c r="QDD90" s="137" t="n"/>
      <c r="QDE90" s="137" t="n"/>
      <c r="QDF90" s="137" t="n"/>
      <c r="QDG90" s="137" t="n"/>
      <c r="QDH90" s="137" t="n"/>
      <c r="QDI90" s="137" t="n"/>
      <c r="QDJ90" s="137" t="n"/>
      <c r="QDK90" s="137" t="n"/>
      <c r="QDL90" s="137" t="n"/>
      <c r="QDM90" s="137" t="n"/>
      <c r="QDN90" s="137" t="n"/>
      <c r="QDO90" s="137" t="n"/>
      <c r="QDP90" s="137" t="n"/>
      <c r="QDQ90" s="137" t="n"/>
      <c r="QDR90" s="137" t="n"/>
      <c r="QDS90" s="137" t="n"/>
      <c r="QDT90" s="137" t="n"/>
      <c r="QDU90" s="137" t="n"/>
      <c r="QDV90" s="137" t="n"/>
      <c r="QDW90" s="137" t="n"/>
      <c r="QDX90" s="137" t="n"/>
      <c r="QDY90" s="137" t="n"/>
      <c r="QDZ90" s="137" t="n"/>
      <c r="QEA90" s="137" t="n"/>
      <c r="QEB90" s="137" t="n"/>
      <c r="QEC90" s="137" t="n"/>
      <c r="QED90" s="137" t="n"/>
      <c r="QEE90" s="137" t="n"/>
      <c r="QEF90" s="137" t="n"/>
      <c r="QEG90" s="137" t="n"/>
      <c r="QEH90" s="137" t="n"/>
      <c r="QEI90" s="137" t="n"/>
      <c r="QEJ90" s="137" t="n"/>
      <c r="QEK90" s="137" t="n"/>
      <c r="QEL90" s="137" t="n"/>
      <c r="QEM90" s="137" t="n"/>
      <c r="QEN90" s="137" t="n"/>
      <c r="QEO90" s="137" t="n"/>
      <c r="QEP90" s="137" t="n"/>
      <c r="QEQ90" s="137" t="n"/>
      <c r="QER90" s="137" t="n"/>
      <c r="QES90" s="137" t="n"/>
      <c r="QET90" s="137" t="n"/>
      <c r="QEU90" s="137" t="n"/>
      <c r="QEV90" s="137" t="n"/>
      <c r="QEW90" s="137" t="n"/>
      <c r="QEX90" s="137" t="n"/>
      <c r="QEY90" s="137" t="n"/>
      <c r="QEZ90" s="137" t="n"/>
      <c r="QFA90" s="137" t="n"/>
      <c r="QFB90" s="137" t="n"/>
      <c r="QFC90" s="137" t="n"/>
      <c r="QFD90" s="137" t="n"/>
      <c r="QFE90" s="137" t="n"/>
      <c r="QFF90" s="137" t="n"/>
      <c r="QFG90" s="137" t="n"/>
      <c r="QFH90" s="137" t="n"/>
      <c r="QFI90" s="137" t="n"/>
      <c r="QFJ90" s="137" t="n"/>
      <c r="QFK90" s="137" t="n"/>
      <c r="QFL90" s="137" t="n"/>
      <c r="QFM90" s="137" t="n"/>
      <c r="QFN90" s="137" t="n"/>
      <c r="QFO90" s="137" t="n"/>
      <c r="QFP90" s="137" t="n"/>
      <c r="QFQ90" s="137" t="n"/>
      <c r="QFR90" s="137" t="n"/>
      <c r="QFS90" s="137" t="n"/>
      <c r="QFT90" s="137" t="n"/>
      <c r="QFU90" s="137" t="n"/>
      <c r="QFV90" s="137" t="n"/>
      <c r="QFW90" s="137" t="n"/>
      <c r="QFX90" s="137" t="n"/>
      <c r="QFY90" s="137" t="n"/>
      <c r="QFZ90" s="137" t="n"/>
      <c r="QGA90" s="137" t="n"/>
      <c r="QGB90" s="137" t="n"/>
      <c r="QGC90" s="137" t="n"/>
      <c r="QGD90" s="137" t="n"/>
      <c r="QGE90" s="137" t="n"/>
      <c r="QGF90" s="137" t="n"/>
      <c r="QGG90" s="137" t="n"/>
      <c r="QGH90" s="137" t="n"/>
      <c r="QGI90" s="137" t="n"/>
      <c r="QGJ90" s="137" t="n"/>
      <c r="QGK90" s="137" t="n"/>
      <c r="QGL90" s="137" t="n"/>
      <c r="QGM90" s="137" t="n"/>
      <c r="QGN90" s="137" t="n"/>
      <c r="QGO90" s="137" t="n"/>
      <c r="QGP90" s="137" t="n"/>
      <c r="QGQ90" s="137" t="n"/>
      <c r="QGR90" s="137" t="n"/>
      <c r="QGS90" s="137" t="n"/>
      <c r="QGT90" s="137" t="n"/>
      <c r="QGU90" s="137" t="n"/>
      <c r="QGV90" s="137" t="n"/>
      <c r="QGW90" s="137" t="n"/>
      <c r="QGX90" s="137" t="n"/>
      <c r="QGY90" s="137" t="n"/>
      <c r="QGZ90" s="137" t="n"/>
      <c r="QHA90" s="137" t="n"/>
      <c r="QHB90" s="137" t="n"/>
      <c r="QHC90" s="137" t="n"/>
      <c r="QHD90" s="137" t="n"/>
      <c r="QHE90" s="137" t="n"/>
      <c r="QHF90" s="137" t="n"/>
      <c r="QHG90" s="137" t="n"/>
      <c r="QHH90" s="137" t="n"/>
      <c r="QHI90" s="137" t="n"/>
      <c r="QHJ90" s="137" t="n"/>
      <c r="QHK90" s="137" t="n"/>
      <c r="QHL90" s="137" t="n"/>
      <c r="QHM90" s="137" t="n"/>
      <c r="QHN90" s="137" t="n"/>
      <c r="QHO90" s="137" t="n"/>
      <c r="QHP90" s="137" t="n"/>
      <c r="QHQ90" s="137" t="n"/>
      <c r="QHR90" s="137" t="n"/>
      <c r="QHS90" s="137" t="n"/>
      <c r="QHT90" s="137" t="n"/>
      <c r="QHU90" s="137" t="n"/>
      <c r="QHV90" s="137" t="n"/>
      <c r="QHW90" s="137" t="n"/>
      <c r="QHX90" s="137" t="n"/>
      <c r="QHY90" s="137" t="n"/>
      <c r="QHZ90" s="137" t="n"/>
      <c r="QIA90" s="137" t="n"/>
      <c r="QIB90" s="137" t="n"/>
      <c r="QIC90" s="137" t="n"/>
      <c r="QID90" s="137" t="n"/>
      <c r="QIE90" s="137" t="n"/>
      <c r="QIF90" s="137" t="n"/>
      <c r="QIG90" s="137" t="n"/>
      <c r="QIH90" s="137" t="n"/>
      <c r="QII90" s="137" t="n"/>
      <c r="QIJ90" s="137" t="n"/>
      <c r="QIK90" s="137" t="n"/>
      <c r="QIL90" s="137" t="n"/>
      <c r="QIM90" s="137" t="n"/>
      <c r="QIN90" s="137" t="n"/>
      <c r="QIO90" s="137" t="n"/>
      <c r="QIP90" s="137" t="n"/>
      <c r="QIQ90" s="137" t="n"/>
      <c r="QIR90" s="137" t="n"/>
      <c r="QIS90" s="137" t="n"/>
      <c r="QIT90" s="137" t="n"/>
      <c r="QIU90" s="137" t="n"/>
      <c r="QIV90" s="137" t="n"/>
      <c r="QIW90" s="137" t="n"/>
      <c r="QIX90" s="137" t="n"/>
      <c r="QIY90" s="137" t="n"/>
      <c r="QIZ90" s="137" t="n"/>
      <c r="QJA90" s="137" t="n"/>
      <c r="QJB90" s="137" t="n"/>
      <c r="QJC90" s="137" t="n"/>
      <c r="QJD90" s="137" t="n"/>
      <c r="QJE90" s="137" t="n"/>
      <c r="QJF90" s="137" t="n"/>
      <c r="QJG90" s="137" t="n"/>
      <c r="QJH90" s="137" t="n"/>
      <c r="QJI90" s="137" t="n"/>
      <c r="QJJ90" s="137" t="n"/>
      <c r="QJK90" s="137" t="n"/>
      <c r="QJL90" s="137" t="n"/>
      <c r="QJM90" s="137" t="n"/>
      <c r="QJN90" s="137" t="n"/>
      <c r="QJO90" s="137" t="n"/>
      <c r="QJP90" s="137" t="n"/>
      <c r="QJQ90" s="137" t="n"/>
      <c r="QJR90" s="137" t="n"/>
      <c r="QJS90" s="137" t="n"/>
      <c r="QJT90" s="137" t="n"/>
      <c r="QJU90" s="137" t="n"/>
      <c r="QJV90" s="137" t="n"/>
      <c r="QJW90" s="137" t="n"/>
      <c r="QJX90" s="137" t="n"/>
      <c r="QJY90" s="137" t="n"/>
      <c r="QJZ90" s="137" t="n"/>
      <c r="QKA90" s="137" t="n"/>
      <c r="QKB90" s="137" t="n"/>
      <c r="QKC90" s="137" t="n"/>
      <c r="QKD90" s="137" t="n"/>
      <c r="QKE90" s="137" t="n"/>
      <c r="QKF90" s="137" t="n"/>
      <c r="QKG90" s="137" t="n"/>
      <c r="QKH90" s="137" t="n"/>
      <c r="QKI90" s="137" t="n"/>
      <c r="QKJ90" s="137" t="n"/>
      <c r="QKK90" s="137" t="n"/>
      <c r="QKL90" s="137" t="n"/>
      <c r="QKM90" s="137" t="n"/>
      <c r="QKN90" s="137" t="n"/>
      <c r="QKO90" s="137" t="n"/>
      <c r="QKP90" s="137" t="n"/>
      <c r="QKQ90" s="137" t="n"/>
      <c r="QKR90" s="137" t="n"/>
      <c r="QKS90" s="137" t="n"/>
      <c r="QKT90" s="137" t="n"/>
      <c r="QKU90" s="137" t="n"/>
      <c r="QKV90" s="137" t="n"/>
      <c r="QKW90" s="137" t="n"/>
      <c r="QKX90" s="137" t="n"/>
      <c r="QKY90" s="137" t="n"/>
      <c r="QKZ90" s="137" t="n"/>
      <c r="QLA90" s="137" t="n"/>
      <c r="QLB90" s="137" t="n"/>
      <c r="QLC90" s="137" t="n"/>
      <c r="QLD90" s="137" t="n"/>
      <c r="QLE90" s="137" t="n"/>
      <c r="QLF90" s="137" t="n"/>
      <c r="QLG90" s="137" t="n"/>
      <c r="QLH90" s="137" t="n"/>
      <c r="QLI90" s="137" t="n"/>
      <c r="QLJ90" s="137" t="n"/>
      <c r="QLK90" s="137" t="n"/>
      <c r="QLL90" s="137" t="n"/>
      <c r="QLM90" s="137" t="n"/>
      <c r="QLN90" s="137" t="n"/>
      <c r="QLO90" s="137" t="n"/>
      <c r="QLP90" s="137" t="n"/>
      <c r="QLQ90" s="137" t="n"/>
      <c r="QLR90" s="137" t="n"/>
      <c r="QLS90" s="137" t="n"/>
      <c r="QLT90" s="137" t="n"/>
      <c r="QLU90" s="137" t="n"/>
      <c r="QLV90" s="137" t="n"/>
      <c r="QLW90" s="137" t="n"/>
      <c r="QLX90" s="137" t="n"/>
      <c r="QLY90" s="137" t="n"/>
      <c r="QLZ90" s="137" t="n"/>
      <c r="QMA90" s="137" t="n"/>
      <c r="QMB90" s="137" t="n"/>
      <c r="QMC90" s="137" t="n"/>
      <c r="QMD90" s="137" t="n"/>
      <c r="QME90" s="137" t="n"/>
      <c r="QMF90" s="137" t="n"/>
      <c r="QMG90" s="137" t="n"/>
      <c r="QMH90" s="137" t="n"/>
      <c r="QMI90" s="137" t="n"/>
      <c r="QMJ90" s="137" t="n"/>
      <c r="QMK90" s="137" t="n"/>
      <c r="QML90" s="137" t="n"/>
      <c r="QMM90" s="137" t="n"/>
      <c r="QMN90" s="137" t="n"/>
      <c r="QMO90" s="137" t="n"/>
      <c r="QMP90" s="137" t="n"/>
      <c r="QMQ90" s="137" t="n"/>
      <c r="QMR90" s="137" t="n"/>
      <c r="QMS90" s="137" t="n"/>
      <c r="QMT90" s="137" t="n"/>
      <c r="QMU90" s="137" t="n"/>
      <c r="QMV90" s="137" t="n"/>
      <c r="QMW90" s="137" t="n"/>
      <c r="QMX90" s="137" t="n"/>
      <c r="QMY90" s="137" t="n"/>
      <c r="QMZ90" s="137" t="n"/>
      <c r="QNA90" s="137" t="n"/>
      <c r="QNB90" s="137" t="n"/>
      <c r="QNC90" s="137" t="n"/>
      <c r="QND90" s="137" t="n"/>
      <c r="QNE90" s="137" t="n"/>
      <c r="QNF90" s="137" t="n"/>
      <c r="QNG90" s="137" t="n"/>
      <c r="QNH90" s="137" t="n"/>
      <c r="QNI90" s="137" t="n"/>
      <c r="QNJ90" s="137" t="n"/>
      <c r="QNK90" s="137" t="n"/>
      <c r="QNL90" s="137" t="n"/>
      <c r="QNM90" s="137" t="n"/>
      <c r="QNN90" s="137" t="n"/>
      <c r="QNO90" s="137" t="n"/>
      <c r="QNP90" s="137" t="n"/>
      <c r="QNQ90" s="137" t="n"/>
      <c r="QNR90" s="137" t="n"/>
      <c r="QNS90" s="137" t="n"/>
      <c r="QNT90" s="137" t="n"/>
      <c r="QNU90" s="137" t="n"/>
      <c r="QNV90" s="137" t="n"/>
      <c r="QNW90" s="137" t="n"/>
      <c r="QNX90" s="137" t="n"/>
      <c r="QNY90" s="137" t="n"/>
      <c r="QNZ90" s="137" t="n"/>
      <c r="QOA90" s="137" t="n"/>
      <c r="QOB90" s="137" t="n"/>
      <c r="QOC90" s="137" t="n"/>
      <c r="QOD90" s="137" t="n"/>
      <c r="QOE90" s="137" t="n"/>
      <c r="QOF90" s="137" t="n"/>
      <c r="QOG90" s="137" t="n"/>
      <c r="QOH90" s="137" t="n"/>
      <c r="QOI90" s="137" t="n"/>
      <c r="QOJ90" s="137" t="n"/>
      <c r="QOK90" s="137" t="n"/>
      <c r="QOL90" s="137" t="n"/>
      <c r="QOM90" s="137" t="n"/>
      <c r="QON90" s="137" t="n"/>
      <c r="QOO90" s="137" t="n"/>
      <c r="QOP90" s="137" t="n"/>
      <c r="QOQ90" s="137" t="n"/>
      <c r="QOR90" s="137" t="n"/>
      <c r="QOS90" s="137" t="n"/>
      <c r="QOT90" s="137" t="n"/>
      <c r="QOU90" s="137" t="n"/>
      <c r="QOV90" s="137" t="n"/>
      <c r="QOW90" s="137" t="n"/>
      <c r="QOX90" s="137" t="n"/>
      <c r="QOY90" s="137" t="n"/>
      <c r="QOZ90" s="137" t="n"/>
      <c r="QPA90" s="137" t="n"/>
      <c r="QPB90" s="137" t="n"/>
      <c r="QPC90" s="137" t="n"/>
      <c r="QPD90" s="137" t="n"/>
      <c r="QPE90" s="137" t="n"/>
      <c r="QPF90" s="137" t="n"/>
      <c r="QPG90" s="137" t="n"/>
      <c r="QPH90" s="137" t="n"/>
      <c r="QPI90" s="137" t="n"/>
      <c r="QPJ90" s="137" t="n"/>
      <c r="QPK90" s="137" t="n"/>
      <c r="QPL90" s="137" t="n"/>
      <c r="QPM90" s="137" t="n"/>
      <c r="QPN90" s="137" t="n"/>
      <c r="QPO90" s="137" t="n"/>
      <c r="QPP90" s="137" t="n"/>
      <c r="QPQ90" s="137" t="n"/>
      <c r="QPR90" s="137" t="n"/>
      <c r="QPS90" s="137" t="n"/>
      <c r="QPT90" s="137" t="n"/>
      <c r="QPU90" s="137" t="n"/>
      <c r="QPV90" s="137" t="n"/>
      <c r="QPW90" s="137" t="n"/>
      <c r="QPX90" s="137" t="n"/>
      <c r="QPY90" s="137" t="n"/>
      <c r="QPZ90" s="137" t="n"/>
      <c r="QQA90" s="137" t="n"/>
      <c r="QQB90" s="137" t="n"/>
      <c r="QQC90" s="137" t="n"/>
      <c r="QQD90" s="137" t="n"/>
      <c r="QQE90" s="137" t="n"/>
      <c r="QQF90" s="137" t="n"/>
      <c r="QQG90" s="137" t="n"/>
      <c r="QQH90" s="137" t="n"/>
      <c r="QQI90" s="137" t="n"/>
      <c r="QQJ90" s="137" t="n"/>
      <c r="QQK90" s="137" t="n"/>
      <c r="QQL90" s="137" t="n"/>
      <c r="QQM90" s="137" t="n"/>
      <c r="QQN90" s="137" t="n"/>
      <c r="QQO90" s="137" t="n"/>
      <c r="QQP90" s="137" t="n"/>
      <c r="QQQ90" s="137" t="n"/>
      <c r="QQR90" s="137" t="n"/>
      <c r="QQS90" s="137" t="n"/>
      <c r="QQT90" s="137" t="n"/>
      <c r="QQU90" s="137" t="n"/>
      <c r="QQV90" s="137" t="n"/>
      <c r="QQW90" s="137" t="n"/>
      <c r="QQX90" s="137" t="n"/>
      <c r="QQY90" s="137" t="n"/>
      <c r="QQZ90" s="137" t="n"/>
      <c r="QRA90" s="137" t="n"/>
      <c r="QRB90" s="137" t="n"/>
      <c r="QRC90" s="137" t="n"/>
      <c r="QRD90" s="137" t="n"/>
      <c r="QRE90" s="137" t="n"/>
      <c r="QRF90" s="137" t="n"/>
      <c r="QRG90" s="137" t="n"/>
      <c r="QRH90" s="137" t="n"/>
      <c r="QRI90" s="137" t="n"/>
      <c r="QRJ90" s="137" t="n"/>
      <c r="QRK90" s="137" t="n"/>
      <c r="QRL90" s="137" t="n"/>
      <c r="QRM90" s="137" t="n"/>
      <c r="QRN90" s="137" t="n"/>
      <c r="QRO90" s="137" t="n"/>
      <c r="QRP90" s="137" t="n"/>
      <c r="QRQ90" s="137" t="n"/>
      <c r="QRR90" s="137" t="n"/>
      <c r="QRS90" s="137" t="n"/>
      <c r="QRT90" s="137" t="n"/>
      <c r="QRU90" s="137" t="n"/>
      <c r="QRV90" s="137" t="n"/>
      <c r="QRW90" s="137" t="n"/>
      <c r="QRX90" s="137" t="n"/>
      <c r="QRY90" s="137" t="n"/>
      <c r="QRZ90" s="137" t="n"/>
      <c r="QSA90" s="137" t="n"/>
      <c r="QSB90" s="137" t="n"/>
      <c r="QSC90" s="137" t="n"/>
      <c r="QSD90" s="137" t="n"/>
      <c r="QSE90" s="137" t="n"/>
      <c r="QSF90" s="137" t="n"/>
      <c r="QSG90" s="137" t="n"/>
      <c r="QSH90" s="137" t="n"/>
      <c r="QSI90" s="137" t="n"/>
      <c r="QSJ90" s="137" t="n"/>
      <c r="QSK90" s="137" t="n"/>
      <c r="QSL90" s="137" t="n"/>
      <c r="QSM90" s="137" t="n"/>
      <c r="QSN90" s="137" t="n"/>
      <c r="QSO90" s="137" t="n"/>
      <c r="QSP90" s="137" t="n"/>
      <c r="QSQ90" s="137" t="n"/>
      <c r="QSR90" s="137" t="n"/>
      <c r="QSS90" s="137" t="n"/>
      <c r="QST90" s="137" t="n"/>
      <c r="QSU90" s="137" t="n"/>
      <c r="QSV90" s="137" t="n"/>
      <c r="QSW90" s="137" t="n"/>
      <c r="QSX90" s="137" t="n"/>
      <c r="QSY90" s="137" t="n"/>
      <c r="QSZ90" s="137" t="n"/>
      <c r="QTA90" s="137" t="n"/>
      <c r="QTB90" s="137" t="n"/>
      <c r="QTC90" s="137" t="n"/>
      <c r="QTD90" s="137" t="n"/>
      <c r="QTE90" s="137" t="n"/>
      <c r="QTF90" s="137" t="n"/>
      <c r="QTG90" s="137" t="n"/>
      <c r="QTH90" s="137" t="n"/>
      <c r="QTI90" s="137" t="n"/>
      <c r="QTJ90" s="137" t="n"/>
      <c r="QTK90" s="137" t="n"/>
      <c r="QTL90" s="137" t="n"/>
      <c r="QTM90" s="137" t="n"/>
      <c r="QTN90" s="137" t="n"/>
      <c r="QTO90" s="137" t="n"/>
      <c r="QTP90" s="137" t="n"/>
      <c r="QTQ90" s="137" t="n"/>
      <c r="QTR90" s="137" t="n"/>
      <c r="QTS90" s="137" t="n"/>
      <c r="QTT90" s="137" t="n"/>
      <c r="QTU90" s="137" t="n"/>
      <c r="QTV90" s="137" t="n"/>
      <c r="QTW90" s="137" t="n"/>
      <c r="QTX90" s="137" t="n"/>
      <c r="QTY90" s="137" t="n"/>
      <c r="QTZ90" s="137" t="n"/>
      <c r="QUA90" s="137" t="n"/>
      <c r="QUB90" s="137" t="n"/>
      <c r="QUC90" s="137" t="n"/>
      <c r="QUD90" s="137" t="n"/>
      <c r="QUE90" s="137" t="n"/>
      <c r="QUF90" s="137" t="n"/>
      <c r="QUG90" s="137" t="n"/>
      <c r="QUH90" s="137" t="n"/>
      <c r="QUI90" s="137" t="n"/>
      <c r="QUJ90" s="137" t="n"/>
      <c r="QUK90" s="137" t="n"/>
      <c r="QUL90" s="137" t="n"/>
      <c r="QUM90" s="137" t="n"/>
      <c r="QUN90" s="137" t="n"/>
      <c r="QUO90" s="137" t="n"/>
      <c r="QUP90" s="137" t="n"/>
      <c r="QUQ90" s="137" t="n"/>
      <c r="QUR90" s="137" t="n"/>
      <c r="QUS90" s="137" t="n"/>
      <c r="QUT90" s="137" t="n"/>
      <c r="QUU90" s="137" t="n"/>
      <c r="QUV90" s="137" t="n"/>
      <c r="QUW90" s="137" t="n"/>
      <c r="QUX90" s="137" t="n"/>
      <c r="QUY90" s="137" t="n"/>
      <c r="QUZ90" s="137" t="n"/>
      <c r="QVA90" s="137" t="n"/>
      <c r="QVB90" s="137" t="n"/>
      <c r="QVC90" s="137" t="n"/>
      <c r="QVD90" s="137" t="n"/>
      <c r="QVE90" s="137" t="n"/>
      <c r="QVF90" s="137" t="n"/>
      <c r="QVG90" s="137" t="n"/>
      <c r="QVH90" s="137" t="n"/>
      <c r="QVI90" s="137" t="n"/>
      <c r="QVJ90" s="137" t="n"/>
      <c r="QVK90" s="137" t="n"/>
      <c r="QVL90" s="137" t="n"/>
      <c r="QVM90" s="137" t="n"/>
      <c r="QVN90" s="137" t="n"/>
      <c r="QVO90" s="137" t="n"/>
      <c r="QVP90" s="137" t="n"/>
      <c r="QVQ90" s="137" t="n"/>
      <c r="QVR90" s="137" t="n"/>
      <c r="QVS90" s="137" t="n"/>
      <c r="QVT90" s="137" t="n"/>
      <c r="QVU90" s="137" t="n"/>
      <c r="QVV90" s="137" t="n"/>
      <c r="QVW90" s="137" t="n"/>
      <c r="QVX90" s="137" t="n"/>
      <c r="QVY90" s="137" t="n"/>
      <c r="QVZ90" s="137" t="n"/>
      <c r="QWA90" s="137" t="n"/>
      <c r="QWB90" s="137" t="n"/>
      <c r="QWC90" s="137" t="n"/>
      <c r="QWD90" s="137" t="n"/>
      <c r="QWE90" s="137" t="n"/>
      <c r="QWF90" s="137" t="n"/>
      <c r="QWG90" s="137" t="n"/>
      <c r="QWH90" s="137" t="n"/>
      <c r="QWI90" s="137" t="n"/>
      <c r="QWJ90" s="137" t="n"/>
      <c r="QWK90" s="137" t="n"/>
      <c r="QWL90" s="137" t="n"/>
      <c r="QWM90" s="137" t="n"/>
      <c r="QWN90" s="137" t="n"/>
      <c r="QWO90" s="137" t="n"/>
      <c r="QWP90" s="137" t="n"/>
      <c r="QWQ90" s="137" t="n"/>
      <c r="QWR90" s="137" t="n"/>
      <c r="QWS90" s="137" t="n"/>
      <c r="QWT90" s="137" t="n"/>
      <c r="QWU90" s="137" t="n"/>
      <c r="QWV90" s="137" t="n"/>
      <c r="QWW90" s="137" t="n"/>
      <c r="QWX90" s="137" t="n"/>
      <c r="QWY90" s="137" t="n"/>
      <c r="QWZ90" s="137" t="n"/>
      <c r="QXA90" s="137" t="n"/>
      <c r="QXB90" s="137" t="n"/>
      <c r="QXC90" s="137" t="n"/>
      <c r="QXD90" s="137" t="n"/>
      <c r="QXE90" s="137" t="n"/>
      <c r="QXF90" s="137" t="n"/>
      <c r="QXG90" s="137" t="n"/>
      <c r="QXH90" s="137" t="n"/>
      <c r="QXI90" s="137" t="n"/>
      <c r="QXJ90" s="137" t="n"/>
      <c r="QXK90" s="137" t="n"/>
      <c r="QXL90" s="137" t="n"/>
      <c r="QXM90" s="137" t="n"/>
      <c r="QXN90" s="137" t="n"/>
      <c r="QXO90" s="137" t="n"/>
      <c r="QXP90" s="137" t="n"/>
      <c r="QXQ90" s="137" t="n"/>
      <c r="QXR90" s="137" t="n"/>
      <c r="QXS90" s="137" t="n"/>
      <c r="QXT90" s="137" t="n"/>
      <c r="QXU90" s="137" t="n"/>
      <c r="QXV90" s="137" t="n"/>
      <c r="QXW90" s="137" t="n"/>
      <c r="QXX90" s="137" t="n"/>
      <c r="QXY90" s="137" t="n"/>
      <c r="QXZ90" s="137" t="n"/>
      <c r="QYA90" s="137" t="n"/>
      <c r="QYB90" s="137" t="n"/>
      <c r="QYC90" s="137" t="n"/>
      <c r="QYD90" s="137" t="n"/>
      <c r="QYE90" s="137" t="n"/>
      <c r="QYF90" s="137" t="n"/>
      <c r="QYG90" s="137" t="n"/>
      <c r="QYH90" s="137" t="n"/>
      <c r="QYI90" s="137" t="n"/>
      <c r="QYJ90" s="137" t="n"/>
      <c r="QYK90" s="137" t="n"/>
      <c r="QYL90" s="137" t="n"/>
      <c r="QYM90" s="137" t="n"/>
      <c r="QYN90" s="137" t="n"/>
      <c r="QYO90" s="137" t="n"/>
      <c r="QYP90" s="137" t="n"/>
      <c r="QYQ90" s="137" t="n"/>
      <c r="QYR90" s="137" t="n"/>
      <c r="QYS90" s="137" t="n"/>
      <c r="QYT90" s="137" t="n"/>
      <c r="QYU90" s="137" t="n"/>
      <c r="QYV90" s="137" t="n"/>
      <c r="QYW90" s="137" t="n"/>
      <c r="QYX90" s="137" t="n"/>
      <c r="QYY90" s="137" t="n"/>
      <c r="QYZ90" s="137" t="n"/>
      <c r="QZA90" s="137" t="n"/>
      <c r="QZB90" s="137" t="n"/>
      <c r="QZC90" s="137" t="n"/>
      <c r="QZD90" s="137" t="n"/>
      <c r="QZE90" s="137" t="n"/>
      <c r="QZF90" s="137" t="n"/>
      <c r="QZG90" s="137" t="n"/>
      <c r="QZH90" s="137" t="n"/>
      <c r="QZI90" s="137" t="n"/>
      <c r="QZJ90" s="137" t="n"/>
      <c r="QZK90" s="137" t="n"/>
      <c r="QZL90" s="137" t="n"/>
      <c r="QZM90" s="137" t="n"/>
      <c r="QZN90" s="137" t="n"/>
      <c r="QZO90" s="137" t="n"/>
      <c r="QZP90" s="137" t="n"/>
      <c r="QZQ90" s="137" t="n"/>
      <c r="QZR90" s="137" t="n"/>
      <c r="QZS90" s="137" t="n"/>
      <c r="QZT90" s="137" t="n"/>
      <c r="QZU90" s="137" t="n"/>
      <c r="QZV90" s="137" t="n"/>
      <c r="QZW90" s="137" t="n"/>
      <c r="QZX90" s="137" t="n"/>
      <c r="QZY90" s="137" t="n"/>
      <c r="QZZ90" s="137" t="n"/>
      <c r="RAA90" s="137" t="n"/>
      <c r="RAB90" s="137" t="n"/>
      <c r="RAC90" s="137" t="n"/>
      <c r="RAD90" s="137" t="n"/>
      <c r="RAE90" s="137" t="n"/>
      <c r="RAF90" s="137" t="n"/>
      <c r="RAG90" s="137" t="n"/>
      <c r="RAH90" s="137" t="n"/>
      <c r="RAI90" s="137" t="n"/>
      <c r="RAJ90" s="137" t="n"/>
      <c r="RAK90" s="137" t="n"/>
      <c r="RAL90" s="137" t="n"/>
      <c r="RAM90" s="137" t="n"/>
      <c r="RAN90" s="137" t="n"/>
      <c r="RAO90" s="137" t="n"/>
      <c r="RAP90" s="137" t="n"/>
      <c r="RAQ90" s="137" t="n"/>
      <c r="RAR90" s="137" t="n"/>
      <c r="RAS90" s="137" t="n"/>
      <c r="RAT90" s="137" t="n"/>
      <c r="RAU90" s="137" t="n"/>
      <c r="RAV90" s="137" t="n"/>
      <c r="RAW90" s="137" t="n"/>
      <c r="RAX90" s="137" t="n"/>
      <c r="RAY90" s="137" t="n"/>
      <c r="RAZ90" s="137" t="n"/>
      <c r="RBA90" s="137" t="n"/>
      <c r="RBB90" s="137" t="n"/>
      <c r="RBC90" s="137" t="n"/>
      <c r="RBD90" s="137" t="n"/>
      <c r="RBE90" s="137" t="n"/>
      <c r="RBF90" s="137" t="n"/>
      <c r="RBG90" s="137" t="n"/>
      <c r="RBH90" s="137" t="n"/>
      <c r="RBI90" s="137" t="n"/>
      <c r="RBJ90" s="137" t="n"/>
      <c r="RBK90" s="137" t="n"/>
      <c r="RBL90" s="137" t="n"/>
      <c r="RBM90" s="137" t="n"/>
      <c r="RBN90" s="137" t="n"/>
      <c r="RBO90" s="137" t="n"/>
      <c r="RBP90" s="137" t="n"/>
      <c r="RBQ90" s="137" t="n"/>
      <c r="RBR90" s="137" t="n"/>
      <c r="RBS90" s="137" t="n"/>
      <c r="RBT90" s="137" t="n"/>
      <c r="RBU90" s="137" t="n"/>
      <c r="RBV90" s="137" t="n"/>
      <c r="RBW90" s="137" t="n"/>
      <c r="RBX90" s="137" t="n"/>
      <c r="RBY90" s="137" t="n"/>
      <c r="RBZ90" s="137" t="n"/>
      <c r="RCA90" s="137" t="n"/>
      <c r="RCB90" s="137" t="n"/>
      <c r="RCC90" s="137" t="n"/>
      <c r="RCD90" s="137" t="n"/>
      <c r="RCE90" s="137" t="n"/>
      <c r="RCF90" s="137" t="n"/>
      <c r="RCG90" s="137" t="n"/>
      <c r="RCH90" s="137" t="n"/>
      <c r="RCI90" s="137" t="n"/>
      <c r="RCJ90" s="137" t="n"/>
      <c r="RCK90" s="137" t="n"/>
      <c r="RCL90" s="137" t="n"/>
      <c r="RCM90" s="137" t="n"/>
      <c r="RCN90" s="137" t="n"/>
      <c r="RCO90" s="137" t="n"/>
      <c r="RCP90" s="137" t="n"/>
      <c r="RCQ90" s="137" t="n"/>
      <c r="RCR90" s="137" t="n"/>
      <c r="RCS90" s="137" t="n"/>
      <c r="RCT90" s="137" t="n"/>
      <c r="RCU90" s="137" t="n"/>
      <c r="RCV90" s="137" t="n"/>
      <c r="RCW90" s="137" t="n"/>
      <c r="RCX90" s="137" t="n"/>
      <c r="RCY90" s="137" t="n"/>
      <c r="RCZ90" s="137" t="n"/>
      <c r="RDA90" s="137" t="n"/>
      <c r="RDB90" s="137" t="n"/>
      <c r="RDC90" s="137" t="n"/>
      <c r="RDD90" s="137" t="n"/>
      <c r="RDE90" s="137" t="n"/>
      <c r="RDF90" s="137" t="n"/>
      <c r="RDG90" s="137" t="n"/>
      <c r="RDH90" s="137" t="n"/>
      <c r="RDI90" s="137" t="n"/>
      <c r="RDJ90" s="137" t="n"/>
      <c r="RDK90" s="137" t="n"/>
      <c r="RDL90" s="137" t="n"/>
      <c r="RDM90" s="137" t="n"/>
      <c r="RDN90" s="137" t="n"/>
      <c r="RDO90" s="137" t="n"/>
      <c r="RDP90" s="137" t="n"/>
      <c r="RDQ90" s="137" t="n"/>
      <c r="RDR90" s="137" t="n"/>
      <c r="RDS90" s="137" t="n"/>
      <c r="RDT90" s="137" t="n"/>
      <c r="RDU90" s="137" t="n"/>
      <c r="RDV90" s="137" t="n"/>
      <c r="RDW90" s="137" t="n"/>
      <c r="RDX90" s="137" t="n"/>
      <c r="RDY90" s="137" t="n"/>
      <c r="RDZ90" s="137" t="n"/>
      <c r="REA90" s="137" t="n"/>
      <c r="REB90" s="137" t="n"/>
      <c r="REC90" s="137" t="n"/>
      <c r="RED90" s="137" t="n"/>
      <c r="REE90" s="137" t="n"/>
      <c r="REF90" s="137" t="n"/>
      <c r="REG90" s="137" t="n"/>
      <c r="REH90" s="137" t="n"/>
      <c r="REI90" s="137" t="n"/>
      <c r="REJ90" s="137" t="n"/>
      <c r="REK90" s="137" t="n"/>
      <c r="REL90" s="137" t="n"/>
      <c r="REM90" s="137" t="n"/>
      <c r="REN90" s="137" t="n"/>
      <c r="REO90" s="137" t="n"/>
      <c r="REP90" s="137" t="n"/>
      <c r="REQ90" s="137" t="n"/>
      <c r="RER90" s="137" t="n"/>
      <c r="RES90" s="137" t="n"/>
      <c r="RET90" s="137" t="n"/>
      <c r="REU90" s="137" t="n"/>
      <c r="REV90" s="137" t="n"/>
      <c r="REW90" s="137" t="n"/>
      <c r="REX90" s="137" t="n"/>
      <c r="REY90" s="137" t="n"/>
      <c r="REZ90" s="137" t="n"/>
      <c r="RFA90" s="137" t="n"/>
      <c r="RFB90" s="137" t="n"/>
      <c r="RFC90" s="137" t="n"/>
      <c r="RFD90" s="137" t="n"/>
      <c r="RFE90" s="137" t="n"/>
      <c r="RFF90" s="137" t="n"/>
      <c r="RFG90" s="137" t="n"/>
      <c r="RFH90" s="137" t="n"/>
      <c r="RFI90" s="137" t="n"/>
      <c r="RFJ90" s="137" t="n"/>
      <c r="RFK90" s="137" t="n"/>
      <c r="RFL90" s="137" t="n"/>
      <c r="RFM90" s="137" t="n"/>
      <c r="RFN90" s="137" t="n"/>
      <c r="RFO90" s="137" t="n"/>
      <c r="RFP90" s="137" t="n"/>
      <c r="RFQ90" s="137" t="n"/>
      <c r="RFR90" s="137" t="n"/>
      <c r="RFS90" s="137" t="n"/>
      <c r="RFT90" s="137" t="n"/>
      <c r="RFU90" s="137" t="n"/>
      <c r="RFV90" s="137" t="n"/>
      <c r="RFW90" s="137" t="n"/>
      <c r="RFX90" s="137" t="n"/>
      <c r="RFY90" s="137" t="n"/>
      <c r="RFZ90" s="137" t="n"/>
      <c r="RGA90" s="137" t="n"/>
      <c r="RGB90" s="137" t="n"/>
      <c r="RGC90" s="137" t="n"/>
      <c r="RGD90" s="137" t="n"/>
      <c r="RGE90" s="137" t="n"/>
      <c r="RGF90" s="137" t="n"/>
      <c r="RGG90" s="137" t="n"/>
      <c r="RGH90" s="137" t="n"/>
      <c r="RGI90" s="137" t="n"/>
      <c r="RGJ90" s="137" t="n"/>
      <c r="RGK90" s="137" t="n"/>
      <c r="RGL90" s="137" t="n"/>
      <c r="RGM90" s="137" t="n"/>
      <c r="RGN90" s="137" t="n"/>
      <c r="RGO90" s="137" t="n"/>
      <c r="RGP90" s="137" t="n"/>
      <c r="RGQ90" s="137" t="n"/>
      <c r="RGR90" s="137" t="n"/>
      <c r="RGS90" s="137" t="n"/>
      <c r="RGT90" s="137" t="n"/>
      <c r="RGU90" s="137" t="n"/>
      <c r="RGV90" s="137" t="n"/>
      <c r="RGW90" s="137" t="n"/>
      <c r="RGX90" s="137" t="n"/>
      <c r="RGY90" s="137" t="n"/>
      <c r="RGZ90" s="137" t="n"/>
      <c r="RHA90" s="137" t="n"/>
      <c r="RHB90" s="137" t="n"/>
      <c r="RHC90" s="137" t="n"/>
      <c r="RHD90" s="137" t="n"/>
      <c r="RHE90" s="137" t="n"/>
      <c r="RHF90" s="137" t="n"/>
      <c r="RHG90" s="137" t="n"/>
      <c r="RHH90" s="137" t="n"/>
      <c r="RHI90" s="137" t="n"/>
      <c r="RHJ90" s="137" t="n"/>
      <c r="RHK90" s="137" t="n"/>
      <c r="RHL90" s="137" t="n"/>
      <c r="RHM90" s="137" t="n"/>
      <c r="RHN90" s="137" t="n"/>
      <c r="RHO90" s="137" t="n"/>
      <c r="RHP90" s="137" t="n"/>
      <c r="RHQ90" s="137" t="n"/>
      <c r="RHR90" s="137" t="n"/>
      <c r="RHS90" s="137" t="n"/>
      <c r="RHT90" s="137" t="n"/>
      <c r="RHU90" s="137" t="n"/>
      <c r="RHV90" s="137" t="n"/>
      <c r="RHW90" s="137" t="n"/>
      <c r="RHX90" s="137" t="n"/>
      <c r="RHY90" s="137" t="n"/>
      <c r="RHZ90" s="137" t="n"/>
      <c r="RIA90" s="137" t="n"/>
      <c r="RIB90" s="137" t="n"/>
      <c r="RIC90" s="137" t="n"/>
      <c r="RID90" s="137" t="n"/>
      <c r="RIE90" s="137" t="n"/>
      <c r="RIF90" s="137" t="n"/>
      <c r="RIG90" s="137" t="n"/>
      <c r="RIH90" s="137" t="n"/>
      <c r="RII90" s="137" t="n"/>
      <c r="RIJ90" s="137" t="n"/>
      <c r="RIK90" s="137" t="n"/>
      <c r="RIL90" s="137" t="n"/>
      <c r="RIM90" s="137" t="n"/>
      <c r="RIN90" s="137" t="n"/>
      <c r="RIO90" s="137" t="n"/>
      <c r="RIP90" s="137" t="n"/>
      <c r="RIQ90" s="137" t="n"/>
      <c r="RIR90" s="137" t="n"/>
      <c r="RIS90" s="137" t="n"/>
      <c r="RIT90" s="137" t="n"/>
      <c r="RIU90" s="137" t="n"/>
      <c r="RIV90" s="137" t="n"/>
      <c r="RIW90" s="137" t="n"/>
      <c r="RIX90" s="137" t="n"/>
      <c r="RIY90" s="137" t="n"/>
      <c r="RIZ90" s="137" t="n"/>
      <c r="RJA90" s="137" t="n"/>
      <c r="RJB90" s="137" t="n"/>
      <c r="RJC90" s="137" t="n"/>
      <c r="RJD90" s="137" t="n"/>
      <c r="RJE90" s="137" t="n"/>
      <c r="RJF90" s="137" t="n"/>
      <c r="RJG90" s="137" t="n"/>
      <c r="RJH90" s="137" t="n"/>
      <c r="RJI90" s="137" t="n"/>
      <c r="RJJ90" s="137" t="n"/>
      <c r="RJK90" s="137" t="n"/>
      <c r="RJL90" s="137" t="n"/>
      <c r="RJM90" s="137" t="n"/>
      <c r="RJN90" s="137" t="n"/>
      <c r="RJO90" s="137" t="n"/>
      <c r="RJP90" s="137" t="n"/>
      <c r="RJQ90" s="137" t="n"/>
      <c r="RJR90" s="137" t="n"/>
      <c r="RJS90" s="137" t="n"/>
      <c r="RJT90" s="137" t="n"/>
      <c r="RJU90" s="137" t="n"/>
      <c r="RJV90" s="137" t="n"/>
      <c r="RJW90" s="137" t="n"/>
      <c r="RJX90" s="137" t="n"/>
      <c r="RJY90" s="137" t="n"/>
      <c r="RJZ90" s="137" t="n"/>
      <c r="RKA90" s="137" t="n"/>
      <c r="RKB90" s="137" t="n"/>
      <c r="RKC90" s="137" t="n"/>
      <c r="RKD90" s="137" t="n"/>
      <c r="RKE90" s="137" t="n"/>
      <c r="RKF90" s="137" t="n"/>
      <c r="RKG90" s="137" t="n"/>
      <c r="RKH90" s="137" t="n"/>
      <c r="RKI90" s="137" t="n"/>
      <c r="RKJ90" s="137" t="n"/>
      <c r="RKK90" s="137" t="n"/>
      <c r="RKL90" s="137" t="n"/>
      <c r="RKM90" s="137" t="n"/>
      <c r="RKN90" s="137" t="n"/>
      <c r="RKO90" s="137" t="n"/>
      <c r="RKP90" s="137" t="n"/>
      <c r="RKQ90" s="137" t="n"/>
      <c r="RKR90" s="137" t="n"/>
      <c r="RKS90" s="137" t="n"/>
      <c r="RKT90" s="137" t="n"/>
      <c r="RKU90" s="137" t="n"/>
      <c r="RKV90" s="137" t="n"/>
      <c r="RKW90" s="137" t="n"/>
      <c r="RKX90" s="137" t="n"/>
      <c r="RKY90" s="137" t="n"/>
      <c r="RKZ90" s="137" t="n"/>
      <c r="RLA90" s="137" t="n"/>
      <c r="RLB90" s="137" t="n"/>
      <c r="RLC90" s="137" t="n"/>
      <c r="RLD90" s="137" t="n"/>
      <c r="RLE90" s="137" t="n"/>
      <c r="RLF90" s="137" t="n"/>
      <c r="RLG90" s="137" t="n"/>
      <c r="RLH90" s="137" t="n"/>
      <c r="RLI90" s="137" t="n"/>
      <c r="RLJ90" s="137" t="n"/>
      <c r="RLK90" s="137" t="n"/>
      <c r="RLL90" s="137" t="n"/>
      <c r="RLM90" s="137" t="n"/>
      <c r="RLN90" s="137" t="n"/>
      <c r="RLO90" s="137" t="n"/>
      <c r="RLP90" s="137" t="n"/>
      <c r="RLQ90" s="137" t="n"/>
      <c r="RLR90" s="137" t="n"/>
      <c r="RLS90" s="137" t="n"/>
      <c r="RLT90" s="137" t="n"/>
      <c r="RLU90" s="137" t="n"/>
      <c r="RLV90" s="137" t="n"/>
      <c r="RLW90" s="137" t="n"/>
      <c r="RLX90" s="137" t="n"/>
      <c r="RLY90" s="137" t="n"/>
      <c r="RLZ90" s="137" t="n"/>
      <c r="RMA90" s="137" t="n"/>
      <c r="RMB90" s="137" t="n"/>
      <c r="RMC90" s="137" t="n"/>
      <c r="RMD90" s="137" t="n"/>
      <c r="RME90" s="137" t="n"/>
      <c r="RMF90" s="137" t="n"/>
      <c r="RMG90" s="137" t="n"/>
      <c r="RMH90" s="137" t="n"/>
      <c r="RMI90" s="137" t="n"/>
      <c r="RMJ90" s="137" t="n"/>
      <c r="RMK90" s="137" t="n"/>
      <c r="RML90" s="137" t="n"/>
      <c r="RMM90" s="137" t="n"/>
      <c r="RMN90" s="137" t="n"/>
      <c r="RMO90" s="137" t="n"/>
      <c r="RMP90" s="137" t="n"/>
      <c r="RMQ90" s="137" t="n"/>
      <c r="RMR90" s="137" t="n"/>
      <c r="RMS90" s="137" t="n"/>
      <c r="RMT90" s="137" t="n"/>
      <c r="RMU90" s="137" t="n"/>
      <c r="RMV90" s="137" t="n"/>
      <c r="RMW90" s="137" t="n"/>
      <c r="RMX90" s="137" t="n"/>
      <c r="RMY90" s="137" t="n"/>
      <c r="RMZ90" s="137" t="n"/>
      <c r="RNA90" s="137" t="n"/>
      <c r="RNB90" s="137" t="n"/>
      <c r="RNC90" s="137" t="n"/>
      <c r="RND90" s="137" t="n"/>
      <c r="RNE90" s="137" t="n"/>
      <c r="RNF90" s="137" t="n"/>
      <c r="RNG90" s="137" t="n"/>
      <c r="RNH90" s="137" t="n"/>
      <c r="RNI90" s="137" t="n"/>
      <c r="RNJ90" s="137" t="n"/>
      <c r="RNK90" s="137" t="n"/>
      <c r="RNL90" s="137" t="n"/>
      <c r="RNM90" s="137" t="n"/>
      <c r="RNN90" s="137" t="n"/>
      <c r="RNO90" s="137" t="n"/>
      <c r="RNP90" s="137" t="n"/>
      <c r="RNQ90" s="137" t="n"/>
      <c r="RNR90" s="137" t="n"/>
      <c r="RNS90" s="137" t="n"/>
      <c r="RNT90" s="137" t="n"/>
      <c r="RNU90" s="137" t="n"/>
      <c r="RNV90" s="137" t="n"/>
      <c r="RNW90" s="137" t="n"/>
      <c r="RNX90" s="137" t="n"/>
      <c r="RNY90" s="137" t="n"/>
      <c r="RNZ90" s="137" t="n"/>
      <c r="ROA90" s="137" t="n"/>
      <c r="ROB90" s="137" t="n"/>
      <c r="ROC90" s="137" t="n"/>
      <c r="ROD90" s="137" t="n"/>
      <c r="ROE90" s="137" t="n"/>
      <c r="ROF90" s="137" t="n"/>
      <c r="ROG90" s="137" t="n"/>
      <c r="ROH90" s="137" t="n"/>
      <c r="ROI90" s="137" t="n"/>
      <c r="ROJ90" s="137" t="n"/>
      <c r="ROK90" s="137" t="n"/>
      <c r="ROL90" s="137" t="n"/>
      <c r="ROM90" s="137" t="n"/>
      <c r="RON90" s="137" t="n"/>
      <c r="ROO90" s="137" t="n"/>
      <c r="ROP90" s="137" t="n"/>
      <c r="ROQ90" s="137" t="n"/>
      <c r="ROR90" s="137" t="n"/>
      <c r="ROS90" s="137" t="n"/>
      <c r="ROT90" s="137" t="n"/>
      <c r="ROU90" s="137" t="n"/>
      <c r="ROV90" s="137" t="n"/>
      <c r="ROW90" s="137" t="n"/>
      <c r="ROX90" s="137" t="n"/>
      <c r="ROY90" s="137" t="n"/>
      <c r="ROZ90" s="137" t="n"/>
      <c r="RPA90" s="137" t="n"/>
      <c r="RPB90" s="137" t="n"/>
      <c r="RPC90" s="137" t="n"/>
      <c r="RPD90" s="137" t="n"/>
      <c r="RPE90" s="137" t="n"/>
      <c r="RPF90" s="137" t="n"/>
      <c r="RPG90" s="137" t="n"/>
      <c r="RPH90" s="137" t="n"/>
      <c r="RPI90" s="137" t="n"/>
      <c r="RPJ90" s="137" t="n"/>
      <c r="RPK90" s="137" t="n"/>
      <c r="RPL90" s="137" t="n"/>
      <c r="RPM90" s="137" t="n"/>
      <c r="RPN90" s="137" t="n"/>
      <c r="RPO90" s="137" t="n"/>
      <c r="RPP90" s="137" t="n"/>
      <c r="RPQ90" s="137" t="n"/>
      <c r="RPR90" s="137" t="n"/>
      <c r="RPS90" s="137" t="n"/>
      <c r="RPT90" s="137" t="n"/>
      <c r="RPU90" s="137" t="n"/>
      <c r="RPV90" s="137" t="n"/>
      <c r="RPW90" s="137" t="n"/>
      <c r="RPX90" s="137" t="n"/>
      <c r="RPY90" s="137" t="n"/>
      <c r="RPZ90" s="137" t="n"/>
      <c r="RQA90" s="137" t="n"/>
      <c r="RQB90" s="137" t="n"/>
      <c r="RQC90" s="137" t="n"/>
      <c r="RQD90" s="137" t="n"/>
      <c r="RQE90" s="137" t="n"/>
      <c r="RQF90" s="137" t="n"/>
      <c r="RQG90" s="137" t="n"/>
      <c r="RQH90" s="137" t="n"/>
      <c r="RQI90" s="137" t="n"/>
      <c r="RQJ90" s="137" t="n"/>
      <c r="RQK90" s="137" t="n"/>
      <c r="RQL90" s="137" t="n"/>
      <c r="RQM90" s="137" t="n"/>
      <c r="RQN90" s="137" t="n"/>
      <c r="RQO90" s="137" t="n"/>
      <c r="RQP90" s="137" t="n"/>
      <c r="RQQ90" s="137" t="n"/>
      <c r="RQR90" s="137" t="n"/>
      <c r="RQS90" s="137" t="n"/>
      <c r="RQT90" s="137" t="n"/>
      <c r="RQU90" s="137" t="n"/>
      <c r="RQV90" s="137" t="n"/>
      <c r="RQW90" s="137" t="n"/>
      <c r="RQX90" s="137" t="n"/>
      <c r="RQY90" s="137" t="n"/>
      <c r="RQZ90" s="137" t="n"/>
      <c r="RRA90" s="137" t="n"/>
      <c r="RRB90" s="137" t="n"/>
      <c r="RRC90" s="137" t="n"/>
      <c r="RRD90" s="137" t="n"/>
      <c r="RRE90" s="137" t="n"/>
      <c r="RRF90" s="137" t="n"/>
      <c r="RRG90" s="137" t="n"/>
      <c r="RRH90" s="137" t="n"/>
      <c r="RRI90" s="137" t="n"/>
      <c r="RRJ90" s="137" t="n"/>
      <c r="RRK90" s="137" t="n"/>
      <c r="RRL90" s="137" t="n"/>
      <c r="RRM90" s="137" t="n"/>
      <c r="RRN90" s="137" t="n"/>
      <c r="RRO90" s="137" t="n"/>
      <c r="RRP90" s="137" t="n"/>
      <c r="RRQ90" s="137" t="n"/>
      <c r="RRR90" s="137" t="n"/>
      <c r="RRS90" s="137" t="n"/>
      <c r="RRT90" s="137" t="n"/>
      <c r="RRU90" s="137" t="n"/>
      <c r="RRV90" s="137" t="n"/>
      <c r="RRW90" s="137" t="n"/>
      <c r="RRX90" s="137" t="n"/>
      <c r="RRY90" s="137" t="n"/>
      <c r="RRZ90" s="137" t="n"/>
      <c r="RSA90" s="137" t="n"/>
      <c r="RSB90" s="137" t="n"/>
      <c r="RSC90" s="137" t="n"/>
      <c r="RSD90" s="137" t="n"/>
      <c r="RSE90" s="137" t="n"/>
      <c r="RSF90" s="137" t="n"/>
      <c r="RSG90" s="137" t="n"/>
      <c r="RSH90" s="137" t="n"/>
      <c r="RSI90" s="137" t="n"/>
      <c r="RSJ90" s="137" t="n"/>
      <c r="RSK90" s="137" t="n"/>
      <c r="RSL90" s="137" t="n"/>
      <c r="RSM90" s="137" t="n"/>
      <c r="RSN90" s="137" t="n"/>
      <c r="RSO90" s="137" t="n"/>
      <c r="RSP90" s="137" t="n"/>
      <c r="RSQ90" s="137" t="n"/>
      <c r="RSR90" s="137" t="n"/>
      <c r="RSS90" s="137" t="n"/>
      <c r="RST90" s="137" t="n"/>
      <c r="RSU90" s="137" t="n"/>
      <c r="RSV90" s="137" t="n"/>
      <c r="RSW90" s="137" t="n"/>
      <c r="RSX90" s="137" t="n"/>
      <c r="RSY90" s="137" t="n"/>
      <c r="RSZ90" s="137" t="n"/>
      <c r="RTA90" s="137" t="n"/>
      <c r="RTB90" s="137" t="n"/>
      <c r="RTC90" s="137" t="n"/>
      <c r="RTD90" s="137" t="n"/>
      <c r="RTE90" s="137" t="n"/>
      <c r="RTF90" s="137" t="n"/>
      <c r="RTG90" s="137" t="n"/>
      <c r="RTH90" s="137" t="n"/>
      <c r="RTI90" s="137" t="n"/>
      <c r="RTJ90" s="137" t="n"/>
      <c r="RTK90" s="137" t="n"/>
      <c r="RTL90" s="137" t="n"/>
      <c r="RTM90" s="137" t="n"/>
      <c r="RTN90" s="137" t="n"/>
      <c r="RTO90" s="137" t="n"/>
      <c r="RTP90" s="137" t="n"/>
      <c r="RTQ90" s="137" t="n"/>
      <c r="RTR90" s="137" t="n"/>
      <c r="RTS90" s="137" t="n"/>
      <c r="RTT90" s="137" t="n"/>
      <c r="RTU90" s="137" t="n"/>
      <c r="RTV90" s="137" t="n"/>
      <c r="RTW90" s="137" t="n"/>
      <c r="RTX90" s="137" t="n"/>
      <c r="RTY90" s="137" t="n"/>
      <c r="RTZ90" s="137" t="n"/>
      <c r="RUA90" s="137" t="n"/>
      <c r="RUB90" s="137" t="n"/>
      <c r="RUC90" s="137" t="n"/>
      <c r="RUD90" s="137" t="n"/>
      <c r="RUE90" s="137" t="n"/>
      <c r="RUF90" s="137" t="n"/>
      <c r="RUG90" s="137" t="n"/>
      <c r="RUH90" s="137" t="n"/>
      <c r="RUI90" s="137" t="n"/>
      <c r="RUJ90" s="137" t="n"/>
      <c r="RUK90" s="137" t="n"/>
      <c r="RUL90" s="137" t="n"/>
      <c r="RUM90" s="137" t="n"/>
      <c r="RUN90" s="137" t="n"/>
      <c r="RUO90" s="137" t="n"/>
      <c r="RUP90" s="137" t="n"/>
      <c r="RUQ90" s="137" t="n"/>
      <c r="RUR90" s="137" t="n"/>
      <c r="RUS90" s="137" t="n"/>
      <c r="RUT90" s="137" t="n"/>
      <c r="RUU90" s="137" t="n"/>
      <c r="RUV90" s="137" t="n"/>
      <c r="RUW90" s="137" t="n"/>
      <c r="RUX90" s="137" t="n"/>
      <c r="RUY90" s="137" t="n"/>
      <c r="RUZ90" s="137" t="n"/>
      <c r="RVA90" s="137" t="n"/>
      <c r="RVB90" s="137" t="n"/>
      <c r="RVC90" s="137" t="n"/>
      <c r="RVD90" s="137" t="n"/>
      <c r="RVE90" s="137" t="n"/>
      <c r="RVF90" s="137" t="n"/>
      <c r="RVG90" s="137" t="n"/>
      <c r="RVH90" s="137" t="n"/>
      <c r="RVI90" s="137" t="n"/>
      <c r="RVJ90" s="137" t="n"/>
      <c r="RVK90" s="137" t="n"/>
      <c r="RVL90" s="137" t="n"/>
      <c r="RVM90" s="137" t="n"/>
      <c r="RVN90" s="137" t="n"/>
      <c r="RVO90" s="137" t="n"/>
      <c r="RVP90" s="137" t="n"/>
      <c r="RVQ90" s="137" t="n"/>
      <c r="RVR90" s="137" t="n"/>
      <c r="RVS90" s="137" t="n"/>
      <c r="RVT90" s="137" t="n"/>
      <c r="RVU90" s="137" t="n"/>
      <c r="RVV90" s="137" t="n"/>
      <c r="RVW90" s="137" t="n"/>
      <c r="RVX90" s="137" t="n"/>
      <c r="RVY90" s="137" t="n"/>
      <c r="RVZ90" s="137" t="n"/>
      <c r="RWA90" s="137" t="n"/>
      <c r="RWB90" s="137" t="n"/>
      <c r="RWC90" s="137" t="n"/>
      <c r="RWD90" s="137" t="n"/>
      <c r="RWE90" s="137" t="n"/>
      <c r="RWF90" s="137" t="n"/>
      <c r="RWG90" s="137" t="n"/>
      <c r="RWH90" s="137" t="n"/>
      <c r="RWI90" s="137" t="n"/>
      <c r="RWJ90" s="137" t="n"/>
      <c r="RWK90" s="137" t="n"/>
      <c r="RWL90" s="137" t="n"/>
      <c r="RWM90" s="137" t="n"/>
      <c r="RWN90" s="137" t="n"/>
      <c r="RWO90" s="137" t="n"/>
      <c r="RWP90" s="137" t="n"/>
      <c r="RWQ90" s="137" t="n"/>
      <c r="RWR90" s="137" t="n"/>
      <c r="RWS90" s="137" t="n"/>
      <c r="RWT90" s="137" t="n"/>
      <c r="RWU90" s="137" t="n"/>
      <c r="RWV90" s="137" t="n"/>
      <c r="RWW90" s="137" t="n"/>
      <c r="RWX90" s="137" t="n"/>
      <c r="RWY90" s="137" t="n"/>
      <c r="RWZ90" s="137" t="n"/>
      <c r="RXA90" s="137" t="n"/>
      <c r="RXB90" s="137" t="n"/>
      <c r="RXC90" s="137" t="n"/>
      <c r="RXD90" s="137" t="n"/>
      <c r="RXE90" s="137" t="n"/>
      <c r="RXF90" s="137" t="n"/>
      <c r="RXG90" s="137" t="n"/>
      <c r="RXH90" s="137" t="n"/>
      <c r="RXI90" s="137" t="n"/>
      <c r="RXJ90" s="137" t="n"/>
      <c r="RXK90" s="137" t="n"/>
      <c r="RXL90" s="137" t="n"/>
      <c r="RXM90" s="137" t="n"/>
      <c r="RXN90" s="137" t="n"/>
      <c r="RXO90" s="137" t="n"/>
      <c r="RXP90" s="137" t="n"/>
      <c r="RXQ90" s="137" t="n"/>
      <c r="RXR90" s="137" t="n"/>
      <c r="RXS90" s="137" t="n"/>
      <c r="RXT90" s="137" t="n"/>
      <c r="RXU90" s="137" t="n"/>
      <c r="RXV90" s="137" t="n"/>
      <c r="RXW90" s="137" t="n"/>
      <c r="RXX90" s="137" t="n"/>
      <c r="RXY90" s="137" t="n"/>
      <c r="RXZ90" s="137" t="n"/>
      <c r="RYA90" s="137" t="n"/>
      <c r="RYB90" s="137" t="n"/>
      <c r="RYC90" s="137" t="n"/>
      <c r="RYD90" s="137" t="n"/>
      <c r="RYE90" s="137" t="n"/>
      <c r="RYF90" s="137" t="n"/>
      <c r="RYG90" s="137" t="n"/>
      <c r="RYH90" s="137" t="n"/>
      <c r="RYI90" s="137" t="n"/>
      <c r="RYJ90" s="137" t="n"/>
      <c r="RYK90" s="137" t="n"/>
      <c r="RYL90" s="137" t="n"/>
      <c r="RYM90" s="137" t="n"/>
      <c r="RYN90" s="137" t="n"/>
      <c r="RYO90" s="137" t="n"/>
      <c r="RYP90" s="137" t="n"/>
      <c r="RYQ90" s="137" t="n"/>
      <c r="RYR90" s="137" t="n"/>
      <c r="RYS90" s="137" t="n"/>
      <c r="RYT90" s="137" t="n"/>
      <c r="RYU90" s="137" t="n"/>
      <c r="RYV90" s="137" t="n"/>
      <c r="RYW90" s="137" t="n"/>
      <c r="RYX90" s="137" t="n"/>
      <c r="RYY90" s="137" t="n"/>
      <c r="RYZ90" s="137" t="n"/>
      <c r="RZA90" s="137" t="n"/>
      <c r="RZB90" s="137" t="n"/>
      <c r="RZC90" s="137" t="n"/>
      <c r="RZD90" s="137" t="n"/>
      <c r="RZE90" s="137" t="n"/>
      <c r="RZF90" s="137" t="n"/>
      <c r="RZG90" s="137" t="n"/>
      <c r="RZH90" s="137" t="n"/>
      <c r="RZI90" s="137" t="n"/>
      <c r="RZJ90" s="137" t="n"/>
      <c r="RZK90" s="137" t="n"/>
      <c r="RZL90" s="137" t="n"/>
      <c r="RZM90" s="137" t="n"/>
      <c r="RZN90" s="137" t="n"/>
      <c r="RZO90" s="137" t="n"/>
      <c r="RZP90" s="137" t="n"/>
      <c r="RZQ90" s="137" t="n"/>
      <c r="RZR90" s="137" t="n"/>
      <c r="RZS90" s="137" t="n"/>
      <c r="RZT90" s="137" t="n"/>
      <c r="RZU90" s="137" t="n"/>
      <c r="RZV90" s="137" t="n"/>
      <c r="RZW90" s="137" t="n"/>
      <c r="RZX90" s="137" t="n"/>
      <c r="RZY90" s="137" t="n"/>
      <c r="RZZ90" s="137" t="n"/>
      <c r="SAA90" s="137" t="n"/>
      <c r="SAB90" s="137" t="n"/>
      <c r="SAC90" s="137" t="n"/>
      <c r="SAD90" s="137" t="n"/>
      <c r="SAE90" s="137" t="n"/>
      <c r="SAF90" s="137" t="n"/>
      <c r="SAG90" s="137" t="n"/>
      <c r="SAH90" s="137" t="n"/>
      <c r="SAI90" s="137" t="n"/>
      <c r="SAJ90" s="137" t="n"/>
      <c r="SAK90" s="137" t="n"/>
      <c r="SAL90" s="137" t="n"/>
      <c r="SAM90" s="137" t="n"/>
      <c r="SAN90" s="137" t="n"/>
      <c r="SAO90" s="137" t="n"/>
      <c r="SAP90" s="137" t="n"/>
      <c r="SAQ90" s="137" t="n"/>
      <c r="SAR90" s="137" t="n"/>
      <c r="SAS90" s="137" t="n"/>
      <c r="SAT90" s="137" t="n"/>
      <c r="SAU90" s="137" t="n"/>
      <c r="SAV90" s="137" t="n"/>
      <c r="SAW90" s="137" t="n"/>
      <c r="SAX90" s="137" t="n"/>
      <c r="SAY90" s="137" t="n"/>
      <c r="SAZ90" s="137" t="n"/>
      <c r="SBA90" s="137" t="n"/>
      <c r="SBB90" s="137" t="n"/>
      <c r="SBC90" s="137" t="n"/>
      <c r="SBD90" s="137" t="n"/>
      <c r="SBE90" s="137" t="n"/>
      <c r="SBF90" s="137" t="n"/>
      <c r="SBG90" s="137" t="n"/>
      <c r="SBH90" s="137" t="n"/>
      <c r="SBI90" s="137" t="n"/>
      <c r="SBJ90" s="137" t="n"/>
      <c r="SBK90" s="137" t="n"/>
      <c r="SBL90" s="137" t="n"/>
      <c r="SBM90" s="137" t="n"/>
      <c r="SBN90" s="137" t="n"/>
      <c r="SBO90" s="137" t="n"/>
      <c r="SBP90" s="137" t="n"/>
      <c r="SBQ90" s="137" t="n"/>
      <c r="SBR90" s="137" t="n"/>
      <c r="SBS90" s="137" t="n"/>
      <c r="SBT90" s="137" t="n"/>
      <c r="SBU90" s="137" t="n"/>
      <c r="SBV90" s="137" t="n"/>
      <c r="SBW90" s="137" t="n"/>
      <c r="SBX90" s="137" t="n"/>
      <c r="SBY90" s="137" t="n"/>
      <c r="SBZ90" s="137" t="n"/>
      <c r="SCA90" s="137" t="n"/>
      <c r="SCB90" s="137" t="n"/>
      <c r="SCC90" s="137" t="n"/>
      <c r="SCD90" s="137" t="n"/>
      <c r="SCE90" s="137" t="n"/>
      <c r="SCF90" s="137" t="n"/>
      <c r="SCG90" s="137" t="n"/>
      <c r="SCH90" s="137" t="n"/>
      <c r="SCI90" s="137" t="n"/>
      <c r="SCJ90" s="137" t="n"/>
      <c r="SCK90" s="137" t="n"/>
      <c r="SCL90" s="137" t="n"/>
      <c r="SCM90" s="137" t="n"/>
      <c r="SCN90" s="137" t="n"/>
      <c r="SCO90" s="137" t="n"/>
      <c r="SCP90" s="137" t="n"/>
      <c r="SCQ90" s="137" t="n"/>
      <c r="SCR90" s="137" t="n"/>
      <c r="SCS90" s="137" t="n"/>
      <c r="SCT90" s="137" t="n"/>
      <c r="SCU90" s="137" t="n"/>
      <c r="SCV90" s="137" t="n"/>
      <c r="SCW90" s="137" t="n"/>
      <c r="SCX90" s="137" t="n"/>
      <c r="SCY90" s="137" t="n"/>
      <c r="SCZ90" s="137" t="n"/>
      <c r="SDA90" s="137" t="n"/>
      <c r="SDB90" s="137" t="n"/>
      <c r="SDC90" s="137" t="n"/>
      <c r="SDD90" s="137" t="n"/>
      <c r="SDE90" s="137" t="n"/>
      <c r="SDF90" s="137" t="n"/>
      <c r="SDG90" s="137" t="n"/>
      <c r="SDH90" s="137" t="n"/>
      <c r="SDI90" s="137" t="n"/>
      <c r="SDJ90" s="137" t="n"/>
      <c r="SDK90" s="137" t="n"/>
      <c r="SDL90" s="137" t="n"/>
      <c r="SDM90" s="137" t="n"/>
      <c r="SDN90" s="137" t="n"/>
      <c r="SDO90" s="137" t="n"/>
      <c r="SDP90" s="137" t="n"/>
      <c r="SDQ90" s="137" t="n"/>
      <c r="SDR90" s="137" t="n"/>
      <c r="SDS90" s="137" t="n"/>
      <c r="SDT90" s="137" t="n"/>
      <c r="SDU90" s="137" t="n"/>
      <c r="SDV90" s="137" t="n"/>
      <c r="SDW90" s="137" t="n"/>
      <c r="SDX90" s="137" t="n"/>
      <c r="SDY90" s="137" t="n"/>
      <c r="SDZ90" s="137" t="n"/>
      <c r="SEA90" s="137" t="n"/>
      <c r="SEB90" s="137" t="n"/>
      <c r="SEC90" s="137" t="n"/>
      <c r="SED90" s="137" t="n"/>
      <c r="SEE90" s="137" t="n"/>
      <c r="SEF90" s="137" t="n"/>
      <c r="SEG90" s="137" t="n"/>
      <c r="SEH90" s="137" t="n"/>
      <c r="SEI90" s="137" t="n"/>
      <c r="SEJ90" s="137" t="n"/>
      <c r="SEK90" s="137" t="n"/>
      <c r="SEL90" s="137" t="n"/>
      <c r="SEM90" s="137" t="n"/>
      <c r="SEN90" s="137" t="n"/>
      <c r="SEO90" s="137" t="n"/>
      <c r="SEP90" s="137" t="n"/>
      <c r="SEQ90" s="137" t="n"/>
      <c r="SER90" s="137" t="n"/>
      <c r="SES90" s="137" t="n"/>
      <c r="SET90" s="137" t="n"/>
      <c r="SEU90" s="137" t="n"/>
      <c r="SEV90" s="137" t="n"/>
      <c r="SEW90" s="137" t="n"/>
      <c r="SEX90" s="137" t="n"/>
      <c r="SEY90" s="137" t="n"/>
      <c r="SEZ90" s="137" t="n"/>
      <c r="SFA90" s="137" t="n"/>
      <c r="SFB90" s="137" t="n"/>
      <c r="SFC90" s="137" t="n"/>
      <c r="SFD90" s="137" t="n"/>
      <c r="SFE90" s="137" t="n"/>
      <c r="SFF90" s="137" t="n"/>
      <c r="SFG90" s="137" t="n"/>
      <c r="SFH90" s="137" t="n"/>
      <c r="SFI90" s="137" t="n"/>
      <c r="SFJ90" s="137" t="n"/>
      <c r="SFK90" s="137" t="n"/>
      <c r="SFL90" s="137" t="n"/>
      <c r="SFM90" s="137" t="n"/>
      <c r="SFN90" s="137" t="n"/>
      <c r="SFO90" s="137" t="n"/>
      <c r="SFP90" s="137" t="n"/>
      <c r="SFQ90" s="137" t="n"/>
      <c r="SFR90" s="137" t="n"/>
      <c r="SFS90" s="137" t="n"/>
      <c r="SFT90" s="137" t="n"/>
      <c r="SFU90" s="137" t="n"/>
      <c r="SFV90" s="137" t="n"/>
      <c r="SFW90" s="137" t="n"/>
      <c r="SFX90" s="137" t="n"/>
      <c r="SFY90" s="137" t="n"/>
      <c r="SFZ90" s="137" t="n"/>
      <c r="SGA90" s="137" t="n"/>
      <c r="SGB90" s="137" t="n"/>
      <c r="SGC90" s="137" t="n"/>
      <c r="SGD90" s="137" t="n"/>
      <c r="SGE90" s="137" t="n"/>
      <c r="SGF90" s="137" t="n"/>
      <c r="SGG90" s="137" t="n"/>
      <c r="SGH90" s="137" t="n"/>
      <c r="SGI90" s="137" t="n"/>
      <c r="SGJ90" s="137" t="n"/>
      <c r="SGK90" s="137" t="n"/>
      <c r="SGL90" s="137" t="n"/>
      <c r="SGM90" s="137" t="n"/>
      <c r="SGN90" s="137" t="n"/>
      <c r="SGO90" s="137" t="n"/>
      <c r="SGP90" s="137" t="n"/>
      <c r="SGQ90" s="137" t="n"/>
      <c r="SGR90" s="137" t="n"/>
      <c r="SGS90" s="137" t="n"/>
      <c r="SGT90" s="137" t="n"/>
      <c r="SGU90" s="137" t="n"/>
      <c r="SGV90" s="137" t="n"/>
      <c r="SGW90" s="137" t="n"/>
      <c r="SGX90" s="137" t="n"/>
      <c r="SGY90" s="137" t="n"/>
      <c r="SGZ90" s="137" t="n"/>
      <c r="SHA90" s="137" t="n"/>
      <c r="SHB90" s="137" t="n"/>
      <c r="SHC90" s="137" t="n"/>
      <c r="SHD90" s="137" t="n"/>
      <c r="SHE90" s="137" t="n"/>
      <c r="SHF90" s="137" t="n"/>
      <c r="SHG90" s="137" t="n"/>
      <c r="SHH90" s="137" t="n"/>
      <c r="SHI90" s="137" t="n"/>
      <c r="SHJ90" s="137" t="n"/>
      <c r="SHK90" s="137" t="n"/>
      <c r="SHL90" s="137" t="n"/>
      <c r="SHM90" s="137" t="n"/>
      <c r="SHN90" s="137" t="n"/>
      <c r="SHO90" s="137" t="n"/>
      <c r="SHP90" s="137" t="n"/>
      <c r="SHQ90" s="137" t="n"/>
      <c r="SHR90" s="137" t="n"/>
      <c r="SHS90" s="137" t="n"/>
      <c r="SHT90" s="137" t="n"/>
      <c r="SHU90" s="137" t="n"/>
      <c r="SHV90" s="137" t="n"/>
      <c r="SHW90" s="137" t="n"/>
      <c r="SHX90" s="137" t="n"/>
      <c r="SHY90" s="137" t="n"/>
      <c r="SHZ90" s="137" t="n"/>
      <c r="SIA90" s="137" t="n"/>
      <c r="SIB90" s="137" t="n"/>
      <c r="SIC90" s="137" t="n"/>
      <c r="SID90" s="137" t="n"/>
      <c r="SIE90" s="137" t="n"/>
      <c r="SIF90" s="137" t="n"/>
      <c r="SIG90" s="137" t="n"/>
      <c r="SIH90" s="137" t="n"/>
      <c r="SII90" s="137" t="n"/>
      <c r="SIJ90" s="137" t="n"/>
      <c r="SIK90" s="137" t="n"/>
      <c r="SIL90" s="137" t="n"/>
      <c r="SIM90" s="137" t="n"/>
      <c r="SIN90" s="137" t="n"/>
      <c r="SIO90" s="137" t="n"/>
      <c r="SIP90" s="137" t="n"/>
      <c r="SIQ90" s="137" t="n"/>
      <c r="SIR90" s="137" t="n"/>
      <c r="SIS90" s="137" t="n"/>
      <c r="SIT90" s="137" t="n"/>
      <c r="SIU90" s="137" t="n"/>
      <c r="SIV90" s="137" t="n"/>
      <c r="SIW90" s="137" t="n"/>
      <c r="SIX90" s="137" t="n"/>
      <c r="SIY90" s="137" t="n"/>
      <c r="SIZ90" s="137" t="n"/>
      <c r="SJA90" s="137" t="n"/>
      <c r="SJB90" s="137" t="n"/>
      <c r="SJC90" s="137" t="n"/>
      <c r="SJD90" s="137" t="n"/>
      <c r="SJE90" s="137" t="n"/>
      <c r="SJF90" s="137" t="n"/>
      <c r="SJG90" s="137" t="n"/>
      <c r="SJH90" s="137" t="n"/>
      <c r="SJI90" s="137" t="n"/>
      <c r="SJJ90" s="137" t="n"/>
      <c r="SJK90" s="137" t="n"/>
      <c r="SJL90" s="137" t="n"/>
      <c r="SJM90" s="137" t="n"/>
      <c r="SJN90" s="137" t="n"/>
      <c r="SJO90" s="137" t="n"/>
      <c r="SJP90" s="137" t="n"/>
      <c r="SJQ90" s="137" t="n"/>
      <c r="SJR90" s="137" t="n"/>
      <c r="SJS90" s="137" t="n"/>
      <c r="SJT90" s="137" t="n"/>
      <c r="SJU90" s="137" t="n"/>
      <c r="SJV90" s="137" t="n"/>
      <c r="SJW90" s="137" t="n"/>
      <c r="SJX90" s="137" t="n"/>
      <c r="SJY90" s="137" t="n"/>
      <c r="SJZ90" s="137" t="n"/>
      <c r="SKA90" s="137" t="n"/>
      <c r="SKB90" s="137" t="n"/>
      <c r="SKC90" s="137" t="n"/>
      <c r="SKD90" s="137" t="n"/>
      <c r="SKE90" s="137" t="n"/>
      <c r="SKF90" s="137" t="n"/>
      <c r="SKG90" s="137" t="n"/>
      <c r="SKH90" s="137" t="n"/>
      <c r="SKI90" s="137" t="n"/>
      <c r="SKJ90" s="137" t="n"/>
      <c r="SKK90" s="137" t="n"/>
      <c r="SKL90" s="137" t="n"/>
      <c r="SKM90" s="137" t="n"/>
      <c r="SKN90" s="137" t="n"/>
      <c r="SKO90" s="137" t="n"/>
      <c r="SKP90" s="137" t="n"/>
      <c r="SKQ90" s="137" t="n"/>
      <c r="SKR90" s="137" t="n"/>
      <c r="SKS90" s="137" t="n"/>
      <c r="SKT90" s="137" t="n"/>
      <c r="SKU90" s="137" t="n"/>
      <c r="SKV90" s="137" t="n"/>
      <c r="SKW90" s="137" t="n"/>
      <c r="SKX90" s="137" t="n"/>
      <c r="SKY90" s="137" t="n"/>
      <c r="SKZ90" s="137" t="n"/>
      <c r="SLA90" s="137" t="n"/>
      <c r="SLB90" s="137" t="n"/>
      <c r="SLC90" s="137" t="n"/>
      <c r="SLD90" s="137" t="n"/>
      <c r="SLE90" s="137" t="n"/>
      <c r="SLF90" s="137" t="n"/>
      <c r="SLG90" s="137" t="n"/>
      <c r="SLH90" s="137" t="n"/>
      <c r="SLI90" s="137" t="n"/>
      <c r="SLJ90" s="137" t="n"/>
      <c r="SLK90" s="137" t="n"/>
      <c r="SLL90" s="137" t="n"/>
      <c r="SLM90" s="137" t="n"/>
      <c r="SLN90" s="137" t="n"/>
      <c r="SLO90" s="137" t="n"/>
      <c r="SLP90" s="137" t="n"/>
      <c r="SLQ90" s="137" t="n"/>
      <c r="SLR90" s="137" t="n"/>
      <c r="SLS90" s="137" t="n"/>
      <c r="SLT90" s="137" t="n"/>
      <c r="SLU90" s="137" t="n"/>
      <c r="SLV90" s="137" t="n"/>
      <c r="SLW90" s="137" t="n"/>
      <c r="SLX90" s="137" t="n"/>
      <c r="SLY90" s="137" t="n"/>
      <c r="SLZ90" s="137" t="n"/>
      <c r="SMA90" s="137" t="n"/>
      <c r="SMB90" s="137" t="n"/>
      <c r="SMC90" s="137" t="n"/>
      <c r="SMD90" s="137" t="n"/>
      <c r="SME90" s="137" t="n"/>
      <c r="SMF90" s="137" t="n"/>
      <c r="SMG90" s="137" t="n"/>
      <c r="SMH90" s="137" t="n"/>
      <c r="SMI90" s="137" t="n"/>
      <c r="SMJ90" s="137" t="n"/>
      <c r="SMK90" s="137" t="n"/>
      <c r="SML90" s="137" t="n"/>
      <c r="SMM90" s="137" t="n"/>
      <c r="SMN90" s="137" t="n"/>
      <c r="SMO90" s="137" t="n"/>
      <c r="SMP90" s="137" t="n"/>
      <c r="SMQ90" s="137" t="n"/>
      <c r="SMR90" s="137" t="n"/>
      <c r="SMS90" s="137" t="n"/>
      <c r="SMT90" s="137" t="n"/>
      <c r="SMU90" s="137" t="n"/>
      <c r="SMV90" s="137" t="n"/>
      <c r="SMW90" s="137" t="n"/>
      <c r="SMX90" s="137" t="n"/>
      <c r="SMY90" s="137" t="n"/>
      <c r="SMZ90" s="137" t="n"/>
      <c r="SNA90" s="137" t="n"/>
      <c r="SNB90" s="137" t="n"/>
      <c r="SNC90" s="137" t="n"/>
      <c r="SND90" s="137" t="n"/>
      <c r="SNE90" s="137" t="n"/>
      <c r="SNF90" s="137" t="n"/>
      <c r="SNG90" s="137" t="n"/>
      <c r="SNH90" s="137" t="n"/>
      <c r="SNI90" s="137" t="n"/>
      <c r="SNJ90" s="137" t="n"/>
      <c r="SNK90" s="137" t="n"/>
      <c r="SNL90" s="137" t="n"/>
      <c r="SNM90" s="137" t="n"/>
      <c r="SNN90" s="137" t="n"/>
      <c r="SNO90" s="137" t="n"/>
      <c r="SNP90" s="137" t="n"/>
      <c r="SNQ90" s="137" t="n"/>
      <c r="SNR90" s="137" t="n"/>
      <c r="SNS90" s="137" t="n"/>
      <c r="SNT90" s="137" t="n"/>
      <c r="SNU90" s="137" t="n"/>
      <c r="SNV90" s="137" t="n"/>
      <c r="SNW90" s="137" t="n"/>
      <c r="SNX90" s="137" t="n"/>
      <c r="SNY90" s="137" t="n"/>
      <c r="SNZ90" s="137" t="n"/>
      <c r="SOA90" s="137" t="n"/>
      <c r="SOB90" s="137" t="n"/>
      <c r="SOC90" s="137" t="n"/>
      <c r="SOD90" s="137" t="n"/>
      <c r="SOE90" s="137" t="n"/>
      <c r="SOF90" s="137" t="n"/>
      <c r="SOG90" s="137" t="n"/>
      <c r="SOH90" s="137" t="n"/>
      <c r="SOI90" s="137" t="n"/>
      <c r="SOJ90" s="137" t="n"/>
      <c r="SOK90" s="137" t="n"/>
      <c r="SOL90" s="137" t="n"/>
      <c r="SOM90" s="137" t="n"/>
      <c r="SON90" s="137" t="n"/>
      <c r="SOO90" s="137" t="n"/>
      <c r="SOP90" s="137" t="n"/>
      <c r="SOQ90" s="137" t="n"/>
      <c r="SOR90" s="137" t="n"/>
      <c r="SOS90" s="137" t="n"/>
      <c r="SOT90" s="137" t="n"/>
      <c r="SOU90" s="137" t="n"/>
      <c r="SOV90" s="137" t="n"/>
      <c r="SOW90" s="137" t="n"/>
      <c r="SOX90" s="137" t="n"/>
      <c r="SOY90" s="137" t="n"/>
      <c r="SOZ90" s="137" t="n"/>
      <c r="SPA90" s="137" t="n"/>
      <c r="SPB90" s="137" t="n"/>
      <c r="SPC90" s="137" t="n"/>
      <c r="SPD90" s="137" t="n"/>
      <c r="SPE90" s="137" t="n"/>
      <c r="SPF90" s="137" t="n"/>
      <c r="SPG90" s="137" t="n"/>
      <c r="SPH90" s="137" t="n"/>
      <c r="SPI90" s="137" t="n"/>
      <c r="SPJ90" s="137" t="n"/>
      <c r="SPK90" s="137" t="n"/>
      <c r="SPL90" s="137" t="n"/>
      <c r="SPM90" s="137" t="n"/>
      <c r="SPN90" s="137" t="n"/>
      <c r="SPO90" s="137" t="n"/>
      <c r="SPP90" s="137" t="n"/>
      <c r="SPQ90" s="137" t="n"/>
      <c r="SPR90" s="137" t="n"/>
      <c r="SPS90" s="137" t="n"/>
      <c r="SPT90" s="137" t="n"/>
      <c r="SPU90" s="137" t="n"/>
      <c r="SPV90" s="137" t="n"/>
      <c r="SPW90" s="137" t="n"/>
      <c r="SPX90" s="137" t="n"/>
      <c r="SPY90" s="137" t="n"/>
      <c r="SPZ90" s="137" t="n"/>
      <c r="SQA90" s="137" t="n"/>
      <c r="SQB90" s="137" t="n"/>
      <c r="SQC90" s="137" t="n"/>
      <c r="SQD90" s="137" t="n"/>
      <c r="SQE90" s="137" t="n"/>
      <c r="SQF90" s="137" t="n"/>
      <c r="SQG90" s="137" t="n"/>
      <c r="SQH90" s="137" t="n"/>
      <c r="SQI90" s="137" t="n"/>
      <c r="SQJ90" s="137" t="n"/>
      <c r="SQK90" s="137" t="n"/>
      <c r="SQL90" s="137" t="n"/>
      <c r="SQM90" s="137" t="n"/>
      <c r="SQN90" s="137" t="n"/>
      <c r="SQO90" s="137" t="n"/>
      <c r="SQP90" s="137" t="n"/>
      <c r="SQQ90" s="137" t="n"/>
      <c r="SQR90" s="137" t="n"/>
      <c r="SQS90" s="137" t="n"/>
      <c r="SQT90" s="137" t="n"/>
      <c r="SQU90" s="137" t="n"/>
      <c r="SQV90" s="137" t="n"/>
      <c r="SQW90" s="137" t="n"/>
      <c r="SQX90" s="137" t="n"/>
      <c r="SQY90" s="137" t="n"/>
      <c r="SQZ90" s="137" t="n"/>
      <c r="SRA90" s="137" t="n"/>
      <c r="SRB90" s="137" t="n"/>
      <c r="SRC90" s="137" t="n"/>
      <c r="SRD90" s="137" t="n"/>
      <c r="SRE90" s="137" t="n"/>
      <c r="SRF90" s="137" t="n"/>
      <c r="SRG90" s="137" t="n"/>
      <c r="SRH90" s="137" t="n"/>
      <c r="SRI90" s="137" t="n"/>
      <c r="SRJ90" s="137" t="n"/>
      <c r="SRK90" s="137" t="n"/>
      <c r="SRL90" s="137" t="n"/>
      <c r="SRM90" s="137" t="n"/>
      <c r="SRN90" s="137" t="n"/>
      <c r="SRO90" s="137" t="n"/>
      <c r="SRP90" s="137" t="n"/>
      <c r="SRQ90" s="137" t="n"/>
      <c r="SRR90" s="137" t="n"/>
      <c r="SRS90" s="137" t="n"/>
      <c r="SRT90" s="137" t="n"/>
      <c r="SRU90" s="137" t="n"/>
      <c r="SRV90" s="137" t="n"/>
      <c r="SRW90" s="137" t="n"/>
      <c r="SRX90" s="137" t="n"/>
      <c r="SRY90" s="137" t="n"/>
      <c r="SRZ90" s="137" t="n"/>
      <c r="SSA90" s="137" t="n"/>
      <c r="SSB90" s="137" t="n"/>
      <c r="SSC90" s="137" t="n"/>
      <c r="SSD90" s="137" t="n"/>
      <c r="SSE90" s="137" t="n"/>
      <c r="SSF90" s="137" t="n"/>
      <c r="SSG90" s="137" t="n"/>
      <c r="SSH90" s="137" t="n"/>
      <c r="SSI90" s="137" t="n"/>
      <c r="SSJ90" s="137" t="n"/>
      <c r="SSK90" s="137" t="n"/>
      <c r="SSL90" s="137" t="n"/>
      <c r="SSM90" s="137" t="n"/>
      <c r="SSN90" s="137" t="n"/>
      <c r="SSO90" s="137" t="n"/>
      <c r="SSP90" s="137" t="n"/>
      <c r="SSQ90" s="137" t="n"/>
      <c r="SSR90" s="137" t="n"/>
      <c r="SSS90" s="137" t="n"/>
      <c r="SST90" s="137" t="n"/>
      <c r="SSU90" s="137" t="n"/>
      <c r="SSV90" s="137" t="n"/>
      <c r="SSW90" s="137" t="n"/>
      <c r="SSX90" s="137" t="n"/>
      <c r="SSY90" s="137" t="n"/>
      <c r="SSZ90" s="137" t="n"/>
      <c r="STA90" s="137" t="n"/>
      <c r="STB90" s="137" t="n"/>
      <c r="STC90" s="137" t="n"/>
      <c r="STD90" s="137" t="n"/>
      <c r="STE90" s="137" t="n"/>
      <c r="STF90" s="137" t="n"/>
      <c r="STG90" s="137" t="n"/>
      <c r="STH90" s="137" t="n"/>
      <c r="STI90" s="137" t="n"/>
      <c r="STJ90" s="137" t="n"/>
      <c r="STK90" s="137" t="n"/>
      <c r="STL90" s="137" t="n"/>
      <c r="STM90" s="137" t="n"/>
      <c r="STN90" s="137" t="n"/>
      <c r="STO90" s="137" t="n"/>
      <c r="STP90" s="137" t="n"/>
      <c r="STQ90" s="137" t="n"/>
      <c r="STR90" s="137" t="n"/>
      <c r="STS90" s="137" t="n"/>
      <c r="STT90" s="137" t="n"/>
      <c r="STU90" s="137" t="n"/>
      <c r="STV90" s="137" t="n"/>
      <c r="STW90" s="137" t="n"/>
      <c r="STX90" s="137" t="n"/>
      <c r="STY90" s="137" t="n"/>
      <c r="STZ90" s="137" t="n"/>
      <c r="SUA90" s="137" t="n"/>
      <c r="SUB90" s="137" t="n"/>
      <c r="SUC90" s="137" t="n"/>
      <c r="SUD90" s="137" t="n"/>
      <c r="SUE90" s="137" t="n"/>
      <c r="SUF90" s="137" t="n"/>
      <c r="SUG90" s="137" t="n"/>
      <c r="SUH90" s="137" t="n"/>
      <c r="SUI90" s="137" t="n"/>
      <c r="SUJ90" s="137" t="n"/>
      <c r="SUK90" s="137" t="n"/>
      <c r="SUL90" s="137" t="n"/>
      <c r="SUM90" s="137" t="n"/>
      <c r="SUN90" s="137" t="n"/>
      <c r="SUO90" s="137" t="n"/>
      <c r="SUP90" s="137" t="n"/>
      <c r="SUQ90" s="137" t="n"/>
      <c r="SUR90" s="137" t="n"/>
      <c r="SUS90" s="137" t="n"/>
      <c r="SUT90" s="137" t="n"/>
      <c r="SUU90" s="137" t="n"/>
      <c r="SUV90" s="137" t="n"/>
      <c r="SUW90" s="137" t="n"/>
      <c r="SUX90" s="137" t="n"/>
      <c r="SUY90" s="137" t="n"/>
      <c r="SUZ90" s="137" t="n"/>
      <c r="SVA90" s="137" t="n"/>
      <c r="SVB90" s="137" t="n"/>
      <c r="SVC90" s="137" t="n"/>
      <c r="SVD90" s="137" t="n"/>
      <c r="SVE90" s="137" t="n"/>
      <c r="SVF90" s="137" t="n"/>
      <c r="SVG90" s="137" t="n"/>
      <c r="SVH90" s="137" t="n"/>
      <c r="SVI90" s="137" t="n"/>
      <c r="SVJ90" s="137" t="n"/>
      <c r="SVK90" s="137" t="n"/>
      <c r="SVL90" s="137" t="n"/>
      <c r="SVM90" s="137" t="n"/>
      <c r="SVN90" s="137" t="n"/>
      <c r="SVO90" s="137" t="n"/>
      <c r="SVP90" s="137" t="n"/>
      <c r="SVQ90" s="137" t="n"/>
      <c r="SVR90" s="137" t="n"/>
      <c r="SVS90" s="137" t="n"/>
      <c r="SVT90" s="137" t="n"/>
      <c r="SVU90" s="137" t="n"/>
      <c r="SVV90" s="137" t="n"/>
      <c r="SVW90" s="137" t="n"/>
      <c r="SVX90" s="137" t="n"/>
      <c r="SVY90" s="137" t="n"/>
      <c r="SVZ90" s="137" t="n"/>
      <c r="SWA90" s="137" t="n"/>
      <c r="SWB90" s="137" t="n"/>
      <c r="SWC90" s="137" t="n"/>
      <c r="SWD90" s="137" t="n"/>
      <c r="SWE90" s="137" t="n"/>
      <c r="SWF90" s="137" t="n"/>
      <c r="SWG90" s="137" t="n"/>
      <c r="SWH90" s="137" t="n"/>
      <c r="SWI90" s="137" t="n"/>
      <c r="SWJ90" s="137" t="n"/>
      <c r="SWK90" s="137" t="n"/>
      <c r="SWL90" s="137" t="n"/>
      <c r="SWM90" s="137" t="n"/>
      <c r="SWN90" s="137" t="n"/>
      <c r="SWO90" s="137" t="n"/>
      <c r="SWP90" s="137" t="n"/>
      <c r="SWQ90" s="137" t="n"/>
      <c r="SWR90" s="137" t="n"/>
      <c r="SWS90" s="137" t="n"/>
      <c r="SWT90" s="137" t="n"/>
      <c r="SWU90" s="137" t="n"/>
      <c r="SWV90" s="137" t="n"/>
      <c r="SWW90" s="137" t="n"/>
      <c r="SWX90" s="137" t="n"/>
      <c r="SWY90" s="137" t="n"/>
      <c r="SWZ90" s="137" t="n"/>
      <c r="SXA90" s="137" t="n"/>
      <c r="SXB90" s="137" t="n"/>
      <c r="SXC90" s="137" t="n"/>
      <c r="SXD90" s="137" t="n"/>
      <c r="SXE90" s="137" t="n"/>
      <c r="SXF90" s="137" t="n"/>
      <c r="SXG90" s="137" t="n"/>
      <c r="SXH90" s="137" t="n"/>
      <c r="SXI90" s="137" t="n"/>
      <c r="SXJ90" s="137" t="n"/>
      <c r="SXK90" s="137" t="n"/>
      <c r="SXL90" s="137" t="n"/>
      <c r="SXM90" s="137" t="n"/>
      <c r="SXN90" s="137" t="n"/>
      <c r="SXO90" s="137" t="n"/>
      <c r="SXP90" s="137" t="n"/>
      <c r="SXQ90" s="137" t="n"/>
      <c r="SXR90" s="137" t="n"/>
      <c r="SXS90" s="137" t="n"/>
      <c r="SXT90" s="137" t="n"/>
      <c r="SXU90" s="137" t="n"/>
      <c r="SXV90" s="137" t="n"/>
      <c r="SXW90" s="137" t="n"/>
      <c r="SXX90" s="137" t="n"/>
      <c r="SXY90" s="137" t="n"/>
      <c r="SXZ90" s="137" t="n"/>
      <c r="SYA90" s="137" t="n"/>
      <c r="SYB90" s="137" t="n"/>
      <c r="SYC90" s="137" t="n"/>
      <c r="SYD90" s="137" t="n"/>
      <c r="SYE90" s="137" t="n"/>
      <c r="SYF90" s="137" t="n"/>
      <c r="SYG90" s="137" t="n"/>
      <c r="SYH90" s="137" t="n"/>
      <c r="SYI90" s="137" t="n"/>
      <c r="SYJ90" s="137" t="n"/>
      <c r="SYK90" s="137" t="n"/>
      <c r="SYL90" s="137" t="n"/>
      <c r="SYM90" s="137" t="n"/>
      <c r="SYN90" s="137" t="n"/>
      <c r="SYO90" s="137" t="n"/>
      <c r="SYP90" s="137" t="n"/>
      <c r="SYQ90" s="137" t="n"/>
      <c r="SYR90" s="137" t="n"/>
      <c r="SYS90" s="137" t="n"/>
      <c r="SYT90" s="137" t="n"/>
      <c r="SYU90" s="137" t="n"/>
      <c r="SYV90" s="137" t="n"/>
      <c r="SYW90" s="137" t="n"/>
      <c r="SYX90" s="137" t="n"/>
      <c r="SYY90" s="137" t="n"/>
      <c r="SYZ90" s="137" t="n"/>
      <c r="SZA90" s="137" t="n"/>
      <c r="SZB90" s="137" t="n"/>
      <c r="SZC90" s="137" t="n"/>
      <c r="SZD90" s="137" t="n"/>
      <c r="SZE90" s="137" t="n"/>
      <c r="SZF90" s="137" t="n"/>
      <c r="SZG90" s="137" t="n"/>
      <c r="SZH90" s="137" t="n"/>
      <c r="SZI90" s="137" t="n"/>
      <c r="SZJ90" s="137" t="n"/>
      <c r="SZK90" s="137" t="n"/>
      <c r="SZL90" s="137" t="n"/>
      <c r="SZM90" s="137" t="n"/>
      <c r="SZN90" s="137" t="n"/>
      <c r="SZO90" s="137" t="n"/>
      <c r="SZP90" s="137" t="n"/>
      <c r="SZQ90" s="137" t="n"/>
      <c r="SZR90" s="137" t="n"/>
      <c r="SZS90" s="137" t="n"/>
      <c r="SZT90" s="137" t="n"/>
      <c r="SZU90" s="137" t="n"/>
      <c r="SZV90" s="137" t="n"/>
      <c r="SZW90" s="137" t="n"/>
      <c r="SZX90" s="137" t="n"/>
      <c r="SZY90" s="137" t="n"/>
      <c r="SZZ90" s="137" t="n"/>
      <c r="TAA90" s="137" t="n"/>
      <c r="TAB90" s="137" t="n"/>
      <c r="TAC90" s="137" t="n"/>
      <c r="TAD90" s="137" t="n"/>
      <c r="TAE90" s="137" t="n"/>
      <c r="TAF90" s="137" t="n"/>
      <c r="TAG90" s="137" t="n"/>
      <c r="TAH90" s="137" t="n"/>
      <c r="TAI90" s="137" t="n"/>
      <c r="TAJ90" s="137" t="n"/>
      <c r="TAK90" s="137" t="n"/>
      <c r="TAL90" s="137" t="n"/>
      <c r="TAM90" s="137" t="n"/>
      <c r="TAN90" s="137" t="n"/>
      <c r="TAO90" s="137" t="n"/>
      <c r="TAP90" s="137" t="n"/>
      <c r="TAQ90" s="137" t="n"/>
      <c r="TAR90" s="137" t="n"/>
      <c r="TAS90" s="137" t="n"/>
      <c r="TAT90" s="137" t="n"/>
      <c r="TAU90" s="137" t="n"/>
      <c r="TAV90" s="137" t="n"/>
      <c r="TAW90" s="137" t="n"/>
      <c r="TAX90" s="137" t="n"/>
      <c r="TAY90" s="137" t="n"/>
      <c r="TAZ90" s="137" t="n"/>
      <c r="TBA90" s="137" t="n"/>
      <c r="TBB90" s="137" t="n"/>
      <c r="TBC90" s="137" t="n"/>
      <c r="TBD90" s="137" t="n"/>
      <c r="TBE90" s="137" t="n"/>
      <c r="TBF90" s="137" t="n"/>
      <c r="TBG90" s="137" t="n"/>
      <c r="TBH90" s="137" t="n"/>
      <c r="TBI90" s="137" t="n"/>
      <c r="TBJ90" s="137" t="n"/>
      <c r="TBK90" s="137" t="n"/>
      <c r="TBL90" s="137" t="n"/>
      <c r="TBM90" s="137" t="n"/>
      <c r="TBN90" s="137" t="n"/>
      <c r="TBO90" s="137" t="n"/>
      <c r="TBP90" s="137" t="n"/>
      <c r="TBQ90" s="137" t="n"/>
      <c r="TBR90" s="137" t="n"/>
      <c r="TBS90" s="137" t="n"/>
      <c r="TBT90" s="137" t="n"/>
      <c r="TBU90" s="137" t="n"/>
      <c r="TBV90" s="137" t="n"/>
      <c r="TBW90" s="137" t="n"/>
      <c r="TBX90" s="137" t="n"/>
      <c r="TBY90" s="137" t="n"/>
      <c r="TBZ90" s="137" t="n"/>
      <c r="TCA90" s="137" t="n"/>
      <c r="TCB90" s="137" t="n"/>
      <c r="TCC90" s="137" t="n"/>
      <c r="TCD90" s="137" t="n"/>
      <c r="TCE90" s="137" t="n"/>
      <c r="TCF90" s="137" t="n"/>
      <c r="TCG90" s="137" t="n"/>
      <c r="TCH90" s="137" t="n"/>
      <c r="TCI90" s="137" t="n"/>
      <c r="TCJ90" s="137" t="n"/>
      <c r="TCK90" s="137" t="n"/>
      <c r="TCL90" s="137" t="n"/>
      <c r="TCM90" s="137" t="n"/>
      <c r="TCN90" s="137" t="n"/>
      <c r="TCO90" s="137" t="n"/>
      <c r="TCP90" s="137" t="n"/>
      <c r="TCQ90" s="137" t="n"/>
      <c r="TCR90" s="137" t="n"/>
      <c r="TCS90" s="137" t="n"/>
      <c r="TCT90" s="137" t="n"/>
      <c r="TCU90" s="137" t="n"/>
      <c r="TCV90" s="137" t="n"/>
      <c r="TCW90" s="137" t="n"/>
      <c r="TCX90" s="137" t="n"/>
      <c r="TCY90" s="137" t="n"/>
      <c r="TCZ90" s="137" t="n"/>
      <c r="TDA90" s="137" t="n"/>
      <c r="TDB90" s="137" t="n"/>
      <c r="TDC90" s="137" t="n"/>
      <c r="TDD90" s="137" t="n"/>
      <c r="TDE90" s="137" t="n"/>
      <c r="TDF90" s="137" t="n"/>
      <c r="TDG90" s="137" t="n"/>
      <c r="TDH90" s="137" t="n"/>
      <c r="TDI90" s="137" t="n"/>
      <c r="TDJ90" s="137" t="n"/>
      <c r="TDK90" s="137" t="n"/>
      <c r="TDL90" s="137" t="n"/>
      <c r="TDM90" s="137" t="n"/>
      <c r="TDN90" s="137" t="n"/>
      <c r="TDO90" s="137" t="n"/>
      <c r="TDP90" s="137" t="n"/>
      <c r="TDQ90" s="137" t="n"/>
      <c r="TDR90" s="137" t="n"/>
      <c r="TDS90" s="137" t="n"/>
      <c r="TDT90" s="137" t="n"/>
      <c r="TDU90" s="137" t="n"/>
      <c r="TDV90" s="137" t="n"/>
      <c r="TDW90" s="137" t="n"/>
      <c r="TDX90" s="137" t="n"/>
      <c r="TDY90" s="137" t="n"/>
      <c r="TDZ90" s="137" t="n"/>
      <c r="TEA90" s="137" t="n"/>
      <c r="TEB90" s="137" t="n"/>
      <c r="TEC90" s="137" t="n"/>
      <c r="TED90" s="137" t="n"/>
      <c r="TEE90" s="137" t="n"/>
      <c r="TEF90" s="137" t="n"/>
      <c r="TEG90" s="137" t="n"/>
      <c r="TEH90" s="137" t="n"/>
      <c r="TEI90" s="137" t="n"/>
      <c r="TEJ90" s="137" t="n"/>
      <c r="TEK90" s="137" t="n"/>
      <c r="TEL90" s="137" t="n"/>
      <c r="TEM90" s="137" t="n"/>
      <c r="TEN90" s="137" t="n"/>
      <c r="TEO90" s="137" t="n"/>
      <c r="TEP90" s="137" t="n"/>
      <c r="TEQ90" s="137" t="n"/>
      <c r="TER90" s="137" t="n"/>
      <c r="TES90" s="137" t="n"/>
      <c r="TET90" s="137" t="n"/>
      <c r="TEU90" s="137" t="n"/>
      <c r="TEV90" s="137" t="n"/>
      <c r="TEW90" s="137" t="n"/>
      <c r="TEX90" s="137" t="n"/>
      <c r="TEY90" s="137" t="n"/>
      <c r="TEZ90" s="137" t="n"/>
      <c r="TFA90" s="137" t="n"/>
      <c r="TFB90" s="137" t="n"/>
      <c r="TFC90" s="137" t="n"/>
      <c r="TFD90" s="137" t="n"/>
      <c r="TFE90" s="137" t="n"/>
      <c r="TFF90" s="137" t="n"/>
      <c r="TFG90" s="137" t="n"/>
      <c r="TFH90" s="137" t="n"/>
      <c r="TFI90" s="137" t="n"/>
      <c r="TFJ90" s="137" t="n"/>
      <c r="TFK90" s="137" t="n"/>
      <c r="TFL90" s="137" t="n"/>
      <c r="TFM90" s="137" t="n"/>
      <c r="TFN90" s="137" t="n"/>
      <c r="TFO90" s="137" t="n"/>
      <c r="TFP90" s="137" t="n"/>
      <c r="TFQ90" s="137" t="n"/>
      <c r="TFR90" s="137" t="n"/>
      <c r="TFS90" s="137" t="n"/>
      <c r="TFT90" s="137" t="n"/>
      <c r="TFU90" s="137" t="n"/>
      <c r="TFV90" s="137" t="n"/>
      <c r="TFW90" s="137" t="n"/>
      <c r="TFX90" s="137" t="n"/>
      <c r="TFY90" s="137" t="n"/>
      <c r="TFZ90" s="137" t="n"/>
      <c r="TGA90" s="137" t="n"/>
      <c r="TGB90" s="137" t="n"/>
      <c r="TGC90" s="137" t="n"/>
      <c r="TGD90" s="137" t="n"/>
      <c r="TGE90" s="137" t="n"/>
      <c r="TGF90" s="137" t="n"/>
      <c r="TGG90" s="137" t="n"/>
      <c r="TGH90" s="137" t="n"/>
      <c r="TGI90" s="137" t="n"/>
      <c r="TGJ90" s="137" t="n"/>
      <c r="TGK90" s="137" t="n"/>
      <c r="TGL90" s="137" t="n"/>
      <c r="TGM90" s="137" t="n"/>
      <c r="TGN90" s="137" t="n"/>
      <c r="TGO90" s="137" t="n"/>
      <c r="TGP90" s="137" t="n"/>
      <c r="TGQ90" s="137" t="n"/>
      <c r="TGR90" s="137" t="n"/>
      <c r="TGS90" s="137" t="n"/>
      <c r="TGT90" s="137" t="n"/>
      <c r="TGU90" s="137" t="n"/>
      <c r="TGV90" s="137" t="n"/>
      <c r="TGW90" s="137" t="n"/>
      <c r="TGX90" s="137" t="n"/>
      <c r="TGY90" s="137" t="n"/>
      <c r="TGZ90" s="137" t="n"/>
      <c r="THA90" s="137" t="n"/>
      <c r="THB90" s="137" t="n"/>
      <c r="THC90" s="137" t="n"/>
      <c r="THD90" s="137" t="n"/>
      <c r="THE90" s="137" t="n"/>
      <c r="THF90" s="137" t="n"/>
      <c r="THG90" s="137" t="n"/>
      <c r="THH90" s="137" t="n"/>
      <c r="THI90" s="137" t="n"/>
      <c r="THJ90" s="137" t="n"/>
      <c r="THK90" s="137" t="n"/>
      <c r="THL90" s="137" t="n"/>
      <c r="THM90" s="137" t="n"/>
      <c r="THN90" s="137" t="n"/>
      <c r="THO90" s="137" t="n"/>
      <c r="THP90" s="137" t="n"/>
      <c r="THQ90" s="137" t="n"/>
      <c r="THR90" s="137" t="n"/>
      <c r="THS90" s="137" t="n"/>
      <c r="THT90" s="137" t="n"/>
      <c r="THU90" s="137" t="n"/>
      <c r="THV90" s="137" t="n"/>
      <c r="THW90" s="137" t="n"/>
      <c r="THX90" s="137" t="n"/>
      <c r="THY90" s="137" t="n"/>
      <c r="THZ90" s="137" t="n"/>
      <c r="TIA90" s="137" t="n"/>
      <c r="TIB90" s="137" t="n"/>
      <c r="TIC90" s="137" t="n"/>
      <c r="TID90" s="137" t="n"/>
      <c r="TIE90" s="137" t="n"/>
      <c r="TIF90" s="137" t="n"/>
      <c r="TIG90" s="137" t="n"/>
      <c r="TIH90" s="137" t="n"/>
      <c r="TII90" s="137" t="n"/>
      <c r="TIJ90" s="137" t="n"/>
      <c r="TIK90" s="137" t="n"/>
      <c r="TIL90" s="137" t="n"/>
      <c r="TIM90" s="137" t="n"/>
      <c r="TIN90" s="137" t="n"/>
      <c r="TIO90" s="137" t="n"/>
      <c r="TIP90" s="137" t="n"/>
      <c r="TIQ90" s="137" t="n"/>
      <c r="TIR90" s="137" t="n"/>
      <c r="TIS90" s="137" t="n"/>
      <c r="TIT90" s="137" t="n"/>
      <c r="TIU90" s="137" t="n"/>
      <c r="TIV90" s="137" t="n"/>
      <c r="TIW90" s="137" t="n"/>
      <c r="TIX90" s="137" t="n"/>
      <c r="TIY90" s="137" t="n"/>
      <c r="TIZ90" s="137" t="n"/>
      <c r="TJA90" s="137" t="n"/>
      <c r="TJB90" s="137" t="n"/>
      <c r="TJC90" s="137" t="n"/>
      <c r="TJD90" s="137" t="n"/>
      <c r="TJE90" s="137" t="n"/>
      <c r="TJF90" s="137" t="n"/>
      <c r="TJG90" s="137" t="n"/>
      <c r="TJH90" s="137" t="n"/>
      <c r="TJI90" s="137" t="n"/>
      <c r="TJJ90" s="137" t="n"/>
      <c r="TJK90" s="137" t="n"/>
      <c r="TJL90" s="137" t="n"/>
      <c r="TJM90" s="137" t="n"/>
      <c r="TJN90" s="137" t="n"/>
      <c r="TJO90" s="137" t="n"/>
      <c r="TJP90" s="137" t="n"/>
      <c r="TJQ90" s="137" t="n"/>
      <c r="TJR90" s="137" t="n"/>
      <c r="TJS90" s="137" t="n"/>
      <c r="TJT90" s="137" t="n"/>
      <c r="TJU90" s="137" t="n"/>
      <c r="TJV90" s="137" t="n"/>
      <c r="TJW90" s="137" t="n"/>
      <c r="TJX90" s="137" t="n"/>
      <c r="TJY90" s="137" t="n"/>
      <c r="TJZ90" s="137" t="n"/>
      <c r="TKA90" s="137" t="n"/>
      <c r="TKB90" s="137" t="n"/>
      <c r="TKC90" s="137" t="n"/>
      <c r="TKD90" s="137" t="n"/>
      <c r="TKE90" s="137" t="n"/>
      <c r="TKF90" s="137" t="n"/>
      <c r="TKG90" s="137" t="n"/>
      <c r="TKH90" s="137" t="n"/>
      <c r="TKI90" s="137" t="n"/>
      <c r="TKJ90" s="137" t="n"/>
      <c r="TKK90" s="137" t="n"/>
      <c r="TKL90" s="137" t="n"/>
      <c r="TKM90" s="137" t="n"/>
      <c r="TKN90" s="137" t="n"/>
      <c r="TKO90" s="137" t="n"/>
      <c r="TKP90" s="137" t="n"/>
      <c r="TKQ90" s="137" t="n"/>
      <c r="TKR90" s="137" t="n"/>
      <c r="TKS90" s="137" t="n"/>
      <c r="TKT90" s="137" t="n"/>
      <c r="TKU90" s="137" t="n"/>
      <c r="TKV90" s="137" t="n"/>
      <c r="TKW90" s="137" t="n"/>
      <c r="TKX90" s="137" t="n"/>
      <c r="TKY90" s="137" t="n"/>
      <c r="TKZ90" s="137" t="n"/>
      <c r="TLA90" s="137" t="n"/>
      <c r="TLB90" s="137" t="n"/>
      <c r="TLC90" s="137" t="n"/>
      <c r="TLD90" s="137" t="n"/>
      <c r="TLE90" s="137" t="n"/>
      <c r="TLF90" s="137" t="n"/>
      <c r="TLG90" s="137" t="n"/>
      <c r="TLH90" s="137" t="n"/>
      <c r="TLI90" s="137" t="n"/>
      <c r="TLJ90" s="137" t="n"/>
      <c r="TLK90" s="137" t="n"/>
      <c r="TLL90" s="137" t="n"/>
      <c r="TLM90" s="137" t="n"/>
      <c r="TLN90" s="137" t="n"/>
      <c r="TLO90" s="137" t="n"/>
      <c r="TLP90" s="137" t="n"/>
      <c r="TLQ90" s="137" t="n"/>
      <c r="TLR90" s="137" t="n"/>
      <c r="TLS90" s="137" t="n"/>
      <c r="TLT90" s="137" t="n"/>
      <c r="TLU90" s="137" t="n"/>
      <c r="TLV90" s="137" t="n"/>
      <c r="TLW90" s="137" t="n"/>
      <c r="TLX90" s="137" t="n"/>
      <c r="TLY90" s="137" t="n"/>
      <c r="TLZ90" s="137" t="n"/>
      <c r="TMA90" s="137" t="n"/>
      <c r="TMB90" s="137" t="n"/>
      <c r="TMC90" s="137" t="n"/>
      <c r="TMD90" s="137" t="n"/>
      <c r="TME90" s="137" t="n"/>
      <c r="TMF90" s="137" t="n"/>
      <c r="TMG90" s="137" t="n"/>
      <c r="TMH90" s="137" t="n"/>
      <c r="TMI90" s="137" t="n"/>
      <c r="TMJ90" s="137" t="n"/>
      <c r="TMK90" s="137" t="n"/>
      <c r="TML90" s="137" t="n"/>
      <c r="TMM90" s="137" t="n"/>
      <c r="TMN90" s="137" t="n"/>
      <c r="TMO90" s="137" t="n"/>
      <c r="TMP90" s="137" t="n"/>
      <c r="TMQ90" s="137" t="n"/>
      <c r="TMR90" s="137" t="n"/>
      <c r="TMS90" s="137" t="n"/>
      <c r="TMT90" s="137" t="n"/>
      <c r="TMU90" s="137" t="n"/>
      <c r="TMV90" s="137" t="n"/>
      <c r="TMW90" s="137" t="n"/>
      <c r="TMX90" s="137" t="n"/>
      <c r="TMY90" s="137" t="n"/>
      <c r="TMZ90" s="137" t="n"/>
      <c r="TNA90" s="137" t="n"/>
      <c r="TNB90" s="137" t="n"/>
      <c r="TNC90" s="137" t="n"/>
      <c r="TND90" s="137" t="n"/>
      <c r="TNE90" s="137" t="n"/>
      <c r="TNF90" s="137" t="n"/>
      <c r="TNG90" s="137" t="n"/>
      <c r="TNH90" s="137" t="n"/>
      <c r="TNI90" s="137" t="n"/>
      <c r="TNJ90" s="137" t="n"/>
      <c r="TNK90" s="137" t="n"/>
      <c r="TNL90" s="137" t="n"/>
      <c r="TNM90" s="137" t="n"/>
      <c r="TNN90" s="137" t="n"/>
      <c r="TNO90" s="137" t="n"/>
      <c r="TNP90" s="137" t="n"/>
      <c r="TNQ90" s="137" t="n"/>
      <c r="TNR90" s="137" t="n"/>
      <c r="TNS90" s="137" t="n"/>
      <c r="TNT90" s="137" t="n"/>
      <c r="TNU90" s="137" t="n"/>
      <c r="TNV90" s="137" t="n"/>
      <c r="TNW90" s="137" t="n"/>
      <c r="TNX90" s="137" t="n"/>
      <c r="TNY90" s="137" t="n"/>
      <c r="TNZ90" s="137" t="n"/>
      <c r="TOA90" s="137" t="n"/>
      <c r="TOB90" s="137" t="n"/>
      <c r="TOC90" s="137" t="n"/>
      <c r="TOD90" s="137" t="n"/>
      <c r="TOE90" s="137" t="n"/>
      <c r="TOF90" s="137" t="n"/>
      <c r="TOG90" s="137" t="n"/>
      <c r="TOH90" s="137" t="n"/>
      <c r="TOI90" s="137" t="n"/>
      <c r="TOJ90" s="137" t="n"/>
      <c r="TOK90" s="137" t="n"/>
      <c r="TOL90" s="137" t="n"/>
      <c r="TOM90" s="137" t="n"/>
      <c r="TON90" s="137" t="n"/>
      <c r="TOO90" s="137" t="n"/>
      <c r="TOP90" s="137" t="n"/>
      <c r="TOQ90" s="137" t="n"/>
      <c r="TOR90" s="137" t="n"/>
      <c r="TOS90" s="137" t="n"/>
      <c r="TOT90" s="137" t="n"/>
      <c r="TOU90" s="137" t="n"/>
      <c r="TOV90" s="137" t="n"/>
      <c r="TOW90" s="137" t="n"/>
      <c r="TOX90" s="137" t="n"/>
      <c r="TOY90" s="137" t="n"/>
      <c r="TOZ90" s="137" t="n"/>
      <c r="TPA90" s="137" t="n"/>
      <c r="TPB90" s="137" t="n"/>
      <c r="TPC90" s="137" t="n"/>
      <c r="TPD90" s="137" t="n"/>
      <c r="TPE90" s="137" t="n"/>
      <c r="TPF90" s="137" t="n"/>
      <c r="TPG90" s="137" t="n"/>
      <c r="TPH90" s="137" t="n"/>
      <c r="TPI90" s="137" t="n"/>
      <c r="TPJ90" s="137" t="n"/>
      <c r="TPK90" s="137" t="n"/>
      <c r="TPL90" s="137" t="n"/>
      <c r="TPM90" s="137" t="n"/>
      <c r="TPN90" s="137" t="n"/>
      <c r="TPO90" s="137" t="n"/>
      <c r="TPP90" s="137" t="n"/>
      <c r="TPQ90" s="137" t="n"/>
      <c r="TPR90" s="137" t="n"/>
      <c r="TPS90" s="137" t="n"/>
      <c r="TPT90" s="137" t="n"/>
      <c r="TPU90" s="137" t="n"/>
      <c r="TPV90" s="137" t="n"/>
      <c r="TPW90" s="137" t="n"/>
      <c r="TPX90" s="137" t="n"/>
      <c r="TPY90" s="137" t="n"/>
      <c r="TPZ90" s="137" t="n"/>
      <c r="TQA90" s="137" t="n"/>
      <c r="TQB90" s="137" t="n"/>
      <c r="TQC90" s="137" t="n"/>
      <c r="TQD90" s="137" t="n"/>
      <c r="TQE90" s="137" t="n"/>
      <c r="TQF90" s="137" t="n"/>
      <c r="TQG90" s="137" t="n"/>
      <c r="TQH90" s="137" t="n"/>
      <c r="TQI90" s="137" t="n"/>
      <c r="TQJ90" s="137" t="n"/>
      <c r="TQK90" s="137" t="n"/>
      <c r="TQL90" s="137" t="n"/>
      <c r="TQM90" s="137" t="n"/>
      <c r="TQN90" s="137" t="n"/>
      <c r="TQO90" s="137" t="n"/>
      <c r="TQP90" s="137" t="n"/>
      <c r="TQQ90" s="137" t="n"/>
      <c r="TQR90" s="137" t="n"/>
      <c r="TQS90" s="137" t="n"/>
      <c r="TQT90" s="137" t="n"/>
      <c r="TQU90" s="137" t="n"/>
      <c r="TQV90" s="137" t="n"/>
      <c r="TQW90" s="137" t="n"/>
      <c r="TQX90" s="137" t="n"/>
      <c r="TQY90" s="137" t="n"/>
      <c r="TQZ90" s="137" t="n"/>
      <c r="TRA90" s="137" t="n"/>
      <c r="TRB90" s="137" t="n"/>
      <c r="TRC90" s="137" t="n"/>
      <c r="TRD90" s="137" t="n"/>
      <c r="TRE90" s="137" t="n"/>
      <c r="TRF90" s="137" t="n"/>
      <c r="TRG90" s="137" t="n"/>
      <c r="TRH90" s="137" t="n"/>
      <c r="TRI90" s="137" t="n"/>
      <c r="TRJ90" s="137" t="n"/>
      <c r="TRK90" s="137" t="n"/>
      <c r="TRL90" s="137" t="n"/>
      <c r="TRM90" s="137" t="n"/>
      <c r="TRN90" s="137" t="n"/>
      <c r="TRO90" s="137" t="n"/>
      <c r="TRP90" s="137" t="n"/>
      <c r="TRQ90" s="137" t="n"/>
      <c r="TRR90" s="137" t="n"/>
      <c r="TRS90" s="137" t="n"/>
      <c r="TRT90" s="137" t="n"/>
      <c r="TRU90" s="137" t="n"/>
      <c r="TRV90" s="137" t="n"/>
      <c r="TRW90" s="137" t="n"/>
      <c r="TRX90" s="137" t="n"/>
      <c r="TRY90" s="137" t="n"/>
      <c r="TRZ90" s="137" t="n"/>
      <c r="TSA90" s="137" t="n"/>
      <c r="TSB90" s="137" t="n"/>
      <c r="TSC90" s="137" t="n"/>
      <c r="TSD90" s="137" t="n"/>
      <c r="TSE90" s="137" t="n"/>
      <c r="TSF90" s="137" t="n"/>
      <c r="TSG90" s="137" t="n"/>
      <c r="TSH90" s="137" t="n"/>
      <c r="TSI90" s="137" t="n"/>
      <c r="TSJ90" s="137" t="n"/>
      <c r="TSK90" s="137" t="n"/>
      <c r="TSL90" s="137" t="n"/>
      <c r="TSM90" s="137" t="n"/>
      <c r="TSN90" s="137" t="n"/>
      <c r="TSO90" s="137" t="n"/>
      <c r="TSP90" s="137" t="n"/>
      <c r="TSQ90" s="137" t="n"/>
      <c r="TSR90" s="137" t="n"/>
      <c r="TSS90" s="137" t="n"/>
      <c r="TST90" s="137" t="n"/>
      <c r="TSU90" s="137" t="n"/>
      <c r="TSV90" s="137" t="n"/>
      <c r="TSW90" s="137" t="n"/>
      <c r="TSX90" s="137" t="n"/>
      <c r="TSY90" s="137" t="n"/>
      <c r="TSZ90" s="137" t="n"/>
      <c r="TTA90" s="137" t="n"/>
      <c r="TTB90" s="137" t="n"/>
      <c r="TTC90" s="137" t="n"/>
      <c r="TTD90" s="137" t="n"/>
      <c r="TTE90" s="137" t="n"/>
      <c r="TTF90" s="137" t="n"/>
      <c r="TTG90" s="137" t="n"/>
      <c r="TTH90" s="137" t="n"/>
      <c r="TTI90" s="137" t="n"/>
      <c r="TTJ90" s="137" t="n"/>
      <c r="TTK90" s="137" t="n"/>
      <c r="TTL90" s="137" t="n"/>
      <c r="TTM90" s="137" t="n"/>
      <c r="TTN90" s="137" t="n"/>
      <c r="TTO90" s="137" t="n"/>
      <c r="TTP90" s="137" t="n"/>
      <c r="TTQ90" s="137" t="n"/>
      <c r="TTR90" s="137" t="n"/>
      <c r="TTS90" s="137" t="n"/>
      <c r="TTT90" s="137" t="n"/>
      <c r="TTU90" s="137" t="n"/>
      <c r="TTV90" s="137" t="n"/>
      <c r="TTW90" s="137" t="n"/>
      <c r="TTX90" s="137" t="n"/>
      <c r="TTY90" s="137" t="n"/>
      <c r="TTZ90" s="137" t="n"/>
      <c r="TUA90" s="137" t="n"/>
      <c r="TUB90" s="137" t="n"/>
      <c r="TUC90" s="137" t="n"/>
      <c r="TUD90" s="137" t="n"/>
      <c r="TUE90" s="137" t="n"/>
      <c r="TUF90" s="137" t="n"/>
      <c r="TUG90" s="137" t="n"/>
      <c r="TUH90" s="137" t="n"/>
      <c r="TUI90" s="137" t="n"/>
      <c r="TUJ90" s="137" t="n"/>
      <c r="TUK90" s="137" t="n"/>
      <c r="TUL90" s="137" t="n"/>
      <c r="TUM90" s="137" t="n"/>
      <c r="TUN90" s="137" t="n"/>
      <c r="TUO90" s="137" t="n"/>
      <c r="TUP90" s="137" t="n"/>
      <c r="TUQ90" s="137" t="n"/>
      <c r="TUR90" s="137" t="n"/>
      <c r="TUS90" s="137" t="n"/>
      <c r="TUT90" s="137" t="n"/>
      <c r="TUU90" s="137" t="n"/>
      <c r="TUV90" s="137" t="n"/>
      <c r="TUW90" s="137" t="n"/>
      <c r="TUX90" s="137" t="n"/>
      <c r="TUY90" s="137" t="n"/>
      <c r="TUZ90" s="137" t="n"/>
      <c r="TVA90" s="137" t="n"/>
      <c r="TVB90" s="137" t="n"/>
      <c r="TVC90" s="137" t="n"/>
      <c r="TVD90" s="137" t="n"/>
      <c r="TVE90" s="137" t="n"/>
      <c r="TVF90" s="137" t="n"/>
      <c r="TVG90" s="137" t="n"/>
      <c r="TVH90" s="137" t="n"/>
      <c r="TVI90" s="137" t="n"/>
      <c r="TVJ90" s="137" t="n"/>
      <c r="TVK90" s="137" t="n"/>
      <c r="TVL90" s="137" t="n"/>
      <c r="TVM90" s="137" t="n"/>
      <c r="TVN90" s="137" t="n"/>
      <c r="TVO90" s="137" t="n"/>
      <c r="TVP90" s="137" t="n"/>
      <c r="TVQ90" s="137" t="n"/>
      <c r="TVR90" s="137" t="n"/>
      <c r="TVS90" s="137" t="n"/>
      <c r="TVT90" s="137" t="n"/>
      <c r="TVU90" s="137" t="n"/>
      <c r="TVV90" s="137" t="n"/>
      <c r="TVW90" s="137" t="n"/>
      <c r="TVX90" s="137" t="n"/>
      <c r="TVY90" s="137" t="n"/>
      <c r="TVZ90" s="137" t="n"/>
      <c r="TWA90" s="137" t="n"/>
      <c r="TWB90" s="137" t="n"/>
      <c r="TWC90" s="137" t="n"/>
      <c r="TWD90" s="137" t="n"/>
      <c r="TWE90" s="137" t="n"/>
      <c r="TWF90" s="137" t="n"/>
      <c r="TWG90" s="137" t="n"/>
      <c r="TWH90" s="137" t="n"/>
      <c r="TWI90" s="137" t="n"/>
      <c r="TWJ90" s="137" t="n"/>
      <c r="TWK90" s="137" t="n"/>
      <c r="TWL90" s="137" t="n"/>
      <c r="TWM90" s="137" t="n"/>
      <c r="TWN90" s="137" t="n"/>
      <c r="TWO90" s="137" t="n"/>
      <c r="TWP90" s="137" t="n"/>
      <c r="TWQ90" s="137" t="n"/>
      <c r="TWR90" s="137" t="n"/>
      <c r="TWS90" s="137" t="n"/>
      <c r="TWT90" s="137" t="n"/>
      <c r="TWU90" s="137" t="n"/>
      <c r="TWV90" s="137" t="n"/>
      <c r="TWW90" s="137" t="n"/>
      <c r="TWX90" s="137" t="n"/>
      <c r="TWY90" s="137" t="n"/>
      <c r="TWZ90" s="137" t="n"/>
      <c r="TXA90" s="137" t="n"/>
      <c r="TXB90" s="137" t="n"/>
      <c r="TXC90" s="137" t="n"/>
      <c r="TXD90" s="137" t="n"/>
      <c r="TXE90" s="137" t="n"/>
      <c r="TXF90" s="137" t="n"/>
      <c r="TXG90" s="137" t="n"/>
      <c r="TXH90" s="137" t="n"/>
      <c r="TXI90" s="137" t="n"/>
      <c r="TXJ90" s="137" t="n"/>
      <c r="TXK90" s="137" t="n"/>
      <c r="TXL90" s="137" t="n"/>
      <c r="TXM90" s="137" t="n"/>
      <c r="TXN90" s="137" t="n"/>
      <c r="TXO90" s="137" t="n"/>
      <c r="TXP90" s="137" t="n"/>
      <c r="TXQ90" s="137" t="n"/>
      <c r="TXR90" s="137" t="n"/>
      <c r="TXS90" s="137" t="n"/>
      <c r="TXT90" s="137" t="n"/>
      <c r="TXU90" s="137" t="n"/>
      <c r="TXV90" s="137" t="n"/>
      <c r="TXW90" s="137" t="n"/>
      <c r="TXX90" s="137" t="n"/>
      <c r="TXY90" s="137" t="n"/>
      <c r="TXZ90" s="137" t="n"/>
      <c r="TYA90" s="137" t="n"/>
      <c r="TYB90" s="137" t="n"/>
      <c r="TYC90" s="137" t="n"/>
      <c r="TYD90" s="137" t="n"/>
      <c r="TYE90" s="137" t="n"/>
      <c r="TYF90" s="137" t="n"/>
      <c r="TYG90" s="137" t="n"/>
      <c r="TYH90" s="137" t="n"/>
      <c r="TYI90" s="137" t="n"/>
      <c r="TYJ90" s="137" t="n"/>
      <c r="TYK90" s="137" t="n"/>
      <c r="TYL90" s="137" t="n"/>
      <c r="TYM90" s="137" t="n"/>
      <c r="TYN90" s="137" t="n"/>
      <c r="TYO90" s="137" t="n"/>
      <c r="TYP90" s="137" t="n"/>
      <c r="TYQ90" s="137" t="n"/>
      <c r="TYR90" s="137" t="n"/>
      <c r="TYS90" s="137" t="n"/>
      <c r="TYT90" s="137" t="n"/>
      <c r="TYU90" s="137" t="n"/>
      <c r="TYV90" s="137" t="n"/>
      <c r="TYW90" s="137" t="n"/>
      <c r="TYX90" s="137" t="n"/>
      <c r="TYY90" s="137" t="n"/>
      <c r="TYZ90" s="137" t="n"/>
      <c r="TZA90" s="137" t="n"/>
      <c r="TZB90" s="137" t="n"/>
      <c r="TZC90" s="137" t="n"/>
      <c r="TZD90" s="137" t="n"/>
      <c r="TZE90" s="137" t="n"/>
      <c r="TZF90" s="137" t="n"/>
      <c r="TZG90" s="137" t="n"/>
      <c r="TZH90" s="137" t="n"/>
      <c r="TZI90" s="137" t="n"/>
      <c r="TZJ90" s="137" t="n"/>
      <c r="TZK90" s="137" t="n"/>
      <c r="TZL90" s="137" t="n"/>
      <c r="TZM90" s="137" t="n"/>
      <c r="TZN90" s="137" t="n"/>
      <c r="TZO90" s="137" t="n"/>
      <c r="TZP90" s="137" t="n"/>
      <c r="TZQ90" s="137" t="n"/>
      <c r="TZR90" s="137" t="n"/>
      <c r="TZS90" s="137" t="n"/>
      <c r="TZT90" s="137" t="n"/>
      <c r="TZU90" s="137" t="n"/>
      <c r="TZV90" s="137" t="n"/>
      <c r="TZW90" s="137" t="n"/>
      <c r="TZX90" s="137" t="n"/>
      <c r="TZY90" s="137" t="n"/>
      <c r="TZZ90" s="137" t="n"/>
      <c r="UAA90" s="137" t="n"/>
      <c r="UAB90" s="137" t="n"/>
      <c r="UAC90" s="137" t="n"/>
      <c r="UAD90" s="137" t="n"/>
      <c r="UAE90" s="137" t="n"/>
      <c r="UAF90" s="137" t="n"/>
      <c r="UAG90" s="137" t="n"/>
      <c r="UAH90" s="137" t="n"/>
      <c r="UAI90" s="137" t="n"/>
      <c r="UAJ90" s="137" t="n"/>
      <c r="UAK90" s="137" t="n"/>
      <c r="UAL90" s="137" t="n"/>
      <c r="UAM90" s="137" t="n"/>
      <c r="UAN90" s="137" t="n"/>
      <c r="UAO90" s="137" t="n"/>
      <c r="UAP90" s="137" t="n"/>
      <c r="UAQ90" s="137" t="n"/>
      <c r="UAR90" s="137" t="n"/>
      <c r="UAS90" s="137" t="n"/>
      <c r="UAT90" s="137" t="n"/>
      <c r="UAU90" s="137" t="n"/>
      <c r="UAV90" s="137" t="n"/>
      <c r="UAW90" s="137" t="n"/>
      <c r="UAX90" s="137" t="n"/>
      <c r="UAY90" s="137" t="n"/>
      <c r="UAZ90" s="137" t="n"/>
      <c r="UBA90" s="137" t="n"/>
      <c r="UBB90" s="137" t="n"/>
      <c r="UBC90" s="137" t="n"/>
      <c r="UBD90" s="137" t="n"/>
      <c r="UBE90" s="137" t="n"/>
      <c r="UBF90" s="137" t="n"/>
      <c r="UBG90" s="137" t="n"/>
      <c r="UBH90" s="137" t="n"/>
      <c r="UBI90" s="137" t="n"/>
      <c r="UBJ90" s="137" t="n"/>
      <c r="UBK90" s="137" t="n"/>
      <c r="UBL90" s="137" t="n"/>
      <c r="UBM90" s="137" t="n"/>
      <c r="UBN90" s="137" t="n"/>
      <c r="UBO90" s="137" t="n"/>
      <c r="UBP90" s="137" t="n"/>
      <c r="UBQ90" s="137" t="n"/>
      <c r="UBR90" s="137" t="n"/>
      <c r="UBS90" s="137" t="n"/>
      <c r="UBT90" s="137" t="n"/>
      <c r="UBU90" s="137" t="n"/>
      <c r="UBV90" s="137" t="n"/>
      <c r="UBW90" s="137" t="n"/>
      <c r="UBX90" s="137" t="n"/>
      <c r="UBY90" s="137" t="n"/>
      <c r="UBZ90" s="137" t="n"/>
      <c r="UCA90" s="137" t="n"/>
      <c r="UCB90" s="137" t="n"/>
      <c r="UCC90" s="137" t="n"/>
      <c r="UCD90" s="137" t="n"/>
      <c r="UCE90" s="137" t="n"/>
      <c r="UCF90" s="137" t="n"/>
      <c r="UCG90" s="137" t="n"/>
      <c r="UCH90" s="137" t="n"/>
      <c r="UCI90" s="137" t="n"/>
      <c r="UCJ90" s="137" t="n"/>
      <c r="UCK90" s="137" t="n"/>
      <c r="UCL90" s="137" t="n"/>
      <c r="UCM90" s="137" t="n"/>
      <c r="UCN90" s="137" t="n"/>
      <c r="UCO90" s="137" t="n"/>
      <c r="UCP90" s="137" t="n"/>
      <c r="UCQ90" s="137" t="n"/>
      <c r="UCR90" s="137" t="n"/>
      <c r="UCS90" s="137" t="n"/>
      <c r="UCT90" s="137" t="n"/>
      <c r="UCU90" s="137" t="n"/>
      <c r="UCV90" s="137" t="n"/>
      <c r="UCW90" s="137" t="n"/>
      <c r="UCX90" s="137" t="n"/>
      <c r="UCY90" s="137" t="n"/>
      <c r="UCZ90" s="137" t="n"/>
      <c r="UDA90" s="137" t="n"/>
      <c r="UDB90" s="137" t="n"/>
      <c r="UDC90" s="137" t="n"/>
      <c r="UDD90" s="137" t="n"/>
      <c r="UDE90" s="137" t="n"/>
      <c r="UDF90" s="137" t="n"/>
      <c r="UDG90" s="137" t="n"/>
      <c r="UDH90" s="137" t="n"/>
      <c r="UDI90" s="137" t="n"/>
      <c r="UDJ90" s="137" t="n"/>
      <c r="UDK90" s="137" t="n"/>
      <c r="UDL90" s="137" t="n"/>
      <c r="UDM90" s="137" t="n"/>
      <c r="UDN90" s="137" t="n"/>
      <c r="UDO90" s="137" t="n"/>
      <c r="UDP90" s="137" t="n"/>
      <c r="UDQ90" s="137" t="n"/>
      <c r="UDR90" s="137" t="n"/>
      <c r="UDS90" s="137" t="n"/>
      <c r="UDT90" s="137" t="n"/>
      <c r="UDU90" s="137" t="n"/>
      <c r="UDV90" s="137" t="n"/>
      <c r="UDW90" s="137" t="n"/>
      <c r="UDX90" s="137" t="n"/>
      <c r="UDY90" s="137" t="n"/>
      <c r="UDZ90" s="137" t="n"/>
      <c r="UEA90" s="137" t="n"/>
      <c r="UEB90" s="137" t="n"/>
      <c r="UEC90" s="137" t="n"/>
      <c r="UED90" s="137" t="n"/>
      <c r="UEE90" s="137" t="n"/>
      <c r="UEF90" s="137" t="n"/>
      <c r="UEG90" s="137" t="n"/>
      <c r="UEH90" s="137" t="n"/>
      <c r="UEI90" s="137" t="n"/>
      <c r="UEJ90" s="137" t="n"/>
      <c r="UEK90" s="137" t="n"/>
      <c r="UEL90" s="137" t="n"/>
      <c r="UEM90" s="137" t="n"/>
      <c r="UEN90" s="137" t="n"/>
      <c r="UEO90" s="137" t="n"/>
      <c r="UEP90" s="137" t="n"/>
      <c r="UEQ90" s="137" t="n"/>
      <c r="UER90" s="137" t="n"/>
      <c r="UES90" s="137" t="n"/>
      <c r="UET90" s="137" t="n"/>
      <c r="UEU90" s="137" t="n"/>
      <c r="UEV90" s="137" t="n"/>
      <c r="UEW90" s="137" t="n"/>
      <c r="UEX90" s="137" t="n"/>
      <c r="UEY90" s="137" t="n"/>
      <c r="UEZ90" s="137" t="n"/>
      <c r="UFA90" s="137" t="n"/>
      <c r="UFB90" s="137" t="n"/>
      <c r="UFC90" s="137" t="n"/>
      <c r="UFD90" s="137" t="n"/>
      <c r="UFE90" s="137" t="n"/>
      <c r="UFF90" s="137" t="n"/>
      <c r="UFG90" s="137" t="n"/>
      <c r="UFH90" s="137" t="n"/>
      <c r="UFI90" s="137" t="n"/>
      <c r="UFJ90" s="137" t="n"/>
      <c r="UFK90" s="137" t="n"/>
      <c r="UFL90" s="137" t="n"/>
      <c r="UFM90" s="137" t="n"/>
      <c r="UFN90" s="137" t="n"/>
      <c r="UFO90" s="137" t="n"/>
      <c r="UFP90" s="137" t="n"/>
      <c r="UFQ90" s="137" t="n"/>
      <c r="UFR90" s="137" t="n"/>
      <c r="UFS90" s="137" t="n"/>
      <c r="UFT90" s="137" t="n"/>
      <c r="UFU90" s="137" t="n"/>
      <c r="UFV90" s="137" t="n"/>
      <c r="UFW90" s="137" t="n"/>
      <c r="UFX90" s="137" t="n"/>
      <c r="UFY90" s="137" t="n"/>
      <c r="UFZ90" s="137" t="n"/>
      <c r="UGA90" s="137" t="n"/>
      <c r="UGB90" s="137" t="n"/>
      <c r="UGC90" s="137" t="n"/>
      <c r="UGD90" s="137" t="n"/>
      <c r="UGE90" s="137" t="n"/>
      <c r="UGF90" s="137" t="n"/>
      <c r="UGG90" s="137" t="n"/>
      <c r="UGH90" s="137" t="n"/>
      <c r="UGI90" s="137" t="n"/>
      <c r="UGJ90" s="137" t="n"/>
      <c r="UGK90" s="137" t="n"/>
      <c r="UGL90" s="137" t="n"/>
      <c r="UGM90" s="137" t="n"/>
      <c r="UGN90" s="137" t="n"/>
      <c r="UGO90" s="137" t="n"/>
      <c r="UGP90" s="137" t="n"/>
      <c r="UGQ90" s="137" t="n"/>
      <c r="UGR90" s="137" t="n"/>
      <c r="UGS90" s="137" t="n"/>
      <c r="UGT90" s="137" t="n"/>
      <c r="UGU90" s="137" t="n"/>
      <c r="UGV90" s="137" t="n"/>
      <c r="UGW90" s="137" t="n"/>
      <c r="UGX90" s="137" t="n"/>
      <c r="UGY90" s="137" t="n"/>
      <c r="UGZ90" s="137" t="n"/>
      <c r="UHA90" s="137" t="n"/>
      <c r="UHB90" s="137" t="n"/>
      <c r="UHC90" s="137" t="n"/>
      <c r="UHD90" s="137" t="n"/>
      <c r="UHE90" s="137" t="n"/>
      <c r="UHF90" s="137" t="n"/>
      <c r="UHG90" s="137" t="n"/>
      <c r="UHH90" s="137" t="n"/>
      <c r="UHI90" s="137" t="n"/>
      <c r="UHJ90" s="137" t="n"/>
      <c r="UHK90" s="137" t="n"/>
      <c r="UHL90" s="137" t="n"/>
      <c r="UHM90" s="137" t="n"/>
      <c r="UHN90" s="137" t="n"/>
      <c r="UHO90" s="137" t="n"/>
      <c r="UHP90" s="137" t="n"/>
      <c r="UHQ90" s="137" t="n"/>
      <c r="UHR90" s="137" t="n"/>
      <c r="UHS90" s="137" t="n"/>
      <c r="UHT90" s="137" t="n"/>
      <c r="UHU90" s="137" t="n"/>
      <c r="UHV90" s="137" t="n"/>
      <c r="UHW90" s="137" t="n"/>
      <c r="UHX90" s="137" t="n"/>
      <c r="UHY90" s="137" t="n"/>
      <c r="UHZ90" s="137" t="n"/>
      <c r="UIA90" s="137" t="n"/>
      <c r="UIB90" s="137" t="n"/>
      <c r="UIC90" s="137" t="n"/>
      <c r="UID90" s="137" t="n"/>
      <c r="UIE90" s="137" t="n"/>
      <c r="UIF90" s="137" t="n"/>
      <c r="UIG90" s="137" t="n"/>
      <c r="UIH90" s="137" t="n"/>
      <c r="UII90" s="137" t="n"/>
      <c r="UIJ90" s="137" t="n"/>
      <c r="UIK90" s="137" t="n"/>
      <c r="UIL90" s="137" t="n"/>
      <c r="UIM90" s="137" t="n"/>
      <c r="UIN90" s="137" t="n"/>
      <c r="UIO90" s="137" t="n"/>
      <c r="UIP90" s="137" t="n"/>
      <c r="UIQ90" s="137" t="n"/>
      <c r="UIR90" s="137" t="n"/>
      <c r="UIS90" s="137" t="n"/>
      <c r="UIT90" s="137" t="n"/>
      <c r="UIU90" s="137" t="n"/>
      <c r="UIV90" s="137" t="n"/>
      <c r="UIW90" s="137" t="n"/>
      <c r="UIX90" s="137" t="n"/>
      <c r="UIY90" s="137" t="n"/>
      <c r="UIZ90" s="137" t="n"/>
      <c r="UJA90" s="137" t="n"/>
      <c r="UJB90" s="137" t="n"/>
      <c r="UJC90" s="137" t="n"/>
      <c r="UJD90" s="137" t="n"/>
      <c r="UJE90" s="137" t="n"/>
      <c r="UJF90" s="137" t="n"/>
      <c r="UJG90" s="137" t="n"/>
      <c r="UJH90" s="137" t="n"/>
      <c r="UJI90" s="137" t="n"/>
      <c r="UJJ90" s="137" t="n"/>
      <c r="UJK90" s="137" t="n"/>
      <c r="UJL90" s="137" t="n"/>
      <c r="UJM90" s="137" t="n"/>
      <c r="UJN90" s="137" t="n"/>
      <c r="UJO90" s="137" t="n"/>
      <c r="UJP90" s="137" t="n"/>
      <c r="UJQ90" s="137" t="n"/>
      <c r="UJR90" s="137" t="n"/>
      <c r="UJS90" s="137" t="n"/>
      <c r="UJT90" s="137" t="n"/>
      <c r="UJU90" s="137" t="n"/>
      <c r="UJV90" s="137" t="n"/>
      <c r="UJW90" s="137" t="n"/>
      <c r="UJX90" s="137" t="n"/>
      <c r="UJY90" s="137" t="n"/>
      <c r="UJZ90" s="137" t="n"/>
      <c r="UKA90" s="137" t="n"/>
      <c r="UKB90" s="137" t="n"/>
      <c r="UKC90" s="137" t="n"/>
      <c r="UKD90" s="137" t="n"/>
      <c r="UKE90" s="137" t="n"/>
      <c r="UKF90" s="137" t="n"/>
      <c r="UKG90" s="137" t="n"/>
      <c r="UKH90" s="137" t="n"/>
      <c r="UKI90" s="137" t="n"/>
      <c r="UKJ90" s="137" t="n"/>
      <c r="UKK90" s="137" t="n"/>
      <c r="UKL90" s="137" t="n"/>
      <c r="UKM90" s="137" t="n"/>
      <c r="UKN90" s="137" t="n"/>
      <c r="UKO90" s="137" t="n"/>
      <c r="UKP90" s="137" t="n"/>
      <c r="UKQ90" s="137" t="n"/>
      <c r="UKR90" s="137" t="n"/>
      <c r="UKS90" s="137" t="n"/>
      <c r="UKT90" s="137" t="n"/>
      <c r="UKU90" s="137" t="n"/>
      <c r="UKV90" s="137" t="n"/>
      <c r="UKW90" s="137" t="n"/>
      <c r="UKX90" s="137" t="n"/>
      <c r="UKY90" s="137" t="n"/>
      <c r="UKZ90" s="137" t="n"/>
      <c r="ULA90" s="137" t="n"/>
      <c r="ULB90" s="137" t="n"/>
      <c r="ULC90" s="137" t="n"/>
      <c r="ULD90" s="137" t="n"/>
      <c r="ULE90" s="137" t="n"/>
      <c r="ULF90" s="137" t="n"/>
      <c r="ULG90" s="137" t="n"/>
      <c r="ULH90" s="137" t="n"/>
      <c r="ULI90" s="137" t="n"/>
      <c r="ULJ90" s="137" t="n"/>
      <c r="ULK90" s="137" t="n"/>
      <c r="ULL90" s="137" t="n"/>
      <c r="ULM90" s="137" t="n"/>
      <c r="ULN90" s="137" t="n"/>
      <c r="ULO90" s="137" t="n"/>
      <c r="ULP90" s="137" t="n"/>
      <c r="ULQ90" s="137" t="n"/>
      <c r="ULR90" s="137" t="n"/>
      <c r="ULS90" s="137" t="n"/>
      <c r="ULT90" s="137" t="n"/>
      <c r="ULU90" s="137" t="n"/>
      <c r="ULV90" s="137" t="n"/>
      <c r="ULW90" s="137" t="n"/>
      <c r="ULX90" s="137" t="n"/>
      <c r="ULY90" s="137" t="n"/>
      <c r="ULZ90" s="137" t="n"/>
      <c r="UMA90" s="137" t="n"/>
      <c r="UMB90" s="137" t="n"/>
      <c r="UMC90" s="137" t="n"/>
      <c r="UMD90" s="137" t="n"/>
      <c r="UME90" s="137" t="n"/>
      <c r="UMF90" s="137" t="n"/>
      <c r="UMG90" s="137" t="n"/>
      <c r="UMH90" s="137" t="n"/>
      <c r="UMI90" s="137" t="n"/>
      <c r="UMJ90" s="137" t="n"/>
      <c r="UMK90" s="137" t="n"/>
      <c r="UML90" s="137" t="n"/>
      <c r="UMM90" s="137" t="n"/>
      <c r="UMN90" s="137" t="n"/>
      <c r="UMO90" s="137" t="n"/>
      <c r="UMP90" s="137" t="n"/>
      <c r="UMQ90" s="137" t="n"/>
      <c r="UMR90" s="137" t="n"/>
      <c r="UMS90" s="137" t="n"/>
      <c r="UMT90" s="137" t="n"/>
      <c r="UMU90" s="137" t="n"/>
      <c r="UMV90" s="137" t="n"/>
      <c r="UMW90" s="137" t="n"/>
      <c r="UMX90" s="137" t="n"/>
      <c r="UMY90" s="137" t="n"/>
      <c r="UMZ90" s="137" t="n"/>
      <c r="UNA90" s="137" t="n"/>
      <c r="UNB90" s="137" t="n"/>
      <c r="UNC90" s="137" t="n"/>
      <c r="UND90" s="137" t="n"/>
      <c r="UNE90" s="137" t="n"/>
      <c r="UNF90" s="137" t="n"/>
      <c r="UNG90" s="137" t="n"/>
      <c r="UNH90" s="137" t="n"/>
      <c r="UNI90" s="137" t="n"/>
      <c r="UNJ90" s="137" t="n"/>
      <c r="UNK90" s="137" t="n"/>
      <c r="UNL90" s="137" t="n"/>
      <c r="UNM90" s="137" t="n"/>
      <c r="UNN90" s="137" t="n"/>
      <c r="UNO90" s="137" t="n"/>
      <c r="UNP90" s="137" t="n"/>
      <c r="UNQ90" s="137" t="n"/>
      <c r="UNR90" s="137" t="n"/>
      <c r="UNS90" s="137" t="n"/>
      <c r="UNT90" s="137" t="n"/>
      <c r="UNU90" s="137" t="n"/>
      <c r="UNV90" s="137" t="n"/>
      <c r="UNW90" s="137" t="n"/>
      <c r="UNX90" s="137" t="n"/>
      <c r="UNY90" s="137" t="n"/>
      <c r="UNZ90" s="137" t="n"/>
      <c r="UOA90" s="137" t="n"/>
      <c r="UOB90" s="137" t="n"/>
      <c r="UOC90" s="137" t="n"/>
      <c r="UOD90" s="137" t="n"/>
      <c r="UOE90" s="137" t="n"/>
      <c r="UOF90" s="137" t="n"/>
      <c r="UOG90" s="137" t="n"/>
      <c r="UOH90" s="137" t="n"/>
      <c r="UOI90" s="137" t="n"/>
      <c r="UOJ90" s="137" t="n"/>
      <c r="UOK90" s="137" t="n"/>
      <c r="UOL90" s="137" t="n"/>
      <c r="UOM90" s="137" t="n"/>
      <c r="UON90" s="137" t="n"/>
      <c r="UOO90" s="137" t="n"/>
      <c r="UOP90" s="137" t="n"/>
      <c r="UOQ90" s="137" t="n"/>
      <c r="UOR90" s="137" t="n"/>
      <c r="UOS90" s="137" t="n"/>
      <c r="UOT90" s="137" t="n"/>
      <c r="UOU90" s="137" t="n"/>
      <c r="UOV90" s="137" t="n"/>
      <c r="UOW90" s="137" t="n"/>
      <c r="UOX90" s="137" t="n"/>
      <c r="UOY90" s="137" t="n"/>
      <c r="UOZ90" s="137" t="n"/>
      <c r="UPA90" s="137" t="n"/>
      <c r="UPB90" s="137" t="n"/>
      <c r="UPC90" s="137" t="n"/>
      <c r="UPD90" s="137" t="n"/>
      <c r="UPE90" s="137" t="n"/>
      <c r="UPF90" s="137" t="n"/>
      <c r="UPG90" s="137" t="n"/>
      <c r="UPH90" s="137" t="n"/>
      <c r="UPI90" s="137" t="n"/>
      <c r="UPJ90" s="137" t="n"/>
      <c r="UPK90" s="137" t="n"/>
      <c r="UPL90" s="137" t="n"/>
      <c r="UPM90" s="137" t="n"/>
      <c r="UPN90" s="137" t="n"/>
      <c r="UPO90" s="137" t="n"/>
      <c r="UPP90" s="137" t="n"/>
      <c r="UPQ90" s="137" t="n"/>
      <c r="UPR90" s="137" t="n"/>
      <c r="UPS90" s="137" t="n"/>
      <c r="UPT90" s="137" t="n"/>
      <c r="UPU90" s="137" t="n"/>
      <c r="UPV90" s="137" t="n"/>
      <c r="UPW90" s="137" t="n"/>
      <c r="UPX90" s="137" t="n"/>
      <c r="UPY90" s="137" t="n"/>
      <c r="UPZ90" s="137" t="n"/>
      <c r="UQA90" s="137" t="n"/>
      <c r="UQB90" s="137" t="n"/>
      <c r="UQC90" s="137" t="n"/>
      <c r="UQD90" s="137" t="n"/>
      <c r="UQE90" s="137" t="n"/>
      <c r="UQF90" s="137" t="n"/>
      <c r="UQG90" s="137" t="n"/>
      <c r="UQH90" s="137" t="n"/>
      <c r="UQI90" s="137" t="n"/>
      <c r="UQJ90" s="137" t="n"/>
      <c r="UQK90" s="137" t="n"/>
      <c r="UQL90" s="137" t="n"/>
      <c r="UQM90" s="137" t="n"/>
      <c r="UQN90" s="137" t="n"/>
      <c r="UQO90" s="137" t="n"/>
      <c r="UQP90" s="137" t="n"/>
      <c r="UQQ90" s="137" t="n"/>
      <c r="UQR90" s="137" t="n"/>
      <c r="UQS90" s="137" t="n"/>
      <c r="UQT90" s="137" t="n"/>
      <c r="UQU90" s="137" t="n"/>
      <c r="UQV90" s="137" t="n"/>
      <c r="UQW90" s="137" t="n"/>
      <c r="UQX90" s="137" t="n"/>
      <c r="UQY90" s="137" t="n"/>
      <c r="UQZ90" s="137" t="n"/>
      <c r="URA90" s="137" t="n"/>
      <c r="URB90" s="137" t="n"/>
      <c r="URC90" s="137" t="n"/>
      <c r="URD90" s="137" t="n"/>
      <c r="URE90" s="137" t="n"/>
      <c r="URF90" s="137" t="n"/>
      <c r="URG90" s="137" t="n"/>
      <c r="URH90" s="137" t="n"/>
      <c r="URI90" s="137" t="n"/>
      <c r="URJ90" s="137" t="n"/>
      <c r="URK90" s="137" t="n"/>
      <c r="URL90" s="137" t="n"/>
      <c r="URM90" s="137" t="n"/>
      <c r="URN90" s="137" t="n"/>
      <c r="URO90" s="137" t="n"/>
      <c r="URP90" s="137" t="n"/>
      <c r="URQ90" s="137" t="n"/>
      <c r="URR90" s="137" t="n"/>
      <c r="URS90" s="137" t="n"/>
      <c r="URT90" s="137" t="n"/>
      <c r="URU90" s="137" t="n"/>
      <c r="URV90" s="137" t="n"/>
      <c r="URW90" s="137" t="n"/>
      <c r="URX90" s="137" t="n"/>
      <c r="URY90" s="137" t="n"/>
      <c r="URZ90" s="137" t="n"/>
      <c r="USA90" s="137" t="n"/>
      <c r="USB90" s="137" t="n"/>
      <c r="USC90" s="137" t="n"/>
      <c r="USD90" s="137" t="n"/>
      <c r="USE90" s="137" t="n"/>
      <c r="USF90" s="137" t="n"/>
      <c r="USG90" s="137" t="n"/>
      <c r="USH90" s="137" t="n"/>
      <c r="USI90" s="137" t="n"/>
      <c r="USJ90" s="137" t="n"/>
      <c r="USK90" s="137" t="n"/>
      <c r="USL90" s="137" t="n"/>
      <c r="USM90" s="137" t="n"/>
      <c r="USN90" s="137" t="n"/>
      <c r="USO90" s="137" t="n"/>
      <c r="USP90" s="137" t="n"/>
      <c r="USQ90" s="137" t="n"/>
      <c r="USR90" s="137" t="n"/>
      <c r="USS90" s="137" t="n"/>
      <c r="UST90" s="137" t="n"/>
      <c r="USU90" s="137" t="n"/>
      <c r="USV90" s="137" t="n"/>
      <c r="USW90" s="137" t="n"/>
      <c r="USX90" s="137" t="n"/>
      <c r="USY90" s="137" t="n"/>
      <c r="USZ90" s="137" t="n"/>
      <c r="UTA90" s="137" t="n"/>
      <c r="UTB90" s="137" t="n"/>
      <c r="UTC90" s="137" t="n"/>
      <c r="UTD90" s="137" t="n"/>
      <c r="UTE90" s="137" t="n"/>
      <c r="UTF90" s="137" t="n"/>
      <c r="UTG90" s="137" t="n"/>
      <c r="UTH90" s="137" t="n"/>
      <c r="UTI90" s="137" t="n"/>
      <c r="UTJ90" s="137" t="n"/>
      <c r="UTK90" s="137" t="n"/>
      <c r="UTL90" s="137" t="n"/>
      <c r="UTM90" s="137" t="n"/>
      <c r="UTN90" s="137" t="n"/>
      <c r="UTO90" s="137" t="n"/>
      <c r="UTP90" s="137" t="n"/>
      <c r="UTQ90" s="137" t="n"/>
      <c r="UTR90" s="137" t="n"/>
      <c r="UTS90" s="137" t="n"/>
      <c r="UTT90" s="137" t="n"/>
      <c r="UTU90" s="137" t="n"/>
      <c r="UTV90" s="137" t="n"/>
      <c r="UTW90" s="137" t="n"/>
      <c r="UTX90" s="137" t="n"/>
      <c r="UTY90" s="137" t="n"/>
      <c r="UTZ90" s="137" t="n"/>
      <c r="UUA90" s="137" t="n"/>
      <c r="UUB90" s="137" t="n"/>
      <c r="UUC90" s="137" t="n"/>
      <c r="UUD90" s="137" t="n"/>
      <c r="UUE90" s="137" t="n"/>
      <c r="UUF90" s="137" t="n"/>
      <c r="UUG90" s="137" t="n"/>
      <c r="UUH90" s="137" t="n"/>
      <c r="UUI90" s="137" t="n"/>
      <c r="UUJ90" s="137" t="n"/>
      <c r="UUK90" s="137" t="n"/>
      <c r="UUL90" s="137" t="n"/>
      <c r="UUM90" s="137" t="n"/>
      <c r="UUN90" s="137" t="n"/>
      <c r="UUO90" s="137" t="n"/>
      <c r="UUP90" s="137" t="n"/>
      <c r="UUQ90" s="137" t="n"/>
      <c r="UUR90" s="137" t="n"/>
      <c r="UUS90" s="137" t="n"/>
      <c r="UUT90" s="137" t="n"/>
      <c r="UUU90" s="137" t="n"/>
      <c r="UUV90" s="137" t="n"/>
      <c r="UUW90" s="137" t="n"/>
      <c r="UUX90" s="137" t="n"/>
      <c r="UUY90" s="137" t="n"/>
      <c r="UUZ90" s="137" t="n"/>
      <c r="UVA90" s="137" t="n"/>
      <c r="UVB90" s="137" t="n"/>
      <c r="UVC90" s="137" t="n"/>
      <c r="UVD90" s="137" t="n"/>
      <c r="UVE90" s="137" t="n"/>
      <c r="UVF90" s="137" t="n"/>
      <c r="UVG90" s="137" t="n"/>
      <c r="UVH90" s="137" t="n"/>
      <c r="UVI90" s="137" t="n"/>
      <c r="UVJ90" s="137" t="n"/>
      <c r="UVK90" s="137" t="n"/>
      <c r="UVL90" s="137" t="n"/>
      <c r="UVM90" s="137" t="n"/>
      <c r="UVN90" s="137" t="n"/>
      <c r="UVO90" s="137" t="n"/>
      <c r="UVP90" s="137" t="n"/>
      <c r="UVQ90" s="137" t="n"/>
      <c r="UVR90" s="137" t="n"/>
      <c r="UVS90" s="137" t="n"/>
      <c r="UVT90" s="137" t="n"/>
      <c r="UVU90" s="137" t="n"/>
      <c r="UVV90" s="137" t="n"/>
      <c r="UVW90" s="137" t="n"/>
      <c r="UVX90" s="137" t="n"/>
      <c r="UVY90" s="137" t="n"/>
      <c r="UVZ90" s="137" t="n"/>
      <c r="UWA90" s="137" t="n"/>
      <c r="UWB90" s="137" t="n"/>
      <c r="UWC90" s="137" t="n"/>
      <c r="UWD90" s="137" t="n"/>
      <c r="UWE90" s="137" t="n"/>
      <c r="UWF90" s="137" t="n"/>
      <c r="UWG90" s="137" t="n"/>
      <c r="UWH90" s="137" t="n"/>
      <c r="UWI90" s="137" t="n"/>
      <c r="UWJ90" s="137" t="n"/>
      <c r="UWK90" s="137" t="n"/>
      <c r="UWL90" s="137" t="n"/>
      <c r="UWM90" s="137" t="n"/>
      <c r="UWN90" s="137" t="n"/>
      <c r="UWO90" s="137" t="n"/>
      <c r="UWP90" s="137" t="n"/>
      <c r="UWQ90" s="137" t="n"/>
      <c r="UWR90" s="137" t="n"/>
      <c r="UWS90" s="137" t="n"/>
      <c r="UWT90" s="137" t="n"/>
      <c r="UWU90" s="137" t="n"/>
      <c r="UWV90" s="137" t="n"/>
      <c r="UWW90" s="137" t="n"/>
      <c r="UWX90" s="137" t="n"/>
      <c r="UWY90" s="137" t="n"/>
      <c r="UWZ90" s="137" t="n"/>
      <c r="UXA90" s="137" t="n"/>
      <c r="UXB90" s="137" t="n"/>
      <c r="UXC90" s="137" t="n"/>
      <c r="UXD90" s="137" t="n"/>
      <c r="UXE90" s="137" t="n"/>
      <c r="UXF90" s="137" t="n"/>
      <c r="UXG90" s="137" t="n"/>
      <c r="UXH90" s="137" t="n"/>
      <c r="UXI90" s="137" t="n"/>
      <c r="UXJ90" s="137" t="n"/>
      <c r="UXK90" s="137" t="n"/>
      <c r="UXL90" s="137" t="n"/>
      <c r="UXM90" s="137" t="n"/>
      <c r="UXN90" s="137" t="n"/>
      <c r="UXO90" s="137" t="n"/>
      <c r="UXP90" s="137" t="n"/>
      <c r="UXQ90" s="137" t="n"/>
      <c r="UXR90" s="137" t="n"/>
      <c r="UXS90" s="137" t="n"/>
      <c r="UXT90" s="137" t="n"/>
      <c r="UXU90" s="137" t="n"/>
      <c r="UXV90" s="137" t="n"/>
      <c r="UXW90" s="137" t="n"/>
      <c r="UXX90" s="137" t="n"/>
      <c r="UXY90" s="137" t="n"/>
      <c r="UXZ90" s="137" t="n"/>
      <c r="UYA90" s="137" t="n"/>
      <c r="UYB90" s="137" t="n"/>
      <c r="UYC90" s="137" t="n"/>
      <c r="UYD90" s="137" t="n"/>
      <c r="UYE90" s="137" t="n"/>
      <c r="UYF90" s="137" t="n"/>
      <c r="UYG90" s="137" t="n"/>
      <c r="UYH90" s="137" t="n"/>
      <c r="UYI90" s="137" t="n"/>
      <c r="UYJ90" s="137" t="n"/>
      <c r="UYK90" s="137" t="n"/>
      <c r="UYL90" s="137" t="n"/>
      <c r="UYM90" s="137" t="n"/>
      <c r="UYN90" s="137" t="n"/>
      <c r="UYO90" s="137" t="n"/>
      <c r="UYP90" s="137" t="n"/>
      <c r="UYQ90" s="137" t="n"/>
      <c r="UYR90" s="137" t="n"/>
      <c r="UYS90" s="137" t="n"/>
      <c r="UYT90" s="137" t="n"/>
      <c r="UYU90" s="137" t="n"/>
      <c r="UYV90" s="137" t="n"/>
      <c r="UYW90" s="137" t="n"/>
      <c r="UYX90" s="137" t="n"/>
      <c r="UYY90" s="137" t="n"/>
      <c r="UYZ90" s="137" t="n"/>
      <c r="UZA90" s="137" t="n"/>
      <c r="UZB90" s="137" t="n"/>
      <c r="UZC90" s="137" t="n"/>
      <c r="UZD90" s="137" t="n"/>
      <c r="UZE90" s="137" t="n"/>
      <c r="UZF90" s="137" t="n"/>
      <c r="UZG90" s="137" t="n"/>
      <c r="UZH90" s="137" t="n"/>
      <c r="UZI90" s="137" t="n"/>
      <c r="UZJ90" s="137" t="n"/>
      <c r="UZK90" s="137" t="n"/>
      <c r="UZL90" s="137" t="n"/>
      <c r="UZM90" s="137" t="n"/>
      <c r="UZN90" s="137" t="n"/>
      <c r="UZO90" s="137" t="n"/>
      <c r="UZP90" s="137" t="n"/>
      <c r="UZQ90" s="137" t="n"/>
      <c r="UZR90" s="137" t="n"/>
      <c r="UZS90" s="137" t="n"/>
      <c r="UZT90" s="137" t="n"/>
      <c r="UZU90" s="137" t="n"/>
      <c r="UZV90" s="137" t="n"/>
      <c r="UZW90" s="137" t="n"/>
      <c r="UZX90" s="137" t="n"/>
      <c r="UZY90" s="137" t="n"/>
      <c r="UZZ90" s="137" t="n"/>
      <c r="VAA90" s="137" t="n"/>
      <c r="VAB90" s="137" t="n"/>
      <c r="VAC90" s="137" t="n"/>
      <c r="VAD90" s="137" t="n"/>
      <c r="VAE90" s="137" t="n"/>
      <c r="VAF90" s="137" t="n"/>
      <c r="VAG90" s="137" t="n"/>
      <c r="VAH90" s="137" t="n"/>
      <c r="VAI90" s="137" t="n"/>
      <c r="VAJ90" s="137" t="n"/>
      <c r="VAK90" s="137" t="n"/>
      <c r="VAL90" s="137" t="n"/>
      <c r="VAM90" s="137" t="n"/>
      <c r="VAN90" s="137" t="n"/>
      <c r="VAO90" s="137" t="n"/>
      <c r="VAP90" s="137" t="n"/>
      <c r="VAQ90" s="137" t="n"/>
      <c r="VAR90" s="137" t="n"/>
      <c r="VAS90" s="137" t="n"/>
      <c r="VAT90" s="137" t="n"/>
      <c r="VAU90" s="137" t="n"/>
      <c r="VAV90" s="137" t="n"/>
      <c r="VAW90" s="137" t="n"/>
      <c r="VAX90" s="137" t="n"/>
      <c r="VAY90" s="137" t="n"/>
      <c r="VAZ90" s="137" t="n"/>
      <c r="VBA90" s="137" t="n"/>
      <c r="VBB90" s="137" t="n"/>
      <c r="VBC90" s="137" t="n"/>
      <c r="VBD90" s="137" t="n"/>
      <c r="VBE90" s="137" t="n"/>
      <c r="VBF90" s="137" t="n"/>
      <c r="VBG90" s="137" t="n"/>
      <c r="VBH90" s="137" t="n"/>
      <c r="VBI90" s="137" t="n"/>
      <c r="VBJ90" s="137" t="n"/>
      <c r="VBK90" s="137" t="n"/>
      <c r="VBL90" s="137" t="n"/>
      <c r="VBM90" s="137" t="n"/>
      <c r="VBN90" s="137" t="n"/>
      <c r="VBO90" s="137" t="n"/>
      <c r="VBP90" s="137" t="n"/>
      <c r="VBQ90" s="137" t="n"/>
      <c r="VBR90" s="137" t="n"/>
      <c r="VBS90" s="137" t="n"/>
      <c r="VBT90" s="137" t="n"/>
      <c r="VBU90" s="137" t="n"/>
      <c r="VBV90" s="137" t="n"/>
      <c r="VBW90" s="137" t="n"/>
      <c r="VBX90" s="137" t="n"/>
      <c r="VBY90" s="137" t="n"/>
      <c r="VBZ90" s="137" t="n"/>
      <c r="VCA90" s="137" t="n"/>
      <c r="VCB90" s="137" t="n"/>
      <c r="VCC90" s="137" t="n"/>
      <c r="VCD90" s="137" t="n"/>
      <c r="VCE90" s="137" t="n"/>
      <c r="VCF90" s="137" t="n"/>
      <c r="VCG90" s="137" t="n"/>
      <c r="VCH90" s="137" t="n"/>
      <c r="VCI90" s="137" t="n"/>
      <c r="VCJ90" s="137" t="n"/>
      <c r="VCK90" s="137" t="n"/>
      <c r="VCL90" s="137" t="n"/>
      <c r="VCM90" s="137" t="n"/>
      <c r="VCN90" s="137" t="n"/>
      <c r="VCO90" s="137" t="n"/>
      <c r="VCP90" s="137" t="n"/>
      <c r="VCQ90" s="137" t="n"/>
      <c r="VCR90" s="137" t="n"/>
      <c r="VCS90" s="137" t="n"/>
      <c r="VCT90" s="137" t="n"/>
      <c r="VCU90" s="137" t="n"/>
      <c r="VCV90" s="137" t="n"/>
      <c r="VCW90" s="137" t="n"/>
      <c r="VCX90" s="137" t="n"/>
      <c r="VCY90" s="137" t="n"/>
      <c r="VCZ90" s="137" t="n"/>
      <c r="VDA90" s="137" t="n"/>
      <c r="VDB90" s="137" t="n"/>
      <c r="VDC90" s="137" t="n"/>
      <c r="VDD90" s="137" t="n"/>
      <c r="VDE90" s="137" t="n"/>
      <c r="VDF90" s="137" t="n"/>
      <c r="VDG90" s="137" t="n"/>
      <c r="VDH90" s="137" t="n"/>
      <c r="VDI90" s="137" t="n"/>
      <c r="VDJ90" s="137" t="n"/>
      <c r="VDK90" s="137" t="n"/>
      <c r="VDL90" s="137" t="n"/>
      <c r="VDM90" s="137" t="n"/>
      <c r="VDN90" s="137" t="n"/>
      <c r="VDO90" s="137" t="n"/>
      <c r="VDP90" s="137" t="n"/>
      <c r="VDQ90" s="137" t="n"/>
      <c r="VDR90" s="137" t="n"/>
      <c r="VDS90" s="137" t="n"/>
      <c r="VDT90" s="137" t="n"/>
      <c r="VDU90" s="137" t="n"/>
      <c r="VDV90" s="137" t="n"/>
      <c r="VDW90" s="137" t="n"/>
      <c r="VDX90" s="137" t="n"/>
      <c r="VDY90" s="137" t="n"/>
      <c r="VDZ90" s="137" t="n"/>
      <c r="VEA90" s="137" t="n"/>
      <c r="VEB90" s="137" t="n"/>
      <c r="VEC90" s="137" t="n"/>
      <c r="VED90" s="137" t="n"/>
      <c r="VEE90" s="137" t="n"/>
      <c r="VEF90" s="137" t="n"/>
      <c r="VEG90" s="137" t="n"/>
      <c r="VEH90" s="137" t="n"/>
      <c r="VEI90" s="137" t="n"/>
      <c r="VEJ90" s="137" t="n"/>
      <c r="VEK90" s="137" t="n"/>
      <c r="VEL90" s="137" t="n"/>
      <c r="VEM90" s="137" t="n"/>
      <c r="VEN90" s="137" t="n"/>
      <c r="VEO90" s="137" t="n"/>
      <c r="VEP90" s="137" t="n"/>
      <c r="VEQ90" s="137" t="n"/>
      <c r="VER90" s="137" t="n"/>
      <c r="VES90" s="137" t="n"/>
      <c r="VET90" s="137" t="n"/>
      <c r="VEU90" s="137" t="n"/>
      <c r="VEV90" s="137" t="n"/>
      <c r="VEW90" s="137" t="n"/>
      <c r="VEX90" s="137" t="n"/>
      <c r="VEY90" s="137" t="n"/>
      <c r="VEZ90" s="137" t="n"/>
      <c r="VFA90" s="137" t="n"/>
      <c r="VFB90" s="137" t="n"/>
      <c r="VFC90" s="137" t="n"/>
      <c r="VFD90" s="137" t="n"/>
      <c r="VFE90" s="137" t="n"/>
      <c r="VFF90" s="137" t="n"/>
      <c r="VFG90" s="137" t="n"/>
      <c r="VFH90" s="137" t="n"/>
      <c r="VFI90" s="137" t="n"/>
      <c r="VFJ90" s="137" t="n"/>
      <c r="VFK90" s="137" t="n"/>
      <c r="VFL90" s="137" t="n"/>
      <c r="VFM90" s="137" t="n"/>
      <c r="VFN90" s="137" t="n"/>
      <c r="VFO90" s="137" t="n"/>
      <c r="VFP90" s="137" t="n"/>
      <c r="VFQ90" s="137" t="n"/>
      <c r="VFR90" s="137" t="n"/>
      <c r="VFS90" s="137" t="n"/>
      <c r="VFT90" s="137" t="n"/>
      <c r="VFU90" s="137" t="n"/>
      <c r="VFV90" s="137" t="n"/>
      <c r="VFW90" s="137" t="n"/>
      <c r="VFX90" s="137" t="n"/>
      <c r="VFY90" s="137" t="n"/>
      <c r="VFZ90" s="137" t="n"/>
      <c r="VGA90" s="137" t="n"/>
      <c r="VGB90" s="137" t="n"/>
      <c r="VGC90" s="137" t="n"/>
      <c r="VGD90" s="137" t="n"/>
      <c r="VGE90" s="137" t="n"/>
      <c r="VGF90" s="137" t="n"/>
      <c r="VGG90" s="137" t="n"/>
      <c r="VGH90" s="137" t="n"/>
      <c r="VGI90" s="137" t="n"/>
      <c r="VGJ90" s="137" t="n"/>
      <c r="VGK90" s="137" t="n"/>
      <c r="VGL90" s="137" t="n"/>
      <c r="VGM90" s="137" t="n"/>
      <c r="VGN90" s="137" t="n"/>
      <c r="VGO90" s="137" t="n"/>
      <c r="VGP90" s="137" t="n"/>
      <c r="VGQ90" s="137" t="n"/>
      <c r="VGR90" s="137" t="n"/>
      <c r="VGS90" s="137" t="n"/>
      <c r="VGT90" s="137" t="n"/>
      <c r="VGU90" s="137" t="n"/>
      <c r="VGV90" s="137" t="n"/>
      <c r="VGW90" s="137" t="n"/>
      <c r="VGX90" s="137" t="n"/>
      <c r="VGY90" s="137" t="n"/>
      <c r="VGZ90" s="137" t="n"/>
      <c r="VHA90" s="137" t="n"/>
      <c r="VHB90" s="137" t="n"/>
      <c r="VHC90" s="137" t="n"/>
      <c r="VHD90" s="137" t="n"/>
      <c r="VHE90" s="137" t="n"/>
      <c r="VHF90" s="137" t="n"/>
      <c r="VHG90" s="137" t="n"/>
      <c r="VHH90" s="137" t="n"/>
      <c r="VHI90" s="137" t="n"/>
      <c r="VHJ90" s="137" t="n"/>
      <c r="VHK90" s="137" t="n"/>
      <c r="VHL90" s="137" t="n"/>
      <c r="VHM90" s="137" t="n"/>
      <c r="VHN90" s="137" t="n"/>
      <c r="VHO90" s="137" t="n"/>
      <c r="VHP90" s="137" t="n"/>
      <c r="VHQ90" s="137" t="n"/>
      <c r="VHR90" s="137" t="n"/>
      <c r="VHS90" s="137" t="n"/>
      <c r="VHT90" s="137" t="n"/>
      <c r="VHU90" s="137" t="n"/>
      <c r="VHV90" s="137" t="n"/>
      <c r="VHW90" s="137" t="n"/>
      <c r="VHX90" s="137" t="n"/>
      <c r="VHY90" s="137" t="n"/>
      <c r="VHZ90" s="137" t="n"/>
      <c r="VIA90" s="137" t="n"/>
      <c r="VIB90" s="137" t="n"/>
      <c r="VIC90" s="137" t="n"/>
      <c r="VID90" s="137" t="n"/>
      <c r="VIE90" s="137" t="n"/>
      <c r="VIF90" s="137" t="n"/>
      <c r="VIG90" s="137" t="n"/>
      <c r="VIH90" s="137" t="n"/>
      <c r="VII90" s="137" t="n"/>
      <c r="VIJ90" s="137" t="n"/>
      <c r="VIK90" s="137" t="n"/>
      <c r="VIL90" s="137" t="n"/>
      <c r="VIM90" s="137" t="n"/>
      <c r="VIN90" s="137" t="n"/>
      <c r="VIO90" s="137" t="n"/>
      <c r="VIP90" s="137" t="n"/>
      <c r="VIQ90" s="137" t="n"/>
      <c r="VIR90" s="137" t="n"/>
      <c r="VIS90" s="137" t="n"/>
      <c r="VIT90" s="137" t="n"/>
      <c r="VIU90" s="137" t="n"/>
      <c r="VIV90" s="137" t="n"/>
      <c r="VIW90" s="137" t="n"/>
      <c r="VIX90" s="137" t="n"/>
      <c r="VIY90" s="137" t="n"/>
      <c r="VIZ90" s="137" t="n"/>
      <c r="VJA90" s="137" t="n"/>
      <c r="VJB90" s="137" t="n"/>
      <c r="VJC90" s="137" t="n"/>
      <c r="VJD90" s="137" t="n"/>
      <c r="VJE90" s="137" t="n"/>
      <c r="VJF90" s="137" t="n"/>
      <c r="VJG90" s="137" t="n"/>
      <c r="VJH90" s="137" t="n"/>
      <c r="VJI90" s="137" t="n"/>
      <c r="VJJ90" s="137" t="n"/>
      <c r="VJK90" s="137" t="n"/>
      <c r="VJL90" s="137" t="n"/>
      <c r="VJM90" s="137" t="n"/>
      <c r="VJN90" s="137" t="n"/>
      <c r="VJO90" s="137" t="n"/>
      <c r="VJP90" s="137" t="n"/>
      <c r="VJQ90" s="137" t="n"/>
      <c r="VJR90" s="137" t="n"/>
      <c r="VJS90" s="137" t="n"/>
      <c r="VJT90" s="137" t="n"/>
      <c r="VJU90" s="137" t="n"/>
      <c r="VJV90" s="137" t="n"/>
      <c r="VJW90" s="137" t="n"/>
      <c r="VJX90" s="137" t="n"/>
      <c r="VJY90" s="137" t="n"/>
      <c r="VJZ90" s="137" t="n"/>
      <c r="VKA90" s="137" t="n"/>
      <c r="VKB90" s="137" t="n"/>
      <c r="VKC90" s="137" t="n"/>
      <c r="VKD90" s="137" t="n"/>
      <c r="VKE90" s="137" t="n"/>
      <c r="VKF90" s="137" t="n"/>
      <c r="VKG90" s="137" t="n"/>
      <c r="VKH90" s="137" t="n"/>
      <c r="VKI90" s="137" t="n"/>
      <c r="VKJ90" s="137" t="n"/>
      <c r="VKK90" s="137" t="n"/>
      <c r="VKL90" s="137" t="n"/>
      <c r="VKM90" s="137" t="n"/>
      <c r="VKN90" s="137" t="n"/>
      <c r="VKO90" s="137" t="n"/>
      <c r="VKP90" s="137" t="n"/>
      <c r="VKQ90" s="137" t="n"/>
      <c r="VKR90" s="137" t="n"/>
      <c r="VKS90" s="137" t="n"/>
      <c r="VKT90" s="137" t="n"/>
      <c r="VKU90" s="137" t="n"/>
      <c r="VKV90" s="137" t="n"/>
      <c r="VKW90" s="137" t="n"/>
      <c r="VKX90" s="137" t="n"/>
      <c r="VKY90" s="137" t="n"/>
      <c r="VKZ90" s="137" t="n"/>
      <c r="VLA90" s="137" t="n"/>
      <c r="VLB90" s="137" t="n"/>
      <c r="VLC90" s="137" t="n"/>
      <c r="VLD90" s="137" t="n"/>
      <c r="VLE90" s="137" t="n"/>
      <c r="VLF90" s="137" t="n"/>
      <c r="VLG90" s="137" t="n"/>
      <c r="VLH90" s="137" t="n"/>
      <c r="VLI90" s="137" t="n"/>
      <c r="VLJ90" s="137" t="n"/>
      <c r="VLK90" s="137" t="n"/>
      <c r="VLL90" s="137" t="n"/>
      <c r="VLM90" s="137" t="n"/>
      <c r="VLN90" s="137" t="n"/>
      <c r="VLO90" s="137" t="n"/>
      <c r="VLP90" s="137" t="n"/>
      <c r="VLQ90" s="137" t="n"/>
      <c r="VLR90" s="137" t="n"/>
      <c r="VLS90" s="137" t="n"/>
      <c r="VLT90" s="137" t="n"/>
      <c r="VLU90" s="137" t="n"/>
      <c r="VLV90" s="137" t="n"/>
      <c r="VLW90" s="137" t="n"/>
      <c r="VLX90" s="137" t="n"/>
      <c r="VLY90" s="137" t="n"/>
      <c r="VLZ90" s="137" t="n"/>
      <c r="VMA90" s="137" t="n"/>
      <c r="VMB90" s="137" t="n"/>
      <c r="VMC90" s="137" t="n"/>
      <c r="VMD90" s="137" t="n"/>
      <c r="VME90" s="137" t="n"/>
      <c r="VMF90" s="137" t="n"/>
      <c r="VMG90" s="137" t="n"/>
      <c r="VMH90" s="137" t="n"/>
      <c r="VMI90" s="137" t="n"/>
      <c r="VMJ90" s="137" t="n"/>
      <c r="VMK90" s="137" t="n"/>
      <c r="VML90" s="137" t="n"/>
      <c r="VMM90" s="137" t="n"/>
      <c r="VMN90" s="137" t="n"/>
      <c r="VMO90" s="137" t="n"/>
      <c r="VMP90" s="137" t="n"/>
      <c r="VMQ90" s="137" t="n"/>
      <c r="VMR90" s="137" t="n"/>
      <c r="VMS90" s="137" t="n"/>
      <c r="VMT90" s="137" t="n"/>
      <c r="VMU90" s="137" t="n"/>
      <c r="VMV90" s="137" t="n"/>
      <c r="VMW90" s="137" t="n"/>
      <c r="VMX90" s="137" t="n"/>
      <c r="VMY90" s="137" t="n"/>
      <c r="VMZ90" s="137" t="n"/>
      <c r="VNA90" s="137" t="n"/>
      <c r="VNB90" s="137" t="n"/>
      <c r="VNC90" s="137" t="n"/>
      <c r="VND90" s="137" t="n"/>
      <c r="VNE90" s="137" t="n"/>
      <c r="VNF90" s="137" t="n"/>
      <c r="VNG90" s="137" t="n"/>
      <c r="VNH90" s="137" t="n"/>
      <c r="VNI90" s="137" t="n"/>
      <c r="VNJ90" s="137" t="n"/>
      <c r="VNK90" s="137" t="n"/>
      <c r="VNL90" s="137" t="n"/>
      <c r="VNM90" s="137" t="n"/>
      <c r="VNN90" s="137" t="n"/>
      <c r="VNO90" s="137" t="n"/>
      <c r="VNP90" s="137" t="n"/>
      <c r="VNQ90" s="137" t="n"/>
      <c r="VNR90" s="137" t="n"/>
      <c r="VNS90" s="137" t="n"/>
      <c r="VNT90" s="137" t="n"/>
      <c r="VNU90" s="137" t="n"/>
      <c r="VNV90" s="137" t="n"/>
      <c r="VNW90" s="137" t="n"/>
      <c r="VNX90" s="137" t="n"/>
      <c r="VNY90" s="137" t="n"/>
      <c r="VNZ90" s="137" t="n"/>
      <c r="VOA90" s="137" t="n"/>
      <c r="VOB90" s="137" t="n"/>
      <c r="VOC90" s="137" t="n"/>
      <c r="VOD90" s="137" t="n"/>
      <c r="VOE90" s="137" t="n"/>
      <c r="VOF90" s="137" t="n"/>
      <c r="VOG90" s="137" t="n"/>
      <c r="VOH90" s="137" t="n"/>
      <c r="VOI90" s="137" t="n"/>
      <c r="VOJ90" s="137" t="n"/>
      <c r="VOK90" s="137" t="n"/>
      <c r="VOL90" s="137" t="n"/>
      <c r="VOM90" s="137" t="n"/>
      <c r="VON90" s="137" t="n"/>
      <c r="VOO90" s="137" t="n"/>
      <c r="VOP90" s="137" t="n"/>
      <c r="VOQ90" s="137" t="n"/>
      <c r="VOR90" s="137" t="n"/>
      <c r="VOS90" s="137" t="n"/>
      <c r="VOT90" s="137" t="n"/>
      <c r="VOU90" s="137" t="n"/>
      <c r="VOV90" s="137" t="n"/>
      <c r="VOW90" s="137" t="n"/>
      <c r="VOX90" s="137" t="n"/>
      <c r="VOY90" s="137" t="n"/>
      <c r="VOZ90" s="137" t="n"/>
      <c r="VPA90" s="137" t="n"/>
      <c r="VPB90" s="137" t="n"/>
      <c r="VPC90" s="137" t="n"/>
      <c r="VPD90" s="137" t="n"/>
      <c r="VPE90" s="137" t="n"/>
      <c r="VPF90" s="137" t="n"/>
      <c r="VPG90" s="137" t="n"/>
      <c r="VPH90" s="137" t="n"/>
      <c r="VPI90" s="137" t="n"/>
      <c r="VPJ90" s="137" t="n"/>
      <c r="VPK90" s="137" t="n"/>
      <c r="VPL90" s="137" t="n"/>
      <c r="VPM90" s="137" t="n"/>
      <c r="VPN90" s="137" t="n"/>
      <c r="VPO90" s="137" t="n"/>
      <c r="VPP90" s="137" t="n"/>
      <c r="VPQ90" s="137" t="n"/>
      <c r="VPR90" s="137" t="n"/>
      <c r="VPS90" s="137" t="n"/>
      <c r="VPT90" s="137" t="n"/>
      <c r="VPU90" s="137" t="n"/>
      <c r="VPV90" s="137" t="n"/>
      <c r="VPW90" s="137" t="n"/>
      <c r="VPX90" s="137" t="n"/>
      <c r="VPY90" s="137" t="n"/>
      <c r="VPZ90" s="137" t="n"/>
      <c r="VQA90" s="137" t="n"/>
      <c r="VQB90" s="137" t="n"/>
      <c r="VQC90" s="137" t="n"/>
      <c r="VQD90" s="137" t="n"/>
      <c r="VQE90" s="137" t="n"/>
      <c r="VQF90" s="137" t="n"/>
      <c r="VQG90" s="137" t="n"/>
      <c r="VQH90" s="137" t="n"/>
      <c r="VQI90" s="137" t="n"/>
      <c r="VQJ90" s="137" t="n"/>
      <c r="VQK90" s="137" t="n"/>
      <c r="VQL90" s="137" t="n"/>
      <c r="VQM90" s="137" t="n"/>
      <c r="VQN90" s="137" t="n"/>
      <c r="VQO90" s="137" t="n"/>
      <c r="VQP90" s="137" t="n"/>
      <c r="VQQ90" s="137" t="n"/>
      <c r="VQR90" s="137" t="n"/>
      <c r="VQS90" s="137" t="n"/>
      <c r="VQT90" s="137" t="n"/>
      <c r="VQU90" s="137" t="n"/>
      <c r="VQV90" s="137" t="n"/>
      <c r="VQW90" s="137" t="n"/>
      <c r="VQX90" s="137" t="n"/>
      <c r="VQY90" s="137" t="n"/>
      <c r="VQZ90" s="137" t="n"/>
      <c r="VRA90" s="137" t="n"/>
      <c r="VRB90" s="137" t="n"/>
      <c r="VRC90" s="137" t="n"/>
      <c r="VRD90" s="137" t="n"/>
      <c r="VRE90" s="137" t="n"/>
      <c r="VRF90" s="137" t="n"/>
      <c r="VRG90" s="137" t="n"/>
      <c r="VRH90" s="137" t="n"/>
      <c r="VRI90" s="137" t="n"/>
      <c r="VRJ90" s="137" t="n"/>
      <c r="VRK90" s="137" t="n"/>
      <c r="VRL90" s="137" t="n"/>
      <c r="VRM90" s="137" t="n"/>
      <c r="VRN90" s="137" t="n"/>
      <c r="VRO90" s="137" t="n"/>
      <c r="VRP90" s="137" t="n"/>
      <c r="VRQ90" s="137" t="n"/>
      <c r="VRR90" s="137" t="n"/>
      <c r="VRS90" s="137" t="n"/>
      <c r="VRT90" s="137" t="n"/>
      <c r="VRU90" s="137" t="n"/>
      <c r="VRV90" s="137" t="n"/>
      <c r="VRW90" s="137" t="n"/>
      <c r="VRX90" s="137" t="n"/>
      <c r="VRY90" s="137" t="n"/>
      <c r="VRZ90" s="137" t="n"/>
      <c r="VSA90" s="137" t="n"/>
      <c r="VSB90" s="137" t="n"/>
      <c r="VSC90" s="137" t="n"/>
      <c r="VSD90" s="137" t="n"/>
      <c r="VSE90" s="137" t="n"/>
      <c r="VSF90" s="137" t="n"/>
      <c r="VSG90" s="137" t="n"/>
      <c r="VSH90" s="137" t="n"/>
      <c r="VSI90" s="137" t="n"/>
      <c r="VSJ90" s="137" t="n"/>
      <c r="VSK90" s="137" t="n"/>
      <c r="VSL90" s="137" t="n"/>
      <c r="VSM90" s="137" t="n"/>
      <c r="VSN90" s="137" t="n"/>
      <c r="VSO90" s="137" t="n"/>
      <c r="VSP90" s="137" t="n"/>
      <c r="VSQ90" s="137" t="n"/>
      <c r="VSR90" s="137" t="n"/>
      <c r="VSS90" s="137" t="n"/>
      <c r="VST90" s="137" t="n"/>
      <c r="VSU90" s="137" t="n"/>
      <c r="VSV90" s="137" t="n"/>
      <c r="VSW90" s="137" t="n"/>
      <c r="VSX90" s="137" t="n"/>
      <c r="VSY90" s="137" t="n"/>
      <c r="VSZ90" s="137" t="n"/>
      <c r="VTA90" s="137" t="n"/>
      <c r="VTB90" s="137" t="n"/>
      <c r="VTC90" s="137" t="n"/>
      <c r="VTD90" s="137" t="n"/>
      <c r="VTE90" s="137" t="n"/>
      <c r="VTF90" s="137" t="n"/>
      <c r="VTG90" s="137" t="n"/>
      <c r="VTH90" s="137" t="n"/>
      <c r="VTI90" s="137" t="n"/>
      <c r="VTJ90" s="137" t="n"/>
      <c r="VTK90" s="137" t="n"/>
      <c r="VTL90" s="137" t="n"/>
      <c r="VTM90" s="137" t="n"/>
      <c r="VTN90" s="137" t="n"/>
      <c r="VTO90" s="137" t="n"/>
      <c r="VTP90" s="137" t="n"/>
      <c r="VTQ90" s="137" t="n"/>
      <c r="VTR90" s="137" t="n"/>
      <c r="VTS90" s="137" t="n"/>
      <c r="VTT90" s="137" t="n"/>
      <c r="VTU90" s="137" t="n"/>
      <c r="VTV90" s="137" t="n"/>
      <c r="VTW90" s="137" t="n"/>
      <c r="VTX90" s="137" t="n"/>
      <c r="VTY90" s="137" t="n"/>
      <c r="VTZ90" s="137" t="n"/>
      <c r="VUA90" s="137" t="n"/>
      <c r="VUB90" s="137" t="n"/>
      <c r="VUC90" s="137" t="n"/>
      <c r="VUD90" s="137" t="n"/>
      <c r="VUE90" s="137" t="n"/>
      <c r="VUF90" s="137" t="n"/>
      <c r="VUG90" s="137" t="n"/>
      <c r="VUH90" s="137" t="n"/>
      <c r="VUI90" s="137" t="n"/>
      <c r="VUJ90" s="137" t="n"/>
      <c r="VUK90" s="137" t="n"/>
      <c r="VUL90" s="137" t="n"/>
      <c r="VUM90" s="137" t="n"/>
      <c r="VUN90" s="137" t="n"/>
      <c r="VUO90" s="137" t="n"/>
      <c r="VUP90" s="137" t="n"/>
      <c r="VUQ90" s="137" t="n"/>
      <c r="VUR90" s="137" t="n"/>
      <c r="VUS90" s="137" t="n"/>
      <c r="VUT90" s="137" t="n"/>
      <c r="VUU90" s="137" t="n"/>
      <c r="VUV90" s="137" t="n"/>
      <c r="VUW90" s="137" t="n"/>
      <c r="VUX90" s="137" t="n"/>
      <c r="VUY90" s="137" t="n"/>
      <c r="VUZ90" s="137" t="n"/>
      <c r="VVA90" s="137" t="n"/>
      <c r="VVB90" s="137" t="n"/>
      <c r="VVC90" s="137" t="n"/>
      <c r="VVD90" s="137" t="n"/>
      <c r="VVE90" s="137" t="n"/>
      <c r="VVF90" s="137" t="n"/>
      <c r="VVG90" s="137" t="n"/>
      <c r="VVH90" s="137" t="n"/>
      <c r="VVI90" s="137" t="n"/>
      <c r="VVJ90" s="137" t="n"/>
      <c r="VVK90" s="137" t="n"/>
      <c r="VVL90" s="137" t="n"/>
      <c r="VVM90" s="137" t="n"/>
      <c r="VVN90" s="137" t="n"/>
      <c r="VVO90" s="137" t="n"/>
      <c r="VVP90" s="137" t="n"/>
      <c r="VVQ90" s="137" t="n"/>
      <c r="VVR90" s="137" t="n"/>
      <c r="VVS90" s="137" t="n"/>
      <c r="VVT90" s="137" t="n"/>
      <c r="VVU90" s="137" t="n"/>
      <c r="VVV90" s="137" t="n"/>
      <c r="VVW90" s="137" t="n"/>
      <c r="VVX90" s="137" t="n"/>
      <c r="VVY90" s="137" t="n"/>
      <c r="VVZ90" s="137" t="n"/>
      <c r="VWA90" s="137" t="n"/>
      <c r="VWB90" s="137" t="n"/>
      <c r="VWC90" s="137" t="n"/>
      <c r="VWD90" s="137" t="n"/>
      <c r="VWE90" s="137" t="n"/>
      <c r="VWF90" s="137" t="n"/>
      <c r="VWG90" s="137" t="n"/>
      <c r="VWH90" s="137" t="n"/>
      <c r="VWI90" s="137" t="n"/>
      <c r="VWJ90" s="137" t="n"/>
      <c r="VWK90" s="137" t="n"/>
      <c r="VWL90" s="137" t="n"/>
      <c r="VWM90" s="137" t="n"/>
      <c r="VWN90" s="137" t="n"/>
      <c r="VWO90" s="137" t="n"/>
      <c r="VWP90" s="137" t="n"/>
      <c r="VWQ90" s="137" t="n"/>
      <c r="VWR90" s="137" t="n"/>
      <c r="VWS90" s="137" t="n"/>
      <c r="VWT90" s="137" t="n"/>
      <c r="VWU90" s="137" t="n"/>
      <c r="VWV90" s="137" t="n"/>
      <c r="VWW90" s="137" t="n"/>
      <c r="VWX90" s="137" t="n"/>
      <c r="VWY90" s="137" t="n"/>
      <c r="VWZ90" s="137" t="n"/>
      <c r="VXA90" s="137" t="n"/>
      <c r="VXB90" s="137" t="n"/>
      <c r="VXC90" s="137" t="n"/>
      <c r="VXD90" s="137" t="n"/>
      <c r="VXE90" s="137" t="n"/>
      <c r="VXF90" s="137" t="n"/>
      <c r="VXG90" s="137" t="n"/>
      <c r="VXH90" s="137" t="n"/>
      <c r="VXI90" s="137" t="n"/>
      <c r="VXJ90" s="137" t="n"/>
      <c r="VXK90" s="137" t="n"/>
      <c r="VXL90" s="137" t="n"/>
      <c r="VXM90" s="137" t="n"/>
      <c r="VXN90" s="137" t="n"/>
      <c r="VXO90" s="137" t="n"/>
      <c r="VXP90" s="137" t="n"/>
      <c r="VXQ90" s="137" t="n"/>
      <c r="VXR90" s="137" t="n"/>
      <c r="VXS90" s="137" t="n"/>
      <c r="VXT90" s="137" t="n"/>
      <c r="VXU90" s="137" t="n"/>
      <c r="VXV90" s="137" t="n"/>
      <c r="VXW90" s="137" t="n"/>
      <c r="VXX90" s="137" t="n"/>
      <c r="VXY90" s="137" t="n"/>
      <c r="VXZ90" s="137" t="n"/>
      <c r="VYA90" s="137" t="n"/>
      <c r="VYB90" s="137" t="n"/>
      <c r="VYC90" s="137" t="n"/>
      <c r="VYD90" s="137" t="n"/>
      <c r="VYE90" s="137" t="n"/>
      <c r="VYF90" s="137" t="n"/>
      <c r="VYG90" s="137" t="n"/>
      <c r="VYH90" s="137" t="n"/>
      <c r="VYI90" s="137" t="n"/>
      <c r="VYJ90" s="137" t="n"/>
      <c r="VYK90" s="137" t="n"/>
      <c r="VYL90" s="137" t="n"/>
      <c r="VYM90" s="137" t="n"/>
      <c r="VYN90" s="137" t="n"/>
      <c r="VYO90" s="137" t="n"/>
      <c r="VYP90" s="137" t="n"/>
      <c r="VYQ90" s="137" t="n"/>
      <c r="VYR90" s="137" t="n"/>
      <c r="VYS90" s="137" t="n"/>
      <c r="VYT90" s="137" t="n"/>
      <c r="VYU90" s="137" t="n"/>
      <c r="VYV90" s="137" t="n"/>
      <c r="VYW90" s="137" t="n"/>
      <c r="VYX90" s="137" t="n"/>
      <c r="VYY90" s="137" t="n"/>
      <c r="VYZ90" s="137" t="n"/>
      <c r="VZA90" s="137" t="n"/>
      <c r="VZB90" s="137" t="n"/>
      <c r="VZC90" s="137" t="n"/>
      <c r="VZD90" s="137" t="n"/>
      <c r="VZE90" s="137" t="n"/>
      <c r="VZF90" s="137" t="n"/>
      <c r="VZG90" s="137" t="n"/>
      <c r="VZH90" s="137" t="n"/>
      <c r="VZI90" s="137" t="n"/>
      <c r="VZJ90" s="137" t="n"/>
      <c r="VZK90" s="137" t="n"/>
      <c r="VZL90" s="137" t="n"/>
      <c r="VZM90" s="137" t="n"/>
      <c r="VZN90" s="137" t="n"/>
      <c r="VZO90" s="137" t="n"/>
      <c r="VZP90" s="137" t="n"/>
      <c r="VZQ90" s="137" t="n"/>
      <c r="VZR90" s="137" t="n"/>
      <c r="VZS90" s="137" t="n"/>
      <c r="VZT90" s="137" t="n"/>
      <c r="VZU90" s="137" t="n"/>
      <c r="VZV90" s="137" t="n"/>
      <c r="VZW90" s="137" t="n"/>
      <c r="VZX90" s="137" t="n"/>
      <c r="VZY90" s="137" t="n"/>
      <c r="VZZ90" s="137" t="n"/>
      <c r="WAA90" s="137" t="n"/>
      <c r="WAB90" s="137" t="n"/>
      <c r="WAC90" s="137" t="n"/>
      <c r="WAD90" s="137" t="n"/>
      <c r="WAE90" s="137" t="n"/>
      <c r="WAF90" s="137" t="n"/>
      <c r="WAG90" s="137" t="n"/>
      <c r="WAH90" s="137" t="n"/>
      <c r="WAI90" s="137" t="n"/>
      <c r="WAJ90" s="137" t="n"/>
      <c r="WAK90" s="137" t="n"/>
      <c r="WAL90" s="137" t="n"/>
      <c r="WAM90" s="137" t="n"/>
      <c r="WAN90" s="137" t="n"/>
      <c r="WAO90" s="137" t="n"/>
      <c r="WAP90" s="137" t="n"/>
      <c r="WAQ90" s="137" t="n"/>
      <c r="WAR90" s="137" t="n"/>
      <c r="WAS90" s="137" t="n"/>
      <c r="WAT90" s="137" t="n"/>
      <c r="WAU90" s="137" t="n"/>
      <c r="WAV90" s="137" t="n"/>
      <c r="WAW90" s="137" t="n"/>
      <c r="WAX90" s="137" t="n"/>
      <c r="WAY90" s="137" t="n"/>
      <c r="WAZ90" s="137" t="n"/>
      <c r="WBA90" s="137" t="n"/>
      <c r="WBB90" s="137" t="n"/>
      <c r="WBC90" s="137" t="n"/>
      <c r="WBD90" s="137" t="n"/>
      <c r="WBE90" s="137" t="n"/>
      <c r="WBF90" s="137" t="n"/>
      <c r="WBG90" s="137" t="n"/>
      <c r="WBH90" s="137" t="n"/>
      <c r="WBI90" s="137" t="n"/>
      <c r="WBJ90" s="137" t="n"/>
      <c r="WBK90" s="137" t="n"/>
      <c r="WBL90" s="137" t="n"/>
      <c r="WBM90" s="137" t="n"/>
      <c r="WBN90" s="137" t="n"/>
      <c r="WBO90" s="137" t="n"/>
      <c r="WBP90" s="137" t="n"/>
      <c r="WBQ90" s="137" t="n"/>
      <c r="WBR90" s="137" t="n"/>
      <c r="WBS90" s="137" t="n"/>
      <c r="WBT90" s="137" t="n"/>
      <c r="WBU90" s="137" t="n"/>
      <c r="WBV90" s="137" t="n"/>
      <c r="WBW90" s="137" t="n"/>
      <c r="WBX90" s="137" t="n"/>
      <c r="WBY90" s="137" t="n"/>
      <c r="WBZ90" s="137" t="n"/>
      <c r="WCA90" s="137" t="n"/>
      <c r="WCB90" s="137" t="n"/>
      <c r="WCC90" s="137" t="n"/>
      <c r="WCD90" s="137" t="n"/>
      <c r="WCE90" s="137" t="n"/>
      <c r="WCF90" s="137" t="n"/>
      <c r="WCG90" s="137" t="n"/>
      <c r="WCH90" s="137" t="n"/>
      <c r="WCI90" s="137" t="n"/>
      <c r="WCJ90" s="137" t="n"/>
      <c r="WCK90" s="137" t="n"/>
      <c r="WCL90" s="137" t="n"/>
      <c r="WCM90" s="137" t="n"/>
      <c r="WCN90" s="137" t="n"/>
      <c r="WCO90" s="137" t="n"/>
      <c r="WCP90" s="137" t="n"/>
      <c r="WCQ90" s="137" t="n"/>
      <c r="WCR90" s="137" t="n"/>
      <c r="WCS90" s="137" t="n"/>
      <c r="WCT90" s="137" t="n"/>
      <c r="WCU90" s="137" t="n"/>
      <c r="WCV90" s="137" t="n"/>
      <c r="WCW90" s="137" t="n"/>
      <c r="WCX90" s="137" t="n"/>
      <c r="WCY90" s="137" t="n"/>
      <c r="WCZ90" s="137" t="n"/>
      <c r="WDA90" s="137" t="n"/>
      <c r="WDB90" s="137" t="n"/>
      <c r="WDC90" s="137" t="n"/>
      <c r="WDD90" s="137" t="n"/>
      <c r="WDE90" s="137" t="n"/>
      <c r="WDF90" s="137" t="n"/>
      <c r="WDG90" s="137" t="n"/>
      <c r="WDH90" s="137" t="n"/>
      <c r="WDI90" s="137" t="n"/>
      <c r="WDJ90" s="137" t="n"/>
      <c r="WDK90" s="137" t="n"/>
      <c r="WDL90" s="137" t="n"/>
      <c r="WDM90" s="137" t="n"/>
      <c r="WDN90" s="137" t="n"/>
      <c r="WDO90" s="137" t="n"/>
      <c r="WDP90" s="137" t="n"/>
      <c r="WDQ90" s="137" t="n"/>
      <c r="WDR90" s="137" t="n"/>
      <c r="WDS90" s="137" t="n"/>
      <c r="WDT90" s="137" t="n"/>
      <c r="WDU90" s="137" t="n"/>
      <c r="WDV90" s="137" t="n"/>
      <c r="WDW90" s="137" t="n"/>
      <c r="WDX90" s="137" t="n"/>
      <c r="WDY90" s="137" t="n"/>
      <c r="WDZ90" s="137" t="n"/>
      <c r="WEA90" s="137" t="n"/>
      <c r="WEB90" s="137" t="n"/>
      <c r="WEC90" s="137" t="n"/>
      <c r="WED90" s="137" t="n"/>
      <c r="WEE90" s="137" t="n"/>
      <c r="WEF90" s="137" t="n"/>
      <c r="WEG90" s="137" t="n"/>
      <c r="WEH90" s="137" t="n"/>
      <c r="WEI90" s="137" t="n"/>
      <c r="WEJ90" s="137" t="n"/>
      <c r="WEK90" s="137" t="n"/>
      <c r="WEL90" s="137" t="n"/>
      <c r="WEM90" s="137" t="n"/>
      <c r="WEN90" s="137" t="n"/>
      <c r="WEO90" s="137" t="n"/>
      <c r="WEP90" s="137" t="n"/>
      <c r="WEQ90" s="137" t="n"/>
      <c r="WER90" s="137" t="n"/>
      <c r="WES90" s="137" t="n"/>
      <c r="WET90" s="137" t="n"/>
      <c r="WEU90" s="137" t="n"/>
      <c r="WEV90" s="137" t="n"/>
      <c r="WEW90" s="137" t="n"/>
      <c r="WEX90" s="137" t="n"/>
      <c r="WEY90" s="137" t="n"/>
      <c r="WEZ90" s="137" t="n"/>
      <c r="WFA90" s="137" t="n"/>
      <c r="WFB90" s="137" t="n"/>
      <c r="WFC90" s="137" t="n"/>
      <c r="WFD90" s="137" t="n"/>
      <c r="WFE90" s="137" t="n"/>
      <c r="WFF90" s="137" t="n"/>
      <c r="WFG90" s="137" t="n"/>
      <c r="WFH90" s="137" t="n"/>
      <c r="WFI90" s="137" t="n"/>
      <c r="WFJ90" s="137" t="n"/>
      <c r="WFK90" s="137" t="n"/>
      <c r="WFL90" s="137" t="n"/>
      <c r="WFM90" s="137" t="n"/>
      <c r="WFN90" s="137" t="n"/>
      <c r="WFO90" s="137" t="n"/>
      <c r="WFP90" s="137" t="n"/>
      <c r="WFQ90" s="137" t="n"/>
      <c r="WFR90" s="137" t="n"/>
      <c r="WFS90" s="137" t="n"/>
      <c r="WFT90" s="137" t="n"/>
      <c r="WFU90" s="137" t="n"/>
      <c r="WFV90" s="137" t="n"/>
      <c r="WFW90" s="137" t="n"/>
      <c r="WFX90" s="137" t="n"/>
      <c r="WFY90" s="137" t="n"/>
      <c r="WFZ90" s="137" t="n"/>
      <c r="WGA90" s="137" t="n"/>
      <c r="WGB90" s="137" t="n"/>
      <c r="WGC90" s="137" t="n"/>
      <c r="WGD90" s="137" t="n"/>
      <c r="WGE90" s="137" t="n"/>
      <c r="WGF90" s="137" t="n"/>
      <c r="WGG90" s="137" t="n"/>
      <c r="WGH90" s="137" t="n"/>
      <c r="WGI90" s="137" t="n"/>
      <c r="WGJ90" s="137" t="n"/>
      <c r="WGK90" s="137" t="n"/>
      <c r="WGL90" s="137" t="n"/>
      <c r="WGM90" s="137" t="n"/>
      <c r="WGN90" s="137" t="n"/>
      <c r="WGO90" s="137" t="n"/>
      <c r="WGP90" s="137" t="n"/>
      <c r="WGQ90" s="137" t="n"/>
      <c r="WGR90" s="137" t="n"/>
      <c r="WGS90" s="137" t="n"/>
      <c r="WGT90" s="137" t="n"/>
      <c r="WGU90" s="137" t="n"/>
      <c r="WGV90" s="137" t="n"/>
      <c r="WGW90" s="137" t="n"/>
      <c r="WGX90" s="137" t="n"/>
      <c r="WGY90" s="137" t="n"/>
      <c r="WGZ90" s="137" t="n"/>
      <c r="WHA90" s="137" t="n"/>
      <c r="WHB90" s="137" t="n"/>
      <c r="WHC90" s="137" t="n"/>
      <c r="WHD90" s="137" t="n"/>
      <c r="WHE90" s="137" t="n"/>
      <c r="WHF90" s="137" t="n"/>
      <c r="WHG90" s="137" t="n"/>
      <c r="WHH90" s="137" t="n"/>
      <c r="WHI90" s="137" t="n"/>
      <c r="WHJ90" s="137" t="n"/>
      <c r="WHK90" s="137" t="n"/>
      <c r="WHL90" s="137" t="n"/>
      <c r="WHM90" s="137" t="n"/>
      <c r="WHN90" s="137" t="n"/>
      <c r="WHO90" s="137" t="n"/>
      <c r="WHP90" s="137" t="n"/>
      <c r="WHQ90" s="137" t="n"/>
      <c r="WHR90" s="137" t="n"/>
      <c r="WHS90" s="137" t="n"/>
      <c r="WHT90" s="137" t="n"/>
      <c r="WHU90" s="137" t="n"/>
      <c r="WHV90" s="137" t="n"/>
      <c r="WHW90" s="137" t="n"/>
      <c r="WHX90" s="137" t="n"/>
      <c r="WHY90" s="137" t="n"/>
      <c r="WHZ90" s="137" t="n"/>
      <c r="WIA90" s="137" t="n"/>
      <c r="WIB90" s="137" t="n"/>
      <c r="WIC90" s="137" t="n"/>
      <c r="WID90" s="137" t="n"/>
      <c r="WIE90" s="137" t="n"/>
      <c r="WIF90" s="137" t="n"/>
      <c r="WIG90" s="137" t="n"/>
      <c r="WIH90" s="137" t="n"/>
      <c r="WII90" s="137" t="n"/>
      <c r="WIJ90" s="137" t="n"/>
      <c r="WIK90" s="137" t="n"/>
      <c r="WIL90" s="137" t="n"/>
      <c r="WIM90" s="137" t="n"/>
      <c r="WIN90" s="137" t="n"/>
      <c r="WIO90" s="137" t="n"/>
      <c r="WIP90" s="137" t="n"/>
      <c r="WIQ90" s="137" t="n"/>
      <c r="WIR90" s="137" t="n"/>
      <c r="WIS90" s="137" t="n"/>
      <c r="WIT90" s="137" t="n"/>
      <c r="WIU90" s="137" t="n"/>
      <c r="WIV90" s="137" t="n"/>
      <c r="WIW90" s="137" t="n"/>
      <c r="WIX90" s="137" t="n"/>
      <c r="WIY90" s="137" t="n"/>
      <c r="WIZ90" s="137" t="n"/>
      <c r="WJA90" s="137" t="n"/>
      <c r="WJB90" s="137" t="n"/>
      <c r="WJC90" s="137" t="n"/>
      <c r="WJD90" s="137" t="n"/>
      <c r="WJE90" s="137" t="n"/>
      <c r="WJF90" s="137" t="n"/>
      <c r="WJG90" s="137" t="n"/>
      <c r="WJH90" s="137" t="n"/>
      <c r="WJI90" s="137" t="n"/>
      <c r="WJJ90" s="137" t="n"/>
      <c r="WJK90" s="137" t="n"/>
      <c r="WJL90" s="137" t="n"/>
      <c r="WJM90" s="137" t="n"/>
      <c r="WJN90" s="137" t="n"/>
      <c r="WJO90" s="137" t="n"/>
      <c r="WJP90" s="137" t="n"/>
      <c r="WJQ90" s="137" t="n"/>
      <c r="WJR90" s="137" t="n"/>
      <c r="WJS90" s="137" t="n"/>
      <c r="WJT90" s="137" t="n"/>
      <c r="WJU90" s="137" t="n"/>
      <c r="WJV90" s="137" t="n"/>
      <c r="WJW90" s="137" t="n"/>
      <c r="WJX90" s="137" t="n"/>
      <c r="WJY90" s="137" t="n"/>
      <c r="WJZ90" s="137" t="n"/>
      <c r="WKA90" s="137" t="n"/>
      <c r="WKB90" s="137" t="n"/>
      <c r="WKC90" s="137" t="n"/>
      <c r="WKD90" s="137" t="n"/>
      <c r="WKE90" s="137" t="n"/>
      <c r="WKF90" s="137" t="n"/>
      <c r="WKG90" s="137" t="n"/>
      <c r="WKH90" s="137" t="n"/>
      <c r="WKI90" s="137" t="n"/>
      <c r="WKJ90" s="137" t="n"/>
      <c r="WKK90" s="137" t="n"/>
      <c r="WKL90" s="137" t="n"/>
      <c r="WKM90" s="137" t="n"/>
      <c r="WKN90" s="137" t="n"/>
      <c r="WKO90" s="137" t="n"/>
      <c r="WKP90" s="137" t="n"/>
      <c r="WKQ90" s="137" t="n"/>
      <c r="WKR90" s="137" t="n"/>
      <c r="WKS90" s="137" t="n"/>
      <c r="WKT90" s="137" t="n"/>
      <c r="WKU90" s="137" t="n"/>
      <c r="WKV90" s="137" t="n"/>
      <c r="WKW90" s="137" t="n"/>
      <c r="WKX90" s="137" t="n"/>
      <c r="WKY90" s="137" t="n"/>
      <c r="WKZ90" s="137" t="n"/>
      <c r="WLA90" s="137" t="n"/>
      <c r="WLB90" s="137" t="n"/>
      <c r="WLC90" s="137" t="n"/>
      <c r="WLD90" s="137" t="n"/>
      <c r="WLE90" s="137" t="n"/>
      <c r="WLF90" s="137" t="n"/>
      <c r="WLG90" s="137" t="n"/>
      <c r="WLH90" s="137" t="n"/>
      <c r="WLI90" s="137" t="n"/>
      <c r="WLJ90" s="137" t="n"/>
      <c r="WLK90" s="137" t="n"/>
      <c r="WLL90" s="137" t="n"/>
      <c r="WLM90" s="137" t="n"/>
      <c r="WLN90" s="137" t="n"/>
      <c r="WLO90" s="137" t="n"/>
      <c r="WLP90" s="137" t="n"/>
      <c r="WLQ90" s="137" t="n"/>
      <c r="WLR90" s="137" t="n"/>
      <c r="WLS90" s="137" t="n"/>
      <c r="WLT90" s="137" t="n"/>
      <c r="WLU90" s="137" t="n"/>
      <c r="WLV90" s="137" t="n"/>
      <c r="WLW90" s="137" t="n"/>
      <c r="WLX90" s="137" t="n"/>
      <c r="WLY90" s="137" t="n"/>
      <c r="WLZ90" s="137" t="n"/>
      <c r="WMA90" s="137" t="n"/>
      <c r="WMB90" s="137" t="n"/>
      <c r="WMC90" s="137" t="n"/>
      <c r="WMD90" s="137" t="n"/>
      <c r="WME90" s="137" t="n"/>
      <c r="WMF90" s="137" t="n"/>
      <c r="WMG90" s="137" t="n"/>
      <c r="WMH90" s="137" t="n"/>
      <c r="WMI90" s="137" t="n"/>
      <c r="WMJ90" s="137" t="n"/>
      <c r="WMK90" s="137" t="n"/>
      <c r="WML90" s="137" t="n"/>
      <c r="WMM90" s="137" t="n"/>
      <c r="WMN90" s="137" t="n"/>
      <c r="WMO90" s="137" t="n"/>
      <c r="WMP90" s="137" t="n"/>
      <c r="WMQ90" s="137" t="n"/>
      <c r="WMR90" s="137" t="n"/>
      <c r="WMS90" s="137" t="n"/>
      <c r="WMT90" s="137" t="n"/>
      <c r="WMU90" s="137" t="n"/>
      <c r="WMV90" s="137" t="n"/>
      <c r="WMW90" s="137" t="n"/>
      <c r="WMX90" s="137" t="n"/>
      <c r="WMY90" s="137" t="n"/>
      <c r="WMZ90" s="137" t="n"/>
      <c r="WNA90" s="137" t="n"/>
      <c r="WNB90" s="137" t="n"/>
      <c r="WNC90" s="137" t="n"/>
      <c r="WND90" s="137" t="n"/>
      <c r="WNE90" s="137" t="n"/>
      <c r="WNF90" s="137" t="n"/>
      <c r="WNG90" s="137" t="n"/>
      <c r="WNH90" s="137" t="n"/>
      <c r="WNI90" s="137" t="n"/>
      <c r="WNJ90" s="137" t="n"/>
      <c r="WNK90" s="137" t="n"/>
      <c r="WNL90" s="137" t="n"/>
      <c r="WNM90" s="137" t="n"/>
      <c r="WNN90" s="137" t="n"/>
      <c r="WNO90" s="137" t="n"/>
      <c r="WNP90" s="137" t="n"/>
      <c r="WNQ90" s="137" t="n"/>
      <c r="WNR90" s="137" t="n"/>
      <c r="WNS90" s="137" t="n"/>
      <c r="WNT90" s="137" t="n"/>
      <c r="WNU90" s="137" t="n"/>
      <c r="WNV90" s="137" t="n"/>
      <c r="WNW90" s="137" t="n"/>
      <c r="WNX90" s="137" t="n"/>
      <c r="WNY90" s="137" t="n"/>
      <c r="WNZ90" s="137" t="n"/>
      <c r="WOA90" s="137" t="n"/>
      <c r="WOB90" s="137" t="n"/>
      <c r="WOC90" s="137" t="n"/>
      <c r="WOD90" s="137" t="n"/>
      <c r="WOE90" s="137" t="n"/>
      <c r="WOF90" s="137" t="n"/>
      <c r="WOG90" s="137" t="n"/>
      <c r="WOH90" s="137" t="n"/>
      <c r="WOI90" s="137" t="n"/>
      <c r="WOJ90" s="137" t="n"/>
      <c r="WOK90" s="137" t="n"/>
      <c r="WOL90" s="137" t="n"/>
      <c r="WOM90" s="137" t="n"/>
      <c r="WON90" s="137" t="n"/>
      <c r="WOO90" s="137" t="n"/>
      <c r="WOP90" s="137" t="n"/>
      <c r="WOQ90" s="137" t="n"/>
      <c r="WOR90" s="137" t="n"/>
      <c r="WOS90" s="137" t="n"/>
      <c r="WOT90" s="137" t="n"/>
      <c r="WOU90" s="137" t="n"/>
      <c r="WOV90" s="137" t="n"/>
      <c r="WOW90" s="137" t="n"/>
      <c r="WOX90" s="137" t="n"/>
      <c r="WOY90" s="137" t="n"/>
      <c r="WOZ90" s="137" t="n"/>
      <c r="WPA90" s="137" t="n"/>
      <c r="WPB90" s="137" t="n"/>
      <c r="WPC90" s="137" t="n"/>
      <c r="WPD90" s="137" t="n"/>
      <c r="WPE90" s="137" t="n"/>
      <c r="WPF90" s="137" t="n"/>
      <c r="WPG90" s="137" t="n"/>
      <c r="WPH90" s="137" t="n"/>
      <c r="WPI90" s="137" t="n"/>
      <c r="WPJ90" s="137" t="n"/>
      <c r="WPK90" s="137" t="n"/>
      <c r="WPL90" s="137" t="n"/>
      <c r="WPM90" s="137" t="n"/>
      <c r="WPN90" s="137" t="n"/>
      <c r="WPO90" s="137" t="n"/>
      <c r="WPP90" s="137" t="n"/>
      <c r="WPQ90" s="137" t="n"/>
      <c r="WPR90" s="137" t="n"/>
      <c r="WPS90" s="137" t="n"/>
      <c r="WPT90" s="137" t="n"/>
      <c r="WPU90" s="137" t="n"/>
      <c r="WPV90" s="137" t="n"/>
      <c r="WPW90" s="137" t="n"/>
      <c r="WPX90" s="137" t="n"/>
      <c r="WPY90" s="137" t="n"/>
      <c r="WPZ90" s="137" t="n"/>
      <c r="WQA90" s="137" t="n"/>
      <c r="WQB90" s="137" t="n"/>
      <c r="WQC90" s="137" t="n"/>
      <c r="WQD90" s="137" t="n"/>
      <c r="WQE90" s="137" t="n"/>
      <c r="WQF90" s="137" t="n"/>
      <c r="WQG90" s="137" t="n"/>
      <c r="WQH90" s="137" t="n"/>
      <c r="WQI90" s="137" t="n"/>
      <c r="WQJ90" s="137" t="n"/>
      <c r="WQK90" s="137" t="n"/>
      <c r="WQL90" s="137" t="n"/>
      <c r="WQM90" s="137" t="n"/>
      <c r="WQN90" s="137" t="n"/>
      <c r="WQO90" s="137" t="n"/>
      <c r="WQP90" s="137" t="n"/>
      <c r="WQQ90" s="137" t="n"/>
      <c r="WQR90" s="137" t="n"/>
      <c r="WQS90" s="137" t="n"/>
      <c r="WQT90" s="137" t="n"/>
      <c r="WQU90" s="137" t="n"/>
      <c r="WQV90" s="137" t="n"/>
      <c r="WQW90" s="137" t="n"/>
      <c r="WQX90" s="137" t="n"/>
      <c r="WQY90" s="137" t="n"/>
      <c r="WQZ90" s="137" t="n"/>
      <c r="WRA90" s="137" t="n"/>
      <c r="WRB90" s="137" t="n"/>
      <c r="WRC90" s="137" t="n"/>
      <c r="WRD90" s="137" t="n"/>
      <c r="WRE90" s="137" t="n"/>
      <c r="WRF90" s="137" t="n"/>
      <c r="WRG90" s="137" t="n"/>
      <c r="WRH90" s="137" t="n"/>
      <c r="WRI90" s="137" t="n"/>
      <c r="WRJ90" s="137" t="n"/>
      <c r="WRK90" s="137" t="n"/>
      <c r="WRL90" s="137" t="n"/>
      <c r="WRM90" s="137" t="n"/>
      <c r="WRN90" s="137" t="n"/>
      <c r="WRO90" s="137" t="n"/>
      <c r="WRP90" s="137" t="n"/>
      <c r="WRQ90" s="137" t="n"/>
      <c r="WRR90" s="137" t="n"/>
      <c r="WRS90" s="137" t="n"/>
      <c r="WRT90" s="137" t="n"/>
      <c r="WRU90" s="137" t="n"/>
      <c r="WRV90" s="137" t="n"/>
      <c r="WRW90" s="137" t="n"/>
      <c r="WRX90" s="137" t="n"/>
      <c r="WRY90" s="137" t="n"/>
      <c r="WRZ90" s="137" t="n"/>
      <c r="WSA90" s="137" t="n"/>
      <c r="WSB90" s="137" t="n"/>
      <c r="WSC90" s="137" t="n"/>
      <c r="WSD90" s="137" t="n"/>
      <c r="WSE90" s="137" t="n"/>
      <c r="WSF90" s="137" t="n"/>
      <c r="WSG90" s="137" t="n"/>
      <c r="WSH90" s="137" t="n"/>
      <c r="WSI90" s="137" t="n"/>
      <c r="WSJ90" s="137" t="n"/>
      <c r="WSK90" s="137" t="n"/>
      <c r="WSL90" s="137" t="n"/>
      <c r="WSM90" s="137" t="n"/>
      <c r="WSN90" s="137" t="n"/>
      <c r="WSO90" s="137" t="n"/>
      <c r="WSP90" s="137" t="n"/>
      <c r="WSQ90" s="137" t="n"/>
      <c r="WSR90" s="137" t="n"/>
      <c r="WSS90" s="137" t="n"/>
      <c r="WST90" s="137" t="n"/>
      <c r="WSU90" s="137" t="n"/>
      <c r="WSV90" s="137" t="n"/>
      <c r="WSW90" s="137" t="n"/>
      <c r="WSX90" s="137" t="n"/>
      <c r="WSY90" s="137" t="n"/>
      <c r="WSZ90" s="137" t="n"/>
      <c r="WTA90" s="137" t="n"/>
      <c r="WTB90" s="137" t="n"/>
      <c r="WTC90" s="137" t="n"/>
      <c r="WTD90" s="137" t="n"/>
      <c r="WTE90" s="137" t="n"/>
      <c r="WTF90" s="137" t="n"/>
      <c r="WTG90" s="137" t="n"/>
      <c r="WTH90" s="137" t="n"/>
      <c r="WTI90" s="137" t="n"/>
      <c r="WTJ90" s="137" t="n"/>
      <c r="WTK90" s="137" t="n"/>
      <c r="WTL90" s="137" t="n"/>
      <c r="WTM90" s="137" t="n"/>
      <c r="WTN90" s="137" t="n"/>
      <c r="WTO90" s="137" t="n"/>
      <c r="WTP90" s="137" t="n"/>
      <c r="WTQ90" s="137" t="n"/>
      <c r="WTR90" s="137" t="n"/>
      <c r="WTS90" s="137" t="n"/>
      <c r="WTT90" s="137" t="n"/>
      <c r="WTU90" s="137" t="n"/>
      <c r="WTV90" s="137" t="n"/>
      <c r="WTW90" s="137" t="n"/>
      <c r="WTX90" s="137" t="n"/>
      <c r="WTY90" s="137" t="n"/>
      <c r="WTZ90" s="137" t="n"/>
      <c r="WUA90" s="137" t="n"/>
      <c r="WUB90" s="137" t="n"/>
      <c r="WUC90" s="137" t="n"/>
      <c r="WUD90" s="137" t="n"/>
      <c r="WUE90" s="137" t="n"/>
      <c r="WUF90" s="137" t="n"/>
      <c r="WUG90" s="137" t="n"/>
      <c r="WUH90" s="137" t="n"/>
      <c r="WUI90" s="137" t="n"/>
      <c r="WUJ90" s="137" t="n"/>
      <c r="WUK90" s="137" t="n"/>
      <c r="WUL90" s="137" t="n"/>
      <c r="WUM90" s="137" t="n"/>
      <c r="WUN90" s="137" t="n"/>
      <c r="WUO90" s="137" t="n"/>
      <c r="WUP90" s="137" t="n"/>
      <c r="WUQ90" s="137" t="n"/>
      <c r="WUR90" s="137" t="n"/>
      <c r="WUS90" s="137" t="n"/>
      <c r="WUT90" s="137" t="n"/>
      <c r="WUU90" s="137" t="n"/>
      <c r="WUV90" s="137" t="n"/>
      <c r="WUW90" s="137" t="n"/>
      <c r="WUX90" s="137" t="n"/>
      <c r="WUY90" s="137" t="n"/>
      <c r="WUZ90" s="137" t="n"/>
      <c r="WVA90" s="137" t="n"/>
      <c r="WVB90" s="137" t="n"/>
      <c r="WVC90" s="137" t="n"/>
      <c r="WVD90" s="137" t="n"/>
      <c r="WVE90" s="137" t="n"/>
      <c r="WVF90" s="137" t="n"/>
      <c r="WVG90" s="137" t="n"/>
      <c r="WVH90" s="137" t="n"/>
      <c r="WVI90" s="137" t="n"/>
      <c r="WVJ90" s="137" t="n"/>
      <c r="WVK90" s="137" t="n"/>
      <c r="WVL90" s="137" t="n"/>
      <c r="WVM90" s="137" t="n"/>
      <c r="WVN90" s="137" t="n"/>
      <c r="WVO90" s="137" t="n"/>
      <c r="WVP90" s="137" t="n"/>
      <c r="WVQ90" s="137" t="n"/>
      <c r="WVR90" s="137" t="n"/>
      <c r="WVS90" s="137" t="n"/>
      <c r="WVT90" s="137" t="n"/>
      <c r="WVU90" s="137" t="n"/>
      <c r="WVV90" s="137" t="n"/>
      <c r="WVW90" s="137" t="n"/>
      <c r="WVX90" s="137" t="n"/>
      <c r="WVY90" s="137" t="n"/>
      <c r="WVZ90" s="137" t="n"/>
      <c r="WWA90" s="137" t="n"/>
      <c r="WWB90" s="137" t="n"/>
      <c r="WWC90" s="137" t="n"/>
      <c r="WWD90" s="137" t="n"/>
      <c r="WWE90" s="137" t="n"/>
      <c r="WWF90" s="137" t="n"/>
      <c r="WWG90" s="137" t="n"/>
      <c r="WWH90" s="137" t="n"/>
      <c r="WWI90" s="137" t="n"/>
      <c r="WWJ90" s="137" t="n"/>
      <c r="WWK90" s="137" t="n"/>
      <c r="WWL90" s="137" t="n"/>
      <c r="WWM90" s="137" t="n"/>
      <c r="WWN90" s="137" t="n"/>
      <c r="WWO90" s="137" t="n"/>
      <c r="WWP90" s="137" t="n"/>
      <c r="WWQ90" s="137" t="n"/>
      <c r="WWR90" s="137" t="n"/>
      <c r="WWS90" s="137" t="n"/>
      <c r="WWT90" s="137" t="n"/>
      <c r="WWU90" s="137" t="n"/>
      <c r="WWV90" s="137" t="n"/>
      <c r="WWW90" s="137" t="n"/>
      <c r="WWX90" s="137" t="n"/>
      <c r="WWY90" s="137" t="n"/>
      <c r="WWZ90" s="137" t="n"/>
      <c r="WXA90" s="137" t="n"/>
      <c r="WXB90" s="137" t="n"/>
      <c r="WXC90" s="137" t="n"/>
      <c r="WXD90" s="137" t="n"/>
      <c r="WXE90" s="137" t="n"/>
      <c r="WXF90" s="137" t="n"/>
      <c r="WXG90" s="137" t="n"/>
      <c r="WXH90" s="137" t="n"/>
      <c r="WXI90" s="137" t="n"/>
      <c r="WXJ90" s="137" t="n"/>
      <c r="WXK90" s="137" t="n"/>
      <c r="WXL90" s="137" t="n"/>
      <c r="WXM90" s="137" t="n"/>
      <c r="WXN90" s="137" t="n"/>
      <c r="WXO90" s="137" t="n"/>
      <c r="WXP90" s="137" t="n"/>
      <c r="WXQ90" s="137" t="n"/>
      <c r="WXR90" s="137" t="n"/>
      <c r="WXS90" s="137" t="n"/>
      <c r="WXT90" s="137" t="n"/>
      <c r="WXU90" s="137" t="n"/>
      <c r="WXV90" s="137" t="n"/>
      <c r="WXW90" s="137" t="n"/>
      <c r="WXX90" s="137" t="n"/>
      <c r="WXY90" s="137" t="n"/>
      <c r="WXZ90" s="137" t="n"/>
      <c r="WYA90" s="137" t="n"/>
      <c r="WYB90" s="137" t="n"/>
      <c r="WYC90" s="137" t="n"/>
      <c r="WYD90" s="137" t="n"/>
      <c r="WYE90" s="137" t="n"/>
      <c r="WYF90" s="137" t="n"/>
      <c r="WYG90" s="137" t="n"/>
      <c r="WYH90" s="137" t="n"/>
      <c r="WYI90" s="137" t="n"/>
      <c r="WYJ90" s="137" t="n"/>
      <c r="WYK90" s="137" t="n"/>
      <c r="WYL90" s="137" t="n"/>
      <c r="WYM90" s="137" t="n"/>
      <c r="WYN90" s="137" t="n"/>
      <c r="WYO90" s="137" t="n"/>
      <c r="WYP90" s="137" t="n"/>
      <c r="WYQ90" s="137" t="n"/>
      <c r="WYR90" s="137" t="n"/>
      <c r="WYS90" s="137" t="n"/>
      <c r="WYT90" s="137" t="n"/>
      <c r="WYU90" s="137" t="n"/>
      <c r="WYV90" s="137" t="n"/>
      <c r="WYW90" s="137" t="n"/>
      <c r="WYX90" s="137" t="n"/>
      <c r="WYY90" s="137" t="n"/>
      <c r="WYZ90" s="137" t="n"/>
      <c r="WZA90" s="137" t="n"/>
      <c r="WZB90" s="137" t="n"/>
      <c r="WZC90" s="137" t="n"/>
      <c r="WZD90" s="137" t="n"/>
      <c r="WZE90" s="137" t="n"/>
      <c r="WZF90" s="137" t="n"/>
      <c r="WZG90" s="137" t="n"/>
      <c r="WZH90" s="137" t="n"/>
      <c r="WZI90" s="137" t="n"/>
      <c r="WZJ90" s="137" t="n"/>
      <c r="WZK90" s="137" t="n"/>
      <c r="WZL90" s="137" t="n"/>
      <c r="WZM90" s="137" t="n"/>
      <c r="WZN90" s="137" t="n"/>
      <c r="WZO90" s="137" t="n"/>
      <c r="WZP90" s="137" t="n"/>
      <c r="WZQ90" s="137" t="n"/>
      <c r="WZR90" s="137" t="n"/>
      <c r="WZS90" s="137" t="n"/>
      <c r="WZT90" s="137" t="n"/>
      <c r="WZU90" s="137" t="n"/>
      <c r="WZV90" s="137" t="n"/>
      <c r="WZW90" s="137" t="n"/>
      <c r="WZX90" s="137" t="n"/>
      <c r="WZY90" s="137" t="n"/>
      <c r="WZZ90" s="137" t="n"/>
      <c r="XAA90" s="137" t="n"/>
      <c r="XAB90" s="137" t="n"/>
      <c r="XAC90" s="137" t="n"/>
      <c r="XAD90" s="137" t="n"/>
      <c r="XAE90" s="137" t="n"/>
      <c r="XAF90" s="137" t="n"/>
      <c r="XAG90" s="137" t="n"/>
      <c r="XAH90" s="137" t="n"/>
      <c r="XAI90" s="137" t="n"/>
      <c r="XAJ90" s="137" t="n"/>
      <c r="XAK90" s="137" t="n"/>
      <c r="XAL90" s="137" t="n"/>
      <c r="XAM90" s="137" t="n"/>
      <c r="XAN90" s="137" t="n"/>
      <c r="XAO90" s="137" t="n"/>
      <c r="XAP90" s="137" t="n"/>
      <c r="XAQ90" s="137" t="n"/>
      <c r="XAR90" s="137" t="n"/>
      <c r="XAS90" s="137" t="n"/>
      <c r="XAT90" s="137" t="n"/>
      <c r="XAU90" s="137" t="n"/>
      <c r="XAV90" s="137" t="n"/>
      <c r="XAW90" s="137" t="n"/>
      <c r="XAX90" s="137" t="n"/>
      <c r="XAY90" s="137" t="n"/>
      <c r="XAZ90" s="137" t="n"/>
      <c r="XBA90" s="137" t="n"/>
      <c r="XBB90" s="137" t="n"/>
      <c r="XBC90" s="137" t="n"/>
      <c r="XBD90" s="137" t="n"/>
      <c r="XBE90" s="137" t="n"/>
      <c r="XBF90" s="137" t="n"/>
      <c r="XBG90" s="137" t="n"/>
      <c r="XBH90" s="137" t="n"/>
      <c r="XBI90" s="137" t="n"/>
      <c r="XBJ90" s="137" t="n"/>
      <c r="XBK90" s="137" t="n"/>
      <c r="XBL90" s="137" t="n"/>
      <c r="XBM90" s="137" t="n"/>
      <c r="XBN90" s="137" t="n"/>
      <c r="XBO90" s="137" t="n"/>
      <c r="XBP90" s="137" t="n"/>
      <c r="XBQ90" s="137" t="n"/>
      <c r="XBR90" s="137" t="n"/>
      <c r="XBS90" s="137" t="n"/>
      <c r="XBT90" s="137" t="n"/>
      <c r="XBU90" s="137" t="n"/>
      <c r="XBV90" s="137" t="n"/>
      <c r="XBW90" s="137" t="n"/>
      <c r="XBX90" s="137" t="n"/>
      <c r="XBY90" s="137" t="n"/>
      <c r="XBZ90" s="137" t="n"/>
      <c r="XCA90" s="137" t="n"/>
      <c r="XCB90" s="137" t="n"/>
      <c r="XCC90" s="137" t="n"/>
      <c r="XCD90" s="137" t="n"/>
      <c r="XCE90" s="137" t="n"/>
      <c r="XCF90" s="137" t="n"/>
      <c r="XCG90" s="137" t="n"/>
      <c r="XCH90" s="137" t="n"/>
      <c r="XCI90" s="137" t="n"/>
      <c r="XCJ90" s="137" t="n"/>
      <c r="XCK90" s="137" t="n"/>
      <c r="XCL90" s="137" t="n"/>
      <c r="XCM90" s="137" t="n"/>
      <c r="XCN90" s="137" t="n"/>
      <c r="XCO90" s="137" t="n"/>
      <c r="XCP90" s="137" t="n"/>
      <c r="XCQ90" s="137" t="n"/>
      <c r="XCR90" s="137" t="n"/>
      <c r="XCS90" s="137" t="n"/>
      <c r="XCT90" s="137" t="n"/>
      <c r="XCU90" s="137" t="n"/>
      <c r="XCV90" s="137" t="n"/>
      <c r="XCW90" s="137" t="n"/>
      <c r="XCX90" s="137" t="n"/>
      <c r="XCY90" s="137" t="n"/>
      <c r="XCZ90" s="137" t="n"/>
      <c r="XDA90" s="137" t="n"/>
      <c r="XDB90" s="137" t="n"/>
      <c r="XDC90" s="137" t="n"/>
      <c r="XDD90" s="137" t="n"/>
      <c r="XDE90" s="137" t="n"/>
      <c r="XDF90" s="137" t="n"/>
      <c r="XDG90" s="137" t="n"/>
      <c r="XDH90" s="137" t="n"/>
      <c r="XDI90" s="137" t="n"/>
      <c r="XDJ90" s="137" t="n"/>
      <c r="XDK90" s="137" t="n"/>
      <c r="XDL90" s="137" t="n"/>
      <c r="XDM90" s="137" t="n"/>
      <c r="XDN90" s="137" t="n"/>
      <c r="XDO90" s="137" t="n"/>
      <c r="XDP90" s="137" t="n"/>
      <c r="XDQ90" s="137" t="n"/>
      <c r="XDR90" s="137" t="n"/>
      <c r="XDS90" s="137" t="n"/>
      <c r="XDT90" s="137" t="n"/>
      <c r="XDU90" s="137" t="n"/>
      <c r="XDV90" s="137" t="n"/>
      <c r="XDW90" s="137" t="n"/>
      <c r="XDX90" s="137" t="n"/>
      <c r="XDY90" s="137" t="n"/>
      <c r="XDZ90" s="137" t="n"/>
      <c r="XEA90" s="137" t="n"/>
      <c r="XEB90" s="137" t="n"/>
      <c r="XEC90" s="137" t="n"/>
      <c r="XED90" s="137" t="n"/>
      <c r="XEE90" s="137" t="n"/>
      <c r="XEF90" s="137" t="n"/>
      <c r="XEG90" s="137" t="n"/>
      <c r="XEH90" s="137" t="n"/>
      <c r="XEI90" s="137" t="n"/>
      <c r="XEJ90" s="137" t="n"/>
      <c r="XEK90" s="137" t="n"/>
      <c r="XEL90" s="137" t="n"/>
      <c r="XEM90" s="137" t="n"/>
      <c r="XEN90" s="137" t="n"/>
      <c r="XEO90" s="137" t="n"/>
      <c r="XEP90" s="137" t="n"/>
      <c r="XEQ90" s="137" t="n"/>
      <c r="XER90" s="137" t="n"/>
      <c r="XES90" s="137" t="n"/>
      <c r="XET90" s="137" t="n"/>
      <c r="XEU90" s="137" t="n"/>
      <c r="XEV90" s="137" t="n"/>
      <c r="XEW90" s="137" t="n"/>
      <c r="XEX90" s="137" t="n"/>
      <c r="XEY90" s="137" t="n"/>
      <c r="XEZ90" s="137" t="n"/>
      <c r="XFA90" s="137" t="n"/>
      <c r="XFB90" s="137" t="n"/>
      <c r="XFC90" s="137" t="n"/>
      <c r="XFD90" s="137" t="n"/>
    </row>
    <row ht="362.25" outlineLevel="0" r="91">
      <c r="A91" s="107" t="n">
        <v>601</v>
      </c>
      <c r="B91" s="108" t="s">
        <v>143</v>
      </c>
      <c r="C91" s="109" t="n">
        <v>402000002</v>
      </c>
      <c r="D91" s="110" t="s">
        <v>120</v>
      </c>
      <c r="E91" s="110" t="s">
        <v>168</v>
      </c>
      <c r="F91" s="111" t="n"/>
      <c r="G91" s="111" t="n"/>
      <c r="H91" s="112" t="n">
        <v>6</v>
      </c>
      <c r="I91" s="111" t="n"/>
      <c r="J91" s="112" t="n">
        <v>22</v>
      </c>
      <c r="K91" s="112" t="n">
        <v>1</v>
      </c>
      <c r="L91" s="112" t="n"/>
      <c r="M91" s="113" t="n"/>
      <c r="N91" s="113" t="n"/>
      <c r="O91" s="113" t="n"/>
      <c r="P91" s="114" t="s">
        <v>189</v>
      </c>
      <c r="Q91" s="114" t="s">
        <v>307</v>
      </c>
      <c r="R91" s="112" t="n"/>
      <c r="S91" s="112" t="n"/>
      <c r="T91" s="112" t="n"/>
      <c r="U91" s="112" t="n"/>
      <c r="V91" s="112" t="s">
        <v>185</v>
      </c>
      <c r="W91" s="112" t="n"/>
      <c r="X91" s="112" t="n"/>
      <c r="Y91" s="112" t="n"/>
      <c r="Z91" s="112" t="n"/>
      <c r="AA91" s="112" t="n"/>
      <c r="AB91" s="114" t="s">
        <v>186</v>
      </c>
      <c r="AC91" s="114" t="s">
        <v>308</v>
      </c>
      <c r="AD91" s="123" t="n"/>
      <c r="AE91" s="123" t="n"/>
      <c r="AF91" s="123" t="n"/>
      <c r="AG91" s="123" t="n"/>
      <c r="AH91" s="123" t="n"/>
      <c r="AI91" s="123" t="n"/>
      <c r="AJ91" s="123" t="s">
        <v>75</v>
      </c>
      <c r="AK91" s="123" t="n"/>
      <c r="AL91" s="123" t="n"/>
      <c r="AM91" s="125" t="n"/>
      <c r="AN91" s="114" t="s">
        <v>114</v>
      </c>
      <c r="AO91" s="132" t="s">
        <v>67</v>
      </c>
      <c r="AP91" s="117" t="s">
        <v>174</v>
      </c>
      <c r="AQ91" s="117" t="s">
        <v>311</v>
      </c>
      <c r="AR91" s="118" t="s">
        <v>310</v>
      </c>
      <c r="AS91" s="117" t="s">
        <v>122</v>
      </c>
      <c r="AT91" s="119" t="n">
        <v>723103.17</v>
      </c>
      <c r="AU91" s="119" t="n">
        <v>723103.17</v>
      </c>
      <c r="AV91" s="119" t="n">
        <v>0</v>
      </c>
      <c r="AW91" s="119" t="n">
        <v>0</v>
      </c>
      <c r="AX91" s="119" t="n">
        <v>723103.17</v>
      </c>
      <c r="AY91" s="119" t="n">
        <v>723103.17</v>
      </c>
      <c r="AZ91" s="119" t="n">
        <v>0</v>
      </c>
      <c r="BA91" s="120" t="n">
        <v>0</v>
      </c>
      <c r="BB91" s="119" t="n">
        <v>0</v>
      </c>
      <c r="BC91" s="119" t="n">
        <v>0</v>
      </c>
      <c r="BD91" s="119" t="n">
        <v>0</v>
      </c>
      <c r="BE91" s="119" t="n">
        <v>0</v>
      </c>
      <c r="BF91" s="119" t="n">
        <v>0</v>
      </c>
      <c r="BG91" s="119" t="n">
        <v>0</v>
      </c>
      <c r="BH91" s="119" t="n">
        <v>0</v>
      </c>
      <c r="BI91" s="119" t="n">
        <v>0</v>
      </c>
      <c r="BJ91" s="119" t="n">
        <v>0</v>
      </c>
      <c r="BK91" s="119" t="n">
        <v>0</v>
      </c>
      <c r="BL91" s="119" t="n">
        <v>0</v>
      </c>
      <c r="BM91" s="119" t="n">
        <v>0</v>
      </c>
      <c r="BN91" s="119" t="n">
        <v>0</v>
      </c>
      <c r="BO91" s="119" t="n">
        <v>0</v>
      </c>
      <c r="BP91" s="119" t="n">
        <v>0</v>
      </c>
      <c r="BQ91" s="119" t="n">
        <v>0</v>
      </c>
      <c r="BR91" s="119" t="n">
        <v>0</v>
      </c>
      <c r="BS91" s="119" t="n">
        <v>0</v>
      </c>
      <c r="BT91" s="119" t="n">
        <v>0</v>
      </c>
      <c r="BU91" s="119" t="n">
        <v>0</v>
      </c>
      <c r="BV91" s="119" t="n">
        <v>0</v>
      </c>
      <c r="BW91" s="119" t="n">
        <v>0</v>
      </c>
      <c r="BX91" s="137" t="n"/>
      <c r="BY91" s="137" t="n"/>
      <c r="BZ91" s="137" t="n"/>
      <c r="CA91" s="137" t="n"/>
      <c r="CB91" s="137" t="n"/>
      <c r="CC91" s="137" t="n"/>
      <c r="CD91" s="137" t="n"/>
      <c r="CE91" s="137" t="n"/>
      <c r="CF91" s="137" t="n"/>
      <c r="CG91" s="137" t="n"/>
      <c r="CH91" s="137" t="n"/>
      <c r="CI91" s="137" t="n"/>
      <c r="CJ91" s="137" t="n"/>
      <c r="CK91" s="137" t="n"/>
      <c r="CL91" s="137" t="n"/>
      <c r="CM91" s="137" t="n"/>
      <c r="CN91" s="137" t="n"/>
      <c r="CO91" s="137" t="n"/>
      <c r="CP91" s="137" t="n"/>
      <c r="CQ91" s="137" t="n"/>
      <c r="CR91" s="137" t="n"/>
      <c r="CS91" s="137" t="n"/>
      <c r="CT91" s="137" t="n"/>
      <c r="CU91" s="137" t="n"/>
      <c r="CV91" s="137" t="n"/>
      <c r="CW91" s="137" t="n"/>
      <c r="CX91" s="137" t="n"/>
      <c r="CY91" s="137" t="n"/>
      <c r="CZ91" s="137" t="n"/>
      <c r="DA91" s="137" t="n"/>
      <c r="DB91" s="137" t="n"/>
      <c r="DC91" s="137" t="n"/>
      <c r="DD91" s="137" t="n"/>
      <c r="DE91" s="137" t="n"/>
      <c r="DF91" s="137" t="n"/>
      <c r="DG91" s="137" t="n"/>
      <c r="DH91" s="137" t="n"/>
      <c r="DI91" s="137" t="n"/>
      <c r="DJ91" s="137" t="n"/>
      <c r="DK91" s="137" t="n"/>
      <c r="DL91" s="137" t="n"/>
      <c r="DM91" s="137" t="n"/>
      <c r="DN91" s="137" t="n"/>
      <c r="DO91" s="137" t="n"/>
      <c r="DP91" s="137" t="n"/>
      <c r="DQ91" s="137" t="n"/>
      <c r="DR91" s="137" t="n"/>
      <c r="DS91" s="137" t="n"/>
      <c r="DT91" s="137" t="n"/>
      <c r="DU91" s="137" t="n"/>
      <c r="DV91" s="137" t="n"/>
      <c r="DW91" s="137" t="n"/>
      <c r="DX91" s="137" t="n"/>
      <c r="DY91" s="137" t="n"/>
      <c r="DZ91" s="137" t="n"/>
      <c r="EA91" s="137" t="n"/>
      <c r="EB91" s="137" t="n"/>
      <c r="EC91" s="137" t="n"/>
      <c r="ED91" s="137" t="n"/>
      <c r="EE91" s="137" t="n"/>
      <c r="EF91" s="137" t="n"/>
      <c r="EG91" s="137" t="n"/>
      <c r="EH91" s="137" t="n"/>
      <c r="EI91" s="137" t="n"/>
      <c r="EJ91" s="137" t="n"/>
      <c r="EK91" s="137" t="n"/>
      <c r="EL91" s="137" t="n"/>
      <c r="EM91" s="137" t="n"/>
      <c r="EN91" s="137" t="n"/>
      <c r="EO91" s="137" t="n"/>
      <c r="EP91" s="137" t="n"/>
      <c r="EQ91" s="137" t="n"/>
      <c r="ER91" s="137" t="n"/>
      <c r="ES91" s="137" t="n"/>
      <c r="ET91" s="137" t="n"/>
      <c r="EU91" s="137" t="n"/>
      <c r="EV91" s="137" t="n"/>
      <c r="EW91" s="137" t="n"/>
      <c r="EX91" s="137" t="n"/>
      <c r="EY91" s="137" t="n"/>
      <c r="EZ91" s="137" t="n"/>
      <c r="FA91" s="137" t="n"/>
      <c r="FB91" s="137" t="n"/>
      <c r="FC91" s="137" t="n"/>
      <c r="FD91" s="137" t="n"/>
      <c r="FE91" s="137" t="n"/>
      <c r="FF91" s="137" t="n"/>
      <c r="FG91" s="137" t="n"/>
      <c r="FH91" s="137" t="n"/>
      <c r="FI91" s="137" t="n"/>
      <c r="FJ91" s="137" t="n"/>
      <c r="FK91" s="137" t="n"/>
      <c r="FL91" s="137" t="n"/>
      <c r="FM91" s="137" t="n"/>
      <c r="FN91" s="137" t="n"/>
      <c r="FO91" s="137" t="n"/>
      <c r="FP91" s="137" t="n"/>
      <c r="FQ91" s="137" t="n"/>
      <c r="FR91" s="137" t="n"/>
      <c r="FS91" s="137" t="n"/>
      <c r="FT91" s="137" t="n"/>
      <c r="FU91" s="137" t="n"/>
      <c r="FV91" s="137" t="n"/>
      <c r="FW91" s="137" t="n"/>
      <c r="FX91" s="137" t="n"/>
      <c r="FY91" s="137" t="n"/>
      <c r="FZ91" s="137" t="n"/>
      <c r="GA91" s="137" t="n"/>
      <c r="GB91" s="137" t="n"/>
      <c r="GC91" s="137" t="n"/>
      <c r="GD91" s="137" t="n"/>
      <c r="GE91" s="137" t="n"/>
      <c r="GF91" s="137" t="n"/>
      <c r="GG91" s="137" t="n"/>
      <c r="GH91" s="137" t="n"/>
      <c r="GI91" s="137" t="n"/>
      <c r="GJ91" s="137" t="n"/>
      <c r="GK91" s="137" t="n"/>
      <c r="GL91" s="137" t="n"/>
      <c r="GM91" s="137" t="n"/>
      <c r="GN91" s="137" t="n"/>
      <c r="GO91" s="137" t="n"/>
      <c r="GP91" s="137" t="n"/>
      <c r="GQ91" s="137" t="n"/>
      <c r="GR91" s="137" t="n"/>
      <c r="GS91" s="137" t="n"/>
      <c r="GT91" s="137" t="n"/>
      <c r="GU91" s="137" t="n"/>
      <c r="GV91" s="137" t="n"/>
      <c r="GW91" s="137" t="n"/>
      <c r="GX91" s="137" t="n"/>
      <c r="GY91" s="137" t="n"/>
      <c r="GZ91" s="137" t="n"/>
      <c r="HA91" s="137" t="n"/>
      <c r="HB91" s="137" t="n"/>
      <c r="HC91" s="137" t="n"/>
      <c r="HD91" s="137" t="n"/>
      <c r="HE91" s="137" t="n"/>
      <c r="HF91" s="137" t="n"/>
      <c r="HG91" s="137" t="n"/>
      <c r="HH91" s="137" t="n"/>
      <c r="HI91" s="137" t="n"/>
      <c r="HJ91" s="137" t="n"/>
      <c r="HK91" s="137" t="n"/>
      <c r="HL91" s="137" t="n"/>
      <c r="HM91" s="137" t="n"/>
      <c r="HN91" s="137" t="n"/>
      <c r="HO91" s="137" t="n"/>
      <c r="HP91" s="137" t="n"/>
      <c r="HQ91" s="137" t="n"/>
      <c r="HR91" s="137" t="n"/>
      <c r="HS91" s="137" t="n"/>
      <c r="HT91" s="137" t="n"/>
      <c r="HU91" s="137" t="n"/>
      <c r="HV91" s="137" t="n"/>
      <c r="HW91" s="137" t="n"/>
      <c r="HX91" s="137" t="n"/>
      <c r="HY91" s="137" t="n"/>
      <c r="HZ91" s="137" t="n"/>
      <c r="IA91" s="137" t="n"/>
      <c r="IB91" s="137" t="n"/>
      <c r="IC91" s="137" t="n"/>
      <c r="ID91" s="137" t="n"/>
      <c r="IE91" s="137" t="n"/>
      <c r="IF91" s="137" t="n"/>
      <c r="IG91" s="137" t="n"/>
      <c r="IH91" s="137" t="n"/>
      <c r="II91" s="137" t="n"/>
      <c r="IJ91" s="137" t="n"/>
      <c r="IK91" s="137" t="n"/>
      <c r="IL91" s="137" t="n"/>
      <c r="IM91" s="137" t="n"/>
      <c r="IN91" s="137" t="n"/>
      <c r="IO91" s="137" t="n"/>
      <c r="IP91" s="137" t="n"/>
      <c r="IQ91" s="137" t="n"/>
      <c r="IR91" s="137" t="n"/>
      <c r="IS91" s="137" t="n"/>
      <c r="IT91" s="137" t="n"/>
      <c r="IU91" s="137" t="n"/>
      <c r="IV91" s="137" t="n"/>
      <c r="IW91" s="137" t="n"/>
      <c r="IX91" s="137" t="n"/>
      <c r="IY91" s="137" t="n"/>
      <c r="IZ91" s="137" t="n"/>
      <c r="JA91" s="137" t="n"/>
      <c r="JB91" s="137" t="n"/>
      <c r="JC91" s="137" t="n"/>
      <c r="JD91" s="137" t="n"/>
      <c r="JE91" s="137" t="n"/>
      <c r="JF91" s="137" t="n"/>
      <c r="JG91" s="137" t="n"/>
      <c r="JH91" s="137" t="n"/>
      <c r="JI91" s="137" t="n"/>
      <c r="JJ91" s="137" t="n"/>
      <c r="JK91" s="137" t="n"/>
      <c r="JL91" s="137" t="n"/>
      <c r="JM91" s="137" t="n"/>
      <c r="JN91" s="137" t="n"/>
      <c r="JO91" s="137" t="n"/>
      <c r="JP91" s="137" t="n"/>
      <c r="JQ91" s="137" t="n"/>
      <c r="JR91" s="137" t="n"/>
      <c r="JS91" s="137" t="n"/>
      <c r="JT91" s="137" t="n"/>
      <c r="JU91" s="137" t="n"/>
      <c r="JV91" s="137" t="n"/>
      <c r="JW91" s="137" t="n"/>
      <c r="JX91" s="137" t="n"/>
      <c r="JY91" s="137" t="n"/>
      <c r="JZ91" s="137" t="n"/>
      <c r="KA91" s="137" t="n"/>
      <c r="KB91" s="137" t="n"/>
      <c r="KC91" s="137" t="n"/>
      <c r="KD91" s="137" t="n"/>
      <c r="KE91" s="137" t="n"/>
      <c r="KF91" s="137" t="n"/>
      <c r="KG91" s="137" t="n"/>
      <c r="KH91" s="137" t="n"/>
      <c r="KI91" s="137" t="n"/>
      <c r="KJ91" s="137" t="n"/>
      <c r="KK91" s="137" t="n"/>
      <c r="KL91" s="137" t="n"/>
      <c r="KM91" s="137" t="n"/>
      <c r="KN91" s="137" t="n"/>
      <c r="KO91" s="137" t="n"/>
      <c r="KP91" s="137" t="n"/>
      <c r="KQ91" s="137" t="n"/>
      <c r="KR91" s="137" t="n"/>
      <c r="KS91" s="137" t="n"/>
      <c r="KT91" s="137" t="n"/>
      <c r="KU91" s="137" t="n"/>
      <c r="KV91" s="137" t="n"/>
      <c r="KW91" s="137" t="n"/>
      <c r="KX91" s="137" t="n"/>
      <c r="KY91" s="137" t="n"/>
      <c r="KZ91" s="137" t="n"/>
      <c r="LA91" s="137" t="n"/>
      <c r="LB91" s="137" t="n"/>
      <c r="LC91" s="137" t="n"/>
      <c r="LD91" s="137" t="n"/>
      <c r="LE91" s="137" t="n"/>
      <c r="LF91" s="137" t="n"/>
      <c r="LG91" s="137" t="n"/>
      <c r="LH91" s="137" t="n"/>
      <c r="LI91" s="137" t="n"/>
      <c r="LJ91" s="137" t="n"/>
      <c r="LK91" s="137" t="n"/>
      <c r="LL91" s="137" t="n"/>
      <c r="LM91" s="137" t="n"/>
      <c r="LN91" s="137" t="n"/>
      <c r="LO91" s="137" t="n"/>
      <c r="LP91" s="137" t="n"/>
      <c r="LQ91" s="137" t="n"/>
      <c r="LR91" s="137" t="n"/>
      <c r="LS91" s="137" t="n"/>
      <c r="LT91" s="137" t="n"/>
      <c r="LU91" s="137" t="n"/>
      <c r="LV91" s="137" t="n"/>
      <c r="LW91" s="137" t="n"/>
      <c r="LX91" s="137" t="n"/>
      <c r="LY91" s="137" t="n"/>
      <c r="LZ91" s="137" t="n"/>
      <c r="MA91" s="137" t="n"/>
      <c r="MB91" s="137" t="n"/>
      <c r="MC91" s="137" t="n"/>
      <c r="MD91" s="137" t="n"/>
      <c r="ME91" s="137" t="n"/>
      <c r="MF91" s="137" t="n"/>
      <c r="MG91" s="137" t="n"/>
      <c r="MH91" s="137" t="n"/>
      <c r="MI91" s="137" t="n"/>
      <c r="MJ91" s="137" t="n"/>
      <c r="MK91" s="137" t="n"/>
      <c r="ML91" s="137" t="n"/>
      <c r="MM91" s="137" t="n"/>
      <c r="MN91" s="137" t="n"/>
      <c r="MO91" s="137" t="n"/>
      <c r="MP91" s="137" t="n"/>
      <c r="MQ91" s="137" t="n"/>
      <c r="MR91" s="137" t="n"/>
      <c r="MS91" s="137" t="n"/>
      <c r="MT91" s="137" t="n"/>
      <c r="MU91" s="137" t="n"/>
      <c r="MV91" s="137" t="n"/>
      <c r="MW91" s="137" t="n"/>
      <c r="MX91" s="137" t="n"/>
      <c r="MY91" s="137" t="n"/>
      <c r="MZ91" s="137" t="n"/>
      <c r="NA91" s="137" t="n"/>
      <c r="NB91" s="137" t="n"/>
      <c r="NC91" s="137" t="n"/>
      <c r="ND91" s="137" t="n"/>
      <c r="NE91" s="137" t="n"/>
      <c r="NF91" s="137" t="n"/>
      <c r="NG91" s="137" t="n"/>
      <c r="NH91" s="137" t="n"/>
      <c r="NI91" s="137" t="n"/>
      <c r="NJ91" s="137" t="n"/>
      <c r="NK91" s="137" t="n"/>
      <c r="NL91" s="137" t="n"/>
      <c r="NM91" s="137" t="n"/>
      <c r="NN91" s="137" t="n"/>
      <c r="NO91" s="137" t="n"/>
      <c r="NP91" s="137" t="n"/>
      <c r="NQ91" s="137" t="n"/>
      <c r="NR91" s="137" t="n"/>
      <c r="NS91" s="137" t="n"/>
      <c r="NT91" s="137" t="n"/>
      <c r="NU91" s="137" t="n"/>
      <c r="NV91" s="137" t="n"/>
      <c r="NW91" s="137" t="n"/>
      <c r="NX91" s="137" t="n"/>
      <c r="NY91" s="137" t="n"/>
      <c r="NZ91" s="137" t="n"/>
      <c r="OA91" s="137" t="n"/>
      <c r="OB91" s="137" t="n"/>
      <c r="OC91" s="137" t="n"/>
      <c r="OD91" s="137" t="n"/>
      <c r="OE91" s="137" t="n"/>
      <c r="OF91" s="137" t="n"/>
      <c r="OG91" s="137" t="n"/>
      <c r="OH91" s="137" t="n"/>
      <c r="OI91" s="137" t="n"/>
      <c r="OJ91" s="137" t="n"/>
      <c r="OK91" s="137" t="n"/>
      <c r="OL91" s="137" t="n"/>
      <c r="OM91" s="137" t="n"/>
      <c r="ON91" s="137" t="n"/>
      <c r="OO91" s="137" t="n"/>
      <c r="OP91" s="137" t="n"/>
      <c r="OQ91" s="137" t="n"/>
      <c r="OR91" s="137" t="n"/>
      <c r="OS91" s="137" t="n"/>
      <c r="OT91" s="137" t="n"/>
      <c r="OU91" s="137" t="n"/>
      <c r="OV91" s="137" t="n"/>
      <c r="OW91" s="137" t="n"/>
      <c r="OX91" s="137" t="n"/>
      <c r="OY91" s="137" t="n"/>
      <c r="OZ91" s="137" t="n"/>
      <c r="PA91" s="137" t="n"/>
      <c r="PB91" s="137" t="n"/>
      <c r="PC91" s="137" t="n"/>
      <c r="PD91" s="137" t="n"/>
      <c r="PE91" s="137" t="n"/>
      <c r="PF91" s="137" t="n"/>
      <c r="PG91" s="137" t="n"/>
      <c r="PH91" s="137" t="n"/>
      <c r="PI91" s="137" t="n"/>
      <c r="PJ91" s="137" t="n"/>
      <c r="PK91" s="137" t="n"/>
      <c r="PL91" s="137" t="n"/>
      <c r="PM91" s="137" t="n"/>
      <c r="PN91" s="137" t="n"/>
      <c r="PO91" s="137" t="n"/>
      <c r="PP91" s="137" t="n"/>
      <c r="PQ91" s="137" t="n"/>
      <c r="PR91" s="137" t="n"/>
      <c r="PS91" s="137" t="n"/>
      <c r="PT91" s="137" t="n"/>
      <c r="PU91" s="137" t="n"/>
      <c r="PV91" s="137" t="n"/>
      <c r="PW91" s="137" t="n"/>
      <c r="PX91" s="137" t="n"/>
      <c r="PY91" s="137" t="n"/>
      <c r="PZ91" s="137" t="n"/>
      <c r="QA91" s="137" t="n"/>
      <c r="QB91" s="137" t="n"/>
      <c r="QC91" s="137" t="n"/>
      <c r="QD91" s="137" t="n"/>
      <c r="QE91" s="137" t="n"/>
      <c r="QF91" s="137" t="n"/>
      <c r="QG91" s="137" t="n"/>
      <c r="QH91" s="137" t="n"/>
      <c r="QI91" s="137" t="n"/>
      <c r="QJ91" s="137" t="n"/>
      <c r="QK91" s="137" t="n"/>
      <c r="QL91" s="137" t="n"/>
      <c r="QM91" s="137" t="n"/>
      <c r="QN91" s="137" t="n"/>
      <c r="QO91" s="137" t="n"/>
      <c r="QP91" s="137" t="n"/>
      <c r="QQ91" s="137" t="n"/>
      <c r="QR91" s="137" t="n"/>
      <c r="QS91" s="137" t="n"/>
      <c r="QT91" s="137" t="n"/>
      <c r="QU91" s="137" t="n"/>
      <c r="QV91" s="137" t="n"/>
      <c r="QW91" s="137" t="n"/>
      <c r="QX91" s="137" t="n"/>
      <c r="QY91" s="137" t="n"/>
      <c r="QZ91" s="137" t="n"/>
      <c r="RA91" s="137" t="n"/>
      <c r="RB91" s="137" t="n"/>
      <c r="RC91" s="137" t="n"/>
      <c r="RD91" s="137" t="n"/>
      <c r="RE91" s="137" t="n"/>
      <c r="RF91" s="137" t="n"/>
      <c r="RG91" s="137" t="n"/>
      <c r="RH91" s="137" t="n"/>
      <c r="RI91" s="137" t="n"/>
      <c r="RJ91" s="137" t="n"/>
      <c r="RK91" s="137" t="n"/>
      <c r="RL91" s="137" t="n"/>
      <c r="RM91" s="137" t="n"/>
      <c r="RN91" s="137" t="n"/>
      <c r="RO91" s="137" t="n"/>
      <c r="RP91" s="137" t="n"/>
      <c r="RQ91" s="137" t="n"/>
      <c r="RR91" s="137" t="n"/>
      <c r="RS91" s="137" t="n"/>
      <c r="RT91" s="137" t="n"/>
      <c r="RU91" s="137" t="n"/>
      <c r="RV91" s="137" t="n"/>
      <c r="RW91" s="137" t="n"/>
      <c r="RX91" s="137" t="n"/>
      <c r="RY91" s="137" t="n"/>
      <c r="RZ91" s="137" t="n"/>
      <c r="SA91" s="137" t="n"/>
      <c r="SB91" s="137" t="n"/>
      <c r="SC91" s="137" t="n"/>
      <c r="SD91" s="137" t="n"/>
      <c r="SE91" s="137" t="n"/>
      <c r="SF91" s="137" t="n"/>
      <c r="SG91" s="137" t="n"/>
      <c r="SH91" s="137" t="n"/>
      <c r="SI91" s="137" t="n"/>
      <c r="SJ91" s="137" t="n"/>
      <c r="SK91" s="137" t="n"/>
      <c r="SL91" s="137" t="n"/>
      <c r="SM91" s="137" t="n"/>
      <c r="SN91" s="137" t="n"/>
      <c r="SO91" s="137" t="n"/>
      <c r="SP91" s="137" t="n"/>
      <c r="SQ91" s="137" t="n"/>
      <c r="SR91" s="137" t="n"/>
      <c r="SS91" s="137" t="n"/>
      <c r="ST91" s="137" t="n"/>
      <c r="SU91" s="137" t="n"/>
      <c r="SV91" s="137" t="n"/>
      <c r="SW91" s="137" t="n"/>
      <c r="SX91" s="137" t="n"/>
      <c r="SY91" s="137" t="n"/>
      <c r="SZ91" s="137" t="n"/>
      <c r="TA91" s="137" t="n"/>
      <c r="TB91" s="137" t="n"/>
      <c r="TC91" s="137" t="n"/>
      <c r="TD91" s="137" t="n"/>
      <c r="TE91" s="137" t="n"/>
      <c r="TF91" s="137" t="n"/>
      <c r="TG91" s="137" t="n"/>
      <c r="TH91" s="137" t="n"/>
      <c r="TI91" s="137" t="n"/>
      <c r="TJ91" s="137" t="n"/>
      <c r="TK91" s="137" t="n"/>
      <c r="TL91" s="137" t="n"/>
      <c r="TM91" s="137" t="n"/>
      <c r="TN91" s="137" t="n"/>
      <c r="TO91" s="137" t="n"/>
      <c r="TP91" s="137" t="n"/>
      <c r="TQ91" s="137" t="n"/>
      <c r="TR91" s="137" t="n"/>
      <c r="TS91" s="137" t="n"/>
      <c r="TT91" s="137" t="n"/>
      <c r="TU91" s="137" t="n"/>
      <c r="TV91" s="137" t="n"/>
      <c r="TW91" s="137" t="n"/>
      <c r="TX91" s="137" t="n"/>
      <c r="TY91" s="137" t="n"/>
      <c r="TZ91" s="137" t="n"/>
      <c r="UA91" s="137" t="n"/>
      <c r="UB91" s="137" t="n"/>
      <c r="UC91" s="137" t="n"/>
      <c r="UD91" s="137" t="n"/>
      <c r="UE91" s="137" t="n"/>
      <c r="UF91" s="137" t="n"/>
      <c r="UG91" s="137" t="n"/>
      <c r="UH91" s="137" t="n"/>
      <c r="UI91" s="137" t="n"/>
      <c r="UJ91" s="137" t="n"/>
      <c r="UK91" s="137" t="n"/>
      <c r="UL91" s="137" t="n"/>
      <c r="UM91" s="137" t="n"/>
      <c r="UN91" s="137" t="n"/>
      <c r="UO91" s="137" t="n"/>
      <c r="UP91" s="137" t="n"/>
      <c r="UQ91" s="137" t="n"/>
      <c r="UR91" s="137" t="n"/>
      <c r="US91" s="137" t="n"/>
      <c r="UT91" s="137" t="n"/>
      <c r="UU91" s="137" t="n"/>
      <c r="UV91" s="137" t="n"/>
      <c r="UW91" s="137" t="n"/>
      <c r="UX91" s="137" t="n"/>
      <c r="UY91" s="137" t="n"/>
      <c r="UZ91" s="137" t="n"/>
      <c r="VA91" s="137" t="n"/>
      <c r="VB91" s="137" t="n"/>
      <c r="VC91" s="137" t="n"/>
      <c r="VD91" s="137" t="n"/>
      <c r="VE91" s="137" t="n"/>
      <c r="VF91" s="137" t="n"/>
      <c r="VG91" s="137" t="n"/>
      <c r="VH91" s="137" t="n"/>
      <c r="VI91" s="137" t="n"/>
      <c r="VJ91" s="137" t="n"/>
      <c r="VK91" s="137" t="n"/>
      <c r="VL91" s="137" t="n"/>
      <c r="VM91" s="137" t="n"/>
      <c r="VN91" s="137" t="n"/>
      <c r="VO91" s="137" t="n"/>
      <c r="VP91" s="137" t="n"/>
      <c r="VQ91" s="137" t="n"/>
      <c r="VR91" s="137" t="n"/>
      <c r="VS91" s="137" t="n"/>
      <c r="VT91" s="137" t="n"/>
      <c r="VU91" s="137" t="n"/>
      <c r="VV91" s="137" t="n"/>
      <c r="VW91" s="137" t="n"/>
      <c r="VX91" s="137" t="n"/>
      <c r="VY91" s="137" t="n"/>
      <c r="VZ91" s="137" t="n"/>
      <c r="WA91" s="137" t="n"/>
      <c r="WB91" s="137" t="n"/>
      <c r="WC91" s="137" t="n"/>
      <c r="WD91" s="137" t="n"/>
      <c r="WE91" s="137" t="n"/>
      <c r="WF91" s="137" t="n"/>
      <c r="WG91" s="137" t="n"/>
      <c r="WH91" s="137" t="n"/>
      <c r="WI91" s="137" t="n"/>
      <c r="WJ91" s="137" t="n"/>
      <c r="WK91" s="137" t="n"/>
      <c r="WL91" s="137" t="n"/>
      <c r="WM91" s="137" t="n"/>
      <c r="WN91" s="137" t="n"/>
      <c r="WO91" s="137" t="n"/>
      <c r="WP91" s="137" t="n"/>
      <c r="WQ91" s="137" t="n"/>
      <c r="WR91" s="137" t="n"/>
      <c r="WS91" s="137" t="n"/>
      <c r="WT91" s="137" t="n"/>
      <c r="WU91" s="137" t="n"/>
      <c r="WV91" s="137" t="n"/>
      <c r="WW91" s="137" t="n"/>
      <c r="WX91" s="137" t="n"/>
      <c r="WY91" s="137" t="n"/>
      <c r="WZ91" s="137" t="n"/>
      <c r="XA91" s="137" t="n"/>
      <c r="XB91" s="137" t="n"/>
      <c r="XC91" s="137" t="n"/>
      <c r="XD91" s="137" t="n"/>
      <c r="XE91" s="137" t="n"/>
      <c r="XF91" s="137" t="n"/>
      <c r="XG91" s="137" t="n"/>
      <c r="XH91" s="137" t="n"/>
      <c r="XI91" s="137" t="n"/>
      <c r="XJ91" s="137" t="n"/>
      <c r="XK91" s="137" t="n"/>
      <c r="XL91" s="137" t="n"/>
      <c r="XM91" s="137" t="n"/>
      <c r="XN91" s="137" t="n"/>
      <c r="XO91" s="137" t="n"/>
      <c r="XP91" s="137" t="n"/>
      <c r="XQ91" s="137" t="n"/>
      <c r="XR91" s="137" t="n"/>
      <c r="XS91" s="137" t="n"/>
      <c r="XT91" s="137" t="n"/>
      <c r="XU91" s="137" t="n"/>
      <c r="XV91" s="137" t="n"/>
      <c r="XW91" s="137" t="n"/>
      <c r="XX91" s="137" t="n"/>
      <c r="XY91" s="137" t="n"/>
      <c r="XZ91" s="137" t="n"/>
      <c r="YA91" s="137" t="n"/>
      <c r="YB91" s="137" t="n"/>
      <c r="YC91" s="137" t="n"/>
      <c r="YD91" s="137" t="n"/>
      <c r="YE91" s="137" t="n"/>
      <c r="YF91" s="137" t="n"/>
      <c r="YG91" s="137" t="n"/>
      <c r="YH91" s="137" t="n"/>
      <c r="YI91" s="137" t="n"/>
      <c r="YJ91" s="137" t="n"/>
      <c r="YK91" s="137" t="n"/>
      <c r="YL91" s="137" t="n"/>
      <c r="YM91" s="137" t="n"/>
      <c r="YN91" s="137" t="n"/>
      <c r="YO91" s="137" t="n"/>
      <c r="YP91" s="137" t="n"/>
      <c r="YQ91" s="137" t="n"/>
      <c r="YR91" s="137" t="n"/>
      <c r="YS91" s="137" t="n"/>
      <c r="YT91" s="137" t="n"/>
      <c r="YU91" s="137" t="n"/>
      <c r="YV91" s="137" t="n"/>
      <c r="YW91" s="137" t="n"/>
      <c r="YX91" s="137" t="n"/>
      <c r="YY91" s="137" t="n"/>
      <c r="YZ91" s="137" t="n"/>
      <c r="ZA91" s="137" t="n"/>
      <c r="ZB91" s="137" t="n"/>
      <c r="ZC91" s="137" t="n"/>
      <c r="ZD91" s="137" t="n"/>
      <c r="ZE91" s="137" t="n"/>
      <c r="ZF91" s="137" t="n"/>
      <c r="ZG91" s="137" t="n"/>
      <c r="ZH91" s="137" t="n"/>
      <c r="ZI91" s="137" t="n"/>
      <c r="ZJ91" s="137" t="n"/>
      <c r="ZK91" s="137" t="n"/>
      <c r="ZL91" s="137" t="n"/>
      <c r="ZM91" s="137" t="n"/>
      <c r="ZN91" s="137" t="n"/>
      <c r="ZO91" s="137" t="n"/>
      <c r="ZP91" s="137" t="n"/>
      <c r="ZQ91" s="137" t="n"/>
      <c r="ZR91" s="137" t="n"/>
      <c r="ZS91" s="137" t="n"/>
      <c r="ZT91" s="137" t="n"/>
      <c r="ZU91" s="137" t="n"/>
      <c r="ZV91" s="137" t="n"/>
      <c r="ZW91" s="137" t="n"/>
      <c r="ZX91" s="137" t="n"/>
      <c r="ZY91" s="137" t="n"/>
      <c r="ZZ91" s="137" t="n"/>
      <c r="AAA91" s="137" t="n"/>
      <c r="AAB91" s="137" t="n"/>
      <c r="AAC91" s="137" t="n"/>
      <c r="AAD91" s="137" t="n"/>
      <c r="AAE91" s="137" t="n"/>
      <c r="AAF91" s="137" t="n"/>
      <c r="AAG91" s="137" t="n"/>
      <c r="AAH91" s="137" t="n"/>
      <c r="AAI91" s="137" t="n"/>
      <c r="AAJ91" s="137" t="n"/>
      <c r="AAK91" s="137" t="n"/>
      <c r="AAL91" s="137" t="n"/>
      <c r="AAM91" s="137" t="n"/>
      <c r="AAN91" s="137" t="n"/>
      <c r="AAO91" s="137" t="n"/>
      <c r="AAP91" s="137" t="n"/>
      <c r="AAQ91" s="137" t="n"/>
      <c r="AAR91" s="137" t="n"/>
      <c r="AAS91" s="137" t="n"/>
      <c r="AAT91" s="137" t="n"/>
      <c r="AAU91" s="137" t="n"/>
      <c r="AAV91" s="137" t="n"/>
      <c r="AAW91" s="137" t="n"/>
      <c r="AAX91" s="137" t="n"/>
      <c r="AAY91" s="137" t="n"/>
      <c r="AAZ91" s="137" t="n"/>
      <c r="ABA91" s="137" t="n"/>
      <c r="ABB91" s="137" t="n"/>
      <c r="ABC91" s="137" t="n"/>
      <c r="ABD91" s="137" t="n"/>
      <c r="ABE91" s="137" t="n"/>
      <c r="ABF91" s="137" t="n"/>
      <c r="ABG91" s="137" t="n"/>
      <c r="ABH91" s="137" t="n"/>
      <c r="ABI91" s="137" t="n"/>
      <c r="ABJ91" s="137" t="n"/>
      <c r="ABK91" s="137" t="n"/>
      <c r="ABL91" s="137" t="n"/>
      <c r="ABM91" s="137" t="n"/>
      <c r="ABN91" s="137" t="n"/>
      <c r="ABO91" s="137" t="n"/>
      <c r="ABP91" s="137" t="n"/>
      <c r="ABQ91" s="137" t="n"/>
      <c r="ABR91" s="137" t="n"/>
      <c r="ABS91" s="137" t="n"/>
      <c r="ABT91" s="137" t="n"/>
      <c r="ABU91" s="137" t="n"/>
      <c r="ABV91" s="137" t="n"/>
      <c r="ABW91" s="137" t="n"/>
      <c r="ABX91" s="137" t="n"/>
      <c r="ABY91" s="137" t="n"/>
      <c r="ABZ91" s="137" t="n"/>
      <c r="ACA91" s="137" t="n"/>
      <c r="ACB91" s="137" t="n"/>
      <c r="ACC91" s="137" t="n"/>
      <c r="ACD91" s="137" t="n"/>
      <c r="ACE91" s="137" t="n"/>
      <c r="ACF91" s="137" t="n"/>
      <c r="ACG91" s="137" t="n"/>
      <c r="ACH91" s="137" t="n"/>
      <c r="ACI91" s="137" t="n"/>
      <c r="ACJ91" s="137" t="n"/>
      <c r="ACK91" s="137" t="n"/>
      <c r="ACL91" s="137" t="n"/>
      <c r="ACM91" s="137" t="n"/>
      <c r="ACN91" s="137" t="n"/>
      <c r="ACO91" s="137" t="n"/>
      <c r="ACP91" s="137" t="n"/>
      <c r="ACQ91" s="137" t="n"/>
      <c r="ACR91" s="137" t="n"/>
      <c r="ACS91" s="137" t="n"/>
      <c r="ACT91" s="137" t="n"/>
      <c r="ACU91" s="137" t="n"/>
      <c r="ACV91" s="137" t="n"/>
      <c r="ACW91" s="137" t="n"/>
      <c r="ACX91" s="137" t="n"/>
      <c r="ACY91" s="137" t="n"/>
      <c r="ACZ91" s="137" t="n"/>
      <c r="ADA91" s="137" t="n"/>
      <c r="ADB91" s="137" t="n"/>
      <c r="ADC91" s="137" t="n"/>
      <c r="ADD91" s="137" t="n"/>
      <c r="ADE91" s="137" t="n"/>
      <c r="ADF91" s="137" t="n"/>
      <c r="ADG91" s="137" t="n"/>
      <c r="ADH91" s="137" t="n"/>
      <c r="ADI91" s="137" t="n"/>
      <c r="ADJ91" s="137" t="n"/>
      <c r="ADK91" s="137" t="n"/>
      <c r="ADL91" s="137" t="n"/>
      <c r="ADM91" s="137" t="n"/>
      <c r="ADN91" s="137" t="n"/>
      <c r="ADO91" s="137" t="n"/>
      <c r="ADP91" s="137" t="n"/>
      <c r="ADQ91" s="137" t="n"/>
      <c r="ADR91" s="137" t="n"/>
      <c r="ADS91" s="137" t="n"/>
      <c r="ADT91" s="137" t="n"/>
      <c r="ADU91" s="137" t="n"/>
      <c r="ADV91" s="137" t="n"/>
      <c r="ADW91" s="137" t="n"/>
      <c r="ADX91" s="137" t="n"/>
      <c r="ADY91" s="137" t="n"/>
      <c r="ADZ91" s="137" t="n"/>
      <c r="AEA91" s="137" t="n"/>
      <c r="AEB91" s="137" t="n"/>
      <c r="AEC91" s="137" t="n"/>
      <c r="AED91" s="137" t="n"/>
      <c r="AEE91" s="137" t="n"/>
      <c r="AEF91" s="137" t="n"/>
      <c r="AEG91" s="137" t="n"/>
      <c r="AEH91" s="137" t="n"/>
      <c r="AEI91" s="137" t="n"/>
      <c r="AEJ91" s="137" t="n"/>
      <c r="AEK91" s="137" t="n"/>
      <c r="AEL91" s="137" t="n"/>
      <c r="AEM91" s="137" t="n"/>
      <c r="AEN91" s="137" t="n"/>
      <c r="AEO91" s="137" t="n"/>
      <c r="AEP91" s="137" t="n"/>
      <c r="AEQ91" s="137" t="n"/>
      <c r="AER91" s="137" t="n"/>
      <c r="AES91" s="137" t="n"/>
      <c r="AET91" s="137" t="n"/>
      <c r="AEU91" s="137" t="n"/>
      <c r="AEV91" s="137" t="n"/>
      <c r="AEW91" s="137" t="n"/>
      <c r="AEX91" s="137" t="n"/>
      <c r="AEY91" s="137" t="n"/>
      <c r="AEZ91" s="137" t="n"/>
      <c r="AFA91" s="137" t="n"/>
      <c r="AFB91" s="137" t="n"/>
      <c r="AFC91" s="137" t="n"/>
      <c r="AFD91" s="137" t="n"/>
      <c r="AFE91" s="137" t="n"/>
      <c r="AFF91" s="137" t="n"/>
      <c r="AFG91" s="137" t="n"/>
      <c r="AFH91" s="137" t="n"/>
      <c r="AFI91" s="137" t="n"/>
      <c r="AFJ91" s="137" t="n"/>
      <c r="AFK91" s="137" t="n"/>
      <c r="AFL91" s="137" t="n"/>
      <c r="AFM91" s="137" t="n"/>
      <c r="AFN91" s="137" t="n"/>
      <c r="AFO91" s="137" t="n"/>
      <c r="AFP91" s="137" t="n"/>
      <c r="AFQ91" s="137" t="n"/>
      <c r="AFR91" s="137" t="n"/>
      <c r="AFS91" s="137" t="n"/>
      <c r="AFT91" s="137" t="n"/>
      <c r="AFU91" s="137" t="n"/>
      <c r="AFV91" s="137" t="n"/>
      <c r="AFW91" s="137" t="n"/>
      <c r="AFX91" s="137" t="n"/>
      <c r="AFY91" s="137" t="n"/>
      <c r="AFZ91" s="137" t="n"/>
      <c r="AGA91" s="137" t="n"/>
      <c r="AGB91" s="137" t="n"/>
      <c r="AGC91" s="137" t="n"/>
      <c r="AGD91" s="137" t="n"/>
      <c r="AGE91" s="137" t="n"/>
      <c r="AGF91" s="137" t="n"/>
      <c r="AGG91" s="137" t="n"/>
      <c r="AGH91" s="137" t="n"/>
      <c r="AGI91" s="137" t="n"/>
      <c r="AGJ91" s="137" t="n"/>
      <c r="AGK91" s="137" t="n"/>
      <c r="AGL91" s="137" t="n"/>
      <c r="AGM91" s="137" t="n"/>
      <c r="AGN91" s="137" t="n"/>
      <c r="AGO91" s="137" t="n"/>
      <c r="AGP91" s="137" t="n"/>
      <c r="AGQ91" s="137" t="n"/>
      <c r="AGR91" s="137" t="n"/>
      <c r="AGS91" s="137" t="n"/>
      <c r="AGT91" s="137" t="n"/>
      <c r="AGU91" s="137" t="n"/>
      <c r="AGV91" s="137" t="n"/>
      <c r="AGW91" s="137" t="n"/>
      <c r="AGX91" s="137" t="n"/>
      <c r="AGY91" s="137" t="n"/>
      <c r="AGZ91" s="137" t="n"/>
      <c r="AHA91" s="137" t="n"/>
      <c r="AHB91" s="137" t="n"/>
      <c r="AHC91" s="137" t="n"/>
      <c r="AHD91" s="137" t="n"/>
      <c r="AHE91" s="137" t="n"/>
      <c r="AHF91" s="137" t="n"/>
      <c r="AHG91" s="137" t="n"/>
      <c r="AHH91" s="137" t="n"/>
      <c r="AHI91" s="137" t="n"/>
      <c r="AHJ91" s="137" t="n"/>
      <c r="AHK91" s="137" t="n"/>
      <c r="AHL91" s="137" t="n"/>
      <c r="AHM91" s="137" t="n"/>
      <c r="AHN91" s="137" t="n"/>
      <c r="AHO91" s="137" t="n"/>
      <c r="AHP91" s="137" t="n"/>
      <c r="AHQ91" s="137" t="n"/>
      <c r="AHR91" s="137" t="n"/>
      <c r="AHS91" s="137" t="n"/>
      <c r="AHT91" s="137" t="n"/>
      <c r="AHU91" s="137" t="n"/>
      <c r="AHV91" s="137" t="n"/>
      <c r="AHW91" s="137" t="n"/>
      <c r="AHX91" s="137" t="n"/>
      <c r="AHY91" s="137" t="n"/>
      <c r="AHZ91" s="137" t="n"/>
      <c r="AIA91" s="137" t="n"/>
      <c r="AIB91" s="137" t="n"/>
      <c r="AIC91" s="137" t="n"/>
      <c r="AID91" s="137" t="n"/>
      <c r="AIE91" s="137" t="n"/>
      <c r="AIF91" s="137" t="n"/>
      <c r="AIG91" s="137" t="n"/>
      <c r="AIH91" s="137" t="n"/>
      <c r="AII91" s="137" t="n"/>
      <c r="AIJ91" s="137" t="n"/>
      <c r="AIK91" s="137" t="n"/>
      <c r="AIL91" s="137" t="n"/>
      <c r="AIM91" s="137" t="n"/>
      <c r="AIN91" s="137" t="n"/>
      <c r="AIO91" s="137" t="n"/>
      <c r="AIP91" s="137" t="n"/>
      <c r="AIQ91" s="137" t="n"/>
      <c r="AIR91" s="137" t="n"/>
      <c r="AIS91" s="137" t="n"/>
      <c r="AIT91" s="137" t="n"/>
      <c r="AIU91" s="137" t="n"/>
      <c r="AIV91" s="137" t="n"/>
      <c r="AIW91" s="137" t="n"/>
      <c r="AIX91" s="137" t="n"/>
      <c r="AIY91" s="137" t="n"/>
      <c r="AIZ91" s="137" t="n"/>
      <c r="AJA91" s="137" t="n"/>
      <c r="AJB91" s="137" t="n"/>
      <c r="AJC91" s="137" t="n"/>
      <c r="AJD91" s="137" t="n"/>
      <c r="AJE91" s="137" t="n"/>
      <c r="AJF91" s="137" t="n"/>
      <c r="AJG91" s="137" t="n"/>
      <c r="AJH91" s="137" t="n"/>
      <c r="AJI91" s="137" t="n"/>
      <c r="AJJ91" s="137" t="n"/>
      <c r="AJK91" s="137" t="n"/>
      <c r="AJL91" s="137" t="n"/>
      <c r="AJM91" s="137" t="n"/>
      <c r="AJN91" s="137" t="n"/>
      <c r="AJO91" s="137" t="n"/>
      <c r="AJP91" s="137" t="n"/>
      <c r="AJQ91" s="137" t="n"/>
      <c r="AJR91" s="137" t="n"/>
      <c r="AJS91" s="137" t="n"/>
      <c r="AJT91" s="137" t="n"/>
      <c r="AJU91" s="137" t="n"/>
      <c r="AJV91" s="137" t="n"/>
      <c r="AJW91" s="137" t="n"/>
      <c r="AJX91" s="137" t="n"/>
      <c r="AJY91" s="137" t="n"/>
      <c r="AJZ91" s="137" t="n"/>
      <c r="AKA91" s="137" t="n"/>
      <c r="AKB91" s="137" t="n"/>
      <c r="AKC91" s="137" t="n"/>
      <c r="AKD91" s="137" t="n"/>
      <c r="AKE91" s="137" t="n"/>
      <c r="AKF91" s="137" t="n"/>
      <c r="AKG91" s="137" t="n"/>
      <c r="AKH91" s="137" t="n"/>
      <c r="AKI91" s="137" t="n"/>
      <c r="AKJ91" s="137" t="n"/>
      <c r="AKK91" s="137" t="n"/>
      <c r="AKL91" s="137" t="n"/>
      <c r="AKM91" s="137" t="n"/>
      <c r="AKN91" s="137" t="n"/>
      <c r="AKO91" s="137" t="n"/>
      <c r="AKP91" s="137" t="n"/>
      <c r="AKQ91" s="137" t="n"/>
      <c r="AKR91" s="137" t="n"/>
      <c r="AKS91" s="137" t="n"/>
      <c r="AKT91" s="137" t="n"/>
      <c r="AKU91" s="137" t="n"/>
      <c r="AKV91" s="137" t="n"/>
      <c r="AKW91" s="137" t="n"/>
      <c r="AKX91" s="137" t="n"/>
      <c r="AKY91" s="137" t="n"/>
      <c r="AKZ91" s="137" t="n"/>
      <c r="ALA91" s="137" t="n"/>
      <c r="ALB91" s="137" t="n"/>
      <c r="ALC91" s="137" t="n"/>
      <c r="ALD91" s="137" t="n"/>
      <c r="ALE91" s="137" t="n"/>
      <c r="ALF91" s="137" t="n"/>
      <c r="ALG91" s="137" t="n"/>
      <c r="ALH91" s="137" t="n"/>
      <c r="ALI91" s="137" t="n"/>
      <c r="ALJ91" s="137" t="n"/>
      <c r="ALK91" s="137" t="n"/>
      <c r="ALL91" s="137" t="n"/>
      <c r="ALM91" s="137" t="n"/>
      <c r="ALN91" s="137" t="n"/>
      <c r="ALO91" s="137" t="n"/>
      <c r="ALP91" s="137" t="n"/>
      <c r="ALQ91" s="137" t="n"/>
      <c r="ALR91" s="137" t="n"/>
      <c r="ALS91" s="137" t="n"/>
      <c r="ALT91" s="137" t="n"/>
      <c r="ALU91" s="137" t="n"/>
      <c r="ALV91" s="137" t="n"/>
      <c r="ALW91" s="137" t="n"/>
      <c r="ALX91" s="137" t="n"/>
      <c r="ALY91" s="137" t="n"/>
      <c r="ALZ91" s="137" t="n"/>
      <c r="AMA91" s="137" t="n"/>
      <c r="AMB91" s="137" t="n"/>
      <c r="AMC91" s="137" t="n"/>
      <c r="AMD91" s="137" t="n"/>
      <c r="AME91" s="137" t="n"/>
      <c r="AMF91" s="137" t="n"/>
      <c r="AMG91" s="137" t="n"/>
      <c r="AMH91" s="137" t="n"/>
      <c r="AMI91" s="137" t="n"/>
      <c r="AMJ91" s="137" t="n"/>
      <c r="AMK91" s="137" t="n"/>
      <c r="AML91" s="137" t="n"/>
      <c r="AMM91" s="137" t="n"/>
      <c r="AMN91" s="137" t="n"/>
      <c r="AMO91" s="137" t="n"/>
      <c r="AMP91" s="137" t="n"/>
      <c r="AMQ91" s="137" t="n"/>
      <c r="AMR91" s="137" t="n"/>
      <c r="AMS91" s="137" t="n"/>
      <c r="AMT91" s="137" t="n"/>
      <c r="AMU91" s="137" t="n"/>
      <c r="AMV91" s="137" t="n"/>
      <c r="AMW91" s="137" t="n"/>
      <c r="AMX91" s="137" t="n"/>
      <c r="AMY91" s="137" t="n"/>
      <c r="AMZ91" s="137" t="n"/>
      <c r="ANA91" s="137" t="n"/>
      <c r="ANB91" s="137" t="n"/>
      <c r="ANC91" s="137" t="n"/>
      <c r="AND91" s="137" t="n"/>
      <c r="ANE91" s="137" t="n"/>
      <c r="ANF91" s="137" t="n"/>
      <c r="ANG91" s="137" t="n"/>
      <c r="ANH91" s="137" t="n"/>
      <c r="ANI91" s="137" t="n"/>
      <c r="ANJ91" s="137" t="n"/>
      <c r="ANK91" s="137" t="n"/>
      <c r="ANL91" s="137" t="n"/>
      <c r="ANM91" s="137" t="n"/>
      <c r="ANN91" s="137" t="n"/>
      <c r="ANO91" s="137" t="n"/>
      <c r="ANP91" s="137" t="n"/>
      <c r="ANQ91" s="137" t="n"/>
      <c r="ANR91" s="137" t="n"/>
      <c r="ANS91" s="137" t="n"/>
      <c r="ANT91" s="137" t="n"/>
      <c r="ANU91" s="137" t="n"/>
      <c r="ANV91" s="137" t="n"/>
      <c r="ANW91" s="137" t="n"/>
      <c r="ANX91" s="137" t="n"/>
      <c r="ANY91" s="137" t="n"/>
      <c r="ANZ91" s="137" t="n"/>
      <c r="AOA91" s="137" t="n"/>
      <c r="AOB91" s="137" t="n"/>
      <c r="AOC91" s="137" t="n"/>
      <c r="AOD91" s="137" t="n"/>
      <c r="AOE91" s="137" t="n"/>
      <c r="AOF91" s="137" t="n"/>
      <c r="AOG91" s="137" t="n"/>
      <c r="AOH91" s="137" t="n"/>
      <c r="AOI91" s="137" t="n"/>
      <c r="AOJ91" s="137" t="n"/>
      <c r="AOK91" s="137" t="n"/>
      <c r="AOL91" s="137" t="n"/>
      <c r="AOM91" s="137" t="n"/>
      <c r="AON91" s="137" t="n"/>
      <c r="AOO91" s="137" t="n"/>
      <c r="AOP91" s="137" t="n"/>
      <c r="AOQ91" s="137" t="n"/>
      <c r="AOR91" s="137" t="n"/>
      <c r="AOS91" s="137" t="n"/>
      <c r="AOT91" s="137" t="n"/>
      <c r="AOU91" s="137" t="n"/>
      <c r="AOV91" s="137" t="n"/>
      <c r="AOW91" s="137" t="n"/>
      <c r="AOX91" s="137" t="n"/>
      <c r="AOY91" s="137" t="n"/>
      <c r="AOZ91" s="137" t="n"/>
      <c r="APA91" s="137" t="n"/>
      <c r="APB91" s="137" t="n"/>
      <c r="APC91" s="137" t="n"/>
      <c r="APD91" s="137" t="n"/>
      <c r="APE91" s="137" t="n"/>
      <c r="APF91" s="137" t="n"/>
      <c r="APG91" s="137" t="n"/>
      <c r="APH91" s="137" t="n"/>
      <c r="API91" s="137" t="n"/>
      <c r="APJ91" s="137" t="n"/>
      <c r="APK91" s="137" t="n"/>
      <c r="APL91" s="137" t="n"/>
      <c r="APM91" s="137" t="n"/>
      <c r="APN91" s="137" t="n"/>
      <c r="APO91" s="137" t="n"/>
      <c r="APP91" s="137" t="n"/>
      <c r="APQ91" s="137" t="n"/>
      <c r="APR91" s="137" t="n"/>
      <c r="APS91" s="137" t="n"/>
      <c r="APT91" s="137" t="n"/>
      <c r="APU91" s="137" t="n"/>
      <c r="APV91" s="137" t="n"/>
      <c r="APW91" s="137" t="n"/>
      <c r="APX91" s="137" t="n"/>
      <c r="APY91" s="137" t="n"/>
      <c r="APZ91" s="137" t="n"/>
      <c r="AQA91" s="137" t="n"/>
      <c r="AQB91" s="137" t="n"/>
      <c r="AQC91" s="137" t="n"/>
      <c r="AQD91" s="137" t="n"/>
      <c r="AQE91" s="137" t="n"/>
      <c r="AQF91" s="137" t="n"/>
      <c r="AQG91" s="137" t="n"/>
      <c r="AQH91" s="137" t="n"/>
      <c r="AQI91" s="137" t="n"/>
      <c r="AQJ91" s="137" t="n"/>
      <c r="AQK91" s="137" t="n"/>
      <c r="AQL91" s="137" t="n"/>
      <c r="AQM91" s="137" t="n"/>
      <c r="AQN91" s="137" t="n"/>
      <c r="AQO91" s="137" t="n"/>
      <c r="AQP91" s="137" t="n"/>
      <c r="AQQ91" s="137" t="n"/>
      <c r="AQR91" s="137" t="n"/>
      <c r="AQS91" s="137" t="n"/>
      <c r="AQT91" s="137" t="n"/>
      <c r="AQU91" s="137" t="n"/>
      <c r="AQV91" s="137" t="n"/>
      <c r="AQW91" s="137" t="n"/>
      <c r="AQX91" s="137" t="n"/>
      <c r="AQY91" s="137" t="n"/>
      <c r="AQZ91" s="137" t="n"/>
      <c r="ARA91" s="137" t="n"/>
      <c r="ARB91" s="137" t="n"/>
      <c r="ARC91" s="137" t="n"/>
      <c r="ARD91" s="137" t="n"/>
      <c r="ARE91" s="137" t="n"/>
      <c r="ARF91" s="137" t="n"/>
      <c r="ARG91" s="137" t="n"/>
      <c r="ARH91" s="137" t="n"/>
      <c r="ARI91" s="137" t="n"/>
      <c r="ARJ91" s="137" t="n"/>
      <c r="ARK91" s="137" t="n"/>
      <c r="ARL91" s="137" t="n"/>
      <c r="ARM91" s="137" t="n"/>
      <c r="ARN91" s="137" t="n"/>
      <c r="ARO91" s="137" t="n"/>
      <c r="ARP91" s="137" t="n"/>
      <c r="ARQ91" s="137" t="n"/>
      <c r="ARR91" s="137" t="n"/>
      <c r="ARS91" s="137" t="n"/>
      <c r="ART91" s="137" t="n"/>
      <c r="ARU91" s="137" t="n"/>
      <c r="ARV91" s="137" t="n"/>
      <c r="ARW91" s="137" t="n"/>
      <c r="ARX91" s="137" t="n"/>
      <c r="ARY91" s="137" t="n"/>
      <c r="ARZ91" s="137" t="n"/>
      <c r="ASA91" s="137" t="n"/>
      <c r="ASB91" s="137" t="n"/>
      <c r="ASC91" s="137" t="n"/>
      <c r="ASD91" s="137" t="n"/>
      <c r="ASE91" s="137" t="n"/>
      <c r="ASF91" s="137" t="n"/>
      <c r="ASG91" s="137" t="n"/>
      <c r="ASH91" s="137" t="n"/>
      <c r="ASI91" s="137" t="n"/>
      <c r="ASJ91" s="137" t="n"/>
      <c r="ASK91" s="137" t="n"/>
      <c r="ASL91" s="137" t="n"/>
      <c r="ASM91" s="137" t="n"/>
      <c r="ASN91" s="137" t="n"/>
      <c r="ASO91" s="137" t="n"/>
      <c r="ASP91" s="137" t="n"/>
      <c r="ASQ91" s="137" t="n"/>
      <c r="ASR91" s="137" t="n"/>
      <c r="ASS91" s="137" t="n"/>
      <c r="AST91" s="137" t="n"/>
      <c r="ASU91" s="137" t="n"/>
      <c r="ASV91" s="137" t="n"/>
      <c r="ASW91" s="137" t="n"/>
      <c r="ASX91" s="137" t="n"/>
      <c r="ASY91" s="137" t="n"/>
      <c r="ASZ91" s="137" t="n"/>
      <c r="ATA91" s="137" t="n"/>
      <c r="ATB91" s="137" t="n"/>
      <c r="ATC91" s="137" t="n"/>
      <c r="ATD91" s="137" t="n"/>
      <c r="ATE91" s="137" t="n"/>
      <c r="ATF91" s="137" t="n"/>
      <c r="ATG91" s="137" t="n"/>
      <c r="ATH91" s="137" t="n"/>
      <c r="ATI91" s="137" t="n"/>
      <c r="ATJ91" s="137" t="n"/>
      <c r="ATK91" s="137" t="n"/>
      <c r="ATL91" s="137" t="n"/>
      <c r="ATM91" s="137" t="n"/>
      <c r="ATN91" s="137" t="n"/>
      <c r="ATO91" s="137" t="n"/>
      <c r="ATP91" s="137" t="n"/>
      <c r="ATQ91" s="137" t="n"/>
      <c r="ATR91" s="137" t="n"/>
      <c r="ATS91" s="137" t="n"/>
      <c r="ATT91" s="137" t="n"/>
      <c r="ATU91" s="137" t="n"/>
      <c r="ATV91" s="137" t="n"/>
      <c r="ATW91" s="137" t="n"/>
      <c r="ATX91" s="137" t="n"/>
      <c r="ATY91" s="137" t="n"/>
      <c r="ATZ91" s="137" t="n"/>
      <c r="AUA91" s="137" t="n"/>
      <c r="AUB91" s="137" t="n"/>
      <c r="AUC91" s="137" t="n"/>
      <c r="AUD91" s="137" t="n"/>
      <c r="AUE91" s="137" t="n"/>
      <c r="AUF91" s="137" t="n"/>
      <c r="AUG91" s="137" t="n"/>
      <c r="AUH91" s="137" t="n"/>
      <c r="AUI91" s="137" t="n"/>
      <c r="AUJ91" s="137" t="n"/>
      <c r="AUK91" s="137" t="n"/>
      <c r="AUL91" s="137" t="n"/>
      <c r="AUM91" s="137" t="n"/>
      <c r="AUN91" s="137" t="n"/>
      <c r="AUO91" s="137" t="n"/>
      <c r="AUP91" s="137" t="n"/>
      <c r="AUQ91" s="137" t="n"/>
      <c r="AUR91" s="137" t="n"/>
      <c r="AUS91" s="137" t="n"/>
      <c r="AUT91" s="137" t="n"/>
      <c r="AUU91" s="137" t="n"/>
      <c r="AUV91" s="137" t="n"/>
      <c r="AUW91" s="137" t="n"/>
      <c r="AUX91" s="137" t="n"/>
      <c r="AUY91" s="137" t="n"/>
      <c r="AUZ91" s="137" t="n"/>
      <c r="AVA91" s="137" t="n"/>
      <c r="AVB91" s="137" t="n"/>
      <c r="AVC91" s="137" t="n"/>
      <c r="AVD91" s="137" t="n"/>
      <c r="AVE91" s="137" t="n"/>
      <c r="AVF91" s="137" t="n"/>
      <c r="AVG91" s="137" t="n"/>
      <c r="AVH91" s="137" t="n"/>
      <c r="AVI91" s="137" t="n"/>
      <c r="AVJ91" s="137" t="n"/>
      <c r="AVK91" s="137" t="n"/>
      <c r="AVL91" s="137" t="n"/>
      <c r="AVM91" s="137" t="n"/>
      <c r="AVN91" s="137" t="n"/>
      <c r="AVO91" s="137" t="n"/>
      <c r="AVP91" s="137" t="n"/>
      <c r="AVQ91" s="137" t="n"/>
      <c r="AVR91" s="137" t="n"/>
      <c r="AVS91" s="137" t="n"/>
      <c r="AVT91" s="137" t="n"/>
      <c r="AVU91" s="137" t="n"/>
      <c r="AVV91" s="137" t="n"/>
      <c r="AVW91" s="137" t="n"/>
      <c r="AVX91" s="137" t="n"/>
      <c r="AVY91" s="137" t="n"/>
      <c r="AVZ91" s="137" t="n"/>
      <c r="AWA91" s="137" t="n"/>
      <c r="AWB91" s="137" t="n"/>
      <c r="AWC91" s="137" t="n"/>
      <c r="AWD91" s="137" t="n"/>
      <c r="AWE91" s="137" t="n"/>
      <c r="AWF91" s="137" t="n"/>
      <c r="AWG91" s="137" t="n"/>
      <c r="AWH91" s="137" t="n"/>
      <c r="AWI91" s="137" t="n"/>
      <c r="AWJ91" s="137" t="n"/>
      <c r="AWK91" s="137" t="n"/>
      <c r="AWL91" s="137" t="n"/>
      <c r="AWM91" s="137" t="n"/>
      <c r="AWN91" s="137" t="n"/>
      <c r="AWO91" s="137" t="n"/>
      <c r="AWP91" s="137" t="n"/>
      <c r="AWQ91" s="137" t="n"/>
      <c r="AWR91" s="137" t="n"/>
      <c r="AWS91" s="137" t="n"/>
      <c r="AWT91" s="137" t="n"/>
      <c r="AWU91" s="137" t="n"/>
      <c r="AWV91" s="137" t="n"/>
      <c r="AWW91" s="137" t="n"/>
      <c r="AWX91" s="137" t="n"/>
      <c r="AWY91" s="137" t="n"/>
      <c r="AWZ91" s="137" t="n"/>
      <c r="AXA91" s="137" t="n"/>
      <c r="AXB91" s="137" t="n"/>
      <c r="AXC91" s="137" t="n"/>
      <c r="AXD91" s="137" t="n"/>
      <c r="AXE91" s="137" t="n"/>
      <c r="AXF91" s="137" t="n"/>
      <c r="AXG91" s="137" t="n"/>
      <c r="AXH91" s="137" t="n"/>
      <c r="AXI91" s="137" t="n"/>
      <c r="AXJ91" s="137" t="n"/>
      <c r="AXK91" s="137" t="n"/>
      <c r="AXL91" s="137" t="n"/>
      <c r="AXM91" s="137" t="n"/>
      <c r="AXN91" s="137" t="n"/>
      <c r="AXO91" s="137" t="n"/>
      <c r="AXP91" s="137" t="n"/>
      <c r="AXQ91" s="137" t="n"/>
      <c r="AXR91" s="137" t="n"/>
      <c r="AXS91" s="137" t="n"/>
      <c r="AXT91" s="137" t="n"/>
      <c r="AXU91" s="137" t="n"/>
      <c r="AXV91" s="137" t="n"/>
      <c r="AXW91" s="137" t="n"/>
      <c r="AXX91" s="137" t="n"/>
      <c r="AXY91" s="137" t="n"/>
      <c r="AXZ91" s="137" t="n"/>
      <c r="AYA91" s="137" t="n"/>
      <c r="AYB91" s="137" t="n"/>
      <c r="AYC91" s="137" t="n"/>
      <c r="AYD91" s="137" t="n"/>
      <c r="AYE91" s="137" t="n"/>
      <c r="AYF91" s="137" t="n"/>
      <c r="AYG91" s="137" t="n"/>
      <c r="AYH91" s="137" t="n"/>
      <c r="AYI91" s="137" t="n"/>
      <c r="AYJ91" s="137" t="n"/>
      <c r="AYK91" s="137" t="n"/>
      <c r="AYL91" s="137" t="n"/>
      <c r="AYM91" s="137" t="n"/>
      <c r="AYN91" s="137" t="n"/>
      <c r="AYO91" s="137" t="n"/>
      <c r="AYP91" s="137" t="n"/>
      <c r="AYQ91" s="137" t="n"/>
      <c r="AYR91" s="137" t="n"/>
      <c r="AYS91" s="137" t="n"/>
      <c r="AYT91" s="137" t="n"/>
      <c r="AYU91" s="137" t="n"/>
      <c r="AYV91" s="137" t="n"/>
      <c r="AYW91" s="137" t="n"/>
      <c r="AYX91" s="137" t="n"/>
      <c r="AYY91" s="137" t="n"/>
      <c r="AYZ91" s="137" t="n"/>
      <c r="AZA91" s="137" t="n"/>
      <c r="AZB91" s="137" t="n"/>
      <c r="AZC91" s="137" t="n"/>
      <c r="AZD91" s="137" t="n"/>
      <c r="AZE91" s="137" t="n"/>
      <c r="AZF91" s="137" t="n"/>
      <c r="AZG91" s="137" t="n"/>
      <c r="AZH91" s="137" t="n"/>
      <c r="AZI91" s="137" t="n"/>
      <c r="AZJ91" s="137" t="n"/>
      <c r="AZK91" s="137" t="n"/>
      <c r="AZL91" s="137" t="n"/>
      <c r="AZM91" s="137" t="n"/>
      <c r="AZN91" s="137" t="n"/>
      <c r="AZO91" s="137" t="n"/>
      <c r="AZP91" s="137" t="n"/>
      <c r="AZQ91" s="137" t="n"/>
      <c r="AZR91" s="137" t="n"/>
      <c r="AZS91" s="137" t="n"/>
      <c r="AZT91" s="137" t="n"/>
      <c r="AZU91" s="137" t="n"/>
      <c r="AZV91" s="137" t="n"/>
      <c r="AZW91" s="137" t="n"/>
      <c r="AZX91" s="137" t="n"/>
      <c r="AZY91" s="137" t="n"/>
      <c r="AZZ91" s="137" t="n"/>
      <c r="BAA91" s="137" t="n"/>
      <c r="BAB91" s="137" t="n"/>
      <c r="BAC91" s="137" t="n"/>
      <c r="BAD91" s="137" t="n"/>
      <c r="BAE91" s="137" t="n"/>
      <c r="BAF91" s="137" t="n"/>
      <c r="BAG91" s="137" t="n"/>
      <c r="BAH91" s="137" t="n"/>
      <c r="BAI91" s="137" t="n"/>
      <c r="BAJ91" s="137" t="n"/>
      <c r="BAK91" s="137" t="n"/>
      <c r="BAL91" s="137" t="n"/>
      <c r="BAM91" s="137" t="n"/>
      <c r="BAN91" s="137" t="n"/>
      <c r="BAO91" s="137" t="n"/>
      <c r="BAP91" s="137" t="n"/>
      <c r="BAQ91" s="137" t="n"/>
      <c r="BAR91" s="137" t="n"/>
      <c r="BAS91" s="137" t="n"/>
      <c r="BAT91" s="137" t="n"/>
      <c r="BAU91" s="137" t="n"/>
      <c r="BAV91" s="137" t="n"/>
      <c r="BAW91" s="137" t="n"/>
      <c r="BAX91" s="137" t="n"/>
      <c r="BAY91" s="137" t="n"/>
      <c r="BAZ91" s="137" t="n"/>
      <c r="BBA91" s="137" t="n"/>
      <c r="BBB91" s="137" t="n"/>
      <c r="BBC91" s="137" t="n"/>
      <c r="BBD91" s="137" t="n"/>
      <c r="BBE91" s="137" t="n"/>
      <c r="BBF91" s="137" t="n"/>
      <c r="BBG91" s="137" t="n"/>
      <c r="BBH91" s="137" t="n"/>
      <c r="BBI91" s="137" t="n"/>
      <c r="BBJ91" s="137" t="n"/>
      <c r="BBK91" s="137" t="n"/>
      <c r="BBL91" s="137" t="n"/>
      <c r="BBM91" s="137" t="n"/>
      <c r="BBN91" s="137" t="n"/>
      <c r="BBO91" s="137" t="n"/>
      <c r="BBP91" s="137" t="n"/>
      <c r="BBQ91" s="137" t="n"/>
      <c r="BBR91" s="137" t="n"/>
      <c r="BBS91" s="137" t="n"/>
      <c r="BBT91" s="137" t="n"/>
      <c r="BBU91" s="137" t="n"/>
      <c r="BBV91" s="137" t="n"/>
      <c r="BBW91" s="137" t="n"/>
      <c r="BBX91" s="137" t="n"/>
      <c r="BBY91" s="137" t="n"/>
      <c r="BBZ91" s="137" t="n"/>
      <c r="BCA91" s="137" t="n"/>
      <c r="BCB91" s="137" t="n"/>
      <c r="BCC91" s="137" t="n"/>
      <c r="BCD91" s="137" t="n"/>
      <c r="BCE91" s="137" t="n"/>
      <c r="BCF91" s="137" t="n"/>
      <c r="BCG91" s="137" t="n"/>
      <c r="BCH91" s="137" t="n"/>
      <c r="BCI91" s="137" t="n"/>
      <c r="BCJ91" s="137" t="n"/>
      <c r="BCK91" s="137" t="n"/>
      <c r="BCL91" s="137" t="n"/>
      <c r="BCM91" s="137" t="n"/>
      <c r="BCN91" s="137" t="n"/>
      <c r="BCO91" s="137" t="n"/>
      <c r="BCP91" s="137" t="n"/>
      <c r="BCQ91" s="137" t="n"/>
      <c r="BCR91" s="137" t="n"/>
      <c r="BCS91" s="137" t="n"/>
      <c r="BCT91" s="137" t="n"/>
      <c r="BCU91" s="137" t="n"/>
      <c r="BCV91" s="137" t="n"/>
      <c r="BCW91" s="137" t="n"/>
      <c r="BCX91" s="137" t="n"/>
      <c r="BCY91" s="137" t="n"/>
      <c r="BCZ91" s="137" t="n"/>
      <c r="BDA91" s="137" t="n"/>
      <c r="BDB91" s="137" t="n"/>
      <c r="BDC91" s="137" t="n"/>
      <c r="BDD91" s="137" t="n"/>
      <c r="BDE91" s="137" t="n"/>
      <c r="BDF91" s="137" t="n"/>
      <c r="BDG91" s="137" t="n"/>
      <c r="BDH91" s="137" t="n"/>
      <c r="BDI91" s="137" t="n"/>
      <c r="BDJ91" s="137" t="n"/>
      <c r="BDK91" s="137" t="n"/>
      <c r="BDL91" s="137" t="n"/>
      <c r="BDM91" s="137" t="n"/>
      <c r="BDN91" s="137" t="n"/>
      <c r="BDO91" s="137" t="n"/>
      <c r="BDP91" s="137" t="n"/>
      <c r="BDQ91" s="137" t="n"/>
      <c r="BDR91" s="137" t="n"/>
      <c r="BDS91" s="137" t="n"/>
      <c r="BDT91" s="137" t="n"/>
      <c r="BDU91" s="137" t="n"/>
      <c r="BDV91" s="137" t="n"/>
      <c r="BDW91" s="137" t="n"/>
      <c r="BDX91" s="137" t="n"/>
      <c r="BDY91" s="137" t="n"/>
      <c r="BDZ91" s="137" t="n"/>
      <c r="BEA91" s="137" t="n"/>
      <c r="BEB91" s="137" t="n"/>
      <c r="BEC91" s="137" t="n"/>
      <c r="BED91" s="137" t="n"/>
      <c r="BEE91" s="137" t="n"/>
      <c r="BEF91" s="137" t="n"/>
      <c r="BEG91" s="137" t="n"/>
      <c r="BEH91" s="137" t="n"/>
      <c r="BEI91" s="137" t="n"/>
      <c r="BEJ91" s="137" t="n"/>
      <c r="BEK91" s="137" t="n"/>
      <c r="BEL91" s="137" t="n"/>
      <c r="BEM91" s="137" t="n"/>
      <c r="BEN91" s="137" t="n"/>
      <c r="BEO91" s="137" t="n"/>
      <c r="BEP91" s="137" t="n"/>
      <c r="BEQ91" s="137" t="n"/>
      <c r="BER91" s="137" t="n"/>
      <c r="BES91" s="137" t="n"/>
      <c r="BET91" s="137" t="n"/>
      <c r="BEU91" s="137" t="n"/>
      <c r="BEV91" s="137" t="n"/>
      <c r="BEW91" s="137" t="n"/>
      <c r="BEX91" s="137" t="n"/>
      <c r="BEY91" s="137" t="n"/>
      <c r="BEZ91" s="137" t="n"/>
      <c r="BFA91" s="137" t="n"/>
      <c r="BFB91" s="137" t="n"/>
      <c r="BFC91" s="137" t="n"/>
      <c r="BFD91" s="137" t="n"/>
      <c r="BFE91" s="137" t="n"/>
      <c r="BFF91" s="137" t="n"/>
      <c r="BFG91" s="137" t="n"/>
      <c r="BFH91" s="137" t="n"/>
      <c r="BFI91" s="137" t="n"/>
      <c r="BFJ91" s="137" t="n"/>
      <c r="BFK91" s="137" t="n"/>
      <c r="BFL91" s="137" t="n"/>
      <c r="BFM91" s="137" t="n"/>
      <c r="BFN91" s="137" t="n"/>
      <c r="BFO91" s="137" t="n"/>
      <c r="BFP91" s="137" t="n"/>
      <c r="BFQ91" s="137" t="n"/>
      <c r="BFR91" s="137" t="n"/>
      <c r="BFS91" s="137" t="n"/>
      <c r="BFT91" s="137" t="n"/>
      <c r="BFU91" s="137" t="n"/>
      <c r="BFV91" s="137" t="n"/>
      <c r="BFW91" s="137" t="n"/>
      <c r="BFX91" s="137" t="n"/>
      <c r="BFY91" s="137" t="n"/>
      <c r="BFZ91" s="137" t="n"/>
      <c r="BGA91" s="137" t="n"/>
      <c r="BGB91" s="137" t="n"/>
      <c r="BGC91" s="137" t="n"/>
      <c r="BGD91" s="137" t="n"/>
      <c r="BGE91" s="137" t="n"/>
      <c r="BGF91" s="137" t="n"/>
      <c r="BGG91" s="137" t="n"/>
      <c r="BGH91" s="137" t="n"/>
      <c r="BGI91" s="137" t="n"/>
      <c r="BGJ91" s="137" t="n"/>
      <c r="BGK91" s="137" t="n"/>
      <c r="BGL91" s="137" t="n"/>
      <c r="BGM91" s="137" t="n"/>
      <c r="BGN91" s="137" t="n"/>
      <c r="BGO91" s="137" t="n"/>
      <c r="BGP91" s="137" t="n"/>
      <c r="BGQ91" s="137" t="n"/>
      <c r="BGR91" s="137" t="n"/>
      <c r="BGS91" s="137" t="n"/>
      <c r="BGT91" s="137" t="n"/>
      <c r="BGU91" s="137" t="n"/>
      <c r="BGV91" s="137" t="n"/>
      <c r="BGW91" s="137" t="n"/>
      <c r="BGX91" s="137" t="n"/>
      <c r="BGY91" s="137" t="n"/>
      <c r="BGZ91" s="137" t="n"/>
      <c r="BHA91" s="137" t="n"/>
      <c r="BHB91" s="137" t="n"/>
      <c r="BHC91" s="137" t="n"/>
      <c r="BHD91" s="137" t="n"/>
      <c r="BHE91" s="137" t="n"/>
      <c r="BHF91" s="137" t="n"/>
      <c r="BHG91" s="137" t="n"/>
      <c r="BHH91" s="137" t="n"/>
      <c r="BHI91" s="137" t="n"/>
      <c r="BHJ91" s="137" t="n"/>
      <c r="BHK91" s="137" t="n"/>
      <c r="BHL91" s="137" t="n"/>
      <c r="BHM91" s="137" t="n"/>
      <c r="BHN91" s="137" t="n"/>
      <c r="BHO91" s="137" t="n"/>
      <c r="BHP91" s="137" t="n"/>
      <c r="BHQ91" s="137" t="n"/>
      <c r="BHR91" s="137" t="n"/>
      <c r="BHS91" s="137" t="n"/>
      <c r="BHT91" s="137" t="n"/>
      <c r="BHU91" s="137" t="n"/>
      <c r="BHV91" s="137" t="n"/>
      <c r="BHW91" s="137" t="n"/>
      <c r="BHX91" s="137" t="n"/>
      <c r="BHY91" s="137" t="n"/>
      <c r="BHZ91" s="137" t="n"/>
      <c r="BIA91" s="137" t="n"/>
      <c r="BIB91" s="137" t="n"/>
      <c r="BIC91" s="137" t="n"/>
      <c r="BID91" s="137" t="n"/>
      <c r="BIE91" s="137" t="n"/>
      <c r="BIF91" s="137" t="n"/>
      <c r="BIG91" s="137" t="n"/>
      <c r="BIH91" s="137" t="n"/>
      <c r="BII91" s="137" t="n"/>
      <c r="BIJ91" s="137" t="n"/>
      <c r="BIK91" s="137" t="n"/>
      <c r="BIL91" s="137" t="n"/>
      <c r="BIM91" s="137" t="n"/>
      <c r="BIN91" s="137" t="n"/>
      <c r="BIO91" s="137" t="n"/>
      <c r="BIP91" s="137" t="n"/>
      <c r="BIQ91" s="137" t="n"/>
      <c r="BIR91" s="137" t="n"/>
      <c r="BIS91" s="137" t="n"/>
      <c r="BIT91" s="137" t="n"/>
      <c r="BIU91" s="137" t="n"/>
      <c r="BIV91" s="137" t="n"/>
      <c r="BIW91" s="137" t="n"/>
      <c r="BIX91" s="137" t="n"/>
      <c r="BIY91" s="137" t="n"/>
      <c r="BIZ91" s="137" t="n"/>
      <c r="BJA91" s="137" t="n"/>
      <c r="BJB91" s="137" t="n"/>
      <c r="BJC91" s="137" t="n"/>
      <c r="BJD91" s="137" t="n"/>
      <c r="BJE91" s="137" t="n"/>
      <c r="BJF91" s="137" t="n"/>
      <c r="BJG91" s="137" t="n"/>
      <c r="BJH91" s="137" t="n"/>
      <c r="BJI91" s="137" t="n"/>
      <c r="BJJ91" s="137" t="n"/>
      <c r="BJK91" s="137" t="n"/>
      <c r="BJL91" s="137" t="n"/>
      <c r="BJM91" s="137" t="n"/>
      <c r="BJN91" s="137" t="n"/>
      <c r="BJO91" s="137" t="n"/>
      <c r="BJP91" s="137" t="n"/>
      <c r="BJQ91" s="137" t="n"/>
      <c r="BJR91" s="137" t="n"/>
      <c r="BJS91" s="137" t="n"/>
      <c r="BJT91" s="137" t="n"/>
      <c r="BJU91" s="137" t="n"/>
      <c r="BJV91" s="137" t="n"/>
      <c r="BJW91" s="137" t="n"/>
      <c r="BJX91" s="137" t="n"/>
      <c r="BJY91" s="137" t="n"/>
      <c r="BJZ91" s="137" t="n"/>
      <c r="BKA91" s="137" t="n"/>
      <c r="BKB91" s="137" t="n"/>
      <c r="BKC91" s="137" t="n"/>
      <c r="BKD91" s="137" t="n"/>
      <c r="BKE91" s="137" t="n"/>
      <c r="BKF91" s="137" t="n"/>
      <c r="BKG91" s="137" t="n"/>
      <c r="BKH91" s="137" t="n"/>
      <c r="BKI91" s="137" t="n"/>
      <c r="BKJ91" s="137" t="n"/>
      <c r="BKK91" s="137" t="n"/>
      <c r="BKL91" s="137" t="n"/>
      <c r="BKM91" s="137" t="n"/>
      <c r="BKN91" s="137" t="n"/>
      <c r="BKO91" s="137" t="n"/>
      <c r="BKP91" s="137" t="n"/>
      <c r="BKQ91" s="137" t="n"/>
      <c r="BKR91" s="137" t="n"/>
      <c r="BKS91" s="137" t="n"/>
      <c r="BKT91" s="137" t="n"/>
      <c r="BKU91" s="137" t="n"/>
      <c r="BKV91" s="137" t="n"/>
      <c r="BKW91" s="137" t="n"/>
      <c r="BKX91" s="137" t="n"/>
      <c r="BKY91" s="137" t="n"/>
      <c r="BKZ91" s="137" t="n"/>
      <c r="BLA91" s="137" t="n"/>
      <c r="BLB91" s="137" t="n"/>
      <c r="BLC91" s="137" t="n"/>
      <c r="BLD91" s="137" t="n"/>
      <c r="BLE91" s="137" t="n"/>
      <c r="BLF91" s="137" t="n"/>
      <c r="BLG91" s="137" t="n"/>
      <c r="BLH91" s="137" t="n"/>
      <c r="BLI91" s="137" t="n"/>
      <c r="BLJ91" s="137" t="n"/>
      <c r="BLK91" s="137" t="n"/>
      <c r="BLL91" s="137" t="n"/>
      <c r="BLM91" s="137" t="n"/>
      <c r="BLN91" s="137" t="n"/>
      <c r="BLO91" s="137" t="n"/>
      <c r="BLP91" s="137" t="n"/>
      <c r="BLQ91" s="137" t="n"/>
      <c r="BLR91" s="137" t="n"/>
      <c r="BLS91" s="137" t="n"/>
      <c r="BLT91" s="137" t="n"/>
      <c r="BLU91" s="137" t="n"/>
      <c r="BLV91" s="137" t="n"/>
      <c r="BLW91" s="137" t="n"/>
      <c r="BLX91" s="137" t="n"/>
      <c r="BLY91" s="137" t="n"/>
      <c r="BLZ91" s="137" t="n"/>
      <c r="BMA91" s="137" t="n"/>
      <c r="BMB91" s="137" t="n"/>
      <c r="BMC91" s="137" t="n"/>
      <c r="BMD91" s="137" t="n"/>
      <c r="BME91" s="137" t="n"/>
      <c r="BMF91" s="137" t="n"/>
      <c r="BMG91" s="137" t="n"/>
      <c r="BMH91" s="137" t="n"/>
      <c r="BMI91" s="137" t="n"/>
      <c r="BMJ91" s="137" t="n"/>
      <c r="BMK91" s="137" t="n"/>
      <c r="BML91" s="137" t="n"/>
      <c r="BMM91" s="137" t="n"/>
      <c r="BMN91" s="137" t="n"/>
      <c r="BMO91" s="137" t="n"/>
      <c r="BMP91" s="137" t="n"/>
      <c r="BMQ91" s="137" t="n"/>
      <c r="BMR91" s="137" t="n"/>
      <c r="BMS91" s="137" t="n"/>
      <c r="BMT91" s="137" t="n"/>
      <c r="BMU91" s="137" t="n"/>
      <c r="BMV91" s="137" t="n"/>
      <c r="BMW91" s="137" t="n"/>
      <c r="BMX91" s="137" t="n"/>
      <c r="BMY91" s="137" t="n"/>
      <c r="BMZ91" s="137" t="n"/>
      <c r="BNA91" s="137" t="n"/>
      <c r="BNB91" s="137" t="n"/>
      <c r="BNC91" s="137" t="n"/>
      <c r="BND91" s="137" t="n"/>
      <c r="BNE91" s="137" t="n"/>
      <c r="BNF91" s="137" t="n"/>
      <c r="BNG91" s="137" t="n"/>
      <c r="BNH91" s="137" t="n"/>
      <c r="BNI91" s="137" t="n"/>
      <c r="BNJ91" s="137" t="n"/>
      <c r="BNK91" s="137" t="n"/>
      <c r="BNL91" s="137" t="n"/>
      <c r="BNM91" s="137" t="n"/>
      <c r="BNN91" s="137" t="n"/>
      <c r="BNO91" s="137" t="n"/>
      <c r="BNP91" s="137" t="n"/>
      <c r="BNQ91" s="137" t="n"/>
      <c r="BNR91" s="137" t="n"/>
      <c r="BNS91" s="137" t="n"/>
      <c r="BNT91" s="137" t="n"/>
      <c r="BNU91" s="137" t="n"/>
      <c r="BNV91" s="137" t="n"/>
      <c r="BNW91" s="137" t="n"/>
      <c r="BNX91" s="137" t="n"/>
      <c r="BNY91" s="137" t="n"/>
      <c r="BNZ91" s="137" t="n"/>
      <c r="BOA91" s="137" t="n"/>
      <c r="BOB91" s="137" t="n"/>
      <c r="BOC91" s="137" t="n"/>
      <c r="BOD91" s="137" t="n"/>
      <c r="BOE91" s="137" t="n"/>
      <c r="BOF91" s="137" t="n"/>
      <c r="BOG91" s="137" t="n"/>
      <c r="BOH91" s="137" t="n"/>
      <c r="BOI91" s="137" t="n"/>
      <c r="BOJ91" s="137" t="n"/>
      <c r="BOK91" s="137" t="n"/>
      <c r="BOL91" s="137" t="n"/>
      <c r="BOM91" s="137" t="n"/>
      <c r="BON91" s="137" t="n"/>
      <c r="BOO91" s="137" t="n"/>
      <c r="BOP91" s="137" t="n"/>
      <c r="BOQ91" s="137" t="n"/>
      <c r="BOR91" s="137" t="n"/>
      <c r="BOS91" s="137" t="n"/>
      <c r="BOT91" s="137" t="n"/>
      <c r="BOU91" s="137" t="n"/>
      <c r="BOV91" s="137" t="n"/>
      <c r="BOW91" s="137" t="n"/>
      <c r="BOX91" s="137" t="n"/>
      <c r="BOY91" s="137" t="n"/>
      <c r="BOZ91" s="137" t="n"/>
      <c r="BPA91" s="137" t="n"/>
      <c r="BPB91" s="137" t="n"/>
      <c r="BPC91" s="137" t="n"/>
      <c r="BPD91" s="137" t="n"/>
      <c r="BPE91" s="137" t="n"/>
      <c r="BPF91" s="137" t="n"/>
      <c r="BPG91" s="137" t="n"/>
      <c r="BPH91" s="137" t="n"/>
      <c r="BPI91" s="137" t="n"/>
      <c r="BPJ91" s="137" t="n"/>
      <c r="BPK91" s="137" t="n"/>
      <c r="BPL91" s="137" t="n"/>
      <c r="BPM91" s="137" t="n"/>
      <c r="BPN91" s="137" t="n"/>
      <c r="BPO91" s="137" t="n"/>
      <c r="BPP91" s="137" t="n"/>
      <c r="BPQ91" s="137" t="n"/>
      <c r="BPR91" s="137" t="n"/>
      <c r="BPS91" s="137" t="n"/>
      <c r="BPT91" s="137" t="n"/>
      <c r="BPU91" s="137" t="n"/>
      <c r="BPV91" s="137" t="n"/>
      <c r="BPW91" s="137" t="n"/>
      <c r="BPX91" s="137" t="n"/>
      <c r="BPY91" s="137" t="n"/>
      <c r="BPZ91" s="137" t="n"/>
      <c r="BQA91" s="137" t="n"/>
      <c r="BQB91" s="137" t="n"/>
      <c r="BQC91" s="137" t="n"/>
      <c r="BQD91" s="137" t="n"/>
      <c r="BQE91" s="137" t="n"/>
      <c r="BQF91" s="137" t="n"/>
      <c r="BQG91" s="137" t="n"/>
      <c r="BQH91" s="137" t="n"/>
      <c r="BQI91" s="137" t="n"/>
      <c r="BQJ91" s="137" t="n"/>
      <c r="BQK91" s="137" t="n"/>
      <c r="BQL91" s="137" t="n"/>
      <c r="BQM91" s="137" t="n"/>
      <c r="BQN91" s="137" t="n"/>
      <c r="BQO91" s="137" t="n"/>
      <c r="BQP91" s="137" t="n"/>
      <c r="BQQ91" s="137" t="n"/>
      <c r="BQR91" s="137" t="n"/>
      <c r="BQS91" s="137" t="n"/>
      <c r="BQT91" s="137" t="n"/>
      <c r="BQU91" s="137" t="n"/>
      <c r="BQV91" s="137" t="n"/>
      <c r="BQW91" s="137" t="n"/>
      <c r="BQX91" s="137" t="n"/>
      <c r="BQY91" s="137" t="n"/>
      <c r="BQZ91" s="137" t="n"/>
      <c r="BRA91" s="137" t="n"/>
      <c r="BRB91" s="137" t="n"/>
      <c r="BRC91" s="137" t="n"/>
      <c r="BRD91" s="137" t="n"/>
      <c r="BRE91" s="137" t="n"/>
      <c r="BRF91" s="137" t="n"/>
      <c r="BRG91" s="137" t="n"/>
      <c r="BRH91" s="137" t="n"/>
      <c r="BRI91" s="137" t="n"/>
      <c r="BRJ91" s="137" t="n"/>
      <c r="BRK91" s="137" t="n"/>
      <c r="BRL91" s="137" t="n"/>
      <c r="BRM91" s="137" t="n"/>
      <c r="BRN91" s="137" t="n"/>
      <c r="BRO91" s="137" t="n"/>
      <c r="BRP91" s="137" t="n"/>
      <c r="BRQ91" s="137" t="n"/>
      <c r="BRR91" s="137" t="n"/>
      <c r="BRS91" s="137" t="n"/>
      <c r="BRT91" s="137" t="n"/>
      <c r="BRU91" s="137" t="n"/>
      <c r="BRV91" s="137" t="n"/>
      <c r="BRW91" s="137" t="n"/>
      <c r="BRX91" s="137" t="n"/>
      <c r="BRY91" s="137" t="n"/>
      <c r="BRZ91" s="137" t="n"/>
      <c r="BSA91" s="137" t="n"/>
      <c r="BSB91" s="137" t="n"/>
      <c r="BSC91" s="137" t="n"/>
      <c r="BSD91" s="137" t="n"/>
      <c r="BSE91" s="137" t="n"/>
      <c r="BSF91" s="137" t="n"/>
      <c r="BSG91" s="137" t="n"/>
      <c r="BSH91" s="137" t="n"/>
      <c r="BSI91" s="137" t="n"/>
      <c r="BSJ91" s="137" t="n"/>
      <c r="BSK91" s="137" t="n"/>
      <c r="BSL91" s="137" t="n"/>
      <c r="BSM91" s="137" t="n"/>
      <c r="BSN91" s="137" t="n"/>
      <c r="BSO91" s="137" t="n"/>
      <c r="BSP91" s="137" t="n"/>
      <c r="BSQ91" s="137" t="n"/>
      <c r="BSR91" s="137" t="n"/>
      <c r="BSS91" s="137" t="n"/>
      <c r="BST91" s="137" t="n"/>
      <c r="BSU91" s="137" t="n"/>
      <c r="BSV91" s="137" t="n"/>
      <c r="BSW91" s="137" t="n"/>
      <c r="BSX91" s="137" t="n"/>
      <c r="BSY91" s="137" t="n"/>
      <c r="BSZ91" s="137" t="n"/>
      <c r="BTA91" s="137" t="n"/>
      <c r="BTB91" s="137" t="n"/>
      <c r="BTC91" s="137" t="n"/>
      <c r="BTD91" s="137" t="n"/>
      <c r="BTE91" s="137" t="n"/>
      <c r="BTF91" s="137" t="n"/>
      <c r="BTG91" s="137" t="n"/>
      <c r="BTH91" s="137" t="n"/>
      <c r="BTI91" s="137" t="n"/>
      <c r="BTJ91" s="137" t="n"/>
      <c r="BTK91" s="137" t="n"/>
      <c r="BTL91" s="137" t="n"/>
      <c r="BTM91" s="137" t="n"/>
      <c r="BTN91" s="137" t="n"/>
      <c r="BTO91" s="137" t="n"/>
      <c r="BTP91" s="137" t="n"/>
      <c r="BTQ91" s="137" t="n"/>
      <c r="BTR91" s="137" t="n"/>
      <c r="BTS91" s="137" t="n"/>
      <c r="BTT91" s="137" t="n"/>
      <c r="BTU91" s="137" t="n"/>
      <c r="BTV91" s="137" t="n"/>
      <c r="BTW91" s="137" t="n"/>
      <c r="BTX91" s="137" t="n"/>
      <c r="BTY91" s="137" t="n"/>
      <c r="BTZ91" s="137" t="n"/>
      <c r="BUA91" s="137" t="n"/>
      <c r="BUB91" s="137" t="n"/>
      <c r="BUC91" s="137" t="n"/>
      <c r="BUD91" s="137" t="n"/>
      <c r="BUE91" s="137" t="n"/>
      <c r="BUF91" s="137" t="n"/>
      <c r="BUG91" s="137" t="n"/>
      <c r="BUH91" s="137" t="n"/>
      <c r="BUI91" s="137" t="n"/>
      <c r="BUJ91" s="137" t="n"/>
      <c r="BUK91" s="137" t="n"/>
      <c r="BUL91" s="137" t="n"/>
      <c r="BUM91" s="137" t="n"/>
      <c r="BUN91" s="137" t="n"/>
      <c r="BUO91" s="137" t="n"/>
      <c r="BUP91" s="137" t="n"/>
      <c r="BUQ91" s="137" t="n"/>
      <c r="BUR91" s="137" t="n"/>
      <c r="BUS91" s="137" t="n"/>
      <c r="BUT91" s="137" t="n"/>
      <c r="BUU91" s="137" t="n"/>
      <c r="BUV91" s="137" t="n"/>
      <c r="BUW91" s="137" t="n"/>
      <c r="BUX91" s="137" t="n"/>
      <c r="BUY91" s="137" t="n"/>
      <c r="BUZ91" s="137" t="n"/>
      <c r="BVA91" s="137" t="n"/>
      <c r="BVB91" s="137" t="n"/>
      <c r="BVC91" s="137" t="n"/>
      <c r="BVD91" s="137" t="n"/>
      <c r="BVE91" s="137" t="n"/>
      <c r="BVF91" s="137" t="n"/>
      <c r="BVG91" s="137" t="n"/>
      <c r="BVH91" s="137" t="n"/>
      <c r="BVI91" s="137" t="n"/>
      <c r="BVJ91" s="137" t="n"/>
      <c r="BVK91" s="137" t="n"/>
      <c r="BVL91" s="137" t="n"/>
      <c r="BVM91" s="137" t="n"/>
      <c r="BVN91" s="137" t="n"/>
      <c r="BVO91" s="137" t="n"/>
      <c r="BVP91" s="137" t="n"/>
      <c r="BVQ91" s="137" t="n"/>
      <c r="BVR91" s="137" t="n"/>
      <c r="BVS91" s="137" t="n"/>
      <c r="BVT91" s="137" t="n"/>
      <c r="BVU91" s="137" t="n"/>
      <c r="BVV91" s="137" t="n"/>
      <c r="BVW91" s="137" t="n"/>
      <c r="BVX91" s="137" t="n"/>
      <c r="BVY91" s="137" t="n"/>
      <c r="BVZ91" s="137" t="n"/>
      <c r="BWA91" s="137" t="n"/>
      <c r="BWB91" s="137" t="n"/>
      <c r="BWC91" s="137" t="n"/>
      <c r="BWD91" s="137" t="n"/>
      <c r="BWE91" s="137" t="n"/>
      <c r="BWF91" s="137" t="n"/>
      <c r="BWG91" s="137" t="n"/>
      <c r="BWH91" s="137" t="n"/>
      <c r="BWI91" s="137" t="n"/>
      <c r="BWJ91" s="137" t="n"/>
      <c r="BWK91" s="137" t="n"/>
      <c r="BWL91" s="137" t="n"/>
      <c r="BWM91" s="137" t="n"/>
      <c r="BWN91" s="137" t="n"/>
      <c r="BWO91" s="137" t="n"/>
      <c r="BWP91" s="137" t="n"/>
      <c r="BWQ91" s="137" t="n"/>
      <c r="BWR91" s="137" t="n"/>
      <c r="BWS91" s="137" t="n"/>
      <c r="BWT91" s="137" t="n"/>
      <c r="BWU91" s="137" t="n"/>
      <c r="BWV91" s="137" t="n"/>
      <c r="BWW91" s="137" t="n"/>
      <c r="BWX91" s="137" t="n"/>
      <c r="BWY91" s="137" t="n"/>
      <c r="BWZ91" s="137" t="n"/>
      <c r="BXA91" s="137" t="n"/>
      <c r="BXB91" s="137" t="n"/>
      <c r="BXC91" s="137" t="n"/>
      <c r="BXD91" s="137" t="n"/>
      <c r="BXE91" s="137" t="n"/>
      <c r="BXF91" s="137" t="n"/>
      <c r="BXG91" s="137" t="n"/>
      <c r="BXH91" s="137" t="n"/>
      <c r="BXI91" s="137" t="n"/>
      <c r="BXJ91" s="137" t="n"/>
      <c r="BXK91" s="137" t="n"/>
      <c r="BXL91" s="137" t="n"/>
      <c r="BXM91" s="137" t="n"/>
      <c r="BXN91" s="137" t="n"/>
      <c r="BXO91" s="137" t="n"/>
      <c r="BXP91" s="137" t="n"/>
      <c r="BXQ91" s="137" t="n"/>
      <c r="BXR91" s="137" t="n"/>
      <c r="BXS91" s="137" t="n"/>
      <c r="BXT91" s="137" t="n"/>
      <c r="BXU91" s="137" t="n"/>
      <c r="BXV91" s="137" t="n"/>
      <c r="BXW91" s="137" t="n"/>
      <c r="BXX91" s="137" t="n"/>
      <c r="BXY91" s="137" t="n"/>
      <c r="BXZ91" s="137" t="n"/>
      <c r="BYA91" s="137" t="n"/>
      <c r="BYB91" s="137" t="n"/>
      <c r="BYC91" s="137" t="n"/>
      <c r="BYD91" s="137" t="n"/>
      <c r="BYE91" s="137" t="n"/>
      <c r="BYF91" s="137" t="n"/>
      <c r="BYG91" s="137" t="n"/>
      <c r="BYH91" s="137" t="n"/>
      <c r="BYI91" s="137" t="n"/>
      <c r="BYJ91" s="137" t="n"/>
      <c r="BYK91" s="137" t="n"/>
      <c r="BYL91" s="137" t="n"/>
      <c r="BYM91" s="137" t="n"/>
      <c r="BYN91" s="137" t="n"/>
      <c r="BYO91" s="137" t="n"/>
      <c r="BYP91" s="137" t="n"/>
      <c r="BYQ91" s="137" t="n"/>
      <c r="BYR91" s="137" t="n"/>
      <c r="BYS91" s="137" t="n"/>
      <c r="BYT91" s="137" t="n"/>
      <c r="BYU91" s="137" t="n"/>
      <c r="BYV91" s="137" t="n"/>
      <c r="BYW91" s="137" t="n"/>
      <c r="BYX91" s="137" t="n"/>
      <c r="BYY91" s="137" t="n"/>
      <c r="BYZ91" s="137" t="n"/>
      <c r="BZA91" s="137" t="n"/>
      <c r="BZB91" s="137" t="n"/>
      <c r="BZC91" s="137" t="n"/>
      <c r="BZD91" s="137" t="n"/>
      <c r="BZE91" s="137" t="n"/>
      <c r="BZF91" s="137" t="n"/>
      <c r="BZG91" s="137" t="n"/>
      <c r="BZH91" s="137" t="n"/>
      <c r="BZI91" s="137" t="n"/>
      <c r="BZJ91" s="137" t="n"/>
      <c r="BZK91" s="137" t="n"/>
      <c r="BZL91" s="137" t="n"/>
      <c r="BZM91" s="137" t="n"/>
      <c r="BZN91" s="137" t="n"/>
      <c r="BZO91" s="137" t="n"/>
      <c r="BZP91" s="137" t="n"/>
      <c r="BZQ91" s="137" t="n"/>
      <c r="BZR91" s="137" t="n"/>
      <c r="BZS91" s="137" t="n"/>
      <c r="BZT91" s="137" t="n"/>
      <c r="BZU91" s="137" t="n"/>
      <c r="BZV91" s="137" t="n"/>
      <c r="BZW91" s="137" t="n"/>
      <c r="BZX91" s="137" t="n"/>
      <c r="BZY91" s="137" t="n"/>
      <c r="BZZ91" s="137" t="n"/>
      <c r="CAA91" s="137" t="n"/>
      <c r="CAB91" s="137" t="n"/>
      <c r="CAC91" s="137" t="n"/>
      <c r="CAD91" s="137" t="n"/>
      <c r="CAE91" s="137" t="n"/>
      <c r="CAF91" s="137" t="n"/>
      <c r="CAG91" s="137" t="n"/>
      <c r="CAH91" s="137" t="n"/>
      <c r="CAI91" s="137" t="n"/>
      <c r="CAJ91" s="137" t="n"/>
      <c r="CAK91" s="137" t="n"/>
      <c r="CAL91" s="137" t="n"/>
      <c r="CAM91" s="137" t="n"/>
      <c r="CAN91" s="137" t="n"/>
      <c r="CAO91" s="137" t="n"/>
      <c r="CAP91" s="137" t="n"/>
      <c r="CAQ91" s="137" t="n"/>
      <c r="CAR91" s="137" t="n"/>
      <c r="CAS91" s="137" t="n"/>
      <c r="CAT91" s="137" t="n"/>
      <c r="CAU91" s="137" t="n"/>
      <c r="CAV91" s="137" t="n"/>
      <c r="CAW91" s="137" t="n"/>
      <c r="CAX91" s="137" t="n"/>
      <c r="CAY91" s="137" t="n"/>
      <c r="CAZ91" s="137" t="n"/>
      <c r="CBA91" s="137" t="n"/>
      <c r="CBB91" s="137" t="n"/>
      <c r="CBC91" s="137" t="n"/>
      <c r="CBD91" s="137" t="n"/>
      <c r="CBE91" s="137" t="n"/>
      <c r="CBF91" s="137" t="n"/>
      <c r="CBG91" s="137" t="n"/>
      <c r="CBH91" s="137" t="n"/>
      <c r="CBI91" s="137" t="n"/>
      <c r="CBJ91" s="137" t="n"/>
      <c r="CBK91" s="137" t="n"/>
      <c r="CBL91" s="137" t="n"/>
      <c r="CBM91" s="137" t="n"/>
      <c r="CBN91" s="137" t="n"/>
      <c r="CBO91" s="137" t="n"/>
      <c r="CBP91" s="137" t="n"/>
      <c r="CBQ91" s="137" t="n"/>
      <c r="CBR91" s="137" t="n"/>
      <c r="CBS91" s="137" t="n"/>
      <c r="CBT91" s="137" t="n"/>
      <c r="CBU91" s="137" t="n"/>
      <c r="CBV91" s="137" t="n"/>
      <c r="CBW91" s="137" t="n"/>
      <c r="CBX91" s="137" t="n"/>
      <c r="CBY91" s="137" t="n"/>
      <c r="CBZ91" s="137" t="n"/>
      <c r="CCA91" s="137" t="n"/>
      <c r="CCB91" s="137" t="n"/>
      <c r="CCC91" s="137" t="n"/>
      <c r="CCD91" s="137" t="n"/>
      <c r="CCE91" s="137" t="n"/>
      <c r="CCF91" s="137" t="n"/>
      <c r="CCG91" s="137" t="n"/>
      <c r="CCH91" s="137" t="n"/>
      <c r="CCI91" s="137" t="n"/>
      <c r="CCJ91" s="137" t="n"/>
      <c r="CCK91" s="137" t="n"/>
      <c r="CCL91" s="137" t="n"/>
      <c r="CCM91" s="137" t="n"/>
      <c r="CCN91" s="137" t="n"/>
      <c r="CCO91" s="137" t="n"/>
      <c r="CCP91" s="137" t="n"/>
      <c r="CCQ91" s="137" t="n"/>
      <c r="CCR91" s="137" t="n"/>
      <c r="CCS91" s="137" t="n"/>
      <c r="CCT91" s="137" t="n"/>
      <c r="CCU91" s="137" t="n"/>
      <c r="CCV91" s="137" t="n"/>
      <c r="CCW91" s="137" t="n"/>
      <c r="CCX91" s="137" t="n"/>
      <c r="CCY91" s="137" t="n"/>
      <c r="CCZ91" s="137" t="n"/>
      <c r="CDA91" s="137" t="n"/>
      <c r="CDB91" s="137" t="n"/>
      <c r="CDC91" s="137" t="n"/>
      <c r="CDD91" s="137" t="n"/>
      <c r="CDE91" s="137" t="n"/>
      <c r="CDF91" s="137" t="n"/>
      <c r="CDG91" s="137" t="n"/>
      <c r="CDH91" s="137" t="n"/>
      <c r="CDI91" s="137" t="n"/>
      <c r="CDJ91" s="137" t="n"/>
      <c r="CDK91" s="137" t="n"/>
      <c r="CDL91" s="137" t="n"/>
      <c r="CDM91" s="137" t="n"/>
      <c r="CDN91" s="137" t="n"/>
      <c r="CDO91" s="137" t="n"/>
      <c r="CDP91" s="137" t="n"/>
      <c r="CDQ91" s="137" t="n"/>
      <c r="CDR91" s="137" t="n"/>
      <c r="CDS91" s="137" t="n"/>
      <c r="CDT91" s="137" t="n"/>
      <c r="CDU91" s="137" t="n"/>
      <c r="CDV91" s="137" t="n"/>
      <c r="CDW91" s="137" t="n"/>
      <c r="CDX91" s="137" t="n"/>
      <c r="CDY91" s="137" t="n"/>
      <c r="CDZ91" s="137" t="n"/>
      <c r="CEA91" s="137" t="n"/>
      <c r="CEB91" s="137" t="n"/>
      <c r="CEC91" s="137" t="n"/>
      <c r="CED91" s="137" t="n"/>
      <c r="CEE91" s="137" t="n"/>
      <c r="CEF91" s="137" t="n"/>
      <c r="CEG91" s="137" t="n"/>
      <c r="CEH91" s="137" t="n"/>
      <c r="CEI91" s="137" t="n"/>
      <c r="CEJ91" s="137" t="n"/>
      <c r="CEK91" s="137" t="n"/>
      <c r="CEL91" s="137" t="n"/>
      <c r="CEM91" s="137" t="n"/>
      <c r="CEN91" s="137" t="n"/>
      <c r="CEO91" s="137" t="n"/>
      <c r="CEP91" s="137" t="n"/>
      <c r="CEQ91" s="137" t="n"/>
      <c r="CER91" s="137" t="n"/>
      <c r="CES91" s="137" t="n"/>
      <c r="CET91" s="137" t="n"/>
      <c r="CEU91" s="137" t="n"/>
      <c r="CEV91" s="137" t="n"/>
      <c r="CEW91" s="137" t="n"/>
      <c r="CEX91" s="137" t="n"/>
      <c r="CEY91" s="137" t="n"/>
      <c r="CEZ91" s="137" t="n"/>
      <c r="CFA91" s="137" t="n"/>
      <c r="CFB91" s="137" t="n"/>
      <c r="CFC91" s="137" t="n"/>
      <c r="CFD91" s="137" t="n"/>
      <c r="CFE91" s="137" t="n"/>
      <c r="CFF91" s="137" t="n"/>
      <c r="CFG91" s="137" t="n"/>
      <c r="CFH91" s="137" t="n"/>
      <c r="CFI91" s="137" t="n"/>
      <c r="CFJ91" s="137" t="n"/>
      <c r="CFK91" s="137" t="n"/>
      <c r="CFL91" s="137" t="n"/>
      <c r="CFM91" s="137" t="n"/>
      <c r="CFN91" s="137" t="n"/>
      <c r="CFO91" s="137" t="n"/>
      <c r="CFP91" s="137" t="n"/>
      <c r="CFQ91" s="137" t="n"/>
      <c r="CFR91" s="137" t="n"/>
      <c r="CFS91" s="137" t="n"/>
      <c r="CFT91" s="137" t="n"/>
      <c r="CFU91" s="137" t="n"/>
      <c r="CFV91" s="137" t="n"/>
      <c r="CFW91" s="137" t="n"/>
      <c r="CFX91" s="137" t="n"/>
      <c r="CFY91" s="137" t="n"/>
      <c r="CFZ91" s="137" t="n"/>
      <c r="CGA91" s="137" t="n"/>
      <c r="CGB91" s="137" t="n"/>
      <c r="CGC91" s="137" t="n"/>
      <c r="CGD91" s="137" t="n"/>
      <c r="CGE91" s="137" t="n"/>
      <c r="CGF91" s="137" t="n"/>
      <c r="CGG91" s="137" t="n"/>
      <c r="CGH91" s="137" t="n"/>
      <c r="CGI91" s="137" t="n"/>
      <c r="CGJ91" s="137" t="n"/>
      <c r="CGK91" s="137" t="n"/>
      <c r="CGL91" s="137" t="n"/>
      <c r="CGM91" s="137" t="n"/>
      <c r="CGN91" s="137" t="n"/>
      <c r="CGO91" s="137" t="n"/>
      <c r="CGP91" s="137" t="n"/>
      <c r="CGQ91" s="137" t="n"/>
      <c r="CGR91" s="137" t="n"/>
      <c r="CGS91" s="137" t="n"/>
      <c r="CGT91" s="137" t="n"/>
      <c r="CGU91" s="137" t="n"/>
      <c r="CGV91" s="137" t="n"/>
      <c r="CGW91" s="137" t="n"/>
      <c r="CGX91" s="137" t="n"/>
      <c r="CGY91" s="137" t="n"/>
      <c r="CGZ91" s="137" t="n"/>
      <c r="CHA91" s="137" t="n"/>
      <c r="CHB91" s="137" t="n"/>
      <c r="CHC91" s="137" t="n"/>
      <c r="CHD91" s="137" t="n"/>
      <c r="CHE91" s="137" t="n"/>
      <c r="CHF91" s="137" t="n"/>
      <c r="CHG91" s="137" t="n"/>
      <c r="CHH91" s="137" t="n"/>
      <c r="CHI91" s="137" t="n"/>
      <c r="CHJ91" s="137" t="n"/>
      <c r="CHK91" s="137" t="n"/>
      <c r="CHL91" s="137" t="n"/>
      <c r="CHM91" s="137" t="n"/>
      <c r="CHN91" s="137" t="n"/>
      <c r="CHO91" s="137" t="n"/>
      <c r="CHP91" s="137" t="n"/>
      <c r="CHQ91" s="137" t="n"/>
      <c r="CHR91" s="137" t="n"/>
      <c r="CHS91" s="137" t="n"/>
      <c r="CHT91" s="137" t="n"/>
      <c r="CHU91" s="137" t="n"/>
      <c r="CHV91" s="137" t="n"/>
      <c r="CHW91" s="137" t="n"/>
      <c r="CHX91" s="137" t="n"/>
      <c r="CHY91" s="137" t="n"/>
      <c r="CHZ91" s="137" t="n"/>
      <c r="CIA91" s="137" t="n"/>
      <c r="CIB91" s="137" t="n"/>
      <c r="CIC91" s="137" t="n"/>
      <c r="CID91" s="137" t="n"/>
      <c r="CIE91" s="137" t="n"/>
      <c r="CIF91" s="137" t="n"/>
      <c r="CIG91" s="137" t="n"/>
      <c r="CIH91" s="137" t="n"/>
      <c r="CII91" s="137" t="n"/>
      <c r="CIJ91" s="137" t="n"/>
      <c r="CIK91" s="137" t="n"/>
      <c r="CIL91" s="137" t="n"/>
      <c r="CIM91" s="137" t="n"/>
      <c r="CIN91" s="137" t="n"/>
      <c r="CIO91" s="137" t="n"/>
      <c r="CIP91" s="137" t="n"/>
      <c r="CIQ91" s="137" t="n"/>
      <c r="CIR91" s="137" t="n"/>
      <c r="CIS91" s="137" t="n"/>
      <c r="CIT91" s="137" t="n"/>
      <c r="CIU91" s="137" t="n"/>
      <c r="CIV91" s="137" t="n"/>
      <c r="CIW91" s="137" t="n"/>
      <c r="CIX91" s="137" t="n"/>
      <c r="CIY91" s="137" t="n"/>
      <c r="CIZ91" s="137" t="n"/>
      <c r="CJA91" s="137" t="n"/>
      <c r="CJB91" s="137" t="n"/>
      <c r="CJC91" s="137" t="n"/>
      <c r="CJD91" s="137" t="n"/>
      <c r="CJE91" s="137" t="n"/>
      <c r="CJF91" s="137" t="n"/>
      <c r="CJG91" s="137" t="n"/>
      <c r="CJH91" s="137" t="n"/>
      <c r="CJI91" s="137" t="n"/>
      <c r="CJJ91" s="137" t="n"/>
      <c r="CJK91" s="137" t="n"/>
      <c r="CJL91" s="137" t="n"/>
      <c r="CJM91" s="137" t="n"/>
      <c r="CJN91" s="137" t="n"/>
      <c r="CJO91" s="137" t="n"/>
      <c r="CJP91" s="137" t="n"/>
      <c r="CJQ91" s="137" t="n"/>
      <c r="CJR91" s="137" t="n"/>
      <c r="CJS91" s="137" t="n"/>
      <c r="CJT91" s="137" t="n"/>
      <c r="CJU91" s="137" t="n"/>
      <c r="CJV91" s="137" t="n"/>
      <c r="CJW91" s="137" t="n"/>
      <c r="CJX91" s="137" t="n"/>
      <c r="CJY91" s="137" t="n"/>
      <c r="CJZ91" s="137" t="n"/>
      <c r="CKA91" s="137" t="n"/>
      <c r="CKB91" s="137" t="n"/>
      <c r="CKC91" s="137" t="n"/>
      <c r="CKD91" s="137" t="n"/>
      <c r="CKE91" s="137" t="n"/>
      <c r="CKF91" s="137" t="n"/>
      <c r="CKG91" s="137" t="n"/>
      <c r="CKH91" s="137" t="n"/>
      <c r="CKI91" s="137" t="n"/>
      <c r="CKJ91" s="137" t="n"/>
      <c r="CKK91" s="137" t="n"/>
      <c r="CKL91" s="137" t="n"/>
      <c r="CKM91" s="137" t="n"/>
      <c r="CKN91" s="137" t="n"/>
      <c r="CKO91" s="137" t="n"/>
      <c r="CKP91" s="137" t="n"/>
      <c r="CKQ91" s="137" t="n"/>
      <c r="CKR91" s="137" t="n"/>
      <c r="CKS91" s="137" t="n"/>
      <c r="CKT91" s="137" t="n"/>
      <c r="CKU91" s="137" t="n"/>
      <c r="CKV91" s="137" t="n"/>
      <c r="CKW91" s="137" t="n"/>
      <c r="CKX91" s="137" t="n"/>
      <c r="CKY91" s="137" t="n"/>
      <c r="CKZ91" s="137" t="n"/>
      <c r="CLA91" s="137" t="n"/>
      <c r="CLB91" s="137" t="n"/>
      <c r="CLC91" s="137" t="n"/>
      <c r="CLD91" s="137" t="n"/>
      <c r="CLE91" s="137" t="n"/>
      <c r="CLF91" s="137" t="n"/>
      <c r="CLG91" s="137" t="n"/>
      <c r="CLH91" s="137" t="n"/>
      <c r="CLI91" s="137" t="n"/>
      <c r="CLJ91" s="137" t="n"/>
      <c r="CLK91" s="137" t="n"/>
      <c r="CLL91" s="137" t="n"/>
      <c r="CLM91" s="137" t="n"/>
      <c r="CLN91" s="137" t="n"/>
      <c r="CLO91" s="137" t="n"/>
      <c r="CLP91" s="137" t="n"/>
      <c r="CLQ91" s="137" t="n"/>
      <c r="CLR91" s="137" t="n"/>
      <c r="CLS91" s="137" t="n"/>
      <c r="CLT91" s="137" t="n"/>
      <c r="CLU91" s="137" t="n"/>
      <c r="CLV91" s="137" t="n"/>
      <c r="CLW91" s="137" t="n"/>
      <c r="CLX91" s="137" t="n"/>
      <c r="CLY91" s="137" t="n"/>
      <c r="CLZ91" s="137" t="n"/>
      <c r="CMA91" s="137" t="n"/>
      <c r="CMB91" s="137" t="n"/>
      <c r="CMC91" s="137" t="n"/>
      <c r="CMD91" s="137" t="n"/>
      <c r="CME91" s="137" t="n"/>
      <c r="CMF91" s="137" t="n"/>
      <c r="CMG91" s="137" t="n"/>
      <c r="CMH91" s="137" t="n"/>
      <c r="CMI91" s="137" t="n"/>
      <c r="CMJ91" s="137" t="n"/>
      <c r="CMK91" s="137" t="n"/>
      <c r="CML91" s="137" t="n"/>
      <c r="CMM91" s="137" t="n"/>
      <c r="CMN91" s="137" t="n"/>
      <c r="CMO91" s="137" t="n"/>
      <c r="CMP91" s="137" t="n"/>
      <c r="CMQ91" s="137" t="n"/>
      <c r="CMR91" s="137" t="n"/>
      <c r="CMS91" s="137" t="n"/>
      <c r="CMT91" s="137" t="n"/>
      <c r="CMU91" s="137" t="n"/>
      <c r="CMV91" s="137" t="n"/>
      <c r="CMW91" s="137" t="n"/>
      <c r="CMX91" s="137" t="n"/>
      <c r="CMY91" s="137" t="n"/>
      <c r="CMZ91" s="137" t="n"/>
      <c r="CNA91" s="137" t="n"/>
      <c r="CNB91" s="137" t="n"/>
      <c r="CNC91" s="137" t="n"/>
      <c r="CND91" s="137" t="n"/>
      <c r="CNE91" s="137" t="n"/>
      <c r="CNF91" s="137" t="n"/>
      <c r="CNG91" s="137" t="n"/>
      <c r="CNH91" s="137" t="n"/>
      <c r="CNI91" s="137" t="n"/>
      <c r="CNJ91" s="137" t="n"/>
      <c r="CNK91" s="137" t="n"/>
      <c r="CNL91" s="137" t="n"/>
      <c r="CNM91" s="137" t="n"/>
      <c r="CNN91" s="137" t="n"/>
      <c r="CNO91" s="137" t="n"/>
      <c r="CNP91" s="137" t="n"/>
      <c r="CNQ91" s="137" t="n"/>
      <c r="CNR91" s="137" t="n"/>
      <c r="CNS91" s="137" t="n"/>
      <c r="CNT91" s="137" t="n"/>
      <c r="CNU91" s="137" t="n"/>
      <c r="CNV91" s="137" t="n"/>
      <c r="CNW91" s="137" t="n"/>
      <c r="CNX91" s="137" t="n"/>
      <c r="CNY91" s="137" t="n"/>
      <c r="CNZ91" s="137" t="n"/>
      <c r="COA91" s="137" t="n"/>
      <c r="COB91" s="137" t="n"/>
      <c r="COC91" s="137" t="n"/>
      <c r="COD91" s="137" t="n"/>
      <c r="COE91" s="137" t="n"/>
      <c r="COF91" s="137" t="n"/>
      <c r="COG91" s="137" t="n"/>
      <c r="COH91" s="137" t="n"/>
      <c r="COI91" s="137" t="n"/>
      <c r="COJ91" s="137" t="n"/>
      <c r="COK91" s="137" t="n"/>
      <c r="COL91" s="137" t="n"/>
      <c r="COM91" s="137" t="n"/>
      <c r="CON91" s="137" t="n"/>
      <c r="COO91" s="137" t="n"/>
      <c r="COP91" s="137" t="n"/>
      <c r="COQ91" s="137" t="n"/>
      <c r="COR91" s="137" t="n"/>
      <c r="COS91" s="137" t="n"/>
      <c r="COT91" s="137" t="n"/>
      <c r="COU91" s="137" t="n"/>
      <c r="COV91" s="137" t="n"/>
      <c r="COW91" s="137" t="n"/>
      <c r="COX91" s="137" t="n"/>
      <c r="COY91" s="137" t="n"/>
      <c r="COZ91" s="137" t="n"/>
      <c r="CPA91" s="137" t="n"/>
      <c r="CPB91" s="137" t="n"/>
      <c r="CPC91" s="137" t="n"/>
      <c r="CPD91" s="137" t="n"/>
      <c r="CPE91" s="137" t="n"/>
      <c r="CPF91" s="137" t="n"/>
      <c r="CPG91" s="137" t="n"/>
      <c r="CPH91" s="137" t="n"/>
      <c r="CPI91" s="137" t="n"/>
      <c r="CPJ91" s="137" t="n"/>
      <c r="CPK91" s="137" t="n"/>
      <c r="CPL91" s="137" t="n"/>
      <c r="CPM91" s="137" t="n"/>
      <c r="CPN91" s="137" t="n"/>
      <c r="CPO91" s="137" t="n"/>
      <c r="CPP91" s="137" t="n"/>
      <c r="CPQ91" s="137" t="n"/>
      <c r="CPR91" s="137" t="n"/>
      <c r="CPS91" s="137" t="n"/>
      <c r="CPT91" s="137" t="n"/>
      <c r="CPU91" s="137" t="n"/>
      <c r="CPV91" s="137" t="n"/>
      <c r="CPW91" s="137" t="n"/>
      <c r="CPX91" s="137" t="n"/>
      <c r="CPY91" s="137" t="n"/>
      <c r="CPZ91" s="137" t="n"/>
      <c r="CQA91" s="137" t="n"/>
      <c r="CQB91" s="137" t="n"/>
      <c r="CQC91" s="137" t="n"/>
      <c r="CQD91" s="137" t="n"/>
      <c r="CQE91" s="137" t="n"/>
      <c r="CQF91" s="137" t="n"/>
      <c r="CQG91" s="137" t="n"/>
      <c r="CQH91" s="137" t="n"/>
      <c r="CQI91" s="137" t="n"/>
      <c r="CQJ91" s="137" t="n"/>
      <c r="CQK91" s="137" t="n"/>
      <c r="CQL91" s="137" t="n"/>
      <c r="CQM91" s="137" t="n"/>
      <c r="CQN91" s="137" t="n"/>
      <c r="CQO91" s="137" t="n"/>
      <c r="CQP91" s="137" t="n"/>
      <c r="CQQ91" s="137" t="n"/>
      <c r="CQR91" s="137" t="n"/>
      <c r="CQS91" s="137" t="n"/>
      <c r="CQT91" s="137" t="n"/>
      <c r="CQU91" s="137" t="n"/>
      <c r="CQV91" s="137" t="n"/>
      <c r="CQW91" s="137" t="n"/>
      <c r="CQX91" s="137" t="n"/>
      <c r="CQY91" s="137" t="n"/>
      <c r="CQZ91" s="137" t="n"/>
      <c r="CRA91" s="137" t="n"/>
      <c r="CRB91" s="137" t="n"/>
      <c r="CRC91" s="137" t="n"/>
      <c r="CRD91" s="137" t="n"/>
      <c r="CRE91" s="137" t="n"/>
      <c r="CRF91" s="137" t="n"/>
      <c r="CRG91" s="137" t="n"/>
      <c r="CRH91" s="137" t="n"/>
      <c r="CRI91" s="137" t="n"/>
      <c r="CRJ91" s="137" t="n"/>
      <c r="CRK91" s="137" t="n"/>
      <c r="CRL91" s="137" t="n"/>
      <c r="CRM91" s="137" t="n"/>
      <c r="CRN91" s="137" t="n"/>
      <c r="CRO91" s="137" t="n"/>
      <c r="CRP91" s="137" t="n"/>
      <c r="CRQ91" s="137" t="n"/>
      <c r="CRR91" s="137" t="n"/>
      <c r="CRS91" s="137" t="n"/>
      <c r="CRT91" s="137" t="n"/>
      <c r="CRU91" s="137" t="n"/>
      <c r="CRV91" s="137" t="n"/>
      <c r="CRW91" s="137" t="n"/>
      <c r="CRX91" s="137" t="n"/>
      <c r="CRY91" s="137" t="n"/>
      <c r="CRZ91" s="137" t="n"/>
      <c r="CSA91" s="137" t="n"/>
      <c r="CSB91" s="137" t="n"/>
      <c r="CSC91" s="137" t="n"/>
      <c r="CSD91" s="137" t="n"/>
      <c r="CSE91" s="137" t="n"/>
      <c r="CSF91" s="137" t="n"/>
      <c r="CSG91" s="137" t="n"/>
      <c r="CSH91" s="137" t="n"/>
      <c r="CSI91" s="137" t="n"/>
      <c r="CSJ91" s="137" t="n"/>
      <c r="CSK91" s="137" t="n"/>
      <c r="CSL91" s="137" t="n"/>
      <c r="CSM91" s="137" t="n"/>
      <c r="CSN91" s="137" t="n"/>
      <c r="CSO91" s="137" t="n"/>
      <c r="CSP91" s="137" t="n"/>
      <c r="CSQ91" s="137" t="n"/>
      <c r="CSR91" s="137" t="n"/>
      <c r="CSS91" s="137" t="n"/>
      <c r="CST91" s="137" t="n"/>
      <c r="CSU91" s="137" t="n"/>
      <c r="CSV91" s="137" t="n"/>
      <c r="CSW91" s="137" t="n"/>
      <c r="CSX91" s="137" t="n"/>
      <c r="CSY91" s="137" t="n"/>
      <c r="CSZ91" s="137" t="n"/>
      <c r="CTA91" s="137" t="n"/>
      <c r="CTB91" s="137" t="n"/>
      <c r="CTC91" s="137" t="n"/>
      <c r="CTD91" s="137" t="n"/>
      <c r="CTE91" s="137" t="n"/>
      <c r="CTF91" s="137" t="n"/>
      <c r="CTG91" s="137" t="n"/>
      <c r="CTH91" s="137" t="n"/>
      <c r="CTI91" s="137" t="n"/>
      <c r="CTJ91" s="137" t="n"/>
      <c r="CTK91" s="137" t="n"/>
      <c r="CTL91" s="137" t="n"/>
      <c r="CTM91" s="137" t="n"/>
      <c r="CTN91" s="137" t="n"/>
      <c r="CTO91" s="137" t="n"/>
      <c r="CTP91" s="137" t="n"/>
      <c r="CTQ91" s="137" t="n"/>
      <c r="CTR91" s="137" t="n"/>
      <c r="CTS91" s="137" t="n"/>
      <c r="CTT91" s="137" t="n"/>
      <c r="CTU91" s="137" t="n"/>
      <c r="CTV91" s="137" t="n"/>
      <c r="CTW91" s="137" t="n"/>
      <c r="CTX91" s="137" t="n"/>
      <c r="CTY91" s="137" t="n"/>
      <c r="CTZ91" s="137" t="n"/>
      <c r="CUA91" s="137" t="n"/>
      <c r="CUB91" s="137" t="n"/>
      <c r="CUC91" s="137" t="n"/>
      <c r="CUD91" s="137" t="n"/>
      <c r="CUE91" s="137" t="n"/>
      <c r="CUF91" s="137" t="n"/>
      <c r="CUG91" s="137" t="n"/>
      <c r="CUH91" s="137" t="n"/>
      <c r="CUI91" s="137" t="n"/>
      <c r="CUJ91" s="137" t="n"/>
      <c r="CUK91" s="137" t="n"/>
      <c r="CUL91" s="137" t="n"/>
      <c r="CUM91" s="137" t="n"/>
      <c r="CUN91" s="137" t="n"/>
      <c r="CUO91" s="137" t="n"/>
      <c r="CUP91" s="137" t="n"/>
      <c r="CUQ91" s="137" t="n"/>
      <c r="CUR91" s="137" t="n"/>
      <c r="CUS91" s="137" t="n"/>
      <c r="CUT91" s="137" t="n"/>
      <c r="CUU91" s="137" t="n"/>
      <c r="CUV91" s="137" t="n"/>
      <c r="CUW91" s="137" t="n"/>
      <c r="CUX91" s="137" t="n"/>
      <c r="CUY91" s="137" t="n"/>
      <c r="CUZ91" s="137" t="n"/>
      <c r="CVA91" s="137" t="n"/>
      <c r="CVB91" s="137" t="n"/>
      <c r="CVC91" s="137" t="n"/>
      <c r="CVD91" s="137" t="n"/>
      <c r="CVE91" s="137" t="n"/>
      <c r="CVF91" s="137" t="n"/>
      <c r="CVG91" s="137" t="n"/>
      <c r="CVH91" s="137" t="n"/>
      <c r="CVI91" s="137" t="n"/>
      <c r="CVJ91" s="137" t="n"/>
      <c r="CVK91" s="137" t="n"/>
      <c r="CVL91" s="137" t="n"/>
      <c r="CVM91" s="137" t="n"/>
      <c r="CVN91" s="137" t="n"/>
      <c r="CVO91" s="137" t="n"/>
      <c r="CVP91" s="137" t="n"/>
      <c r="CVQ91" s="137" t="n"/>
      <c r="CVR91" s="137" t="n"/>
      <c r="CVS91" s="137" t="n"/>
      <c r="CVT91" s="137" t="n"/>
      <c r="CVU91" s="137" t="n"/>
      <c r="CVV91" s="137" t="n"/>
      <c r="CVW91" s="137" t="n"/>
      <c r="CVX91" s="137" t="n"/>
      <c r="CVY91" s="137" t="n"/>
      <c r="CVZ91" s="137" t="n"/>
      <c r="CWA91" s="137" t="n"/>
      <c r="CWB91" s="137" t="n"/>
      <c r="CWC91" s="137" t="n"/>
      <c r="CWD91" s="137" t="n"/>
      <c r="CWE91" s="137" t="n"/>
      <c r="CWF91" s="137" t="n"/>
      <c r="CWG91" s="137" t="n"/>
      <c r="CWH91" s="137" t="n"/>
      <c r="CWI91" s="137" t="n"/>
      <c r="CWJ91" s="137" t="n"/>
      <c r="CWK91" s="137" t="n"/>
      <c r="CWL91" s="137" t="n"/>
      <c r="CWM91" s="137" t="n"/>
      <c r="CWN91" s="137" t="n"/>
      <c r="CWO91" s="137" t="n"/>
      <c r="CWP91" s="137" t="n"/>
      <c r="CWQ91" s="137" t="n"/>
      <c r="CWR91" s="137" t="n"/>
      <c r="CWS91" s="137" t="n"/>
      <c r="CWT91" s="137" t="n"/>
      <c r="CWU91" s="137" t="n"/>
      <c r="CWV91" s="137" t="n"/>
      <c r="CWW91" s="137" t="n"/>
      <c r="CWX91" s="137" t="n"/>
      <c r="CWY91" s="137" t="n"/>
      <c r="CWZ91" s="137" t="n"/>
      <c r="CXA91" s="137" t="n"/>
      <c r="CXB91" s="137" t="n"/>
      <c r="CXC91" s="137" t="n"/>
      <c r="CXD91" s="137" t="n"/>
      <c r="CXE91" s="137" t="n"/>
      <c r="CXF91" s="137" t="n"/>
      <c r="CXG91" s="137" t="n"/>
      <c r="CXH91" s="137" t="n"/>
      <c r="CXI91" s="137" t="n"/>
      <c r="CXJ91" s="137" t="n"/>
      <c r="CXK91" s="137" t="n"/>
      <c r="CXL91" s="137" t="n"/>
      <c r="CXM91" s="137" t="n"/>
      <c r="CXN91" s="137" t="n"/>
      <c r="CXO91" s="137" t="n"/>
      <c r="CXP91" s="137" t="n"/>
      <c r="CXQ91" s="137" t="n"/>
      <c r="CXR91" s="137" t="n"/>
      <c r="CXS91" s="137" t="n"/>
      <c r="CXT91" s="137" t="n"/>
      <c r="CXU91" s="137" t="n"/>
      <c r="CXV91" s="137" t="n"/>
      <c r="CXW91" s="137" t="n"/>
      <c r="CXX91" s="137" t="n"/>
      <c r="CXY91" s="137" t="n"/>
      <c r="CXZ91" s="137" t="n"/>
      <c r="CYA91" s="137" t="n"/>
      <c r="CYB91" s="137" t="n"/>
      <c r="CYC91" s="137" t="n"/>
      <c r="CYD91" s="137" t="n"/>
      <c r="CYE91" s="137" t="n"/>
      <c r="CYF91" s="137" t="n"/>
      <c r="CYG91" s="137" t="n"/>
      <c r="CYH91" s="137" t="n"/>
      <c r="CYI91" s="137" t="n"/>
      <c r="CYJ91" s="137" t="n"/>
      <c r="CYK91" s="137" t="n"/>
      <c r="CYL91" s="137" t="n"/>
      <c r="CYM91" s="137" t="n"/>
      <c r="CYN91" s="137" t="n"/>
      <c r="CYO91" s="137" t="n"/>
      <c r="CYP91" s="137" t="n"/>
      <c r="CYQ91" s="137" t="n"/>
      <c r="CYR91" s="137" t="n"/>
      <c r="CYS91" s="137" t="n"/>
      <c r="CYT91" s="137" t="n"/>
      <c r="CYU91" s="137" t="n"/>
      <c r="CYV91" s="137" t="n"/>
      <c r="CYW91" s="137" t="n"/>
      <c r="CYX91" s="137" t="n"/>
      <c r="CYY91" s="137" t="n"/>
      <c r="CYZ91" s="137" t="n"/>
      <c r="CZA91" s="137" t="n"/>
      <c r="CZB91" s="137" t="n"/>
      <c r="CZC91" s="137" t="n"/>
      <c r="CZD91" s="137" t="n"/>
      <c r="CZE91" s="137" t="n"/>
      <c r="CZF91" s="137" t="n"/>
      <c r="CZG91" s="137" t="n"/>
      <c r="CZH91" s="137" t="n"/>
      <c r="CZI91" s="137" t="n"/>
      <c r="CZJ91" s="137" t="n"/>
      <c r="CZK91" s="137" t="n"/>
      <c r="CZL91" s="137" t="n"/>
      <c r="CZM91" s="137" t="n"/>
      <c r="CZN91" s="137" t="n"/>
      <c r="CZO91" s="137" t="n"/>
      <c r="CZP91" s="137" t="n"/>
      <c r="CZQ91" s="137" t="n"/>
      <c r="CZR91" s="137" t="n"/>
      <c r="CZS91" s="137" t="n"/>
      <c r="CZT91" s="137" t="n"/>
      <c r="CZU91" s="137" t="n"/>
      <c r="CZV91" s="137" t="n"/>
      <c r="CZW91" s="137" t="n"/>
      <c r="CZX91" s="137" t="n"/>
      <c r="CZY91" s="137" t="n"/>
      <c r="CZZ91" s="137" t="n"/>
      <c r="DAA91" s="137" t="n"/>
      <c r="DAB91" s="137" t="n"/>
      <c r="DAC91" s="137" t="n"/>
      <c r="DAD91" s="137" t="n"/>
      <c r="DAE91" s="137" t="n"/>
      <c r="DAF91" s="137" t="n"/>
      <c r="DAG91" s="137" t="n"/>
      <c r="DAH91" s="137" t="n"/>
      <c r="DAI91" s="137" t="n"/>
      <c r="DAJ91" s="137" t="n"/>
      <c r="DAK91" s="137" t="n"/>
      <c r="DAL91" s="137" t="n"/>
      <c r="DAM91" s="137" t="n"/>
      <c r="DAN91" s="137" t="n"/>
      <c r="DAO91" s="137" t="n"/>
      <c r="DAP91" s="137" t="n"/>
      <c r="DAQ91" s="137" t="n"/>
      <c r="DAR91" s="137" t="n"/>
      <c r="DAS91" s="137" t="n"/>
      <c r="DAT91" s="137" t="n"/>
      <c r="DAU91" s="137" t="n"/>
      <c r="DAV91" s="137" t="n"/>
      <c r="DAW91" s="137" t="n"/>
      <c r="DAX91" s="137" t="n"/>
      <c r="DAY91" s="137" t="n"/>
      <c r="DAZ91" s="137" t="n"/>
      <c r="DBA91" s="137" t="n"/>
      <c r="DBB91" s="137" t="n"/>
      <c r="DBC91" s="137" t="n"/>
      <c r="DBD91" s="137" t="n"/>
      <c r="DBE91" s="137" t="n"/>
      <c r="DBF91" s="137" t="n"/>
      <c r="DBG91" s="137" t="n"/>
      <c r="DBH91" s="137" t="n"/>
      <c r="DBI91" s="137" t="n"/>
      <c r="DBJ91" s="137" t="n"/>
      <c r="DBK91" s="137" t="n"/>
      <c r="DBL91" s="137" t="n"/>
      <c r="DBM91" s="137" t="n"/>
      <c r="DBN91" s="137" t="n"/>
      <c r="DBO91" s="137" t="n"/>
      <c r="DBP91" s="137" t="n"/>
      <c r="DBQ91" s="137" t="n"/>
      <c r="DBR91" s="137" t="n"/>
      <c r="DBS91" s="137" t="n"/>
      <c r="DBT91" s="137" t="n"/>
      <c r="DBU91" s="137" t="n"/>
      <c r="DBV91" s="137" t="n"/>
      <c r="DBW91" s="137" t="n"/>
      <c r="DBX91" s="137" t="n"/>
      <c r="DBY91" s="137" t="n"/>
      <c r="DBZ91" s="137" t="n"/>
      <c r="DCA91" s="137" t="n"/>
      <c r="DCB91" s="137" t="n"/>
      <c r="DCC91" s="137" t="n"/>
      <c r="DCD91" s="137" t="n"/>
      <c r="DCE91" s="137" t="n"/>
      <c r="DCF91" s="137" t="n"/>
      <c r="DCG91" s="137" t="n"/>
      <c r="DCH91" s="137" t="n"/>
      <c r="DCI91" s="137" t="n"/>
      <c r="DCJ91" s="137" t="n"/>
      <c r="DCK91" s="137" t="n"/>
      <c r="DCL91" s="137" t="n"/>
      <c r="DCM91" s="137" t="n"/>
      <c r="DCN91" s="137" t="n"/>
      <c r="DCO91" s="137" t="n"/>
      <c r="DCP91" s="137" t="n"/>
      <c r="DCQ91" s="137" t="n"/>
      <c r="DCR91" s="137" t="n"/>
      <c r="DCS91" s="137" t="n"/>
      <c r="DCT91" s="137" t="n"/>
      <c r="DCU91" s="137" t="n"/>
      <c r="DCV91" s="137" t="n"/>
      <c r="DCW91" s="137" t="n"/>
      <c r="DCX91" s="137" t="n"/>
      <c r="DCY91" s="137" t="n"/>
      <c r="DCZ91" s="137" t="n"/>
      <c r="DDA91" s="137" t="n"/>
      <c r="DDB91" s="137" t="n"/>
      <c r="DDC91" s="137" t="n"/>
      <c r="DDD91" s="137" t="n"/>
      <c r="DDE91" s="137" t="n"/>
      <c r="DDF91" s="137" t="n"/>
      <c r="DDG91" s="137" t="n"/>
      <c r="DDH91" s="137" t="n"/>
      <c r="DDI91" s="137" t="n"/>
      <c r="DDJ91" s="137" t="n"/>
      <c r="DDK91" s="137" t="n"/>
      <c r="DDL91" s="137" t="n"/>
      <c r="DDM91" s="137" t="n"/>
      <c r="DDN91" s="137" t="n"/>
      <c r="DDO91" s="137" t="n"/>
      <c r="DDP91" s="137" t="n"/>
      <c r="DDQ91" s="137" t="n"/>
      <c r="DDR91" s="137" t="n"/>
      <c r="DDS91" s="137" t="n"/>
      <c r="DDT91" s="137" t="n"/>
      <c r="DDU91" s="137" t="n"/>
      <c r="DDV91" s="137" t="n"/>
      <c r="DDW91" s="137" t="n"/>
      <c r="DDX91" s="137" t="n"/>
      <c r="DDY91" s="137" t="n"/>
      <c r="DDZ91" s="137" t="n"/>
      <c r="DEA91" s="137" t="n"/>
      <c r="DEB91" s="137" t="n"/>
      <c r="DEC91" s="137" t="n"/>
      <c r="DED91" s="137" t="n"/>
      <c r="DEE91" s="137" t="n"/>
      <c r="DEF91" s="137" t="n"/>
      <c r="DEG91" s="137" t="n"/>
      <c r="DEH91" s="137" t="n"/>
      <c r="DEI91" s="137" t="n"/>
      <c r="DEJ91" s="137" t="n"/>
      <c r="DEK91" s="137" t="n"/>
      <c r="DEL91" s="137" t="n"/>
      <c r="DEM91" s="137" t="n"/>
      <c r="DEN91" s="137" t="n"/>
      <c r="DEO91" s="137" t="n"/>
      <c r="DEP91" s="137" t="n"/>
      <c r="DEQ91" s="137" t="n"/>
      <c r="DER91" s="137" t="n"/>
      <c r="DES91" s="137" t="n"/>
      <c r="DET91" s="137" t="n"/>
      <c r="DEU91" s="137" t="n"/>
      <c r="DEV91" s="137" t="n"/>
      <c r="DEW91" s="137" t="n"/>
      <c r="DEX91" s="137" t="n"/>
      <c r="DEY91" s="137" t="n"/>
      <c r="DEZ91" s="137" t="n"/>
      <c r="DFA91" s="137" t="n"/>
      <c r="DFB91" s="137" t="n"/>
      <c r="DFC91" s="137" t="n"/>
      <c r="DFD91" s="137" t="n"/>
      <c r="DFE91" s="137" t="n"/>
      <c r="DFF91" s="137" t="n"/>
      <c r="DFG91" s="137" t="n"/>
      <c r="DFH91" s="137" t="n"/>
      <c r="DFI91" s="137" t="n"/>
      <c r="DFJ91" s="137" t="n"/>
      <c r="DFK91" s="137" t="n"/>
      <c r="DFL91" s="137" t="n"/>
      <c r="DFM91" s="137" t="n"/>
      <c r="DFN91" s="137" t="n"/>
      <c r="DFO91" s="137" t="n"/>
      <c r="DFP91" s="137" t="n"/>
      <c r="DFQ91" s="137" t="n"/>
      <c r="DFR91" s="137" t="n"/>
      <c r="DFS91" s="137" t="n"/>
      <c r="DFT91" s="137" t="n"/>
      <c r="DFU91" s="137" t="n"/>
      <c r="DFV91" s="137" t="n"/>
      <c r="DFW91" s="137" t="n"/>
      <c r="DFX91" s="137" t="n"/>
      <c r="DFY91" s="137" t="n"/>
      <c r="DFZ91" s="137" t="n"/>
      <c r="DGA91" s="137" t="n"/>
      <c r="DGB91" s="137" t="n"/>
      <c r="DGC91" s="137" t="n"/>
      <c r="DGD91" s="137" t="n"/>
      <c r="DGE91" s="137" t="n"/>
      <c r="DGF91" s="137" t="n"/>
      <c r="DGG91" s="137" t="n"/>
      <c r="DGH91" s="137" t="n"/>
      <c r="DGI91" s="137" t="n"/>
      <c r="DGJ91" s="137" t="n"/>
      <c r="DGK91" s="137" t="n"/>
      <c r="DGL91" s="137" t="n"/>
      <c r="DGM91" s="137" t="n"/>
      <c r="DGN91" s="137" t="n"/>
      <c r="DGO91" s="137" t="n"/>
      <c r="DGP91" s="137" t="n"/>
      <c r="DGQ91" s="137" t="n"/>
      <c r="DGR91" s="137" t="n"/>
      <c r="DGS91" s="137" t="n"/>
      <c r="DGT91" s="137" t="n"/>
      <c r="DGU91" s="137" t="n"/>
      <c r="DGV91" s="137" t="n"/>
      <c r="DGW91" s="137" t="n"/>
      <c r="DGX91" s="137" t="n"/>
      <c r="DGY91" s="137" t="n"/>
      <c r="DGZ91" s="137" t="n"/>
      <c r="DHA91" s="137" t="n"/>
      <c r="DHB91" s="137" t="n"/>
      <c r="DHC91" s="137" t="n"/>
      <c r="DHD91" s="137" t="n"/>
      <c r="DHE91" s="137" t="n"/>
      <c r="DHF91" s="137" t="n"/>
      <c r="DHG91" s="137" t="n"/>
      <c r="DHH91" s="137" t="n"/>
      <c r="DHI91" s="137" t="n"/>
      <c r="DHJ91" s="137" t="n"/>
      <c r="DHK91" s="137" t="n"/>
      <c r="DHL91" s="137" t="n"/>
      <c r="DHM91" s="137" t="n"/>
      <c r="DHN91" s="137" t="n"/>
      <c r="DHO91" s="137" t="n"/>
      <c r="DHP91" s="137" t="n"/>
      <c r="DHQ91" s="137" t="n"/>
      <c r="DHR91" s="137" t="n"/>
      <c r="DHS91" s="137" t="n"/>
      <c r="DHT91" s="137" t="n"/>
      <c r="DHU91" s="137" t="n"/>
      <c r="DHV91" s="137" t="n"/>
      <c r="DHW91" s="137" t="n"/>
      <c r="DHX91" s="137" t="n"/>
      <c r="DHY91" s="137" t="n"/>
      <c r="DHZ91" s="137" t="n"/>
      <c r="DIA91" s="137" t="n"/>
      <c r="DIB91" s="137" t="n"/>
      <c r="DIC91" s="137" t="n"/>
      <c r="DID91" s="137" t="n"/>
      <c r="DIE91" s="137" t="n"/>
      <c r="DIF91" s="137" t="n"/>
      <c r="DIG91" s="137" t="n"/>
      <c r="DIH91" s="137" t="n"/>
      <c r="DII91" s="137" t="n"/>
      <c r="DIJ91" s="137" t="n"/>
      <c r="DIK91" s="137" t="n"/>
      <c r="DIL91" s="137" t="n"/>
      <c r="DIM91" s="137" t="n"/>
      <c r="DIN91" s="137" t="n"/>
      <c r="DIO91" s="137" t="n"/>
      <c r="DIP91" s="137" t="n"/>
      <c r="DIQ91" s="137" t="n"/>
      <c r="DIR91" s="137" t="n"/>
      <c r="DIS91" s="137" t="n"/>
      <c r="DIT91" s="137" t="n"/>
      <c r="DIU91" s="137" t="n"/>
      <c r="DIV91" s="137" t="n"/>
      <c r="DIW91" s="137" t="n"/>
      <c r="DIX91" s="137" t="n"/>
      <c r="DIY91" s="137" t="n"/>
      <c r="DIZ91" s="137" t="n"/>
      <c r="DJA91" s="137" t="n"/>
      <c r="DJB91" s="137" t="n"/>
      <c r="DJC91" s="137" t="n"/>
      <c r="DJD91" s="137" t="n"/>
      <c r="DJE91" s="137" t="n"/>
      <c r="DJF91" s="137" t="n"/>
      <c r="DJG91" s="137" t="n"/>
      <c r="DJH91" s="137" t="n"/>
      <c r="DJI91" s="137" t="n"/>
      <c r="DJJ91" s="137" t="n"/>
      <c r="DJK91" s="137" t="n"/>
      <c r="DJL91" s="137" t="n"/>
      <c r="DJM91" s="137" t="n"/>
      <c r="DJN91" s="137" t="n"/>
      <c r="DJO91" s="137" t="n"/>
      <c r="DJP91" s="137" t="n"/>
      <c r="DJQ91" s="137" t="n"/>
      <c r="DJR91" s="137" t="n"/>
      <c r="DJS91" s="137" t="n"/>
      <c r="DJT91" s="137" t="n"/>
      <c r="DJU91" s="137" t="n"/>
      <c r="DJV91" s="137" t="n"/>
      <c r="DJW91" s="137" t="n"/>
      <c r="DJX91" s="137" t="n"/>
      <c r="DJY91" s="137" t="n"/>
      <c r="DJZ91" s="137" t="n"/>
      <c r="DKA91" s="137" t="n"/>
      <c r="DKB91" s="137" t="n"/>
      <c r="DKC91" s="137" t="n"/>
      <c r="DKD91" s="137" t="n"/>
      <c r="DKE91" s="137" t="n"/>
      <c r="DKF91" s="137" t="n"/>
      <c r="DKG91" s="137" t="n"/>
      <c r="DKH91" s="137" t="n"/>
      <c r="DKI91" s="137" t="n"/>
      <c r="DKJ91" s="137" t="n"/>
      <c r="DKK91" s="137" t="n"/>
      <c r="DKL91" s="137" t="n"/>
      <c r="DKM91" s="137" t="n"/>
      <c r="DKN91" s="137" t="n"/>
      <c r="DKO91" s="137" t="n"/>
      <c r="DKP91" s="137" t="n"/>
      <c r="DKQ91" s="137" t="n"/>
      <c r="DKR91" s="137" t="n"/>
      <c r="DKS91" s="137" t="n"/>
      <c r="DKT91" s="137" t="n"/>
      <c r="DKU91" s="137" t="n"/>
      <c r="DKV91" s="137" t="n"/>
      <c r="DKW91" s="137" t="n"/>
      <c r="DKX91" s="137" t="n"/>
      <c r="DKY91" s="137" t="n"/>
      <c r="DKZ91" s="137" t="n"/>
      <c r="DLA91" s="137" t="n"/>
      <c r="DLB91" s="137" t="n"/>
      <c r="DLC91" s="137" t="n"/>
      <c r="DLD91" s="137" t="n"/>
      <c r="DLE91" s="137" t="n"/>
      <c r="DLF91" s="137" t="n"/>
      <c r="DLG91" s="137" t="n"/>
      <c r="DLH91" s="137" t="n"/>
      <c r="DLI91" s="137" t="n"/>
      <c r="DLJ91" s="137" t="n"/>
      <c r="DLK91" s="137" t="n"/>
      <c r="DLL91" s="137" t="n"/>
      <c r="DLM91" s="137" t="n"/>
      <c r="DLN91" s="137" t="n"/>
      <c r="DLO91" s="137" t="n"/>
      <c r="DLP91" s="137" t="n"/>
      <c r="DLQ91" s="137" t="n"/>
      <c r="DLR91" s="137" t="n"/>
      <c r="DLS91" s="137" t="n"/>
      <c r="DLT91" s="137" t="n"/>
      <c r="DLU91" s="137" t="n"/>
      <c r="DLV91" s="137" t="n"/>
      <c r="DLW91" s="137" t="n"/>
      <c r="DLX91" s="137" t="n"/>
      <c r="DLY91" s="137" t="n"/>
      <c r="DLZ91" s="137" t="n"/>
      <c r="DMA91" s="137" t="n"/>
      <c r="DMB91" s="137" t="n"/>
      <c r="DMC91" s="137" t="n"/>
      <c r="DMD91" s="137" t="n"/>
      <c r="DME91" s="137" t="n"/>
      <c r="DMF91" s="137" t="n"/>
      <c r="DMG91" s="137" t="n"/>
      <c r="DMH91" s="137" t="n"/>
      <c r="DMI91" s="137" t="n"/>
      <c r="DMJ91" s="137" t="n"/>
      <c r="DMK91" s="137" t="n"/>
      <c r="DML91" s="137" t="n"/>
      <c r="DMM91" s="137" t="n"/>
      <c r="DMN91" s="137" t="n"/>
      <c r="DMO91" s="137" t="n"/>
      <c r="DMP91" s="137" t="n"/>
      <c r="DMQ91" s="137" t="n"/>
      <c r="DMR91" s="137" t="n"/>
      <c r="DMS91" s="137" t="n"/>
      <c r="DMT91" s="137" t="n"/>
      <c r="DMU91" s="137" t="n"/>
      <c r="DMV91" s="137" t="n"/>
      <c r="DMW91" s="137" t="n"/>
      <c r="DMX91" s="137" t="n"/>
      <c r="DMY91" s="137" t="n"/>
      <c r="DMZ91" s="137" t="n"/>
      <c r="DNA91" s="137" t="n"/>
      <c r="DNB91" s="137" t="n"/>
      <c r="DNC91" s="137" t="n"/>
      <c r="DND91" s="137" t="n"/>
      <c r="DNE91" s="137" t="n"/>
      <c r="DNF91" s="137" t="n"/>
      <c r="DNG91" s="137" t="n"/>
      <c r="DNH91" s="137" t="n"/>
      <c r="DNI91" s="137" t="n"/>
      <c r="DNJ91" s="137" t="n"/>
      <c r="DNK91" s="137" t="n"/>
      <c r="DNL91" s="137" t="n"/>
      <c r="DNM91" s="137" t="n"/>
      <c r="DNN91" s="137" t="n"/>
      <c r="DNO91" s="137" t="n"/>
      <c r="DNP91" s="137" t="n"/>
      <c r="DNQ91" s="137" t="n"/>
      <c r="DNR91" s="137" t="n"/>
      <c r="DNS91" s="137" t="n"/>
      <c r="DNT91" s="137" t="n"/>
      <c r="DNU91" s="137" t="n"/>
      <c r="DNV91" s="137" t="n"/>
      <c r="DNW91" s="137" t="n"/>
      <c r="DNX91" s="137" t="n"/>
      <c r="DNY91" s="137" t="n"/>
      <c r="DNZ91" s="137" t="n"/>
      <c r="DOA91" s="137" t="n"/>
      <c r="DOB91" s="137" t="n"/>
      <c r="DOC91" s="137" t="n"/>
      <c r="DOD91" s="137" t="n"/>
      <c r="DOE91" s="137" t="n"/>
      <c r="DOF91" s="137" t="n"/>
      <c r="DOG91" s="137" t="n"/>
      <c r="DOH91" s="137" t="n"/>
      <c r="DOI91" s="137" t="n"/>
      <c r="DOJ91" s="137" t="n"/>
      <c r="DOK91" s="137" t="n"/>
      <c r="DOL91" s="137" t="n"/>
      <c r="DOM91" s="137" t="n"/>
      <c r="DON91" s="137" t="n"/>
      <c r="DOO91" s="137" t="n"/>
      <c r="DOP91" s="137" t="n"/>
      <c r="DOQ91" s="137" t="n"/>
      <c r="DOR91" s="137" t="n"/>
      <c r="DOS91" s="137" t="n"/>
      <c r="DOT91" s="137" t="n"/>
      <c r="DOU91" s="137" t="n"/>
      <c r="DOV91" s="137" t="n"/>
      <c r="DOW91" s="137" t="n"/>
      <c r="DOX91" s="137" t="n"/>
      <c r="DOY91" s="137" t="n"/>
      <c r="DOZ91" s="137" t="n"/>
      <c r="DPA91" s="137" t="n"/>
      <c r="DPB91" s="137" t="n"/>
      <c r="DPC91" s="137" t="n"/>
      <c r="DPD91" s="137" t="n"/>
      <c r="DPE91" s="137" t="n"/>
      <c r="DPF91" s="137" t="n"/>
      <c r="DPG91" s="137" t="n"/>
      <c r="DPH91" s="137" t="n"/>
      <c r="DPI91" s="137" t="n"/>
      <c r="DPJ91" s="137" t="n"/>
      <c r="DPK91" s="137" t="n"/>
      <c r="DPL91" s="137" t="n"/>
      <c r="DPM91" s="137" t="n"/>
      <c r="DPN91" s="137" t="n"/>
      <c r="DPO91" s="137" t="n"/>
      <c r="DPP91" s="137" t="n"/>
      <c r="DPQ91" s="137" t="n"/>
      <c r="DPR91" s="137" t="n"/>
      <c r="DPS91" s="137" t="n"/>
      <c r="DPT91" s="137" t="n"/>
      <c r="DPU91" s="137" t="n"/>
      <c r="DPV91" s="137" t="n"/>
      <c r="DPW91" s="137" t="n"/>
      <c r="DPX91" s="137" t="n"/>
      <c r="DPY91" s="137" t="n"/>
      <c r="DPZ91" s="137" t="n"/>
      <c r="DQA91" s="137" t="n"/>
      <c r="DQB91" s="137" t="n"/>
      <c r="DQC91" s="137" t="n"/>
      <c r="DQD91" s="137" t="n"/>
      <c r="DQE91" s="137" t="n"/>
      <c r="DQF91" s="137" t="n"/>
      <c r="DQG91" s="137" t="n"/>
      <c r="DQH91" s="137" t="n"/>
      <c r="DQI91" s="137" t="n"/>
      <c r="DQJ91" s="137" t="n"/>
      <c r="DQK91" s="137" t="n"/>
      <c r="DQL91" s="137" t="n"/>
      <c r="DQM91" s="137" t="n"/>
      <c r="DQN91" s="137" t="n"/>
      <c r="DQO91" s="137" t="n"/>
      <c r="DQP91" s="137" t="n"/>
      <c r="DQQ91" s="137" t="n"/>
      <c r="DQR91" s="137" t="n"/>
      <c r="DQS91" s="137" t="n"/>
      <c r="DQT91" s="137" t="n"/>
      <c r="DQU91" s="137" t="n"/>
      <c r="DQV91" s="137" t="n"/>
      <c r="DQW91" s="137" t="n"/>
      <c r="DQX91" s="137" t="n"/>
      <c r="DQY91" s="137" t="n"/>
      <c r="DQZ91" s="137" t="n"/>
      <c r="DRA91" s="137" t="n"/>
      <c r="DRB91" s="137" t="n"/>
      <c r="DRC91" s="137" t="n"/>
      <c r="DRD91" s="137" t="n"/>
      <c r="DRE91" s="137" t="n"/>
      <c r="DRF91" s="137" t="n"/>
      <c r="DRG91" s="137" t="n"/>
      <c r="DRH91" s="137" t="n"/>
      <c r="DRI91" s="137" t="n"/>
      <c r="DRJ91" s="137" t="n"/>
      <c r="DRK91" s="137" t="n"/>
      <c r="DRL91" s="137" t="n"/>
      <c r="DRM91" s="137" t="n"/>
      <c r="DRN91" s="137" t="n"/>
      <c r="DRO91" s="137" t="n"/>
      <c r="DRP91" s="137" t="n"/>
      <c r="DRQ91" s="137" t="n"/>
      <c r="DRR91" s="137" t="n"/>
      <c r="DRS91" s="137" t="n"/>
      <c r="DRT91" s="137" t="n"/>
      <c r="DRU91" s="137" t="n"/>
      <c r="DRV91" s="137" t="n"/>
      <c r="DRW91" s="137" t="n"/>
      <c r="DRX91" s="137" t="n"/>
      <c r="DRY91" s="137" t="n"/>
      <c r="DRZ91" s="137" t="n"/>
      <c r="DSA91" s="137" t="n"/>
      <c r="DSB91" s="137" t="n"/>
      <c r="DSC91" s="137" t="n"/>
      <c r="DSD91" s="137" t="n"/>
      <c r="DSE91" s="137" t="n"/>
      <c r="DSF91" s="137" t="n"/>
      <c r="DSG91" s="137" t="n"/>
      <c r="DSH91" s="137" t="n"/>
      <c r="DSI91" s="137" t="n"/>
      <c r="DSJ91" s="137" t="n"/>
      <c r="DSK91" s="137" t="n"/>
      <c r="DSL91" s="137" t="n"/>
      <c r="DSM91" s="137" t="n"/>
      <c r="DSN91" s="137" t="n"/>
      <c r="DSO91" s="137" t="n"/>
      <c r="DSP91" s="137" t="n"/>
      <c r="DSQ91" s="137" t="n"/>
      <c r="DSR91" s="137" t="n"/>
      <c r="DSS91" s="137" t="n"/>
      <c r="DST91" s="137" t="n"/>
      <c r="DSU91" s="137" t="n"/>
      <c r="DSV91" s="137" t="n"/>
      <c r="DSW91" s="137" t="n"/>
      <c r="DSX91" s="137" t="n"/>
      <c r="DSY91" s="137" t="n"/>
      <c r="DSZ91" s="137" t="n"/>
      <c r="DTA91" s="137" t="n"/>
      <c r="DTB91" s="137" t="n"/>
      <c r="DTC91" s="137" t="n"/>
      <c r="DTD91" s="137" t="n"/>
      <c r="DTE91" s="137" t="n"/>
      <c r="DTF91" s="137" t="n"/>
      <c r="DTG91" s="137" t="n"/>
      <c r="DTH91" s="137" t="n"/>
      <c r="DTI91" s="137" t="n"/>
      <c r="DTJ91" s="137" t="n"/>
      <c r="DTK91" s="137" t="n"/>
      <c r="DTL91" s="137" t="n"/>
      <c r="DTM91" s="137" t="n"/>
      <c r="DTN91" s="137" t="n"/>
      <c r="DTO91" s="137" t="n"/>
      <c r="DTP91" s="137" t="n"/>
      <c r="DTQ91" s="137" t="n"/>
      <c r="DTR91" s="137" t="n"/>
      <c r="DTS91" s="137" t="n"/>
      <c r="DTT91" s="137" t="n"/>
      <c r="DTU91" s="137" t="n"/>
      <c r="DTV91" s="137" t="n"/>
      <c r="DTW91" s="137" t="n"/>
      <c r="DTX91" s="137" t="n"/>
      <c r="DTY91" s="137" t="n"/>
      <c r="DTZ91" s="137" t="n"/>
      <c r="DUA91" s="137" t="n"/>
      <c r="DUB91" s="137" t="n"/>
      <c r="DUC91" s="137" t="n"/>
      <c r="DUD91" s="137" t="n"/>
      <c r="DUE91" s="137" t="n"/>
      <c r="DUF91" s="137" t="n"/>
      <c r="DUG91" s="137" t="n"/>
      <c r="DUH91" s="137" t="n"/>
      <c r="DUI91" s="137" t="n"/>
      <c r="DUJ91" s="137" t="n"/>
      <c r="DUK91" s="137" t="n"/>
      <c r="DUL91" s="137" t="n"/>
      <c r="DUM91" s="137" t="n"/>
      <c r="DUN91" s="137" t="n"/>
      <c r="DUO91" s="137" t="n"/>
      <c r="DUP91" s="137" t="n"/>
      <c r="DUQ91" s="137" t="n"/>
      <c r="DUR91" s="137" t="n"/>
      <c r="DUS91" s="137" t="n"/>
      <c r="DUT91" s="137" t="n"/>
      <c r="DUU91" s="137" t="n"/>
      <c r="DUV91" s="137" t="n"/>
      <c r="DUW91" s="137" t="n"/>
      <c r="DUX91" s="137" t="n"/>
      <c r="DUY91" s="137" t="n"/>
      <c r="DUZ91" s="137" t="n"/>
      <c r="DVA91" s="137" t="n"/>
      <c r="DVB91" s="137" t="n"/>
      <c r="DVC91" s="137" t="n"/>
      <c r="DVD91" s="137" t="n"/>
      <c r="DVE91" s="137" t="n"/>
      <c r="DVF91" s="137" t="n"/>
      <c r="DVG91" s="137" t="n"/>
      <c r="DVH91" s="137" t="n"/>
      <c r="DVI91" s="137" t="n"/>
      <c r="DVJ91" s="137" t="n"/>
      <c r="DVK91" s="137" t="n"/>
      <c r="DVL91" s="137" t="n"/>
      <c r="DVM91" s="137" t="n"/>
      <c r="DVN91" s="137" t="n"/>
      <c r="DVO91" s="137" t="n"/>
      <c r="DVP91" s="137" t="n"/>
      <c r="DVQ91" s="137" t="n"/>
      <c r="DVR91" s="137" t="n"/>
      <c r="DVS91" s="137" t="n"/>
      <c r="DVT91" s="137" t="n"/>
      <c r="DVU91" s="137" t="n"/>
      <c r="DVV91" s="137" t="n"/>
      <c r="DVW91" s="137" t="n"/>
      <c r="DVX91" s="137" t="n"/>
      <c r="DVY91" s="137" t="n"/>
      <c r="DVZ91" s="137" t="n"/>
      <c r="DWA91" s="137" t="n"/>
      <c r="DWB91" s="137" t="n"/>
      <c r="DWC91" s="137" t="n"/>
      <c r="DWD91" s="137" t="n"/>
      <c r="DWE91" s="137" t="n"/>
      <c r="DWF91" s="137" t="n"/>
      <c r="DWG91" s="137" t="n"/>
      <c r="DWH91" s="137" t="n"/>
      <c r="DWI91" s="137" t="n"/>
      <c r="DWJ91" s="137" t="n"/>
      <c r="DWK91" s="137" t="n"/>
      <c r="DWL91" s="137" t="n"/>
      <c r="DWM91" s="137" t="n"/>
      <c r="DWN91" s="137" t="n"/>
      <c r="DWO91" s="137" t="n"/>
      <c r="DWP91" s="137" t="n"/>
      <c r="DWQ91" s="137" t="n"/>
      <c r="DWR91" s="137" t="n"/>
      <c r="DWS91" s="137" t="n"/>
      <c r="DWT91" s="137" t="n"/>
      <c r="DWU91" s="137" t="n"/>
      <c r="DWV91" s="137" t="n"/>
      <c r="DWW91" s="137" t="n"/>
      <c r="DWX91" s="137" t="n"/>
      <c r="DWY91" s="137" t="n"/>
      <c r="DWZ91" s="137" t="n"/>
      <c r="DXA91" s="137" t="n"/>
      <c r="DXB91" s="137" t="n"/>
      <c r="DXC91" s="137" t="n"/>
      <c r="DXD91" s="137" t="n"/>
      <c r="DXE91" s="137" t="n"/>
      <c r="DXF91" s="137" t="n"/>
      <c r="DXG91" s="137" t="n"/>
      <c r="DXH91" s="137" t="n"/>
      <c r="DXI91" s="137" t="n"/>
      <c r="DXJ91" s="137" t="n"/>
      <c r="DXK91" s="137" t="n"/>
      <c r="DXL91" s="137" t="n"/>
      <c r="DXM91" s="137" t="n"/>
      <c r="DXN91" s="137" t="n"/>
      <c r="DXO91" s="137" t="n"/>
      <c r="DXP91" s="137" t="n"/>
      <c r="DXQ91" s="137" t="n"/>
      <c r="DXR91" s="137" t="n"/>
      <c r="DXS91" s="137" t="n"/>
      <c r="DXT91" s="137" t="n"/>
      <c r="DXU91" s="137" t="n"/>
      <c r="DXV91" s="137" t="n"/>
      <c r="DXW91" s="137" t="n"/>
      <c r="DXX91" s="137" t="n"/>
      <c r="DXY91" s="137" t="n"/>
      <c r="DXZ91" s="137" t="n"/>
      <c r="DYA91" s="137" t="n"/>
      <c r="DYB91" s="137" t="n"/>
      <c r="DYC91" s="137" t="n"/>
      <c r="DYD91" s="137" t="n"/>
      <c r="DYE91" s="137" t="n"/>
      <c r="DYF91" s="137" t="n"/>
      <c r="DYG91" s="137" t="n"/>
      <c r="DYH91" s="137" t="n"/>
      <c r="DYI91" s="137" t="n"/>
      <c r="DYJ91" s="137" t="n"/>
      <c r="DYK91" s="137" t="n"/>
      <c r="DYL91" s="137" t="n"/>
      <c r="DYM91" s="137" t="n"/>
      <c r="DYN91" s="137" t="n"/>
      <c r="DYO91" s="137" t="n"/>
      <c r="DYP91" s="137" t="n"/>
      <c r="DYQ91" s="137" t="n"/>
      <c r="DYR91" s="137" t="n"/>
      <c r="DYS91" s="137" t="n"/>
      <c r="DYT91" s="137" t="n"/>
      <c r="DYU91" s="137" t="n"/>
      <c r="DYV91" s="137" t="n"/>
      <c r="DYW91" s="137" t="n"/>
      <c r="DYX91" s="137" t="n"/>
      <c r="DYY91" s="137" t="n"/>
      <c r="DYZ91" s="137" t="n"/>
      <c r="DZA91" s="137" t="n"/>
      <c r="DZB91" s="137" t="n"/>
      <c r="DZC91" s="137" t="n"/>
      <c r="DZD91" s="137" t="n"/>
      <c r="DZE91" s="137" t="n"/>
      <c r="DZF91" s="137" t="n"/>
      <c r="DZG91" s="137" t="n"/>
      <c r="DZH91" s="137" t="n"/>
      <c r="DZI91" s="137" t="n"/>
      <c r="DZJ91" s="137" t="n"/>
      <c r="DZK91" s="137" t="n"/>
      <c r="DZL91" s="137" t="n"/>
      <c r="DZM91" s="137" t="n"/>
      <c r="DZN91" s="137" t="n"/>
      <c r="DZO91" s="137" t="n"/>
      <c r="DZP91" s="137" t="n"/>
      <c r="DZQ91" s="137" t="n"/>
      <c r="DZR91" s="137" t="n"/>
      <c r="DZS91" s="137" t="n"/>
      <c r="DZT91" s="137" t="n"/>
      <c r="DZU91" s="137" t="n"/>
      <c r="DZV91" s="137" t="n"/>
      <c r="DZW91" s="137" t="n"/>
      <c r="DZX91" s="137" t="n"/>
      <c r="DZY91" s="137" t="n"/>
      <c r="DZZ91" s="137" t="n"/>
      <c r="EAA91" s="137" t="n"/>
      <c r="EAB91" s="137" t="n"/>
      <c r="EAC91" s="137" t="n"/>
      <c r="EAD91" s="137" t="n"/>
      <c r="EAE91" s="137" t="n"/>
      <c r="EAF91" s="137" t="n"/>
      <c r="EAG91" s="137" t="n"/>
      <c r="EAH91" s="137" t="n"/>
      <c r="EAI91" s="137" t="n"/>
      <c r="EAJ91" s="137" t="n"/>
      <c r="EAK91" s="137" t="n"/>
      <c r="EAL91" s="137" t="n"/>
      <c r="EAM91" s="137" t="n"/>
      <c r="EAN91" s="137" t="n"/>
      <c r="EAO91" s="137" t="n"/>
      <c r="EAP91" s="137" t="n"/>
      <c r="EAQ91" s="137" t="n"/>
      <c r="EAR91" s="137" t="n"/>
      <c r="EAS91" s="137" t="n"/>
      <c r="EAT91" s="137" t="n"/>
      <c r="EAU91" s="137" t="n"/>
      <c r="EAV91" s="137" t="n"/>
      <c r="EAW91" s="137" t="n"/>
      <c r="EAX91" s="137" t="n"/>
      <c r="EAY91" s="137" t="n"/>
      <c r="EAZ91" s="137" t="n"/>
      <c r="EBA91" s="137" t="n"/>
      <c r="EBB91" s="137" t="n"/>
      <c r="EBC91" s="137" t="n"/>
      <c r="EBD91" s="137" t="n"/>
      <c r="EBE91" s="137" t="n"/>
      <c r="EBF91" s="137" t="n"/>
      <c r="EBG91" s="137" t="n"/>
      <c r="EBH91" s="137" t="n"/>
      <c r="EBI91" s="137" t="n"/>
      <c r="EBJ91" s="137" t="n"/>
      <c r="EBK91" s="137" t="n"/>
      <c r="EBL91" s="137" t="n"/>
      <c r="EBM91" s="137" t="n"/>
      <c r="EBN91" s="137" t="n"/>
      <c r="EBO91" s="137" t="n"/>
      <c r="EBP91" s="137" t="n"/>
      <c r="EBQ91" s="137" t="n"/>
      <c r="EBR91" s="137" t="n"/>
      <c r="EBS91" s="137" t="n"/>
      <c r="EBT91" s="137" t="n"/>
      <c r="EBU91" s="137" t="n"/>
      <c r="EBV91" s="137" t="n"/>
      <c r="EBW91" s="137" t="n"/>
      <c r="EBX91" s="137" t="n"/>
      <c r="EBY91" s="137" t="n"/>
      <c r="EBZ91" s="137" t="n"/>
      <c r="ECA91" s="137" t="n"/>
      <c r="ECB91" s="137" t="n"/>
      <c r="ECC91" s="137" t="n"/>
      <c r="ECD91" s="137" t="n"/>
      <c r="ECE91" s="137" t="n"/>
      <c r="ECF91" s="137" t="n"/>
      <c r="ECG91" s="137" t="n"/>
      <c r="ECH91" s="137" t="n"/>
      <c r="ECI91" s="137" t="n"/>
      <c r="ECJ91" s="137" t="n"/>
      <c r="ECK91" s="137" t="n"/>
      <c r="ECL91" s="137" t="n"/>
      <c r="ECM91" s="137" t="n"/>
      <c r="ECN91" s="137" t="n"/>
      <c r="ECO91" s="137" t="n"/>
      <c r="ECP91" s="137" t="n"/>
      <c r="ECQ91" s="137" t="n"/>
      <c r="ECR91" s="137" t="n"/>
      <c r="ECS91" s="137" t="n"/>
      <c r="ECT91" s="137" t="n"/>
      <c r="ECU91" s="137" t="n"/>
      <c r="ECV91" s="137" t="n"/>
      <c r="ECW91" s="137" t="n"/>
      <c r="ECX91" s="137" t="n"/>
      <c r="ECY91" s="137" t="n"/>
      <c r="ECZ91" s="137" t="n"/>
      <c r="EDA91" s="137" t="n"/>
      <c r="EDB91" s="137" t="n"/>
      <c r="EDC91" s="137" t="n"/>
      <c r="EDD91" s="137" t="n"/>
      <c r="EDE91" s="137" t="n"/>
      <c r="EDF91" s="137" t="n"/>
      <c r="EDG91" s="137" t="n"/>
      <c r="EDH91" s="137" t="n"/>
      <c r="EDI91" s="137" t="n"/>
      <c r="EDJ91" s="137" t="n"/>
      <c r="EDK91" s="137" t="n"/>
      <c r="EDL91" s="137" t="n"/>
      <c r="EDM91" s="137" t="n"/>
      <c r="EDN91" s="137" t="n"/>
      <c r="EDO91" s="137" t="n"/>
      <c r="EDP91" s="137" t="n"/>
      <c r="EDQ91" s="137" t="n"/>
      <c r="EDR91" s="137" t="n"/>
      <c r="EDS91" s="137" t="n"/>
      <c r="EDT91" s="137" t="n"/>
      <c r="EDU91" s="137" t="n"/>
      <c r="EDV91" s="137" t="n"/>
      <c r="EDW91" s="137" t="n"/>
      <c r="EDX91" s="137" t="n"/>
      <c r="EDY91" s="137" t="n"/>
      <c r="EDZ91" s="137" t="n"/>
      <c r="EEA91" s="137" t="n"/>
      <c r="EEB91" s="137" t="n"/>
      <c r="EEC91" s="137" t="n"/>
      <c r="EED91" s="137" t="n"/>
      <c r="EEE91" s="137" t="n"/>
      <c r="EEF91" s="137" t="n"/>
      <c r="EEG91" s="137" t="n"/>
      <c r="EEH91" s="137" t="n"/>
      <c r="EEI91" s="137" t="n"/>
      <c r="EEJ91" s="137" t="n"/>
      <c r="EEK91" s="137" t="n"/>
      <c r="EEL91" s="137" t="n"/>
      <c r="EEM91" s="137" t="n"/>
      <c r="EEN91" s="137" t="n"/>
      <c r="EEO91" s="137" t="n"/>
      <c r="EEP91" s="137" t="n"/>
      <c r="EEQ91" s="137" t="n"/>
      <c r="EER91" s="137" t="n"/>
      <c r="EES91" s="137" t="n"/>
      <c r="EET91" s="137" t="n"/>
      <c r="EEU91" s="137" t="n"/>
      <c r="EEV91" s="137" t="n"/>
      <c r="EEW91" s="137" t="n"/>
      <c r="EEX91" s="137" t="n"/>
      <c r="EEY91" s="137" t="n"/>
      <c r="EEZ91" s="137" t="n"/>
      <c r="EFA91" s="137" t="n"/>
      <c r="EFB91" s="137" t="n"/>
      <c r="EFC91" s="137" t="n"/>
      <c r="EFD91" s="137" t="n"/>
      <c r="EFE91" s="137" t="n"/>
      <c r="EFF91" s="137" t="n"/>
      <c r="EFG91" s="137" t="n"/>
      <c r="EFH91" s="137" t="n"/>
      <c r="EFI91" s="137" t="n"/>
      <c r="EFJ91" s="137" t="n"/>
      <c r="EFK91" s="137" t="n"/>
      <c r="EFL91" s="137" t="n"/>
      <c r="EFM91" s="137" t="n"/>
      <c r="EFN91" s="137" t="n"/>
      <c r="EFO91" s="137" t="n"/>
      <c r="EFP91" s="137" t="n"/>
      <c r="EFQ91" s="137" t="n"/>
      <c r="EFR91" s="137" t="n"/>
      <c r="EFS91" s="137" t="n"/>
      <c r="EFT91" s="137" t="n"/>
      <c r="EFU91" s="137" t="n"/>
      <c r="EFV91" s="137" t="n"/>
      <c r="EFW91" s="137" t="n"/>
      <c r="EFX91" s="137" t="n"/>
      <c r="EFY91" s="137" t="n"/>
      <c r="EFZ91" s="137" t="n"/>
      <c r="EGA91" s="137" t="n"/>
      <c r="EGB91" s="137" t="n"/>
      <c r="EGC91" s="137" t="n"/>
      <c r="EGD91" s="137" t="n"/>
      <c r="EGE91" s="137" t="n"/>
      <c r="EGF91" s="137" t="n"/>
      <c r="EGG91" s="137" t="n"/>
      <c r="EGH91" s="137" t="n"/>
      <c r="EGI91" s="137" t="n"/>
      <c r="EGJ91" s="137" t="n"/>
      <c r="EGK91" s="137" t="n"/>
      <c r="EGL91" s="137" t="n"/>
      <c r="EGM91" s="137" t="n"/>
      <c r="EGN91" s="137" t="n"/>
      <c r="EGO91" s="137" t="n"/>
      <c r="EGP91" s="137" t="n"/>
      <c r="EGQ91" s="137" t="n"/>
      <c r="EGR91" s="137" t="n"/>
      <c r="EGS91" s="137" t="n"/>
      <c r="EGT91" s="137" t="n"/>
      <c r="EGU91" s="137" t="n"/>
      <c r="EGV91" s="137" t="n"/>
      <c r="EGW91" s="137" t="n"/>
      <c r="EGX91" s="137" t="n"/>
      <c r="EGY91" s="137" t="n"/>
      <c r="EGZ91" s="137" t="n"/>
      <c r="EHA91" s="137" t="n"/>
      <c r="EHB91" s="137" t="n"/>
      <c r="EHC91" s="137" t="n"/>
      <c r="EHD91" s="137" t="n"/>
      <c r="EHE91" s="137" t="n"/>
      <c r="EHF91" s="137" t="n"/>
      <c r="EHG91" s="137" t="n"/>
      <c r="EHH91" s="137" t="n"/>
      <c r="EHI91" s="137" t="n"/>
      <c r="EHJ91" s="137" t="n"/>
      <c r="EHK91" s="137" t="n"/>
      <c r="EHL91" s="137" t="n"/>
      <c r="EHM91" s="137" t="n"/>
      <c r="EHN91" s="137" t="n"/>
      <c r="EHO91" s="137" t="n"/>
      <c r="EHP91" s="137" t="n"/>
      <c r="EHQ91" s="137" t="n"/>
      <c r="EHR91" s="137" t="n"/>
      <c r="EHS91" s="137" t="n"/>
      <c r="EHT91" s="137" t="n"/>
      <c r="EHU91" s="137" t="n"/>
      <c r="EHV91" s="137" t="n"/>
      <c r="EHW91" s="137" t="n"/>
      <c r="EHX91" s="137" t="n"/>
      <c r="EHY91" s="137" t="n"/>
      <c r="EHZ91" s="137" t="n"/>
      <c r="EIA91" s="137" t="n"/>
      <c r="EIB91" s="137" t="n"/>
      <c r="EIC91" s="137" t="n"/>
      <c r="EID91" s="137" t="n"/>
      <c r="EIE91" s="137" t="n"/>
      <c r="EIF91" s="137" t="n"/>
      <c r="EIG91" s="137" t="n"/>
      <c r="EIH91" s="137" t="n"/>
      <c r="EII91" s="137" t="n"/>
      <c r="EIJ91" s="137" t="n"/>
      <c r="EIK91" s="137" t="n"/>
      <c r="EIL91" s="137" t="n"/>
      <c r="EIM91" s="137" t="n"/>
      <c r="EIN91" s="137" t="n"/>
      <c r="EIO91" s="137" t="n"/>
      <c r="EIP91" s="137" t="n"/>
      <c r="EIQ91" s="137" t="n"/>
      <c r="EIR91" s="137" t="n"/>
      <c r="EIS91" s="137" t="n"/>
      <c r="EIT91" s="137" t="n"/>
      <c r="EIU91" s="137" t="n"/>
      <c r="EIV91" s="137" t="n"/>
      <c r="EIW91" s="137" t="n"/>
      <c r="EIX91" s="137" t="n"/>
      <c r="EIY91" s="137" t="n"/>
      <c r="EIZ91" s="137" t="n"/>
      <c r="EJA91" s="137" t="n"/>
      <c r="EJB91" s="137" t="n"/>
      <c r="EJC91" s="137" t="n"/>
      <c r="EJD91" s="137" t="n"/>
      <c r="EJE91" s="137" t="n"/>
      <c r="EJF91" s="137" t="n"/>
      <c r="EJG91" s="137" t="n"/>
      <c r="EJH91" s="137" t="n"/>
      <c r="EJI91" s="137" t="n"/>
      <c r="EJJ91" s="137" t="n"/>
      <c r="EJK91" s="137" t="n"/>
      <c r="EJL91" s="137" t="n"/>
      <c r="EJM91" s="137" t="n"/>
      <c r="EJN91" s="137" t="n"/>
      <c r="EJO91" s="137" t="n"/>
      <c r="EJP91" s="137" t="n"/>
      <c r="EJQ91" s="137" t="n"/>
      <c r="EJR91" s="137" t="n"/>
      <c r="EJS91" s="137" t="n"/>
      <c r="EJT91" s="137" t="n"/>
      <c r="EJU91" s="137" t="n"/>
      <c r="EJV91" s="137" t="n"/>
      <c r="EJW91" s="137" t="n"/>
      <c r="EJX91" s="137" t="n"/>
      <c r="EJY91" s="137" t="n"/>
      <c r="EJZ91" s="137" t="n"/>
      <c r="EKA91" s="137" t="n"/>
      <c r="EKB91" s="137" t="n"/>
      <c r="EKC91" s="137" t="n"/>
      <c r="EKD91" s="137" t="n"/>
      <c r="EKE91" s="137" t="n"/>
      <c r="EKF91" s="137" t="n"/>
      <c r="EKG91" s="137" t="n"/>
      <c r="EKH91" s="137" t="n"/>
      <c r="EKI91" s="137" t="n"/>
      <c r="EKJ91" s="137" t="n"/>
      <c r="EKK91" s="137" t="n"/>
      <c r="EKL91" s="137" t="n"/>
      <c r="EKM91" s="137" t="n"/>
      <c r="EKN91" s="137" t="n"/>
      <c r="EKO91" s="137" t="n"/>
      <c r="EKP91" s="137" t="n"/>
      <c r="EKQ91" s="137" t="n"/>
      <c r="EKR91" s="137" t="n"/>
      <c r="EKS91" s="137" t="n"/>
      <c r="EKT91" s="137" t="n"/>
      <c r="EKU91" s="137" t="n"/>
      <c r="EKV91" s="137" t="n"/>
      <c r="EKW91" s="137" t="n"/>
      <c r="EKX91" s="137" t="n"/>
      <c r="EKY91" s="137" t="n"/>
      <c r="EKZ91" s="137" t="n"/>
      <c r="ELA91" s="137" t="n"/>
      <c r="ELB91" s="137" t="n"/>
      <c r="ELC91" s="137" t="n"/>
      <c r="ELD91" s="137" t="n"/>
      <c r="ELE91" s="137" t="n"/>
      <c r="ELF91" s="137" t="n"/>
      <c r="ELG91" s="137" t="n"/>
      <c r="ELH91" s="137" t="n"/>
      <c r="ELI91" s="137" t="n"/>
      <c r="ELJ91" s="137" t="n"/>
      <c r="ELK91" s="137" t="n"/>
      <c r="ELL91" s="137" t="n"/>
      <c r="ELM91" s="137" t="n"/>
      <c r="ELN91" s="137" t="n"/>
      <c r="ELO91" s="137" t="n"/>
      <c r="ELP91" s="137" t="n"/>
      <c r="ELQ91" s="137" t="n"/>
      <c r="ELR91" s="137" t="n"/>
      <c r="ELS91" s="137" t="n"/>
      <c r="ELT91" s="137" t="n"/>
      <c r="ELU91" s="137" t="n"/>
      <c r="ELV91" s="137" t="n"/>
      <c r="ELW91" s="137" t="n"/>
      <c r="ELX91" s="137" t="n"/>
      <c r="ELY91" s="137" t="n"/>
      <c r="ELZ91" s="137" t="n"/>
      <c r="EMA91" s="137" t="n"/>
      <c r="EMB91" s="137" t="n"/>
      <c r="EMC91" s="137" t="n"/>
      <c r="EMD91" s="137" t="n"/>
      <c r="EME91" s="137" t="n"/>
      <c r="EMF91" s="137" t="n"/>
      <c r="EMG91" s="137" t="n"/>
      <c r="EMH91" s="137" t="n"/>
      <c r="EMI91" s="137" t="n"/>
      <c r="EMJ91" s="137" t="n"/>
      <c r="EMK91" s="137" t="n"/>
      <c r="EML91" s="137" t="n"/>
      <c r="EMM91" s="137" t="n"/>
      <c r="EMN91" s="137" t="n"/>
      <c r="EMO91" s="137" t="n"/>
      <c r="EMP91" s="137" t="n"/>
      <c r="EMQ91" s="137" t="n"/>
      <c r="EMR91" s="137" t="n"/>
      <c r="EMS91" s="137" t="n"/>
      <c r="EMT91" s="137" t="n"/>
      <c r="EMU91" s="137" t="n"/>
      <c r="EMV91" s="137" t="n"/>
      <c r="EMW91" s="137" t="n"/>
      <c r="EMX91" s="137" t="n"/>
      <c r="EMY91" s="137" t="n"/>
      <c r="EMZ91" s="137" t="n"/>
      <c r="ENA91" s="137" t="n"/>
      <c r="ENB91" s="137" t="n"/>
      <c r="ENC91" s="137" t="n"/>
      <c r="END91" s="137" t="n"/>
      <c r="ENE91" s="137" t="n"/>
      <c r="ENF91" s="137" t="n"/>
      <c r="ENG91" s="137" t="n"/>
      <c r="ENH91" s="137" t="n"/>
      <c r="ENI91" s="137" t="n"/>
      <c r="ENJ91" s="137" t="n"/>
      <c r="ENK91" s="137" t="n"/>
      <c r="ENL91" s="137" t="n"/>
      <c r="ENM91" s="137" t="n"/>
      <c r="ENN91" s="137" t="n"/>
      <c r="ENO91" s="137" t="n"/>
      <c r="ENP91" s="137" t="n"/>
      <c r="ENQ91" s="137" t="n"/>
      <c r="ENR91" s="137" t="n"/>
      <c r="ENS91" s="137" t="n"/>
      <c r="ENT91" s="137" t="n"/>
      <c r="ENU91" s="137" t="n"/>
      <c r="ENV91" s="137" t="n"/>
      <c r="ENW91" s="137" t="n"/>
      <c r="ENX91" s="137" t="n"/>
      <c r="ENY91" s="137" t="n"/>
      <c r="ENZ91" s="137" t="n"/>
      <c r="EOA91" s="137" t="n"/>
      <c r="EOB91" s="137" t="n"/>
      <c r="EOC91" s="137" t="n"/>
      <c r="EOD91" s="137" t="n"/>
      <c r="EOE91" s="137" t="n"/>
      <c r="EOF91" s="137" t="n"/>
      <c r="EOG91" s="137" t="n"/>
      <c r="EOH91" s="137" t="n"/>
      <c r="EOI91" s="137" t="n"/>
      <c r="EOJ91" s="137" t="n"/>
      <c r="EOK91" s="137" t="n"/>
      <c r="EOL91" s="137" t="n"/>
      <c r="EOM91" s="137" t="n"/>
      <c r="EON91" s="137" t="n"/>
      <c r="EOO91" s="137" t="n"/>
      <c r="EOP91" s="137" t="n"/>
      <c r="EOQ91" s="137" t="n"/>
      <c r="EOR91" s="137" t="n"/>
      <c r="EOS91" s="137" t="n"/>
      <c r="EOT91" s="137" t="n"/>
      <c r="EOU91" s="137" t="n"/>
      <c r="EOV91" s="137" t="n"/>
      <c r="EOW91" s="137" t="n"/>
      <c r="EOX91" s="137" t="n"/>
      <c r="EOY91" s="137" t="n"/>
      <c r="EOZ91" s="137" t="n"/>
      <c r="EPA91" s="137" t="n"/>
      <c r="EPB91" s="137" t="n"/>
      <c r="EPC91" s="137" t="n"/>
      <c r="EPD91" s="137" t="n"/>
      <c r="EPE91" s="137" t="n"/>
      <c r="EPF91" s="137" t="n"/>
      <c r="EPG91" s="137" t="n"/>
      <c r="EPH91" s="137" t="n"/>
      <c r="EPI91" s="137" t="n"/>
      <c r="EPJ91" s="137" t="n"/>
      <c r="EPK91" s="137" t="n"/>
      <c r="EPL91" s="137" t="n"/>
      <c r="EPM91" s="137" t="n"/>
      <c r="EPN91" s="137" t="n"/>
      <c r="EPO91" s="137" t="n"/>
      <c r="EPP91" s="137" t="n"/>
      <c r="EPQ91" s="137" t="n"/>
      <c r="EPR91" s="137" t="n"/>
      <c r="EPS91" s="137" t="n"/>
      <c r="EPT91" s="137" t="n"/>
      <c r="EPU91" s="137" t="n"/>
      <c r="EPV91" s="137" t="n"/>
      <c r="EPW91" s="137" t="n"/>
      <c r="EPX91" s="137" t="n"/>
      <c r="EPY91" s="137" t="n"/>
      <c r="EPZ91" s="137" t="n"/>
      <c r="EQA91" s="137" t="n"/>
      <c r="EQB91" s="137" t="n"/>
      <c r="EQC91" s="137" t="n"/>
      <c r="EQD91" s="137" t="n"/>
      <c r="EQE91" s="137" t="n"/>
      <c r="EQF91" s="137" t="n"/>
      <c r="EQG91" s="137" t="n"/>
      <c r="EQH91" s="137" t="n"/>
      <c r="EQI91" s="137" t="n"/>
      <c r="EQJ91" s="137" t="n"/>
      <c r="EQK91" s="137" t="n"/>
      <c r="EQL91" s="137" t="n"/>
      <c r="EQM91" s="137" t="n"/>
      <c r="EQN91" s="137" t="n"/>
      <c r="EQO91" s="137" t="n"/>
      <c r="EQP91" s="137" t="n"/>
      <c r="EQQ91" s="137" t="n"/>
      <c r="EQR91" s="137" t="n"/>
      <c r="EQS91" s="137" t="n"/>
      <c r="EQT91" s="137" t="n"/>
      <c r="EQU91" s="137" t="n"/>
      <c r="EQV91" s="137" t="n"/>
      <c r="EQW91" s="137" t="n"/>
      <c r="EQX91" s="137" t="n"/>
      <c r="EQY91" s="137" t="n"/>
      <c r="EQZ91" s="137" t="n"/>
      <c r="ERA91" s="137" t="n"/>
      <c r="ERB91" s="137" t="n"/>
      <c r="ERC91" s="137" t="n"/>
      <c r="ERD91" s="137" t="n"/>
      <c r="ERE91" s="137" t="n"/>
      <c r="ERF91" s="137" t="n"/>
      <c r="ERG91" s="137" t="n"/>
      <c r="ERH91" s="137" t="n"/>
      <c r="ERI91" s="137" t="n"/>
      <c r="ERJ91" s="137" t="n"/>
      <c r="ERK91" s="137" t="n"/>
      <c r="ERL91" s="137" t="n"/>
      <c r="ERM91" s="137" t="n"/>
      <c r="ERN91" s="137" t="n"/>
      <c r="ERO91" s="137" t="n"/>
      <c r="ERP91" s="137" t="n"/>
      <c r="ERQ91" s="137" t="n"/>
      <c r="ERR91" s="137" t="n"/>
      <c r="ERS91" s="137" t="n"/>
      <c r="ERT91" s="137" t="n"/>
      <c r="ERU91" s="137" t="n"/>
      <c r="ERV91" s="137" t="n"/>
      <c r="ERW91" s="137" t="n"/>
      <c r="ERX91" s="137" t="n"/>
      <c r="ERY91" s="137" t="n"/>
      <c r="ERZ91" s="137" t="n"/>
      <c r="ESA91" s="137" t="n"/>
      <c r="ESB91" s="137" t="n"/>
      <c r="ESC91" s="137" t="n"/>
      <c r="ESD91" s="137" t="n"/>
      <c r="ESE91" s="137" t="n"/>
      <c r="ESF91" s="137" t="n"/>
      <c r="ESG91" s="137" t="n"/>
      <c r="ESH91" s="137" t="n"/>
      <c r="ESI91" s="137" t="n"/>
      <c r="ESJ91" s="137" t="n"/>
      <c r="ESK91" s="137" t="n"/>
      <c r="ESL91" s="137" t="n"/>
      <c r="ESM91" s="137" t="n"/>
      <c r="ESN91" s="137" t="n"/>
      <c r="ESO91" s="137" t="n"/>
      <c r="ESP91" s="137" t="n"/>
      <c r="ESQ91" s="137" t="n"/>
      <c r="ESR91" s="137" t="n"/>
      <c r="ESS91" s="137" t="n"/>
      <c r="EST91" s="137" t="n"/>
      <c r="ESU91" s="137" t="n"/>
      <c r="ESV91" s="137" t="n"/>
      <c r="ESW91" s="137" t="n"/>
      <c r="ESX91" s="137" t="n"/>
      <c r="ESY91" s="137" t="n"/>
      <c r="ESZ91" s="137" t="n"/>
      <c r="ETA91" s="137" t="n"/>
      <c r="ETB91" s="137" t="n"/>
      <c r="ETC91" s="137" t="n"/>
      <c r="ETD91" s="137" t="n"/>
      <c r="ETE91" s="137" t="n"/>
      <c r="ETF91" s="137" t="n"/>
      <c r="ETG91" s="137" t="n"/>
      <c r="ETH91" s="137" t="n"/>
      <c r="ETI91" s="137" t="n"/>
      <c r="ETJ91" s="137" t="n"/>
      <c r="ETK91" s="137" t="n"/>
      <c r="ETL91" s="137" t="n"/>
      <c r="ETM91" s="137" t="n"/>
      <c r="ETN91" s="137" t="n"/>
      <c r="ETO91" s="137" t="n"/>
      <c r="ETP91" s="137" t="n"/>
      <c r="ETQ91" s="137" t="n"/>
      <c r="ETR91" s="137" t="n"/>
      <c r="ETS91" s="137" t="n"/>
      <c r="ETT91" s="137" t="n"/>
      <c r="ETU91" s="137" t="n"/>
      <c r="ETV91" s="137" t="n"/>
      <c r="ETW91" s="137" t="n"/>
      <c r="ETX91" s="137" t="n"/>
      <c r="ETY91" s="137" t="n"/>
      <c r="ETZ91" s="137" t="n"/>
      <c r="EUA91" s="137" t="n"/>
      <c r="EUB91" s="137" t="n"/>
      <c r="EUC91" s="137" t="n"/>
      <c r="EUD91" s="137" t="n"/>
      <c r="EUE91" s="137" t="n"/>
      <c r="EUF91" s="137" t="n"/>
      <c r="EUG91" s="137" t="n"/>
      <c r="EUH91" s="137" t="n"/>
      <c r="EUI91" s="137" t="n"/>
      <c r="EUJ91" s="137" t="n"/>
      <c r="EUK91" s="137" t="n"/>
      <c r="EUL91" s="137" t="n"/>
      <c r="EUM91" s="137" t="n"/>
      <c r="EUN91" s="137" t="n"/>
      <c r="EUO91" s="137" t="n"/>
      <c r="EUP91" s="137" t="n"/>
      <c r="EUQ91" s="137" t="n"/>
      <c r="EUR91" s="137" t="n"/>
      <c r="EUS91" s="137" t="n"/>
      <c r="EUT91" s="137" t="n"/>
      <c r="EUU91" s="137" t="n"/>
      <c r="EUV91" s="137" t="n"/>
      <c r="EUW91" s="137" t="n"/>
      <c r="EUX91" s="137" t="n"/>
      <c r="EUY91" s="137" t="n"/>
      <c r="EUZ91" s="137" t="n"/>
      <c r="EVA91" s="137" t="n"/>
      <c r="EVB91" s="137" t="n"/>
      <c r="EVC91" s="137" t="n"/>
      <c r="EVD91" s="137" t="n"/>
      <c r="EVE91" s="137" t="n"/>
      <c r="EVF91" s="137" t="n"/>
      <c r="EVG91" s="137" t="n"/>
      <c r="EVH91" s="137" t="n"/>
      <c r="EVI91" s="137" t="n"/>
      <c r="EVJ91" s="137" t="n"/>
      <c r="EVK91" s="137" t="n"/>
      <c r="EVL91" s="137" t="n"/>
      <c r="EVM91" s="137" t="n"/>
      <c r="EVN91" s="137" t="n"/>
      <c r="EVO91" s="137" t="n"/>
      <c r="EVP91" s="137" t="n"/>
      <c r="EVQ91" s="137" t="n"/>
      <c r="EVR91" s="137" t="n"/>
      <c r="EVS91" s="137" t="n"/>
      <c r="EVT91" s="137" t="n"/>
      <c r="EVU91" s="137" t="n"/>
      <c r="EVV91" s="137" t="n"/>
      <c r="EVW91" s="137" t="n"/>
      <c r="EVX91" s="137" t="n"/>
      <c r="EVY91" s="137" t="n"/>
      <c r="EVZ91" s="137" t="n"/>
      <c r="EWA91" s="137" t="n"/>
      <c r="EWB91" s="137" t="n"/>
      <c r="EWC91" s="137" t="n"/>
      <c r="EWD91" s="137" t="n"/>
      <c r="EWE91" s="137" t="n"/>
      <c r="EWF91" s="137" t="n"/>
      <c r="EWG91" s="137" t="n"/>
      <c r="EWH91" s="137" t="n"/>
      <c r="EWI91" s="137" t="n"/>
      <c r="EWJ91" s="137" t="n"/>
      <c r="EWK91" s="137" t="n"/>
      <c r="EWL91" s="137" t="n"/>
      <c r="EWM91" s="137" t="n"/>
      <c r="EWN91" s="137" t="n"/>
      <c r="EWO91" s="137" t="n"/>
      <c r="EWP91" s="137" t="n"/>
      <c r="EWQ91" s="137" t="n"/>
      <c r="EWR91" s="137" t="n"/>
      <c r="EWS91" s="137" t="n"/>
      <c r="EWT91" s="137" t="n"/>
      <c r="EWU91" s="137" t="n"/>
      <c r="EWV91" s="137" t="n"/>
      <c r="EWW91" s="137" t="n"/>
      <c r="EWX91" s="137" t="n"/>
      <c r="EWY91" s="137" t="n"/>
      <c r="EWZ91" s="137" t="n"/>
      <c r="EXA91" s="137" t="n"/>
      <c r="EXB91" s="137" t="n"/>
      <c r="EXC91" s="137" t="n"/>
      <c r="EXD91" s="137" t="n"/>
      <c r="EXE91" s="137" t="n"/>
      <c r="EXF91" s="137" t="n"/>
      <c r="EXG91" s="137" t="n"/>
      <c r="EXH91" s="137" t="n"/>
      <c r="EXI91" s="137" t="n"/>
      <c r="EXJ91" s="137" t="n"/>
      <c r="EXK91" s="137" t="n"/>
      <c r="EXL91" s="137" t="n"/>
      <c r="EXM91" s="137" t="n"/>
      <c r="EXN91" s="137" t="n"/>
      <c r="EXO91" s="137" t="n"/>
      <c r="EXP91" s="137" t="n"/>
      <c r="EXQ91" s="137" t="n"/>
      <c r="EXR91" s="137" t="n"/>
      <c r="EXS91" s="137" t="n"/>
      <c r="EXT91" s="137" t="n"/>
      <c r="EXU91" s="137" t="n"/>
      <c r="EXV91" s="137" t="n"/>
      <c r="EXW91" s="137" t="n"/>
      <c r="EXX91" s="137" t="n"/>
      <c r="EXY91" s="137" t="n"/>
      <c r="EXZ91" s="137" t="n"/>
      <c r="EYA91" s="137" t="n"/>
      <c r="EYB91" s="137" t="n"/>
      <c r="EYC91" s="137" t="n"/>
      <c r="EYD91" s="137" t="n"/>
      <c r="EYE91" s="137" t="n"/>
      <c r="EYF91" s="137" t="n"/>
      <c r="EYG91" s="137" t="n"/>
      <c r="EYH91" s="137" t="n"/>
      <c r="EYI91" s="137" t="n"/>
      <c r="EYJ91" s="137" t="n"/>
      <c r="EYK91" s="137" t="n"/>
      <c r="EYL91" s="137" t="n"/>
      <c r="EYM91" s="137" t="n"/>
      <c r="EYN91" s="137" t="n"/>
      <c r="EYO91" s="137" t="n"/>
      <c r="EYP91" s="137" t="n"/>
      <c r="EYQ91" s="137" t="n"/>
      <c r="EYR91" s="137" t="n"/>
      <c r="EYS91" s="137" t="n"/>
      <c r="EYT91" s="137" t="n"/>
      <c r="EYU91" s="137" t="n"/>
      <c r="EYV91" s="137" t="n"/>
      <c r="EYW91" s="137" t="n"/>
      <c r="EYX91" s="137" t="n"/>
      <c r="EYY91" s="137" t="n"/>
      <c r="EYZ91" s="137" t="n"/>
      <c r="EZA91" s="137" t="n"/>
      <c r="EZB91" s="137" t="n"/>
      <c r="EZC91" s="137" t="n"/>
      <c r="EZD91" s="137" t="n"/>
      <c r="EZE91" s="137" t="n"/>
      <c r="EZF91" s="137" t="n"/>
      <c r="EZG91" s="137" t="n"/>
      <c r="EZH91" s="137" t="n"/>
      <c r="EZI91" s="137" t="n"/>
      <c r="EZJ91" s="137" t="n"/>
      <c r="EZK91" s="137" t="n"/>
      <c r="EZL91" s="137" t="n"/>
      <c r="EZM91" s="137" t="n"/>
      <c r="EZN91" s="137" t="n"/>
      <c r="EZO91" s="137" t="n"/>
      <c r="EZP91" s="137" t="n"/>
      <c r="EZQ91" s="137" t="n"/>
      <c r="EZR91" s="137" t="n"/>
      <c r="EZS91" s="137" t="n"/>
      <c r="EZT91" s="137" t="n"/>
      <c r="EZU91" s="137" t="n"/>
      <c r="EZV91" s="137" t="n"/>
      <c r="EZW91" s="137" t="n"/>
      <c r="EZX91" s="137" t="n"/>
      <c r="EZY91" s="137" t="n"/>
      <c r="EZZ91" s="137" t="n"/>
      <c r="FAA91" s="137" t="n"/>
      <c r="FAB91" s="137" t="n"/>
      <c r="FAC91" s="137" t="n"/>
      <c r="FAD91" s="137" t="n"/>
      <c r="FAE91" s="137" t="n"/>
      <c r="FAF91" s="137" t="n"/>
      <c r="FAG91" s="137" t="n"/>
      <c r="FAH91" s="137" t="n"/>
      <c r="FAI91" s="137" t="n"/>
      <c r="FAJ91" s="137" t="n"/>
      <c r="FAK91" s="137" t="n"/>
      <c r="FAL91" s="137" t="n"/>
      <c r="FAM91" s="137" t="n"/>
      <c r="FAN91" s="137" t="n"/>
      <c r="FAO91" s="137" t="n"/>
      <c r="FAP91" s="137" t="n"/>
      <c r="FAQ91" s="137" t="n"/>
      <c r="FAR91" s="137" t="n"/>
      <c r="FAS91" s="137" t="n"/>
      <c r="FAT91" s="137" t="n"/>
      <c r="FAU91" s="137" t="n"/>
      <c r="FAV91" s="137" t="n"/>
      <c r="FAW91" s="137" t="n"/>
      <c r="FAX91" s="137" t="n"/>
      <c r="FAY91" s="137" t="n"/>
      <c r="FAZ91" s="137" t="n"/>
      <c r="FBA91" s="137" t="n"/>
      <c r="FBB91" s="137" t="n"/>
      <c r="FBC91" s="137" t="n"/>
      <c r="FBD91" s="137" t="n"/>
      <c r="FBE91" s="137" t="n"/>
      <c r="FBF91" s="137" t="n"/>
      <c r="FBG91" s="137" t="n"/>
      <c r="FBH91" s="137" t="n"/>
      <c r="FBI91" s="137" t="n"/>
      <c r="FBJ91" s="137" t="n"/>
      <c r="FBK91" s="137" t="n"/>
      <c r="FBL91" s="137" t="n"/>
      <c r="FBM91" s="137" t="n"/>
      <c r="FBN91" s="137" t="n"/>
      <c r="FBO91" s="137" t="n"/>
      <c r="FBP91" s="137" t="n"/>
      <c r="FBQ91" s="137" t="n"/>
      <c r="FBR91" s="137" t="n"/>
      <c r="FBS91" s="137" t="n"/>
      <c r="FBT91" s="137" t="n"/>
      <c r="FBU91" s="137" t="n"/>
      <c r="FBV91" s="137" t="n"/>
      <c r="FBW91" s="137" t="n"/>
      <c r="FBX91" s="137" t="n"/>
      <c r="FBY91" s="137" t="n"/>
      <c r="FBZ91" s="137" t="n"/>
      <c r="FCA91" s="137" t="n"/>
      <c r="FCB91" s="137" t="n"/>
      <c r="FCC91" s="137" t="n"/>
      <c r="FCD91" s="137" t="n"/>
      <c r="FCE91" s="137" t="n"/>
      <c r="FCF91" s="137" t="n"/>
      <c r="FCG91" s="137" t="n"/>
      <c r="FCH91" s="137" t="n"/>
      <c r="FCI91" s="137" t="n"/>
      <c r="FCJ91" s="137" t="n"/>
      <c r="FCK91" s="137" t="n"/>
      <c r="FCL91" s="137" t="n"/>
      <c r="FCM91" s="137" t="n"/>
      <c r="FCN91" s="137" t="n"/>
      <c r="FCO91" s="137" t="n"/>
      <c r="FCP91" s="137" t="n"/>
      <c r="FCQ91" s="137" t="n"/>
      <c r="FCR91" s="137" t="n"/>
      <c r="FCS91" s="137" t="n"/>
      <c r="FCT91" s="137" t="n"/>
      <c r="FCU91" s="137" t="n"/>
      <c r="FCV91" s="137" t="n"/>
      <c r="FCW91" s="137" t="n"/>
      <c r="FCX91" s="137" t="n"/>
      <c r="FCY91" s="137" t="n"/>
      <c r="FCZ91" s="137" t="n"/>
      <c r="FDA91" s="137" t="n"/>
      <c r="FDB91" s="137" t="n"/>
      <c r="FDC91" s="137" t="n"/>
      <c r="FDD91" s="137" t="n"/>
      <c r="FDE91" s="137" t="n"/>
      <c r="FDF91" s="137" t="n"/>
      <c r="FDG91" s="137" t="n"/>
      <c r="FDH91" s="137" t="n"/>
      <c r="FDI91" s="137" t="n"/>
      <c r="FDJ91" s="137" t="n"/>
      <c r="FDK91" s="137" t="n"/>
      <c r="FDL91" s="137" t="n"/>
      <c r="FDM91" s="137" t="n"/>
      <c r="FDN91" s="137" t="n"/>
      <c r="FDO91" s="137" t="n"/>
      <c r="FDP91" s="137" t="n"/>
      <c r="FDQ91" s="137" t="n"/>
      <c r="FDR91" s="137" t="n"/>
      <c r="FDS91" s="137" t="n"/>
      <c r="FDT91" s="137" t="n"/>
      <c r="FDU91" s="137" t="n"/>
      <c r="FDV91" s="137" t="n"/>
      <c r="FDW91" s="137" t="n"/>
      <c r="FDX91" s="137" t="n"/>
      <c r="FDY91" s="137" t="n"/>
      <c r="FDZ91" s="137" t="n"/>
      <c r="FEA91" s="137" t="n"/>
      <c r="FEB91" s="137" t="n"/>
      <c r="FEC91" s="137" t="n"/>
      <c r="FED91" s="137" t="n"/>
      <c r="FEE91" s="137" t="n"/>
      <c r="FEF91" s="137" t="n"/>
      <c r="FEG91" s="137" t="n"/>
      <c r="FEH91" s="137" t="n"/>
      <c r="FEI91" s="137" t="n"/>
      <c r="FEJ91" s="137" t="n"/>
      <c r="FEK91" s="137" t="n"/>
      <c r="FEL91" s="137" t="n"/>
      <c r="FEM91" s="137" t="n"/>
      <c r="FEN91" s="137" t="n"/>
      <c r="FEO91" s="137" t="n"/>
      <c r="FEP91" s="137" t="n"/>
      <c r="FEQ91" s="137" t="n"/>
      <c r="FER91" s="137" t="n"/>
      <c r="FES91" s="137" t="n"/>
      <c r="FET91" s="137" t="n"/>
      <c r="FEU91" s="137" t="n"/>
      <c r="FEV91" s="137" t="n"/>
      <c r="FEW91" s="137" t="n"/>
      <c r="FEX91" s="137" t="n"/>
      <c r="FEY91" s="137" t="n"/>
      <c r="FEZ91" s="137" t="n"/>
      <c r="FFA91" s="137" t="n"/>
      <c r="FFB91" s="137" t="n"/>
      <c r="FFC91" s="137" t="n"/>
      <c r="FFD91" s="137" t="n"/>
      <c r="FFE91" s="137" t="n"/>
      <c r="FFF91" s="137" t="n"/>
      <c r="FFG91" s="137" t="n"/>
      <c r="FFH91" s="137" t="n"/>
      <c r="FFI91" s="137" t="n"/>
      <c r="FFJ91" s="137" t="n"/>
      <c r="FFK91" s="137" t="n"/>
      <c r="FFL91" s="137" t="n"/>
      <c r="FFM91" s="137" t="n"/>
      <c r="FFN91" s="137" t="n"/>
      <c r="FFO91" s="137" t="n"/>
      <c r="FFP91" s="137" t="n"/>
      <c r="FFQ91" s="137" t="n"/>
      <c r="FFR91" s="137" t="n"/>
      <c r="FFS91" s="137" t="n"/>
      <c r="FFT91" s="137" t="n"/>
      <c r="FFU91" s="137" t="n"/>
      <c r="FFV91" s="137" t="n"/>
      <c r="FFW91" s="137" t="n"/>
      <c r="FFX91" s="137" t="n"/>
      <c r="FFY91" s="137" t="n"/>
      <c r="FFZ91" s="137" t="n"/>
      <c r="FGA91" s="137" t="n"/>
      <c r="FGB91" s="137" t="n"/>
      <c r="FGC91" s="137" t="n"/>
      <c r="FGD91" s="137" t="n"/>
      <c r="FGE91" s="137" t="n"/>
      <c r="FGF91" s="137" t="n"/>
      <c r="FGG91" s="137" t="n"/>
      <c r="FGH91" s="137" t="n"/>
      <c r="FGI91" s="137" t="n"/>
      <c r="FGJ91" s="137" t="n"/>
      <c r="FGK91" s="137" t="n"/>
      <c r="FGL91" s="137" t="n"/>
      <c r="FGM91" s="137" t="n"/>
      <c r="FGN91" s="137" t="n"/>
      <c r="FGO91" s="137" t="n"/>
      <c r="FGP91" s="137" t="n"/>
      <c r="FGQ91" s="137" t="n"/>
      <c r="FGR91" s="137" t="n"/>
      <c r="FGS91" s="137" t="n"/>
      <c r="FGT91" s="137" t="n"/>
      <c r="FGU91" s="137" t="n"/>
      <c r="FGV91" s="137" t="n"/>
      <c r="FGW91" s="137" t="n"/>
      <c r="FGX91" s="137" t="n"/>
      <c r="FGY91" s="137" t="n"/>
      <c r="FGZ91" s="137" t="n"/>
      <c r="FHA91" s="137" t="n"/>
      <c r="FHB91" s="137" t="n"/>
      <c r="FHC91" s="137" t="n"/>
      <c r="FHD91" s="137" t="n"/>
      <c r="FHE91" s="137" t="n"/>
      <c r="FHF91" s="137" t="n"/>
      <c r="FHG91" s="137" t="n"/>
      <c r="FHH91" s="137" t="n"/>
      <c r="FHI91" s="137" t="n"/>
      <c r="FHJ91" s="137" t="n"/>
      <c r="FHK91" s="137" t="n"/>
      <c r="FHL91" s="137" t="n"/>
      <c r="FHM91" s="137" t="n"/>
      <c r="FHN91" s="137" t="n"/>
      <c r="FHO91" s="137" t="n"/>
      <c r="FHP91" s="137" t="n"/>
      <c r="FHQ91" s="137" t="n"/>
      <c r="FHR91" s="137" t="n"/>
      <c r="FHS91" s="137" t="n"/>
      <c r="FHT91" s="137" t="n"/>
      <c r="FHU91" s="137" t="n"/>
      <c r="FHV91" s="137" t="n"/>
      <c r="FHW91" s="137" t="n"/>
      <c r="FHX91" s="137" t="n"/>
      <c r="FHY91" s="137" t="n"/>
      <c r="FHZ91" s="137" t="n"/>
      <c r="FIA91" s="137" t="n"/>
      <c r="FIB91" s="137" t="n"/>
      <c r="FIC91" s="137" t="n"/>
      <c r="FID91" s="137" t="n"/>
      <c r="FIE91" s="137" t="n"/>
      <c r="FIF91" s="137" t="n"/>
      <c r="FIG91" s="137" t="n"/>
      <c r="FIH91" s="137" t="n"/>
      <c r="FII91" s="137" t="n"/>
      <c r="FIJ91" s="137" t="n"/>
      <c r="FIK91" s="137" t="n"/>
      <c r="FIL91" s="137" t="n"/>
      <c r="FIM91" s="137" t="n"/>
      <c r="FIN91" s="137" t="n"/>
      <c r="FIO91" s="137" t="n"/>
      <c r="FIP91" s="137" t="n"/>
      <c r="FIQ91" s="137" t="n"/>
      <c r="FIR91" s="137" t="n"/>
      <c r="FIS91" s="137" t="n"/>
      <c r="FIT91" s="137" t="n"/>
      <c r="FIU91" s="137" t="n"/>
      <c r="FIV91" s="137" t="n"/>
      <c r="FIW91" s="137" t="n"/>
      <c r="FIX91" s="137" t="n"/>
      <c r="FIY91" s="137" t="n"/>
      <c r="FIZ91" s="137" t="n"/>
      <c r="FJA91" s="137" t="n"/>
      <c r="FJB91" s="137" t="n"/>
      <c r="FJC91" s="137" t="n"/>
      <c r="FJD91" s="137" t="n"/>
      <c r="FJE91" s="137" t="n"/>
      <c r="FJF91" s="137" t="n"/>
      <c r="FJG91" s="137" t="n"/>
      <c r="FJH91" s="137" t="n"/>
      <c r="FJI91" s="137" t="n"/>
      <c r="FJJ91" s="137" t="n"/>
      <c r="FJK91" s="137" t="n"/>
      <c r="FJL91" s="137" t="n"/>
      <c r="FJM91" s="137" t="n"/>
      <c r="FJN91" s="137" t="n"/>
      <c r="FJO91" s="137" t="n"/>
      <c r="FJP91" s="137" t="n"/>
      <c r="FJQ91" s="137" t="n"/>
      <c r="FJR91" s="137" t="n"/>
      <c r="FJS91" s="137" t="n"/>
      <c r="FJT91" s="137" t="n"/>
      <c r="FJU91" s="137" t="n"/>
      <c r="FJV91" s="137" t="n"/>
      <c r="FJW91" s="137" t="n"/>
      <c r="FJX91" s="137" t="n"/>
      <c r="FJY91" s="137" t="n"/>
      <c r="FJZ91" s="137" t="n"/>
      <c r="FKA91" s="137" t="n"/>
      <c r="FKB91" s="137" t="n"/>
      <c r="FKC91" s="137" t="n"/>
      <c r="FKD91" s="137" t="n"/>
      <c r="FKE91" s="137" t="n"/>
      <c r="FKF91" s="137" t="n"/>
      <c r="FKG91" s="137" t="n"/>
      <c r="FKH91" s="137" t="n"/>
      <c r="FKI91" s="137" t="n"/>
      <c r="FKJ91" s="137" t="n"/>
      <c r="FKK91" s="137" t="n"/>
      <c r="FKL91" s="137" t="n"/>
      <c r="FKM91" s="137" t="n"/>
      <c r="FKN91" s="137" t="n"/>
      <c r="FKO91" s="137" t="n"/>
      <c r="FKP91" s="137" t="n"/>
      <c r="FKQ91" s="137" t="n"/>
      <c r="FKR91" s="137" t="n"/>
      <c r="FKS91" s="137" t="n"/>
      <c r="FKT91" s="137" t="n"/>
      <c r="FKU91" s="137" t="n"/>
      <c r="FKV91" s="137" t="n"/>
      <c r="FKW91" s="137" t="n"/>
      <c r="FKX91" s="137" t="n"/>
      <c r="FKY91" s="137" t="n"/>
      <c r="FKZ91" s="137" t="n"/>
      <c r="FLA91" s="137" t="n"/>
      <c r="FLB91" s="137" t="n"/>
      <c r="FLC91" s="137" t="n"/>
      <c r="FLD91" s="137" t="n"/>
      <c r="FLE91" s="137" t="n"/>
      <c r="FLF91" s="137" t="n"/>
      <c r="FLG91" s="137" t="n"/>
      <c r="FLH91" s="137" t="n"/>
      <c r="FLI91" s="137" t="n"/>
      <c r="FLJ91" s="137" t="n"/>
      <c r="FLK91" s="137" t="n"/>
      <c r="FLL91" s="137" t="n"/>
      <c r="FLM91" s="137" t="n"/>
      <c r="FLN91" s="137" t="n"/>
      <c r="FLO91" s="137" t="n"/>
      <c r="FLP91" s="137" t="n"/>
      <c r="FLQ91" s="137" t="n"/>
      <c r="FLR91" s="137" t="n"/>
      <c r="FLS91" s="137" t="n"/>
      <c r="FLT91" s="137" t="n"/>
      <c r="FLU91" s="137" t="n"/>
      <c r="FLV91" s="137" t="n"/>
      <c r="FLW91" s="137" t="n"/>
      <c r="FLX91" s="137" t="n"/>
      <c r="FLY91" s="137" t="n"/>
      <c r="FLZ91" s="137" t="n"/>
      <c r="FMA91" s="137" t="n"/>
      <c r="FMB91" s="137" t="n"/>
      <c r="FMC91" s="137" t="n"/>
      <c r="FMD91" s="137" t="n"/>
      <c r="FME91" s="137" t="n"/>
      <c r="FMF91" s="137" t="n"/>
      <c r="FMG91" s="137" t="n"/>
      <c r="FMH91" s="137" t="n"/>
      <c r="FMI91" s="137" t="n"/>
      <c r="FMJ91" s="137" t="n"/>
      <c r="FMK91" s="137" t="n"/>
      <c r="FML91" s="137" t="n"/>
      <c r="FMM91" s="137" t="n"/>
      <c r="FMN91" s="137" t="n"/>
      <c r="FMO91" s="137" t="n"/>
      <c r="FMP91" s="137" t="n"/>
      <c r="FMQ91" s="137" t="n"/>
      <c r="FMR91" s="137" t="n"/>
      <c r="FMS91" s="137" t="n"/>
      <c r="FMT91" s="137" t="n"/>
      <c r="FMU91" s="137" t="n"/>
      <c r="FMV91" s="137" t="n"/>
      <c r="FMW91" s="137" t="n"/>
      <c r="FMX91" s="137" t="n"/>
      <c r="FMY91" s="137" t="n"/>
      <c r="FMZ91" s="137" t="n"/>
      <c r="FNA91" s="137" t="n"/>
      <c r="FNB91" s="137" t="n"/>
      <c r="FNC91" s="137" t="n"/>
      <c r="FND91" s="137" t="n"/>
      <c r="FNE91" s="137" t="n"/>
      <c r="FNF91" s="137" t="n"/>
      <c r="FNG91" s="137" t="n"/>
      <c r="FNH91" s="137" t="n"/>
      <c r="FNI91" s="137" t="n"/>
      <c r="FNJ91" s="137" t="n"/>
      <c r="FNK91" s="137" t="n"/>
      <c r="FNL91" s="137" t="n"/>
      <c r="FNM91" s="137" t="n"/>
      <c r="FNN91" s="137" t="n"/>
      <c r="FNO91" s="137" t="n"/>
      <c r="FNP91" s="137" t="n"/>
      <c r="FNQ91" s="137" t="n"/>
      <c r="FNR91" s="137" t="n"/>
      <c r="FNS91" s="137" t="n"/>
      <c r="FNT91" s="137" t="n"/>
      <c r="FNU91" s="137" t="n"/>
      <c r="FNV91" s="137" t="n"/>
      <c r="FNW91" s="137" t="n"/>
      <c r="FNX91" s="137" t="n"/>
      <c r="FNY91" s="137" t="n"/>
      <c r="FNZ91" s="137" t="n"/>
      <c r="FOA91" s="137" t="n"/>
      <c r="FOB91" s="137" t="n"/>
      <c r="FOC91" s="137" t="n"/>
      <c r="FOD91" s="137" t="n"/>
      <c r="FOE91" s="137" t="n"/>
      <c r="FOF91" s="137" t="n"/>
      <c r="FOG91" s="137" t="n"/>
      <c r="FOH91" s="137" t="n"/>
      <c r="FOI91" s="137" t="n"/>
      <c r="FOJ91" s="137" t="n"/>
      <c r="FOK91" s="137" t="n"/>
      <c r="FOL91" s="137" t="n"/>
      <c r="FOM91" s="137" t="n"/>
      <c r="FON91" s="137" t="n"/>
      <c r="FOO91" s="137" t="n"/>
      <c r="FOP91" s="137" t="n"/>
      <c r="FOQ91" s="137" t="n"/>
      <c r="FOR91" s="137" t="n"/>
      <c r="FOS91" s="137" t="n"/>
      <c r="FOT91" s="137" t="n"/>
      <c r="FOU91" s="137" t="n"/>
      <c r="FOV91" s="137" t="n"/>
      <c r="FOW91" s="137" t="n"/>
      <c r="FOX91" s="137" t="n"/>
      <c r="FOY91" s="137" t="n"/>
      <c r="FOZ91" s="137" t="n"/>
      <c r="FPA91" s="137" t="n"/>
      <c r="FPB91" s="137" t="n"/>
      <c r="FPC91" s="137" t="n"/>
      <c r="FPD91" s="137" t="n"/>
      <c r="FPE91" s="137" t="n"/>
      <c r="FPF91" s="137" t="n"/>
      <c r="FPG91" s="137" t="n"/>
      <c r="FPH91" s="137" t="n"/>
      <c r="FPI91" s="137" t="n"/>
      <c r="FPJ91" s="137" t="n"/>
      <c r="FPK91" s="137" t="n"/>
      <c r="FPL91" s="137" t="n"/>
      <c r="FPM91" s="137" t="n"/>
      <c r="FPN91" s="137" t="n"/>
      <c r="FPO91" s="137" t="n"/>
      <c r="FPP91" s="137" t="n"/>
      <c r="FPQ91" s="137" t="n"/>
      <c r="FPR91" s="137" t="n"/>
      <c r="FPS91" s="137" t="n"/>
      <c r="FPT91" s="137" t="n"/>
      <c r="FPU91" s="137" t="n"/>
      <c r="FPV91" s="137" t="n"/>
      <c r="FPW91" s="137" t="n"/>
      <c r="FPX91" s="137" t="n"/>
      <c r="FPY91" s="137" t="n"/>
      <c r="FPZ91" s="137" t="n"/>
      <c r="FQA91" s="137" t="n"/>
      <c r="FQB91" s="137" t="n"/>
      <c r="FQC91" s="137" t="n"/>
      <c r="FQD91" s="137" t="n"/>
      <c r="FQE91" s="137" t="n"/>
      <c r="FQF91" s="137" t="n"/>
      <c r="FQG91" s="137" t="n"/>
      <c r="FQH91" s="137" t="n"/>
      <c r="FQI91" s="137" t="n"/>
      <c r="FQJ91" s="137" t="n"/>
      <c r="FQK91" s="137" t="n"/>
      <c r="FQL91" s="137" t="n"/>
      <c r="FQM91" s="137" t="n"/>
      <c r="FQN91" s="137" t="n"/>
      <c r="FQO91" s="137" t="n"/>
      <c r="FQP91" s="137" t="n"/>
      <c r="FQQ91" s="137" t="n"/>
      <c r="FQR91" s="137" t="n"/>
      <c r="FQS91" s="137" t="n"/>
      <c r="FQT91" s="137" t="n"/>
      <c r="FQU91" s="137" t="n"/>
      <c r="FQV91" s="137" t="n"/>
      <c r="FQW91" s="137" t="n"/>
      <c r="FQX91" s="137" t="n"/>
      <c r="FQY91" s="137" t="n"/>
      <c r="FQZ91" s="137" t="n"/>
      <c r="FRA91" s="137" t="n"/>
      <c r="FRB91" s="137" t="n"/>
      <c r="FRC91" s="137" t="n"/>
      <c r="FRD91" s="137" t="n"/>
      <c r="FRE91" s="137" t="n"/>
      <c r="FRF91" s="137" t="n"/>
      <c r="FRG91" s="137" t="n"/>
      <c r="FRH91" s="137" t="n"/>
      <c r="FRI91" s="137" t="n"/>
      <c r="FRJ91" s="137" t="n"/>
      <c r="FRK91" s="137" t="n"/>
      <c r="FRL91" s="137" t="n"/>
      <c r="FRM91" s="137" t="n"/>
      <c r="FRN91" s="137" t="n"/>
      <c r="FRO91" s="137" t="n"/>
      <c r="FRP91" s="137" t="n"/>
      <c r="FRQ91" s="137" t="n"/>
      <c r="FRR91" s="137" t="n"/>
      <c r="FRS91" s="137" t="n"/>
      <c r="FRT91" s="137" t="n"/>
      <c r="FRU91" s="137" t="n"/>
      <c r="FRV91" s="137" t="n"/>
      <c r="FRW91" s="137" t="n"/>
      <c r="FRX91" s="137" t="n"/>
      <c r="FRY91" s="137" t="n"/>
      <c r="FRZ91" s="137" t="n"/>
      <c r="FSA91" s="137" t="n"/>
      <c r="FSB91" s="137" t="n"/>
      <c r="FSC91" s="137" t="n"/>
      <c r="FSD91" s="137" t="n"/>
      <c r="FSE91" s="137" t="n"/>
      <c r="FSF91" s="137" t="n"/>
      <c r="FSG91" s="137" t="n"/>
      <c r="FSH91" s="137" t="n"/>
      <c r="FSI91" s="137" t="n"/>
      <c r="FSJ91" s="137" t="n"/>
      <c r="FSK91" s="137" t="n"/>
      <c r="FSL91" s="137" t="n"/>
      <c r="FSM91" s="137" t="n"/>
      <c r="FSN91" s="137" t="n"/>
      <c r="FSO91" s="137" t="n"/>
      <c r="FSP91" s="137" t="n"/>
      <c r="FSQ91" s="137" t="n"/>
      <c r="FSR91" s="137" t="n"/>
      <c r="FSS91" s="137" t="n"/>
      <c r="FST91" s="137" t="n"/>
      <c r="FSU91" s="137" t="n"/>
      <c r="FSV91" s="137" t="n"/>
      <c r="FSW91" s="137" t="n"/>
      <c r="FSX91" s="137" t="n"/>
      <c r="FSY91" s="137" t="n"/>
      <c r="FSZ91" s="137" t="n"/>
      <c r="FTA91" s="137" t="n"/>
      <c r="FTB91" s="137" t="n"/>
      <c r="FTC91" s="137" t="n"/>
      <c r="FTD91" s="137" t="n"/>
      <c r="FTE91" s="137" t="n"/>
      <c r="FTF91" s="137" t="n"/>
      <c r="FTG91" s="137" t="n"/>
      <c r="FTH91" s="137" t="n"/>
      <c r="FTI91" s="137" t="n"/>
      <c r="FTJ91" s="137" t="n"/>
      <c r="FTK91" s="137" t="n"/>
      <c r="FTL91" s="137" t="n"/>
      <c r="FTM91" s="137" t="n"/>
      <c r="FTN91" s="137" t="n"/>
      <c r="FTO91" s="137" t="n"/>
      <c r="FTP91" s="137" t="n"/>
      <c r="FTQ91" s="137" t="n"/>
      <c r="FTR91" s="137" t="n"/>
      <c r="FTS91" s="137" t="n"/>
      <c r="FTT91" s="137" t="n"/>
      <c r="FTU91" s="137" t="n"/>
      <c r="FTV91" s="137" t="n"/>
      <c r="FTW91" s="137" t="n"/>
      <c r="FTX91" s="137" t="n"/>
      <c r="FTY91" s="137" t="n"/>
      <c r="FTZ91" s="137" t="n"/>
      <c r="FUA91" s="137" t="n"/>
      <c r="FUB91" s="137" t="n"/>
      <c r="FUC91" s="137" t="n"/>
      <c r="FUD91" s="137" t="n"/>
      <c r="FUE91" s="137" t="n"/>
      <c r="FUF91" s="137" t="n"/>
      <c r="FUG91" s="137" t="n"/>
      <c r="FUH91" s="137" t="n"/>
      <c r="FUI91" s="137" t="n"/>
      <c r="FUJ91" s="137" t="n"/>
      <c r="FUK91" s="137" t="n"/>
      <c r="FUL91" s="137" t="n"/>
      <c r="FUM91" s="137" t="n"/>
      <c r="FUN91" s="137" t="n"/>
      <c r="FUO91" s="137" t="n"/>
      <c r="FUP91" s="137" t="n"/>
      <c r="FUQ91" s="137" t="n"/>
      <c r="FUR91" s="137" t="n"/>
      <c r="FUS91" s="137" t="n"/>
      <c r="FUT91" s="137" t="n"/>
      <c r="FUU91" s="137" t="n"/>
      <c r="FUV91" s="137" t="n"/>
      <c r="FUW91" s="137" t="n"/>
      <c r="FUX91" s="137" t="n"/>
      <c r="FUY91" s="137" t="n"/>
      <c r="FUZ91" s="137" t="n"/>
      <c r="FVA91" s="137" t="n"/>
      <c r="FVB91" s="137" t="n"/>
      <c r="FVC91" s="137" t="n"/>
      <c r="FVD91" s="137" t="n"/>
      <c r="FVE91" s="137" t="n"/>
      <c r="FVF91" s="137" t="n"/>
      <c r="FVG91" s="137" t="n"/>
      <c r="FVH91" s="137" t="n"/>
      <c r="FVI91" s="137" t="n"/>
      <c r="FVJ91" s="137" t="n"/>
      <c r="FVK91" s="137" t="n"/>
      <c r="FVL91" s="137" t="n"/>
      <c r="FVM91" s="137" t="n"/>
      <c r="FVN91" s="137" t="n"/>
      <c r="FVO91" s="137" t="n"/>
      <c r="FVP91" s="137" t="n"/>
      <c r="FVQ91" s="137" t="n"/>
      <c r="FVR91" s="137" t="n"/>
      <c r="FVS91" s="137" t="n"/>
      <c r="FVT91" s="137" t="n"/>
      <c r="FVU91" s="137" t="n"/>
      <c r="FVV91" s="137" t="n"/>
      <c r="FVW91" s="137" t="n"/>
      <c r="FVX91" s="137" t="n"/>
      <c r="FVY91" s="137" t="n"/>
      <c r="FVZ91" s="137" t="n"/>
      <c r="FWA91" s="137" t="n"/>
      <c r="FWB91" s="137" t="n"/>
      <c r="FWC91" s="137" t="n"/>
      <c r="FWD91" s="137" t="n"/>
      <c r="FWE91" s="137" t="n"/>
      <c r="FWF91" s="137" t="n"/>
      <c r="FWG91" s="137" t="n"/>
      <c r="FWH91" s="137" t="n"/>
      <c r="FWI91" s="137" t="n"/>
      <c r="FWJ91" s="137" t="n"/>
      <c r="FWK91" s="137" t="n"/>
      <c r="FWL91" s="137" t="n"/>
      <c r="FWM91" s="137" t="n"/>
      <c r="FWN91" s="137" t="n"/>
      <c r="FWO91" s="137" t="n"/>
      <c r="FWP91" s="137" t="n"/>
      <c r="FWQ91" s="137" t="n"/>
      <c r="FWR91" s="137" t="n"/>
      <c r="FWS91" s="137" t="n"/>
      <c r="FWT91" s="137" t="n"/>
      <c r="FWU91" s="137" t="n"/>
      <c r="FWV91" s="137" t="n"/>
      <c r="FWW91" s="137" t="n"/>
      <c r="FWX91" s="137" t="n"/>
      <c r="FWY91" s="137" t="n"/>
      <c r="FWZ91" s="137" t="n"/>
      <c r="FXA91" s="137" t="n"/>
      <c r="FXB91" s="137" t="n"/>
      <c r="FXC91" s="137" t="n"/>
      <c r="FXD91" s="137" t="n"/>
      <c r="FXE91" s="137" t="n"/>
      <c r="FXF91" s="137" t="n"/>
      <c r="FXG91" s="137" t="n"/>
      <c r="FXH91" s="137" t="n"/>
      <c r="FXI91" s="137" t="n"/>
      <c r="FXJ91" s="137" t="n"/>
      <c r="FXK91" s="137" t="n"/>
      <c r="FXL91" s="137" t="n"/>
      <c r="FXM91" s="137" t="n"/>
      <c r="FXN91" s="137" t="n"/>
      <c r="FXO91" s="137" t="n"/>
      <c r="FXP91" s="137" t="n"/>
      <c r="FXQ91" s="137" t="n"/>
      <c r="FXR91" s="137" t="n"/>
      <c r="FXS91" s="137" t="n"/>
      <c r="FXT91" s="137" t="n"/>
      <c r="FXU91" s="137" t="n"/>
      <c r="FXV91" s="137" t="n"/>
      <c r="FXW91" s="137" t="n"/>
      <c r="FXX91" s="137" t="n"/>
      <c r="FXY91" s="137" t="n"/>
      <c r="FXZ91" s="137" t="n"/>
      <c r="FYA91" s="137" t="n"/>
      <c r="FYB91" s="137" t="n"/>
      <c r="FYC91" s="137" t="n"/>
      <c r="FYD91" s="137" t="n"/>
      <c r="FYE91" s="137" t="n"/>
      <c r="FYF91" s="137" t="n"/>
      <c r="FYG91" s="137" t="n"/>
      <c r="FYH91" s="137" t="n"/>
      <c r="FYI91" s="137" t="n"/>
      <c r="FYJ91" s="137" t="n"/>
      <c r="FYK91" s="137" t="n"/>
      <c r="FYL91" s="137" t="n"/>
      <c r="FYM91" s="137" t="n"/>
      <c r="FYN91" s="137" t="n"/>
      <c r="FYO91" s="137" t="n"/>
      <c r="FYP91" s="137" t="n"/>
      <c r="FYQ91" s="137" t="n"/>
      <c r="FYR91" s="137" t="n"/>
      <c r="FYS91" s="137" t="n"/>
      <c r="FYT91" s="137" t="n"/>
      <c r="FYU91" s="137" t="n"/>
      <c r="FYV91" s="137" t="n"/>
      <c r="FYW91" s="137" t="n"/>
      <c r="FYX91" s="137" t="n"/>
      <c r="FYY91" s="137" t="n"/>
      <c r="FYZ91" s="137" t="n"/>
      <c r="FZA91" s="137" t="n"/>
      <c r="FZB91" s="137" t="n"/>
      <c r="FZC91" s="137" t="n"/>
      <c r="FZD91" s="137" t="n"/>
      <c r="FZE91" s="137" t="n"/>
      <c r="FZF91" s="137" t="n"/>
      <c r="FZG91" s="137" t="n"/>
      <c r="FZH91" s="137" t="n"/>
      <c r="FZI91" s="137" t="n"/>
      <c r="FZJ91" s="137" t="n"/>
      <c r="FZK91" s="137" t="n"/>
      <c r="FZL91" s="137" t="n"/>
      <c r="FZM91" s="137" t="n"/>
      <c r="FZN91" s="137" t="n"/>
      <c r="FZO91" s="137" t="n"/>
      <c r="FZP91" s="137" t="n"/>
      <c r="FZQ91" s="137" t="n"/>
      <c r="FZR91" s="137" t="n"/>
      <c r="FZS91" s="137" t="n"/>
      <c r="FZT91" s="137" t="n"/>
      <c r="FZU91" s="137" t="n"/>
      <c r="FZV91" s="137" t="n"/>
      <c r="FZW91" s="137" t="n"/>
      <c r="FZX91" s="137" t="n"/>
      <c r="FZY91" s="137" t="n"/>
      <c r="FZZ91" s="137" t="n"/>
      <c r="GAA91" s="137" t="n"/>
      <c r="GAB91" s="137" t="n"/>
      <c r="GAC91" s="137" t="n"/>
      <c r="GAD91" s="137" t="n"/>
      <c r="GAE91" s="137" t="n"/>
      <c r="GAF91" s="137" t="n"/>
      <c r="GAG91" s="137" t="n"/>
      <c r="GAH91" s="137" t="n"/>
      <c r="GAI91" s="137" t="n"/>
      <c r="GAJ91" s="137" t="n"/>
      <c r="GAK91" s="137" t="n"/>
      <c r="GAL91" s="137" t="n"/>
      <c r="GAM91" s="137" t="n"/>
      <c r="GAN91" s="137" t="n"/>
      <c r="GAO91" s="137" t="n"/>
      <c r="GAP91" s="137" t="n"/>
      <c r="GAQ91" s="137" t="n"/>
      <c r="GAR91" s="137" t="n"/>
      <c r="GAS91" s="137" t="n"/>
      <c r="GAT91" s="137" t="n"/>
      <c r="GAU91" s="137" t="n"/>
      <c r="GAV91" s="137" t="n"/>
      <c r="GAW91" s="137" t="n"/>
      <c r="GAX91" s="137" t="n"/>
      <c r="GAY91" s="137" t="n"/>
      <c r="GAZ91" s="137" t="n"/>
      <c r="GBA91" s="137" t="n"/>
      <c r="GBB91" s="137" t="n"/>
      <c r="GBC91" s="137" t="n"/>
      <c r="GBD91" s="137" t="n"/>
      <c r="GBE91" s="137" t="n"/>
      <c r="GBF91" s="137" t="n"/>
      <c r="GBG91" s="137" t="n"/>
      <c r="GBH91" s="137" t="n"/>
      <c r="GBI91" s="137" t="n"/>
      <c r="GBJ91" s="137" t="n"/>
      <c r="GBK91" s="137" t="n"/>
      <c r="GBL91" s="137" t="n"/>
      <c r="GBM91" s="137" t="n"/>
      <c r="GBN91" s="137" t="n"/>
      <c r="GBO91" s="137" t="n"/>
      <c r="GBP91" s="137" t="n"/>
      <c r="GBQ91" s="137" t="n"/>
      <c r="GBR91" s="137" t="n"/>
      <c r="GBS91" s="137" t="n"/>
      <c r="GBT91" s="137" t="n"/>
      <c r="GBU91" s="137" t="n"/>
      <c r="GBV91" s="137" t="n"/>
      <c r="GBW91" s="137" t="n"/>
      <c r="GBX91" s="137" t="n"/>
      <c r="GBY91" s="137" t="n"/>
      <c r="GBZ91" s="137" t="n"/>
      <c r="GCA91" s="137" t="n"/>
      <c r="GCB91" s="137" t="n"/>
      <c r="GCC91" s="137" t="n"/>
      <c r="GCD91" s="137" t="n"/>
      <c r="GCE91" s="137" t="n"/>
      <c r="GCF91" s="137" t="n"/>
      <c r="GCG91" s="137" t="n"/>
      <c r="GCH91" s="137" t="n"/>
      <c r="GCI91" s="137" t="n"/>
      <c r="GCJ91" s="137" t="n"/>
      <c r="GCK91" s="137" t="n"/>
      <c r="GCL91" s="137" t="n"/>
      <c r="GCM91" s="137" t="n"/>
      <c r="GCN91" s="137" t="n"/>
      <c r="GCO91" s="137" t="n"/>
      <c r="GCP91" s="137" t="n"/>
      <c r="GCQ91" s="137" t="n"/>
      <c r="GCR91" s="137" t="n"/>
      <c r="GCS91" s="137" t="n"/>
      <c r="GCT91" s="137" t="n"/>
      <c r="GCU91" s="137" t="n"/>
      <c r="GCV91" s="137" t="n"/>
      <c r="GCW91" s="137" t="n"/>
      <c r="GCX91" s="137" t="n"/>
      <c r="GCY91" s="137" t="n"/>
      <c r="GCZ91" s="137" t="n"/>
      <c r="GDA91" s="137" t="n"/>
      <c r="GDB91" s="137" t="n"/>
      <c r="GDC91" s="137" t="n"/>
      <c r="GDD91" s="137" t="n"/>
      <c r="GDE91" s="137" t="n"/>
      <c r="GDF91" s="137" t="n"/>
      <c r="GDG91" s="137" t="n"/>
      <c r="GDH91" s="137" t="n"/>
      <c r="GDI91" s="137" t="n"/>
      <c r="GDJ91" s="137" t="n"/>
      <c r="GDK91" s="137" t="n"/>
      <c r="GDL91" s="137" t="n"/>
      <c r="GDM91" s="137" t="n"/>
      <c r="GDN91" s="137" t="n"/>
      <c r="GDO91" s="137" t="n"/>
      <c r="GDP91" s="137" t="n"/>
      <c r="GDQ91" s="137" t="n"/>
      <c r="GDR91" s="137" t="n"/>
      <c r="GDS91" s="137" t="n"/>
      <c r="GDT91" s="137" t="n"/>
      <c r="GDU91" s="137" t="n"/>
      <c r="GDV91" s="137" t="n"/>
      <c r="GDW91" s="137" t="n"/>
      <c r="GDX91" s="137" t="n"/>
      <c r="GDY91" s="137" t="n"/>
      <c r="GDZ91" s="137" t="n"/>
      <c r="GEA91" s="137" t="n"/>
      <c r="GEB91" s="137" t="n"/>
      <c r="GEC91" s="137" t="n"/>
      <c r="GED91" s="137" t="n"/>
      <c r="GEE91" s="137" t="n"/>
      <c r="GEF91" s="137" t="n"/>
      <c r="GEG91" s="137" t="n"/>
      <c r="GEH91" s="137" t="n"/>
      <c r="GEI91" s="137" t="n"/>
      <c r="GEJ91" s="137" t="n"/>
      <c r="GEK91" s="137" t="n"/>
      <c r="GEL91" s="137" t="n"/>
      <c r="GEM91" s="137" t="n"/>
      <c r="GEN91" s="137" t="n"/>
      <c r="GEO91" s="137" t="n"/>
      <c r="GEP91" s="137" t="n"/>
      <c r="GEQ91" s="137" t="n"/>
      <c r="GER91" s="137" t="n"/>
      <c r="GES91" s="137" t="n"/>
      <c r="GET91" s="137" t="n"/>
      <c r="GEU91" s="137" t="n"/>
      <c r="GEV91" s="137" t="n"/>
      <c r="GEW91" s="137" t="n"/>
      <c r="GEX91" s="137" t="n"/>
      <c r="GEY91" s="137" t="n"/>
      <c r="GEZ91" s="137" t="n"/>
      <c r="GFA91" s="137" t="n"/>
      <c r="GFB91" s="137" t="n"/>
      <c r="GFC91" s="137" t="n"/>
      <c r="GFD91" s="137" t="n"/>
      <c r="GFE91" s="137" t="n"/>
      <c r="GFF91" s="137" t="n"/>
      <c r="GFG91" s="137" t="n"/>
      <c r="GFH91" s="137" t="n"/>
      <c r="GFI91" s="137" t="n"/>
      <c r="GFJ91" s="137" t="n"/>
      <c r="GFK91" s="137" t="n"/>
      <c r="GFL91" s="137" t="n"/>
      <c r="GFM91" s="137" t="n"/>
      <c r="GFN91" s="137" t="n"/>
      <c r="GFO91" s="137" t="n"/>
      <c r="GFP91" s="137" t="n"/>
      <c r="GFQ91" s="137" t="n"/>
      <c r="GFR91" s="137" t="n"/>
      <c r="GFS91" s="137" t="n"/>
      <c r="GFT91" s="137" t="n"/>
      <c r="GFU91" s="137" t="n"/>
      <c r="GFV91" s="137" t="n"/>
      <c r="GFW91" s="137" t="n"/>
      <c r="GFX91" s="137" t="n"/>
      <c r="GFY91" s="137" t="n"/>
      <c r="GFZ91" s="137" t="n"/>
      <c r="GGA91" s="137" t="n"/>
      <c r="GGB91" s="137" t="n"/>
      <c r="GGC91" s="137" t="n"/>
      <c r="GGD91" s="137" t="n"/>
      <c r="GGE91" s="137" t="n"/>
      <c r="GGF91" s="137" t="n"/>
      <c r="GGG91" s="137" t="n"/>
      <c r="GGH91" s="137" t="n"/>
      <c r="GGI91" s="137" t="n"/>
      <c r="GGJ91" s="137" t="n"/>
      <c r="GGK91" s="137" t="n"/>
      <c r="GGL91" s="137" t="n"/>
      <c r="GGM91" s="137" t="n"/>
      <c r="GGN91" s="137" t="n"/>
      <c r="GGO91" s="137" t="n"/>
      <c r="GGP91" s="137" t="n"/>
      <c r="GGQ91" s="137" t="n"/>
      <c r="GGR91" s="137" t="n"/>
      <c r="GGS91" s="137" t="n"/>
      <c r="GGT91" s="137" t="n"/>
      <c r="GGU91" s="137" t="n"/>
      <c r="GGV91" s="137" t="n"/>
      <c r="GGW91" s="137" t="n"/>
      <c r="GGX91" s="137" t="n"/>
      <c r="GGY91" s="137" t="n"/>
      <c r="GGZ91" s="137" t="n"/>
      <c r="GHA91" s="137" t="n"/>
      <c r="GHB91" s="137" t="n"/>
      <c r="GHC91" s="137" t="n"/>
      <c r="GHD91" s="137" t="n"/>
      <c r="GHE91" s="137" t="n"/>
      <c r="GHF91" s="137" t="n"/>
      <c r="GHG91" s="137" t="n"/>
      <c r="GHH91" s="137" t="n"/>
      <c r="GHI91" s="137" t="n"/>
      <c r="GHJ91" s="137" t="n"/>
      <c r="GHK91" s="137" t="n"/>
      <c r="GHL91" s="137" t="n"/>
      <c r="GHM91" s="137" t="n"/>
      <c r="GHN91" s="137" t="n"/>
      <c r="GHO91" s="137" t="n"/>
      <c r="GHP91" s="137" t="n"/>
      <c r="GHQ91" s="137" t="n"/>
      <c r="GHR91" s="137" t="n"/>
      <c r="GHS91" s="137" t="n"/>
      <c r="GHT91" s="137" t="n"/>
      <c r="GHU91" s="137" t="n"/>
      <c r="GHV91" s="137" t="n"/>
      <c r="GHW91" s="137" t="n"/>
      <c r="GHX91" s="137" t="n"/>
      <c r="GHY91" s="137" t="n"/>
      <c r="GHZ91" s="137" t="n"/>
      <c r="GIA91" s="137" t="n"/>
      <c r="GIB91" s="137" t="n"/>
      <c r="GIC91" s="137" t="n"/>
      <c r="GID91" s="137" t="n"/>
      <c r="GIE91" s="137" t="n"/>
      <c r="GIF91" s="137" t="n"/>
      <c r="GIG91" s="137" t="n"/>
      <c r="GIH91" s="137" t="n"/>
      <c r="GII91" s="137" t="n"/>
      <c r="GIJ91" s="137" t="n"/>
      <c r="GIK91" s="137" t="n"/>
      <c r="GIL91" s="137" t="n"/>
      <c r="GIM91" s="137" t="n"/>
      <c r="GIN91" s="137" t="n"/>
      <c r="GIO91" s="137" t="n"/>
      <c r="GIP91" s="137" t="n"/>
      <c r="GIQ91" s="137" t="n"/>
      <c r="GIR91" s="137" t="n"/>
      <c r="GIS91" s="137" t="n"/>
      <c r="GIT91" s="137" t="n"/>
      <c r="GIU91" s="137" t="n"/>
      <c r="GIV91" s="137" t="n"/>
      <c r="GIW91" s="137" t="n"/>
      <c r="GIX91" s="137" t="n"/>
      <c r="GIY91" s="137" t="n"/>
      <c r="GIZ91" s="137" t="n"/>
      <c r="GJA91" s="137" t="n"/>
      <c r="GJB91" s="137" t="n"/>
      <c r="GJC91" s="137" t="n"/>
      <c r="GJD91" s="137" t="n"/>
      <c r="GJE91" s="137" t="n"/>
      <c r="GJF91" s="137" t="n"/>
      <c r="GJG91" s="137" t="n"/>
      <c r="GJH91" s="137" t="n"/>
      <c r="GJI91" s="137" t="n"/>
      <c r="GJJ91" s="137" t="n"/>
      <c r="GJK91" s="137" t="n"/>
      <c r="GJL91" s="137" t="n"/>
      <c r="GJM91" s="137" t="n"/>
      <c r="GJN91" s="137" t="n"/>
      <c r="GJO91" s="137" t="n"/>
      <c r="GJP91" s="137" t="n"/>
      <c r="GJQ91" s="137" t="n"/>
      <c r="GJR91" s="137" t="n"/>
      <c r="GJS91" s="137" t="n"/>
      <c r="GJT91" s="137" t="n"/>
      <c r="GJU91" s="137" t="n"/>
      <c r="GJV91" s="137" t="n"/>
      <c r="GJW91" s="137" t="n"/>
      <c r="GJX91" s="137" t="n"/>
      <c r="GJY91" s="137" t="n"/>
      <c r="GJZ91" s="137" t="n"/>
      <c r="GKA91" s="137" t="n"/>
      <c r="GKB91" s="137" t="n"/>
      <c r="GKC91" s="137" t="n"/>
      <c r="GKD91" s="137" t="n"/>
      <c r="GKE91" s="137" t="n"/>
      <c r="GKF91" s="137" t="n"/>
      <c r="GKG91" s="137" t="n"/>
      <c r="GKH91" s="137" t="n"/>
      <c r="GKI91" s="137" t="n"/>
      <c r="GKJ91" s="137" t="n"/>
      <c r="GKK91" s="137" t="n"/>
      <c r="GKL91" s="137" t="n"/>
      <c r="GKM91" s="137" t="n"/>
      <c r="GKN91" s="137" t="n"/>
      <c r="GKO91" s="137" t="n"/>
      <c r="GKP91" s="137" t="n"/>
      <c r="GKQ91" s="137" t="n"/>
      <c r="GKR91" s="137" t="n"/>
      <c r="GKS91" s="137" t="n"/>
      <c r="GKT91" s="137" t="n"/>
      <c r="GKU91" s="137" t="n"/>
      <c r="GKV91" s="137" t="n"/>
      <c r="GKW91" s="137" t="n"/>
      <c r="GKX91" s="137" t="n"/>
      <c r="GKY91" s="137" t="n"/>
      <c r="GKZ91" s="137" t="n"/>
      <c r="GLA91" s="137" t="n"/>
      <c r="GLB91" s="137" t="n"/>
      <c r="GLC91" s="137" t="n"/>
      <c r="GLD91" s="137" t="n"/>
      <c r="GLE91" s="137" t="n"/>
      <c r="GLF91" s="137" t="n"/>
      <c r="GLG91" s="137" t="n"/>
      <c r="GLH91" s="137" t="n"/>
      <c r="GLI91" s="137" t="n"/>
      <c r="GLJ91" s="137" t="n"/>
      <c r="GLK91" s="137" t="n"/>
      <c r="GLL91" s="137" t="n"/>
      <c r="GLM91" s="137" t="n"/>
      <c r="GLN91" s="137" t="n"/>
      <c r="GLO91" s="137" t="n"/>
      <c r="GLP91" s="137" t="n"/>
      <c r="GLQ91" s="137" t="n"/>
      <c r="GLR91" s="137" t="n"/>
      <c r="GLS91" s="137" t="n"/>
      <c r="GLT91" s="137" t="n"/>
      <c r="GLU91" s="137" t="n"/>
      <c r="GLV91" s="137" t="n"/>
      <c r="GLW91" s="137" t="n"/>
      <c r="GLX91" s="137" t="n"/>
      <c r="GLY91" s="137" t="n"/>
      <c r="GLZ91" s="137" t="n"/>
      <c r="GMA91" s="137" t="n"/>
      <c r="GMB91" s="137" t="n"/>
      <c r="GMC91" s="137" t="n"/>
      <c r="GMD91" s="137" t="n"/>
      <c r="GME91" s="137" t="n"/>
      <c r="GMF91" s="137" t="n"/>
      <c r="GMG91" s="137" t="n"/>
      <c r="GMH91" s="137" t="n"/>
      <c r="GMI91" s="137" t="n"/>
      <c r="GMJ91" s="137" t="n"/>
      <c r="GMK91" s="137" t="n"/>
      <c r="GML91" s="137" t="n"/>
      <c r="GMM91" s="137" t="n"/>
      <c r="GMN91" s="137" t="n"/>
      <c r="GMO91" s="137" t="n"/>
      <c r="GMP91" s="137" t="n"/>
      <c r="GMQ91" s="137" t="n"/>
      <c r="GMR91" s="137" t="n"/>
      <c r="GMS91" s="137" t="n"/>
      <c r="GMT91" s="137" t="n"/>
      <c r="GMU91" s="137" t="n"/>
      <c r="GMV91" s="137" t="n"/>
      <c r="GMW91" s="137" t="n"/>
      <c r="GMX91" s="137" t="n"/>
      <c r="GMY91" s="137" t="n"/>
      <c r="GMZ91" s="137" t="n"/>
      <c r="GNA91" s="137" t="n"/>
      <c r="GNB91" s="137" t="n"/>
      <c r="GNC91" s="137" t="n"/>
      <c r="GND91" s="137" t="n"/>
      <c r="GNE91" s="137" t="n"/>
      <c r="GNF91" s="137" t="n"/>
      <c r="GNG91" s="137" t="n"/>
      <c r="GNH91" s="137" t="n"/>
      <c r="GNI91" s="137" t="n"/>
      <c r="GNJ91" s="137" t="n"/>
      <c r="GNK91" s="137" t="n"/>
      <c r="GNL91" s="137" t="n"/>
      <c r="GNM91" s="137" t="n"/>
      <c r="GNN91" s="137" t="n"/>
      <c r="GNO91" s="137" t="n"/>
      <c r="GNP91" s="137" t="n"/>
      <c r="GNQ91" s="137" t="n"/>
      <c r="GNR91" s="137" t="n"/>
      <c r="GNS91" s="137" t="n"/>
      <c r="GNT91" s="137" t="n"/>
      <c r="GNU91" s="137" t="n"/>
      <c r="GNV91" s="137" t="n"/>
      <c r="GNW91" s="137" t="n"/>
      <c r="GNX91" s="137" t="n"/>
      <c r="GNY91" s="137" t="n"/>
      <c r="GNZ91" s="137" t="n"/>
      <c r="GOA91" s="137" t="n"/>
      <c r="GOB91" s="137" t="n"/>
      <c r="GOC91" s="137" t="n"/>
      <c r="GOD91" s="137" t="n"/>
      <c r="GOE91" s="137" t="n"/>
      <c r="GOF91" s="137" t="n"/>
      <c r="GOG91" s="137" t="n"/>
      <c r="GOH91" s="137" t="n"/>
      <c r="GOI91" s="137" t="n"/>
      <c r="GOJ91" s="137" t="n"/>
      <c r="GOK91" s="137" t="n"/>
      <c r="GOL91" s="137" t="n"/>
      <c r="GOM91" s="137" t="n"/>
      <c r="GON91" s="137" t="n"/>
      <c r="GOO91" s="137" t="n"/>
      <c r="GOP91" s="137" t="n"/>
      <c r="GOQ91" s="137" t="n"/>
      <c r="GOR91" s="137" t="n"/>
      <c r="GOS91" s="137" t="n"/>
      <c r="GOT91" s="137" t="n"/>
      <c r="GOU91" s="137" t="n"/>
      <c r="GOV91" s="137" t="n"/>
      <c r="GOW91" s="137" t="n"/>
      <c r="GOX91" s="137" t="n"/>
      <c r="GOY91" s="137" t="n"/>
      <c r="GOZ91" s="137" t="n"/>
      <c r="GPA91" s="137" t="n"/>
      <c r="GPB91" s="137" t="n"/>
      <c r="GPC91" s="137" t="n"/>
      <c r="GPD91" s="137" t="n"/>
      <c r="GPE91" s="137" t="n"/>
      <c r="GPF91" s="137" t="n"/>
      <c r="GPG91" s="137" t="n"/>
      <c r="GPH91" s="137" t="n"/>
      <c r="GPI91" s="137" t="n"/>
      <c r="GPJ91" s="137" t="n"/>
      <c r="GPK91" s="137" t="n"/>
      <c r="GPL91" s="137" t="n"/>
      <c r="GPM91" s="137" t="n"/>
      <c r="GPN91" s="137" t="n"/>
      <c r="GPO91" s="137" t="n"/>
      <c r="GPP91" s="137" t="n"/>
      <c r="GPQ91" s="137" t="n"/>
      <c r="GPR91" s="137" t="n"/>
      <c r="GPS91" s="137" t="n"/>
      <c r="GPT91" s="137" t="n"/>
      <c r="GPU91" s="137" t="n"/>
      <c r="GPV91" s="137" t="n"/>
      <c r="GPW91" s="137" t="n"/>
      <c r="GPX91" s="137" t="n"/>
      <c r="GPY91" s="137" t="n"/>
      <c r="GPZ91" s="137" t="n"/>
      <c r="GQA91" s="137" t="n"/>
      <c r="GQB91" s="137" t="n"/>
      <c r="GQC91" s="137" t="n"/>
      <c r="GQD91" s="137" t="n"/>
      <c r="GQE91" s="137" t="n"/>
      <c r="GQF91" s="137" t="n"/>
      <c r="GQG91" s="137" t="n"/>
      <c r="GQH91" s="137" t="n"/>
      <c r="GQI91" s="137" t="n"/>
      <c r="GQJ91" s="137" t="n"/>
      <c r="GQK91" s="137" t="n"/>
      <c r="GQL91" s="137" t="n"/>
      <c r="GQM91" s="137" t="n"/>
      <c r="GQN91" s="137" t="n"/>
      <c r="GQO91" s="137" t="n"/>
      <c r="GQP91" s="137" t="n"/>
      <c r="GQQ91" s="137" t="n"/>
      <c r="GQR91" s="137" t="n"/>
      <c r="GQS91" s="137" t="n"/>
      <c r="GQT91" s="137" t="n"/>
      <c r="GQU91" s="137" t="n"/>
      <c r="GQV91" s="137" t="n"/>
      <c r="GQW91" s="137" t="n"/>
      <c r="GQX91" s="137" t="n"/>
      <c r="GQY91" s="137" t="n"/>
      <c r="GQZ91" s="137" t="n"/>
      <c r="GRA91" s="137" t="n"/>
      <c r="GRB91" s="137" t="n"/>
      <c r="GRC91" s="137" t="n"/>
      <c r="GRD91" s="137" t="n"/>
      <c r="GRE91" s="137" t="n"/>
      <c r="GRF91" s="137" t="n"/>
      <c r="GRG91" s="137" t="n"/>
      <c r="GRH91" s="137" t="n"/>
      <c r="GRI91" s="137" t="n"/>
      <c r="GRJ91" s="137" t="n"/>
      <c r="GRK91" s="137" t="n"/>
      <c r="GRL91" s="137" t="n"/>
      <c r="GRM91" s="137" t="n"/>
      <c r="GRN91" s="137" t="n"/>
      <c r="GRO91" s="137" t="n"/>
      <c r="GRP91" s="137" t="n"/>
      <c r="GRQ91" s="137" t="n"/>
      <c r="GRR91" s="137" t="n"/>
      <c r="GRS91" s="137" t="n"/>
      <c r="GRT91" s="137" t="n"/>
      <c r="GRU91" s="137" t="n"/>
      <c r="GRV91" s="137" t="n"/>
      <c r="GRW91" s="137" t="n"/>
      <c r="GRX91" s="137" t="n"/>
      <c r="GRY91" s="137" t="n"/>
      <c r="GRZ91" s="137" t="n"/>
      <c r="GSA91" s="137" t="n"/>
      <c r="GSB91" s="137" t="n"/>
      <c r="GSC91" s="137" t="n"/>
      <c r="GSD91" s="137" t="n"/>
      <c r="GSE91" s="137" t="n"/>
      <c r="GSF91" s="137" t="n"/>
      <c r="GSG91" s="137" t="n"/>
      <c r="GSH91" s="137" t="n"/>
      <c r="GSI91" s="137" t="n"/>
      <c r="GSJ91" s="137" t="n"/>
      <c r="GSK91" s="137" t="n"/>
      <c r="GSL91" s="137" t="n"/>
      <c r="GSM91" s="137" t="n"/>
      <c r="GSN91" s="137" t="n"/>
      <c r="GSO91" s="137" t="n"/>
      <c r="GSP91" s="137" t="n"/>
      <c r="GSQ91" s="137" t="n"/>
      <c r="GSR91" s="137" t="n"/>
      <c r="GSS91" s="137" t="n"/>
      <c r="GST91" s="137" t="n"/>
      <c r="GSU91" s="137" t="n"/>
      <c r="GSV91" s="137" t="n"/>
      <c r="GSW91" s="137" t="n"/>
      <c r="GSX91" s="137" t="n"/>
      <c r="GSY91" s="137" t="n"/>
      <c r="GSZ91" s="137" t="n"/>
      <c r="GTA91" s="137" t="n"/>
      <c r="GTB91" s="137" t="n"/>
      <c r="GTC91" s="137" t="n"/>
      <c r="GTD91" s="137" t="n"/>
      <c r="GTE91" s="137" t="n"/>
      <c r="GTF91" s="137" t="n"/>
      <c r="GTG91" s="137" t="n"/>
      <c r="GTH91" s="137" t="n"/>
      <c r="GTI91" s="137" t="n"/>
      <c r="GTJ91" s="137" t="n"/>
      <c r="GTK91" s="137" t="n"/>
      <c r="GTL91" s="137" t="n"/>
      <c r="GTM91" s="137" t="n"/>
      <c r="GTN91" s="137" t="n"/>
      <c r="GTO91" s="137" t="n"/>
      <c r="GTP91" s="137" t="n"/>
      <c r="GTQ91" s="137" t="n"/>
      <c r="GTR91" s="137" t="n"/>
      <c r="GTS91" s="137" t="n"/>
      <c r="GTT91" s="137" t="n"/>
      <c r="GTU91" s="137" t="n"/>
      <c r="GTV91" s="137" t="n"/>
      <c r="GTW91" s="137" t="n"/>
      <c r="GTX91" s="137" t="n"/>
      <c r="GTY91" s="137" t="n"/>
      <c r="GTZ91" s="137" t="n"/>
      <c r="GUA91" s="137" t="n"/>
      <c r="GUB91" s="137" t="n"/>
      <c r="GUC91" s="137" t="n"/>
      <c r="GUD91" s="137" t="n"/>
      <c r="GUE91" s="137" t="n"/>
      <c r="GUF91" s="137" t="n"/>
      <c r="GUG91" s="137" t="n"/>
      <c r="GUH91" s="137" t="n"/>
      <c r="GUI91" s="137" t="n"/>
      <c r="GUJ91" s="137" t="n"/>
      <c r="GUK91" s="137" t="n"/>
      <c r="GUL91" s="137" t="n"/>
      <c r="GUM91" s="137" t="n"/>
      <c r="GUN91" s="137" t="n"/>
      <c r="GUO91" s="137" t="n"/>
      <c r="GUP91" s="137" t="n"/>
      <c r="GUQ91" s="137" t="n"/>
      <c r="GUR91" s="137" t="n"/>
      <c r="GUS91" s="137" t="n"/>
      <c r="GUT91" s="137" t="n"/>
      <c r="GUU91" s="137" t="n"/>
      <c r="GUV91" s="137" t="n"/>
      <c r="GUW91" s="137" t="n"/>
      <c r="GUX91" s="137" t="n"/>
      <c r="GUY91" s="137" t="n"/>
      <c r="GUZ91" s="137" t="n"/>
      <c r="GVA91" s="137" t="n"/>
      <c r="GVB91" s="137" t="n"/>
      <c r="GVC91" s="137" t="n"/>
      <c r="GVD91" s="137" t="n"/>
      <c r="GVE91" s="137" t="n"/>
      <c r="GVF91" s="137" t="n"/>
      <c r="GVG91" s="137" t="n"/>
      <c r="GVH91" s="137" t="n"/>
      <c r="GVI91" s="137" t="n"/>
      <c r="GVJ91" s="137" t="n"/>
      <c r="GVK91" s="137" t="n"/>
      <c r="GVL91" s="137" t="n"/>
      <c r="GVM91" s="137" t="n"/>
      <c r="GVN91" s="137" t="n"/>
      <c r="GVO91" s="137" t="n"/>
      <c r="GVP91" s="137" t="n"/>
      <c r="GVQ91" s="137" t="n"/>
      <c r="GVR91" s="137" t="n"/>
      <c r="GVS91" s="137" t="n"/>
      <c r="GVT91" s="137" t="n"/>
      <c r="GVU91" s="137" t="n"/>
      <c r="GVV91" s="137" t="n"/>
      <c r="GVW91" s="137" t="n"/>
      <c r="GVX91" s="137" t="n"/>
      <c r="GVY91" s="137" t="n"/>
      <c r="GVZ91" s="137" t="n"/>
      <c r="GWA91" s="137" t="n"/>
      <c r="GWB91" s="137" t="n"/>
      <c r="GWC91" s="137" t="n"/>
      <c r="GWD91" s="137" t="n"/>
      <c r="GWE91" s="137" t="n"/>
      <c r="GWF91" s="137" t="n"/>
      <c r="GWG91" s="137" t="n"/>
      <c r="GWH91" s="137" t="n"/>
      <c r="GWI91" s="137" t="n"/>
      <c r="GWJ91" s="137" t="n"/>
      <c r="GWK91" s="137" t="n"/>
      <c r="GWL91" s="137" t="n"/>
      <c r="GWM91" s="137" t="n"/>
      <c r="GWN91" s="137" t="n"/>
      <c r="GWO91" s="137" t="n"/>
      <c r="GWP91" s="137" t="n"/>
      <c r="GWQ91" s="137" t="n"/>
      <c r="GWR91" s="137" t="n"/>
      <c r="GWS91" s="137" t="n"/>
      <c r="GWT91" s="137" t="n"/>
      <c r="GWU91" s="137" t="n"/>
      <c r="GWV91" s="137" t="n"/>
      <c r="GWW91" s="137" t="n"/>
      <c r="GWX91" s="137" t="n"/>
      <c r="GWY91" s="137" t="n"/>
      <c r="GWZ91" s="137" t="n"/>
      <c r="GXA91" s="137" t="n"/>
      <c r="GXB91" s="137" t="n"/>
      <c r="GXC91" s="137" t="n"/>
      <c r="GXD91" s="137" t="n"/>
      <c r="GXE91" s="137" t="n"/>
      <c r="GXF91" s="137" t="n"/>
      <c r="GXG91" s="137" t="n"/>
      <c r="GXH91" s="137" t="n"/>
      <c r="GXI91" s="137" t="n"/>
      <c r="GXJ91" s="137" t="n"/>
      <c r="GXK91" s="137" t="n"/>
      <c r="GXL91" s="137" t="n"/>
      <c r="GXM91" s="137" t="n"/>
      <c r="GXN91" s="137" t="n"/>
      <c r="GXO91" s="137" t="n"/>
      <c r="GXP91" s="137" t="n"/>
      <c r="GXQ91" s="137" t="n"/>
      <c r="GXR91" s="137" t="n"/>
      <c r="GXS91" s="137" t="n"/>
      <c r="GXT91" s="137" t="n"/>
      <c r="GXU91" s="137" t="n"/>
      <c r="GXV91" s="137" t="n"/>
      <c r="GXW91" s="137" t="n"/>
      <c r="GXX91" s="137" t="n"/>
      <c r="GXY91" s="137" t="n"/>
      <c r="GXZ91" s="137" t="n"/>
      <c r="GYA91" s="137" t="n"/>
      <c r="GYB91" s="137" t="n"/>
      <c r="GYC91" s="137" t="n"/>
      <c r="GYD91" s="137" t="n"/>
      <c r="GYE91" s="137" t="n"/>
      <c r="GYF91" s="137" t="n"/>
      <c r="GYG91" s="137" t="n"/>
      <c r="GYH91" s="137" t="n"/>
      <c r="GYI91" s="137" t="n"/>
      <c r="GYJ91" s="137" t="n"/>
      <c r="GYK91" s="137" t="n"/>
      <c r="GYL91" s="137" t="n"/>
      <c r="GYM91" s="137" t="n"/>
      <c r="GYN91" s="137" t="n"/>
      <c r="GYO91" s="137" t="n"/>
      <c r="GYP91" s="137" t="n"/>
      <c r="GYQ91" s="137" t="n"/>
      <c r="GYR91" s="137" t="n"/>
      <c r="GYS91" s="137" t="n"/>
      <c r="GYT91" s="137" t="n"/>
      <c r="GYU91" s="137" t="n"/>
      <c r="GYV91" s="137" t="n"/>
      <c r="GYW91" s="137" t="n"/>
      <c r="GYX91" s="137" t="n"/>
      <c r="GYY91" s="137" t="n"/>
      <c r="GYZ91" s="137" t="n"/>
      <c r="GZA91" s="137" t="n"/>
      <c r="GZB91" s="137" t="n"/>
      <c r="GZC91" s="137" t="n"/>
      <c r="GZD91" s="137" t="n"/>
      <c r="GZE91" s="137" t="n"/>
      <c r="GZF91" s="137" t="n"/>
      <c r="GZG91" s="137" t="n"/>
      <c r="GZH91" s="137" t="n"/>
      <c r="GZI91" s="137" t="n"/>
      <c r="GZJ91" s="137" t="n"/>
      <c r="GZK91" s="137" t="n"/>
      <c r="GZL91" s="137" t="n"/>
      <c r="GZM91" s="137" t="n"/>
      <c r="GZN91" s="137" t="n"/>
      <c r="GZO91" s="137" t="n"/>
      <c r="GZP91" s="137" t="n"/>
      <c r="GZQ91" s="137" t="n"/>
      <c r="GZR91" s="137" t="n"/>
      <c r="GZS91" s="137" t="n"/>
      <c r="GZT91" s="137" t="n"/>
      <c r="GZU91" s="137" t="n"/>
      <c r="GZV91" s="137" t="n"/>
      <c r="GZW91" s="137" t="n"/>
      <c r="GZX91" s="137" t="n"/>
      <c r="GZY91" s="137" t="n"/>
      <c r="GZZ91" s="137" t="n"/>
      <c r="HAA91" s="137" t="n"/>
      <c r="HAB91" s="137" t="n"/>
      <c r="HAC91" s="137" t="n"/>
      <c r="HAD91" s="137" t="n"/>
      <c r="HAE91" s="137" t="n"/>
      <c r="HAF91" s="137" t="n"/>
      <c r="HAG91" s="137" t="n"/>
      <c r="HAH91" s="137" t="n"/>
      <c r="HAI91" s="137" t="n"/>
      <c r="HAJ91" s="137" t="n"/>
      <c r="HAK91" s="137" t="n"/>
      <c r="HAL91" s="137" t="n"/>
      <c r="HAM91" s="137" t="n"/>
      <c r="HAN91" s="137" t="n"/>
      <c r="HAO91" s="137" t="n"/>
      <c r="HAP91" s="137" t="n"/>
      <c r="HAQ91" s="137" t="n"/>
      <c r="HAR91" s="137" t="n"/>
      <c r="HAS91" s="137" t="n"/>
      <c r="HAT91" s="137" t="n"/>
      <c r="HAU91" s="137" t="n"/>
      <c r="HAV91" s="137" t="n"/>
      <c r="HAW91" s="137" t="n"/>
      <c r="HAX91" s="137" t="n"/>
      <c r="HAY91" s="137" t="n"/>
      <c r="HAZ91" s="137" t="n"/>
      <c r="HBA91" s="137" t="n"/>
      <c r="HBB91" s="137" t="n"/>
      <c r="HBC91" s="137" t="n"/>
      <c r="HBD91" s="137" t="n"/>
      <c r="HBE91" s="137" t="n"/>
      <c r="HBF91" s="137" t="n"/>
      <c r="HBG91" s="137" t="n"/>
      <c r="HBH91" s="137" t="n"/>
      <c r="HBI91" s="137" t="n"/>
      <c r="HBJ91" s="137" t="n"/>
      <c r="HBK91" s="137" t="n"/>
      <c r="HBL91" s="137" t="n"/>
      <c r="HBM91" s="137" t="n"/>
      <c r="HBN91" s="137" t="n"/>
      <c r="HBO91" s="137" t="n"/>
      <c r="HBP91" s="137" t="n"/>
      <c r="HBQ91" s="137" t="n"/>
      <c r="HBR91" s="137" t="n"/>
      <c r="HBS91" s="137" t="n"/>
      <c r="HBT91" s="137" t="n"/>
      <c r="HBU91" s="137" t="n"/>
      <c r="HBV91" s="137" t="n"/>
      <c r="HBW91" s="137" t="n"/>
      <c r="HBX91" s="137" t="n"/>
      <c r="HBY91" s="137" t="n"/>
      <c r="HBZ91" s="137" t="n"/>
      <c r="HCA91" s="137" t="n"/>
      <c r="HCB91" s="137" t="n"/>
      <c r="HCC91" s="137" t="n"/>
      <c r="HCD91" s="137" t="n"/>
      <c r="HCE91" s="137" t="n"/>
      <c r="HCF91" s="137" t="n"/>
      <c r="HCG91" s="137" t="n"/>
      <c r="HCH91" s="137" t="n"/>
      <c r="HCI91" s="137" t="n"/>
      <c r="HCJ91" s="137" t="n"/>
      <c r="HCK91" s="137" t="n"/>
      <c r="HCL91" s="137" t="n"/>
      <c r="HCM91" s="137" t="n"/>
      <c r="HCN91" s="137" t="n"/>
      <c r="HCO91" s="137" t="n"/>
      <c r="HCP91" s="137" t="n"/>
      <c r="HCQ91" s="137" t="n"/>
      <c r="HCR91" s="137" t="n"/>
      <c r="HCS91" s="137" t="n"/>
      <c r="HCT91" s="137" t="n"/>
      <c r="HCU91" s="137" t="n"/>
      <c r="HCV91" s="137" t="n"/>
      <c r="HCW91" s="137" t="n"/>
      <c r="HCX91" s="137" t="n"/>
      <c r="HCY91" s="137" t="n"/>
      <c r="HCZ91" s="137" t="n"/>
      <c r="HDA91" s="137" t="n"/>
      <c r="HDB91" s="137" t="n"/>
      <c r="HDC91" s="137" t="n"/>
      <c r="HDD91" s="137" t="n"/>
      <c r="HDE91" s="137" t="n"/>
      <c r="HDF91" s="137" t="n"/>
      <c r="HDG91" s="137" t="n"/>
      <c r="HDH91" s="137" t="n"/>
      <c r="HDI91" s="137" t="n"/>
      <c r="HDJ91" s="137" t="n"/>
      <c r="HDK91" s="137" t="n"/>
      <c r="HDL91" s="137" t="n"/>
      <c r="HDM91" s="137" t="n"/>
      <c r="HDN91" s="137" t="n"/>
      <c r="HDO91" s="137" t="n"/>
      <c r="HDP91" s="137" t="n"/>
      <c r="HDQ91" s="137" t="n"/>
      <c r="HDR91" s="137" t="n"/>
      <c r="HDS91" s="137" t="n"/>
      <c r="HDT91" s="137" t="n"/>
      <c r="HDU91" s="137" t="n"/>
      <c r="HDV91" s="137" t="n"/>
      <c r="HDW91" s="137" t="n"/>
      <c r="HDX91" s="137" t="n"/>
      <c r="HDY91" s="137" t="n"/>
      <c r="HDZ91" s="137" t="n"/>
      <c r="HEA91" s="137" t="n"/>
      <c r="HEB91" s="137" t="n"/>
      <c r="HEC91" s="137" t="n"/>
      <c r="HED91" s="137" t="n"/>
      <c r="HEE91" s="137" t="n"/>
      <c r="HEF91" s="137" t="n"/>
      <c r="HEG91" s="137" t="n"/>
      <c r="HEH91" s="137" t="n"/>
      <c r="HEI91" s="137" t="n"/>
      <c r="HEJ91" s="137" t="n"/>
      <c r="HEK91" s="137" t="n"/>
      <c r="HEL91" s="137" t="n"/>
      <c r="HEM91" s="137" t="n"/>
      <c r="HEN91" s="137" t="n"/>
      <c r="HEO91" s="137" t="n"/>
      <c r="HEP91" s="137" t="n"/>
      <c r="HEQ91" s="137" t="n"/>
      <c r="HER91" s="137" t="n"/>
      <c r="HES91" s="137" t="n"/>
      <c r="HET91" s="137" t="n"/>
      <c r="HEU91" s="137" t="n"/>
      <c r="HEV91" s="137" t="n"/>
      <c r="HEW91" s="137" t="n"/>
      <c r="HEX91" s="137" t="n"/>
      <c r="HEY91" s="137" t="n"/>
      <c r="HEZ91" s="137" t="n"/>
      <c r="HFA91" s="137" t="n"/>
      <c r="HFB91" s="137" t="n"/>
      <c r="HFC91" s="137" t="n"/>
      <c r="HFD91" s="137" t="n"/>
      <c r="HFE91" s="137" t="n"/>
      <c r="HFF91" s="137" t="n"/>
      <c r="HFG91" s="137" t="n"/>
      <c r="HFH91" s="137" t="n"/>
      <c r="HFI91" s="137" t="n"/>
      <c r="HFJ91" s="137" t="n"/>
      <c r="HFK91" s="137" t="n"/>
      <c r="HFL91" s="137" t="n"/>
      <c r="HFM91" s="137" t="n"/>
      <c r="HFN91" s="137" t="n"/>
      <c r="HFO91" s="137" t="n"/>
      <c r="HFP91" s="137" t="n"/>
      <c r="HFQ91" s="137" t="n"/>
      <c r="HFR91" s="137" t="n"/>
      <c r="HFS91" s="137" t="n"/>
      <c r="HFT91" s="137" t="n"/>
      <c r="HFU91" s="137" t="n"/>
      <c r="HFV91" s="137" t="n"/>
      <c r="HFW91" s="137" t="n"/>
      <c r="HFX91" s="137" t="n"/>
      <c r="HFY91" s="137" t="n"/>
      <c r="HFZ91" s="137" t="n"/>
      <c r="HGA91" s="137" t="n"/>
      <c r="HGB91" s="137" t="n"/>
      <c r="HGC91" s="137" t="n"/>
      <c r="HGD91" s="137" t="n"/>
      <c r="HGE91" s="137" t="n"/>
      <c r="HGF91" s="137" t="n"/>
      <c r="HGG91" s="137" t="n"/>
      <c r="HGH91" s="137" t="n"/>
      <c r="HGI91" s="137" t="n"/>
      <c r="HGJ91" s="137" t="n"/>
      <c r="HGK91" s="137" t="n"/>
      <c r="HGL91" s="137" t="n"/>
      <c r="HGM91" s="137" t="n"/>
      <c r="HGN91" s="137" t="n"/>
      <c r="HGO91" s="137" t="n"/>
      <c r="HGP91" s="137" t="n"/>
      <c r="HGQ91" s="137" t="n"/>
      <c r="HGR91" s="137" t="n"/>
      <c r="HGS91" s="137" t="n"/>
      <c r="HGT91" s="137" t="n"/>
      <c r="HGU91" s="137" t="n"/>
      <c r="HGV91" s="137" t="n"/>
      <c r="HGW91" s="137" t="n"/>
      <c r="HGX91" s="137" t="n"/>
      <c r="HGY91" s="137" t="n"/>
      <c r="HGZ91" s="137" t="n"/>
      <c r="HHA91" s="137" t="n"/>
      <c r="HHB91" s="137" t="n"/>
      <c r="HHC91" s="137" t="n"/>
      <c r="HHD91" s="137" t="n"/>
      <c r="HHE91" s="137" t="n"/>
      <c r="HHF91" s="137" t="n"/>
      <c r="HHG91" s="137" t="n"/>
      <c r="HHH91" s="137" t="n"/>
      <c r="HHI91" s="137" t="n"/>
      <c r="HHJ91" s="137" t="n"/>
      <c r="HHK91" s="137" t="n"/>
      <c r="HHL91" s="137" t="n"/>
      <c r="HHM91" s="137" t="n"/>
      <c r="HHN91" s="137" t="n"/>
      <c r="HHO91" s="137" t="n"/>
      <c r="HHP91" s="137" t="n"/>
      <c r="HHQ91" s="137" t="n"/>
      <c r="HHR91" s="137" t="n"/>
      <c r="HHS91" s="137" t="n"/>
      <c r="HHT91" s="137" t="n"/>
      <c r="HHU91" s="137" t="n"/>
      <c r="HHV91" s="137" t="n"/>
      <c r="HHW91" s="137" t="n"/>
      <c r="HHX91" s="137" t="n"/>
      <c r="HHY91" s="137" t="n"/>
      <c r="HHZ91" s="137" t="n"/>
      <c r="HIA91" s="137" t="n"/>
      <c r="HIB91" s="137" t="n"/>
      <c r="HIC91" s="137" t="n"/>
      <c r="HID91" s="137" t="n"/>
      <c r="HIE91" s="137" t="n"/>
      <c r="HIF91" s="137" t="n"/>
      <c r="HIG91" s="137" t="n"/>
      <c r="HIH91" s="137" t="n"/>
      <c r="HII91" s="137" t="n"/>
      <c r="HIJ91" s="137" t="n"/>
      <c r="HIK91" s="137" t="n"/>
      <c r="HIL91" s="137" t="n"/>
      <c r="HIM91" s="137" t="n"/>
      <c r="HIN91" s="137" t="n"/>
      <c r="HIO91" s="137" t="n"/>
      <c r="HIP91" s="137" t="n"/>
      <c r="HIQ91" s="137" t="n"/>
      <c r="HIR91" s="137" t="n"/>
      <c r="HIS91" s="137" t="n"/>
      <c r="HIT91" s="137" t="n"/>
      <c r="HIU91" s="137" t="n"/>
      <c r="HIV91" s="137" t="n"/>
      <c r="HIW91" s="137" t="n"/>
      <c r="HIX91" s="137" t="n"/>
      <c r="HIY91" s="137" t="n"/>
      <c r="HIZ91" s="137" t="n"/>
      <c r="HJA91" s="137" t="n"/>
      <c r="HJB91" s="137" t="n"/>
      <c r="HJC91" s="137" t="n"/>
      <c r="HJD91" s="137" t="n"/>
      <c r="HJE91" s="137" t="n"/>
      <c r="HJF91" s="137" t="n"/>
      <c r="HJG91" s="137" t="n"/>
      <c r="HJH91" s="137" t="n"/>
      <c r="HJI91" s="137" t="n"/>
      <c r="HJJ91" s="137" t="n"/>
      <c r="HJK91" s="137" t="n"/>
      <c r="HJL91" s="137" t="n"/>
      <c r="HJM91" s="137" t="n"/>
      <c r="HJN91" s="137" t="n"/>
      <c r="HJO91" s="137" t="n"/>
      <c r="HJP91" s="137" t="n"/>
      <c r="HJQ91" s="137" t="n"/>
      <c r="HJR91" s="137" t="n"/>
      <c r="HJS91" s="137" t="n"/>
      <c r="HJT91" s="137" t="n"/>
      <c r="HJU91" s="137" t="n"/>
      <c r="HJV91" s="137" t="n"/>
      <c r="HJW91" s="137" t="n"/>
      <c r="HJX91" s="137" t="n"/>
      <c r="HJY91" s="137" t="n"/>
      <c r="HJZ91" s="137" t="n"/>
      <c r="HKA91" s="137" t="n"/>
      <c r="HKB91" s="137" t="n"/>
      <c r="HKC91" s="137" t="n"/>
      <c r="HKD91" s="137" t="n"/>
      <c r="HKE91" s="137" t="n"/>
      <c r="HKF91" s="137" t="n"/>
      <c r="HKG91" s="137" t="n"/>
      <c r="HKH91" s="137" t="n"/>
      <c r="HKI91" s="137" t="n"/>
      <c r="HKJ91" s="137" t="n"/>
      <c r="HKK91" s="137" t="n"/>
      <c r="HKL91" s="137" t="n"/>
      <c r="HKM91" s="137" t="n"/>
      <c r="HKN91" s="137" t="n"/>
      <c r="HKO91" s="137" t="n"/>
      <c r="HKP91" s="137" t="n"/>
      <c r="HKQ91" s="137" t="n"/>
      <c r="HKR91" s="137" t="n"/>
      <c r="HKS91" s="137" t="n"/>
      <c r="HKT91" s="137" t="n"/>
      <c r="HKU91" s="137" t="n"/>
      <c r="HKV91" s="137" t="n"/>
      <c r="HKW91" s="137" t="n"/>
      <c r="HKX91" s="137" t="n"/>
      <c r="HKY91" s="137" t="n"/>
      <c r="HKZ91" s="137" t="n"/>
      <c r="HLA91" s="137" t="n"/>
      <c r="HLB91" s="137" t="n"/>
      <c r="HLC91" s="137" t="n"/>
      <c r="HLD91" s="137" t="n"/>
      <c r="HLE91" s="137" t="n"/>
      <c r="HLF91" s="137" t="n"/>
      <c r="HLG91" s="137" t="n"/>
      <c r="HLH91" s="137" t="n"/>
      <c r="HLI91" s="137" t="n"/>
      <c r="HLJ91" s="137" t="n"/>
      <c r="HLK91" s="137" t="n"/>
      <c r="HLL91" s="137" t="n"/>
      <c r="HLM91" s="137" t="n"/>
      <c r="HLN91" s="137" t="n"/>
      <c r="HLO91" s="137" t="n"/>
      <c r="HLP91" s="137" t="n"/>
      <c r="HLQ91" s="137" t="n"/>
      <c r="HLR91" s="137" t="n"/>
      <c r="HLS91" s="137" t="n"/>
      <c r="HLT91" s="137" t="n"/>
      <c r="HLU91" s="137" t="n"/>
      <c r="HLV91" s="137" t="n"/>
      <c r="HLW91" s="137" t="n"/>
      <c r="HLX91" s="137" t="n"/>
      <c r="HLY91" s="137" t="n"/>
      <c r="HLZ91" s="137" t="n"/>
      <c r="HMA91" s="137" t="n"/>
      <c r="HMB91" s="137" t="n"/>
      <c r="HMC91" s="137" t="n"/>
      <c r="HMD91" s="137" t="n"/>
      <c r="HME91" s="137" t="n"/>
      <c r="HMF91" s="137" t="n"/>
      <c r="HMG91" s="137" t="n"/>
      <c r="HMH91" s="137" t="n"/>
      <c r="HMI91" s="137" t="n"/>
      <c r="HMJ91" s="137" t="n"/>
      <c r="HMK91" s="137" t="n"/>
      <c r="HML91" s="137" t="n"/>
      <c r="HMM91" s="137" t="n"/>
      <c r="HMN91" s="137" t="n"/>
      <c r="HMO91" s="137" t="n"/>
      <c r="HMP91" s="137" t="n"/>
      <c r="HMQ91" s="137" t="n"/>
      <c r="HMR91" s="137" t="n"/>
      <c r="HMS91" s="137" t="n"/>
      <c r="HMT91" s="137" t="n"/>
      <c r="HMU91" s="137" t="n"/>
      <c r="HMV91" s="137" t="n"/>
      <c r="HMW91" s="137" t="n"/>
      <c r="HMX91" s="137" t="n"/>
      <c r="HMY91" s="137" t="n"/>
      <c r="HMZ91" s="137" t="n"/>
      <c r="HNA91" s="137" t="n"/>
      <c r="HNB91" s="137" t="n"/>
      <c r="HNC91" s="137" t="n"/>
      <c r="HND91" s="137" t="n"/>
      <c r="HNE91" s="137" t="n"/>
      <c r="HNF91" s="137" t="n"/>
      <c r="HNG91" s="137" t="n"/>
      <c r="HNH91" s="137" t="n"/>
      <c r="HNI91" s="137" t="n"/>
      <c r="HNJ91" s="137" t="n"/>
      <c r="HNK91" s="137" t="n"/>
      <c r="HNL91" s="137" t="n"/>
      <c r="HNM91" s="137" t="n"/>
      <c r="HNN91" s="137" t="n"/>
      <c r="HNO91" s="137" t="n"/>
      <c r="HNP91" s="137" t="n"/>
      <c r="HNQ91" s="137" t="n"/>
      <c r="HNR91" s="137" t="n"/>
      <c r="HNS91" s="137" t="n"/>
      <c r="HNT91" s="137" t="n"/>
      <c r="HNU91" s="137" t="n"/>
      <c r="HNV91" s="137" t="n"/>
      <c r="HNW91" s="137" t="n"/>
      <c r="HNX91" s="137" t="n"/>
      <c r="HNY91" s="137" t="n"/>
      <c r="HNZ91" s="137" t="n"/>
      <c r="HOA91" s="137" t="n"/>
      <c r="HOB91" s="137" t="n"/>
      <c r="HOC91" s="137" t="n"/>
      <c r="HOD91" s="137" t="n"/>
      <c r="HOE91" s="137" t="n"/>
      <c r="HOF91" s="137" t="n"/>
      <c r="HOG91" s="137" t="n"/>
      <c r="HOH91" s="137" t="n"/>
      <c r="HOI91" s="137" t="n"/>
      <c r="HOJ91" s="137" t="n"/>
      <c r="HOK91" s="137" t="n"/>
      <c r="HOL91" s="137" t="n"/>
      <c r="HOM91" s="137" t="n"/>
      <c r="HON91" s="137" t="n"/>
      <c r="HOO91" s="137" t="n"/>
      <c r="HOP91" s="137" t="n"/>
      <c r="HOQ91" s="137" t="n"/>
      <c r="HOR91" s="137" t="n"/>
      <c r="HOS91" s="137" t="n"/>
      <c r="HOT91" s="137" t="n"/>
      <c r="HOU91" s="137" t="n"/>
      <c r="HOV91" s="137" t="n"/>
      <c r="HOW91" s="137" t="n"/>
      <c r="HOX91" s="137" t="n"/>
      <c r="HOY91" s="137" t="n"/>
      <c r="HOZ91" s="137" t="n"/>
      <c r="HPA91" s="137" t="n"/>
      <c r="HPB91" s="137" t="n"/>
      <c r="HPC91" s="137" t="n"/>
      <c r="HPD91" s="137" t="n"/>
      <c r="HPE91" s="137" t="n"/>
      <c r="HPF91" s="137" t="n"/>
      <c r="HPG91" s="137" t="n"/>
      <c r="HPH91" s="137" t="n"/>
      <c r="HPI91" s="137" t="n"/>
      <c r="HPJ91" s="137" t="n"/>
      <c r="HPK91" s="137" t="n"/>
      <c r="HPL91" s="137" t="n"/>
      <c r="HPM91" s="137" t="n"/>
      <c r="HPN91" s="137" t="n"/>
      <c r="HPO91" s="137" t="n"/>
      <c r="HPP91" s="137" t="n"/>
      <c r="HPQ91" s="137" t="n"/>
      <c r="HPR91" s="137" t="n"/>
      <c r="HPS91" s="137" t="n"/>
      <c r="HPT91" s="137" t="n"/>
      <c r="HPU91" s="137" t="n"/>
      <c r="HPV91" s="137" t="n"/>
      <c r="HPW91" s="137" t="n"/>
      <c r="HPX91" s="137" t="n"/>
      <c r="HPY91" s="137" t="n"/>
      <c r="HPZ91" s="137" t="n"/>
      <c r="HQA91" s="137" t="n"/>
      <c r="HQB91" s="137" t="n"/>
      <c r="HQC91" s="137" t="n"/>
      <c r="HQD91" s="137" t="n"/>
      <c r="HQE91" s="137" t="n"/>
      <c r="HQF91" s="137" t="n"/>
      <c r="HQG91" s="137" t="n"/>
      <c r="HQH91" s="137" t="n"/>
      <c r="HQI91" s="137" t="n"/>
      <c r="HQJ91" s="137" t="n"/>
      <c r="HQK91" s="137" t="n"/>
      <c r="HQL91" s="137" t="n"/>
      <c r="HQM91" s="137" t="n"/>
      <c r="HQN91" s="137" t="n"/>
      <c r="HQO91" s="137" t="n"/>
      <c r="HQP91" s="137" t="n"/>
      <c r="HQQ91" s="137" t="n"/>
      <c r="HQR91" s="137" t="n"/>
      <c r="HQS91" s="137" t="n"/>
      <c r="HQT91" s="137" t="n"/>
      <c r="HQU91" s="137" t="n"/>
      <c r="HQV91" s="137" t="n"/>
      <c r="HQW91" s="137" t="n"/>
      <c r="HQX91" s="137" t="n"/>
      <c r="HQY91" s="137" t="n"/>
      <c r="HQZ91" s="137" t="n"/>
      <c r="HRA91" s="137" t="n"/>
      <c r="HRB91" s="137" t="n"/>
      <c r="HRC91" s="137" t="n"/>
      <c r="HRD91" s="137" t="n"/>
      <c r="HRE91" s="137" t="n"/>
      <c r="HRF91" s="137" t="n"/>
      <c r="HRG91" s="137" t="n"/>
      <c r="HRH91" s="137" t="n"/>
      <c r="HRI91" s="137" t="n"/>
      <c r="HRJ91" s="137" t="n"/>
      <c r="HRK91" s="137" t="n"/>
      <c r="HRL91" s="137" t="n"/>
      <c r="HRM91" s="137" t="n"/>
      <c r="HRN91" s="137" t="n"/>
      <c r="HRO91" s="137" t="n"/>
      <c r="HRP91" s="137" t="n"/>
      <c r="HRQ91" s="137" t="n"/>
      <c r="HRR91" s="137" t="n"/>
      <c r="HRS91" s="137" t="n"/>
      <c r="HRT91" s="137" t="n"/>
      <c r="HRU91" s="137" t="n"/>
      <c r="HRV91" s="137" t="n"/>
      <c r="HRW91" s="137" t="n"/>
      <c r="HRX91" s="137" t="n"/>
      <c r="HRY91" s="137" t="n"/>
      <c r="HRZ91" s="137" t="n"/>
      <c r="HSA91" s="137" t="n"/>
      <c r="HSB91" s="137" t="n"/>
      <c r="HSC91" s="137" t="n"/>
      <c r="HSD91" s="137" t="n"/>
      <c r="HSE91" s="137" t="n"/>
      <c r="HSF91" s="137" t="n"/>
      <c r="HSG91" s="137" t="n"/>
      <c r="HSH91" s="137" t="n"/>
      <c r="HSI91" s="137" t="n"/>
      <c r="HSJ91" s="137" t="n"/>
      <c r="HSK91" s="137" t="n"/>
      <c r="HSL91" s="137" t="n"/>
      <c r="HSM91" s="137" t="n"/>
      <c r="HSN91" s="137" t="n"/>
      <c r="HSO91" s="137" t="n"/>
      <c r="HSP91" s="137" t="n"/>
      <c r="HSQ91" s="137" t="n"/>
      <c r="HSR91" s="137" t="n"/>
      <c r="HSS91" s="137" t="n"/>
      <c r="HST91" s="137" t="n"/>
      <c r="HSU91" s="137" t="n"/>
      <c r="HSV91" s="137" t="n"/>
      <c r="HSW91" s="137" t="n"/>
      <c r="HSX91" s="137" t="n"/>
      <c r="HSY91" s="137" t="n"/>
      <c r="HSZ91" s="137" t="n"/>
      <c r="HTA91" s="137" t="n"/>
      <c r="HTB91" s="137" t="n"/>
      <c r="HTC91" s="137" t="n"/>
      <c r="HTD91" s="137" t="n"/>
      <c r="HTE91" s="137" t="n"/>
      <c r="HTF91" s="137" t="n"/>
      <c r="HTG91" s="137" t="n"/>
      <c r="HTH91" s="137" t="n"/>
      <c r="HTI91" s="137" t="n"/>
      <c r="HTJ91" s="137" t="n"/>
      <c r="HTK91" s="137" t="n"/>
      <c r="HTL91" s="137" t="n"/>
      <c r="HTM91" s="137" t="n"/>
      <c r="HTN91" s="137" t="n"/>
      <c r="HTO91" s="137" t="n"/>
      <c r="HTP91" s="137" t="n"/>
      <c r="HTQ91" s="137" t="n"/>
      <c r="HTR91" s="137" t="n"/>
      <c r="HTS91" s="137" t="n"/>
      <c r="HTT91" s="137" t="n"/>
      <c r="HTU91" s="137" t="n"/>
      <c r="HTV91" s="137" t="n"/>
      <c r="HTW91" s="137" t="n"/>
      <c r="HTX91" s="137" t="n"/>
      <c r="HTY91" s="137" t="n"/>
      <c r="HTZ91" s="137" t="n"/>
      <c r="HUA91" s="137" t="n"/>
      <c r="HUB91" s="137" t="n"/>
      <c r="HUC91" s="137" t="n"/>
      <c r="HUD91" s="137" t="n"/>
      <c r="HUE91" s="137" t="n"/>
      <c r="HUF91" s="137" t="n"/>
      <c r="HUG91" s="137" t="n"/>
      <c r="HUH91" s="137" t="n"/>
      <c r="HUI91" s="137" t="n"/>
      <c r="HUJ91" s="137" t="n"/>
      <c r="HUK91" s="137" t="n"/>
      <c r="HUL91" s="137" t="n"/>
      <c r="HUM91" s="137" t="n"/>
      <c r="HUN91" s="137" t="n"/>
      <c r="HUO91" s="137" t="n"/>
      <c r="HUP91" s="137" t="n"/>
      <c r="HUQ91" s="137" t="n"/>
      <c r="HUR91" s="137" t="n"/>
      <c r="HUS91" s="137" t="n"/>
      <c r="HUT91" s="137" t="n"/>
      <c r="HUU91" s="137" t="n"/>
      <c r="HUV91" s="137" t="n"/>
      <c r="HUW91" s="137" t="n"/>
      <c r="HUX91" s="137" t="n"/>
      <c r="HUY91" s="137" t="n"/>
      <c r="HUZ91" s="137" t="n"/>
      <c r="HVA91" s="137" t="n"/>
      <c r="HVB91" s="137" t="n"/>
      <c r="HVC91" s="137" t="n"/>
      <c r="HVD91" s="137" t="n"/>
      <c r="HVE91" s="137" t="n"/>
      <c r="HVF91" s="137" t="n"/>
      <c r="HVG91" s="137" t="n"/>
      <c r="HVH91" s="137" t="n"/>
      <c r="HVI91" s="137" t="n"/>
      <c r="HVJ91" s="137" t="n"/>
      <c r="HVK91" s="137" t="n"/>
      <c r="HVL91" s="137" t="n"/>
      <c r="HVM91" s="137" t="n"/>
      <c r="HVN91" s="137" t="n"/>
      <c r="HVO91" s="137" t="n"/>
      <c r="HVP91" s="137" t="n"/>
      <c r="HVQ91" s="137" t="n"/>
      <c r="HVR91" s="137" t="n"/>
      <c r="HVS91" s="137" t="n"/>
      <c r="HVT91" s="137" t="n"/>
      <c r="HVU91" s="137" t="n"/>
      <c r="HVV91" s="137" t="n"/>
      <c r="HVW91" s="137" t="n"/>
      <c r="HVX91" s="137" t="n"/>
      <c r="HVY91" s="137" t="n"/>
      <c r="HVZ91" s="137" t="n"/>
      <c r="HWA91" s="137" t="n"/>
      <c r="HWB91" s="137" t="n"/>
      <c r="HWC91" s="137" t="n"/>
      <c r="HWD91" s="137" t="n"/>
      <c r="HWE91" s="137" t="n"/>
      <c r="HWF91" s="137" t="n"/>
      <c r="HWG91" s="137" t="n"/>
      <c r="HWH91" s="137" t="n"/>
      <c r="HWI91" s="137" t="n"/>
      <c r="HWJ91" s="137" t="n"/>
      <c r="HWK91" s="137" t="n"/>
      <c r="HWL91" s="137" t="n"/>
      <c r="HWM91" s="137" t="n"/>
      <c r="HWN91" s="137" t="n"/>
      <c r="HWO91" s="137" t="n"/>
      <c r="HWP91" s="137" t="n"/>
      <c r="HWQ91" s="137" t="n"/>
      <c r="HWR91" s="137" t="n"/>
      <c r="HWS91" s="137" t="n"/>
      <c r="HWT91" s="137" t="n"/>
      <c r="HWU91" s="137" t="n"/>
      <c r="HWV91" s="137" t="n"/>
      <c r="HWW91" s="137" t="n"/>
      <c r="HWX91" s="137" t="n"/>
      <c r="HWY91" s="137" t="n"/>
      <c r="HWZ91" s="137" t="n"/>
      <c r="HXA91" s="137" t="n"/>
      <c r="HXB91" s="137" t="n"/>
      <c r="HXC91" s="137" t="n"/>
      <c r="HXD91" s="137" t="n"/>
      <c r="HXE91" s="137" t="n"/>
      <c r="HXF91" s="137" t="n"/>
      <c r="HXG91" s="137" t="n"/>
      <c r="HXH91" s="137" t="n"/>
      <c r="HXI91" s="137" t="n"/>
      <c r="HXJ91" s="137" t="n"/>
      <c r="HXK91" s="137" t="n"/>
      <c r="HXL91" s="137" t="n"/>
      <c r="HXM91" s="137" t="n"/>
      <c r="HXN91" s="137" t="n"/>
      <c r="HXO91" s="137" t="n"/>
      <c r="HXP91" s="137" t="n"/>
      <c r="HXQ91" s="137" t="n"/>
      <c r="HXR91" s="137" t="n"/>
      <c r="HXS91" s="137" t="n"/>
      <c r="HXT91" s="137" t="n"/>
      <c r="HXU91" s="137" t="n"/>
      <c r="HXV91" s="137" t="n"/>
      <c r="HXW91" s="137" t="n"/>
      <c r="HXX91" s="137" t="n"/>
      <c r="HXY91" s="137" t="n"/>
      <c r="HXZ91" s="137" t="n"/>
      <c r="HYA91" s="137" t="n"/>
      <c r="HYB91" s="137" t="n"/>
      <c r="HYC91" s="137" t="n"/>
      <c r="HYD91" s="137" t="n"/>
      <c r="HYE91" s="137" t="n"/>
      <c r="HYF91" s="137" t="n"/>
      <c r="HYG91" s="137" t="n"/>
      <c r="HYH91" s="137" t="n"/>
      <c r="HYI91" s="137" t="n"/>
      <c r="HYJ91" s="137" t="n"/>
      <c r="HYK91" s="137" t="n"/>
      <c r="HYL91" s="137" t="n"/>
      <c r="HYM91" s="137" t="n"/>
      <c r="HYN91" s="137" t="n"/>
      <c r="HYO91" s="137" t="n"/>
      <c r="HYP91" s="137" t="n"/>
      <c r="HYQ91" s="137" t="n"/>
      <c r="HYR91" s="137" t="n"/>
      <c r="HYS91" s="137" t="n"/>
      <c r="HYT91" s="137" t="n"/>
      <c r="HYU91" s="137" t="n"/>
      <c r="HYV91" s="137" t="n"/>
      <c r="HYW91" s="137" t="n"/>
      <c r="HYX91" s="137" t="n"/>
      <c r="HYY91" s="137" t="n"/>
      <c r="HYZ91" s="137" t="n"/>
      <c r="HZA91" s="137" t="n"/>
      <c r="HZB91" s="137" t="n"/>
      <c r="HZC91" s="137" t="n"/>
      <c r="HZD91" s="137" t="n"/>
      <c r="HZE91" s="137" t="n"/>
      <c r="HZF91" s="137" t="n"/>
      <c r="HZG91" s="137" t="n"/>
      <c r="HZH91" s="137" t="n"/>
      <c r="HZI91" s="137" t="n"/>
      <c r="HZJ91" s="137" t="n"/>
      <c r="HZK91" s="137" t="n"/>
      <c r="HZL91" s="137" t="n"/>
      <c r="HZM91" s="137" t="n"/>
      <c r="HZN91" s="137" t="n"/>
      <c r="HZO91" s="137" t="n"/>
      <c r="HZP91" s="137" t="n"/>
      <c r="HZQ91" s="137" t="n"/>
      <c r="HZR91" s="137" t="n"/>
      <c r="HZS91" s="137" t="n"/>
      <c r="HZT91" s="137" t="n"/>
      <c r="HZU91" s="137" t="n"/>
      <c r="HZV91" s="137" t="n"/>
      <c r="HZW91" s="137" t="n"/>
      <c r="HZX91" s="137" t="n"/>
      <c r="HZY91" s="137" t="n"/>
      <c r="HZZ91" s="137" t="n"/>
      <c r="IAA91" s="137" t="n"/>
      <c r="IAB91" s="137" t="n"/>
      <c r="IAC91" s="137" t="n"/>
      <c r="IAD91" s="137" t="n"/>
      <c r="IAE91" s="137" t="n"/>
      <c r="IAF91" s="137" t="n"/>
      <c r="IAG91" s="137" t="n"/>
      <c r="IAH91" s="137" t="n"/>
      <c r="IAI91" s="137" t="n"/>
      <c r="IAJ91" s="137" t="n"/>
      <c r="IAK91" s="137" t="n"/>
      <c r="IAL91" s="137" t="n"/>
      <c r="IAM91" s="137" t="n"/>
      <c r="IAN91" s="137" t="n"/>
      <c r="IAO91" s="137" t="n"/>
      <c r="IAP91" s="137" t="n"/>
      <c r="IAQ91" s="137" t="n"/>
      <c r="IAR91" s="137" t="n"/>
      <c r="IAS91" s="137" t="n"/>
      <c r="IAT91" s="137" t="n"/>
      <c r="IAU91" s="137" t="n"/>
      <c r="IAV91" s="137" t="n"/>
      <c r="IAW91" s="137" t="n"/>
      <c r="IAX91" s="137" t="n"/>
      <c r="IAY91" s="137" t="n"/>
      <c r="IAZ91" s="137" t="n"/>
      <c r="IBA91" s="137" t="n"/>
      <c r="IBB91" s="137" t="n"/>
      <c r="IBC91" s="137" t="n"/>
      <c r="IBD91" s="137" t="n"/>
      <c r="IBE91" s="137" t="n"/>
      <c r="IBF91" s="137" t="n"/>
      <c r="IBG91" s="137" t="n"/>
      <c r="IBH91" s="137" t="n"/>
      <c r="IBI91" s="137" t="n"/>
      <c r="IBJ91" s="137" t="n"/>
      <c r="IBK91" s="137" t="n"/>
      <c r="IBL91" s="137" t="n"/>
      <c r="IBM91" s="137" t="n"/>
      <c r="IBN91" s="137" t="n"/>
      <c r="IBO91" s="137" t="n"/>
      <c r="IBP91" s="137" t="n"/>
      <c r="IBQ91" s="137" t="n"/>
      <c r="IBR91" s="137" t="n"/>
      <c r="IBS91" s="137" t="n"/>
      <c r="IBT91" s="137" t="n"/>
      <c r="IBU91" s="137" t="n"/>
      <c r="IBV91" s="137" t="n"/>
      <c r="IBW91" s="137" t="n"/>
      <c r="IBX91" s="137" t="n"/>
      <c r="IBY91" s="137" t="n"/>
      <c r="IBZ91" s="137" t="n"/>
      <c r="ICA91" s="137" t="n"/>
      <c r="ICB91" s="137" t="n"/>
      <c r="ICC91" s="137" t="n"/>
      <c r="ICD91" s="137" t="n"/>
      <c r="ICE91" s="137" t="n"/>
      <c r="ICF91" s="137" t="n"/>
      <c r="ICG91" s="137" t="n"/>
      <c r="ICH91" s="137" t="n"/>
      <c r="ICI91" s="137" t="n"/>
      <c r="ICJ91" s="137" t="n"/>
      <c r="ICK91" s="137" t="n"/>
      <c r="ICL91" s="137" t="n"/>
      <c r="ICM91" s="137" t="n"/>
      <c r="ICN91" s="137" t="n"/>
      <c r="ICO91" s="137" t="n"/>
      <c r="ICP91" s="137" t="n"/>
      <c r="ICQ91" s="137" t="n"/>
      <c r="ICR91" s="137" t="n"/>
      <c r="ICS91" s="137" t="n"/>
      <c r="ICT91" s="137" t="n"/>
      <c r="ICU91" s="137" t="n"/>
      <c r="ICV91" s="137" t="n"/>
      <c r="ICW91" s="137" t="n"/>
      <c r="ICX91" s="137" t="n"/>
      <c r="ICY91" s="137" t="n"/>
      <c r="ICZ91" s="137" t="n"/>
      <c r="IDA91" s="137" t="n"/>
      <c r="IDB91" s="137" t="n"/>
      <c r="IDC91" s="137" t="n"/>
      <c r="IDD91" s="137" t="n"/>
      <c r="IDE91" s="137" t="n"/>
      <c r="IDF91" s="137" t="n"/>
      <c r="IDG91" s="137" t="n"/>
      <c r="IDH91" s="137" t="n"/>
      <c r="IDI91" s="137" t="n"/>
      <c r="IDJ91" s="137" t="n"/>
      <c r="IDK91" s="137" t="n"/>
      <c r="IDL91" s="137" t="n"/>
      <c r="IDM91" s="137" t="n"/>
      <c r="IDN91" s="137" t="n"/>
      <c r="IDO91" s="137" t="n"/>
      <c r="IDP91" s="137" t="n"/>
      <c r="IDQ91" s="137" t="n"/>
      <c r="IDR91" s="137" t="n"/>
      <c r="IDS91" s="137" t="n"/>
      <c r="IDT91" s="137" t="n"/>
      <c r="IDU91" s="137" t="n"/>
      <c r="IDV91" s="137" t="n"/>
      <c r="IDW91" s="137" t="n"/>
      <c r="IDX91" s="137" t="n"/>
      <c r="IDY91" s="137" t="n"/>
      <c r="IDZ91" s="137" t="n"/>
      <c r="IEA91" s="137" t="n"/>
      <c r="IEB91" s="137" t="n"/>
      <c r="IEC91" s="137" t="n"/>
      <c r="IED91" s="137" t="n"/>
      <c r="IEE91" s="137" t="n"/>
      <c r="IEF91" s="137" t="n"/>
      <c r="IEG91" s="137" t="n"/>
      <c r="IEH91" s="137" t="n"/>
      <c r="IEI91" s="137" t="n"/>
      <c r="IEJ91" s="137" t="n"/>
      <c r="IEK91" s="137" t="n"/>
      <c r="IEL91" s="137" t="n"/>
      <c r="IEM91" s="137" t="n"/>
      <c r="IEN91" s="137" t="n"/>
      <c r="IEO91" s="137" t="n"/>
      <c r="IEP91" s="137" t="n"/>
      <c r="IEQ91" s="137" t="n"/>
      <c r="IER91" s="137" t="n"/>
      <c r="IES91" s="137" t="n"/>
      <c r="IET91" s="137" t="n"/>
      <c r="IEU91" s="137" t="n"/>
      <c r="IEV91" s="137" t="n"/>
      <c r="IEW91" s="137" t="n"/>
      <c r="IEX91" s="137" t="n"/>
      <c r="IEY91" s="137" t="n"/>
      <c r="IEZ91" s="137" t="n"/>
      <c r="IFA91" s="137" t="n"/>
      <c r="IFB91" s="137" t="n"/>
      <c r="IFC91" s="137" t="n"/>
      <c r="IFD91" s="137" t="n"/>
      <c r="IFE91" s="137" t="n"/>
      <c r="IFF91" s="137" t="n"/>
      <c r="IFG91" s="137" t="n"/>
      <c r="IFH91" s="137" t="n"/>
      <c r="IFI91" s="137" t="n"/>
      <c r="IFJ91" s="137" t="n"/>
      <c r="IFK91" s="137" t="n"/>
      <c r="IFL91" s="137" t="n"/>
      <c r="IFM91" s="137" t="n"/>
      <c r="IFN91" s="137" t="n"/>
      <c r="IFO91" s="137" t="n"/>
      <c r="IFP91" s="137" t="n"/>
      <c r="IFQ91" s="137" t="n"/>
      <c r="IFR91" s="137" t="n"/>
      <c r="IFS91" s="137" t="n"/>
      <c r="IFT91" s="137" t="n"/>
      <c r="IFU91" s="137" t="n"/>
      <c r="IFV91" s="137" t="n"/>
      <c r="IFW91" s="137" t="n"/>
      <c r="IFX91" s="137" t="n"/>
      <c r="IFY91" s="137" t="n"/>
      <c r="IFZ91" s="137" t="n"/>
      <c r="IGA91" s="137" t="n"/>
      <c r="IGB91" s="137" t="n"/>
      <c r="IGC91" s="137" t="n"/>
      <c r="IGD91" s="137" t="n"/>
      <c r="IGE91" s="137" t="n"/>
      <c r="IGF91" s="137" t="n"/>
      <c r="IGG91" s="137" t="n"/>
      <c r="IGH91" s="137" t="n"/>
      <c r="IGI91" s="137" t="n"/>
      <c r="IGJ91" s="137" t="n"/>
      <c r="IGK91" s="137" t="n"/>
      <c r="IGL91" s="137" t="n"/>
      <c r="IGM91" s="137" t="n"/>
      <c r="IGN91" s="137" t="n"/>
      <c r="IGO91" s="137" t="n"/>
      <c r="IGP91" s="137" t="n"/>
      <c r="IGQ91" s="137" t="n"/>
      <c r="IGR91" s="137" t="n"/>
      <c r="IGS91" s="137" t="n"/>
      <c r="IGT91" s="137" t="n"/>
      <c r="IGU91" s="137" t="n"/>
      <c r="IGV91" s="137" t="n"/>
      <c r="IGW91" s="137" t="n"/>
      <c r="IGX91" s="137" t="n"/>
      <c r="IGY91" s="137" t="n"/>
      <c r="IGZ91" s="137" t="n"/>
      <c r="IHA91" s="137" t="n"/>
      <c r="IHB91" s="137" t="n"/>
      <c r="IHC91" s="137" t="n"/>
      <c r="IHD91" s="137" t="n"/>
      <c r="IHE91" s="137" t="n"/>
      <c r="IHF91" s="137" t="n"/>
      <c r="IHG91" s="137" t="n"/>
      <c r="IHH91" s="137" t="n"/>
      <c r="IHI91" s="137" t="n"/>
      <c r="IHJ91" s="137" t="n"/>
      <c r="IHK91" s="137" t="n"/>
      <c r="IHL91" s="137" t="n"/>
      <c r="IHM91" s="137" t="n"/>
      <c r="IHN91" s="137" t="n"/>
      <c r="IHO91" s="137" t="n"/>
      <c r="IHP91" s="137" t="n"/>
      <c r="IHQ91" s="137" t="n"/>
      <c r="IHR91" s="137" t="n"/>
      <c r="IHS91" s="137" t="n"/>
      <c r="IHT91" s="137" t="n"/>
      <c r="IHU91" s="137" t="n"/>
      <c r="IHV91" s="137" t="n"/>
      <c r="IHW91" s="137" t="n"/>
      <c r="IHX91" s="137" t="n"/>
      <c r="IHY91" s="137" t="n"/>
      <c r="IHZ91" s="137" t="n"/>
      <c r="IIA91" s="137" t="n"/>
      <c r="IIB91" s="137" t="n"/>
      <c r="IIC91" s="137" t="n"/>
      <c r="IID91" s="137" t="n"/>
      <c r="IIE91" s="137" t="n"/>
      <c r="IIF91" s="137" t="n"/>
      <c r="IIG91" s="137" t="n"/>
      <c r="IIH91" s="137" t="n"/>
      <c r="III91" s="137" t="n"/>
      <c r="IIJ91" s="137" t="n"/>
      <c r="IIK91" s="137" t="n"/>
      <c r="IIL91" s="137" t="n"/>
      <c r="IIM91" s="137" t="n"/>
      <c r="IIN91" s="137" t="n"/>
      <c r="IIO91" s="137" t="n"/>
      <c r="IIP91" s="137" t="n"/>
      <c r="IIQ91" s="137" t="n"/>
      <c r="IIR91" s="137" t="n"/>
      <c r="IIS91" s="137" t="n"/>
      <c r="IIT91" s="137" t="n"/>
      <c r="IIU91" s="137" t="n"/>
      <c r="IIV91" s="137" t="n"/>
      <c r="IIW91" s="137" t="n"/>
      <c r="IIX91" s="137" t="n"/>
      <c r="IIY91" s="137" t="n"/>
      <c r="IIZ91" s="137" t="n"/>
      <c r="IJA91" s="137" t="n"/>
      <c r="IJB91" s="137" t="n"/>
      <c r="IJC91" s="137" t="n"/>
      <c r="IJD91" s="137" t="n"/>
      <c r="IJE91" s="137" t="n"/>
      <c r="IJF91" s="137" t="n"/>
      <c r="IJG91" s="137" t="n"/>
      <c r="IJH91" s="137" t="n"/>
      <c r="IJI91" s="137" t="n"/>
      <c r="IJJ91" s="137" t="n"/>
      <c r="IJK91" s="137" t="n"/>
      <c r="IJL91" s="137" t="n"/>
      <c r="IJM91" s="137" t="n"/>
      <c r="IJN91" s="137" t="n"/>
      <c r="IJO91" s="137" t="n"/>
      <c r="IJP91" s="137" t="n"/>
      <c r="IJQ91" s="137" t="n"/>
      <c r="IJR91" s="137" t="n"/>
      <c r="IJS91" s="137" t="n"/>
      <c r="IJT91" s="137" t="n"/>
      <c r="IJU91" s="137" t="n"/>
      <c r="IJV91" s="137" t="n"/>
      <c r="IJW91" s="137" t="n"/>
      <c r="IJX91" s="137" t="n"/>
      <c r="IJY91" s="137" t="n"/>
      <c r="IJZ91" s="137" t="n"/>
      <c r="IKA91" s="137" t="n"/>
      <c r="IKB91" s="137" t="n"/>
      <c r="IKC91" s="137" t="n"/>
      <c r="IKD91" s="137" t="n"/>
      <c r="IKE91" s="137" t="n"/>
      <c r="IKF91" s="137" t="n"/>
      <c r="IKG91" s="137" t="n"/>
      <c r="IKH91" s="137" t="n"/>
      <c r="IKI91" s="137" t="n"/>
      <c r="IKJ91" s="137" t="n"/>
      <c r="IKK91" s="137" t="n"/>
      <c r="IKL91" s="137" t="n"/>
      <c r="IKM91" s="137" t="n"/>
      <c r="IKN91" s="137" t="n"/>
      <c r="IKO91" s="137" t="n"/>
      <c r="IKP91" s="137" t="n"/>
      <c r="IKQ91" s="137" t="n"/>
      <c r="IKR91" s="137" t="n"/>
      <c r="IKS91" s="137" t="n"/>
      <c r="IKT91" s="137" t="n"/>
      <c r="IKU91" s="137" t="n"/>
      <c r="IKV91" s="137" t="n"/>
      <c r="IKW91" s="137" t="n"/>
      <c r="IKX91" s="137" t="n"/>
      <c r="IKY91" s="137" t="n"/>
      <c r="IKZ91" s="137" t="n"/>
      <c r="ILA91" s="137" t="n"/>
      <c r="ILB91" s="137" t="n"/>
      <c r="ILC91" s="137" t="n"/>
      <c r="ILD91" s="137" t="n"/>
      <c r="ILE91" s="137" t="n"/>
      <c r="ILF91" s="137" t="n"/>
      <c r="ILG91" s="137" t="n"/>
      <c r="ILH91" s="137" t="n"/>
      <c r="ILI91" s="137" t="n"/>
      <c r="ILJ91" s="137" t="n"/>
      <c r="ILK91" s="137" t="n"/>
      <c r="ILL91" s="137" t="n"/>
      <c r="ILM91" s="137" t="n"/>
      <c r="ILN91" s="137" t="n"/>
      <c r="ILO91" s="137" t="n"/>
      <c r="ILP91" s="137" t="n"/>
      <c r="ILQ91" s="137" t="n"/>
      <c r="ILR91" s="137" t="n"/>
      <c r="ILS91" s="137" t="n"/>
      <c r="ILT91" s="137" t="n"/>
      <c r="ILU91" s="137" t="n"/>
      <c r="ILV91" s="137" t="n"/>
      <c r="ILW91" s="137" t="n"/>
      <c r="ILX91" s="137" t="n"/>
      <c r="ILY91" s="137" t="n"/>
      <c r="ILZ91" s="137" t="n"/>
      <c r="IMA91" s="137" t="n"/>
      <c r="IMB91" s="137" t="n"/>
      <c r="IMC91" s="137" t="n"/>
      <c r="IMD91" s="137" t="n"/>
      <c r="IME91" s="137" t="n"/>
      <c r="IMF91" s="137" t="n"/>
      <c r="IMG91" s="137" t="n"/>
      <c r="IMH91" s="137" t="n"/>
      <c r="IMI91" s="137" t="n"/>
      <c r="IMJ91" s="137" t="n"/>
      <c r="IMK91" s="137" t="n"/>
      <c r="IML91" s="137" t="n"/>
      <c r="IMM91" s="137" t="n"/>
      <c r="IMN91" s="137" t="n"/>
      <c r="IMO91" s="137" t="n"/>
      <c r="IMP91" s="137" t="n"/>
      <c r="IMQ91" s="137" t="n"/>
      <c r="IMR91" s="137" t="n"/>
      <c r="IMS91" s="137" t="n"/>
      <c r="IMT91" s="137" t="n"/>
      <c r="IMU91" s="137" t="n"/>
      <c r="IMV91" s="137" t="n"/>
      <c r="IMW91" s="137" t="n"/>
      <c r="IMX91" s="137" t="n"/>
      <c r="IMY91" s="137" t="n"/>
      <c r="IMZ91" s="137" t="n"/>
      <c r="INA91" s="137" t="n"/>
      <c r="INB91" s="137" t="n"/>
      <c r="INC91" s="137" t="n"/>
      <c r="IND91" s="137" t="n"/>
      <c r="INE91" s="137" t="n"/>
      <c r="INF91" s="137" t="n"/>
      <c r="ING91" s="137" t="n"/>
      <c r="INH91" s="137" t="n"/>
      <c r="INI91" s="137" t="n"/>
      <c r="INJ91" s="137" t="n"/>
      <c r="INK91" s="137" t="n"/>
      <c r="INL91" s="137" t="n"/>
      <c r="INM91" s="137" t="n"/>
      <c r="INN91" s="137" t="n"/>
      <c r="INO91" s="137" t="n"/>
      <c r="INP91" s="137" t="n"/>
      <c r="INQ91" s="137" t="n"/>
      <c r="INR91" s="137" t="n"/>
      <c r="INS91" s="137" t="n"/>
      <c r="INT91" s="137" t="n"/>
      <c r="INU91" s="137" t="n"/>
      <c r="INV91" s="137" t="n"/>
      <c r="INW91" s="137" t="n"/>
      <c r="INX91" s="137" t="n"/>
      <c r="INY91" s="137" t="n"/>
      <c r="INZ91" s="137" t="n"/>
      <c r="IOA91" s="137" t="n"/>
      <c r="IOB91" s="137" t="n"/>
      <c r="IOC91" s="137" t="n"/>
      <c r="IOD91" s="137" t="n"/>
      <c r="IOE91" s="137" t="n"/>
      <c r="IOF91" s="137" t="n"/>
      <c r="IOG91" s="137" t="n"/>
      <c r="IOH91" s="137" t="n"/>
      <c r="IOI91" s="137" t="n"/>
      <c r="IOJ91" s="137" t="n"/>
      <c r="IOK91" s="137" t="n"/>
      <c r="IOL91" s="137" t="n"/>
      <c r="IOM91" s="137" t="n"/>
      <c r="ION91" s="137" t="n"/>
      <c r="IOO91" s="137" t="n"/>
      <c r="IOP91" s="137" t="n"/>
      <c r="IOQ91" s="137" t="n"/>
      <c r="IOR91" s="137" t="n"/>
      <c r="IOS91" s="137" t="n"/>
      <c r="IOT91" s="137" t="n"/>
      <c r="IOU91" s="137" t="n"/>
      <c r="IOV91" s="137" t="n"/>
      <c r="IOW91" s="137" t="n"/>
      <c r="IOX91" s="137" t="n"/>
      <c r="IOY91" s="137" t="n"/>
      <c r="IOZ91" s="137" t="n"/>
      <c r="IPA91" s="137" t="n"/>
      <c r="IPB91" s="137" t="n"/>
      <c r="IPC91" s="137" t="n"/>
      <c r="IPD91" s="137" t="n"/>
      <c r="IPE91" s="137" t="n"/>
      <c r="IPF91" s="137" t="n"/>
      <c r="IPG91" s="137" t="n"/>
      <c r="IPH91" s="137" t="n"/>
      <c r="IPI91" s="137" t="n"/>
      <c r="IPJ91" s="137" t="n"/>
      <c r="IPK91" s="137" t="n"/>
      <c r="IPL91" s="137" t="n"/>
      <c r="IPM91" s="137" t="n"/>
      <c r="IPN91" s="137" t="n"/>
      <c r="IPO91" s="137" t="n"/>
      <c r="IPP91" s="137" t="n"/>
      <c r="IPQ91" s="137" t="n"/>
      <c r="IPR91" s="137" t="n"/>
      <c r="IPS91" s="137" t="n"/>
      <c r="IPT91" s="137" t="n"/>
      <c r="IPU91" s="137" t="n"/>
      <c r="IPV91" s="137" t="n"/>
      <c r="IPW91" s="137" t="n"/>
      <c r="IPX91" s="137" t="n"/>
      <c r="IPY91" s="137" t="n"/>
      <c r="IPZ91" s="137" t="n"/>
      <c r="IQA91" s="137" t="n"/>
      <c r="IQB91" s="137" t="n"/>
      <c r="IQC91" s="137" t="n"/>
      <c r="IQD91" s="137" t="n"/>
      <c r="IQE91" s="137" t="n"/>
      <c r="IQF91" s="137" t="n"/>
      <c r="IQG91" s="137" t="n"/>
      <c r="IQH91" s="137" t="n"/>
      <c r="IQI91" s="137" t="n"/>
      <c r="IQJ91" s="137" t="n"/>
      <c r="IQK91" s="137" t="n"/>
      <c r="IQL91" s="137" t="n"/>
      <c r="IQM91" s="137" t="n"/>
      <c r="IQN91" s="137" t="n"/>
      <c r="IQO91" s="137" t="n"/>
      <c r="IQP91" s="137" t="n"/>
      <c r="IQQ91" s="137" t="n"/>
      <c r="IQR91" s="137" t="n"/>
      <c r="IQS91" s="137" t="n"/>
      <c r="IQT91" s="137" t="n"/>
      <c r="IQU91" s="137" t="n"/>
      <c r="IQV91" s="137" t="n"/>
      <c r="IQW91" s="137" t="n"/>
      <c r="IQX91" s="137" t="n"/>
      <c r="IQY91" s="137" t="n"/>
      <c r="IQZ91" s="137" t="n"/>
      <c r="IRA91" s="137" t="n"/>
      <c r="IRB91" s="137" t="n"/>
      <c r="IRC91" s="137" t="n"/>
      <c r="IRD91" s="137" t="n"/>
      <c r="IRE91" s="137" t="n"/>
      <c r="IRF91" s="137" t="n"/>
      <c r="IRG91" s="137" t="n"/>
      <c r="IRH91" s="137" t="n"/>
      <c r="IRI91" s="137" t="n"/>
      <c r="IRJ91" s="137" t="n"/>
      <c r="IRK91" s="137" t="n"/>
      <c r="IRL91" s="137" t="n"/>
      <c r="IRM91" s="137" t="n"/>
      <c r="IRN91" s="137" t="n"/>
      <c r="IRO91" s="137" t="n"/>
      <c r="IRP91" s="137" t="n"/>
      <c r="IRQ91" s="137" t="n"/>
      <c r="IRR91" s="137" t="n"/>
      <c r="IRS91" s="137" t="n"/>
      <c r="IRT91" s="137" t="n"/>
      <c r="IRU91" s="137" t="n"/>
      <c r="IRV91" s="137" t="n"/>
      <c r="IRW91" s="137" t="n"/>
      <c r="IRX91" s="137" t="n"/>
      <c r="IRY91" s="137" t="n"/>
      <c r="IRZ91" s="137" t="n"/>
      <c r="ISA91" s="137" t="n"/>
      <c r="ISB91" s="137" t="n"/>
      <c r="ISC91" s="137" t="n"/>
      <c r="ISD91" s="137" t="n"/>
      <c r="ISE91" s="137" t="n"/>
      <c r="ISF91" s="137" t="n"/>
      <c r="ISG91" s="137" t="n"/>
      <c r="ISH91" s="137" t="n"/>
      <c r="ISI91" s="137" t="n"/>
      <c r="ISJ91" s="137" t="n"/>
      <c r="ISK91" s="137" t="n"/>
      <c r="ISL91" s="137" t="n"/>
      <c r="ISM91" s="137" t="n"/>
      <c r="ISN91" s="137" t="n"/>
      <c r="ISO91" s="137" t="n"/>
      <c r="ISP91" s="137" t="n"/>
      <c r="ISQ91" s="137" t="n"/>
      <c r="ISR91" s="137" t="n"/>
      <c r="ISS91" s="137" t="n"/>
      <c r="IST91" s="137" t="n"/>
      <c r="ISU91" s="137" t="n"/>
      <c r="ISV91" s="137" t="n"/>
      <c r="ISW91" s="137" t="n"/>
      <c r="ISX91" s="137" t="n"/>
      <c r="ISY91" s="137" t="n"/>
      <c r="ISZ91" s="137" t="n"/>
      <c r="ITA91" s="137" t="n"/>
      <c r="ITB91" s="137" t="n"/>
      <c r="ITC91" s="137" t="n"/>
      <c r="ITD91" s="137" t="n"/>
      <c r="ITE91" s="137" t="n"/>
      <c r="ITF91" s="137" t="n"/>
      <c r="ITG91" s="137" t="n"/>
      <c r="ITH91" s="137" t="n"/>
      <c r="ITI91" s="137" t="n"/>
      <c r="ITJ91" s="137" t="n"/>
      <c r="ITK91" s="137" t="n"/>
      <c r="ITL91" s="137" t="n"/>
      <c r="ITM91" s="137" t="n"/>
      <c r="ITN91" s="137" t="n"/>
      <c r="ITO91" s="137" t="n"/>
      <c r="ITP91" s="137" t="n"/>
      <c r="ITQ91" s="137" t="n"/>
      <c r="ITR91" s="137" t="n"/>
      <c r="ITS91" s="137" t="n"/>
      <c r="ITT91" s="137" t="n"/>
      <c r="ITU91" s="137" t="n"/>
      <c r="ITV91" s="137" t="n"/>
      <c r="ITW91" s="137" t="n"/>
      <c r="ITX91" s="137" t="n"/>
      <c r="ITY91" s="137" t="n"/>
      <c r="ITZ91" s="137" t="n"/>
      <c r="IUA91" s="137" t="n"/>
      <c r="IUB91" s="137" t="n"/>
      <c r="IUC91" s="137" t="n"/>
      <c r="IUD91" s="137" t="n"/>
      <c r="IUE91" s="137" t="n"/>
      <c r="IUF91" s="137" t="n"/>
      <c r="IUG91" s="137" t="n"/>
      <c r="IUH91" s="137" t="n"/>
      <c r="IUI91" s="137" t="n"/>
      <c r="IUJ91" s="137" t="n"/>
      <c r="IUK91" s="137" t="n"/>
      <c r="IUL91" s="137" t="n"/>
      <c r="IUM91" s="137" t="n"/>
      <c r="IUN91" s="137" t="n"/>
      <c r="IUO91" s="137" t="n"/>
      <c r="IUP91" s="137" t="n"/>
      <c r="IUQ91" s="137" t="n"/>
      <c r="IUR91" s="137" t="n"/>
      <c r="IUS91" s="137" t="n"/>
      <c r="IUT91" s="137" t="n"/>
      <c r="IUU91" s="137" t="n"/>
      <c r="IUV91" s="137" t="n"/>
      <c r="IUW91" s="137" t="n"/>
      <c r="IUX91" s="137" t="n"/>
      <c r="IUY91" s="137" t="n"/>
      <c r="IUZ91" s="137" t="n"/>
      <c r="IVA91" s="137" t="n"/>
      <c r="IVB91" s="137" t="n"/>
      <c r="IVC91" s="137" t="n"/>
      <c r="IVD91" s="137" t="n"/>
      <c r="IVE91" s="137" t="n"/>
      <c r="IVF91" s="137" t="n"/>
      <c r="IVG91" s="137" t="n"/>
      <c r="IVH91" s="137" t="n"/>
      <c r="IVI91" s="137" t="n"/>
      <c r="IVJ91" s="137" t="n"/>
      <c r="IVK91" s="137" t="n"/>
      <c r="IVL91" s="137" t="n"/>
      <c r="IVM91" s="137" t="n"/>
      <c r="IVN91" s="137" t="n"/>
      <c r="IVO91" s="137" t="n"/>
      <c r="IVP91" s="137" t="n"/>
      <c r="IVQ91" s="137" t="n"/>
      <c r="IVR91" s="137" t="n"/>
      <c r="IVS91" s="137" t="n"/>
      <c r="IVT91" s="137" t="n"/>
      <c r="IVU91" s="137" t="n"/>
      <c r="IVV91" s="137" t="n"/>
      <c r="IVW91" s="137" t="n"/>
      <c r="IVX91" s="137" t="n"/>
      <c r="IVY91" s="137" t="n"/>
      <c r="IVZ91" s="137" t="n"/>
      <c r="IWA91" s="137" t="n"/>
      <c r="IWB91" s="137" t="n"/>
      <c r="IWC91" s="137" t="n"/>
      <c r="IWD91" s="137" t="n"/>
      <c r="IWE91" s="137" t="n"/>
      <c r="IWF91" s="137" t="n"/>
      <c r="IWG91" s="137" t="n"/>
      <c r="IWH91" s="137" t="n"/>
      <c r="IWI91" s="137" t="n"/>
      <c r="IWJ91" s="137" t="n"/>
      <c r="IWK91" s="137" t="n"/>
      <c r="IWL91" s="137" t="n"/>
      <c r="IWM91" s="137" t="n"/>
      <c r="IWN91" s="137" t="n"/>
      <c r="IWO91" s="137" t="n"/>
      <c r="IWP91" s="137" t="n"/>
      <c r="IWQ91" s="137" t="n"/>
      <c r="IWR91" s="137" t="n"/>
      <c r="IWS91" s="137" t="n"/>
      <c r="IWT91" s="137" t="n"/>
      <c r="IWU91" s="137" t="n"/>
      <c r="IWV91" s="137" t="n"/>
      <c r="IWW91" s="137" t="n"/>
      <c r="IWX91" s="137" t="n"/>
      <c r="IWY91" s="137" t="n"/>
      <c r="IWZ91" s="137" t="n"/>
      <c r="IXA91" s="137" t="n"/>
      <c r="IXB91" s="137" t="n"/>
      <c r="IXC91" s="137" t="n"/>
      <c r="IXD91" s="137" t="n"/>
      <c r="IXE91" s="137" t="n"/>
      <c r="IXF91" s="137" t="n"/>
      <c r="IXG91" s="137" t="n"/>
      <c r="IXH91" s="137" t="n"/>
      <c r="IXI91" s="137" t="n"/>
      <c r="IXJ91" s="137" t="n"/>
      <c r="IXK91" s="137" t="n"/>
      <c r="IXL91" s="137" t="n"/>
      <c r="IXM91" s="137" t="n"/>
      <c r="IXN91" s="137" t="n"/>
      <c r="IXO91" s="137" t="n"/>
      <c r="IXP91" s="137" t="n"/>
      <c r="IXQ91" s="137" t="n"/>
      <c r="IXR91" s="137" t="n"/>
      <c r="IXS91" s="137" t="n"/>
      <c r="IXT91" s="137" t="n"/>
      <c r="IXU91" s="137" t="n"/>
      <c r="IXV91" s="137" t="n"/>
      <c r="IXW91" s="137" t="n"/>
      <c r="IXX91" s="137" t="n"/>
      <c r="IXY91" s="137" t="n"/>
      <c r="IXZ91" s="137" t="n"/>
      <c r="IYA91" s="137" t="n"/>
      <c r="IYB91" s="137" t="n"/>
      <c r="IYC91" s="137" t="n"/>
      <c r="IYD91" s="137" t="n"/>
      <c r="IYE91" s="137" t="n"/>
      <c r="IYF91" s="137" t="n"/>
      <c r="IYG91" s="137" t="n"/>
      <c r="IYH91" s="137" t="n"/>
      <c r="IYI91" s="137" t="n"/>
      <c r="IYJ91" s="137" t="n"/>
      <c r="IYK91" s="137" t="n"/>
      <c r="IYL91" s="137" t="n"/>
      <c r="IYM91" s="137" t="n"/>
      <c r="IYN91" s="137" t="n"/>
      <c r="IYO91" s="137" t="n"/>
      <c r="IYP91" s="137" t="n"/>
      <c r="IYQ91" s="137" t="n"/>
      <c r="IYR91" s="137" t="n"/>
      <c r="IYS91" s="137" t="n"/>
      <c r="IYT91" s="137" t="n"/>
      <c r="IYU91" s="137" t="n"/>
      <c r="IYV91" s="137" t="n"/>
      <c r="IYW91" s="137" t="n"/>
      <c r="IYX91" s="137" t="n"/>
      <c r="IYY91" s="137" t="n"/>
      <c r="IYZ91" s="137" t="n"/>
      <c r="IZA91" s="137" t="n"/>
      <c r="IZB91" s="137" t="n"/>
      <c r="IZC91" s="137" t="n"/>
      <c r="IZD91" s="137" t="n"/>
      <c r="IZE91" s="137" t="n"/>
      <c r="IZF91" s="137" t="n"/>
      <c r="IZG91" s="137" t="n"/>
      <c r="IZH91" s="137" t="n"/>
      <c r="IZI91" s="137" t="n"/>
      <c r="IZJ91" s="137" t="n"/>
      <c r="IZK91" s="137" t="n"/>
      <c r="IZL91" s="137" t="n"/>
      <c r="IZM91" s="137" t="n"/>
      <c r="IZN91" s="137" t="n"/>
      <c r="IZO91" s="137" t="n"/>
      <c r="IZP91" s="137" t="n"/>
      <c r="IZQ91" s="137" t="n"/>
      <c r="IZR91" s="137" t="n"/>
      <c r="IZS91" s="137" t="n"/>
      <c r="IZT91" s="137" t="n"/>
      <c r="IZU91" s="137" t="n"/>
      <c r="IZV91" s="137" t="n"/>
      <c r="IZW91" s="137" t="n"/>
      <c r="IZX91" s="137" t="n"/>
      <c r="IZY91" s="137" t="n"/>
      <c r="IZZ91" s="137" t="n"/>
      <c r="JAA91" s="137" t="n"/>
      <c r="JAB91" s="137" t="n"/>
      <c r="JAC91" s="137" t="n"/>
      <c r="JAD91" s="137" t="n"/>
      <c r="JAE91" s="137" t="n"/>
      <c r="JAF91" s="137" t="n"/>
      <c r="JAG91" s="137" t="n"/>
      <c r="JAH91" s="137" t="n"/>
      <c r="JAI91" s="137" t="n"/>
      <c r="JAJ91" s="137" t="n"/>
      <c r="JAK91" s="137" t="n"/>
      <c r="JAL91" s="137" t="n"/>
      <c r="JAM91" s="137" t="n"/>
      <c r="JAN91" s="137" t="n"/>
      <c r="JAO91" s="137" t="n"/>
      <c r="JAP91" s="137" t="n"/>
      <c r="JAQ91" s="137" t="n"/>
      <c r="JAR91" s="137" t="n"/>
      <c r="JAS91" s="137" t="n"/>
      <c r="JAT91" s="137" t="n"/>
      <c r="JAU91" s="137" t="n"/>
      <c r="JAV91" s="137" t="n"/>
      <c r="JAW91" s="137" t="n"/>
      <c r="JAX91" s="137" t="n"/>
      <c r="JAY91" s="137" t="n"/>
      <c r="JAZ91" s="137" t="n"/>
      <c r="JBA91" s="137" t="n"/>
      <c r="JBB91" s="137" t="n"/>
      <c r="JBC91" s="137" t="n"/>
      <c r="JBD91" s="137" t="n"/>
      <c r="JBE91" s="137" t="n"/>
      <c r="JBF91" s="137" t="n"/>
      <c r="JBG91" s="137" t="n"/>
      <c r="JBH91" s="137" t="n"/>
      <c r="JBI91" s="137" t="n"/>
      <c r="JBJ91" s="137" t="n"/>
      <c r="JBK91" s="137" t="n"/>
      <c r="JBL91" s="137" t="n"/>
      <c r="JBM91" s="137" t="n"/>
      <c r="JBN91" s="137" t="n"/>
      <c r="JBO91" s="137" t="n"/>
      <c r="JBP91" s="137" t="n"/>
      <c r="JBQ91" s="137" t="n"/>
      <c r="JBR91" s="137" t="n"/>
      <c r="JBS91" s="137" t="n"/>
      <c r="JBT91" s="137" t="n"/>
      <c r="JBU91" s="137" t="n"/>
      <c r="JBV91" s="137" t="n"/>
      <c r="JBW91" s="137" t="n"/>
      <c r="JBX91" s="137" t="n"/>
      <c r="JBY91" s="137" t="n"/>
      <c r="JBZ91" s="137" t="n"/>
      <c r="JCA91" s="137" t="n"/>
      <c r="JCB91" s="137" t="n"/>
      <c r="JCC91" s="137" t="n"/>
      <c r="JCD91" s="137" t="n"/>
      <c r="JCE91" s="137" t="n"/>
      <c r="JCF91" s="137" t="n"/>
      <c r="JCG91" s="137" t="n"/>
      <c r="JCH91" s="137" t="n"/>
      <c r="JCI91" s="137" t="n"/>
      <c r="JCJ91" s="137" t="n"/>
      <c r="JCK91" s="137" t="n"/>
      <c r="JCL91" s="137" t="n"/>
      <c r="JCM91" s="137" t="n"/>
      <c r="JCN91" s="137" t="n"/>
      <c r="JCO91" s="137" t="n"/>
      <c r="JCP91" s="137" t="n"/>
      <c r="JCQ91" s="137" t="n"/>
      <c r="JCR91" s="137" t="n"/>
      <c r="JCS91" s="137" t="n"/>
      <c r="JCT91" s="137" t="n"/>
      <c r="JCU91" s="137" t="n"/>
      <c r="JCV91" s="137" t="n"/>
      <c r="JCW91" s="137" t="n"/>
      <c r="JCX91" s="137" t="n"/>
      <c r="JCY91" s="137" t="n"/>
      <c r="JCZ91" s="137" t="n"/>
      <c r="JDA91" s="137" t="n"/>
      <c r="JDB91" s="137" t="n"/>
      <c r="JDC91" s="137" t="n"/>
      <c r="JDD91" s="137" t="n"/>
      <c r="JDE91" s="137" t="n"/>
      <c r="JDF91" s="137" t="n"/>
      <c r="JDG91" s="137" t="n"/>
      <c r="JDH91" s="137" t="n"/>
      <c r="JDI91" s="137" t="n"/>
      <c r="JDJ91" s="137" t="n"/>
      <c r="JDK91" s="137" t="n"/>
      <c r="JDL91" s="137" t="n"/>
      <c r="JDM91" s="137" t="n"/>
      <c r="JDN91" s="137" t="n"/>
      <c r="JDO91" s="137" t="n"/>
      <c r="JDP91" s="137" t="n"/>
      <c r="JDQ91" s="137" t="n"/>
      <c r="JDR91" s="137" t="n"/>
      <c r="JDS91" s="137" t="n"/>
      <c r="JDT91" s="137" t="n"/>
      <c r="JDU91" s="137" t="n"/>
      <c r="JDV91" s="137" t="n"/>
      <c r="JDW91" s="137" t="n"/>
      <c r="JDX91" s="137" t="n"/>
      <c r="JDY91" s="137" t="n"/>
      <c r="JDZ91" s="137" t="n"/>
      <c r="JEA91" s="137" t="n"/>
      <c r="JEB91" s="137" t="n"/>
      <c r="JEC91" s="137" t="n"/>
      <c r="JED91" s="137" t="n"/>
      <c r="JEE91" s="137" t="n"/>
      <c r="JEF91" s="137" t="n"/>
      <c r="JEG91" s="137" t="n"/>
      <c r="JEH91" s="137" t="n"/>
      <c r="JEI91" s="137" t="n"/>
      <c r="JEJ91" s="137" t="n"/>
      <c r="JEK91" s="137" t="n"/>
      <c r="JEL91" s="137" t="n"/>
      <c r="JEM91" s="137" t="n"/>
      <c r="JEN91" s="137" t="n"/>
      <c r="JEO91" s="137" t="n"/>
      <c r="JEP91" s="137" t="n"/>
      <c r="JEQ91" s="137" t="n"/>
      <c r="JER91" s="137" t="n"/>
      <c r="JES91" s="137" t="n"/>
      <c r="JET91" s="137" t="n"/>
      <c r="JEU91" s="137" t="n"/>
      <c r="JEV91" s="137" t="n"/>
      <c r="JEW91" s="137" t="n"/>
      <c r="JEX91" s="137" t="n"/>
      <c r="JEY91" s="137" t="n"/>
      <c r="JEZ91" s="137" t="n"/>
      <c r="JFA91" s="137" t="n"/>
      <c r="JFB91" s="137" t="n"/>
      <c r="JFC91" s="137" t="n"/>
      <c r="JFD91" s="137" t="n"/>
      <c r="JFE91" s="137" t="n"/>
      <c r="JFF91" s="137" t="n"/>
      <c r="JFG91" s="137" t="n"/>
      <c r="JFH91" s="137" t="n"/>
      <c r="JFI91" s="137" t="n"/>
      <c r="JFJ91" s="137" t="n"/>
      <c r="JFK91" s="137" t="n"/>
      <c r="JFL91" s="137" t="n"/>
      <c r="JFM91" s="137" t="n"/>
      <c r="JFN91" s="137" t="n"/>
      <c r="JFO91" s="137" t="n"/>
      <c r="JFP91" s="137" t="n"/>
      <c r="JFQ91" s="137" t="n"/>
      <c r="JFR91" s="137" t="n"/>
      <c r="JFS91" s="137" t="n"/>
      <c r="JFT91" s="137" t="n"/>
      <c r="JFU91" s="137" t="n"/>
      <c r="JFV91" s="137" t="n"/>
      <c r="JFW91" s="137" t="n"/>
      <c r="JFX91" s="137" t="n"/>
      <c r="JFY91" s="137" t="n"/>
      <c r="JFZ91" s="137" t="n"/>
      <c r="JGA91" s="137" t="n"/>
      <c r="JGB91" s="137" t="n"/>
      <c r="JGC91" s="137" t="n"/>
      <c r="JGD91" s="137" t="n"/>
      <c r="JGE91" s="137" t="n"/>
      <c r="JGF91" s="137" t="n"/>
      <c r="JGG91" s="137" t="n"/>
      <c r="JGH91" s="137" t="n"/>
      <c r="JGI91" s="137" t="n"/>
      <c r="JGJ91" s="137" t="n"/>
      <c r="JGK91" s="137" t="n"/>
      <c r="JGL91" s="137" t="n"/>
      <c r="JGM91" s="137" t="n"/>
      <c r="JGN91" s="137" t="n"/>
      <c r="JGO91" s="137" t="n"/>
      <c r="JGP91" s="137" t="n"/>
      <c r="JGQ91" s="137" t="n"/>
      <c r="JGR91" s="137" t="n"/>
      <c r="JGS91" s="137" t="n"/>
      <c r="JGT91" s="137" t="n"/>
      <c r="JGU91" s="137" t="n"/>
      <c r="JGV91" s="137" t="n"/>
      <c r="JGW91" s="137" t="n"/>
      <c r="JGX91" s="137" t="n"/>
      <c r="JGY91" s="137" t="n"/>
      <c r="JGZ91" s="137" t="n"/>
      <c r="JHA91" s="137" t="n"/>
      <c r="JHB91" s="137" t="n"/>
      <c r="JHC91" s="137" t="n"/>
      <c r="JHD91" s="137" t="n"/>
      <c r="JHE91" s="137" t="n"/>
      <c r="JHF91" s="137" t="n"/>
      <c r="JHG91" s="137" t="n"/>
      <c r="JHH91" s="137" t="n"/>
      <c r="JHI91" s="137" t="n"/>
      <c r="JHJ91" s="137" t="n"/>
      <c r="JHK91" s="137" t="n"/>
      <c r="JHL91" s="137" t="n"/>
      <c r="JHM91" s="137" t="n"/>
      <c r="JHN91" s="137" t="n"/>
      <c r="JHO91" s="137" t="n"/>
      <c r="JHP91" s="137" t="n"/>
      <c r="JHQ91" s="137" t="n"/>
      <c r="JHR91" s="137" t="n"/>
      <c r="JHS91" s="137" t="n"/>
      <c r="JHT91" s="137" t="n"/>
      <c r="JHU91" s="137" t="n"/>
      <c r="JHV91" s="137" t="n"/>
      <c r="JHW91" s="137" t="n"/>
      <c r="JHX91" s="137" t="n"/>
      <c r="JHY91" s="137" t="n"/>
      <c r="JHZ91" s="137" t="n"/>
      <c r="JIA91" s="137" t="n"/>
      <c r="JIB91" s="137" t="n"/>
      <c r="JIC91" s="137" t="n"/>
      <c r="JID91" s="137" t="n"/>
      <c r="JIE91" s="137" t="n"/>
      <c r="JIF91" s="137" t="n"/>
      <c r="JIG91" s="137" t="n"/>
      <c r="JIH91" s="137" t="n"/>
      <c r="JII91" s="137" t="n"/>
      <c r="JIJ91" s="137" t="n"/>
      <c r="JIK91" s="137" t="n"/>
      <c r="JIL91" s="137" t="n"/>
      <c r="JIM91" s="137" t="n"/>
      <c r="JIN91" s="137" t="n"/>
      <c r="JIO91" s="137" t="n"/>
      <c r="JIP91" s="137" t="n"/>
      <c r="JIQ91" s="137" t="n"/>
      <c r="JIR91" s="137" t="n"/>
      <c r="JIS91" s="137" t="n"/>
      <c r="JIT91" s="137" t="n"/>
      <c r="JIU91" s="137" t="n"/>
      <c r="JIV91" s="137" t="n"/>
      <c r="JIW91" s="137" t="n"/>
      <c r="JIX91" s="137" t="n"/>
      <c r="JIY91" s="137" t="n"/>
      <c r="JIZ91" s="137" t="n"/>
      <c r="JJA91" s="137" t="n"/>
      <c r="JJB91" s="137" t="n"/>
      <c r="JJC91" s="137" t="n"/>
      <c r="JJD91" s="137" t="n"/>
      <c r="JJE91" s="137" t="n"/>
      <c r="JJF91" s="137" t="n"/>
      <c r="JJG91" s="137" t="n"/>
      <c r="JJH91" s="137" t="n"/>
      <c r="JJI91" s="137" t="n"/>
      <c r="JJJ91" s="137" t="n"/>
      <c r="JJK91" s="137" t="n"/>
      <c r="JJL91" s="137" t="n"/>
      <c r="JJM91" s="137" t="n"/>
      <c r="JJN91" s="137" t="n"/>
      <c r="JJO91" s="137" t="n"/>
      <c r="JJP91" s="137" t="n"/>
      <c r="JJQ91" s="137" t="n"/>
      <c r="JJR91" s="137" t="n"/>
      <c r="JJS91" s="137" t="n"/>
      <c r="JJT91" s="137" t="n"/>
      <c r="JJU91" s="137" t="n"/>
      <c r="JJV91" s="137" t="n"/>
      <c r="JJW91" s="137" t="n"/>
      <c r="JJX91" s="137" t="n"/>
      <c r="JJY91" s="137" t="n"/>
      <c r="JJZ91" s="137" t="n"/>
      <c r="JKA91" s="137" t="n"/>
      <c r="JKB91" s="137" t="n"/>
      <c r="JKC91" s="137" t="n"/>
      <c r="JKD91" s="137" t="n"/>
      <c r="JKE91" s="137" t="n"/>
      <c r="JKF91" s="137" t="n"/>
      <c r="JKG91" s="137" t="n"/>
      <c r="JKH91" s="137" t="n"/>
      <c r="JKI91" s="137" t="n"/>
      <c r="JKJ91" s="137" t="n"/>
      <c r="JKK91" s="137" t="n"/>
      <c r="JKL91" s="137" t="n"/>
      <c r="JKM91" s="137" t="n"/>
      <c r="JKN91" s="137" t="n"/>
      <c r="JKO91" s="137" t="n"/>
      <c r="JKP91" s="137" t="n"/>
      <c r="JKQ91" s="137" t="n"/>
      <c r="JKR91" s="137" t="n"/>
      <c r="JKS91" s="137" t="n"/>
      <c r="JKT91" s="137" t="n"/>
      <c r="JKU91" s="137" t="n"/>
      <c r="JKV91" s="137" t="n"/>
      <c r="JKW91" s="137" t="n"/>
      <c r="JKX91" s="137" t="n"/>
      <c r="JKY91" s="137" t="n"/>
      <c r="JKZ91" s="137" t="n"/>
      <c r="JLA91" s="137" t="n"/>
      <c r="JLB91" s="137" t="n"/>
      <c r="JLC91" s="137" t="n"/>
      <c r="JLD91" s="137" t="n"/>
      <c r="JLE91" s="137" t="n"/>
      <c r="JLF91" s="137" t="n"/>
      <c r="JLG91" s="137" t="n"/>
      <c r="JLH91" s="137" t="n"/>
      <c r="JLI91" s="137" t="n"/>
      <c r="JLJ91" s="137" t="n"/>
      <c r="JLK91" s="137" t="n"/>
      <c r="JLL91" s="137" t="n"/>
      <c r="JLM91" s="137" t="n"/>
      <c r="JLN91" s="137" t="n"/>
      <c r="JLO91" s="137" t="n"/>
      <c r="JLP91" s="137" t="n"/>
      <c r="JLQ91" s="137" t="n"/>
      <c r="JLR91" s="137" t="n"/>
      <c r="JLS91" s="137" t="n"/>
      <c r="JLT91" s="137" t="n"/>
      <c r="JLU91" s="137" t="n"/>
      <c r="JLV91" s="137" t="n"/>
      <c r="JLW91" s="137" t="n"/>
      <c r="JLX91" s="137" t="n"/>
      <c r="JLY91" s="137" t="n"/>
      <c r="JLZ91" s="137" t="n"/>
      <c r="JMA91" s="137" t="n"/>
      <c r="JMB91" s="137" t="n"/>
      <c r="JMC91" s="137" t="n"/>
      <c r="JMD91" s="137" t="n"/>
      <c r="JME91" s="137" t="n"/>
      <c r="JMF91" s="137" t="n"/>
      <c r="JMG91" s="137" t="n"/>
      <c r="JMH91" s="137" t="n"/>
      <c r="JMI91" s="137" t="n"/>
      <c r="JMJ91" s="137" t="n"/>
      <c r="JMK91" s="137" t="n"/>
      <c r="JML91" s="137" t="n"/>
      <c r="JMM91" s="137" t="n"/>
      <c r="JMN91" s="137" t="n"/>
      <c r="JMO91" s="137" t="n"/>
      <c r="JMP91" s="137" t="n"/>
      <c r="JMQ91" s="137" t="n"/>
      <c r="JMR91" s="137" t="n"/>
      <c r="JMS91" s="137" t="n"/>
      <c r="JMT91" s="137" t="n"/>
      <c r="JMU91" s="137" t="n"/>
      <c r="JMV91" s="137" t="n"/>
      <c r="JMW91" s="137" t="n"/>
      <c r="JMX91" s="137" t="n"/>
      <c r="JMY91" s="137" t="n"/>
      <c r="JMZ91" s="137" t="n"/>
      <c r="JNA91" s="137" t="n"/>
      <c r="JNB91" s="137" t="n"/>
      <c r="JNC91" s="137" t="n"/>
      <c r="JND91" s="137" t="n"/>
      <c r="JNE91" s="137" t="n"/>
      <c r="JNF91" s="137" t="n"/>
      <c r="JNG91" s="137" t="n"/>
      <c r="JNH91" s="137" t="n"/>
      <c r="JNI91" s="137" t="n"/>
      <c r="JNJ91" s="137" t="n"/>
      <c r="JNK91" s="137" t="n"/>
      <c r="JNL91" s="137" t="n"/>
      <c r="JNM91" s="137" t="n"/>
      <c r="JNN91" s="137" t="n"/>
      <c r="JNO91" s="137" t="n"/>
      <c r="JNP91" s="137" t="n"/>
      <c r="JNQ91" s="137" t="n"/>
      <c r="JNR91" s="137" t="n"/>
      <c r="JNS91" s="137" t="n"/>
      <c r="JNT91" s="137" t="n"/>
      <c r="JNU91" s="137" t="n"/>
      <c r="JNV91" s="137" t="n"/>
      <c r="JNW91" s="137" t="n"/>
      <c r="JNX91" s="137" t="n"/>
      <c r="JNY91" s="137" t="n"/>
      <c r="JNZ91" s="137" t="n"/>
      <c r="JOA91" s="137" t="n"/>
      <c r="JOB91" s="137" t="n"/>
      <c r="JOC91" s="137" t="n"/>
      <c r="JOD91" s="137" t="n"/>
      <c r="JOE91" s="137" t="n"/>
      <c r="JOF91" s="137" t="n"/>
      <c r="JOG91" s="137" t="n"/>
      <c r="JOH91" s="137" t="n"/>
      <c r="JOI91" s="137" t="n"/>
      <c r="JOJ91" s="137" t="n"/>
      <c r="JOK91" s="137" t="n"/>
      <c r="JOL91" s="137" t="n"/>
      <c r="JOM91" s="137" t="n"/>
      <c r="JON91" s="137" t="n"/>
      <c r="JOO91" s="137" t="n"/>
      <c r="JOP91" s="137" t="n"/>
      <c r="JOQ91" s="137" t="n"/>
      <c r="JOR91" s="137" t="n"/>
      <c r="JOS91" s="137" t="n"/>
      <c r="JOT91" s="137" t="n"/>
      <c r="JOU91" s="137" t="n"/>
      <c r="JOV91" s="137" t="n"/>
      <c r="JOW91" s="137" t="n"/>
      <c r="JOX91" s="137" t="n"/>
      <c r="JOY91" s="137" t="n"/>
      <c r="JOZ91" s="137" t="n"/>
      <c r="JPA91" s="137" t="n"/>
      <c r="JPB91" s="137" t="n"/>
      <c r="JPC91" s="137" t="n"/>
      <c r="JPD91" s="137" t="n"/>
      <c r="JPE91" s="137" t="n"/>
      <c r="JPF91" s="137" t="n"/>
      <c r="JPG91" s="137" t="n"/>
      <c r="JPH91" s="137" t="n"/>
      <c r="JPI91" s="137" t="n"/>
      <c r="JPJ91" s="137" t="n"/>
      <c r="JPK91" s="137" t="n"/>
      <c r="JPL91" s="137" t="n"/>
      <c r="JPM91" s="137" t="n"/>
      <c r="JPN91" s="137" t="n"/>
      <c r="JPO91" s="137" t="n"/>
      <c r="JPP91" s="137" t="n"/>
      <c r="JPQ91" s="137" t="n"/>
      <c r="JPR91" s="137" t="n"/>
      <c r="JPS91" s="137" t="n"/>
      <c r="JPT91" s="137" t="n"/>
      <c r="JPU91" s="137" t="n"/>
      <c r="JPV91" s="137" t="n"/>
      <c r="JPW91" s="137" t="n"/>
      <c r="JPX91" s="137" t="n"/>
      <c r="JPY91" s="137" t="n"/>
      <c r="JPZ91" s="137" t="n"/>
      <c r="JQA91" s="137" t="n"/>
      <c r="JQB91" s="137" t="n"/>
      <c r="JQC91" s="137" t="n"/>
      <c r="JQD91" s="137" t="n"/>
      <c r="JQE91" s="137" t="n"/>
      <c r="JQF91" s="137" t="n"/>
      <c r="JQG91" s="137" t="n"/>
      <c r="JQH91" s="137" t="n"/>
      <c r="JQI91" s="137" t="n"/>
      <c r="JQJ91" s="137" t="n"/>
      <c r="JQK91" s="137" t="n"/>
      <c r="JQL91" s="137" t="n"/>
      <c r="JQM91" s="137" t="n"/>
      <c r="JQN91" s="137" t="n"/>
      <c r="JQO91" s="137" t="n"/>
      <c r="JQP91" s="137" t="n"/>
      <c r="JQQ91" s="137" t="n"/>
      <c r="JQR91" s="137" t="n"/>
      <c r="JQS91" s="137" t="n"/>
      <c r="JQT91" s="137" t="n"/>
      <c r="JQU91" s="137" t="n"/>
      <c r="JQV91" s="137" t="n"/>
      <c r="JQW91" s="137" t="n"/>
      <c r="JQX91" s="137" t="n"/>
      <c r="JQY91" s="137" t="n"/>
      <c r="JQZ91" s="137" t="n"/>
      <c r="JRA91" s="137" t="n"/>
      <c r="JRB91" s="137" t="n"/>
      <c r="JRC91" s="137" t="n"/>
      <c r="JRD91" s="137" t="n"/>
      <c r="JRE91" s="137" t="n"/>
      <c r="JRF91" s="137" t="n"/>
      <c r="JRG91" s="137" t="n"/>
      <c r="JRH91" s="137" t="n"/>
      <c r="JRI91" s="137" t="n"/>
      <c r="JRJ91" s="137" t="n"/>
      <c r="JRK91" s="137" t="n"/>
      <c r="JRL91" s="137" t="n"/>
      <c r="JRM91" s="137" t="n"/>
      <c r="JRN91" s="137" t="n"/>
      <c r="JRO91" s="137" t="n"/>
      <c r="JRP91" s="137" t="n"/>
      <c r="JRQ91" s="137" t="n"/>
      <c r="JRR91" s="137" t="n"/>
      <c r="JRS91" s="137" t="n"/>
      <c r="JRT91" s="137" t="n"/>
      <c r="JRU91" s="137" t="n"/>
      <c r="JRV91" s="137" t="n"/>
      <c r="JRW91" s="137" t="n"/>
      <c r="JRX91" s="137" t="n"/>
      <c r="JRY91" s="137" t="n"/>
      <c r="JRZ91" s="137" t="n"/>
      <c r="JSA91" s="137" t="n"/>
      <c r="JSB91" s="137" t="n"/>
      <c r="JSC91" s="137" t="n"/>
      <c r="JSD91" s="137" t="n"/>
      <c r="JSE91" s="137" t="n"/>
      <c r="JSF91" s="137" t="n"/>
      <c r="JSG91" s="137" t="n"/>
      <c r="JSH91" s="137" t="n"/>
      <c r="JSI91" s="137" t="n"/>
      <c r="JSJ91" s="137" t="n"/>
      <c r="JSK91" s="137" t="n"/>
      <c r="JSL91" s="137" t="n"/>
      <c r="JSM91" s="137" t="n"/>
      <c r="JSN91" s="137" t="n"/>
      <c r="JSO91" s="137" t="n"/>
      <c r="JSP91" s="137" t="n"/>
      <c r="JSQ91" s="137" t="n"/>
      <c r="JSR91" s="137" t="n"/>
      <c r="JSS91" s="137" t="n"/>
      <c r="JST91" s="137" t="n"/>
      <c r="JSU91" s="137" t="n"/>
      <c r="JSV91" s="137" t="n"/>
      <c r="JSW91" s="137" t="n"/>
      <c r="JSX91" s="137" t="n"/>
      <c r="JSY91" s="137" t="n"/>
      <c r="JSZ91" s="137" t="n"/>
      <c r="JTA91" s="137" t="n"/>
      <c r="JTB91" s="137" t="n"/>
      <c r="JTC91" s="137" t="n"/>
      <c r="JTD91" s="137" t="n"/>
      <c r="JTE91" s="137" t="n"/>
      <c r="JTF91" s="137" t="n"/>
      <c r="JTG91" s="137" t="n"/>
      <c r="JTH91" s="137" t="n"/>
      <c r="JTI91" s="137" t="n"/>
      <c r="JTJ91" s="137" t="n"/>
      <c r="JTK91" s="137" t="n"/>
      <c r="JTL91" s="137" t="n"/>
      <c r="JTM91" s="137" t="n"/>
      <c r="JTN91" s="137" t="n"/>
      <c r="JTO91" s="137" t="n"/>
      <c r="JTP91" s="137" t="n"/>
      <c r="JTQ91" s="137" t="n"/>
      <c r="JTR91" s="137" t="n"/>
      <c r="JTS91" s="137" t="n"/>
      <c r="JTT91" s="137" t="n"/>
      <c r="JTU91" s="137" t="n"/>
      <c r="JTV91" s="137" t="n"/>
      <c r="JTW91" s="137" t="n"/>
      <c r="JTX91" s="137" t="n"/>
      <c r="JTY91" s="137" t="n"/>
      <c r="JTZ91" s="137" t="n"/>
      <c r="JUA91" s="137" t="n"/>
      <c r="JUB91" s="137" t="n"/>
      <c r="JUC91" s="137" t="n"/>
      <c r="JUD91" s="137" t="n"/>
      <c r="JUE91" s="137" t="n"/>
      <c r="JUF91" s="137" t="n"/>
      <c r="JUG91" s="137" t="n"/>
      <c r="JUH91" s="137" t="n"/>
      <c r="JUI91" s="137" t="n"/>
      <c r="JUJ91" s="137" t="n"/>
      <c r="JUK91" s="137" t="n"/>
      <c r="JUL91" s="137" t="n"/>
      <c r="JUM91" s="137" t="n"/>
      <c r="JUN91" s="137" t="n"/>
      <c r="JUO91" s="137" t="n"/>
      <c r="JUP91" s="137" t="n"/>
      <c r="JUQ91" s="137" t="n"/>
      <c r="JUR91" s="137" t="n"/>
      <c r="JUS91" s="137" t="n"/>
      <c r="JUT91" s="137" t="n"/>
      <c r="JUU91" s="137" t="n"/>
      <c r="JUV91" s="137" t="n"/>
      <c r="JUW91" s="137" t="n"/>
      <c r="JUX91" s="137" t="n"/>
      <c r="JUY91" s="137" t="n"/>
      <c r="JUZ91" s="137" t="n"/>
      <c r="JVA91" s="137" t="n"/>
      <c r="JVB91" s="137" t="n"/>
      <c r="JVC91" s="137" t="n"/>
      <c r="JVD91" s="137" t="n"/>
      <c r="JVE91" s="137" t="n"/>
      <c r="JVF91" s="137" t="n"/>
      <c r="JVG91" s="137" t="n"/>
      <c r="JVH91" s="137" t="n"/>
      <c r="JVI91" s="137" t="n"/>
      <c r="JVJ91" s="137" t="n"/>
      <c r="JVK91" s="137" t="n"/>
      <c r="JVL91" s="137" t="n"/>
      <c r="JVM91" s="137" t="n"/>
      <c r="JVN91" s="137" t="n"/>
      <c r="JVO91" s="137" t="n"/>
      <c r="JVP91" s="137" t="n"/>
      <c r="JVQ91" s="137" t="n"/>
      <c r="JVR91" s="137" t="n"/>
      <c r="JVS91" s="137" t="n"/>
      <c r="JVT91" s="137" t="n"/>
      <c r="JVU91" s="137" t="n"/>
      <c r="JVV91" s="137" t="n"/>
      <c r="JVW91" s="137" t="n"/>
      <c r="JVX91" s="137" t="n"/>
      <c r="JVY91" s="137" t="n"/>
      <c r="JVZ91" s="137" t="n"/>
      <c r="JWA91" s="137" t="n"/>
      <c r="JWB91" s="137" t="n"/>
      <c r="JWC91" s="137" t="n"/>
      <c r="JWD91" s="137" t="n"/>
      <c r="JWE91" s="137" t="n"/>
      <c r="JWF91" s="137" t="n"/>
      <c r="JWG91" s="137" t="n"/>
      <c r="JWH91" s="137" t="n"/>
      <c r="JWI91" s="137" t="n"/>
      <c r="JWJ91" s="137" t="n"/>
      <c r="JWK91" s="137" t="n"/>
      <c r="JWL91" s="137" t="n"/>
      <c r="JWM91" s="137" t="n"/>
      <c r="JWN91" s="137" t="n"/>
      <c r="JWO91" s="137" t="n"/>
      <c r="JWP91" s="137" t="n"/>
      <c r="JWQ91" s="137" t="n"/>
      <c r="JWR91" s="137" t="n"/>
      <c r="JWS91" s="137" t="n"/>
      <c r="JWT91" s="137" t="n"/>
      <c r="JWU91" s="137" t="n"/>
      <c r="JWV91" s="137" t="n"/>
      <c r="JWW91" s="137" t="n"/>
      <c r="JWX91" s="137" t="n"/>
      <c r="JWY91" s="137" t="n"/>
      <c r="JWZ91" s="137" t="n"/>
      <c r="JXA91" s="137" t="n"/>
      <c r="JXB91" s="137" t="n"/>
      <c r="JXC91" s="137" t="n"/>
      <c r="JXD91" s="137" t="n"/>
      <c r="JXE91" s="137" t="n"/>
      <c r="JXF91" s="137" t="n"/>
      <c r="JXG91" s="137" t="n"/>
      <c r="JXH91" s="137" t="n"/>
      <c r="JXI91" s="137" t="n"/>
      <c r="JXJ91" s="137" t="n"/>
      <c r="JXK91" s="137" t="n"/>
      <c r="JXL91" s="137" t="n"/>
      <c r="JXM91" s="137" t="n"/>
      <c r="JXN91" s="137" t="n"/>
      <c r="JXO91" s="137" t="n"/>
      <c r="JXP91" s="137" t="n"/>
      <c r="JXQ91" s="137" t="n"/>
      <c r="JXR91" s="137" t="n"/>
      <c r="JXS91" s="137" t="n"/>
      <c r="JXT91" s="137" t="n"/>
      <c r="JXU91" s="137" t="n"/>
      <c r="JXV91" s="137" t="n"/>
      <c r="JXW91" s="137" t="n"/>
      <c r="JXX91" s="137" t="n"/>
      <c r="JXY91" s="137" t="n"/>
      <c r="JXZ91" s="137" t="n"/>
      <c r="JYA91" s="137" t="n"/>
      <c r="JYB91" s="137" t="n"/>
      <c r="JYC91" s="137" t="n"/>
      <c r="JYD91" s="137" t="n"/>
      <c r="JYE91" s="137" t="n"/>
      <c r="JYF91" s="137" t="n"/>
      <c r="JYG91" s="137" t="n"/>
      <c r="JYH91" s="137" t="n"/>
      <c r="JYI91" s="137" t="n"/>
      <c r="JYJ91" s="137" t="n"/>
      <c r="JYK91" s="137" t="n"/>
      <c r="JYL91" s="137" t="n"/>
      <c r="JYM91" s="137" t="n"/>
      <c r="JYN91" s="137" t="n"/>
      <c r="JYO91" s="137" t="n"/>
      <c r="JYP91" s="137" t="n"/>
      <c r="JYQ91" s="137" t="n"/>
      <c r="JYR91" s="137" t="n"/>
      <c r="JYS91" s="137" t="n"/>
      <c r="JYT91" s="137" t="n"/>
      <c r="JYU91" s="137" t="n"/>
      <c r="JYV91" s="137" t="n"/>
      <c r="JYW91" s="137" t="n"/>
      <c r="JYX91" s="137" t="n"/>
      <c r="JYY91" s="137" t="n"/>
      <c r="JYZ91" s="137" t="n"/>
      <c r="JZA91" s="137" t="n"/>
      <c r="JZB91" s="137" t="n"/>
      <c r="JZC91" s="137" t="n"/>
      <c r="JZD91" s="137" t="n"/>
      <c r="JZE91" s="137" t="n"/>
      <c r="JZF91" s="137" t="n"/>
      <c r="JZG91" s="137" t="n"/>
      <c r="JZH91" s="137" t="n"/>
      <c r="JZI91" s="137" t="n"/>
      <c r="JZJ91" s="137" t="n"/>
      <c r="JZK91" s="137" t="n"/>
      <c r="JZL91" s="137" t="n"/>
      <c r="JZM91" s="137" t="n"/>
      <c r="JZN91" s="137" t="n"/>
      <c r="JZO91" s="137" t="n"/>
      <c r="JZP91" s="137" t="n"/>
      <c r="JZQ91" s="137" t="n"/>
      <c r="JZR91" s="137" t="n"/>
      <c r="JZS91" s="137" t="n"/>
      <c r="JZT91" s="137" t="n"/>
      <c r="JZU91" s="137" t="n"/>
      <c r="JZV91" s="137" t="n"/>
      <c r="JZW91" s="137" t="n"/>
      <c r="JZX91" s="137" t="n"/>
      <c r="JZY91" s="137" t="n"/>
      <c r="JZZ91" s="137" t="n"/>
      <c r="KAA91" s="137" t="n"/>
      <c r="KAB91" s="137" t="n"/>
      <c r="KAC91" s="137" t="n"/>
      <c r="KAD91" s="137" t="n"/>
      <c r="KAE91" s="137" t="n"/>
      <c r="KAF91" s="137" t="n"/>
      <c r="KAG91" s="137" t="n"/>
      <c r="KAH91" s="137" t="n"/>
      <c r="KAI91" s="137" t="n"/>
      <c r="KAJ91" s="137" t="n"/>
      <c r="KAK91" s="137" t="n"/>
      <c r="KAL91" s="137" t="n"/>
      <c r="KAM91" s="137" t="n"/>
      <c r="KAN91" s="137" t="n"/>
      <c r="KAO91" s="137" t="n"/>
      <c r="KAP91" s="137" t="n"/>
      <c r="KAQ91" s="137" t="n"/>
      <c r="KAR91" s="137" t="n"/>
      <c r="KAS91" s="137" t="n"/>
      <c r="KAT91" s="137" t="n"/>
      <c r="KAU91" s="137" t="n"/>
      <c r="KAV91" s="137" t="n"/>
      <c r="KAW91" s="137" t="n"/>
      <c r="KAX91" s="137" t="n"/>
      <c r="KAY91" s="137" t="n"/>
      <c r="KAZ91" s="137" t="n"/>
      <c r="KBA91" s="137" t="n"/>
      <c r="KBB91" s="137" t="n"/>
      <c r="KBC91" s="137" t="n"/>
      <c r="KBD91" s="137" t="n"/>
      <c r="KBE91" s="137" t="n"/>
      <c r="KBF91" s="137" t="n"/>
      <c r="KBG91" s="137" t="n"/>
      <c r="KBH91" s="137" t="n"/>
      <c r="KBI91" s="137" t="n"/>
      <c r="KBJ91" s="137" t="n"/>
      <c r="KBK91" s="137" t="n"/>
      <c r="KBL91" s="137" t="n"/>
      <c r="KBM91" s="137" t="n"/>
      <c r="KBN91" s="137" t="n"/>
      <c r="KBO91" s="137" t="n"/>
      <c r="KBP91" s="137" t="n"/>
      <c r="KBQ91" s="137" t="n"/>
      <c r="KBR91" s="137" t="n"/>
      <c r="KBS91" s="137" t="n"/>
      <c r="KBT91" s="137" t="n"/>
      <c r="KBU91" s="137" t="n"/>
      <c r="KBV91" s="137" t="n"/>
      <c r="KBW91" s="137" t="n"/>
      <c r="KBX91" s="137" t="n"/>
      <c r="KBY91" s="137" t="n"/>
      <c r="KBZ91" s="137" t="n"/>
      <c r="KCA91" s="137" t="n"/>
      <c r="KCB91" s="137" t="n"/>
      <c r="KCC91" s="137" t="n"/>
      <c r="KCD91" s="137" t="n"/>
      <c r="KCE91" s="137" t="n"/>
      <c r="KCF91" s="137" t="n"/>
      <c r="KCG91" s="137" t="n"/>
      <c r="KCH91" s="137" t="n"/>
      <c r="KCI91" s="137" t="n"/>
      <c r="KCJ91" s="137" t="n"/>
      <c r="KCK91" s="137" t="n"/>
      <c r="KCL91" s="137" t="n"/>
      <c r="KCM91" s="137" t="n"/>
      <c r="KCN91" s="137" t="n"/>
      <c r="KCO91" s="137" t="n"/>
      <c r="KCP91" s="137" t="n"/>
      <c r="KCQ91" s="137" t="n"/>
      <c r="KCR91" s="137" t="n"/>
      <c r="KCS91" s="137" t="n"/>
      <c r="KCT91" s="137" t="n"/>
      <c r="KCU91" s="137" t="n"/>
      <c r="KCV91" s="137" t="n"/>
      <c r="KCW91" s="137" t="n"/>
      <c r="KCX91" s="137" t="n"/>
      <c r="KCY91" s="137" t="n"/>
      <c r="KCZ91" s="137" t="n"/>
      <c r="KDA91" s="137" t="n"/>
      <c r="KDB91" s="137" t="n"/>
      <c r="KDC91" s="137" t="n"/>
      <c r="KDD91" s="137" t="n"/>
      <c r="KDE91" s="137" t="n"/>
      <c r="KDF91" s="137" t="n"/>
      <c r="KDG91" s="137" t="n"/>
      <c r="KDH91" s="137" t="n"/>
      <c r="KDI91" s="137" t="n"/>
      <c r="KDJ91" s="137" t="n"/>
      <c r="KDK91" s="137" t="n"/>
      <c r="KDL91" s="137" t="n"/>
      <c r="KDM91" s="137" t="n"/>
      <c r="KDN91" s="137" t="n"/>
      <c r="KDO91" s="137" t="n"/>
      <c r="KDP91" s="137" t="n"/>
      <c r="KDQ91" s="137" t="n"/>
      <c r="KDR91" s="137" t="n"/>
      <c r="KDS91" s="137" t="n"/>
      <c r="KDT91" s="137" t="n"/>
      <c r="KDU91" s="137" t="n"/>
      <c r="KDV91" s="137" t="n"/>
      <c r="KDW91" s="137" t="n"/>
      <c r="KDX91" s="137" t="n"/>
      <c r="KDY91" s="137" t="n"/>
      <c r="KDZ91" s="137" t="n"/>
      <c r="KEA91" s="137" t="n"/>
      <c r="KEB91" s="137" t="n"/>
      <c r="KEC91" s="137" t="n"/>
      <c r="KED91" s="137" t="n"/>
      <c r="KEE91" s="137" t="n"/>
      <c r="KEF91" s="137" t="n"/>
      <c r="KEG91" s="137" t="n"/>
      <c r="KEH91" s="137" t="n"/>
      <c r="KEI91" s="137" t="n"/>
      <c r="KEJ91" s="137" t="n"/>
      <c r="KEK91" s="137" t="n"/>
      <c r="KEL91" s="137" t="n"/>
      <c r="KEM91" s="137" t="n"/>
      <c r="KEN91" s="137" t="n"/>
      <c r="KEO91" s="137" t="n"/>
      <c r="KEP91" s="137" t="n"/>
      <c r="KEQ91" s="137" t="n"/>
      <c r="KER91" s="137" t="n"/>
      <c r="KES91" s="137" t="n"/>
      <c r="KET91" s="137" t="n"/>
      <c r="KEU91" s="137" t="n"/>
      <c r="KEV91" s="137" t="n"/>
      <c r="KEW91" s="137" t="n"/>
      <c r="KEX91" s="137" t="n"/>
      <c r="KEY91" s="137" t="n"/>
      <c r="KEZ91" s="137" t="n"/>
      <c r="KFA91" s="137" t="n"/>
      <c r="KFB91" s="137" t="n"/>
      <c r="KFC91" s="137" t="n"/>
      <c r="KFD91" s="137" t="n"/>
      <c r="KFE91" s="137" t="n"/>
      <c r="KFF91" s="137" t="n"/>
      <c r="KFG91" s="137" t="n"/>
      <c r="KFH91" s="137" t="n"/>
      <c r="KFI91" s="137" t="n"/>
      <c r="KFJ91" s="137" t="n"/>
      <c r="KFK91" s="137" t="n"/>
      <c r="KFL91" s="137" t="n"/>
      <c r="KFM91" s="137" t="n"/>
      <c r="KFN91" s="137" t="n"/>
      <c r="KFO91" s="137" t="n"/>
      <c r="KFP91" s="137" t="n"/>
      <c r="KFQ91" s="137" t="n"/>
      <c r="KFR91" s="137" t="n"/>
      <c r="KFS91" s="137" t="n"/>
      <c r="KFT91" s="137" t="n"/>
      <c r="KFU91" s="137" t="n"/>
      <c r="KFV91" s="137" t="n"/>
      <c r="KFW91" s="137" t="n"/>
      <c r="KFX91" s="137" t="n"/>
      <c r="KFY91" s="137" t="n"/>
      <c r="KFZ91" s="137" t="n"/>
      <c r="KGA91" s="137" t="n"/>
      <c r="KGB91" s="137" t="n"/>
      <c r="KGC91" s="137" t="n"/>
      <c r="KGD91" s="137" t="n"/>
      <c r="KGE91" s="137" t="n"/>
      <c r="KGF91" s="137" t="n"/>
      <c r="KGG91" s="137" t="n"/>
      <c r="KGH91" s="137" t="n"/>
      <c r="KGI91" s="137" t="n"/>
      <c r="KGJ91" s="137" t="n"/>
      <c r="KGK91" s="137" t="n"/>
      <c r="KGL91" s="137" t="n"/>
      <c r="KGM91" s="137" t="n"/>
      <c r="KGN91" s="137" t="n"/>
      <c r="KGO91" s="137" t="n"/>
      <c r="KGP91" s="137" t="n"/>
      <c r="KGQ91" s="137" t="n"/>
      <c r="KGR91" s="137" t="n"/>
      <c r="KGS91" s="137" t="n"/>
      <c r="KGT91" s="137" t="n"/>
      <c r="KGU91" s="137" t="n"/>
      <c r="KGV91" s="137" t="n"/>
      <c r="KGW91" s="137" t="n"/>
      <c r="KGX91" s="137" t="n"/>
      <c r="KGY91" s="137" t="n"/>
      <c r="KGZ91" s="137" t="n"/>
      <c r="KHA91" s="137" t="n"/>
      <c r="KHB91" s="137" t="n"/>
      <c r="KHC91" s="137" t="n"/>
      <c r="KHD91" s="137" t="n"/>
      <c r="KHE91" s="137" t="n"/>
      <c r="KHF91" s="137" t="n"/>
      <c r="KHG91" s="137" t="n"/>
      <c r="KHH91" s="137" t="n"/>
      <c r="KHI91" s="137" t="n"/>
      <c r="KHJ91" s="137" t="n"/>
      <c r="KHK91" s="137" t="n"/>
      <c r="KHL91" s="137" t="n"/>
      <c r="KHM91" s="137" t="n"/>
      <c r="KHN91" s="137" t="n"/>
      <c r="KHO91" s="137" t="n"/>
      <c r="KHP91" s="137" t="n"/>
      <c r="KHQ91" s="137" t="n"/>
      <c r="KHR91" s="137" t="n"/>
      <c r="KHS91" s="137" t="n"/>
      <c r="KHT91" s="137" t="n"/>
      <c r="KHU91" s="137" t="n"/>
      <c r="KHV91" s="137" t="n"/>
      <c r="KHW91" s="137" t="n"/>
      <c r="KHX91" s="137" t="n"/>
      <c r="KHY91" s="137" t="n"/>
      <c r="KHZ91" s="137" t="n"/>
      <c r="KIA91" s="137" t="n"/>
      <c r="KIB91" s="137" t="n"/>
      <c r="KIC91" s="137" t="n"/>
      <c r="KID91" s="137" t="n"/>
      <c r="KIE91" s="137" t="n"/>
      <c r="KIF91" s="137" t="n"/>
      <c r="KIG91" s="137" t="n"/>
      <c r="KIH91" s="137" t="n"/>
      <c r="KII91" s="137" t="n"/>
      <c r="KIJ91" s="137" t="n"/>
      <c r="KIK91" s="137" t="n"/>
      <c r="KIL91" s="137" t="n"/>
      <c r="KIM91" s="137" t="n"/>
      <c r="KIN91" s="137" t="n"/>
      <c r="KIO91" s="137" t="n"/>
      <c r="KIP91" s="137" t="n"/>
      <c r="KIQ91" s="137" t="n"/>
      <c r="KIR91" s="137" t="n"/>
      <c r="KIS91" s="137" t="n"/>
      <c r="KIT91" s="137" t="n"/>
      <c r="KIU91" s="137" t="n"/>
      <c r="KIV91" s="137" t="n"/>
      <c r="KIW91" s="137" t="n"/>
      <c r="KIX91" s="137" t="n"/>
      <c r="KIY91" s="137" t="n"/>
      <c r="KIZ91" s="137" t="n"/>
      <c r="KJA91" s="137" t="n"/>
      <c r="KJB91" s="137" t="n"/>
      <c r="KJC91" s="137" t="n"/>
      <c r="KJD91" s="137" t="n"/>
      <c r="KJE91" s="137" t="n"/>
      <c r="KJF91" s="137" t="n"/>
      <c r="KJG91" s="137" t="n"/>
      <c r="KJH91" s="137" t="n"/>
      <c r="KJI91" s="137" t="n"/>
      <c r="KJJ91" s="137" t="n"/>
      <c r="KJK91" s="137" t="n"/>
      <c r="KJL91" s="137" t="n"/>
      <c r="KJM91" s="137" t="n"/>
      <c r="KJN91" s="137" t="n"/>
      <c r="KJO91" s="137" t="n"/>
      <c r="KJP91" s="137" t="n"/>
      <c r="KJQ91" s="137" t="n"/>
      <c r="KJR91" s="137" t="n"/>
      <c r="KJS91" s="137" t="n"/>
      <c r="KJT91" s="137" t="n"/>
      <c r="KJU91" s="137" t="n"/>
      <c r="KJV91" s="137" t="n"/>
      <c r="KJW91" s="137" t="n"/>
      <c r="KJX91" s="137" t="n"/>
      <c r="KJY91" s="137" t="n"/>
      <c r="KJZ91" s="137" t="n"/>
      <c r="KKA91" s="137" t="n"/>
      <c r="KKB91" s="137" t="n"/>
      <c r="KKC91" s="137" t="n"/>
      <c r="KKD91" s="137" t="n"/>
      <c r="KKE91" s="137" t="n"/>
      <c r="KKF91" s="137" t="n"/>
      <c r="KKG91" s="137" t="n"/>
      <c r="KKH91" s="137" t="n"/>
      <c r="KKI91" s="137" t="n"/>
      <c r="KKJ91" s="137" t="n"/>
      <c r="KKK91" s="137" t="n"/>
      <c r="KKL91" s="137" t="n"/>
      <c r="KKM91" s="137" t="n"/>
      <c r="KKN91" s="137" t="n"/>
      <c r="KKO91" s="137" t="n"/>
      <c r="KKP91" s="137" t="n"/>
      <c r="KKQ91" s="137" t="n"/>
      <c r="KKR91" s="137" t="n"/>
      <c r="KKS91" s="137" t="n"/>
      <c r="KKT91" s="137" t="n"/>
      <c r="KKU91" s="137" t="n"/>
      <c r="KKV91" s="137" t="n"/>
      <c r="KKW91" s="137" t="n"/>
      <c r="KKX91" s="137" t="n"/>
      <c r="KKY91" s="137" t="n"/>
      <c r="KKZ91" s="137" t="n"/>
      <c r="KLA91" s="137" t="n"/>
      <c r="KLB91" s="137" t="n"/>
      <c r="KLC91" s="137" t="n"/>
      <c r="KLD91" s="137" t="n"/>
      <c r="KLE91" s="137" t="n"/>
      <c r="KLF91" s="137" t="n"/>
      <c r="KLG91" s="137" t="n"/>
      <c r="KLH91" s="137" t="n"/>
      <c r="KLI91" s="137" t="n"/>
      <c r="KLJ91" s="137" t="n"/>
      <c r="KLK91" s="137" t="n"/>
      <c r="KLL91" s="137" t="n"/>
      <c r="KLM91" s="137" t="n"/>
      <c r="KLN91" s="137" t="n"/>
      <c r="KLO91" s="137" t="n"/>
      <c r="KLP91" s="137" t="n"/>
      <c r="KLQ91" s="137" t="n"/>
      <c r="KLR91" s="137" t="n"/>
      <c r="KLS91" s="137" t="n"/>
      <c r="KLT91" s="137" t="n"/>
      <c r="KLU91" s="137" t="n"/>
      <c r="KLV91" s="137" t="n"/>
      <c r="KLW91" s="137" t="n"/>
      <c r="KLX91" s="137" t="n"/>
      <c r="KLY91" s="137" t="n"/>
      <c r="KLZ91" s="137" t="n"/>
      <c r="KMA91" s="137" t="n"/>
      <c r="KMB91" s="137" t="n"/>
      <c r="KMC91" s="137" t="n"/>
      <c r="KMD91" s="137" t="n"/>
      <c r="KME91" s="137" t="n"/>
      <c r="KMF91" s="137" t="n"/>
      <c r="KMG91" s="137" t="n"/>
      <c r="KMH91" s="137" t="n"/>
      <c r="KMI91" s="137" t="n"/>
      <c r="KMJ91" s="137" t="n"/>
      <c r="KMK91" s="137" t="n"/>
      <c r="KML91" s="137" t="n"/>
      <c r="KMM91" s="137" t="n"/>
      <c r="KMN91" s="137" t="n"/>
      <c r="KMO91" s="137" t="n"/>
      <c r="KMP91" s="137" t="n"/>
      <c r="KMQ91" s="137" t="n"/>
      <c r="KMR91" s="137" t="n"/>
      <c r="KMS91" s="137" t="n"/>
      <c r="KMT91" s="137" t="n"/>
      <c r="KMU91" s="137" t="n"/>
      <c r="KMV91" s="137" t="n"/>
      <c r="KMW91" s="137" t="n"/>
      <c r="KMX91" s="137" t="n"/>
      <c r="KMY91" s="137" t="n"/>
      <c r="KMZ91" s="137" t="n"/>
      <c r="KNA91" s="137" t="n"/>
      <c r="KNB91" s="137" t="n"/>
      <c r="KNC91" s="137" t="n"/>
      <c r="KND91" s="137" t="n"/>
      <c r="KNE91" s="137" t="n"/>
      <c r="KNF91" s="137" t="n"/>
      <c r="KNG91" s="137" t="n"/>
      <c r="KNH91" s="137" t="n"/>
      <c r="KNI91" s="137" t="n"/>
      <c r="KNJ91" s="137" t="n"/>
      <c r="KNK91" s="137" t="n"/>
      <c r="KNL91" s="137" t="n"/>
      <c r="KNM91" s="137" t="n"/>
      <c r="KNN91" s="137" t="n"/>
      <c r="KNO91" s="137" t="n"/>
      <c r="KNP91" s="137" t="n"/>
      <c r="KNQ91" s="137" t="n"/>
      <c r="KNR91" s="137" t="n"/>
      <c r="KNS91" s="137" t="n"/>
      <c r="KNT91" s="137" t="n"/>
      <c r="KNU91" s="137" t="n"/>
      <c r="KNV91" s="137" t="n"/>
      <c r="KNW91" s="137" t="n"/>
      <c r="KNX91" s="137" t="n"/>
      <c r="KNY91" s="137" t="n"/>
      <c r="KNZ91" s="137" t="n"/>
      <c r="KOA91" s="137" t="n"/>
      <c r="KOB91" s="137" t="n"/>
      <c r="KOC91" s="137" t="n"/>
      <c r="KOD91" s="137" t="n"/>
      <c r="KOE91" s="137" t="n"/>
      <c r="KOF91" s="137" t="n"/>
      <c r="KOG91" s="137" t="n"/>
      <c r="KOH91" s="137" t="n"/>
      <c r="KOI91" s="137" t="n"/>
      <c r="KOJ91" s="137" t="n"/>
      <c r="KOK91" s="137" t="n"/>
      <c r="KOL91" s="137" t="n"/>
      <c r="KOM91" s="137" t="n"/>
      <c r="KON91" s="137" t="n"/>
      <c r="KOO91" s="137" t="n"/>
      <c r="KOP91" s="137" t="n"/>
      <c r="KOQ91" s="137" t="n"/>
      <c r="KOR91" s="137" t="n"/>
      <c r="KOS91" s="137" t="n"/>
      <c r="KOT91" s="137" t="n"/>
      <c r="KOU91" s="137" t="n"/>
      <c r="KOV91" s="137" t="n"/>
      <c r="KOW91" s="137" t="n"/>
      <c r="KOX91" s="137" t="n"/>
      <c r="KOY91" s="137" t="n"/>
      <c r="KOZ91" s="137" t="n"/>
      <c r="KPA91" s="137" t="n"/>
      <c r="KPB91" s="137" t="n"/>
      <c r="KPC91" s="137" t="n"/>
      <c r="KPD91" s="137" t="n"/>
      <c r="KPE91" s="137" t="n"/>
      <c r="KPF91" s="137" t="n"/>
      <c r="KPG91" s="137" t="n"/>
      <c r="KPH91" s="137" t="n"/>
      <c r="KPI91" s="137" t="n"/>
      <c r="KPJ91" s="137" t="n"/>
      <c r="KPK91" s="137" t="n"/>
      <c r="KPL91" s="137" t="n"/>
      <c r="KPM91" s="137" t="n"/>
      <c r="KPN91" s="137" t="n"/>
      <c r="KPO91" s="137" t="n"/>
      <c r="KPP91" s="137" t="n"/>
      <c r="KPQ91" s="137" t="n"/>
      <c r="KPR91" s="137" t="n"/>
      <c r="KPS91" s="137" t="n"/>
      <c r="KPT91" s="137" t="n"/>
      <c r="KPU91" s="137" t="n"/>
      <c r="KPV91" s="137" t="n"/>
      <c r="KPW91" s="137" t="n"/>
      <c r="KPX91" s="137" t="n"/>
      <c r="KPY91" s="137" t="n"/>
      <c r="KPZ91" s="137" t="n"/>
      <c r="KQA91" s="137" t="n"/>
      <c r="KQB91" s="137" t="n"/>
      <c r="KQC91" s="137" t="n"/>
      <c r="KQD91" s="137" t="n"/>
      <c r="KQE91" s="137" t="n"/>
      <c r="KQF91" s="137" t="n"/>
      <c r="KQG91" s="137" t="n"/>
      <c r="KQH91" s="137" t="n"/>
      <c r="KQI91" s="137" t="n"/>
      <c r="KQJ91" s="137" t="n"/>
      <c r="KQK91" s="137" t="n"/>
      <c r="KQL91" s="137" t="n"/>
      <c r="KQM91" s="137" t="n"/>
      <c r="KQN91" s="137" t="n"/>
      <c r="KQO91" s="137" t="n"/>
      <c r="KQP91" s="137" t="n"/>
      <c r="KQQ91" s="137" t="n"/>
      <c r="KQR91" s="137" t="n"/>
      <c r="KQS91" s="137" t="n"/>
      <c r="KQT91" s="137" t="n"/>
      <c r="KQU91" s="137" t="n"/>
      <c r="KQV91" s="137" t="n"/>
      <c r="KQW91" s="137" t="n"/>
      <c r="KQX91" s="137" t="n"/>
      <c r="KQY91" s="137" t="n"/>
      <c r="KQZ91" s="137" t="n"/>
      <c r="KRA91" s="137" t="n"/>
      <c r="KRB91" s="137" t="n"/>
      <c r="KRC91" s="137" t="n"/>
      <c r="KRD91" s="137" t="n"/>
      <c r="KRE91" s="137" t="n"/>
      <c r="KRF91" s="137" t="n"/>
      <c r="KRG91" s="137" t="n"/>
      <c r="KRH91" s="137" t="n"/>
      <c r="KRI91" s="137" t="n"/>
      <c r="KRJ91" s="137" t="n"/>
      <c r="KRK91" s="137" t="n"/>
      <c r="KRL91" s="137" t="n"/>
      <c r="KRM91" s="137" t="n"/>
      <c r="KRN91" s="137" t="n"/>
      <c r="KRO91" s="137" t="n"/>
      <c r="KRP91" s="137" t="n"/>
      <c r="KRQ91" s="137" t="n"/>
      <c r="KRR91" s="137" t="n"/>
      <c r="KRS91" s="137" t="n"/>
      <c r="KRT91" s="137" t="n"/>
      <c r="KRU91" s="137" t="n"/>
      <c r="KRV91" s="137" t="n"/>
      <c r="KRW91" s="137" t="n"/>
      <c r="KRX91" s="137" t="n"/>
      <c r="KRY91" s="137" t="n"/>
      <c r="KRZ91" s="137" t="n"/>
      <c r="KSA91" s="137" t="n"/>
      <c r="KSB91" s="137" t="n"/>
      <c r="KSC91" s="137" t="n"/>
      <c r="KSD91" s="137" t="n"/>
      <c r="KSE91" s="137" t="n"/>
      <c r="KSF91" s="137" t="n"/>
      <c r="KSG91" s="137" t="n"/>
      <c r="KSH91" s="137" t="n"/>
      <c r="KSI91" s="137" t="n"/>
      <c r="KSJ91" s="137" t="n"/>
      <c r="KSK91" s="137" t="n"/>
      <c r="KSL91" s="137" t="n"/>
      <c r="KSM91" s="137" t="n"/>
      <c r="KSN91" s="137" t="n"/>
      <c r="KSO91" s="137" t="n"/>
      <c r="KSP91" s="137" t="n"/>
      <c r="KSQ91" s="137" t="n"/>
      <c r="KSR91" s="137" t="n"/>
      <c r="KSS91" s="137" t="n"/>
      <c r="KST91" s="137" t="n"/>
      <c r="KSU91" s="137" t="n"/>
      <c r="KSV91" s="137" t="n"/>
      <c r="KSW91" s="137" t="n"/>
      <c r="KSX91" s="137" t="n"/>
      <c r="KSY91" s="137" t="n"/>
      <c r="KSZ91" s="137" t="n"/>
      <c r="KTA91" s="137" t="n"/>
      <c r="KTB91" s="137" t="n"/>
      <c r="KTC91" s="137" t="n"/>
      <c r="KTD91" s="137" t="n"/>
      <c r="KTE91" s="137" t="n"/>
      <c r="KTF91" s="137" t="n"/>
      <c r="KTG91" s="137" t="n"/>
      <c r="KTH91" s="137" t="n"/>
      <c r="KTI91" s="137" t="n"/>
      <c r="KTJ91" s="137" t="n"/>
      <c r="KTK91" s="137" t="n"/>
      <c r="KTL91" s="137" t="n"/>
      <c r="KTM91" s="137" t="n"/>
      <c r="KTN91" s="137" t="n"/>
      <c r="KTO91" s="137" t="n"/>
      <c r="KTP91" s="137" t="n"/>
      <c r="KTQ91" s="137" t="n"/>
      <c r="KTR91" s="137" t="n"/>
      <c r="KTS91" s="137" t="n"/>
      <c r="KTT91" s="137" t="n"/>
      <c r="KTU91" s="137" t="n"/>
      <c r="KTV91" s="137" t="n"/>
      <c r="KTW91" s="137" t="n"/>
      <c r="KTX91" s="137" t="n"/>
      <c r="KTY91" s="137" t="n"/>
      <c r="KTZ91" s="137" t="n"/>
      <c r="KUA91" s="137" t="n"/>
      <c r="KUB91" s="137" t="n"/>
      <c r="KUC91" s="137" t="n"/>
      <c r="KUD91" s="137" t="n"/>
      <c r="KUE91" s="137" t="n"/>
      <c r="KUF91" s="137" t="n"/>
      <c r="KUG91" s="137" t="n"/>
      <c r="KUH91" s="137" t="n"/>
      <c r="KUI91" s="137" t="n"/>
      <c r="KUJ91" s="137" t="n"/>
      <c r="KUK91" s="137" t="n"/>
      <c r="KUL91" s="137" t="n"/>
      <c r="KUM91" s="137" t="n"/>
      <c r="KUN91" s="137" t="n"/>
      <c r="KUO91" s="137" t="n"/>
      <c r="KUP91" s="137" t="n"/>
      <c r="KUQ91" s="137" t="n"/>
      <c r="KUR91" s="137" t="n"/>
      <c r="KUS91" s="137" t="n"/>
      <c r="KUT91" s="137" t="n"/>
      <c r="KUU91" s="137" t="n"/>
      <c r="KUV91" s="137" t="n"/>
      <c r="KUW91" s="137" t="n"/>
      <c r="KUX91" s="137" t="n"/>
      <c r="KUY91" s="137" t="n"/>
      <c r="KUZ91" s="137" t="n"/>
      <c r="KVA91" s="137" t="n"/>
      <c r="KVB91" s="137" t="n"/>
      <c r="KVC91" s="137" t="n"/>
      <c r="KVD91" s="137" t="n"/>
      <c r="KVE91" s="137" t="n"/>
      <c r="KVF91" s="137" t="n"/>
      <c r="KVG91" s="137" t="n"/>
      <c r="KVH91" s="137" t="n"/>
      <c r="KVI91" s="137" t="n"/>
      <c r="KVJ91" s="137" t="n"/>
      <c r="KVK91" s="137" t="n"/>
      <c r="KVL91" s="137" t="n"/>
      <c r="KVM91" s="137" t="n"/>
      <c r="KVN91" s="137" t="n"/>
      <c r="KVO91" s="137" t="n"/>
      <c r="KVP91" s="137" t="n"/>
      <c r="KVQ91" s="137" t="n"/>
      <c r="KVR91" s="137" t="n"/>
      <c r="KVS91" s="137" t="n"/>
      <c r="KVT91" s="137" t="n"/>
      <c r="KVU91" s="137" t="n"/>
      <c r="KVV91" s="137" t="n"/>
      <c r="KVW91" s="137" t="n"/>
      <c r="KVX91" s="137" t="n"/>
      <c r="KVY91" s="137" t="n"/>
      <c r="KVZ91" s="137" t="n"/>
      <c r="KWA91" s="137" t="n"/>
      <c r="KWB91" s="137" t="n"/>
      <c r="KWC91" s="137" t="n"/>
      <c r="KWD91" s="137" t="n"/>
      <c r="KWE91" s="137" t="n"/>
      <c r="KWF91" s="137" t="n"/>
      <c r="KWG91" s="137" t="n"/>
      <c r="KWH91" s="137" t="n"/>
      <c r="KWI91" s="137" t="n"/>
      <c r="KWJ91" s="137" t="n"/>
      <c r="KWK91" s="137" t="n"/>
      <c r="KWL91" s="137" t="n"/>
      <c r="KWM91" s="137" t="n"/>
      <c r="KWN91" s="137" t="n"/>
      <c r="KWO91" s="137" t="n"/>
      <c r="KWP91" s="137" t="n"/>
      <c r="KWQ91" s="137" t="n"/>
      <c r="KWR91" s="137" t="n"/>
      <c r="KWS91" s="137" t="n"/>
      <c r="KWT91" s="137" t="n"/>
      <c r="KWU91" s="137" t="n"/>
      <c r="KWV91" s="137" t="n"/>
      <c r="KWW91" s="137" t="n"/>
      <c r="KWX91" s="137" t="n"/>
      <c r="KWY91" s="137" t="n"/>
      <c r="KWZ91" s="137" t="n"/>
      <c r="KXA91" s="137" t="n"/>
      <c r="KXB91" s="137" t="n"/>
      <c r="KXC91" s="137" t="n"/>
      <c r="KXD91" s="137" t="n"/>
      <c r="KXE91" s="137" t="n"/>
      <c r="KXF91" s="137" t="n"/>
      <c r="KXG91" s="137" t="n"/>
      <c r="KXH91" s="137" t="n"/>
      <c r="KXI91" s="137" t="n"/>
      <c r="KXJ91" s="137" t="n"/>
      <c r="KXK91" s="137" t="n"/>
      <c r="KXL91" s="137" t="n"/>
      <c r="KXM91" s="137" t="n"/>
      <c r="KXN91" s="137" t="n"/>
      <c r="KXO91" s="137" t="n"/>
      <c r="KXP91" s="137" t="n"/>
      <c r="KXQ91" s="137" t="n"/>
      <c r="KXR91" s="137" t="n"/>
      <c r="KXS91" s="137" t="n"/>
      <c r="KXT91" s="137" t="n"/>
      <c r="KXU91" s="137" t="n"/>
      <c r="KXV91" s="137" t="n"/>
      <c r="KXW91" s="137" t="n"/>
      <c r="KXX91" s="137" t="n"/>
      <c r="KXY91" s="137" t="n"/>
      <c r="KXZ91" s="137" t="n"/>
      <c r="KYA91" s="137" t="n"/>
      <c r="KYB91" s="137" t="n"/>
      <c r="KYC91" s="137" t="n"/>
      <c r="KYD91" s="137" t="n"/>
      <c r="KYE91" s="137" t="n"/>
      <c r="KYF91" s="137" t="n"/>
      <c r="KYG91" s="137" t="n"/>
      <c r="KYH91" s="137" t="n"/>
      <c r="KYI91" s="137" t="n"/>
      <c r="KYJ91" s="137" t="n"/>
      <c r="KYK91" s="137" t="n"/>
      <c r="KYL91" s="137" t="n"/>
      <c r="KYM91" s="137" t="n"/>
      <c r="KYN91" s="137" t="n"/>
      <c r="KYO91" s="137" t="n"/>
      <c r="KYP91" s="137" t="n"/>
      <c r="KYQ91" s="137" t="n"/>
      <c r="KYR91" s="137" t="n"/>
      <c r="KYS91" s="137" t="n"/>
      <c r="KYT91" s="137" t="n"/>
      <c r="KYU91" s="137" t="n"/>
      <c r="KYV91" s="137" t="n"/>
      <c r="KYW91" s="137" t="n"/>
      <c r="KYX91" s="137" t="n"/>
      <c r="KYY91" s="137" t="n"/>
      <c r="KYZ91" s="137" t="n"/>
      <c r="KZA91" s="137" t="n"/>
      <c r="KZB91" s="137" t="n"/>
      <c r="KZC91" s="137" t="n"/>
      <c r="KZD91" s="137" t="n"/>
      <c r="KZE91" s="137" t="n"/>
      <c r="KZF91" s="137" t="n"/>
      <c r="KZG91" s="137" t="n"/>
      <c r="KZH91" s="137" t="n"/>
      <c r="KZI91" s="137" t="n"/>
      <c r="KZJ91" s="137" t="n"/>
      <c r="KZK91" s="137" t="n"/>
      <c r="KZL91" s="137" t="n"/>
      <c r="KZM91" s="137" t="n"/>
      <c r="KZN91" s="137" t="n"/>
      <c r="KZO91" s="137" t="n"/>
      <c r="KZP91" s="137" t="n"/>
      <c r="KZQ91" s="137" t="n"/>
      <c r="KZR91" s="137" t="n"/>
      <c r="KZS91" s="137" t="n"/>
      <c r="KZT91" s="137" t="n"/>
      <c r="KZU91" s="137" t="n"/>
      <c r="KZV91" s="137" t="n"/>
      <c r="KZW91" s="137" t="n"/>
      <c r="KZX91" s="137" t="n"/>
      <c r="KZY91" s="137" t="n"/>
      <c r="KZZ91" s="137" t="n"/>
      <c r="LAA91" s="137" t="n"/>
      <c r="LAB91" s="137" t="n"/>
      <c r="LAC91" s="137" t="n"/>
      <c r="LAD91" s="137" t="n"/>
      <c r="LAE91" s="137" t="n"/>
      <c r="LAF91" s="137" t="n"/>
      <c r="LAG91" s="137" t="n"/>
      <c r="LAH91" s="137" t="n"/>
      <c r="LAI91" s="137" t="n"/>
      <c r="LAJ91" s="137" t="n"/>
      <c r="LAK91" s="137" t="n"/>
      <c r="LAL91" s="137" t="n"/>
      <c r="LAM91" s="137" t="n"/>
      <c r="LAN91" s="137" t="n"/>
      <c r="LAO91" s="137" t="n"/>
      <c r="LAP91" s="137" t="n"/>
      <c r="LAQ91" s="137" t="n"/>
      <c r="LAR91" s="137" t="n"/>
      <c r="LAS91" s="137" t="n"/>
      <c r="LAT91" s="137" t="n"/>
      <c r="LAU91" s="137" t="n"/>
      <c r="LAV91" s="137" t="n"/>
      <c r="LAW91" s="137" t="n"/>
      <c r="LAX91" s="137" t="n"/>
      <c r="LAY91" s="137" t="n"/>
      <c r="LAZ91" s="137" t="n"/>
      <c r="LBA91" s="137" t="n"/>
      <c r="LBB91" s="137" t="n"/>
      <c r="LBC91" s="137" t="n"/>
      <c r="LBD91" s="137" t="n"/>
      <c r="LBE91" s="137" t="n"/>
      <c r="LBF91" s="137" t="n"/>
      <c r="LBG91" s="137" t="n"/>
      <c r="LBH91" s="137" t="n"/>
      <c r="LBI91" s="137" t="n"/>
      <c r="LBJ91" s="137" t="n"/>
      <c r="LBK91" s="137" t="n"/>
      <c r="LBL91" s="137" t="n"/>
      <c r="LBM91" s="137" t="n"/>
      <c r="LBN91" s="137" t="n"/>
      <c r="LBO91" s="137" t="n"/>
      <c r="LBP91" s="137" t="n"/>
      <c r="LBQ91" s="137" t="n"/>
      <c r="LBR91" s="137" t="n"/>
      <c r="LBS91" s="137" t="n"/>
      <c r="LBT91" s="137" t="n"/>
      <c r="LBU91" s="137" t="n"/>
      <c r="LBV91" s="137" t="n"/>
      <c r="LBW91" s="137" t="n"/>
      <c r="LBX91" s="137" t="n"/>
      <c r="LBY91" s="137" t="n"/>
      <c r="LBZ91" s="137" t="n"/>
      <c r="LCA91" s="137" t="n"/>
      <c r="LCB91" s="137" t="n"/>
      <c r="LCC91" s="137" t="n"/>
      <c r="LCD91" s="137" t="n"/>
      <c r="LCE91" s="137" t="n"/>
      <c r="LCF91" s="137" t="n"/>
      <c r="LCG91" s="137" t="n"/>
      <c r="LCH91" s="137" t="n"/>
      <c r="LCI91" s="137" t="n"/>
      <c r="LCJ91" s="137" t="n"/>
      <c r="LCK91" s="137" t="n"/>
      <c r="LCL91" s="137" t="n"/>
      <c r="LCM91" s="137" t="n"/>
      <c r="LCN91" s="137" t="n"/>
      <c r="LCO91" s="137" t="n"/>
      <c r="LCP91" s="137" t="n"/>
      <c r="LCQ91" s="137" t="n"/>
      <c r="LCR91" s="137" t="n"/>
      <c r="LCS91" s="137" t="n"/>
      <c r="LCT91" s="137" t="n"/>
      <c r="LCU91" s="137" t="n"/>
      <c r="LCV91" s="137" t="n"/>
      <c r="LCW91" s="137" t="n"/>
      <c r="LCX91" s="137" t="n"/>
      <c r="LCY91" s="137" t="n"/>
      <c r="LCZ91" s="137" t="n"/>
      <c r="LDA91" s="137" t="n"/>
      <c r="LDB91" s="137" t="n"/>
      <c r="LDC91" s="137" t="n"/>
      <c r="LDD91" s="137" t="n"/>
      <c r="LDE91" s="137" t="n"/>
      <c r="LDF91" s="137" t="n"/>
      <c r="LDG91" s="137" t="n"/>
      <c r="LDH91" s="137" t="n"/>
      <c r="LDI91" s="137" t="n"/>
      <c r="LDJ91" s="137" t="n"/>
      <c r="LDK91" s="137" t="n"/>
      <c r="LDL91" s="137" t="n"/>
      <c r="LDM91" s="137" t="n"/>
      <c r="LDN91" s="137" t="n"/>
      <c r="LDO91" s="137" t="n"/>
      <c r="LDP91" s="137" t="n"/>
      <c r="LDQ91" s="137" t="n"/>
      <c r="LDR91" s="137" t="n"/>
      <c r="LDS91" s="137" t="n"/>
      <c r="LDT91" s="137" t="n"/>
      <c r="LDU91" s="137" t="n"/>
      <c r="LDV91" s="137" t="n"/>
      <c r="LDW91" s="137" t="n"/>
      <c r="LDX91" s="137" t="n"/>
      <c r="LDY91" s="137" t="n"/>
      <c r="LDZ91" s="137" t="n"/>
      <c r="LEA91" s="137" t="n"/>
      <c r="LEB91" s="137" t="n"/>
      <c r="LEC91" s="137" t="n"/>
      <c r="LED91" s="137" t="n"/>
      <c r="LEE91" s="137" t="n"/>
      <c r="LEF91" s="137" t="n"/>
      <c r="LEG91" s="137" t="n"/>
      <c r="LEH91" s="137" t="n"/>
      <c r="LEI91" s="137" t="n"/>
      <c r="LEJ91" s="137" t="n"/>
      <c r="LEK91" s="137" t="n"/>
      <c r="LEL91" s="137" t="n"/>
      <c r="LEM91" s="137" t="n"/>
      <c r="LEN91" s="137" t="n"/>
      <c r="LEO91" s="137" t="n"/>
      <c r="LEP91" s="137" t="n"/>
      <c r="LEQ91" s="137" t="n"/>
      <c r="LER91" s="137" t="n"/>
      <c r="LES91" s="137" t="n"/>
      <c r="LET91" s="137" t="n"/>
      <c r="LEU91" s="137" t="n"/>
      <c r="LEV91" s="137" t="n"/>
      <c r="LEW91" s="137" t="n"/>
      <c r="LEX91" s="137" t="n"/>
      <c r="LEY91" s="137" t="n"/>
      <c r="LEZ91" s="137" t="n"/>
      <c r="LFA91" s="137" t="n"/>
      <c r="LFB91" s="137" t="n"/>
      <c r="LFC91" s="137" t="n"/>
      <c r="LFD91" s="137" t="n"/>
      <c r="LFE91" s="137" t="n"/>
      <c r="LFF91" s="137" t="n"/>
      <c r="LFG91" s="137" t="n"/>
      <c r="LFH91" s="137" t="n"/>
      <c r="LFI91" s="137" t="n"/>
      <c r="LFJ91" s="137" t="n"/>
      <c r="LFK91" s="137" t="n"/>
      <c r="LFL91" s="137" t="n"/>
      <c r="LFM91" s="137" t="n"/>
      <c r="LFN91" s="137" t="n"/>
      <c r="LFO91" s="137" t="n"/>
      <c r="LFP91" s="137" t="n"/>
      <c r="LFQ91" s="137" t="n"/>
      <c r="LFR91" s="137" t="n"/>
      <c r="LFS91" s="137" t="n"/>
      <c r="LFT91" s="137" t="n"/>
      <c r="LFU91" s="137" t="n"/>
      <c r="LFV91" s="137" t="n"/>
      <c r="LFW91" s="137" t="n"/>
      <c r="LFX91" s="137" t="n"/>
      <c r="LFY91" s="137" t="n"/>
      <c r="LFZ91" s="137" t="n"/>
      <c r="LGA91" s="137" t="n"/>
      <c r="LGB91" s="137" t="n"/>
      <c r="LGC91" s="137" t="n"/>
      <c r="LGD91" s="137" t="n"/>
      <c r="LGE91" s="137" t="n"/>
      <c r="LGF91" s="137" t="n"/>
      <c r="LGG91" s="137" t="n"/>
      <c r="LGH91" s="137" t="n"/>
      <c r="LGI91" s="137" t="n"/>
      <c r="LGJ91" s="137" t="n"/>
      <c r="LGK91" s="137" t="n"/>
      <c r="LGL91" s="137" t="n"/>
      <c r="LGM91" s="137" t="n"/>
      <c r="LGN91" s="137" t="n"/>
      <c r="LGO91" s="137" t="n"/>
      <c r="LGP91" s="137" t="n"/>
      <c r="LGQ91" s="137" t="n"/>
      <c r="LGR91" s="137" t="n"/>
      <c r="LGS91" s="137" t="n"/>
      <c r="LGT91" s="137" t="n"/>
      <c r="LGU91" s="137" t="n"/>
      <c r="LGV91" s="137" t="n"/>
      <c r="LGW91" s="137" t="n"/>
      <c r="LGX91" s="137" t="n"/>
      <c r="LGY91" s="137" t="n"/>
      <c r="LGZ91" s="137" t="n"/>
      <c r="LHA91" s="137" t="n"/>
      <c r="LHB91" s="137" t="n"/>
      <c r="LHC91" s="137" t="n"/>
      <c r="LHD91" s="137" t="n"/>
      <c r="LHE91" s="137" t="n"/>
      <c r="LHF91" s="137" t="n"/>
      <c r="LHG91" s="137" t="n"/>
      <c r="LHH91" s="137" t="n"/>
      <c r="LHI91" s="137" t="n"/>
      <c r="LHJ91" s="137" t="n"/>
      <c r="LHK91" s="137" t="n"/>
      <c r="LHL91" s="137" t="n"/>
      <c r="LHM91" s="137" t="n"/>
      <c r="LHN91" s="137" t="n"/>
      <c r="LHO91" s="137" t="n"/>
      <c r="LHP91" s="137" t="n"/>
      <c r="LHQ91" s="137" t="n"/>
      <c r="LHR91" s="137" t="n"/>
      <c r="LHS91" s="137" t="n"/>
      <c r="LHT91" s="137" t="n"/>
      <c r="LHU91" s="137" t="n"/>
      <c r="LHV91" s="137" t="n"/>
      <c r="LHW91" s="137" t="n"/>
      <c r="LHX91" s="137" t="n"/>
      <c r="LHY91" s="137" t="n"/>
      <c r="LHZ91" s="137" t="n"/>
      <c r="LIA91" s="137" t="n"/>
      <c r="LIB91" s="137" t="n"/>
      <c r="LIC91" s="137" t="n"/>
      <c r="LID91" s="137" t="n"/>
      <c r="LIE91" s="137" t="n"/>
      <c r="LIF91" s="137" t="n"/>
      <c r="LIG91" s="137" t="n"/>
      <c r="LIH91" s="137" t="n"/>
      <c r="LII91" s="137" t="n"/>
      <c r="LIJ91" s="137" t="n"/>
      <c r="LIK91" s="137" t="n"/>
      <c r="LIL91" s="137" t="n"/>
      <c r="LIM91" s="137" t="n"/>
      <c r="LIN91" s="137" t="n"/>
      <c r="LIO91" s="137" t="n"/>
      <c r="LIP91" s="137" t="n"/>
      <c r="LIQ91" s="137" t="n"/>
      <c r="LIR91" s="137" t="n"/>
      <c r="LIS91" s="137" t="n"/>
      <c r="LIT91" s="137" t="n"/>
      <c r="LIU91" s="137" t="n"/>
      <c r="LIV91" s="137" t="n"/>
      <c r="LIW91" s="137" t="n"/>
      <c r="LIX91" s="137" t="n"/>
      <c r="LIY91" s="137" t="n"/>
      <c r="LIZ91" s="137" t="n"/>
      <c r="LJA91" s="137" t="n"/>
      <c r="LJB91" s="137" t="n"/>
      <c r="LJC91" s="137" t="n"/>
      <c r="LJD91" s="137" t="n"/>
      <c r="LJE91" s="137" t="n"/>
      <c r="LJF91" s="137" t="n"/>
      <c r="LJG91" s="137" t="n"/>
      <c r="LJH91" s="137" t="n"/>
      <c r="LJI91" s="137" t="n"/>
      <c r="LJJ91" s="137" t="n"/>
      <c r="LJK91" s="137" t="n"/>
      <c r="LJL91" s="137" t="n"/>
      <c r="LJM91" s="137" t="n"/>
      <c r="LJN91" s="137" t="n"/>
      <c r="LJO91" s="137" t="n"/>
      <c r="LJP91" s="137" t="n"/>
      <c r="LJQ91" s="137" t="n"/>
      <c r="LJR91" s="137" t="n"/>
      <c r="LJS91" s="137" t="n"/>
      <c r="LJT91" s="137" t="n"/>
      <c r="LJU91" s="137" t="n"/>
      <c r="LJV91" s="137" t="n"/>
      <c r="LJW91" s="137" t="n"/>
      <c r="LJX91" s="137" t="n"/>
      <c r="LJY91" s="137" t="n"/>
      <c r="LJZ91" s="137" t="n"/>
      <c r="LKA91" s="137" t="n"/>
      <c r="LKB91" s="137" t="n"/>
      <c r="LKC91" s="137" t="n"/>
      <c r="LKD91" s="137" t="n"/>
      <c r="LKE91" s="137" t="n"/>
      <c r="LKF91" s="137" t="n"/>
      <c r="LKG91" s="137" t="n"/>
      <c r="LKH91" s="137" t="n"/>
      <c r="LKI91" s="137" t="n"/>
      <c r="LKJ91" s="137" t="n"/>
      <c r="LKK91" s="137" t="n"/>
      <c r="LKL91" s="137" t="n"/>
      <c r="LKM91" s="137" t="n"/>
      <c r="LKN91" s="137" t="n"/>
      <c r="LKO91" s="137" t="n"/>
      <c r="LKP91" s="137" t="n"/>
      <c r="LKQ91" s="137" t="n"/>
      <c r="LKR91" s="137" t="n"/>
      <c r="LKS91" s="137" t="n"/>
      <c r="LKT91" s="137" t="n"/>
      <c r="LKU91" s="137" t="n"/>
      <c r="LKV91" s="137" t="n"/>
      <c r="LKW91" s="137" t="n"/>
      <c r="LKX91" s="137" t="n"/>
      <c r="LKY91" s="137" t="n"/>
      <c r="LKZ91" s="137" t="n"/>
      <c r="LLA91" s="137" t="n"/>
      <c r="LLB91" s="137" t="n"/>
      <c r="LLC91" s="137" t="n"/>
      <c r="LLD91" s="137" t="n"/>
      <c r="LLE91" s="137" t="n"/>
      <c r="LLF91" s="137" t="n"/>
      <c r="LLG91" s="137" t="n"/>
      <c r="LLH91" s="137" t="n"/>
      <c r="LLI91" s="137" t="n"/>
      <c r="LLJ91" s="137" t="n"/>
      <c r="LLK91" s="137" t="n"/>
      <c r="LLL91" s="137" t="n"/>
      <c r="LLM91" s="137" t="n"/>
      <c r="LLN91" s="137" t="n"/>
      <c r="LLO91" s="137" t="n"/>
      <c r="LLP91" s="137" t="n"/>
      <c r="LLQ91" s="137" t="n"/>
      <c r="LLR91" s="137" t="n"/>
      <c r="LLS91" s="137" t="n"/>
      <c r="LLT91" s="137" t="n"/>
      <c r="LLU91" s="137" t="n"/>
      <c r="LLV91" s="137" t="n"/>
      <c r="LLW91" s="137" t="n"/>
      <c r="LLX91" s="137" t="n"/>
      <c r="LLY91" s="137" t="n"/>
      <c r="LLZ91" s="137" t="n"/>
      <c r="LMA91" s="137" t="n"/>
      <c r="LMB91" s="137" t="n"/>
      <c r="LMC91" s="137" t="n"/>
      <c r="LMD91" s="137" t="n"/>
      <c r="LME91" s="137" t="n"/>
      <c r="LMF91" s="137" t="n"/>
      <c r="LMG91" s="137" t="n"/>
      <c r="LMH91" s="137" t="n"/>
      <c r="LMI91" s="137" t="n"/>
      <c r="LMJ91" s="137" t="n"/>
      <c r="LMK91" s="137" t="n"/>
      <c r="LML91" s="137" t="n"/>
      <c r="LMM91" s="137" t="n"/>
      <c r="LMN91" s="137" t="n"/>
      <c r="LMO91" s="137" t="n"/>
      <c r="LMP91" s="137" t="n"/>
      <c r="LMQ91" s="137" t="n"/>
      <c r="LMR91" s="137" t="n"/>
      <c r="LMS91" s="137" t="n"/>
      <c r="LMT91" s="137" t="n"/>
      <c r="LMU91" s="137" t="n"/>
      <c r="LMV91" s="137" t="n"/>
      <c r="LMW91" s="137" t="n"/>
      <c r="LMX91" s="137" t="n"/>
      <c r="LMY91" s="137" t="n"/>
      <c r="LMZ91" s="137" t="n"/>
      <c r="LNA91" s="137" t="n"/>
      <c r="LNB91" s="137" t="n"/>
      <c r="LNC91" s="137" t="n"/>
      <c r="LND91" s="137" t="n"/>
      <c r="LNE91" s="137" t="n"/>
      <c r="LNF91" s="137" t="n"/>
      <c r="LNG91" s="137" t="n"/>
      <c r="LNH91" s="137" t="n"/>
      <c r="LNI91" s="137" t="n"/>
      <c r="LNJ91" s="137" t="n"/>
      <c r="LNK91" s="137" t="n"/>
      <c r="LNL91" s="137" t="n"/>
      <c r="LNM91" s="137" t="n"/>
      <c r="LNN91" s="137" t="n"/>
      <c r="LNO91" s="137" t="n"/>
      <c r="LNP91" s="137" t="n"/>
      <c r="LNQ91" s="137" t="n"/>
      <c r="LNR91" s="137" t="n"/>
      <c r="LNS91" s="137" t="n"/>
      <c r="LNT91" s="137" t="n"/>
      <c r="LNU91" s="137" t="n"/>
      <c r="LNV91" s="137" t="n"/>
      <c r="LNW91" s="137" t="n"/>
      <c r="LNX91" s="137" t="n"/>
      <c r="LNY91" s="137" t="n"/>
      <c r="LNZ91" s="137" t="n"/>
      <c r="LOA91" s="137" t="n"/>
      <c r="LOB91" s="137" t="n"/>
      <c r="LOC91" s="137" t="n"/>
      <c r="LOD91" s="137" t="n"/>
      <c r="LOE91" s="137" t="n"/>
      <c r="LOF91" s="137" t="n"/>
      <c r="LOG91" s="137" t="n"/>
      <c r="LOH91" s="137" t="n"/>
      <c r="LOI91" s="137" t="n"/>
      <c r="LOJ91" s="137" t="n"/>
      <c r="LOK91" s="137" t="n"/>
      <c r="LOL91" s="137" t="n"/>
      <c r="LOM91" s="137" t="n"/>
      <c r="LON91" s="137" t="n"/>
      <c r="LOO91" s="137" t="n"/>
      <c r="LOP91" s="137" t="n"/>
      <c r="LOQ91" s="137" t="n"/>
      <c r="LOR91" s="137" t="n"/>
      <c r="LOS91" s="137" t="n"/>
      <c r="LOT91" s="137" t="n"/>
      <c r="LOU91" s="137" t="n"/>
      <c r="LOV91" s="137" t="n"/>
      <c r="LOW91" s="137" t="n"/>
      <c r="LOX91" s="137" t="n"/>
      <c r="LOY91" s="137" t="n"/>
      <c r="LOZ91" s="137" t="n"/>
      <c r="LPA91" s="137" t="n"/>
      <c r="LPB91" s="137" t="n"/>
      <c r="LPC91" s="137" t="n"/>
      <c r="LPD91" s="137" t="n"/>
      <c r="LPE91" s="137" t="n"/>
      <c r="LPF91" s="137" t="n"/>
      <c r="LPG91" s="137" t="n"/>
      <c r="LPH91" s="137" t="n"/>
      <c r="LPI91" s="137" t="n"/>
      <c r="LPJ91" s="137" t="n"/>
      <c r="LPK91" s="137" t="n"/>
      <c r="LPL91" s="137" t="n"/>
      <c r="LPM91" s="137" t="n"/>
      <c r="LPN91" s="137" t="n"/>
      <c r="LPO91" s="137" t="n"/>
      <c r="LPP91" s="137" t="n"/>
      <c r="LPQ91" s="137" t="n"/>
      <c r="LPR91" s="137" t="n"/>
      <c r="LPS91" s="137" t="n"/>
      <c r="LPT91" s="137" t="n"/>
      <c r="LPU91" s="137" t="n"/>
      <c r="LPV91" s="137" t="n"/>
      <c r="LPW91" s="137" t="n"/>
      <c r="LPX91" s="137" t="n"/>
      <c r="LPY91" s="137" t="n"/>
      <c r="LPZ91" s="137" t="n"/>
      <c r="LQA91" s="137" t="n"/>
      <c r="LQB91" s="137" t="n"/>
      <c r="LQC91" s="137" t="n"/>
      <c r="LQD91" s="137" t="n"/>
      <c r="LQE91" s="137" t="n"/>
      <c r="LQF91" s="137" t="n"/>
      <c r="LQG91" s="137" t="n"/>
      <c r="LQH91" s="137" t="n"/>
      <c r="LQI91" s="137" t="n"/>
      <c r="LQJ91" s="137" t="n"/>
      <c r="LQK91" s="137" t="n"/>
      <c r="LQL91" s="137" t="n"/>
      <c r="LQM91" s="137" t="n"/>
      <c r="LQN91" s="137" t="n"/>
      <c r="LQO91" s="137" t="n"/>
      <c r="LQP91" s="137" t="n"/>
      <c r="LQQ91" s="137" t="n"/>
      <c r="LQR91" s="137" t="n"/>
      <c r="LQS91" s="137" t="n"/>
      <c r="LQT91" s="137" t="n"/>
      <c r="LQU91" s="137" t="n"/>
      <c r="LQV91" s="137" t="n"/>
      <c r="LQW91" s="137" t="n"/>
      <c r="LQX91" s="137" t="n"/>
      <c r="LQY91" s="137" t="n"/>
      <c r="LQZ91" s="137" t="n"/>
      <c r="LRA91" s="137" t="n"/>
      <c r="LRB91" s="137" t="n"/>
      <c r="LRC91" s="137" t="n"/>
      <c r="LRD91" s="137" t="n"/>
      <c r="LRE91" s="137" t="n"/>
      <c r="LRF91" s="137" t="n"/>
      <c r="LRG91" s="137" t="n"/>
      <c r="LRH91" s="137" t="n"/>
      <c r="LRI91" s="137" t="n"/>
      <c r="LRJ91" s="137" t="n"/>
      <c r="LRK91" s="137" t="n"/>
      <c r="LRL91" s="137" t="n"/>
      <c r="LRM91" s="137" t="n"/>
      <c r="LRN91" s="137" t="n"/>
      <c r="LRO91" s="137" t="n"/>
      <c r="LRP91" s="137" t="n"/>
      <c r="LRQ91" s="137" t="n"/>
      <c r="LRR91" s="137" t="n"/>
      <c r="LRS91" s="137" t="n"/>
      <c r="LRT91" s="137" t="n"/>
      <c r="LRU91" s="137" t="n"/>
      <c r="LRV91" s="137" t="n"/>
      <c r="LRW91" s="137" t="n"/>
      <c r="LRX91" s="137" t="n"/>
      <c r="LRY91" s="137" t="n"/>
      <c r="LRZ91" s="137" t="n"/>
      <c r="LSA91" s="137" t="n"/>
      <c r="LSB91" s="137" t="n"/>
      <c r="LSC91" s="137" t="n"/>
      <c r="LSD91" s="137" t="n"/>
      <c r="LSE91" s="137" t="n"/>
      <c r="LSF91" s="137" t="n"/>
      <c r="LSG91" s="137" t="n"/>
      <c r="LSH91" s="137" t="n"/>
      <c r="LSI91" s="137" t="n"/>
      <c r="LSJ91" s="137" t="n"/>
      <c r="LSK91" s="137" t="n"/>
      <c r="LSL91" s="137" t="n"/>
      <c r="LSM91" s="137" t="n"/>
      <c r="LSN91" s="137" t="n"/>
      <c r="LSO91" s="137" t="n"/>
      <c r="LSP91" s="137" t="n"/>
      <c r="LSQ91" s="137" t="n"/>
      <c r="LSR91" s="137" t="n"/>
      <c r="LSS91" s="137" t="n"/>
      <c r="LST91" s="137" t="n"/>
      <c r="LSU91" s="137" t="n"/>
      <c r="LSV91" s="137" t="n"/>
      <c r="LSW91" s="137" t="n"/>
      <c r="LSX91" s="137" t="n"/>
      <c r="LSY91" s="137" t="n"/>
      <c r="LSZ91" s="137" t="n"/>
      <c r="LTA91" s="137" t="n"/>
      <c r="LTB91" s="137" t="n"/>
      <c r="LTC91" s="137" t="n"/>
      <c r="LTD91" s="137" t="n"/>
      <c r="LTE91" s="137" t="n"/>
      <c r="LTF91" s="137" t="n"/>
      <c r="LTG91" s="137" t="n"/>
      <c r="LTH91" s="137" t="n"/>
      <c r="LTI91" s="137" t="n"/>
      <c r="LTJ91" s="137" t="n"/>
      <c r="LTK91" s="137" t="n"/>
      <c r="LTL91" s="137" t="n"/>
      <c r="LTM91" s="137" t="n"/>
      <c r="LTN91" s="137" t="n"/>
      <c r="LTO91" s="137" t="n"/>
      <c r="LTP91" s="137" t="n"/>
      <c r="LTQ91" s="137" t="n"/>
      <c r="LTR91" s="137" t="n"/>
      <c r="LTS91" s="137" t="n"/>
      <c r="LTT91" s="137" t="n"/>
      <c r="LTU91" s="137" t="n"/>
      <c r="LTV91" s="137" t="n"/>
      <c r="LTW91" s="137" t="n"/>
      <c r="LTX91" s="137" t="n"/>
      <c r="LTY91" s="137" t="n"/>
      <c r="LTZ91" s="137" t="n"/>
      <c r="LUA91" s="137" t="n"/>
      <c r="LUB91" s="137" t="n"/>
      <c r="LUC91" s="137" t="n"/>
      <c r="LUD91" s="137" t="n"/>
      <c r="LUE91" s="137" t="n"/>
      <c r="LUF91" s="137" t="n"/>
      <c r="LUG91" s="137" t="n"/>
      <c r="LUH91" s="137" t="n"/>
      <c r="LUI91" s="137" t="n"/>
      <c r="LUJ91" s="137" t="n"/>
      <c r="LUK91" s="137" t="n"/>
      <c r="LUL91" s="137" t="n"/>
      <c r="LUM91" s="137" t="n"/>
      <c r="LUN91" s="137" t="n"/>
      <c r="LUO91" s="137" t="n"/>
      <c r="LUP91" s="137" t="n"/>
      <c r="LUQ91" s="137" t="n"/>
      <c r="LUR91" s="137" t="n"/>
      <c r="LUS91" s="137" t="n"/>
      <c r="LUT91" s="137" t="n"/>
      <c r="LUU91" s="137" t="n"/>
      <c r="LUV91" s="137" t="n"/>
      <c r="LUW91" s="137" t="n"/>
      <c r="LUX91" s="137" t="n"/>
      <c r="LUY91" s="137" t="n"/>
      <c r="LUZ91" s="137" t="n"/>
      <c r="LVA91" s="137" t="n"/>
      <c r="LVB91" s="137" t="n"/>
      <c r="LVC91" s="137" t="n"/>
      <c r="LVD91" s="137" t="n"/>
      <c r="LVE91" s="137" t="n"/>
      <c r="LVF91" s="137" t="n"/>
      <c r="LVG91" s="137" t="n"/>
      <c r="LVH91" s="137" t="n"/>
      <c r="LVI91" s="137" t="n"/>
      <c r="LVJ91" s="137" t="n"/>
      <c r="LVK91" s="137" t="n"/>
      <c r="LVL91" s="137" t="n"/>
      <c r="LVM91" s="137" t="n"/>
      <c r="LVN91" s="137" t="n"/>
      <c r="LVO91" s="137" t="n"/>
      <c r="LVP91" s="137" t="n"/>
      <c r="LVQ91" s="137" t="n"/>
      <c r="LVR91" s="137" t="n"/>
      <c r="LVS91" s="137" t="n"/>
      <c r="LVT91" s="137" t="n"/>
      <c r="LVU91" s="137" t="n"/>
      <c r="LVV91" s="137" t="n"/>
      <c r="LVW91" s="137" t="n"/>
      <c r="LVX91" s="137" t="n"/>
      <c r="LVY91" s="137" t="n"/>
      <c r="LVZ91" s="137" t="n"/>
      <c r="LWA91" s="137" t="n"/>
      <c r="LWB91" s="137" t="n"/>
      <c r="LWC91" s="137" t="n"/>
      <c r="LWD91" s="137" t="n"/>
      <c r="LWE91" s="137" t="n"/>
      <c r="LWF91" s="137" t="n"/>
      <c r="LWG91" s="137" t="n"/>
      <c r="LWH91" s="137" t="n"/>
      <c r="LWI91" s="137" t="n"/>
      <c r="LWJ91" s="137" t="n"/>
      <c r="LWK91" s="137" t="n"/>
      <c r="LWL91" s="137" t="n"/>
      <c r="LWM91" s="137" t="n"/>
      <c r="LWN91" s="137" t="n"/>
      <c r="LWO91" s="137" t="n"/>
      <c r="LWP91" s="137" t="n"/>
      <c r="LWQ91" s="137" t="n"/>
      <c r="LWR91" s="137" t="n"/>
      <c r="LWS91" s="137" t="n"/>
      <c r="LWT91" s="137" t="n"/>
      <c r="LWU91" s="137" t="n"/>
      <c r="LWV91" s="137" t="n"/>
      <c r="LWW91" s="137" t="n"/>
      <c r="LWX91" s="137" t="n"/>
      <c r="LWY91" s="137" t="n"/>
      <c r="LWZ91" s="137" t="n"/>
      <c r="LXA91" s="137" t="n"/>
      <c r="LXB91" s="137" t="n"/>
      <c r="LXC91" s="137" t="n"/>
      <c r="LXD91" s="137" t="n"/>
      <c r="LXE91" s="137" t="n"/>
      <c r="LXF91" s="137" t="n"/>
      <c r="LXG91" s="137" t="n"/>
      <c r="LXH91" s="137" t="n"/>
      <c r="LXI91" s="137" t="n"/>
      <c r="LXJ91" s="137" t="n"/>
      <c r="LXK91" s="137" t="n"/>
      <c r="LXL91" s="137" t="n"/>
      <c r="LXM91" s="137" t="n"/>
      <c r="LXN91" s="137" t="n"/>
      <c r="LXO91" s="137" t="n"/>
      <c r="LXP91" s="137" t="n"/>
      <c r="LXQ91" s="137" t="n"/>
      <c r="LXR91" s="137" t="n"/>
      <c r="LXS91" s="137" t="n"/>
      <c r="LXT91" s="137" t="n"/>
      <c r="LXU91" s="137" t="n"/>
      <c r="LXV91" s="137" t="n"/>
      <c r="LXW91" s="137" t="n"/>
      <c r="LXX91" s="137" t="n"/>
      <c r="LXY91" s="137" t="n"/>
      <c r="LXZ91" s="137" t="n"/>
      <c r="LYA91" s="137" t="n"/>
      <c r="LYB91" s="137" t="n"/>
      <c r="LYC91" s="137" t="n"/>
      <c r="LYD91" s="137" t="n"/>
      <c r="LYE91" s="137" t="n"/>
      <c r="LYF91" s="137" t="n"/>
      <c r="LYG91" s="137" t="n"/>
      <c r="LYH91" s="137" t="n"/>
      <c r="LYI91" s="137" t="n"/>
      <c r="LYJ91" s="137" t="n"/>
      <c r="LYK91" s="137" t="n"/>
      <c r="LYL91" s="137" t="n"/>
      <c r="LYM91" s="137" t="n"/>
      <c r="LYN91" s="137" t="n"/>
      <c r="LYO91" s="137" t="n"/>
      <c r="LYP91" s="137" t="n"/>
      <c r="LYQ91" s="137" t="n"/>
      <c r="LYR91" s="137" t="n"/>
      <c r="LYS91" s="137" t="n"/>
      <c r="LYT91" s="137" t="n"/>
      <c r="LYU91" s="137" t="n"/>
      <c r="LYV91" s="137" t="n"/>
      <c r="LYW91" s="137" t="n"/>
      <c r="LYX91" s="137" t="n"/>
      <c r="LYY91" s="137" t="n"/>
      <c r="LYZ91" s="137" t="n"/>
      <c r="LZA91" s="137" t="n"/>
      <c r="LZB91" s="137" t="n"/>
      <c r="LZC91" s="137" t="n"/>
      <c r="LZD91" s="137" t="n"/>
      <c r="LZE91" s="137" t="n"/>
      <c r="LZF91" s="137" t="n"/>
      <c r="LZG91" s="137" t="n"/>
      <c r="LZH91" s="137" t="n"/>
      <c r="LZI91" s="137" t="n"/>
      <c r="LZJ91" s="137" t="n"/>
      <c r="LZK91" s="137" t="n"/>
      <c r="LZL91" s="137" t="n"/>
      <c r="LZM91" s="137" t="n"/>
      <c r="LZN91" s="137" t="n"/>
      <c r="LZO91" s="137" t="n"/>
      <c r="LZP91" s="137" t="n"/>
      <c r="LZQ91" s="137" t="n"/>
      <c r="LZR91" s="137" t="n"/>
      <c r="LZS91" s="137" t="n"/>
      <c r="LZT91" s="137" t="n"/>
      <c r="LZU91" s="137" t="n"/>
      <c r="LZV91" s="137" t="n"/>
      <c r="LZW91" s="137" t="n"/>
      <c r="LZX91" s="137" t="n"/>
      <c r="LZY91" s="137" t="n"/>
      <c r="LZZ91" s="137" t="n"/>
      <c r="MAA91" s="137" t="n"/>
      <c r="MAB91" s="137" t="n"/>
      <c r="MAC91" s="137" t="n"/>
      <c r="MAD91" s="137" t="n"/>
      <c r="MAE91" s="137" t="n"/>
      <c r="MAF91" s="137" t="n"/>
      <c r="MAG91" s="137" t="n"/>
      <c r="MAH91" s="137" t="n"/>
      <c r="MAI91" s="137" t="n"/>
      <c r="MAJ91" s="137" t="n"/>
      <c r="MAK91" s="137" t="n"/>
      <c r="MAL91" s="137" t="n"/>
      <c r="MAM91" s="137" t="n"/>
      <c r="MAN91" s="137" t="n"/>
      <c r="MAO91" s="137" t="n"/>
      <c r="MAP91" s="137" t="n"/>
      <c r="MAQ91" s="137" t="n"/>
      <c r="MAR91" s="137" t="n"/>
      <c r="MAS91" s="137" t="n"/>
      <c r="MAT91" s="137" t="n"/>
      <c r="MAU91" s="137" t="n"/>
      <c r="MAV91" s="137" t="n"/>
      <c r="MAW91" s="137" t="n"/>
      <c r="MAX91" s="137" t="n"/>
      <c r="MAY91" s="137" t="n"/>
      <c r="MAZ91" s="137" t="n"/>
      <c r="MBA91" s="137" t="n"/>
      <c r="MBB91" s="137" t="n"/>
      <c r="MBC91" s="137" t="n"/>
      <c r="MBD91" s="137" t="n"/>
      <c r="MBE91" s="137" t="n"/>
      <c r="MBF91" s="137" t="n"/>
      <c r="MBG91" s="137" t="n"/>
      <c r="MBH91" s="137" t="n"/>
      <c r="MBI91" s="137" t="n"/>
      <c r="MBJ91" s="137" t="n"/>
      <c r="MBK91" s="137" t="n"/>
      <c r="MBL91" s="137" t="n"/>
      <c r="MBM91" s="137" t="n"/>
      <c r="MBN91" s="137" t="n"/>
      <c r="MBO91" s="137" t="n"/>
      <c r="MBP91" s="137" t="n"/>
      <c r="MBQ91" s="137" t="n"/>
      <c r="MBR91" s="137" t="n"/>
      <c r="MBS91" s="137" t="n"/>
      <c r="MBT91" s="137" t="n"/>
      <c r="MBU91" s="137" t="n"/>
      <c r="MBV91" s="137" t="n"/>
      <c r="MBW91" s="137" t="n"/>
      <c r="MBX91" s="137" t="n"/>
      <c r="MBY91" s="137" t="n"/>
      <c r="MBZ91" s="137" t="n"/>
      <c r="MCA91" s="137" t="n"/>
      <c r="MCB91" s="137" t="n"/>
      <c r="MCC91" s="137" t="n"/>
      <c r="MCD91" s="137" t="n"/>
      <c r="MCE91" s="137" t="n"/>
      <c r="MCF91" s="137" t="n"/>
      <c r="MCG91" s="137" t="n"/>
      <c r="MCH91" s="137" t="n"/>
      <c r="MCI91" s="137" t="n"/>
      <c r="MCJ91" s="137" t="n"/>
      <c r="MCK91" s="137" t="n"/>
      <c r="MCL91" s="137" t="n"/>
      <c r="MCM91" s="137" t="n"/>
      <c r="MCN91" s="137" t="n"/>
      <c r="MCO91" s="137" t="n"/>
      <c r="MCP91" s="137" t="n"/>
      <c r="MCQ91" s="137" t="n"/>
      <c r="MCR91" s="137" t="n"/>
      <c r="MCS91" s="137" t="n"/>
      <c r="MCT91" s="137" t="n"/>
      <c r="MCU91" s="137" t="n"/>
      <c r="MCV91" s="137" t="n"/>
      <c r="MCW91" s="137" t="n"/>
      <c r="MCX91" s="137" t="n"/>
      <c r="MCY91" s="137" t="n"/>
      <c r="MCZ91" s="137" t="n"/>
      <c r="MDA91" s="137" t="n"/>
      <c r="MDB91" s="137" t="n"/>
      <c r="MDC91" s="137" t="n"/>
      <c r="MDD91" s="137" t="n"/>
      <c r="MDE91" s="137" t="n"/>
      <c r="MDF91" s="137" t="n"/>
      <c r="MDG91" s="137" t="n"/>
      <c r="MDH91" s="137" t="n"/>
      <c r="MDI91" s="137" t="n"/>
      <c r="MDJ91" s="137" t="n"/>
      <c r="MDK91" s="137" t="n"/>
      <c r="MDL91" s="137" t="n"/>
      <c r="MDM91" s="137" t="n"/>
      <c r="MDN91" s="137" t="n"/>
      <c r="MDO91" s="137" t="n"/>
      <c r="MDP91" s="137" t="n"/>
      <c r="MDQ91" s="137" t="n"/>
      <c r="MDR91" s="137" t="n"/>
      <c r="MDS91" s="137" t="n"/>
      <c r="MDT91" s="137" t="n"/>
      <c r="MDU91" s="137" t="n"/>
      <c r="MDV91" s="137" t="n"/>
      <c r="MDW91" s="137" t="n"/>
      <c r="MDX91" s="137" t="n"/>
      <c r="MDY91" s="137" t="n"/>
      <c r="MDZ91" s="137" t="n"/>
      <c r="MEA91" s="137" t="n"/>
      <c r="MEB91" s="137" t="n"/>
      <c r="MEC91" s="137" t="n"/>
      <c r="MED91" s="137" t="n"/>
      <c r="MEE91" s="137" t="n"/>
      <c r="MEF91" s="137" t="n"/>
      <c r="MEG91" s="137" t="n"/>
      <c r="MEH91" s="137" t="n"/>
      <c r="MEI91" s="137" t="n"/>
      <c r="MEJ91" s="137" t="n"/>
      <c r="MEK91" s="137" t="n"/>
      <c r="MEL91" s="137" t="n"/>
      <c r="MEM91" s="137" t="n"/>
      <c r="MEN91" s="137" t="n"/>
      <c r="MEO91" s="137" t="n"/>
      <c r="MEP91" s="137" t="n"/>
      <c r="MEQ91" s="137" t="n"/>
      <c r="MER91" s="137" t="n"/>
      <c r="MES91" s="137" t="n"/>
      <c r="MET91" s="137" t="n"/>
      <c r="MEU91" s="137" t="n"/>
      <c r="MEV91" s="137" t="n"/>
      <c r="MEW91" s="137" t="n"/>
      <c r="MEX91" s="137" t="n"/>
      <c r="MEY91" s="137" t="n"/>
      <c r="MEZ91" s="137" t="n"/>
      <c r="MFA91" s="137" t="n"/>
      <c r="MFB91" s="137" t="n"/>
      <c r="MFC91" s="137" t="n"/>
      <c r="MFD91" s="137" t="n"/>
      <c r="MFE91" s="137" t="n"/>
      <c r="MFF91" s="137" t="n"/>
      <c r="MFG91" s="137" t="n"/>
      <c r="MFH91" s="137" t="n"/>
      <c r="MFI91" s="137" t="n"/>
      <c r="MFJ91" s="137" t="n"/>
      <c r="MFK91" s="137" t="n"/>
      <c r="MFL91" s="137" t="n"/>
      <c r="MFM91" s="137" t="n"/>
      <c r="MFN91" s="137" t="n"/>
      <c r="MFO91" s="137" t="n"/>
      <c r="MFP91" s="137" t="n"/>
      <c r="MFQ91" s="137" t="n"/>
      <c r="MFR91" s="137" t="n"/>
      <c r="MFS91" s="137" t="n"/>
      <c r="MFT91" s="137" t="n"/>
      <c r="MFU91" s="137" t="n"/>
      <c r="MFV91" s="137" t="n"/>
      <c r="MFW91" s="137" t="n"/>
      <c r="MFX91" s="137" t="n"/>
      <c r="MFY91" s="137" t="n"/>
      <c r="MFZ91" s="137" t="n"/>
      <c r="MGA91" s="137" t="n"/>
      <c r="MGB91" s="137" t="n"/>
      <c r="MGC91" s="137" t="n"/>
      <c r="MGD91" s="137" t="n"/>
      <c r="MGE91" s="137" t="n"/>
      <c r="MGF91" s="137" t="n"/>
      <c r="MGG91" s="137" t="n"/>
      <c r="MGH91" s="137" t="n"/>
      <c r="MGI91" s="137" t="n"/>
      <c r="MGJ91" s="137" t="n"/>
      <c r="MGK91" s="137" t="n"/>
      <c r="MGL91" s="137" t="n"/>
      <c r="MGM91" s="137" t="n"/>
      <c r="MGN91" s="137" t="n"/>
      <c r="MGO91" s="137" t="n"/>
      <c r="MGP91" s="137" t="n"/>
      <c r="MGQ91" s="137" t="n"/>
      <c r="MGR91" s="137" t="n"/>
      <c r="MGS91" s="137" t="n"/>
      <c r="MGT91" s="137" t="n"/>
      <c r="MGU91" s="137" t="n"/>
      <c r="MGV91" s="137" t="n"/>
      <c r="MGW91" s="137" t="n"/>
      <c r="MGX91" s="137" t="n"/>
      <c r="MGY91" s="137" t="n"/>
      <c r="MGZ91" s="137" t="n"/>
      <c r="MHA91" s="137" t="n"/>
      <c r="MHB91" s="137" t="n"/>
      <c r="MHC91" s="137" t="n"/>
      <c r="MHD91" s="137" t="n"/>
      <c r="MHE91" s="137" t="n"/>
      <c r="MHF91" s="137" t="n"/>
      <c r="MHG91" s="137" t="n"/>
      <c r="MHH91" s="137" t="n"/>
      <c r="MHI91" s="137" t="n"/>
      <c r="MHJ91" s="137" t="n"/>
      <c r="MHK91" s="137" t="n"/>
      <c r="MHL91" s="137" t="n"/>
      <c r="MHM91" s="137" t="n"/>
      <c r="MHN91" s="137" t="n"/>
      <c r="MHO91" s="137" t="n"/>
      <c r="MHP91" s="137" t="n"/>
      <c r="MHQ91" s="137" t="n"/>
      <c r="MHR91" s="137" t="n"/>
      <c r="MHS91" s="137" t="n"/>
      <c r="MHT91" s="137" t="n"/>
      <c r="MHU91" s="137" t="n"/>
      <c r="MHV91" s="137" t="n"/>
      <c r="MHW91" s="137" t="n"/>
      <c r="MHX91" s="137" t="n"/>
      <c r="MHY91" s="137" t="n"/>
      <c r="MHZ91" s="137" t="n"/>
      <c r="MIA91" s="137" t="n"/>
      <c r="MIB91" s="137" t="n"/>
      <c r="MIC91" s="137" t="n"/>
      <c r="MID91" s="137" t="n"/>
      <c r="MIE91" s="137" t="n"/>
      <c r="MIF91" s="137" t="n"/>
      <c r="MIG91" s="137" t="n"/>
      <c r="MIH91" s="137" t="n"/>
      <c r="MII91" s="137" t="n"/>
      <c r="MIJ91" s="137" t="n"/>
      <c r="MIK91" s="137" t="n"/>
      <c r="MIL91" s="137" t="n"/>
      <c r="MIM91" s="137" t="n"/>
      <c r="MIN91" s="137" t="n"/>
      <c r="MIO91" s="137" t="n"/>
      <c r="MIP91" s="137" t="n"/>
      <c r="MIQ91" s="137" t="n"/>
      <c r="MIR91" s="137" t="n"/>
      <c r="MIS91" s="137" t="n"/>
      <c r="MIT91" s="137" t="n"/>
      <c r="MIU91" s="137" t="n"/>
      <c r="MIV91" s="137" t="n"/>
      <c r="MIW91" s="137" t="n"/>
      <c r="MIX91" s="137" t="n"/>
      <c r="MIY91" s="137" t="n"/>
      <c r="MIZ91" s="137" t="n"/>
      <c r="MJA91" s="137" t="n"/>
      <c r="MJB91" s="137" t="n"/>
      <c r="MJC91" s="137" t="n"/>
      <c r="MJD91" s="137" t="n"/>
      <c r="MJE91" s="137" t="n"/>
      <c r="MJF91" s="137" t="n"/>
      <c r="MJG91" s="137" t="n"/>
      <c r="MJH91" s="137" t="n"/>
      <c r="MJI91" s="137" t="n"/>
      <c r="MJJ91" s="137" t="n"/>
      <c r="MJK91" s="137" t="n"/>
      <c r="MJL91" s="137" t="n"/>
      <c r="MJM91" s="137" t="n"/>
      <c r="MJN91" s="137" t="n"/>
      <c r="MJO91" s="137" t="n"/>
      <c r="MJP91" s="137" t="n"/>
      <c r="MJQ91" s="137" t="n"/>
      <c r="MJR91" s="137" t="n"/>
      <c r="MJS91" s="137" t="n"/>
      <c r="MJT91" s="137" t="n"/>
      <c r="MJU91" s="137" t="n"/>
      <c r="MJV91" s="137" t="n"/>
      <c r="MJW91" s="137" t="n"/>
      <c r="MJX91" s="137" t="n"/>
      <c r="MJY91" s="137" t="n"/>
      <c r="MJZ91" s="137" t="n"/>
      <c r="MKA91" s="137" t="n"/>
      <c r="MKB91" s="137" t="n"/>
      <c r="MKC91" s="137" t="n"/>
      <c r="MKD91" s="137" t="n"/>
      <c r="MKE91" s="137" t="n"/>
      <c r="MKF91" s="137" t="n"/>
      <c r="MKG91" s="137" t="n"/>
      <c r="MKH91" s="137" t="n"/>
      <c r="MKI91" s="137" t="n"/>
      <c r="MKJ91" s="137" t="n"/>
      <c r="MKK91" s="137" t="n"/>
      <c r="MKL91" s="137" t="n"/>
      <c r="MKM91" s="137" t="n"/>
      <c r="MKN91" s="137" t="n"/>
      <c r="MKO91" s="137" t="n"/>
      <c r="MKP91" s="137" t="n"/>
      <c r="MKQ91" s="137" t="n"/>
      <c r="MKR91" s="137" t="n"/>
      <c r="MKS91" s="137" t="n"/>
      <c r="MKT91" s="137" t="n"/>
      <c r="MKU91" s="137" t="n"/>
      <c r="MKV91" s="137" t="n"/>
      <c r="MKW91" s="137" t="n"/>
      <c r="MKX91" s="137" t="n"/>
      <c r="MKY91" s="137" t="n"/>
      <c r="MKZ91" s="137" t="n"/>
      <c r="MLA91" s="137" t="n"/>
      <c r="MLB91" s="137" t="n"/>
      <c r="MLC91" s="137" t="n"/>
      <c r="MLD91" s="137" t="n"/>
      <c r="MLE91" s="137" t="n"/>
      <c r="MLF91" s="137" t="n"/>
      <c r="MLG91" s="137" t="n"/>
      <c r="MLH91" s="137" t="n"/>
      <c r="MLI91" s="137" t="n"/>
      <c r="MLJ91" s="137" t="n"/>
      <c r="MLK91" s="137" t="n"/>
      <c r="MLL91" s="137" t="n"/>
      <c r="MLM91" s="137" t="n"/>
      <c r="MLN91" s="137" t="n"/>
      <c r="MLO91" s="137" t="n"/>
      <c r="MLP91" s="137" t="n"/>
      <c r="MLQ91" s="137" t="n"/>
      <c r="MLR91" s="137" t="n"/>
      <c r="MLS91" s="137" t="n"/>
      <c r="MLT91" s="137" t="n"/>
      <c r="MLU91" s="137" t="n"/>
      <c r="MLV91" s="137" t="n"/>
      <c r="MLW91" s="137" t="n"/>
      <c r="MLX91" s="137" t="n"/>
      <c r="MLY91" s="137" t="n"/>
      <c r="MLZ91" s="137" t="n"/>
      <c r="MMA91" s="137" t="n"/>
      <c r="MMB91" s="137" t="n"/>
      <c r="MMC91" s="137" t="n"/>
      <c r="MMD91" s="137" t="n"/>
      <c r="MME91" s="137" t="n"/>
      <c r="MMF91" s="137" t="n"/>
      <c r="MMG91" s="137" t="n"/>
      <c r="MMH91" s="137" t="n"/>
      <c r="MMI91" s="137" t="n"/>
      <c r="MMJ91" s="137" t="n"/>
      <c r="MMK91" s="137" t="n"/>
      <c r="MML91" s="137" t="n"/>
      <c r="MMM91" s="137" t="n"/>
      <c r="MMN91" s="137" t="n"/>
      <c r="MMO91" s="137" t="n"/>
      <c r="MMP91" s="137" t="n"/>
      <c r="MMQ91" s="137" t="n"/>
      <c r="MMR91" s="137" t="n"/>
      <c r="MMS91" s="137" t="n"/>
      <c r="MMT91" s="137" t="n"/>
      <c r="MMU91" s="137" t="n"/>
      <c r="MMV91" s="137" t="n"/>
      <c r="MMW91" s="137" t="n"/>
      <c r="MMX91" s="137" t="n"/>
      <c r="MMY91" s="137" t="n"/>
      <c r="MMZ91" s="137" t="n"/>
      <c r="MNA91" s="137" t="n"/>
      <c r="MNB91" s="137" t="n"/>
      <c r="MNC91" s="137" t="n"/>
      <c r="MND91" s="137" t="n"/>
      <c r="MNE91" s="137" t="n"/>
      <c r="MNF91" s="137" t="n"/>
      <c r="MNG91" s="137" t="n"/>
      <c r="MNH91" s="137" t="n"/>
      <c r="MNI91" s="137" t="n"/>
      <c r="MNJ91" s="137" t="n"/>
      <c r="MNK91" s="137" t="n"/>
      <c r="MNL91" s="137" t="n"/>
      <c r="MNM91" s="137" t="n"/>
      <c r="MNN91" s="137" t="n"/>
      <c r="MNO91" s="137" t="n"/>
      <c r="MNP91" s="137" t="n"/>
      <c r="MNQ91" s="137" t="n"/>
      <c r="MNR91" s="137" t="n"/>
      <c r="MNS91" s="137" t="n"/>
      <c r="MNT91" s="137" t="n"/>
      <c r="MNU91" s="137" t="n"/>
      <c r="MNV91" s="137" t="n"/>
      <c r="MNW91" s="137" t="n"/>
      <c r="MNX91" s="137" t="n"/>
      <c r="MNY91" s="137" t="n"/>
      <c r="MNZ91" s="137" t="n"/>
      <c r="MOA91" s="137" t="n"/>
      <c r="MOB91" s="137" t="n"/>
      <c r="MOC91" s="137" t="n"/>
      <c r="MOD91" s="137" t="n"/>
      <c r="MOE91" s="137" t="n"/>
      <c r="MOF91" s="137" t="n"/>
      <c r="MOG91" s="137" t="n"/>
      <c r="MOH91" s="137" t="n"/>
      <c r="MOI91" s="137" t="n"/>
      <c r="MOJ91" s="137" t="n"/>
      <c r="MOK91" s="137" t="n"/>
      <c r="MOL91" s="137" t="n"/>
      <c r="MOM91" s="137" t="n"/>
      <c r="MON91" s="137" t="n"/>
      <c r="MOO91" s="137" t="n"/>
      <c r="MOP91" s="137" t="n"/>
      <c r="MOQ91" s="137" t="n"/>
      <c r="MOR91" s="137" t="n"/>
      <c r="MOS91" s="137" t="n"/>
      <c r="MOT91" s="137" t="n"/>
      <c r="MOU91" s="137" t="n"/>
      <c r="MOV91" s="137" t="n"/>
      <c r="MOW91" s="137" t="n"/>
      <c r="MOX91" s="137" t="n"/>
      <c r="MOY91" s="137" t="n"/>
      <c r="MOZ91" s="137" t="n"/>
      <c r="MPA91" s="137" t="n"/>
      <c r="MPB91" s="137" t="n"/>
      <c r="MPC91" s="137" t="n"/>
      <c r="MPD91" s="137" t="n"/>
      <c r="MPE91" s="137" t="n"/>
      <c r="MPF91" s="137" t="n"/>
      <c r="MPG91" s="137" t="n"/>
      <c r="MPH91" s="137" t="n"/>
      <c r="MPI91" s="137" t="n"/>
      <c r="MPJ91" s="137" t="n"/>
      <c r="MPK91" s="137" t="n"/>
      <c r="MPL91" s="137" t="n"/>
      <c r="MPM91" s="137" t="n"/>
      <c r="MPN91" s="137" t="n"/>
      <c r="MPO91" s="137" t="n"/>
      <c r="MPP91" s="137" t="n"/>
      <c r="MPQ91" s="137" t="n"/>
      <c r="MPR91" s="137" t="n"/>
      <c r="MPS91" s="137" t="n"/>
      <c r="MPT91" s="137" t="n"/>
      <c r="MPU91" s="137" t="n"/>
      <c r="MPV91" s="137" t="n"/>
      <c r="MPW91" s="137" t="n"/>
      <c r="MPX91" s="137" t="n"/>
      <c r="MPY91" s="137" t="n"/>
      <c r="MPZ91" s="137" t="n"/>
      <c r="MQA91" s="137" t="n"/>
      <c r="MQB91" s="137" t="n"/>
      <c r="MQC91" s="137" t="n"/>
      <c r="MQD91" s="137" t="n"/>
      <c r="MQE91" s="137" t="n"/>
      <c r="MQF91" s="137" t="n"/>
      <c r="MQG91" s="137" t="n"/>
      <c r="MQH91" s="137" t="n"/>
      <c r="MQI91" s="137" t="n"/>
      <c r="MQJ91" s="137" t="n"/>
      <c r="MQK91" s="137" t="n"/>
      <c r="MQL91" s="137" t="n"/>
      <c r="MQM91" s="137" t="n"/>
      <c r="MQN91" s="137" t="n"/>
      <c r="MQO91" s="137" t="n"/>
      <c r="MQP91" s="137" t="n"/>
      <c r="MQQ91" s="137" t="n"/>
      <c r="MQR91" s="137" t="n"/>
      <c r="MQS91" s="137" t="n"/>
      <c r="MQT91" s="137" t="n"/>
      <c r="MQU91" s="137" t="n"/>
      <c r="MQV91" s="137" t="n"/>
      <c r="MQW91" s="137" t="n"/>
      <c r="MQX91" s="137" t="n"/>
      <c r="MQY91" s="137" t="n"/>
      <c r="MQZ91" s="137" t="n"/>
      <c r="MRA91" s="137" t="n"/>
      <c r="MRB91" s="137" t="n"/>
      <c r="MRC91" s="137" t="n"/>
      <c r="MRD91" s="137" t="n"/>
      <c r="MRE91" s="137" t="n"/>
      <c r="MRF91" s="137" t="n"/>
      <c r="MRG91" s="137" t="n"/>
      <c r="MRH91" s="137" t="n"/>
      <c r="MRI91" s="137" t="n"/>
      <c r="MRJ91" s="137" t="n"/>
      <c r="MRK91" s="137" t="n"/>
      <c r="MRL91" s="137" t="n"/>
      <c r="MRM91" s="137" t="n"/>
      <c r="MRN91" s="137" t="n"/>
      <c r="MRO91" s="137" t="n"/>
      <c r="MRP91" s="137" t="n"/>
      <c r="MRQ91" s="137" t="n"/>
      <c r="MRR91" s="137" t="n"/>
      <c r="MRS91" s="137" t="n"/>
      <c r="MRT91" s="137" t="n"/>
      <c r="MRU91" s="137" t="n"/>
      <c r="MRV91" s="137" t="n"/>
      <c r="MRW91" s="137" t="n"/>
      <c r="MRX91" s="137" t="n"/>
      <c r="MRY91" s="137" t="n"/>
      <c r="MRZ91" s="137" t="n"/>
      <c r="MSA91" s="137" t="n"/>
      <c r="MSB91" s="137" t="n"/>
      <c r="MSC91" s="137" t="n"/>
      <c r="MSD91" s="137" t="n"/>
      <c r="MSE91" s="137" t="n"/>
      <c r="MSF91" s="137" t="n"/>
      <c r="MSG91" s="137" t="n"/>
      <c r="MSH91" s="137" t="n"/>
      <c r="MSI91" s="137" t="n"/>
      <c r="MSJ91" s="137" t="n"/>
      <c r="MSK91" s="137" t="n"/>
      <c r="MSL91" s="137" t="n"/>
      <c r="MSM91" s="137" t="n"/>
      <c r="MSN91" s="137" t="n"/>
      <c r="MSO91" s="137" t="n"/>
      <c r="MSP91" s="137" t="n"/>
      <c r="MSQ91" s="137" t="n"/>
      <c r="MSR91" s="137" t="n"/>
      <c r="MSS91" s="137" t="n"/>
      <c r="MST91" s="137" t="n"/>
      <c r="MSU91" s="137" t="n"/>
      <c r="MSV91" s="137" t="n"/>
      <c r="MSW91" s="137" t="n"/>
      <c r="MSX91" s="137" t="n"/>
      <c r="MSY91" s="137" t="n"/>
      <c r="MSZ91" s="137" t="n"/>
      <c r="MTA91" s="137" t="n"/>
      <c r="MTB91" s="137" t="n"/>
      <c r="MTC91" s="137" t="n"/>
      <c r="MTD91" s="137" t="n"/>
      <c r="MTE91" s="137" t="n"/>
      <c r="MTF91" s="137" t="n"/>
      <c r="MTG91" s="137" t="n"/>
      <c r="MTH91" s="137" t="n"/>
      <c r="MTI91" s="137" t="n"/>
      <c r="MTJ91" s="137" t="n"/>
      <c r="MTK91" s="137" t="n"/>
      <c r="MTL91" s="137" t="n"/>
      <c r="MTM91" s="137" t="n"/>
      <c r="MTN91" s="137" t="n"/>
      <c r="MTO91" s="137" t="n"/>
      <c r="MTP91" s="137" t="n"/>
      <c r="MTQ91" s="137" t="n"/>
      <c r="MTR91" s="137" t="n"/>
      <c r="MTS91" s="137" t="n"/>
      <c r="MTT91" s="137" t="n"/>
      <c r="MTU91" s="137" t="n"/>
      <c r="MTV91" s="137" t="n"/>
      <c r="MTW91" s="137" t="n"/>
      <c r="MTX91" s="137" t="n"/>
      <c r="MTY91" s="137" t="n"/>
      <c r="MTZ91" s="137" t="n"/>
      <c r="MUA91" s="137" t="n"/>
      <c r="MUB91" s="137" t="n"/>
      <c r="MUC91" s="137" t="n"/>
      <c r="MUD91" s="137" t="n"/>
      <c r="MUE91" s="137" t="n"/>
      <c r="MUF91" s="137" t="n"/>
      <c r="MUG91" s="137" t="n"/>
      <c r="MUH91" s="137" t="n"/>
      <c r="MUI91" s="137" t="n"/>
      <c r="MUJ91" s="137" t="n"/>
      <c r="MUK91" s="137" t="n"/>
      <c r="MUL91" s="137" t="n"/>
      <c r="MUM91" s="137" t="n"/>
      <c r="MUN91" s="137" t="n"/>
      <c r="MUO91" s="137" t="n"/>
      <c r="MUP91" s="137" t="n"/>
      <c r="MUQ91" s="137" t="n"/>
      <c r="MUR91" s="137" t="n"/>
      <c r="MUS91" s="137" t="n"/>
      <c r="MUT91" s="137" t="n"/>
      <c r="MUU91" s="137" t="n"/>
      <c r="MUV91" s="137" t="n"/>
      <c r="MUW91" s="137" t="n"/>
      <c r="MUX91" s="137" t="n"/>
      <c r="MUY91" s="137" t="n"/>
      <c r="MUZ91" s="137" t="n"/>
      <c r="MVA91" s="137" t="n"/>
      <c r="MVB91" s="137" t="n"/>
      <c r="MVC91" s="137" t="n"/>
      <c r="MVD91" s="137" t="n"/>
      <c r="MVE91" s="137" t="n"/>
      <c r="MVF91" s="137" t="n"/>
      <c r="MVG91" s="137" t="n"/>
      <c r="MVH91" s="137" t="n"/>
      <c r="MVI91" s="137" t="n"/>
      <c r="MVJ91" s="137" t="n"/>
      <c r="MVK91" s="137" t="n"/>
      <c r="MVL91" s="137" t="n"/>
      <c r="MVM91" s="137" t="n"/>
      <c r="MVN91" s="137" t="n"/>
      <c r="MVO91" s="137" t="n"/>
      <c r="MVP91" s="137" t="n"/>
      <c r="MVQ91" s="137" t="n"/>
      <c r="MVR91" s="137" t="n"/>
      <c r="MVS91" s="137" t="n"/>
      <c r="MVT91" s="137" t="n"/>
      <c r="MVU91" s="137" t="n"/>
      <c r="MVV91" s="137" t="n"/>
      <c r="MVW91" s="137" t="n"/>
      <c r="MVX91" s="137" t="n"/>
      <c r="MVY91" s="137" t="n"/>
      <c r="MVZ91" s="137" t="n"/>
      <c r="MWA91" s="137" t="n"/>
      <c r="MWB91" s="137" t="n"/>
      <c r="MWC91" s="137" t="n"/>
      <c r="MWD91" s="137" t="n"/>
      <c r="MWE91" s="137" t="n"/>
      <c r="MWF91" s="137" t="n"/>
      <c r="MWG91" s="137" t="n"/>
      <c r="MWH91" s="137" t="n"/>
      <c r="MWI91" s="137" t="n"/>
      <c r="MWJ91" s="137" t="n"/>
      <c r="MWK91" s="137" t="n"/>
      <c r="MWL91" s="137" t="n"/>
      <c r="MWM91" s="137" t="n"/>
      <c r="MWN91" s="137" t="n"/>
      <c r="MWO91" s="137" t="n"/>
      <c r="MWP91" s="137" t="n"/>
      <c r="MWQ91" s="137" t="n"/>
      <c r="MWR91" s="137" t="n"/>
      <c r="MWS91" s="137" t="n"/>
      <c r="MWT91" s="137" t="n"/>
      <c r="MWU91" s="137" t="n"/>
      <c r="MWV91" s="137" t="n"/>
      <c r="MWW91" s="137" t="n"/>
      <c r="MWX91" s="137" t="n"/>
      <c r="MWY91" s="137" t="n"/>
      <c r="MWZ91" s="137" t="n"/>
      <c r="MXA91" s="137" t="n"/>
      <c r="MXB91" s="137" t="n"/>
      <c r="MXC91" s="137" t="n"/>
      <c r="MXD91" s="137" t="n"/>
      <c r="MXE91" s="137" t="n"/>
      <c r="MXF91" s="137" t="n"/>
      <c r="MXG91" s="137" t="n"/>
      <c r="MXH91" s="137" t="n"/>
      <c r="MXI91" s="137" t="n"/>
      <c r="MXJ91" s="137" t="n"/>
      <c r="MXK91" s="137" t="n"/>
      <c r="MXL91" s="137" t="n"/>
      <c r="MXM91" s="137" t="n"/>
      <c r="MXN91" s="137" t="n"/>
      <c r="MXO91" s="137" t="n"/>
      <c r="MXP91" s="137" t="n"/>
      <c r="MXQ91" s="137" t="n"/>
      <c r="MXR91" s="137" t="n"/>
      <c r="MXS91" s="137" t="n"/>
      <c r="MXT91" s="137" t="n"/>
      <c r="MXU91" s="137" t="n"/>
      <c r="MXV91" s="137" t="n"/>
      <c r="MXW91" s="137" t="n"/>
      <c r="MXX91" s="137" t="n"/>
      <c r="MXY91" s="137" t="n"/>
      <c r="MXZ91" s="137" t="n"/>
      <c r="MYA91" s="137" t="n"/>
      <c r="MYB91" s="137" t="n"/>
      <c r="MYC91" s="137" t="n"/>
      <c r="MYD91" s="137" t="n"/>
      <c r="MYE91" s="137" t="n"/>
      <c r="MYF91" s="137" t="n"/>
      <c r="MYG91" s="137" t="n"/>
      <c r="MYH91" s="137" t="n"/>
      <c r="MYI91" s="137" t="n"/>
      <c r="MYJ91" s="137" t="n"/>
      <c r="MYK91" s="137" t="n"/>
      <c r="MYL91" s="137" t="n"/>
      <c r="MYM91" s="137" t="n"/>
      <c r="MYN91" s="137" t="n"/>
      <c r="MYO91" s="137" t="n"/>
      <c r="MYP91" s="137" t="n"/>
      <c r="MYQ91" s="137" t="n"/>
      <c r="MYR91" s="137" t="n"/>
      <c r="MYS91" s="137" t="n"/>
      <c r="MYT91" s="137" t="n"/>
      <c r="MYU91" s="137" t="n"/>
      <c r="MYV91" s="137" t="n"/>
      <c r="MYW91" s="137" t="n"/>
      <c r="MYX91" s="137" t="n"/>
      <c r="MYY91" s="137" t="n"/>
      <c r="MYZ91" s="137" t="n"/>
      <c r="MZA91" s="137" t="n"/>
      <c r="MZB91" s="137" t="n"/>
      <c r="MZC91" s="137" t="n"/>
      <c r="MZD91" s="137" t="n"/>
      <c r="MZE91" s="137" t="n"/>
      <c r="MZF91" s="137" t="n"/>
      <c r="MZG91" s="137" t="n"/>
      <c r="MZH91" s="137" t="n"/>
      <c r="MZI91" s="137" t="n"/>
      <c r="MZJ91" s="137" t="n"/>
      <c r="MZK91" s="137" t="n"/>
      <c r="MZL91" s="137" t="n"/>
      <c r="MZM91" s="137" t="n"/>
      <c r="MZN91" s="137" t="n"/>
      <c r="MZO91" s="137" t="n"/>
      <c r="MZP91" s="137" t="n"/>
      <c r="MZQ91" s="137" t="n"/>
      <c r="MZR91" s="137" t="n"/>
      <c r="MZS91" s="137" t="n"/>
      <c r="MZT91" s="137" t="n"/>
      <c r="MZU91" s="137" t="n"/>
      <c r="MZV91" s="137" t="n"/>
      <c r="MZW91" s="137" t="n"/>
      <c r="MZX91" s="137" t="n"/>
      <c r="MZY91" s="137" t="n"/>
      <c r="MZZ91" s="137" t="n"/>
      <c r="NAA91" s="137" t="n"/>
      <c r="NAB91" s="137" t="n"/>
      <c r="NAC91" s="137" t="n"/>
      <c r="NAD91" s="137" t="n"/>
      <c r="NAE91" s="137" t="n"/>
      <c r="NAF91" s="137" t="n"/>
      <c r="NAG91" s="137" t="n"/>
      <c r="NAH91" s="137" t="n"/>
      <c r="NAI91" s="137" t="n"/>
      <c r="NAJ91" s="137" t="n"/>
      <c r="NAK91" s="137" t="n"/>
      <c r="NAL91" s="137" t="n"/>
      <c r="NAM91" s="137" t="n"/>
      <c r="NAN91" s="137" t="n"/>
      <c r="NAO91" s="137" t="n"/>
      <c r="NAP91" s="137" t="n"/>
      <c r="NAQ91" s="137" t="n"/>
      <c r="NAR91" s="137" t="n"/>
      <c r="NAS91" s="137" t="n"/>
      <c r="NAT91" s="137" t="n"/>
      <c r="NAU91" s="137" t="n"/>
      <c r="NAV91" s="137" t="n"/>
      <c r="NAW91" s="137" t="n"/>
      <c r="NAX91" s="137" t="n"/>
      <c r="NAY91" s="137" t="n"/>
      <c r="NAZ91" s="137" t="n"/>
      <c r="NBA91" s="137" t="n"/>
      <c r="NBB91" s="137" t="n"/>
      <c r="NBC91" s="137" t="n"/>
      <c r="NBD91" s="137" t="n"/>
      <c r="NBE91" s="137" t="n"/>
      <c r="NBF91" s="137" t="n"/>
      <c r="NBG91" s="137" t="n"/>
      <c r="NBH91" s="137" t="n"/>
      <c r="NBI91" s="137" t="n"/>
      <c r="NBJ91" s="137" t="n"/>
      <c r="NBK91" s="137" t="n"/>
      <c r="NBL91" s="137" t="n"/>
      <c r="NBM91" s="137" t="n"/>
      <c r="NBN91" s="137" t="n"/>
      <c r="NBO91" s="137" t="n"/>
      <c r="NBP91" s="137" t="n"/>
      <c r="NBQ91" s="137" t="n"/>
      <c r="NBR91" s="137" t="n"/>
      <c r="NBS91" s="137" t="n"/>
      <c r="NBT91" s="137" t="n"/>
      <c r="NBU91" s="137" t="n"/>
      <c r="NBV91" s="137" t="n"/>
      <c r="NBW91" s="137" t="n"/>
      <c r="NBX91" s="137" t="n"/>
      <c r="NBY91" s="137" t="n"/>
      <c r="NBZ91" s="137" t="n"/>
      <c r="NCA91" s="137" t="n"/>
      <c r="NCB91" s="137" t="n"/>
      <c r="NCC91" s="137" t="n"/>
      <c r="NCD91" s="137" t="n"/>
      <c r="NCE91" s="137" t="n"/>
      <c r="NCF91" s="137" t="n"/>
      <c r="NCG91" s="137" t="n"/>
      <c r="NCH91" s="137" t="n"/>
      <c r="NCI91" s="137" t="n"/>
      <c r="NCJ91" s="137" t="n"/>
      <c r="NCK91" s="137" t="n"/>
      <c r="NCL91" s="137" t="n"/>
      <c r="NCM91" s="137" t="n"/>
      <c r="NCN91" s="137" t="n"/>
      <c r="NCO91" s="137" t="n"/>
      <c r="NCP91" s="137" t="n"/>
      <c r="NCQ91" s="137" t="n"/>
      <c r="NCR91" s="137" t="n"/>
      <c r="NCS91" s="137" t="n"/>
      <c r="NCT91" s="137" t="n"/>
      <c r="NCU91" s="137" t="n"/>
      <c r="NCV91" s="137" t="n"/>
      <c r="NCW91" s="137" t="n"/>
      <c r="NCX91" s="137" t="n"/>
      <c r="NCY91" s="137" t="n"/>
      <c r="NCZ91" s="137" t="n"/>
      <c r="NDA91" s="137" t="n"/>
      <c r="NDB91" s="137" t="n"/>
      <c r="NDC91" s="137" t="n"/>
      <c r="NDD91" s="137" t="n"/>
      <c r="NDE91" s="137" t="n"/>
      <c r="NDF91" s="137" t="n"/>
      <c r="NDG91" s="137" t="n"/>
      <c r="NDH91" s="137" t="n"/>
      <c r="NDI91" s="137" t="n"/>
      <c r="NDJ91" s="137" t="n"/>
      <c r="NDK91" s="137" t="n"/>
      <c r="NDL91" s="137" t="n"/>
      <c r="NDM91" s="137" t="n"/>
      <c r="NDN91" s="137" t="n"/>
      <c r="NDO91" s="137" t="n"/>
      <c r="NDP91" s="137" t="n"/>
      <c r="NDQ91" s="137" t="n"/>
      <c r="NDR91" s="137" t="n"/>
      <c r="NDS91" s="137" t="n"/>
      <c r="NDT91" s="137" t="n"/>
      <c r="NDU91" s="137" t="n"/>
      <c r="NDV91" s="137" t="n"/>
      <c r="NDW91" s="137" t="n"/>
      <c r="NDX91" s="137" t="n"/>
      <c r="NDY91" s="137" t="n"/>
      <c r="NDZ91" s="137" t="n"/>
      <c r="NEA91" s="137" t="n"/>
      <c r="NEB91" s="137" t="n"/>
      <c r="NEC91" s="137" t="n"/>
      <c r="NED91" s="137" t="n"/>
      <c r="NEE91" s="137" t="n"/>
      <c r="NEF91" s="137" t="n"/>
      <c r="NEG91" s="137" t="n"/>
      <c r="NEH91" s="137" t="n"/>
      <c r="NEI91" s="137" t="n"/>
      <c r="NEJ91" s="137" t="n"/>
      <c r="NEK91" s="137" t="n"/>
      <c r="NEL91" s="137" t="n"/>
      <c r="NEM91" s="137" t="n"/>
      <c r="NEN91" s="137" t="n"/>
      <c r="NEO91" s="137" t="n"/>
      <c r="NEP91" s="137" t="n"/>
      <c r="NEQ91" s="137" t="n"/>
      <c r="NER91" s="137" t="n"/>
      <c r="NES91" s="137" t="n"/>
      <c r="NET91" s="137" t="n"/>
      <c r="NEU91" s="137" t="n"/>
      <c r="NEV91" s="137" t="n"/>
      <c r="NEW91" s="137" t="n"/>
      <c r="NEX91" s="137" t="n"/>
      <c r="NEY91" s="137" t="n"/>
      <c r="NEZ91" s="137" t="n"/>
      <c r="NFA91" s="137" t="n"/>
      <c r="NFB91" s="137" t="n"/>
      <c r="NFC91" s="137" t="n"/>
      <c r="NFD91" s="137" t="n"/>
      <c r="NFE91" s="137" t="n"/>
      <c r="NFF91" s="137" t="n"/>
      <c r="NFG91" s="137" t="n"/>
      <c r="NFH91" s="137" t="n"/>
      <c r="NFI91" s="137" t="n"/>
      <c r="NFJ91" s="137" t="n"/>
      <c r="NFK91" s="137" t="n"/>
      <c r="NFL91" s="137" t="n"/>
      <c r="NFM91" s="137" t="n"/>
      <c r="NFN91" s="137" t="n"/>
      <c r="NFO91" s="137" t="n"/>
      <c r="NFP91" s="137" t="n"/>
      <c r="NFQ91" s="137" t="n"/>
      <c r="NFR91" s="137" t="n"/>
      <c r="NFS91" s="137" t="n"/>
      <c r="NFT91" s="137" t="n"/>
      <c r="NFU91" s="137" t="n"/>
      <c r="NFV91" s="137" t="n"/>
      <c r="NFW91" s="137" t="n"/>
      <c r="NFX91" s="137" t="n"/>
      <c r="NFY91" s="137" t="n"/>
      <c r="NFZ91" s="137" t="n"/>
      <c r="NGA91" s="137" t="n"/>
      <c r="NGB91" s="137" t="n"/>
      <c r="NGC91" s="137" t="n"/>
      <c r="NGD91" s="137" t="n"/>
      <c r="NGE91" s="137" t="n"/>
      <c r="NGF91" s="137" t="n"/>
      <c r="NGG91" s="137" t="n"/>
      <c r="NGH91" s="137" t="n"/>
      <c r="NGI91" s="137" t="n"/>
      <c r="NGJ91" s="137" t="n"/>
      <c r="NGK91" s="137" t="n"/>
      <c r="NGL91" s="137" t="n"/>
      <c r="NGM91" s="137" t="n"/>
      <c r="NGN91" s="137" t="n"/>
      <c r="NGO91" s="137" t="n"/>
      <c r="NGP91" s="137" t="n"/>
      <c r="NGQ91" s="137" t="n"/>
      <c r="NGR91" s="137" t="n"/>
      <c r="NGS91" s="137" t="n"/>
      <c r="NGT91" s="137" t="n"/>
      <c r="NGU91" s="137" t="n"/>
      <c r="NGV91" s="137" t="n"/>
      <c r="NGW91" s="137" t="n"/>
      <c r="NGX91" s="137" t="n"/>
      <c r="NGY91" s="137" t="n"/>
      <c r="NGZ91" s="137" t="n"/>
      <c r="NHA91" s="137" t="n"/>
      <c r="NHB91" s="137" t="n"/>
      <c r="NHC91" s="137" t="n"/>
      <c r="NHD91" s="137" t="n"/>
      <c r="NHE91" s="137" t="n"/>
      <c r="NHF91" s="137" t="n"/>
      <c r="NHG91" s="137" t="n"/>
      <c r="NHH91" s="137" t="n"/>
      <c r="NHI91" s="137" t="n"/>
      <c r="NHJ91" s="137" t="n"/>
      <c r="NHK91" s="137" t="n"/>
      <c r="NHL91" s="137" t="n"/>
      <c r="NHM91" s="137" t="n"/>
      <c r="NHN91" s="137" t="n"/>
      <c r="NHO91" s="137" t="n"/>
      <c r="NHP91" s="137" t="n"/>
      <c r="NHQ91" s="137" t="n"/>
      <c r="NHR91" s="137" t="n"/>
      <c r="NHS91" s="137" t="n"/>
      <c r="NHT91" s="137" t="n"/>
      <c r="NHU91" s="137" t="n"/>
      <c r="NHV91" s="137" t="n"/>
      <c r="NHW91" s="137" t="n"/>
      <c r="NHX91" s="137" t="n"/>
      <c r="NHY91" s="137" t="n"/>
      <c r="NHZ91" s="137" t="n"/>
      <c r="NIA91" s="137" t="n"/>
      <c r="NIB91" s="137" t="n"/>
      <c r="NIC91" s="137" t="n"/>
      <c r="NID91" s="137" t="n"/>
      <c r="NIE91" s="137" t="n"/>
      <c r="NIF91" s="137" t="n"/>
      <c r="NIG91" s="137" t="n"/>
      <c r="NIH91" s="137" t="n"/>
      <c r="NII91" s="137" t="n"/>
      <c r="NIJ91" s="137" t="n"/>
      <c r="NIK91" s="137" t="n"/>
      <c r="NIL91" s="137" t="n"/>
      <c r="NIM91" s="137" t="n"/>
      <c r="NIN91" s="137" t="n"/>
      <c r="NIO91" s="137" t="n"/>
      <c r="NIP91" s="137" t="n"/>
      <c r="NIQ91" s="137" t="n"/>
      <c r="NIR91" s="137" t="n"/>
      <c r="NIS91" s="137" t="n"/>
      <c r="NIT91" s="137" t="n"/>
      <c r="NIU91" s="137" t="n"/>
      <c r="NIV91" s="137" t="n"/>
      <c r="NIW91" s="137" t="n"/>
      <c r="NIX91" s="137" t="n"/>
      <c r="NIY91" s="137" t="n"/>
      <c r="NIZ91" s="137" t="n"/>
      <c r="NJA91" s="137" t="n"/>
      <c r="NJB91" s="137" t="n"/>
      <c r="NJC91" s="137" t="n"/>
      <c r="NJD91" s="137" t="n"/>
      <c r="NJE91" s="137" t="n"/>
      <c r="NJF91" s="137" t="n"/>
      <c r="NJG91" s="137" t="n"/>
      <c r="NJH91" s="137" t="n"/>
      <c r="NJI91" s="137" t="n"/>
      <c r="NJJ91" s="137" t="n"/>
      <c r="NJK91" s="137" t="n"/>
      <c r="NJL91" s="137" t="n"/>
      <c r="NJM91" s="137" t="n"/>
      <c r="NJN91" s="137" t="n"/>
      <c r="NJO91" s="137" t="n"/>
      <c r="NJP91" s="137" t="n"/>
      <c r="NJQ91" s="137" t="n"/>
      <c r="NJR91" s="137" t="n"/>
      <c r="NJS91" s="137" t="n"/>
      <c r="NJT91" s="137" t="n"/>
      <c r="NJU91" s="137" t="n"/>
      <c r="NJV91" s="137" t="n"/>
      <c r="NJW91" s="137" t="n"/>
      <c r="NJX91" s="137" t="n"/>
      <c r="NJY91" s="137" t="n"/>
      <c r="NJZ91" s="137" t="n"/>
      <c r="NKA91" s="137" t="n"/>
      <c r="NKB91" s="137" t="n"/>
      <c r="NKC91" s="137" t="n"/>
      <c r="NKD91" s="137" t="n"/>
      <c r="NKE91" s="137" t="n"/>
      <c r="NKF91" s="137" t="n"/>
      <c r="NKG91" s="137" t="n"/>
      <c r="NKH91" s="137" t="n"/>
      <c r="NKI91" s="137" t="n"/>
      <c r="NKJ91" s="137" t="n"/>
      <c r="NKK91" s="137" t="n"/>
      <c r="NKL91" s="137" t="n"/>
      <c r="NKM91" s="137" t="n"/>
      <c r="NKN91" s="137" t="n"/>
      <c r="NKO91" s="137" t="n"/>
      <c r="NKP91" s="137" t="n"/>
      <c r="NKQ91" s="137" t="n"/>
      <c r="NKR91" s="137" t="n"/>
      <c r="NKS91" s="137" t="n"/>
      <c r="NKT91" s="137" t="n"/>
      <c r="NKU91" s="137" t="n"/>
      <c r="NKV91" s="137" t="n"/>
      <c r="NKW91" s="137" t="n"/>
      <c r="NKX91" s="137" t="n"/>
      <c r="NKY91" s="137" t="n"/>
      <c r="NKZ91" s="137" t="n"/>
      <c r="NLA91" s="137" t="n"/>
      <c r="NLB91" s="137" t="n"/>
      <c r="NLC91" s="137" t="n"/>
      <c r="NLD91" s="137" t="n"/>
      <c r="NLE91" s="137" t="n"/>
      <c r="NLF91" s="137" t="n"/>
      <c r="NLG91" s="137" t="n"/>
      <c r="NLH91" s="137" t="n"/>
      <c r="NLI91" s="137" t="n"/>
      <c r="NLJ91" s="137" t="n"/>
      <c r="NLK91" s="137" t="n"/>
      <c r="NLL91" s="137" t="n"/>
      <c r="NLM91" s="137" t="n"/>
      <c r="NLN91" s="137" t="n"/>
      <c r="NLO91" s="137" t="n"/>
      <c r="NLP91" s="137" t="n"/>
      <c r="NLQ91" s="137" t="n"/>
      <c r="NLR91" s="137" t="n"/>
      <c r="NLS91" s="137" t="n"/>
      <c r="NLT91" s="137" t="n"/>
      <c r="NLU91" s="137" t="n"/>
      <c r="NLV91" s="137" t="n"/>
      <c r="NLW91" s="137" t="n"/>
      <c r="NLX91" s="137" t="n"/>
      <c r="NLY91" s="137" t="n"/>
      <c r="NLZ91" s="137" t="n"/>
      <c r="NMA91" s="137" t="n"/>
      <c r="NMB91" s="137" t="n"/>
      <c r="NMC91" s="137" t="n"/>
      <c r="NMD91" s="137" t="n"/>
      <c r="NME91" s="137" t="n"/>
      <c r="NMF91" s="137" t="n"/>
      <c r="NMG91" s="137" t="n"/>
      <c r="NMH91" s="137" t="n"/>
      <c r="NMI91" s="137" t="n"/>
      <c r="NMJ91" s="137" t="n"/>
      <c r="NMK91" s="137" t="n"/>
      <c r="NML91" s="137" t="n"/>
      <c r="NMM91" s="137" t="n"/>
      <c r="NMN91" s="137" t="n"/>
      <c r="NMO91" s="137" t="n"/>
      <c r="NMP91" s="137" t="n"/>
      <c r="NMQ91" s="137" t="n"/>
      <c r="NMR91" s="137" t="n"/>
      <c r="NMS91" s="137" t="n"/>
      <c r="NMT91" s="137" t="n"/>
      <c r="NMU91" s="137" t="n"/>
      <c r="NMV91" s="137" t="n"/>
      <c r="NMW91" s="137" t="n"/>
      <c r="NMX91" s="137" t="n"/>
      <c r="NMY91" s="137" t="n"/>
      <c r="NMZ91" s="137" t="n"/>
      <c r="NNA91" s="137" t="n"/>
      <c r="NNB91" s="137" t="n"/>
      <c r="NNC91" s="137" t="n"/>
      <c r="NND91" s="137" t="n"/>
      <c r="NNE91" s="137" t="n"/>
      <c r="NNF91" s="137" t="n"/>
      <c r="NNG91" s="137" t="n"/>
      <c r="NNH91" s="137" t="n"/>
      <c r="NNI91" s="137" t="n"/>
      <c r="NNJ91" s="137" t="n"/>
      <c r="NNK91" s="137" t="n"/>
      <c r="NNL91" s="137" t="n"/>
      <c r="NNM91" s="137" t="n"/>
      <c r="NNN91" s="137" t="n"/>
      <c r="NNO91" s="137" t="n"/>
      <c r="NNP91" s="137" t="n"/>
      <c r="NNQ91" s="137" t="n"/>
      <c r="NNR91" s="137" t="n"/>
      <c r="NNS91" s="137" t="n"/>
      <c r="NNT91" s="137" t="n"/>
      <c r="NNU91" s="137" t="n"/>
      <c r="NNV91" s="137" t="n"/>
      <c r="NNW91" s="137" t="n"/>
      <c r="NNX91" s="137" t="n"/>
      <c r="NNY91" s="137" t="n"/>
      <c r="NNZ91" s="137" t="n"/>
      <c r="NOA91" s="137" t="n"/>
      <c r="NOB91" s="137" t="n"/>
      <c r="NOC91" s="137" t="n"/>
      <c r="NOD91" s="137" t="n"/>
      <c r="NOE91" s="137" t="n"/>
      <c r="NOF91" s="137" t="n"/>
      <c r="NOG91" s="137" t="n"/>
      <c r="NOH91" s="137" t="n"/>
      <c r="NOI91" s="137" t="n"/>
      <c r="NOJ91" s="137" t="n"/>
      <c r="NOK91" s="137" t="n"/>
      <c r="NOL91" s="137" t="n"/>
      <c r="NOM91" s="137" t="n"/>
      <c r="NON91" s="137" t="n"/>
      <c r="NOO91" s="137" t="n"/>
      <c r="NOP91" s="137" t="n"/>
      <c r="NOQ91" s="137" t="n"/>
      <c r="NOR91" s="137" t="n"/>
      <c r="NOS91" s="137" t="n"/>
      <c r="NOT91" s="137" t="n"/>
      <c r="NOU91" s="137" t="n"/>
      <c r="NOV91" s="137" t="n"/>
      <c r="NOW91" s="137" t="n"/>
      <c r="NOX91" s="137" t="n"/>
      <c r="NOY91" s="137" t="n"/>
      <c r="NOZ91" s="137" t="n"/>
      <c r="NPA91" s="137" t="n"/>
      <c r="NPB91" s="137" t="n"/>
      <c r="NPC91" s="137" t="n"/>
      <c r="NPD91" s="137" t="n"/>
      <c r="NPE91" s="137" t="n"/>
      <c r="NPF91" s="137" t="n"/>
      <c r="NPG91" s="137" t="n"/>
      <c r="NPH91" s="137" t="n"/>
      <c r="NPI91" s="137" t="n"/>
      <c r="NPJ91" s="137" t="n"/>
      <c r="NPK91" s="137" t="n"/>
      <c r="NPL91" s="137" t="n"/>
      <c r="NPM91" s="137" t="n"/>
      <c r="NPN91" s="137" t="n"/>
      <c r="NPO91" s="137" t="n"/>
      <c r="NPP91" s="137" t="n"/>
      <c r="NPQ91" s="137" t="n"/>
      <c r="NPR91" s="137" t="n"/>
      <c r="NPS91" s="137" t="n"/>
      <c r="NPT91" s="137" t="n"/>
      <c r="NPU91" s="137" t="n"/>
      <c r="NPV91" s="137" t="n"/>
      <c r="NPW91" s="137" t="n"/>
      <c r="NPX91" s="137" t="n"/>
      <c r="NPY91" s="137" t="n"/>
      <c r="NPZ91" s="137" t="n"/>
      <c r="NQA91" s="137" t="n"/>
      <c r="NQB91" s="137" t="n"/>
      <c r="NQC91" s="137" t="n"/>
      <c r="NQD91" s="137" t="n"/>
      <c r="NQE91" s="137" t="n"/>
      <c r="NQF91" s="137" t="n"/>
      <c r="NQG91" s="137" t="n"/>
      <c r="NQH91" s="137" t="n"/>
      <c r="NQI91" s="137" t="n"/>
      <c r="NQJ91" s="137" t="n"/>
      <c r="NQK91" s="137" t="n"/>
      <c r="NQL91" s="137" t="n"/>
      <c r="NQM91" s="137" t="n"/>
      <c r="NQN91" s="137" t="n"/>
      <c r="NQO91" s="137" t="n"/>
      <c r="NQP91" s="137" t="n"/>
      <c r="NQQ91" s="137" t="n"/>
      <c r="NQR91" s="137" t="n"/>
      <c r="NQS91" s="137" t="n"/>
      <c r="NQT91" s="137" t="n"/>
      <c r="NQU91" s="137" t="n"/>
      <c r="NQV91" s="137" t="n"/>
      <c r="NQW91" s="137" t="n"/>
      <c r="NQX91" s="137" t="n"/>
      <c r="NQY91" s="137" t="n"/>
      <c r="NQZ91" s="137" t="n"/>
      <c r="NRA91" s="137" t="n"/>
      <c r="NRB91" s="137" t="n"/>
      <c r="NRC91" s="137" t="n"/>
      <c r="NRD91" s="137" t="n"/>
      <c r="NRE91" s="137" t="n"/>
      <c r="NRF91" s="137" t="n"/>
      <c r="NRG91" s="137" t="n"/>
      <c r="NRH91" s="137" t="n"/>
      <c r="NRI91" s="137" t="n"/>
      <c r="NRJ91" s="137" t="n"/>
      <c r="NRK91" s="137" t="n"/>
      <c r="NRL91" s="137" t="n"/>
      <c r="NRM91" s="137" t="n"/>
      <c r="NRN91" s="137" t="n"/>
      <c r="NRO91" s="137" t="n"/>
      <c r="NRP91" s="137" t="n"/>
      <c r="NRQ91" s="137" t="n"/>
      <c r="NRR91" s="137" t="n"/>
      <c r="NRS91" s="137" t="n"/>
      <c r="NRT91" s="137" t="n"/>
      <c r="NRU91" s="137" t="n"/>
      <c r="NRV91" s="137" t="n"/>
      <c r="NRW91" s="137" t="n"/>
      <c r="NRX91" s="137" t="n"/>
      <c r="NRY91" s="137" t="n"/>
      <c r="NRZ91" s="137" t="n"/>
      <c r="NSA91" s="137" t="n"/>
      <c r="NSB91" s="137" t="n"/>
      <c r="NSC91" s="137" t="n"/>
      <c r="NSD91" s="137" t="n"/>
      <c r="NSE91" s="137" t="n"/>
      <c r="NSF91" s="137" t="n"/>
      <c r="NSG91" s="137" t="n"/>
      <c r="NSH91" s="137" t="n"/>
      <c r="NSI91" s="137" t="n"/>
      <c r="NSJ91" s="137" t="n"/>
      <c r="NSK91" s="137" t="n"/>
      <c r="NSL91" s="137" t="n"/>
      <c r="NSM91" s="137" t="n"/>
      <c r="NSN91" s="137" t="n"/>
      <c r="NSO91" s="137" t="n"/>
      <c r="NSP91" s="137" t="n"/>
      <c r="NSQ91" s="137" t="n"/>
      <c r="NSR91" s="137" t="n"/>
      <c r="NSS91" s="137" t="n"/>
      <c r="NST91" s="137" t="n"/>
      <c r="NSU91" s="137" t="n"/>
      <c r="NSV91" s="137" t="n"/>
      <c r="NSW91" s="137" t="n"/>
      <c r="NSX91" s="137" t="n"/>
      <c r="NSY91" s="137" t="n"/>
      <c r="NSZ91" s="137" t="n"/>
      <c r="NTA91" s="137" t="n"/>
      <c r="NTB91" s="137" t="n"/>
      <c r="NTC91" s="137" t="n"/>
      <c r="NTD91" s="137" t="n"/>
      <c r="NTE91" s="137" t="n"/>
      <c r="NTF91" s="137" t="n"/>
      <c r="NTG91" s="137" t="n"/>
      <c r="NTH91" s="137" t="n"/>
      <c r="NTI91" s="137" t="n"/>
      <c r="NTJ91" s="137" t="n"/>
      <c r="NTK91" s="137" t="n"/>
      <c r="NTL91" s="137" t="n"/>
      <c r="NTM91" s="137" t="n"/>
      <c r="NTN91" s="137" t="n"/>
      <c r="NTO91" s="137" t="n"/>
      <c r="NTP91" s="137" t="n"/>
      <c r="NTQ91" s="137" t="n"/>
      <c r="NTR91" s="137" t="n"/>
      <c r="NTS91" s="137" t="n"/>
      <c r="NTT91" s="137" t="n"/>
      <c r="NTU91" s="137" t="n"/>
      <c r="NTV91" s="137" t="n"/>
      <c r="NTW91" s="137" t="n"/>
      <c r="NTX91" s="137" t="n"/>
      <c r="NTY91" s="137" t="n"/>
      <c r="NTZ91" s="137" t="n"/>
      <c r="NUA91" s="137" t="n"/>
      <c r="NUB91" s="137" t="n"/>
      <c r="NUC91" s="137" t="n"/>
      <c r="NUD91" s="137" t="n"/>
      <c r="NUE91" s="137" t="n"/>
      <c r="NUF91" s="137" t="n"/>
      <c r="NUG91" s="137" t="n"/>
      <c r="NUH91" s="137" t="n"/>
      <c r="NUI91" s="137" t="n"/>
      <c r="NUJ91" s="137" t="n"/>
      <c r="NUK91" s="137" t="n"/>
      <c r="NUL91" s="137" t="n"/>
      <c r="NUM91" s="137" t="n"/>
      <c r="NUN91" s="137" t="n"/>
      <c r="NUO91" s="137" t="n"/>
      <c r="NUP91" s="137" t="n"/>
      <c r="NUQ91" s="137" t="n"/>
      <c r="NUR91" s="137" t="n"/>
      <c r="NUS91" s="137" t="n"/>
      <c r="NUT91" s="137" t="n"/>
      <c r="NUU91" s="137" t="n"/>
      <c r="NUV91" s="137" t="n"/>
      <c r="NUW91" s="137" t="n"/>
      <c r="NUX91" s="137" t="n"/>
      <c r="NUY91" s="137" t="n"/>
      <c r="NUZ91" s="137" t="n"/>
      <c r="NVA91" s="137" t="n"/>
      <c r="NVB91" s="137" t="n"/>
      <c r="NVC91" s="137" t="n"/>
      <c r="NVD91" s="137" t="n"/>
      <c r="NVE91" s="137" t="n"/>
      <c r="NVF91" s="137" t="n"/>
      <c r="NVG91" s="137" t="n"/>
      <c r="NVH91" s="137" t="n"/>
      <c r="NVI91" s="137" t="n"/>
      <c r="NVJ91" s="137" t="n"/>
      <c r="NVK91" s="137" t="n"/>
      <c r="NVL91" s="137" t="n"/>
      <c r="NVM91" s="137" t="n"/>
      <c r="NVN91" s="137" t="n"/>
      <c r="NVO91" s="137" t="n"/>
      <c r="NVP91" s="137" t="n"/>
      <c r="NVQ91" s="137" t="n"/>
      <c r="NVR91" s="137" t="n"/>
      <c r="NVS91" s="137" t="n"/>
      <c r="NVT91" s="137" t="n"/>
      <c r="NVU91" s="137" t="n"/>
      <c r="NVV91" s="137" t="n"/>
      <c r="NVW91" s="137" t="n"/>
      <c r="NVX91" s="137" t="n"/>
      <c r="NVY91" s="137" t="n"/>
      <c r="NVZ91" s="137" t="n"/>
      <c r="NWA91" s="137" t="n"/>
      <c r="NWB91" s="137" t="n"/>
      <c r="NWC91" s="137" t="n"/>
      <c r="NWD91" s="137" t="n"/>
      <c r="NWE91" s="137" t="n"/>
      <c r="NWF91" s="137" t="n"/>
      <c r="NWG91" s="137" t="n"/>
      <c r="NWH91" s="137" t="n"/>
      <c r="NWI91" s="137" t="n"/>
      <c r="NWJ91" s="137" t="n"/>
      <c r="NWK91" s="137" t="n"/>
      <c r="NWL91" s="137" t="n"/>
      <c r="NWM91" s="137" t="n"/>
      <c r="NWN91" s="137" t="n"/>
      <c r="NWO91" s="137" t="n"/>
      <c r="NWP91" s="137" t="n"/>
      <c r="NWQ91" s="137" t="n"/>
      <c r="NWR91" s="137" t="n"/>
      <c r="NWS91" s="137" t="n"/>
      <c r="NWT91" s="137" t="n"/>
      <c r="NWU91" s="137" t="n"/>
      <c r="NWV91" s="137" t="n"/>
      <c r="NWW91" s="137" t="n"/>
      <c r="NWX91" s="137" t="n"/>
      <c r="NWY91" s="137" t="n"/>
      <c r="NWZ91" s="137" t="n"/>
      <c r="NXA91" s="137" t="n"/>
      <c r="NXB91" s="137" t="n"/>
      <c r="NXC91" s="137" t="n"/>
      <c r="NXD91" s="137" t="n"/>
      <c r="NXE91" s="137" t="n"/>
      <c r="NXF91" s="137" t="n"/>
      <c r="NXG91" s="137" t="n"/>
      <c r="NXH91" s="137" t="n"/>
      <c r="NXI91" s="137" t="n"/>
      <c r="NXJ91" s="137" t="n"/>
      <c r="NXK91" s="137" t="n"/>
      <c r="NXL91" s="137" t="n"/>
      <c r="NXM91" s="137" t="n"/>
      <c r="NXN91" s="137" t="n"/>
      <c r="NXO91" s="137" t="n"/>
      <c r="NXP91" s="137" t="n"/>
      <c r="NXQ91" s="137" t="n"/>
      <c r="NXR91" s="137" t="n"/>
      <c r="NXS91" s="137" t="n"/>
      <c r="NXT91" s="137" t="n"/>
      <c r="NXU91" s="137" t="n"/>
      <c r="NXV91" s="137" t="n"/>
      <c r="NXW91" s="137" t="n"/>
      <c r="NXX91" s="137" t="n"/>
      <c r="NXY91" s="137" t="n"/>
      <c r="NXZ91" s="137" t="n"/>
      <c r="NYA91" s="137" t="n"/>
      <c r="NYB91" s="137" t="n"/>
      <c r="NYC91" s="137" t="n"/>
      <c r="NYD91" s="137" t="n"/>
      <c r="NYE91" s="137" t="n"/>
      <c r="NYF91" s="137" t="n"/>
      <c r="NYG91" s="137" t="n"/>
      <c r="NYH91" s="137" t="n"/>
      <c r="NYI91" s="137" t="n"/>
      <c r="NYJ91" s="137" t="n"/>
      <c r="NYK91" s="137" t="n"/>
      <c r="NYL91" s="137" t="n"/>
      <c r="NYM91" s="137" t="n"/>
      <c r="NYN91" s="137" t="n"/>
      <c r="NYO91" s="137" t="n"/>
      <c r="NYP91" s="137" t="n"/>
      <c r="NYQ91" s="137" t="n"/>
      <c r="NYR91" s="137" t="n"/>
      <c r="NYS91" s="137" t="n"/>
      <c r="NYT91" s="137" t="n"/>
      <c r="NYU91" s="137" t="n"/>
      <c r="NYV91" s="137" t="n"/>
      <c r="NYW91" s="137" t="n"/>
      <c r="NYX91" s="137" t="n"/>
      <c r="NYY91" s="137" t="n"/>
      <c r="NYZ91" s="137" t="n"/>
      <c r="NZA91" s="137" t="n"/>
      <c r="NZB91" s="137" t="n"/>
      <c r="NZC91" s="137" t="n"/>
      <c r="NZD91" s="137" t="n"/>
      <c r="NZE91" s="137" t="n"/>
      <c r="NZF91" s="137" t="n"/>
      <c r="NZG91" s="137" t="n"/>
      <c r="NZH91" s="137" t="n"/>
      <c r="NZI91" s="137" t="n"/>
      <c r="NZJ91" s="137" t="n"/>
      <c r="NZK91" s="137" t="n"/>
      <c r="NZL91" s="137" t="n"/>
      <c r="NZM91" s="137" t="n"/>
      <c r="NZN91" s="137" t="n"/>
      <c r="NZO91" s="137" t="n"/>
      <c r="NZP91" s="137" t="n"/>
      <c r="NZQ91" s="137" t="n"/>
      <c r="NZR91" s="137" t="n"/>
      <c r="NZS91" s="137" t="n"/>
      <c r="NZT91" s="137" t="n"/>
      <c r="NZU91" s="137" t="n"/>
      <c r="NZV91" s="137" t="n"/>
      <c r="NZW91" s="137" t="n"/>
      <c r="NZX91" s="137" t="n"/>
      <c r="NZY91" s="137" t="n"/>
      <c r="NZZ91" s="137" t="n"/>
      <c r="OAA91" s="137" t="n"/>
      <c r="OAB91" s="137" t="n"/>
      <c r="OAC91" s="137" t="n"/>
      <c r="OAD91" s="137" t="n"/>
      <c r="OAE91" s="137" t="n"/>
      <c r="OAF91" s="137" t="n"/>
      <c r="OAG91" s="137" t="n"/>
      <c r="OAH91" s="137" t="n"/>
      <c r="OAI91" s="137" t="n"/>
      <c r="OAJ91" s="137" t="n"/>
      <c r="OAK91" s="137" t="n"/>
      <c r="OAL91" s="137" t="n"/>
      <c r="OAM91" s="137" t="n"/>
      <c r="OAN91" s="137" t="n"/>
      <c r="OAO91" s="137" t="n"/>
      <c r="OAP91" s="137" t="n"/>
      <c r="OAQ91" s="137" t="n"/>
      <c r="OAR91" s="137" t="n"/>
      <c r="OAS91" s="137" t="n"/>
      <c r="OAT91" s="137" t="n"/>
      <c r="OAU91" s="137" t="n"/>
      <c r="OAV91" s="137" t="n"/>
      <c r="OAW91" s="137" t="n"/>
      <c r="OAX91" s="137" t="n"/>
      <c r="OAY91" s="137" t="n"/>
      <c r="OAZ91" s="137" t="n"/>
      <c r="OBA91" s="137" t="n"/>
      <c r="OBB91" s="137" t="n"/>
      <c r="OBC91" s="137" t="n"/>
      <c r="OBD91" s="137" t="n"/>
      <c r="OBE91" s="137" t="n"/>
      <c r="OBF91" s="137" t="n"/>
      <c r="OBG91" s="137" t="n"/>
      <c r="OBH91" s="137" t="n"/>
      <c r="OBI91" s="137" t="n"/>
      <c r="OBJ91" s="137" t="n"/>
      <c r="OBK91" s="137" t="n"/>
      <c r="OBL91" s="137" t="n"/>
      <c r="OBM91" s="137" t="n"/>
      <c r="OBN91" s="137" t="n"/>
      <c r="OBO91" s="137" t="n"/>
      <c r="OBP91" s="137" t="n"/>
      <c r="OBQ91" s="137" t="n"/>
      <c r="OBR91" s="137" t="n"/>
      <c r="OBS91" s="137" t="n"/>
      <c r="OBT91" s="137" t="n"/>
      <c r="OBU91" s="137" t="n"/>
      <c r="OBV91" s="137" t="n"/>
      <c r="OBW91" s="137" t="n"/>
      <c r="OBX91" s="137" t="n"/>
      <c r="OBY91" s="137" t="n"/>
      <c r="OBZ91" s="137" t="n"/>
      <c r="OCA91" s="137" t="n"/>
      <c r="OCB91" s="137" t="n"/>
      <c r="OCC91" s="137" t="n"/>
      <c r="OCD91" s="137" t="n"/>
      <c r="OCE91" s="137" t="n"/>
      <c r="OCF91" s="137" t="n"/>
      <c r="OCG91" s="137" t="n"/>
      <c r="OCH91" s="137" t="n"/>
      <c r="OCI91" s="137" t="n"/>
      <c r="OCJ91" s="137" t="n"/>
      <c r="OCK91" s="137" t="n"/>
      <c r="OCL91" s="137" t="n"/>
      <c r="OCM91" s="137" t="n"/>
      <c r="OCN91" s="137" t="n"/>
      <c r="OCO91" s="137" t="n"/>
      <c r="OCP91" s="137" t="n"/>
      <c r="OCQ91" s="137" t="n"/>
      <c r="OCR91" s="137" t="n"/>
      <c r="OCS91" s="137" t="n"/>
      <c r="OCT91" s="137" t="n"/>
      <c r="OCU91" s="137" t="n"/>
      <c r="OCV91" s="137" t="n"/>
      <c r="OCW91" s="137" t="n"/>
      <c r="OCX91" s="137" t="n"/>
      <c r="OCY91" s="137" t="n"/>
      <c r="OCZ91" s="137" t="n"/>
      <c r="ODA91" s="137" t="n"/>
      <c r="ODB91" s="137" t="n"/>
      <c r="ODC91" s="137" t="n"/>
      <c r="ODD91" s="137" t="n"/>
      <c r="ODE91" s="137" t="n"/>
      <c r="ODF91" s="137" t="n"/>
      <c r="ODG91" s="137" t="n"/>
      <c r="ODH91" s="137" t="n"/>
      <c r="ODI91" s="137" t="n"/>
      <c r="ODJ91" s="137" t="n"/>
      <c r="ODK91" s="137" t="n"/>
      <c r="ODL91" s="137" t="n"/>
      <c r="ODM91" s="137" t="n"/>
      <c r="ODN91" s="137" t="n"/>
      <c r="ODO91" s="137" t="n"/>
      <c r="ODP91" s="137" t="n"/>
      <c r="ODQ91" s="137" t="n"/>
      <c r="ODR91" s="137" t="n"/>
      <c r="ODS91" s="137" t="n"/>
      <c r="ODT91" s="137" t="n"/>
      <c r="ODU91" s="137" t="n"/>
      <c r="ODV91" s="137" t="n"/>
      <c r="ODW91" s="137" t="n"/>
      <c r="ODX91" s="137" t="n"/>
      <c r="ODY91" s="137" t="n"/>
      <c r="ODZ91" s="137" t="n"/>
      <c r="OEA91" s="137" t="n"/>
      <c r="OEB91" s="137" t="n"/>
      <c r="OEC91" s="137" t="n"/>
      <c r="OED91" s="137" t="n"/>
      <c r="OEE91" s="137" t="n"/>
      <c r="OEF91" s="137" t="n"/>
      <c r="OEG91" s="137" t="n"/>
      <c r="OEH91" s="137" t="n"/>
      <c r="OEI91" s="137" t="n"/>
      <c r="OEJ91" s="137" t="n"/>
      <c r="OEK91" s="137" t="n"/>
      <c r="OEL91" s="137" t="n"/>
      <c r="OEM91" s="137" t="n"/>
      <c r="OEN91" s="137" t="n"/>
      <c r="OEO91" s="137" t="n"/>
      <c r="OEP91" s="137" t="n"/>
      <c r="OEQ91" s="137" t="n"/>
      <c r="OER91" s="137" t="n"/>
      <c r="OES91" s="137" t="n"/>
      <c r="OET91" s="137" t="n"/>
      <c r="OEU91" s="137" t="n"/>
      <c r="OEV91" s="137" t="n"/>
      <c r="OEW91" s="137" t="n"/>
      <c r="OEX91" s="137" t="n"/>
      <c r="OEY91" s="137" t="n"/>
      <c r="OEZ91" s="137" t="n"/>
      <c r="OFA91" s="137" t="n"/>
      <c r="OFB91" s="137" t="n"/>
      <c r="OFC91" s="137" t="n"/>
      <c r="OFD91" s="137" t="n"/>
      <c r="OFE91" s="137" t="n"/>
      <c r="OFF91" s="137" t="n"/>
      <c r="OFG91" s="137" t="n"/>
      <c r="OFH91" s="137" t="n"/>
      <c r="OFI91" s="137" t="n"/>
      <c r="OFJ91" s="137" t="n"/>
      <c r="OFK91" s="137" t="n"/>
      <c r="OFL91" s="137" t="n"/>
      <c r="OFM91" s="137" t="n"/>
      <c r="OFN91" s="137" t="n"/>
      <c r="OFO91" s="137" t="n"/>
      <c r="OFP91" s="137" t="n"/>
      <c r="OFQ91" s="137" t="n"/>
      <c r="OFR91" s="137" t="n"/>
      <c r="OFS91" s="137" t="n"/>
      <c r="OFT91" s="137" t="n"/>
      <c r="OFU91" s="137" t="n"/>
      <c r="OFV91" s="137" t="n"/>
      <c r="OFW91" s="137" t="n"/>
      <c r="OFX91" s="137" t="n"/>
      <c r="OFY91" s="137" t="n"/>
      <c r="OFZ91" s="137" t="n"/>
      <c r="OGA91" s="137" t="n"/>
      <c r="OGB91" s="137" t="n"/>
      <c r="OGC91" s="137" t="n"/>
      <c r="OGD91" s="137" t="n"/>
      <c r="OGE91" s="137" t="n"/>
      <c r="OGF91" s="137" t="n"/>
      <c r="OGG91" s="137" t="n"/>
      <c r="OGH91" s="137" t="n"/>
      <c r="OGI91" s="137" t="n"/>
      <c r="OGJ91" s="137" t="n"/>
      <c r="OGK91" s="137" t="n"/>
      <c r="OGL91" s="137" t="n"/>
      <c r="OGM91" s="137" t="n"/>
      <c r="OGN91" s="137" t="n"/>
      <c r="OGO91" s="137" t="n"/>
      <c r="OGP91" s="137" t="n"/>
      <c r="OGQ91" s="137" t="n"/>
      <c r="OGR91" s="137" t="n"/>
      <c r="OGS91" s="137" t="n"/>
      <c r="OGT91" s="137" t="n"/>
      <c r="OGU91" s="137" t="n"/>
      <c r="OGV91" s="137" t="n"/>
      <c r="OGW91" s="137" t="n"/>
      <c r="OGX91" s="137" t="n"/>
      <c r="OGY91" s="137" t="n"/>
      <c r="OGZ91" s="137" t="n"/>
      <c r="OHA91" s="137" t="n"/>
      <c r="OHB91" s="137" t="n"/>
      <c r="OHC91" s="137" t="n"/>
      <c r="OHD91" s="137" t="n"/>
      <c r="OHE91" s="137" t="n"/>
      <c r="OHF91" s="137" t="n"/>
      <c r="OHG91" s="137" t="n"/>
      <c r="OHH91" s="137" t="n"/>
      <c r="OHI91" s="137" t="n"/>
      <c r="OHJ91" s="137" t="n"/>
      <c r="OHK91" s="137" t="n"/>
      <c r="OHL91" s="137" t="n"/>
      <c r="OHM91" s="137" t="n"/>
      <c r="OHN91" s="137" t="n"/>
      <c r="OHO91" s="137" t="n"/>
      <c r="OHP91" s="137" t="n"/>
      <c r="OHQ91" s="137" t="n"/>
      <c r="OHR91" s="137" t="n"/>
      <c r="OHS91" s="137" t="n"/>
      <c r="OHT91" s="137" t="n"/>
      <c r="OHU91" s="137" t="n"/>
      <c r="OHV91" s="137" t="n"/>
      <c r="OHW91" s="137" t="n"/>
      <c r="OHX91" s="137" t="n"/>
      <c r="OHY91" s="137" t="n"/>
      <c r="OHZ91" s="137" t="n"/>
      <c r="OIA91" s="137" t="n"/>
      <c r="OIB91" s="137" t="n"/>
      <c r="OIC91" s="137" t="n"/>
      <c r="OID91" s="137" t="n"/>
      <c r="OIE91" s="137" t="n"/>
      <c r="OIF91" s="137" t="n"/>
      <c r="OIG91" s="137" t="n"/>
      <c r="OIH91" s="137" t="n"/>
      <c r="OII91" s="137" t="n"/>
      <c r="OIJ91" s="137" t="n"/>
      <c r="OIK91" s="137" t="n"/>
      <c r="OIL91" s="137" t="n"/>
      <c r="OIM91" s="137" t="n"/>
      <c r="OIN91" s="137" t="n"/>
      <c r="OIO91" s="137" t="n"/>
      <c r="OIP91" s="137" t="n"/>
      <c r="OIQ91" s="137" t="n"/>
      <c r="OIR91" s="137" t="n"/>
      <c r="OIS91" s="137" t="n"/>
      <c r="OIT91" s="137" t="n"/>
      <c r="OIU91" s="137" t="n"/>
      <c r="OIV91" s="137" t="n"/>
      <c r="OIW91" s="137" t="n"/>
      <c r="OIX91" s="137" t="n"/>
      <c r="OIY91" s="137" t="n"/>
      <c r="OIZ91" s="137" t="n"/>
      <c r="OJA91" s="137" t="n"/>
      <c r="OJB91" s="137" t="n"/>
      <c r="OJC91" s="137" t="n"/>
      <c r="OJD91" s="137" t="n"/>
      <c r="OJE91" s="137" t="n"/>
      <c r="OJF91" s="137" t="n"/>
      <c r="OJG91" s="137" t="n"/>
      <c r="OJH91" s="137" t="n"/>
      <c r="OJI91" s="137" t="n"/>
      <c r="OJJ91" s="137" t="n"/>
      <c r="OJK91" s="137" t="n"/>
      <c r="OJL91" s="137" t="n"/>
      <c r="OJM91" s="137" t="n"/>
      <c r="OJN91" s="137" t="n"/>
      <c r="OJO91" s="137" t="n"/>
      <c r="OJP91" s="137" t="n"/>
      <c r="OJQ91" s="137" t="n"/>
      <c r="OJR91" s="137" t="n"/>
      <c r="OJS91" s="137" t="n"/>
      <c r="OJT91" s="137" t="n"/>
      <c r="OJU91" s="137" t="n"/>
      <c r="OJV91" s="137" t="n"/>
      <c r="OJW91" s="137" t="n"/>
      <c r="OJX91" s="137" t="n"/>
      <c r="OJY91" s="137" t="n"/>
      <c r="OJZ91" s="137" t="n"/>
      <c r="OKA91" s="137" t="n"/>
      <c r="OKB91" s="137" t="n"/>
      <c r="OKC91" s="137" t="n"/>
      <c r="OKD91" s="137" t="n"/>
      <c r="OKE91" s="137" t="n"/>
      <c r="OKF91" s="137" t="n"/>
      <c r="OKG91" s="137" t="n"/>
      <c r="OKH91" s="137" t="n"/>
      <c r="OKI91" s="137" t="n"/>
      <c r="OKJ91" s="137" t="n"/>
      <c r="OKK91" s="137" t="n"/>
      <c r="OKL91" s="137" t="n"/>
      <c r="OKM91" s="137" t="n"/>
      <c r="OKN91" s="137" t="n"/>
      <c r="OKO91" s="137" t="n"/>
      <c r="OKP91" s="137" t="n"/>
      <c r="OKQ91" s="137" t="n"/>
      <c r="OKR91" s="137" t="n"/>
      <c r="OKS91" s="137" t="n"/>
      <c r="OKT91" s="137" t="n"/>
      <c r="OKU91" s="137" t="n"/>
      <c r="OKV91" s="137" t="n"/>
      <c r="OKW91" s="137" t="n"/>
      <c r="OKX91" s="137" t="n"/>
      <c r="OKY91" s="137" t="n"/>
      <c r="OKZ91" s="137" t="n"/>
      <c r="OLA91" s="137" t="n"/>
      <c r="OLB91" s="137" t="n"/>
      <c r="OLC91" s="137" t="n"/>
      <c r="OLD91" s="137" t="n"/>
      <c r="OLE91" s="137" t="n"/>
      <c r="OLF91" s="137" t="n"/>
      <c r="OLG91" s="137" t="n"/>
      <c r="OLH91" s="137" t="n"/>
      <c r="OLI91" s="137" t="n"/>
      <c r="OLJ91" s="137" t="n"/>
      <c r="OLK91" s="137" t="n"/>
      <c r="OLL91" s="137" t="n"/>
      <c r="OLM91" s="137" t="n"/>
      <c r="OLN91" s="137" t="n"/>
      <c r="OLO91" s="137" t="n"/>
      <c r="OLP91" s="137" t="n"/>
      <c r="OLQ91" s="137" t="n"/>
      <c r="OLR91" s="137" t="n"/>
      <c r="OLS91" s="137" t="n"/>
      <c r="OLT91" s="137" t="n"/>
      <c r="OLU91" s="137" t="n"/>
      <c r="OLV91" s="137" t="n"/>
      <c r="OLW91" s="137" t="n"/>
      <c r="OLX91" s="137" t="n"/>
      <c r="OLY91" s="137" t="n"/>
      <c r="OLZ91" s="137" t="n"/>
      <c r="OMA91" s="137" t="n"/>
      <c r="OMB91" s="137" t="n"/>
      <c r="OMC91" s="137" t="n"/>
      <c r="OMD91" s="137" t="n"/>
      <c r="OME91" s="137" t="n"/>
      <c r="OMF91" s="137" t="n"/>
      <c r="OMG91" s="137" t="n"/>
      <c r="OMH91" s="137" t="n"/>
      <c r="OMI91" s="137" t="n"/>
      <c r="OMJ91" s="137" t="n"/>
      <c r="OMK91" s="137" t="n"/>
      <c r="OML91" s="137" t="n"/>
      <c r="OMM91" s="137" t="n"/>
      <c r="OMN91" s="137" t="n"/>
      <c r="OMO91" s="137" t="n"/>
      <c r="OMP91" s="137" t="n"/>
      <c r="OMQ91" s="137" t="n"/>
      <c r="OMR91" s="137" t="n"/>
      <c r="OMS91" s="137" t="n"/>
      <c r="OMT91" s="137" t="n"/>
      <c r="OMU91" s="137" t="n"/>
      <c r="OMV91" s="137" t="n"/>
      <c r="OMW91" s="137" t="n"/>
      <c r="OMX91" s="137" t="n"/>
      <c r="OMY91" s="137" t="n"/>
      <c r="OMZ91" s="137" t="n"/>
      <c r="ONA91" s="137" t="n"/>
      <c r="ONB91" s="137" t="n"/>
      <c r="ONC91" s="137" t="n"/>
      <c r="OND91" s="137" t="n"/>
      <c r="ONE91" s="137" t="n"/>
      <c r="ONF91" s="137" t="n"/>
      <c r="ONG91" s="137" t="n"/>
      <c r="ONH91" s="137" t="n"/>
      <c r="ONI91" s="137" t="n"/>
      <c r="ONJ91" s="137" t="n"/>
      <c r="ONK91" s="137" t="n"/>
      <c r="ONL91" s="137" t="n"/>
      <c r="ONM91" s="137" t="n"/>
      <c r="ONN91" s="137" t="n"/>
      <c r="ONO91" s="137" t="n"/>
      <c r="ONP91" s="137" t="n"/>
      <c r="ONQ91" s="137" t="n"/>
      <c r="ONR91" s="137" t="n"/>
      <c r="ONS91" s="137" t="n"/>
      <c r="ONT91" s="137" t="n"/>
      <c r="ONU91" s="137" t="n"/>
      <c r="ONV91" s="137" t="n"/>
      <c r="ONW91" s="137" t="n"/>
      <c r="ONX91" s="137" t="n"/>
      <c r="ONY91" s="137" t="n"/>
      <c r="ONZ91" s="137" t="n"/>
      <c r="OOA91" s="137" t="n"/>
      <c r="OOB91" s="137" t="n"/>
      <c r="OOC91" s="137" t="n"/>
      <c r="OOD91" s="137" t="n"/>
      <c r="OOE91" s="137" t="n"/>
      <c r="OOF91" s="137" t="n"/>
      <c r="OOG91" s="137" t="n"/>
      <c r="OOH91" s="137" t="n"/>
      <c r="OOI91" s="137" t="n"/>
      <c r="OOJ91" s="137" t="n"/>
      <c r="OOK91" s="137" t="n"/>
      <c r="OOL91" s="137" t="n"/>
      <c r="OOM91" s="137" t="n"/>
      <c r="OON91" s="137" t="n"/>
      <c r="OOO91" s="137" t="n"/>
      <c r="OOP91" s="137" t="n"/>
      <c r="OOQ91" s="137" t="n"/>
      <c r="OOR91" s="137" t="n"/>
      <c r="OOS91" s="137" t="n"/>
      <c r="OOT91" s="137" t="n"/>
      <c r="OOU91" s="137" t="n"/>
      <c r="OOV91" s="137" t="n"/>
      <c r="OOW91" s="137" t="n"/>
      <c r="OOX91" s="137" t="n"/>
      <c r="OOY91" s="137" t="n"/>
      <c r="OOZ91" s="137" t="n"/>
      <c r="OPA91" s="137" t="n"/>
      <c r="OPB91" s="137" t="n"/>
      <c r="OPC91" s="137" t="n"/>
      <c r="OPD91" s="137" t="n"/>
      <c r="OPE91" s="137" t="n"/>
      <c r="OPF91" s="137" t="n"/>
      <c r="OPG91" s="137" t="n"/>
      <c r="OPH91" s="137" t="n"/>
      <c r="OPI91" s="137" t="n"/>
      <c r="OPJ91" s="137" t="n"/>
      <c r="OPK91" s="137" t="n"/>
      <c r="OPL91" s="137" t="n"/>
      <c r="OPM91" s="137" t="n"/>
      <c r="OPN91" s="137" t="n"/>
      <c r="OPO91" s="137" t="n"/>
      <c r="OPP91" s="137" t="n"/>
      <c r="OPQ91" s="137" t="n"/>
      <c r="OPR91" s="137" t="n"/>
      <c r="OPS91" s="137" t="n"/>
      <c r="OPT91" s="137" t="n"/>
      <c r="OPU91" s="137" t="n"/>
      <c r="OPV91" s="137" t="n"/>
      <c r="OPW91" s="137" t="n"/>
      <c r="OPX91" s="137" t="n"/>
      <c r="OPY91" s="137" t="n"/>
      <c r="OPZ91" s="137" t="n"/>
      <c r="OQA91" s="137" t="n"/>
      <c r="OQB91" s="137" t="n"/>
      <c r="OQC91" s="137" t="n"/>
      <c r="OQD91" s="137" t="n"/>
      <c r="OQE91" s="137" t="n"/>
      <c r="OQF91" s="137" t="n"/>
      <c r="OQG91" s="137" t="n"/>
      <c r="OQH91" s="137" t="n"/>
      <c r="OQI91" s="137" t="n"/>
      <c r="OQJ91" s="137" t="n"/>
      <c r="OQK91" s="137" t="n"/>
      <c r="OQL91" s="137" t="n"/>
      <c r="OQM91" s="137" t="n"/>
      <c r="OQN91" s="137" t="n"/>
      <c r="OQO91" s="137" t="n"/>
      <c r="OQP91" s="137" t="n"/>
      <c r="OQQ91" s="137" t="n"/>
      <c r="OQR91" s="137" t="n"/>
      <c r="OQS91" s="137" t="n"/>
      <c r="OQT91" s="137" t="n"/>
      <c r="OQU91" s="137" t="n"/>
      <c r="OQV91" s="137" t="n"/>
      <c r="OQW91" s="137" t="n"/>
      <c r="OQX91" s="137" t="n"/>
      <c r="OQY91" s="137" t="n"/>
      <c r="OQZ91" s="137" t="n"/>
      <c r="ORA91" s="137" t="n"/>
      <c r="ORB91" s="137" t="n"/>
      <c r="ORC91" s="137" t="n"/>
      <c r="ORD91" s="137" t="n"/>
      <c r="ORE91" s="137" t="n"/>
      <c r="ORF91" s="137" t="n"/>
      <c r="ORG91" s="137" t="n"/>
      <c r="ORH91" s="137" t="n"/>
      <c r="ORI91" s="137" t="n"/>
      <c r="ORJ91" s="137" t="n"/>
      <c r="ORK91" s="137" t="n"/>
      <c r="ORL91" s="137" t="n"/>
      <c r="ORM91" s="137" t="n"/>
      <c r="ORN91" s="137" t="n"/>
      <c r="ORO91" s="137" t="n"/>
      <c r="ORP91" s="137" t="n"/>
      <c r="ORQ91" s="137" t="n"/>
      <c r="ORR91" s="137" t="n"/>
      <c r="ORS91" s="137" t="n"/>
      <c r="ORT91" s="137" t="n"/>
      <c r="ORU91" s="137" t="n"/>
      <c r="ORV91" s="137" t="n"/>
      <c r="ORW91" s="137" t="n"/>
      <c r="ORX91" s="137" t="n"/>
      <c r="ORY91" s="137" t="n"/>
      <c r="ORZ91" s="137" t="n"/>
      <c r="OSA91" s="137" t="n"/>
      <c r="OSB91" s="137" t="n"/>
      <c r="OSC91" s="137" t="n"/>
      <c r="OSD91" s="137" t="n"/>
      <c r="OSE91" s="137" t="n"/>
      <c r="OSF91" s="137" t="n"/>
      <c r="OSG91" s="137" t="n"/>
      <c r="OSH91" s="137" t="n"/>
      <c r="OSI91" s="137" t="n"/>
      <c r="OSJ91" s="137" t="n"/>
      <c r="OSK91" s="137" t="n"/>
      <c r="OSL91" s="137" t="n"/>
      <c r="OSM91" s="137" t="n"/>
      <c r="OSN91" s="137" t="n"/>
      <c r="OSO91" s="137" t="n"/>
      <c r="OSP91" s="137" t="n"/>
      <c r="OSQ91" s="137" t="n"/>
      <c r="OSR91" s="137" t="n"/>
      <c r="OSS91" s="137" t="n"/>
      <c r="OST91" s="137" t="n"/>
      <c r="OSU91" s="137" t="n"/>
      <c r="OSV91" s="137" t="n"/>
      <c r="OSW91" s="137" t="n"/>
      <c r="OSX91" s="137" t="n"/>
      <c r="OSY91" s="137" t="n"/>
      <c r="OSZ91" s="137" t="n"/>
      <c r="OTA91" s="137" t="n"/>
      <c r="OTB91" s="137" t="n"/>
      <c r="OTC91" s="137" t="n"/>
      <c r="OTD91" s="137" t="n"/>
      <c r="OTE91" s="137" t="n"/>
      <c r="OTF91" s="137" t="n"/>
      <c r="OTG91" s="137" t="n"/>
      <c r="OTH91" s="137" t="n"/>
      <c r="OTI91" s="137" t="n"/>
      <c r="OTJ91" s="137" t="n"/>
      <c r="OTK91" s="137" t="n"/>
      <c r="OTL91" s="137" t="n"/>
      <c r="OTM91" s="137" t="n"/>
      <c r="OTN91" s="137" t="n"/>
      <c r="OTO91" s="137" t="n"/>
      <c r="OTP91" s="137" t="n"/>
      <c r="OTQ91" s="137" t="n"/>
      <c r="OTR91" s="137" t="n"/>
      <c r="OTS91" s="137" t="n"/>
      <c r="OTT91" s="137" t="n"/>
      <c r="OTU91" s="137" t="n"/>
      <c r="OTV91" s="137" t="n"/>
      <c r="OTW91" s="137" t="n"/>
      <c r="OTX91" s="137" t="n"/>
      <c r="OTY91" s="137" t="n"/>
      <c r="OTZ91" s="137" t="n"/>
      <c r="OUA91" s="137" t="n"/>
      <c r="OUB91" s="137" t="n"/>
      <c r="OUC91" s="137" t="n"/>
      <c r="OUD91" s="137" t="n"/>
      <c r="OUE91" s="137" t="n"/>
      <c r="OUF91" s="137" t="n"/>
      <c r="OUG91" s="137" t="n"/>
      <c r="OUH91" s="137" t="n"/>
      <c r="OUI91" s="137" t="n"/>
      <c r="OUJ91" s="137" t="n"/>
      <c r="OUK91" s="137" t="n"/>
      <c r="OUL91" s="137" t="n"/>
      <c r="OUM91" s="137" t="n"/>
      <c r="OUN91" s="137" t="n"/>
      <c r="OUO91" s="137" t="n"/>
      <c r="OUP91" s="137" t="n"/>
      <c r="OUQ91" s="137" t="n"/>
      <c r="OUR91" s="137" t="n"/>
      <c r="OUS91" s="137" t="n"/>
      <c r="OUT91" s="137" t="n"/>
      <c r="OUU91" s="137" t="n"/>
      <c r="OUV91" s="137" t="n"/>
      <c r="OUW91" s="137" t="n"/>
      <c r="OUX91" s="137" t="n"/>
      <c r="OUY91" s="137" t="n"/>
      <c r="OUZ91" s="137" t="n"/>
      <c r="OVA91" s="137" t="n"/>
      <c r="OVB91" s="137" t="n"/>
      <c r="OVC91" s="137" t="n"/>
      <c r="OVD91" s="137" t="n"/>
      <c r="OVE91" s="137" t="n"/>
      <c r="OVF91" s="137" t="n"/>
      <c r="OVG91" s="137" t="n"/>
      <c r="OVH91" s="137" t="n"/>
      <c r="OVI91" s="137" t="n"/>
      <c r="OVJ91" s="137" t="n"/>
      <c r="OVK91" s="137" t="n"/>
      <c r="OVL91" s="137" t="n"/>
      <c r="OVM91" s="137" t="n"/>
      <c r="OVN91" s="137" t="n"/>
      <c r="OVO91" s="137" t="n"/>
      <c r="OVP91" s="137" t="n"/>
      <c r="OVQ91" s="137" t="n"/>
      <c r="OVR91" s="137" t="n"/>
      <c r="OVS91" s="137" t="n"/>
      <c r="OVT91" s="137" t="n"/>
      <c r="OVU91" s="137" t="n"/>
      <c r="OVV91" s="137" t="n"/>
      <c r="OVW91" s="137" t="n"/>
      <c r="OVX91" s="137" t="n"/>
      <c r="OVY91" s="137" t="n"/>
      <c r="OVZ91" s="137" t="n"/>
      <c r="OWA91" s="137" t="n"/>
      <c r="OWB91" s="137" t="n"/>
      <c r="OWC91" s="137" t="n"/>
      <c r="OWD91" s="137" t="n"/>
      <c r="OWE91" s="137" t="n"/>
      <c r="OWF91" s="137" t="n"/>
      <c r="OWG91" s="137" t="n"/>
      <c r="OWH91" s="137" t="n"/>
      <c r="OWI91" s="137" t="n"/>
      <c r="OWJ91" s="137" t="n"/>
      <c r="OWK91" s="137" t="n"/>
      <c r="OWL91" s="137" t="n"/>
      <c r="OWM91" s="137" t="n"/>
      <c r="OWN91" s="137" t="n"/>
      <c r="OWO91" s="137" t="n"/>
      <c r="OWP91" s="137" t="n"/>
      <c r="OWQ91" s="137" t="n"/>
      <c r="OWR91" s="137" t="n"/>
      <c r="OWS91" s="137" t="n"/>
      <c r="OWT91" s="137" t="n"/>
      <c r="OWU91" s="137" t="n"/>
      <c r="OWV91" s="137" t="n"/>
      <c r="OWW91" s="137" t="n"/>
      <c r="OWX91" s="137" t="n"/>
      <c r="OWY91" s="137" t="n"/>
      <c r="OWZ91" s="137" t="n"/>
      <c r="OXA91" s="137" t="n"/>
      <c r="OXB91" s="137" t="n"/>
      <c r="OXC91" s="137" t="n"/>
      <c r="OXD91" s="137" t="n"/>
      <c r="OXE91" s="137" t="n"/>
      <c r="OXF91" s="137" t="n"/>
      <c r="OXG91" s="137" t="n"/>
      <c r="OXH91" s="137" t="n"/>
      <c r="OXI91" s="137" t="n"/>
      <c r="OXJ91" s="137" t="n"/>
      <c r="OXK91" s="137" t="n"/>
      <c r="OXL91" s="137" t="n"/>
      <c r="OXM91" s="137" t="n"/>
      <c r="OXN91" s="137" t="n"/>
      <c r="OXO91" s="137" t="n"/>
      <c r="OXP91" s="137" t="n"/>
      <c r="OXQ91" s="137" t="n"/>
      <c r="OXR91" s="137" t="n"/>
      <c r="OXS91" s="137" t="n"/>
      <c r="OXT91" s="137" t="n"/>
      <c r="OXU91" s="137" t="n"/>
      <c r="OXV91" s="137" t="n"/>
      <c r="OXW91" s="137" t="n"/>
      <c r="OXX91" s="137" t="n"/>
      <c r="OXY91" s="137" t="n"/>
      <c r="OXZ91" s="137" t="n"/>
      <c r="OYA91" s="137" t="n"/>
      <c r="OYB91" s="137" t="n"/>
      <c r="OYC91" s="137" t="n"/>
      <c r="OYD91" s="137" t="n"/>
      <c r="OYE91" s="137" t="n"/>
      <c r="OYF91" s="137" t="n"/>
      <c r="OYG91" s="137" t="n"/>
      <c r="OYH91" s="137" t="n"/>
      <c r="OYI91" s="137" t="n"/>
      <c r="OYJ91" s="137" t="n"/>
      <c r="OYK91" s="137" t="n"/>
      <c r="OYL91" s="137" t="n"/>
      <c r="OYM91" s="137" t="n"/>
      <c r="OYN91" s="137" t="n"/>
      <c r="OYO91" s="137" t="n"/>
      <c r="OYP91" s="137" t="n"/>
      <c r="OYQ91" s="137" t="n"/>
      <c r="OYR91" s="137" t="n"/>
      <c r="OYS91" s="137" t="n"/>
      <c r="OYT91" s="137" t="n"/>
      <c r="OYU91" s="137" t="n"/>
      <c r="OYV91" s="137" t="n"/>
      <c r="OYW91" s="137" t="n"/>
      <c r="OYX91" s="137" t="n"/>
      <c r="OYY91" s="137" t="n"/>
      <c r="OYZ91" s="137" t="n"/>
      <c r="OZA91" s="137" t="n"/>
      <c r="OZB91" s="137" t="n"/>
      <c r="OZC91" s="137" t="n"/>
      <c r="OZD91" s="137" t="n"/>
      <c r="OZE91" s="137" t="n"/>
      <c r="OZF91" s="137" t="n"/>
      <c r="OZG91" s="137" t="n"/>
      <c r="OZH91" s="137" t="n"/>
      <c r="OZI91" s="137" t="n"/>
      <c r="OZJ91" s="137" t="n"/>
      <c r="OZK91" s="137" t="n"/>
      <c r="OZL91" s="137" t="n"/>
      <c r="OZM91" s="137" t="n"/>
      <c r="OZN91" s="137" t="n"/>
      <c r="OZO91" s="137" t="n"/>
      <c r="OZP91" s="137" t="n"/>
      <c r="OZQ91" s="137" t="n"/>
      <c r="OZR91" s="137" t="n"/>
      <c r="OZS91" s="137" t="n"/>
      <c r="OZT91" s="137" t="n"/>
      <c r="OZU91" s="137" t="n"/>
      <c r="OZV91" s="137" t="n"/>
      <c r="OZW91" s="137" t="n"/>
      <c r="OZX91" s="137" t="n"/>
      <c r="OZY91" s="137" t="n"/>
      <c r="OZZ91" s="137" t="n"/>
      <c r="PAA91" s="137" t="n"/>
      <c r="PAB91" s="137" t="n"/>
      <c r="PAC91" s="137" t="n"/>
      <c r="PAD91" s="137" t="n"/>
      <c r="PAE91" s="137" t="n"/>
      <c r="PAF91" s="137" t="n"/>
      <c r="PAG91" s="137" t="n"/>
      <c r="PAH91" s="137" t="n"/>
      <c r="PAI91" s="137" t="n"/>
      <c r="PAJ91" s="137" t="n"/>
      <c r="PAK91" s="137" t="n"/>
      <c r="PAL91" s="137" t="n"/>
      <c r="PAM91" s="137" t="n"/>
      <c r="PAN91" s="137" t="n"/>
      <c r="PAO91" s="137" t="n"/>
      <c r="PAP91" s="137" t="n"/>
      <c r="PAQ91" s="137" t="n"/>
      <c r="PAR91" s="137" t="n"/>
      <c r="PAS91" s="137" t="n"/>
      <c r="PAT91" s="137" t="n"/>
      <c r="PAU91" s="137" t="n"/>
      <c r="PAV91" s="137" t="n"/>
      <c r="PAW91" s="137" t="n"/>
      <c r="PAX91" s="137" t="n"/>
      <c r="PAY91" s="137" t="n"/>
      <c r="PAZ91" s="137" t="n"/>
      <c r="PBA91" s="137" t="n"/>
      <c r="PBB91" s="137" t="n"/>
      <c r="PBC91" s="137" t="n"/>
      <c r="PBD91" s="137" t="n"/>
      <c r="PBE91" s="137" t="n"/>
      <c r="PBF91" s="137" t="n"/>
      <c r="PBG91" s="137" t="n"/>
      <c r="PBH91" s="137" t="n"/>
      <c r="PBI91" s="137" t="n"/>
      <c r="PBJ91" s="137" t="n"/>
      <c r="PBK91" s="137" t="n"/>
      <c r="PBL91" s="137" t="n"/>
      <c r="PBM91" s="137" t="n"/>
      <c r="PBN91" s="137" t="n"/>
      <c r="PBO91" s="137" t="n"/>
      <c r="PBP91" s="137" t="n"/>
      <c r="PBQ91" s="137" t="n"/>
      <c r="PBR91" s="137" t="n"/>
      <c r="PBS91" s="137" t="n"/>
      <c r="PBT91" s="137" t="n"/>
      <c r="PBU91" s="137" t="n"/>
      <c r="PBV91" s="137" t="n"/>
      <c r="PBW91" s="137" t="n"/>
      <c r="PBX91" s="137" t="n"/>
      <c r="PBY91" s="137" t="n"/>
      <c r="PBZ91" s="137" t="n"/>
      <c r="PCA91" s="137" t="n"/>
      <c r="PCB91" s="137" t="n"/>
      <c r="PCC91" s="137" t="n"/>
      <c r="PCD91" s="137" t="n"/>
      <c r="PCE91" s="137" t="n"/>
      <c r="PCF91" s="137" t="n"/>
      <c r="PCG91" s="137" t="n"/>
      <c r="PCH91" s="137" t="n"/>
      <c r="PCI91" s="137" t="n"/>
      <c r="PCJ91" s="137" t="n"/>
      <c r="PCK91" s="137" t="n"/>
      <c r="PCL91" s="137" t="n"/>
      <c r="PCM91" s="137" t="n"/>
      <c r="PCN91" s="137" t="n"/>
      <c r="PCO91" s="137" t="n"/>
      <c r="PCP91" s="137" t="n"/>
      <c r="PCQ91" s="137" t="n"/>
      <c r="PCR91" s="137" t="n"/>
      <c r="PCS91" s="137" t="n"/>
      <c r="PCT91" s="137" t="n"/>
      <c r="PCU91" s="137" t="n"/>
      <c r="PCV91" s="137" t="n"/>
      <c r="PCW91" s="137" t="n"/>
      <c r="PCX91" s="137" t="n"/>
      <c r="PCY91" s="137" t="n"/>
      <c r="PCZ91" s="137" t="n"/>
      <c r="PDA91" s="137" t="n"/>
      <c r="PDB91" s="137" t="n"/>
      <c r="PDC91" s="137" t="n"/>
      <c r="PDD91" s="137" t="n"/>
      <c r="PDE91" s="137" t="n"/>
      <c r="PDF91" s="137" t="n"/>
      <c r="PDG91" s="137" t="n"/>
      <c r="PDH91" s="137" t="n"/>
      <c r="PDI91" s="137" t="n"/>
      <c r="PDJ91" s="137" t="n"/>
      <c r="PDK91" s="137" t="n"/>
      <c r="PDL91" s="137" t="n"/>
      <c r="PDM91" s="137" t="n"/>
      <c r="PDN91" s="137" t="n"/>
      <c r="PDO91" s="137" t="n"/>
      <c r="PDP91" s="137" t="n"/>
      <c r="PDQ91" s="137" t="n"/>
      <c r="PDR91" s="137" t="n"/>
      <c r="PDS91" s="137" t="n"/>
      <c r="PDT91" s="137" t="n"/>
      <c r="PDU91" s="137" t="n"/>
      <c r="PDV91" s="137" t="n"/>
      <c r="PDW91" s="137" t="n"/>
      <c r="PDX91" s="137" t="n"/>
      <c r="PDY91" s="137" t="n"/>
      <c r="PDZ91" s="137" t="n"/>
      <c r="PEA91" s="137" t="n"/>
      <c r="PEB91" s="137" t="n"/>
      <c r="PEC91" s="137" t="n"/>
      <c r="PED91" s="137" t="n"/>
      <c r="PEE91" s="137" t="n"/>
      <c r="PEF91" s="137" t="n"/>
      <c r="PEG91" s="137" t="n"/>
      <c r="PEH91" s="137" t="n"/>
      <c r="PEI91" s="137" t="n"/>
      <c r="PEJ91" s="137" t="n"/>
      <c r="PEK91" s="137" t="n"/>
      <c r="PEL91" s="137" t="n"/>
      <c r="PEM91" s="137" t="n"/>
      <c r="PEN91" s="137" t="n"/>
      <c r="PEO91" s="137" t="n"/>
      <c r="PEP91" s="137" t="n"/>
      <c r="PEQ91" s="137" t="n"/>
      <c r="PER91" s="137" t="n"/>
      <c r="PES91" s="137" t="n"/>
      <c r="PET91" s="137" t="n"/>
      <c r="PEU91" s="137" t="n"/>
      <c r="PEV91" s="137" t="n"/>
      <c r="PEW91" s="137" t="n"/>
      <c r="PEX91" s="137" t="n"/>
      <c r="PEY91" s="137" t="n"/>
      <c r="PEZ91" s="137" t="n"/>
      <c r="PFA91" s="137" t="n"/>
      <c r="PFB91" s="137" t="n"/>
      <c r="PFC91" s="137" t="n"/>
      <c r="PFD91" s="137" t="n"/>
      <c r="PFE91" s="137" t="n"/>
      <c r="PFF91" s="137" t="n"/>
      <c r="PFG91" s="137" t="n"/>
      <c r="PFH91" s="137" t="n"/>
      <c r="PFI91" s="137" t="n"/>
      <c r="PFJ91" s="137" t="n"/>
      <c r="PFK91" s="137" t="n"/>
      <c r="PFL91" s="137" t="n"/>
      <c r="PFM91" s="137" t="n"/>
      <c r="PFN91" s="137" t="n"/>
      <c r="PFO91" s="137" t="n"/>
      <c r="PFP91" s="137" t="n"/>
      <c r="PFQ91" s="137" t="n"/>
      <c r="PFR91" s="137" t="n"/>
      <c r="PFS91" s="137" t="n"/>
      <c r="PFT91" s="137" t="n"/>
      <c r="PFU91" s="137" t="n"/>
      <c r="PFV91" s="137" t="n"/>
      <c r="PFW91" s="137" t="n"/>
      <c r="PFX91" s="137" t="n"/>
      <c r="PFY91" s="137" t="n"/>
      <c r="PFZ91" s="137" t="n"/>
      <c r="PGA91" s="137" t="n"/>
      <c r="PGB91" s="137" t="n"/>
      <c r="PGC91" s="137" t="n"/>
      <c r="PGD91" s="137" t="n"/>
      <c r="PGE91" s="137" t="n"/>
      <c r="PGF91" s="137" t="n"/>
      <c r="PGG91" s="137" t="n"/>
      <c r="PGH91" s="137" t="n"/>
      <c r="PGI91" s="137" t="n"/>
      <c r="PGJ91" s="137" t="n"/>
      <c r="PGK91" s="137" t="n"/>
      <c r="PGL91" s="137" t="n"/>
      <c r="PGM91" s="137" t="n"/>
      <c r="PGN91" s="137" t="n"/>
      <c r="PGO91" s="137" t="n"/>
      <c r="PGP91" s="137" t="n"/>
      <c r="PGQ91" s="137" t="n"/>
      <c r="PGR91" s="137" t="n"/>
      <c r="PGS91" s="137" t="n"/>
      <c r="PGT91" s="137" t="n"/>
      <c r="PGU91" s="137" t="n"/>
      <c r="PGV91" s="137" t="n"/>
      <c r="PGW91" s="137" t="n"/>
      <c r="PGX91" s="137" t="n"/>
      <c r="PGY91" s="137" t="n"/>
      <c r="PGZ91" s="137" t="n"/>
      <c r="PHA91" s="137" t="n"/>
      <c r="PHB91" s="137" t="n"/>
      <c r="PHC91" s="137" t="n"/>
      <c r="PHD91" s="137" t="n"/>
      <c r="PHE91" s="137" t="n"/>
      <c r="PHF91" s="137" t="n"/>
      <c r="PHG91" s="137" t="n"/>
      <c r="PHH91" s="137" t="n"/>
      <c r="PHI91" s="137" t="n"/>
      <c r="PHJ91" s="137" t="n"/>
      <c r="PHK91" s="137" t="n"/>
      <c r="PHL91" s="137" t="n"/>
      <c r="PHM91" s="137" t="n"/>
      <c r="PHN91" s="137" t="n"/>
      <c r="PHO91" s="137" t="n"/>
      <c r="PHP91" s="137" t="n"/>
      <c r="PHQ91" s="137" t="n"/>
      <c r="PHR91" s="137" t="n"/>
      <c r="PHS91" s="137" t="n"/>
      <c r="PHT91" s="137" t="n"/>
      <c r="PHU91" s="137" t="n"/>
      <c r="PHV91" s="137" t="n"/>
      <c r="PHW91" s="137" t="n"/>
      <c r="PHX91" s="137" t="n"/>
      <c r="PHY91" s="137" t="n"/>
      <c r="PHZ91" s="137" t="n"/>
      <c r="PIA91" s="137" t="n"/>
      <c r="PIB91" s="137" t="n"/>
      <c r="PIC91" s="137" t="n"/>
      <c r="PID91" s="137" t="n"/>
      <c r="PIE91" s="137" t="n"/>
      <c r="PIF91" s="137" t="n"/>
      <c r="PIG91" s="137" t="n"/>
      <c r="PIH91" s="137" t="n"/>
      <c r="PII91" s="137" t="n"/>
      <c r="PIJ91" s="137" t="n"/>
      <c r="PIK91" s="137" t="n"/>
      <c r="PIL91" s="137" t="n"/>
      <c r="PIM91" s="137" t="n"/>
      <c r="PIN91" s="137" t="n"/>
      <c r="PIO91" s="137" t="n"/>
      <c r="PIP91" s="137" t="n"/>
      <c r="PIQ91" s="137" t="n"/>
      <c r="PIR91" s="137" t="n"/>
      <c r="PIS91" s="137" t="n"/>
      <c r="PIT91" s="137" t="n"/>
      <c r="PIU91" s="137" t="n"/>
      <c r="PIV91" s="137" t="n"/>
      <c r="PIW91" s="137" t="n"/>
      <c r="PIX91" s="137" t="n"/>
      <c r="PIY91" s="137" t="n"/>
      <c r="PIZ91" s="137" t="n"/>
      <c r="PJA91" s="137" t="n"/>
      <c r="PJB91" s="137" t="n"/>
      <c r="PJC91" s="137" t="n"/>
      <c r="PJD91" s="137" t="n"/>
      <c r="PJE91" s="137" t="n"/>
      <c r="PJF91" s="137" t="n"/>
      <c r="PJG91" s="137" t="n"/>
      <c r="PJH91" s="137" t="n"/>
      <c r="PJI91" s="137" t="n"/>
      <c r="PJJ91" s="137" t="n"/>
      <c r="PJK91" s="137" t="n"/>
      <c r="PJL91" s="137" t="n"/>
      <c r="PJM91" s="137" t="n"/>
      <c r="PJN91" s="137" t="n"/>
      <c r="PJO91" s="137" t="n"/>
      <c r="PJP91" s="137" t="n"/>
      <c r="PJQ91" s="137" t="n"/>
      <c r="PJR91" s="137" t="n"/>
      <c r="PJS91" s="137" t="n"/>
      <c r="PJT91" s="137" t="n"/>
      <c r="PJU91" s="137" t="n"/>
      <c r="PJV91" s="137" t="n"/>
      <c r="PJW91" s="137" t="n"/>
      <c r="PJX91" s="137" t="n"/>
      <c r="PJY91" s="137" t="n"/>
      <c r="PJZ91" s="137" t="n"/>
      <c r="PKA91" s="137" t="n"/>
      <c r="PKB91" s="137" t="n"/>
      <c r="PKC91" s="137" t="n"/>
      <c r="PKD91" s="137" t="n"/>
      <c r="PKE91" s="137" t="n"/>
      <c r="PKF91" s="137" t="n"/>
      <c r="PKG91" s="137" t="n"/>
      <c r="PKH91" s="137" t="n"/>
      <c r="PKI91" s="137" t="n"/>
      <c r="PKJ91" s="137" t="n"/>
      <c r="PKK91" s="137" t="n"/>
      <c r="PKL91" s="137" t="n"/>
      <c r="PKM91" s="137" t="n"/>
      <c r="PKN91" s="137" t="n"/>
      <c r="PKO91" s="137" t="n"/>
      <c r="PKP91" s="137" t="n"/>
      <c r="PKQ91" s="137" t="n"/>
      <c r="PKR91" s="137" t="n"/>
      <c r="PKS91" s="137" t="n"/>
      <c r="PKT91" s="137" t="n"/>
      <c r="PKU91" s="137" t="n"/>
      <c r="PKV91" s="137" t="n"/>
      <c r="PKW91" s="137" t="n"/>
      <c r="PKX91" s="137" t="n"/>
      <c r="PKY91" s="137" t="n"/>
      <c r="PKZ91" s="137" t="n"/>
      <c r="PLA91" s="137" t="n"/>
      <c r="PLB91" s="137" t="n"/>
      <c r="PLC91" s="137" t="n"/>
      <c r="PLD91" s="137" t="n"/>
      <c r="PLE91" s="137" t="n"/>
      <c r="PLF91" s="137" t="n"/>
      <c r="PLG91" s="137" t="n"/>
      <c r="PLH91" s="137" t="n"/>
      <c r="PLI91" s="137" t="n"/>
      <c r="PLJ91" s="137" t="n"/>
      <c r="PLK91" s="137" t="n"/>
      <c r="PLL91" s="137" t="n"/>
      <c r="PLM91" s="137" t="n"/>
      <c r="PLN91" s="137" t="n"/>
      <c r="PLO91" s="137" t="n"/>
      <c r="PLP91" s="137" t="n"/>
      <c r="PLQ91" s="137" t="n"/>
      <c r="PLR91" s="137" t="n"/>
      <c r="PLS91" s="137" t="n"/>
      <c r="PLT91" s="137" t="n"/>
      <c r="PLU91" s="137" t="n"/>
      <c r="PLV91" s="137" t="n"/>
      <c r="PLW91" s="137" t="n"/>
      <c r="PLX91" s="137" t="n"/>
      <c r="PLY91" s="137" t="n"/>
      <c r="PLZ91" s="137" t="n"/>
      <c r="PMA91" s="137" t="n"/>
      <c r="PMB91" s="137" t="n"/>
      <c r="PMC91" s="137" t="n"/>
      <c r="PMD91" s="137" t="n"/>
      <c r="PME91" s="137" t="n"/>
      <c r="PMF91" s="137" t="n"/>
      <c r="PMG91" s="137" t="n"/>
      <c r="PMH91" s="137" t="n"/>
      <c r="PMI91" s="137" t="n"/>
      <c r="PMJ91" s="137" t="n"/>
      <c r="PMK91" s="137" t="n"/>
      <c r="PML91" s="137" t="n"/>
      <c r="PMM91" s="137" t="n"/>
      <c r="PMN91" s="137" t="n"/>
      <c r="PMO91" s="137" t="n"/>
      <c r="PMP91" s="137" t="n"/>
      <c r="PMQ91" s="137" t="n"/>
      <c r="PMR91" s="137" t="n"/>
      <c r="PMS91" s="137" t="n"/>
      <c r="PMT91" s="137" t="n"/>
      <c r="PMU91" s="137" t="n"/>
      <c r="PMV91" s="137" t="n"/>
      <c r="PMW91" s="137" t="n"/>
      <c r="PMX91" s="137" t="n"/>
      <c r="PMY91" s="137" t="n"/>
      <c r="PMZ91" s="137" t="n"/>
      <c r="PNA91" s="137" t="n"/>
      <c r="PNB91" s="137" t="n"/>
      <c r="PNC91" s="137" t="n"/>
      <c r="PND91" s="137" t="n"/>
      <c r="PNE91" s="137" t="n"/>
      <c r="PNF91" s="137" t="n"/>
      <c r="PNG91" s="137" t="n"/>
      <c r="PNH91" s="137" t="n"/>
      <c r="PNI91" s="137" t="n"/>
      <c r="PNJ91" s="137" t="n"/>
      <c r="PNK91" s="137" t="n"/>
      <c r="PNL91" s="137" t="n"/>
      <c r="PNM91" s="137" t="n"/>
      <c r="PNN91" s="137" t="n"/>
      <c r="PNO91" s="137" t="n"/>
      <c r="PNP91" s="137" t="n"/>
      <c r="PNQ91" s="137" t="n"/>
      <c r="PNR91" s="137" t="n"/>
      <c r="PNS91" s="137" t="n"/>
      <c r="PNT91" s="137" t="n"/>
      <c r="PNU91" s="137" t="n"/>
      <c r="PNV91" s="137" t="n"/>
      <c r="PNW91" s="137" t="n"/>
      <c r="PNX91" s="137" t="n"/>
      <c r="PNY91" s="137" t="n"/>
      <c r="PNZ91" s="137" t="n"/>
      <c r="POA91" s="137" t="n"/>
      <c r="POB91" s="137" t="n"/>
      <c r="POC91" s="137" t="n"/>
      <c r="POD91" s="137" t="n"/>
      <c r="POE91" s="137" t="n"/>
      <c r="POF91" s="137" t="n"/>
      <c r="POG91" s="137" t="n"/>
      <c r="POH91" s="137" t="n"/>
      <c r="POI91" s="137" t="n"/>
      <c r="POJ91" s="137" t="n"/>
      <c r="POK91" s="137" t="n"/>
      <c r="POL91" s="137" t="n"/>
      <c r="POM91" s="137" t="n"/>
      <c r="PON91" s="137" t="n"/>
      <c r="POO91" s="137" t="n"/>
      <c r="POP91" s="137" t="n"/>
      <c r="POQ91" s="137" t="n"/>
      <c r="POR91" s="137" t="n"/>
      <c r="POS91" s="137" t="n"/>
      <c r="POT91" s="137" t="n"/>
      <c r="POU91" s="137" t="n"/>
      <c r="POV91" s="137" t="n"/>
      <c r="POW91" s="137" t="n"/>
      <c r="POX91" s="137" t="n"/>
      <c r="POY91" s="137" t="n"/>
      <c r="POZ91" s="137" t="n"/>
      <c r="PPA91" s="137" t="n"/>
      <c r="PPB91" s="137" t="n"/>
      <c r="PPC91" s="137" t="n"/>
      <c r="PPD91" s="137" t="n"/>
      <c r="PPE91" s="137" t="n"/>
      <c r="PPF91" s="137" t="n"/>
      <c r="PPG91" s="137" t="n"/>
      <c r="PPH91" s="137" t="n"/>
      <c r="PPI91" s="137" t="n"/>
      <c r="PPJ91" s="137" t="n"/>
      <c r="PPK91" s="137" t="n"/>
      <c r="PPL91" s="137" t="n"/>
      <c r="PPM91" s="137" t="n"/>
      <c r="PPN91" s="137" t="n"/>
      <c r="PPO91" s="137" t="n"/>
      <c r="PPP91" s="137" t="n"/>
      <c r="PPQ91" s="137" t="n"/>
      <c r="PPR91" s="137" t="n"/>
      <c r="PPS91" s="137" t="n"/>
      <c r="PPT91" s="137" t="n"/>
      <c r="PPU91" s="137" t="n"/>
      <c r="PPV91" s="137" t="n"/>
      <c r="PPW91" s="137" t="n"/>
      <c r="PPX91" s="137" t="n"/>
      <c r="PPY91" s="137" t="n"/>
      <c r="PPZ91" s="137" t="n"/>
      <c r="PQA91" s="137" t="n"/>
      <c r="PQB91" s="137" t="n"/>
      <c r="PQC91" s="137" t="n"/>
      <c r="PQD91" s="137" t="n"/>
      <c r="PQE91" s="137" t="n"/>
      <c r="PQF91" s="137" t="n"/>
      <c r="PQG91" s="137" t="n"/>
      <c r="PQH91" s="137" t="n"/>
      <c r="PQI91" s="137" t="n"/>
      <c r="PQJ91" s="137" t="n"/>
      <c r="PQK91" s="137" t="n"/>
      <c r="PQL91" s="137" t="n"/>
      <c r="PQM91" s="137" t="n"/>
      <c r="PQN91" s="137" t="n"/>
      <c r="PQO91" s="137" t="n"/>
      <c r="PQP91" s="137" t="n"/>
      <c r="PQQ91" s="137" t="n"/>
      <c r="PQR91" s="137" t="n"/>
      <c r="PQS91" s="137" t="n"/>
      <c r="PQT91" s="137" t="n"/>
      <c r="PQU91" s="137" t="n"/>
      <c r="PQV91" s="137" t="n"/>
      <c r="PQW91" s="137" t="n"/>
      <c r="PQX91" s="137" t="n"/>
      <c r="PQY91" s="137" t="n"/>
      <c r="PQZ91" s="137" t="n"/>
      <c r="PRA91" s="137" t="n"/>
      <c r="PRB91" s="137" t="n"/>
      <c r="PRC91" s="137" t="n"/>
      <c r="PRD91" s="137" t="n"/>
      <c r="PRE91" s="137" t="n"/>
      <c r="PRF91" s="137" t="n"/>
      <c r="PRG91" s="137" t="n"/>
      <c r="PRH91" s="137" t="n"/>
      <c r="PRI91" s="137" t="n"/>
      <c r="PRJ91" s="137" t="n"/>
      <c r="PRK91" s="137" t="n"/>
      <c r="PRL91" s="137" t="n"/>
      <c r="PRM91" s="137" t="n"/>
      <c r="PRN91" s="137" t="n"/>
      <c r="PRO91" s="137" t="n"/>
      <c r="PRP91" s="137" t="n"/>
      <c r="PRQ91" s="137" t="n"/>
      <c r="PRR91" s="137" t="n"/>
      <c r="PRS91" s="137" t="n"/>
      <c r="PRT91" s="137" t="n"/>
      <c r="PRU91" s="137" t="n"/>
      <c r="PRV91" s="137" t="n"/>
      <c r="PRW91" s="137" t="n"/>
      <c r="PRX91" s="137" t="n"/>
      <c r="PRY91" s="137" t="n"/>
      <c r="PRZ91" s="137" t="n"/>
      <c r="PSA91" s="137" t="n"/>
      <c r="PSB91" s="137" t="n"/>
      <c r="PSC91" s="137" t="n"/>
      <c r="PSD91" s="137" t="n"/>
      <c r="PSE91" s="137" t="n"/>
      <c r="PSF91" s="137" t="n"/>
      <c r="PSG91" s="137" t="n"/>
      <c r="PSH91" s="137" t="n"/>
      <c r="PSI91" s="137" t="n"/>
      <c r="PSJ91" s="137" t="n"/>
      <c r="PSK91" s="137" t="n"/>
      <c r="PSL91" s="137" t="n"/>
      <c r="PSM91" s="137" t="n"/>
      <c r="PSN91" s="137" t="n"/>
      <c r="PSO91" s="137" t="n"/>
      <c r="PSP91" s="137" t="n"/>
      <c r="PSQ91" s="137" t="n"/>
      <c r="PSR91" s="137" t="n"/>
      <c r="PSS91" s="137" t="n"/>
      <c r="PST91" s="137" t="n"/>
      <c r="PSU91" s="137" t="n"/>
      <c r="PSV91" s="137" t="n"/>
      <c r="PSW91" s="137" t="n"/>
      <c r="PSX91" s="137" t="n"/>
      <c r="PSY91" s="137" t="n"/>
      <c r="PSZ91" s="137" t="n"/>
      <c r="PTA91" s="137" t="n"/>
      <c r="PTB91" s="137" t="n"/>
      <c r="PTC91" s="137" t="n"/>
      <c r="PTD91" s="137" t="n"/>
      <c r="PTE91" s="137" t="n"/>
      <c r="PTF91" s="137" t="n"/>
      <c r="PTG91" s="137" t="n"/>
      <c r="PTH91" s="137" t="n"/>
      <c r="PTI91" s="137" t="n"/>
      <c r="PTJ91" s="137" t="n"/>
      <c r="PTK91" s="137" t="n"/>
      <c r="PTL91" s="137" t="n"/>
      <c r="PTM91" s="137" t="n"/>
      <c r="PTN91" s="137" t="n"/>
      <c r="PTO91" s="137" t="n"/>
      <c r="PTP91" s="137" t="n"/>
      <c r="PTQ91" s="137" t="n"/>
      <c r="PTR91" s="137" t="n"/>
      <c r="PTS91" s="137" t="n"/>
      <c r="PTT91" s="137" t="n"/>
      <c r="PTU91" s="137" t="n"/>
      <c r="PTV91" s="137" t="n"/>
      <c r="PTW91" s="137" t="n"/>
      <c r="PTX91" s="137" t="n"/>
      <c r="PTY91" s="137" t="n"/>
      <c r="PTZ91" s="137" t="n"/>
      <c r="PUA91" s="137" t="n"/>
      <c r="PUB91" s="137" t="n"/>
      <c r="PUC91" s="137" t="n"/>
      <c r="PUD91" s="137" t="n"/>
      <c r="PUE91" s="137" t="n"/>
      <c r="PUF91" s="137" t="n"/>
      <c r="PUG91" s="137" t="n"/>
      <c r="PUH91" s="137" t="n"/>
      <c r="PUI91" s="137" t="n"/>
      <c r="PUJ91" s="137" t="n"/>
      <c r="PUK91" s="137" t="n"/>
      <c r="PUL91" s="137" t="n"/>
      <c r="PUM91" s="137" t="n"/>
      <c r="PUN91" s="137" t="n"/>
      <c r="PUO91" s="137" t="n"/>
      <c r="PUP91" s="137" t="n"/>
      <c r="PUQ91" s="137" t="n"/>
      <c r="PUR91" s="137" t="n"/>
      <c r="PUS91" s="137" t="n"/>
      <c r="PUT91" s="137" t="n"/>
      <c r="PUU91" s="137" t="n"/>
      <c r="PUV91" s="137" t="n"/>
      <c r="PUW91" s="137" t="n"/>
      <c r="PUX91" s="137" t="n"/>
      <c r="PUY91" s="137" t="n"/>
      <c r="PUZ91" s="137" t="n"/>
      <c r="PVA91" s="137" t="n"/>
      <c r="PVB91" s="137" t="n"/>
      <c r="PVC91" s="137" t="n"/>
      <c r="PVD91" s="137" t="n"/>
      <c r="PVE91" s="137" t="n"/>
      <c r="PVF91" s="137" t="n"/>
      <c r="PVG91" s="137" t="n"/>
      <c r="PVH91" s="137" t="n"/>
      <c r="PVI91" s="137" t="n"/>
      <c r="PVJ91" s="137" t="n"/>
      <c r="PVK91" s="137" t="n"/>
      <c r="PVL91" s="137" t="n"/>
      <c r="PVM91" s="137" t="n"/>
      <c r="PVN91" s="137" t="n"/>
      <c r="PVO91" s="137" t="n"/>
      <c r="PVP91" s="137" t="n"/>
      <c r="PVQ91" s="137" t="n"/>
      <c r="PVR91" s="137" t="n"/>
      <c r="PVS91" s="137" t="n"/>
      <c r="PVT91" s="137" t="n"/>
      <c r="PVU91" s="137" t="n"/>
      <c r="PVV91" s="137" t="n"/>
      <c r="PVW91" s="137" t="n"/>
      <c r="PVX91" s="137" t="n"/>
      <c r="PVY91" s="137" t="n"/>
      <c r="PVZ91" s="137" t="n"/>
      <c r="PWA91" s="137" t="n"/>
      <c r="PWB91" s="137" t="n"/>
      <c r="PWC91" s="137" t="n"/>
      <c r="PWD91" s="137" t="n"/>
      <c r="PWE91" s="137" t="n"/>
      <c r="PWF91" s="137" t="n"/>
      <c r="PWG91" s="137" t="n"/>
      <c r="PWH91" s="137" t="n"/>
      <c r="PWI91" s="137" t="n"/>
      <c r="PWJ91" s="137" t="n"/>
      <c r="PWK91" s="137" t="n"/>
      <c r="PWL91" s="137" t="n"/>
      <c r="PWM91" s="137" t="n"/>
      <c r="PWN91" s="137" t="n"/>
      <c r="PWO91" s="137" t="n"/>
      <c r="PWP91" s="137" t="n"/>
      <c r="PWQ91" s="137" t="n"/>
      <c r="PWR91" s="137" t="n"/>
      <c r="PWS91" s="137" t="n"/>
      <c r="PWT91" s="137" t="n"/>
      <c r="PWU91" s="137" t="n"/>
      <c r="PWV91" s="137" t="n"/>
      <c r="PWW91" s="137" t="n"/>
      <c r="PWX91" s="137" t="n"/>
      <c r="PWY91" s="137" t="n"/>
      <c r="PWZ91" s="137" t="n"/>
      <c r="PXA91" s="137" t="n"/>
      <c r="PXB91" s="137" t="n"/>
      <c r="PXC91" s="137" t="n"/>
      <c r="PXD91" s="137" t="n"/>
      <c r="PXE91" s="137" t="n"/>
      <c r="PXF91" s="137" t="n"/>
      <c r="PXG91" s="137" t="n"/>
      <c r="PXH91" s="137" t="n"/>
      <c r="PXI91" s="137" t="n"/>
      <c r="PXJ91" s="137" t="n"/>
      <c r="PXK91" s="137" t="n"/>
      <c r="PXL91" s="137" t="n"/>
      <c r="PXM91" s="137" t="n"/>
      <c r="PXN91" s="137" t="n"/>
      <c r="PXO91" s="137" t="n"/>
      <c r="PXP91" s="137" t="n"/>
      <c r="PXQ91" s="137" t="n"/>
      <c r="PXR91" s="137" t="n"/>
      <c r="PXS91" s="137" t="n"/>
      <c r="PXT91" s="137" t="n"/>
      <c r="PXU91" s="137" t="n"/>
      <c r="PXV91" s="137" t="n"/>
      <c r="PXW91" s="137" t="n"/>
      <c r="PXX91" s="137" t="n"/>
      <c r="PXY91" s="137" t="n"/>
      <c r="PXZ91" s="137" t="n"/>
      <c r="PYA91" s="137" t="n"/>
      <c r="PYB91" s="137" t="n"/>
      <c r="PYC91" s="137" t="n"/>
      <c r="PYD91" s="137" t="n"/>
      <c r="PYE91" s="137" t="n"/>
      <c r="PYF91" s="137" t="n"/>
      <c r="PYG91" s="137" t="n"/>
      <c r="PYH91" s="137" t="n"/>
      <c r="PYI91" s="137" t="n"/>
      <c r="PYJ91" s="137" t="n"/>
      <c r="PYK91" s="137" t="n"/>
      <c r="PYL91" s="137" t="n"/>
      <c r="PYM91" s="137" t="n"/>
      <c r="PYN91" s="137" t="n"/>
      <c r="PYO91" s="137" t="n"/>
      <c r="PYP91" s="137" t="n"/>
      <c r="PYQ91" s="137" t="n"/>
      <c r="PYR91" s="137" t="n"/>
      <c r="PYS91" s="137" t="n"/>
      <c r="PYT91" s="137" t="n"/>
      <c r="PYU91" s="137" t="n"/>
      <c r="PYV91" s="137" t="n"/>
      <c r="PYW91" s="137" t="n"/>
      <c r="PYX91" s="137" t="n"/>
      <c r="PYY91" s="137" t="n"/>
      <c r="PYZ91" s="137" t="n"/>
      <c r="PZA91" s="137" t="n"/>
      <c r="PZB91" s="137" t="n"/>
      <c r="PZC91" s="137" t="n"/>
      <c r="PZD91" s="137" t="n"/>
      <c r="PZE91" s="137" t="n"/>
      <c r="PZF91" s="137" t="n"/>
      <c r="PZG91" s="137" t="n"/>
      <c r="PZH91" s="137" t="n"/>
      <c r="PZI91" s="137" t="n"/>
      <c r="PZJ91" s="137" t="n"/>
      <c r="PZK91" s="137" t="n"/>
      <c r="PZL91" s="137" t="n"/>
      <c r="PZM91" s="137" t="n"/>
      <c r="PZN91" s="137" t="n"/>
      <c r="PZO91" s="137" t="n"/>
      <c r="PZP91" s="137" t="n"/>
      <c r="PZQ91" s="137" t="n"/>
      <c r="PZR91" s="137" t="n"/>
      <c r="PZS91" s="137" t="n"/>
      <c r="PZT91" s="137" t="n"/>
      <c r="PZU91" s="137" t="n"/>
      <c r="PZV91" s="137" t="n"/>
      <c r="PZW91" s="137" t="n"/>
      <c r="PZX91" s="137" t="n"/>
      <c r="PZY91" s="137" t="n"/>
      <c r="PZZ91" s="137" t="n"/>
      <c r="QAA91" s="137" t="n"/>
      <c r="QAB91" s="137" t="n"/>
      <c r="QAC91" s="137" t="n"/>
      <c r="QAD91" s="137" t="n"/>
      <c r="QAE91" s="137" t="n"/>
      <c r="QAF91" s="137" t="n"/>
      <c r="QAG91" s="137" t="n"/>
      <c r="QAH91" s="137" t="n"/>
      <c r="QAI91" s="137" t="n"/>
      <c r="QAJ91" s="137" t="n"/>
      <c r="QAK91" s="137" t="n"/>
      <c r="QAL91" s="137" t="n"/>
      <c r="QAM91" s="137" t="n"/>
      <c r="QAN91" s="137" t="n"/>
      <c r="QAO91" s="137" t="n"/>
      <c r="QAP91" s="137" t="n"/>
      <c r="QAQ91" s="137" t="n"/>
      <c r="QAR91" s="137" t="n"/>
      <c r="QAS91" s="137" t="n"/>
      <c r="QAT91" s="137" t="n"/>
      <c r="QAU91" s="137" t="n"/>
      <c r="QAV91" s="137" t="n"/>
      <c r="QAW91" s="137" t="n"/>
      <c r="QAX91" s="137" t="n"/>
      <c r="QAY91" s="137" t="n"/>
      <c r="QAZ91" s="137" t="n"/>
      <c r="QBA91" s="137" t="n"/>
      <c r="QBB91" s="137" t="n"/>
      <c r="QBC91" s="137" t="n"/>
      <c r="QBD91" s="137" t="n"/>
      <c r="QBE91" s="137" t="n"/>
      <c r="QBF91" s="137" t="n"/>
      <c r="QBG91" s="137" t="n"/>
      <c r="QBH91" s="137" t="n"/>
      <c r="QBI91" s="137" t="n"/>
      <c r="QBJ91" s="137" t="n"/>
      <c r="QBK91" s="137" t="n"/>
      <c r="QBL91" s="137" t="n"/>
      <c r="QBM91" s="137" t="n"/>
      <c r="QBN91" s="137" t="n"/>
      <c r="QBO91" s="137" t="n"/>
      <c r="QBP91" s="137" t="n"/>
      <c r="QBQ91" s="137" t="n"/>
      <c r="QBR91" s="137" t="n"/>
      <c r="QBS91" s="137" t="n"/>
      <c r="QBT91" s="137" t="n"/>
      <c r="QBU91" s="137" t="n"/>
      <c r="QBV91" s="137" t="n"/>
      <c r="QBW91" s="137" t="n"/>
      <c r="QBX91" s="137" t="n"/>
      <c r="QBY91" s="137" t="n"/>
      <c r="QBZ91" s="137" t="n"/>
      <c r="QCA91" s="137" t="n"/>
      <c r="QCB91" s="137" t="n"/>
      <c r="QCC91" s="137" t="n"/>
      <c r="QCD91" s="137" t="n"/>
      <c r="QCE91" s="137" t="n"/>
      <c r="QCF91" s="137" t="n"/>
      <c r="QCG91" s="137" t="n"/>
      <c r="QCH91" s="137" t="n"/>
      <c r="QCI91" s="137" t="n"/>
      <c r="QCJ91" s="137" t="n"/>
      <c r="QCK91" s="137" t="n"/>
      <c r="QCL91" s="137" t="n"/>
      <c r="QCM91" s="137" t="n"/>
      <c r="QCN91" s="137" t="n"/>
      <c r="QCO91" s="137" t="n"/>
      <c r="QCP91" s="137" t="n"/>
      <c r="QCQ91" s="137" t="n"/>
      <c r="QCR91" s="137" t="n"/>
      <c r="QCS91" s="137" t="n"/>
      <c r="QCT91" s="137" t="n"/>
      <c r="QCU91" s="137" t="n"/>
      <c r="QCV91" s="137" t="n"/>
      <c r="QCW91" s="137" t="n"/>
      <c r="QCX91" s="137" t="n"/>
      <c r="QCY91" s="137" t="n"/>
      <c r="QCZ91" s="137" t="n"/>
      <c r="QDA91" s="137" t="n"/>
      <c r="QDB91" s="137" t="n"/>
      <c r="QDC91" s="137" t="n"/>
      <c r="QDD91" s="137" t="n"/>
      <c r="QDE91" s="137" t="n"/>
      <c r="QDF91" s="137" t="n"/>
      <c r="QDG91" s="137" t="n"/>
      <c r="QDH91" s="137" t="n"/>
      <c r="QDI91" s="137" t="n"/>
      <c r="QDJ91" s="137" t="n"/>
      <c r="QDK91" s="137" t="n"/>
      <c r="QDL91" s="137" t="n"/>
      <c r="QDM91" s="137" t="n"/>
      <c r="QDN91" s="137" t="n"/>
      <c r="QDO91" s="137" t="n"/>
      <c r="QDP91" s="137" t="n"/>
      <c r="QDQ91" s="137" t="n"/>
      <c r="QDR91" s="137" t="n"/>
      <c r="QDS91" s="137" t="n"/>
      <c r="QDT91" s="137" t="n"/>
      <c r="QDU91" s="137" t="n"/>
      <c r="QDV91" s="137" t="n"/>
      <c r="QDW91" s="137" t="n"/>
      <c r="QDX91" s="137" t="n"/>
      <c r="QDY91" s="137" t="n"/>
      <c r="QDZ91" s="137" t="n"/>
      <c r="QEA91" s="137" t="n"/>
      <c r="QEB91" s="137" t="n"/>
      <c r="QEC91" s="137" t="n"/>
      <c r="QED91" s="137" t="n"/>
      <c r="QEE91" s="137" t="n"/>
      <c r="QEF91" s="137" t="n"/>
      <c r="QEG91" s="137" t="n"/>
      <c r="QEH91" s="137" t="n"/>
      <c r="QEI91" s="137" t="n"/>
      <c r="QEJ91" s="137" t="n"/>
      <c r="QEK91" s="137" t="n"/>
      <c r="QEL91" s="137" t="n"/>
      <c r="QEM91" s="137" t="n"/>
      <c r="QEN91" s="137" t="n"/>
      <c r="QEO91" s="137" t="n"/>
      <c r="QEP91" s="137" t="n"/>
      <c r="QEQ91" s="137" t="n"/>
      <c r="QER91" s="137" t="n"/>
      <c r="QES91" s="137" t="n"/>
      <c r="QET91" s="137" t="n"/>
      <c r="QEU91" s="137" t="n"/>
      <c r="QEV91" s="137" t="n"/>
      <c r="QEW91" s="137" t="n"/>
      <c r="QEX91" s="137" t="n"/>
      <c r="QEY91" s="137" t="n"/>
      <c r="QEZ91" s="137" t="n"/>
      <c r="QFA91" s="137" t="n"/>
      <c r="QFB91" s="137" t="n"/>
      <c r="QFC91" s="137" t="n"/>
      <c r="QFD91" s="137" t="n"/>
      <c r="QFE91" s="137" t="n"/>
      <c r="QFF91" s="137" t="n"/>
      <c r="QFG91" s="137" t="n"/>
      <c r="QFH91" s="137" t="n"/>
      <c r="QFI91" s="137" t="n"/>
      <c r="QFJ91" s="137" t="n"/>
      <c r="QFK91" s="137" t="n"/>
      <c r="QFL91" s="137" t="n"/>
      <c r="QFM91" s="137" t="n"/>
      <c r="QFN91" s="137" t="n"/>
      <c r="QFO91" s="137" t="n"/>
      <c r="QFP91" s="137" t="n"/>
      <c r="QFQ91" s="137" t="n"/>
      <c r="QFR91" s="137" t="n"/>
      <c r="QFS91" s="137" t="n"/>
      <c r="QFT91" s="137" t="n"/>
      <c r="QFU91" s="137" t="n"/>
      <c r="QFV91" s="137" t="n"/>
      <c r="QFW91" s="137" t="n"/>
      <c r="QFX91" s="137" t="n"/>
      <c r="QFY91" s="137" t="n"/>
      <c r="QFZ91" s="137" t="n"/>
      <c r="QGA91" s="137" t="n"/>
      <c r="QGB91" s="137" t="n"/>
      <c r="QGC91" s="137" t="n"/>
      <c r="QGD91" s="137" t="n"/>
      <c r="QGE91" s="137" t="n"/>
      <c r="QGF91" s="137" t="n"/>
      <c r="QGG91" s="137" t="n"/>
      <c r="QGH91" s="137" t="n"/>
      <c r="QGI91" s="137" t="n"/>
      <c r="QGJ91" s="137" t="n"/>
      <c r="QGK91" s="137" t="n"/>
      <c r="QGL91" s="137" t="n"/>
      <c r="QGM91" s="137" t="n"/>
      <c r="QGN91" s="137" t="n"/>
      <c r="QGO91" s="137" t="n"/>
      <c r="QGP91" s="137" t="n"/>
      <c r="QGQ91" s="137" t="n"/>
      <c r="QGR91" s="137" t="n"/>
      <c r="QGS91" s="137" t="n"/>
      <c r="QGT91" s="137" t="n"/>
      <c r="QGU91" s="137" t="n"/>
      <c r="QGV91" s="137" t="n"/>
      <c r="QGW91" s="137" t="n"/>
      <c r="QGX91" s="137" t="n"/>
      <c r="QGY91" s="137" t="n"/>
      <c r="QGZ91" s="137" t="n"/>
      <c r="QHA91" s="137" t="n"/>
      <c r="QHB91" s="137" t="n"/>
      <c r="QHC91" s="137" t="n"/>
      <c r="QHD91" s="137" t="n"/>
      <c r="QHE91" s="137" t="n"/>
      <c r="QHF91" s="137" t="n"/>
      <c r="QHG91" s="137" t="n"/>
      <c r="QHH91" s="137" t="n"/>
      <c r="QHI91" s="137" t="n"/>
      <c r="QHJ91" s="137" t="n"/>
      <c r="QHK91" s="137" t="n"/>
      <c r="QHL91" s="137" t="n"/>
      <c r="QHM91" s="137" t="n"/>
      <c r="QHN91" s="137" t="n"/>
      <c r="QHO91" s="137" t="n"/>
      <c r="QHP91" s="137" t="n"/>
      <c r="QHQ91" s="137" t="n"/>
      <c r="QHR91" s="137" t="n"/>
      <c r="QHS91" s="137" t="n"/>
      <c r="QHT91" s="137" t="n"/>
      <c r="QHU91" s="137" t="n"/>
      <c r="QHV91" s="137" t="n"/>
      <c r="QHW91" s="137" t="n"/>
      <c r="QHX91" s="137" t="n"/>
      <c r="QHY91" s="137" t="n"/>
      <c r="QHZ91" s="137" t="n"/>
      <c r="QIA91" s="137" t="n"/>
      <c r="QIB91" s="137" t="n"/>
      <c r="QIC91" s="137" t="n"/>
      <c r="QID91" s="137" t="n"/>
      <c r="QIE91" s="137" t="n"/>
      <c r="QIF91" s="137" t="n"/>
      <c r="QIG91" s="137" t="n"/>
      <c r="QIH91" s="137" t="n"/>
      <c r="QII91" s="137" t="n"/>
      <c r="QIJ91" s="137" t="n"/>
      <c r="QIK91" s="137" t="n"/>
      <c r="QIL91" s="137" t="n"/>
      <c r="QIM91" s="137" t="n"/>
      <c r="QIN91" s="137" t="n"/>
      <c r="QIO91" s="137" t="n"/>
      <c r="QIP91" s="137" t="n"/>
      <c r="QIQ91" s="137" t="n"/>
      <c r="QIR91" s="137" t="n"/>
      <c r="QIS91" s="137" t="n"/>
      <c r="QIT91" s="137" t="n"/>
      <c r="QIU91" s="137" t="n"/>
      <c r="QIV91" s="137" t="n"/>
      <c r="QIW91" s="137" t="n"/>
      <c r="QIX91" s="137" t="n"/>
      <c r="QIY91" s="137" t="n"/>
      <c r="QIZ91" s="137" t="n"/>
      <c r="QJA91" s="137" t="n"/>
      <c r="QJB91" s="137" t="n"/>
      <c r="QJC91" s="137" t="n"/>
      <c r="QJD91" s="137" t="n"/>
      <c r="QJE91" s="137" t="n"/>
      <c r="QJF91" s="137" t="n"/>
      <c r="QJG91" s="137" t="n"/>
      <c r="QJH91" s="137" t="n"/>
      <c r="QJI91" s="137" t="n"/>
      <c r="QJJ91" s="137" t="n"/>
      <c r="QJK91" s="137" t="n"/>
      <c r="QJL91" s="137" t="n"/>
      <c r="QJM91" s="137" t="n"/>
      <c r="QJN91" s="137" t="n"/>
      <c r="QJO91" s="137" t="n"/>
      <c r="QJP91" s="137" t="n"/>
      <c r="QJQ91" s="137" t="n"/>
      <c r="QJR91" s="137" t="n"/>
      <c r="QJS91" s="137" t="n"/>
      <c r="QJT91" s="137" t="n"/>
      <c r="QJU91" s="137" t="n"/>
      <c r="QJV91" s="137" t="n"/>
      <c r="QJW91" s="137" t="n"/>
      <c r="QJX91" s="137" t="n"/>
      <c r="QJY91" s="137" t="n"/>
      <c r="QJZ91" s="137" t="n"/>
      <c r="QKA91" s="137" t="n"/>
      <c r="QKB91" s="137" t="n"/>
      <c r="QKC91" s="137" t="n"/>
      <c r="QKD91" s="137" t="n"/>
      <c r="QKE91" s="137" t="n"/>
      <c r="QKF91" s="137" t="n"/>
      <c r="QKG91" s="137" t="n"/>
      <c r="QKH91" s="137" t="n"/>
      <c r="QKI91" s="137" t="n"/>
      <c r="QKJ91" s="137" t="n"/>
      <c r="QKK91" s="137" t="n"/>
      <c r="QKL91" s="137" t="n"/>
      <c r="QKM91" s="137" t="n"/>
      <c r="QKN91" s="137" t="n"/>
      <c r="QKO91" s="137" t="n"/>
      <c r="QKP91" s="137" t="n"/>
      <c r="QKQ91" s="137" t="n"/>
      <c r="QKR91" s="137" t="n"/>
      <c r="QKS91" s="137" t="n"/>
      <c r="QKT91" s="137" t="n"/>
      <c r="QKU91" s="137" t="n"/>
      <c r="QKV91" s="137" t="n"/>
      <c r="QKW91" s="137" t="n"/>
      <c r="QKX91" s="137" t="n"/>
      <c r="QKY91" s="137" t="n"/>
      <c r="QKZ91" s="137" t="n"/>
      <c r="QLA91" s="137" t="n"/>
      <c r="QLB91" s="137" t="n"/>
      <c r="QLC91" s="137" t="n"/>
      <c r="QLD91" s="137" t="n"/>
      <c r="QLE91" s="137" t="n"/>
      <c r="QLF91" s="137" t="n"/>
      <c r="QLG91" s="137" t="n"/>
      <c r="QLH91" s="137" t="n"/>
      <c r="QLI91" s="137" t="n"/>
      <c r="QLJ91" s="137" t="n"/>
      <c r="QLK91" s="137" t="n"/>
      <c r="QLL91" s="137" t="n"/>
      <c r="QLM91" s="137" t="n"/>
      <c r="QLN91" s="137" t="n"/>
      <c r="QLO91" s="137" t="n"/>
      <c r="QLP91" s="137" t="n"/>
      <c r="QLQ91" s="137" t="n"/>
      <c r="QLR91" s="137" t="n"/>
      <c r="QLS91" s="137" t="n"/>
      <c r="QLT91" s="137" t="n"/>
      <c r="QLU91" s="137" t="n"/>
      <c r="QLV91" s="137" t="n"/>
      <c r="QLW91" s="137" t="n"/>
      <c r="QLX91" s="137" t="n"/>
      <c r="QLY91" s="137" t="n"/>
      <c r="QLZ91" s="137" t="n"/>
      <c r="QMA91" s="137" t="n"/>
      <c r="QMB91" s="137" t="n"/>
      <c r="QMC91" s="137" t="n"/>
      <c r="QMD91" s="137" t="n"/>
      <c r="QME91" s="137" t="n"/>
      <c r="QMF91" s="137" t="n"/>
      <c r="QMG91" s="137" t="n"/>
      <c r="QMH91" s="137" t="n"/>
      <c r="QMI91" s="137" t="n"/>
      <c r="QMJ91" s="137" t="n"/>
      <c r="QMK91" s="137" t="n"/>
      <c r="QML91" s="137" t="n"/>
      <c r="QMM91" s="137" t="n"/>
      <c r="QMN91" s="137" t="n"/>
      <c r="QMO91" s="137" t="n"/>
      <c r="QMP91" s="137" t="n"/>
      <c r="QMQ91" s="137" t="n"/>
      <c r="QMR91" s="137" t="n"/>
      <c r="QMS91" s="137" t="n"/>
      <c r="QMT91" s="137" t="n"/>
      <c r="QMU91" s="137" t="n"/>
      <c r="QMV91" s="137" t="n"/>
      <c r="QMW91" s="137" t="n"/>
      <c r="QMX91" s="137" t="n"/>
      <c r="QMY91" s="137" t="n"/>
      <c r="QMZ91" s="137" t="n"/>
      <c r="QNA91" s="137" t="n"/>
      <c r="QNB91" s="137" t="n"/>
      <c r="QNC91" s="137" t="n"/>
      <c r="QND91" s="137" t="n"/>
      <c r="QNE91" s="137" t="n"/>
      <c r="QNF91" s="137" t="n"/>
      <c r="QNG91" s="137" t="n"/>
      <c r="QNH91" s="137" t="n"/>
      <c r="QNI91" s="137" t="n"/>
      <c r="QNJ91" s="137" t="n"/>
      <c r="QNK91" s="137" t="n"/>
      <c r="QNL91" s="137" t="n"/>
      <c r="QNM91" s="137" t="n"/>
      <c r="QNN91" s="137" t="n"/>
      <c r="QNO91" s="137" t="n"/>
      <c r="QNP91" s="137" t="n"/>
      <c r="QNQ91" s="137" t="n"/>
      <c r="QNR91" s="137" t="n"/>
      <c r="QNS91" s="137" t="n"/>
      <c r="QNT91" s="137" t="n"/>
      <c r="QNU91" s="137" t="n"/>
      <c r="QNV91" s="137" t="n"/>
      <c r="QNW91" s="137" t="n"/>
      <c r="QNX91" s="137" t="n"/>
      <c r="QNY91" s="137" t="n"/>
      <c r="QNZ91" s="137" t="n"/>
      <c r="QOA91" s="137" t="n"/>
      <c r="QOB91" s="137" t="n"/>
      <c r="QOC91" s="137" t="n"/>
      <c r="QOD91" s="137" t="n"/>
      <c r="QOE91" s="137" t="n"/>
      <c r="QOF91" s="137" t="n"/>
      <c r="QOG91" s="137" t="n"/>
      <c r="QOH91" s="137" t="n"/>
      <c r="QOI91" s="137" t="n"/>
      <c r="QOJ91" s="137" t="n"/>
      <c r="QOK91" s="137" t="n"/>
      <c r="QOL91" s="137" t="n"/>
      <c r="QOM91" s="137" t="n"/>
      <c r="QON91" s="137" t="n"/>
      <c r="QOO91" s="137" t="n"/>
      <c r="QOP91" s="137" t="n"/>
      <c r="QOQ91" s="137" t="n"/>
      <c r="QOR91" s="137" t="n"/>
      <c r="QOS91" s="137" t="n"/>
      <c r="QOT91" s="137" t="n"/>
      <c r="QOU91" s="137" t="n"/>
      <c r="QOV91" s="137" t="n"/>
      <c r="QOW91" s="137" t="n"/>
      <c r="QOX91" s="137" t="n"/>
      <c r="QOY91" s="137" t="n"/>
      <c r="QOZ91" s="137" t="n"/>
      <c r="QPA91" s="137" t="n"/>
      <c r="QPB91" s="137" t="n"/>
      <c r="QPC91" s="137" t="n"/>
      <c r="QPD91" s="137" t="n"/>
      <c r="QPE91" s="137" t="n"/>
      <c r="QPF91" s="137" t="n"/>
      <c r="QPG91" s="137" t="n"/>
      <c r="QPH91" s="137" t="n"/>
      <c r="QPI91" s="137" t="n"/>
      <c r="QPJ91" s="137" t="n"/>
      <c r="QPK91" s="137" t="n"/>
      <c r="QPL91" s="137" t="n"/>
      <c r="QPM91" s="137" t="n"/>
      <c r="QPN91" s="137" t="n"/>
      <c r="QPO91" s="137" t="n"/>
      <c r="QPP91" s="137" t="n"/>
      <c r="QPQ91" s="137" t="n"/>
      <c r="QPR91" s="137" t="n"/>
      <c r="QPS91" s="137" t="n"/>
      <c r="QPT91" s="137" t="n"/>
      <c r="QPU91" s="137" t="n"/>
      <c r="QPV91" s="137" t="n"/>
      <c r="QPW91" s="137" t="n"/>
      <c r="QPX91" s="137" t="n"/>
      <c r="QPY91" s="137" t="n"/>
      <c r="QPZ91" s="137" t="n"/>
      <c r="QQA91" s="137" t="n"/>
      <c r="QQB91" s="137" t="n"/>
      <c r="QQC91" s="137" t="n"/>
      <c r="QQD91" s="137" t="n"/>
      <c r="QQE91" s="137" t="n"/>
      <c r="QQF91" s="137" t="n"/>
      <c r="QQG91" s="137" t="n"/>
      <c r="QQH91" s="137" t="n"/>
      <c r="QQI91" s="137" t="n"/>
      <c r="QQJ91" s="137" t="n"/>
      <c r="QQK91" s="137" t="n"/>
      <c r="QQL91" s="137" t="n"/>
      <c r="QQM91" s="137" t="n"/>
      <c r="QQN91" s="137" t="n"/>
      <c r="QQO91" s="137" t="n"/>
      <c r="QQP91" s="137" t="n"/>
      <c r="QQQ91" s="137" t="n"/>
      <c r="QQR91" s="137" t="n"/>
      <c r="QQS91" s="137" t="n"/>
      <c r="QQT91" s="137" t="n"/>
      <c r="QQU91" s="137" t="n"/>
      <c r="QQV91" s="137" t="n"/>
      <c r="QQW91" s="137" t="n"/>
      <c r="QQX91" s="137" t="n"/>
      <c r="QQY91" s="137" t="n"/>
      <c r="QQZ91" s="137" t="n"/>
      <c r="QRA91" s="137" t="n"/>
      <c r="QRB91" s="137" t="n"/>
      <c r="QRC91" s="137" t="n"/>
      <c r="QRD91" s="137" t="n"/>
      <c r="QRE91" s="137" t="n"/>
      <c r="QRF91" s="137" t="n"/>
      <c r="QRG91" s="137" t="n"/>
      <c r="QRH91" s="137" t="n"/>
      <c r="QRI91" s="137" t="n"/>
      <c r="QRJ91" s="137" t="n"/>
      <c r="QRK91" s="137" t="n"/>
      <c r="QRL91" s="137" t="n"/>
      <c r="QRM91" s="137" t="n"/>
      <c r="QRN91" s="137" t="n"/>
      <c r="QRO91" s="137" t="n"/>
      <c r="QRP91" s="137" t="n"/>
      <c r="QRQ91" s="137" t="n"/>
      <c r="QRR91" s="137" t="n"/>
      <c r="QRS91" s="137" t="n"/>
      <c r="QRT91" s="137" t="n"/>
      <c r="QRU91" s="137" t="n"/>
      <c r="QRV91" s="137" t="n"/>
      <c r="QRW91" s="137" t="n"/>
      <c r="QRX91" s="137" t="n"/>
      <c r="QRY91" s="137" t="n"/>
      <c r="QRZ91" s="137" t="n"/>
      <c r="QSA91" s="137" t="n"/>
      <c r="QSB91" s="137" t="n"/>
      <c r="QSC91" s="137" t="n"/>
      <c r="QSD91" s="137" t="n"/>
      <c r="QSE91" s="137" t="n"/>
      <c r="QSF91" s="137" t="n"/>
      <c r="QSG91" s="137" t="n"/>
      <c r="QSH91" s="137" t="n"/>
      <c r="QSI91" s="137" t="n"/>
      <c r="QSJ91" s="137" t="n"/>
      <c r="QSK91" s="137" t="n"/>
      <c r="QSL91" s="137" t="n"/>
      <c r="QSM91" s="137" t="n"/>
      <c r="QSN91" s="137" t="n"/>
      <c r="QSO91" s="137" t="n"/>
      <c r="QSP91" s="137" t="n"/>
      <c r="QSQ91" s="137" t="n"/>
      <c r="QSR91" s="137" t="n"/>
      <c r="QSS91" s="137" t="n"/>
      <c r="QST91" s="137" t="n"/>
      <c r="QSU91" s="137" t="n"/>
      <c r="QSV91" s="137" t="n"/>
      <c r="QSW91" s="137" t="n"/>
      <c r="QSX91" s="137" t="n"/>
      <c r="QSY91" s="137" t="n"/>
      <c r="QSZ91" s="137" t="n"/>
      <c r="QTA91" s="137" t="n"/>
      <c r="QTB91" s="137" t="n"/>
      <c r="QTC91" s="137" t="n"/>
      <c r="QTD91" s="137" t="n"/>
      <c r="QTE91" s="137" t="n"/>
      <c r="QTF91" s="137" t="n"/>
      <c r="QTG91" s="137" t="n"/>
      <c r="QTH91" s="137" t="n"/>
      <c r="QTI91" s="137" t="n"/>
      <c r="QTJ91" s="137" t="n"/>
      <c r="QTK91" s="137" t="n"/>
      <c r="QTL91" s="137" t="n"/>
      <c r="QTM91" s="137" t="n"/>
      <c r="QTN91" s="137" t="n"/>
      <c r="QTO91" s="137" t="n"/>
      <c r="QTP91" s="137" t="n"/>
      <c r="QTQ91" s="137" t="n"/>
      <c r="QTR91" s="137" t="n"/>
      <c r="QTS91" s="137" t="n"/>
      <c r="QTT91" s="137" t="n"/>
      <c r="QTU91" s="137" t="n"/>
      <c r="QTV91" s="137" t="n"/>
      <c r="QTW91" s="137" t="n"/>
      <c r="QTX91" s="137" t="n"/>
      <c r="QTY91" s="137" t="n"/>
      <c r="QTZ91" s="137" t="n"/>
      <c r="QUA91" s="137" t="n"/>
      <c r="QUB91" s="137" t="n"/>
      <c r="QUC91" s="137" t="n"/>
      <c r="QUD91" s="137" t="n"/>
      <c r="QUE91" s="137" t="n"/>
      <c r="QUF91" s="137" t="n"/>
      <c r="QUG91" s="137" t="n"/>
      <c r="QUH91" s="137" t="n"/>
      <c r="QUI91" s="137" t="n"/>
      <c r="QUJ91" s="137" t="n"/>
      <c r="QUK91" s="137" t="n"/>
      <c r="QUL91" s="137" t="n"/>
      <c r="QUM91" s="137" t="n"/>
      <c r="QUN91" s="137" t="n"/>
      <c r="QUO91" s="137" t="n"/>
      <c r="QUP91" s="137" t="n"/>
      <c r="QUQ91" s="137" t="n"/>
      <c r="QUR91" s="137" t="n"/>
      <c r="QUS91" s="137" t="n"/>
      <c r="QUT91" s="137" t="n"/>
      <c r="QUU91" s="137" t="n"/>
      <c r="QUV91" s="137" t="n"/>
      <c r="QUW91" s="137" t="n"/>
      <c r="QUX91" s="137" t="n"/>
      <c r="QUY91" s="137" t="n"/>
      <c r="QUZ91" s="137" t="n"/>
      <c r="QVA91" s="137" t="n"/>
      <c r="QVB91" s="137" t="n"/>
      <c r="QVC91" s="137" t="n"/>
      <c r="QVD91" s="137" t="n"/>
      <c r="QVE91" s="137" t="n"/>
      <c r="QVF91" s="137" t="n"/>
      <c r="QVG91" s="137" t="n"/>
      <c r="QVH91" s="137" t="n"/>
      <c r="QVI91" s="137" t="n"/>
      <c r="QVJ91" s="137" t="n"/>
      <c r="QVK91" s="137" t="n"/>
      <c r="QVL91" s="137" t="n"/>
      <c r="QVM91" s="137" t="n"/>
      <c r="QVN91" s="137" t="n"/>
      <c r="QVO91" s="137" t="n"/>
      <c r="QVP91" s="137" t="n"/>
      <c r="QVQ91" s="137" t="n"/>
      <c r="QVR91" s="137" t="n"/>
      <c r="QVS91" s="137" t="n"/>
      <c r="QVT91" s="137" t="n"/>
      <c r="QVU91" s="137" t="n"/>
      <c r="QVV91" s="137" t="n"/>
      <c r="QVW91" s="137" t="n"/>
      <c r="QVX91" s="137" t="n"/>
      <c r="QVY91" s="137" t="n"/>
      <c r="QVZ91" s="137" t="n"/>
      <c r="QWA91" s="137" t="n"/>
      <c r="QWB91" s="137" t="n"/>
      <c r="QWC91" s="137" t="n"/>
      <c r="QWD91" s="137" t="n"/>
      <c r="QWE91" s="137" t="n"/>
      <c r="QWF91" s="137" t="n"/>
      <c r="QWG91" s="137" t="n"/>
      <c r="QWH91" s="137" t="n"/>
      <c r="QWI91" s="137" t="n"/>
      <c r="QWJ91" s="137" t="n"/>
      <c r="QWK91" s="137" t="n"/>
      <c r="QWL91" s="137" t="n"/>
      <c r="QWM91" s="137" t="n"/>
      <c r="QWN91" s="137" t="n"/>
      <c r="QWO91" s="137" t="n"/>
      <c r="QWP91" s="137" t="n"/>
      <c r="QWQ91" s="137" t="n"/>
      <c r="QWR91" s="137" t="n"/>
      <c r="QWS91" s="137" t="n"/>
      <c r="QWT91" s="137" t="n"/>
      <c r="QWU91" s="137" t="n"/>
      <c r="QWV91" s="137" t="n"/>
      <c r="QWW91" s="137" t="n"/>
      <c r="QWX91" s="137" t="n"/>
      <c r="QWY91" s="137" t="n"/>
      <c r="QWZ91" s="137" t="n"/>
      <c r="QXA91" s="137" t="n"/>
      <c r="QXB91" s="137" t="n"/>
      <c r="QXC91" s="137" t="n"/>
      <c r="QXD91" s="137" t="n"/>
      <c r="QXE91" s="137" t="n"/>
      <c r="QXF91" s="137" t="n"/>
      <c r="QXG91" s="137" t="n"/>
      <c r="QXH91" s="137" t="n"/>
      <c r="QXI91" s="137" t="n"/>
      <c r="QXJ91" s="137" t="n"/>
      <c r="QXK91" s="137" t="n"/>
      <c r="QXL91" s="137" t="n"/>
      <c r="QXM91" s="137" t="n"/>
      <c r="QXN91" s="137" t="n"/>
      <c r="QXO91" s="137" t="n"/>
      <c r="QXP91" s="137" t="n"/>
      <c r="QXQ91" s="137" t="n"/>
      <c r="QXR91" s="137" t="n"/>
      <c r="QXS91" s="137" t="n"/>
      <c r="QXT91" s="137" t="n"/>
      <c r="QXU91" s="137" t="n"/>
      <c r="QXV91" s="137" t="n"/>
      <c r="QXW91" s="137" t="n"/>
      <c r="QXX91" s="137" t="n"/>
      <c r="QXY91" s="137" t="n"/>
      <c r="QXZ91" s="137" t="n"/>
      <c r="QYA91" s="137" t="n"/>
      <c r="QYB91" s="137" t="n"/>
      <c r="QYC91" s="137" t="n"/>
      <c r="QYD91" s="137" t="n"/>
      <c r="QYE91" s="137" t="n"/>
      <c r="QYF91" s="137" t="n"/>
      <c r="QYG91" s="137" t="n"/>
      <c r="QYH91" s="137" t="n"/>
      <c r="QYI91" s="137" t="n"/>
      <c r="QYJ91" s="137" t="n"/>
      <c r="QYK91" s="137" t="n"/>
      <c r="QYL91" s="137" t="n"/>
      <c r="QYM91" s="137" t="n"/>
      <c r="QYN91" s="137" t="n"/>
      <c r="QYO91" s="137" t="n"/>
      <c r="QYP91" s="137" t="n"/>
      <c r="QYQ91" s="137" t="n"/>
      <c r="QYR91" s="137" t="n"/>
      <c r="QYS91" s="137" t="n"/>
      <c r="QYT91" s="137" t="n"/>
      <c r="QYU91" s="137" t="n"/>
      <c r="QYV91" s="137" t="n"/>
      <c r="QYW91" s="137" t="n"/>
      <c r="QYX91" s="137" t="n"/>
      <c r="QYY91" s="137" t="n"/>
      <c r="QYZ91" s="137" t="n"/>
      <c r="QZA91" s="137" t="n"/>
      <c r="QZB91" s="137" t="n"/>
      <c r="QZC91" s="137" t="n"/>
      <c r="QZD91" s="137" t="n"/>
      <c r="QZE91" s="137" t="n"/>
      <c r="QZF91" s="137" t="n"/>
      <c r="QZG91" s="137" t="n"/>
      <c r="QZH91" s="137" t="n"/>
      <c r="QZI91" s="137" t="n"/>
      <c r="QZJ91" s="137" t="n"/>
      <c r="QZK91" s="137" t="n"/>
      <c r="QZL91" s="137" t="n"/>
      <c r="QZM91" s="137" t="n"/>
      <c r="QZN91" s="137" t="n"/>
      <c r="QZO91" s="137" t="n"/>
      <c r="QZP91" s="137" t="n"/>
      <c r="QZQ91" s="137" t="n"/>
      <c r="QZR91" s="137" t="n"/>
      <c r="QZS91" s="137" t="n"/>
      <c r="QZT91" s="137" t="n"/>
      <c r="QZU91" s="137" t="n"/>
      <c r="QZV91" s="137" t="n"/>
      <c r="QZW91" s="137" t="n"/>
      <c r="QZX91" s="137" t="n"/>
      <c r="QZY91" s="137" t="n"/>
      <c r="QZZ91" s="137" t="n"/>
      <c r="RAA91" s="137" t="n"/>
      <c r="RAB91" s="137" t="n"/>
      <c r="RAC91" s="137" t="n"/>
      <c r="RAD91" s="137" t="n"/>
      <c r="RAE91" s="137" t="n"/>
      <c r="RAF91" s="137" t="n"/>
      <c r="RAG91" s="137" t="n"/>
      <c r="RAH91" s="137" t="n"/>
      <c r="RAI91" s="137" t="n"/>
      <c r="RAJ91" s="137" t="n"/>
      <c r="RAK91" s="137" t="n"/>
      <c r="RAL91" s="137" t="n"/>
      <c r="RAM91" s="137" t="n"/>
      <c r="RAN91" s="137" t="n"/>
      <c r="RAO91" s="137" t="n"/>
      <c r="RAP91" s="137" t="n"/>
      <c r="RAQ91" s="137" t="n"/>
      <c r="RAR91" s="137" t="n"/>
      <c r="RAS91" s="137" t="n"/>
      <c r="RAT91" s="137" t="n"/>
      <c r="RAU91" s="137" t="n"/>
      <c r="RAV91" s="137" t="n"/>
      <c r="RAW91" s="137" t="n"/>
      <c r="RAX91" s="137" t="n"/>
      <c r="RAY91" s="137" t="n"/>
      <c r="RAZ91" s="137" t="n"/>
      <c r="RBA91" s="137" t="n"/>
      <c r="RBB91" s="137" t="n"/>
      <c r="RBC91" s="137" t="n"/>
      <c r="RBD91" s="137" t="n"/>
      <c r="RBE91" s="137" t="n"/>
      <c r="RBF91" s="137" t="n"/>
      <c r="RBG91" s="137" t="n"/>
      <c r="RBH91" s="137" t="n"/>
      <c r="RBI91" s="137" t="n"/>
      <c r="RBJ91" s="137" t="n"/>
      <c r="RBK91" s="137" t="n"/>
      <c r="RBL91" s="137" t="n"/>
      <c r="RBM91" s="137" t="n"/>
      <c r="RBN91" s="137" t="n"/>
      <c r="RBO91" s="137" t="n"/>
      <c r="RBP91" s="137" t="n"/>
      <c r="RBQ91" s="137" t="n"/>
      <c r="RBR91" s="137" t="n"/>
      <c r="RBS91" s="137" t="n"/>
      <c r="RBT91" s="137" t="n"/>
      <c r="RBU91" s="137" t="n"/>
      <c r="RBV91" s="137" t="n"/>
      <c r="RBW91" s="137" t="n"/>
      <c r="RBX91" s="137" t="n"/>
      <c r="RBY91" s="137" t="n"/>
      <c r="RBZ91" s="137" t="n"/>
      <c r="RCA91" s="137" t="n"/>
      <c r="RCB91" s="137" t="n"/>
      <c r="RCC91" s="137" t="n"/>
      <c r="RCD91" s="137" t="n"/>
      <c r="RCE91" s="137" t="n"/>
      <c r="RCF91" s="137" t="n"/>
      <c r="RCG91" s="137" t="n"/>
      <c r="RCH91" s="137" t="n"/>
      <c r="RCI91" s="137" t="n"/>
      <c r="RCJ91" s="137" t="n"/>
      <c r="RCK91" s="137" t="n"/>
      <c r="RCL91" s="137" t="n"/>
      <c r="RCM91" s="137" t="n"/>
      <c r="RCN91" s="137" t="n"/>
      <c r="RCO91" s="137" t="n"/>
      <c r="RCP91" s="137" t="n"/>
      <c r="RCQ91" s="137" t="n"/>
      <c r="RCR91" s="137" t="n"/>
      <c r="RCS91" s="137" t="n"/>
      <c r="RCT91" s="137" t="n"/>
      <c r="RCU91" s="137" t="n"/>
      <c r="RCV91" s="137" t="n"/>
      <c r="RCW91" s="137" t="n"/>
      <c r="RCX91" s="137" t="n"/>
      <c r="RCY91" s="137" t="n"/>
      <c r="RCZ91" s="137" t="n"/>
      <c r="RDA91" s="137" t="n"/>
      <c r="RDB91" s="137" t="n"/>
      <c r="RDC91" s="137" t="n"/>
      <c r="RDD91" s="137" t="n"/>
      <c r="RDE91" s="137" t="n"/>
      <c r="RDF91" s="137" t="n"/>
      <c r="RDG91" s="137" t="n"/>
      <c r="RDH91" s="137" t="n"/>
      <c r="RDI91" s="137" t="n"/>
      <c r="RDJ91" s="137" t="n"/>
      <c r="RDK91" s="137" t="n"/>
      <c r="RDL91" s="137" t="n"/>
      <c r="RDM91" s="137" t="n"/>
      <c r="RDN91" s="137" t="n"/>
      <c r="RDO91" s="137" t="n"/>
      <c r="RDP91" s="137" t="n"/>
      <c r="RDQ91" s="137" t="n"/>
      <c r="RDR91" s="137" t="n"/>
      <c r="RDS91" s="137" t="n"/>
      <c r="RDT91" s="137" t="n"/>
      <c r="RDU91" s="137" t="n"/>
      <c r="RDV91" s="137" t="n"/>
      <c r="RDW91" s="137" t="n"/>
      <c r="RDX91" s="137" t="n"/>
      <c r="RDY91" s="137" t="n"/>
      <c r="RDZ91" s="137" t="n"/>
      <c r="REA91" s="137" t="n"/>
      <c r="REB91" s="137" t="n"/>
      <c r="REC91" s="137" t="n"/>
      <c r="RED91" s="137" t="n"/>
      <c r="REE91" s="137" t="n"/>
      <c r="REF91" s="137" t="n"/>
      <c r="REG91" s="137" t="n"/>
      <c r="REH91" s="137" t="n"/>
      <c r="REI91" s="137" t="n"/>
      <c r="REJ91" s="137" t="n"/>
      <c r="REK91" s="137" t="n"/>
      <c r="REL91" s="137" t="n"/>
      <c r="REM91" s="137" t="n"/>
      <c r="REN91" s="137" t="n"/>
      <c r="REO91" s="137" t="n"/>
      <c r="REP91" s="137" t="n"/>
      <c r="REQ91" s="137" t="n"/>
      <c r="RER91" s="137" t="n"/>
      <c r="RES91" s="137" t="n"/>
      <c r="RET91" s="137" t="n"/>
      <c r="REU91" s="137" t="n"/>
      <c r="REV91" s="137" t="n"/>
      <c r="REW91" s="137" t="n"/>
      <c r="REX91" s="137" t="n"/>
      <c r="REY91" s="137" t="n"/>
      <c r="REZ91" s="137" t="n"/>
      <c r="RFA91" s="137" t="n"/>
      <c r="RFB91" s="137" t="n"/>
      <c r="RFC91" s="137" t="n"/>
      <c r="RFD91" s="137" t="n"/>
      <c r="RFE91" s="137" t="n"/>
      <c r="RFF91" s="137" t="n"/>
      <c r="RFG91" s="137" t="n"/>
      <c r="RFH91" s="137" t="n"/>
      <c r="RFI91" s="137" t="n"/>
      <c r="RFJ91" s="137" t="n"/>
      <c r="RFK91" s="137" t="n"/>
      <c r="RFL91" s="137" t="n"/>
      <c r="RFM91" s="137" t="n"/>
      <c r="RFN91" s="137" t="n"/>
      <c r="RFO91" s="137" t="n"/>
      <c r="RFP91" s="137" t="n"/>
      <c r="RFQ91" s="137" t="n"/>
      <c r="RFR91" s="137" t="n"/>
      <c r="RFS91" s="137" t="n"/>
      <c r="RFT91" s="137" t="n"/>
      <c r="RFU91" s="137" t="n"/>
      <c r="RFV91" s="137" t="n"/>
      <c r="RFW91" s="137" t="n"/>
      <c r="RFX91" s="137" t="n"/>
      <c r="RFY91" s="137" t="n"/>
      <c r="RFZ91" s="137" t="n"/>
      <c r="RGA91" s="137" t="n"/>
      <c r="RGB91" s="137" t="n"/>
      <c r="RGC91" s="137" t="n"/>
      <c r="RGD91" s="137" t="n"/>
      <c r="RGE91" s="137" t="n"/>
      <c r="RGF91" s="137" t="n"/>
      <c r="RGG91" s="137" t="n"/>
      <c r="RGH91" s="137" t="n"/>
      <c r="RGI91" s="137" t="n"/>
      <c r="RGJ91" s="137" t="n"/>
      <c r="RGK91" s="137" t="n"/>
      <c r="RGL91" s="137" t="n"/>
      <c r="RGM91" s="137" t="n"/>
      <c r="RGN91" s="137" t="n"/>
      <c r="RGO91" s="137" t="n"/>
      <c r="RGP91" s="137" t="n"/>
      <c r="RGQ91" s="137" t="n"/>
      <c r="RGR91" s="137" t="n"/>
      <c r="RGS91" s="137" t="n"/>
      <c r="RGT91" s="137" t="n"/>
      <c r="RGU91" s="137" t="n"/>
      <c r="RGV91" s="137" t="n"/>
      <c r="RGW91" s="137" t="n"/>
      <c r="RGX91" s="137" t="n"/>
      <c r="RGY91" s="137" t="n"/>
      <c r="RGZ91" s="137" t="n"/>
      <c r="RHA91" s="137" t="n"/>
      <c r="RHB91" s="137" t="n"/>
      <c r="RHC91" s="137" t="n"/>
      <c r="RHD91" s="137" t="n"/>
      <c r="RHE91" s="137" t="n"/>
      <c r="RHF91" s="137" t="n"/>
      <c r="RHG91" s="137" t="n"/>
      <c r="RHH91" s="137" t="n"/>
      <c r="RHI91" s="137" t="n"/>
      <c r="RHJ91" s="137" t="n"/>
      <c r="RHK91" s="137" t="n"/>
      <c r="RHL91" s="137" t="n"/>
      <c r="RHM91" s="137" t="n"/>
      <c r="RHN91" s="137" t="n"/>
      <c r="RHO91" s="137" t="n"/>
      <c r="RHP91" s="137" t="n"/>
      <c r="RHQ91" s="137" t="n"/>
      <c r="RHR91" s="137" t="n"/>
      <c r="RHS91" s="137" t="n"/>
      <c r="RHT91" s="137" t="n"/>
      <c r="RHU91" s="137" t="n"/>
      <c r="RHV91" s="137" t="n"/>
      <c r="RHW91" s="137" t="n"/>
      <c r="RHX91" s="137" t="n"/>
      <c r="RHY91" s="137" t="n"/>
      <c r="RHZ91" s="137" t="n"/>
      <c r="RIA91" s="137" t="n"/>
      <c r="RIB91" s="137" t="n"/>
      <c r="RIC91" s="137" t="n"/>
      <c r="RID91" s="137" t="n"/>
      <c r="RIE91" s="137" t="n"/>
      <c r="RIF91" s="137" t="n"/>
      <c r="RIG91" s="137" t="n"/>
      <c r="RIH91" s="137" t="n"/>
      <c r="RII91" s="137" t="n"/>
      <c r="RIJ91" s="137" t="n"/>
      <c r="RIK91" s="137" t="n"/>
      <c r="RIL91" s="137" t="n"/>
      <c r="RIM91" s="137" t="n"/>
      <c r="RIN91" s="137" t="n"/>
      <c r="RIO91" s="137" t="n"/>
      <c r="RIP91" s="137" t="n"/>
      <c r="RIQ91" s="137" t="n"/>
      <c r="RIR91" s="137" t="n"/>
      <c r="RIS91" s="137" t="n"/>
      <c r="RIT91" s="137" t="n"/>
      <c r="RIU91" s="137" t="n"/>
      <c r="RIV91" s="137" t="n"/>
      <c r="RIW91" s="137" t="n"/>
      <c r="RIX91" s="137" t="n"/>
      <c r="RIY91" s="137" t="n"/>
      <c r="RIZ91" s="137" t="n"/>
      <c r="RJA91" s="137" t="n"/>
      <c r="RJB91" s="137" t="n"/>
      <c r="RJC91" s="137" t="n"/>
      <c r="RJD91" s="137" t="n"/>
      <c r="RJE91" s="137" t="n"/>
      <c r="RJF91" s="137" t="n"/>
      <c r="RJG91" s="137" t="n"/>
      <c r="RJH91" s="137" t="n"/>
      <c r="RJI91" s="137" t="n"/>
      <c r="RJJ91" s="137" t="n"/>
      <c r="RJK91" s="137" t="n"/>
      <c r="RJL91" s="137" t="n"/>
      <c r="RJM91" s="137" t="n"/>
      <c r="RJN91" s="137" t="n"/>
      <c r="RJO91" s="137" t="n"/>
      <c r="RJP91" s="137" t="n"/>
      <c r="RJQ91" s="137" t="n"/>
      <c r="RJR91" s="137" t="n"/>
      <c r="RJS91" s="137" t="n"/>
      <c r="RJT91" s="137" t="n"/>
      <c r="RJU91" s="137" t="n"/>
      <c r="RJV91" s="137" t="n"/>
      <c r="RJW91" s="137" t="n"/>
      <c r="RJX91" s="137" t="n"/>
      <c r="RJY91" s="137" t="n"/>
      <c r="RJZ91" s="137" t="n"/>
      <c r="RKA91" s="137" t="n"/>
      <c r="RKB91" s="137" t="n"/>
      <c r="RKC91" s="137" t="n"/>
      <c r="RKD91" s="137" t="n"/>
      <c r="RKE91" s="137" t="n"/>
      <c r="RKF91" s="137" t="n"/>
      <c r="RKG91" s="137" t="n"/>
      <c r="RKH91" s="137" t="n"/>
      <c r="RKI91" s="137" t="n"/>
      <c r="RKJ91" s="137" t="n"/>
      <c r="RKK91" s="137" t="n"/>
      <c r="RKL91" s="137" t="n"/>
      <c r="RKM91" s="137" t="n"/>
      <c r="RKN91" s="137" t="n"/>
      <c r="RKO91" s="137" t="n"/>
      <c r="RKP91" s="137" t="n"/>
      <c r="RKQ91" s="137" t="n"/>
      <c r="RKR91" s="137" t="n"/>
      <c r="RKS91" s="137" t="n"/>
      <c r="RKT91" s="137" t="n"/>
      <c r="RKU91" s="137" t="n"/>
      <c r="RKV91" s="137" t="n"/>
      <c r="RKW91" s="137" t="n"/>
      <c r="RKX91" s="137" t="n"/>
      <c r="RKY91" s="137" t="n"/>
      <c r="RKZ91" s="137" t="n"/>
      <c r="RLA91" s="137" t="n"/>
      <c r="RLB91" s="137" t="n"/>
      <c r="RLC91" s="137" t="n"/>
      <c r="RLD91" s="137" t="n"/>
      <c r="RLE91" s="137" t="n"/>
      <c r="RLF91" s="137" t="n"/>
      <c r="RLG91" s="137" t="n"/>
      <c r="RLH91" s="137" t="n"/>
      <c r="RLI91" s="137" t="n"/>
      <c r="RLJ91" s="137" t="n"/>
      <c r="RLK91" s="137" t="n"/>
      <c r="RLL91" s="137" t="n"/>
      <c r="RLM91" s="137" t="n"/>
      <c r="RLN91" s="137" t="n"/>
      <c r="RLO91" s="137" t="n"/>
      <c r="RLP91" s="137" t="n"/>
      <c r="RLQ91" s="137" t="n"/>
      <c r="RLR91" s="137" t="n"/>
      <c r="RLS91" s="137" t="n"/>
      <c r="RLT91" s="137" t="n"/>
      <c r="RLU91" s="137" t="n"/>
      <c r="RLV91" s="137" t="n"/>
      <c r="RLW91" s="137" t="n"/>
      <c r="RLX91" s="137" t="n"/>
      <c r="RLY91" s="137" t="n"/>
      <c r="RLZ91" s="137" t="n"/>
      <c r="RMA91" s="137" t="n"/>
      <c r="RMB91" s="137" t="n"/>
      <c r="RMC91" s="137" t="n"/>
      <c r="RMD91" s="137" t="n"/>
      <c r="RME91" s="137" t="n"/>
      <c r="RMF91" s="137" t="n"/>
      <c r="RMG91" s="137" t="n"/>
      <c r="RMH91" s="137" t="n"/>
      <c r="RMI91" s="137" t="n"/>
      <c r="RMJ91" s="137" t="n"/>
      <c r="RMK91" s="137" t="n"/>
      <c r="RML91" s="137" t="n"/>
      <c r="RMM91" s="137" t="n"/>
      <c r="RMN91" s="137" t="n"/>
      <c r="RMO91" s="137" t="n"/>
      <c r="RMP91" s="137" t="n"/>
      <c r="RMQ91" s="137" t="n"/>
      <c r="RMR91" s="137" t="n"/>
      <c r="RMS91" s="137" t="n"/>
      <c r="RMT91" s="137" t="n"/>
      <c r="RMU91" s="137" t="n"/>
      <c r="RMV91" s="137" t="n"/>
      <c r="RMW91" s="137" t="n"/>
      <c r="RMX91" s="137" t="n"/>
      <c r="RMY91" s="137" t="n"/>
      <c r="RMZ91" s="137" t="n"/>
      <c r="RNA91" s="137" t="n"/>
      <c r="RNB91" s="137" t="n"/>
      <c r="RNC91" s="137" t="n"/>
      <c r="RND91" s="137" t="n"/>
      <c r="RNE91" s="137" t="n"/>
      <c r="RNF91" s="137" t="n"/>
      <c r="RNG91" s="137" t="n"/>
      <c r="RNH91" s="137" t="n"/>
      <c r="RNI91" s="137" t="n"/>
      <c r="RNJ91" s="137" t="n"/>
      <c r="RNK91" s="137" t="n"/>
      <c r="RNL91" s="137" t="n"/>
      <c r="RNM91" s="137" t="n"/>
      <c r="RNN91" s="137" t="n"/>
      <c r="RNO91" s="137" t="n"/>
      <c r="RNP91" s="137" t="n"/>
      <c r="RNQ91" s="137" t="n"/>
      <c r="RNR91" s="137" t="n"/>
      <c r="RNS91" s="137" t="n"/>
      <c r="RNT91" s="137" t="n"/>
      <c r="RNU91" s="137" t="n"/>
      <c r="RNV91" s="137" t="n"/>
      <c r="RNW91" s="137" t="n"/>
      <c r="RNX91" s="137" t="n"/>
      <c r="RNY91" s="137" t="n"/>
      <c r="RNZ91" s="137" t="n"/>
      <c r="ROA91" s="137" t="n"/>
      <c r="ROB91" s="137" t="n"/>
      <c r="ROC91" s="137" t="n"/>
      <c r="ROD91" s="137" t="n"/>
      <c r="ROE91" s="137" t="n"/>
      <c r="ROF91" s="137" t="n"/>
      <c r="ROG91" s="137" t="n"/>
      <c r="ROH91" s="137" t="n"/>
      <c r="ROI91" s="137" t="n"/>
      <c r="ROJ91" s="137" t="n"/>
      <c r="ROK91" s="137" t="n"/>
      <c r="ROL91" s="137" t="n"/>
      <c r="ROM91" s="137" t="n"/>
      <c r="RON91" s="137" t="n"/>
      <c r="ROO91" s="137" t="n"/>
      <c r="ROP91" s="137" t="n"/>
      <c r="ROQ91" s="137" t="n"/>
      <c r="ROR91" s="137" t="n"/>
      <c r="ROS91" s="137" t="n"/>
      <c r="ROT91" s="137" t="n"/>
      <c r="ROU91" s="137" t="n"/>
      <c r="ROV91" s="137" t="n"/>
      <c r="ROW91" s="137" t="n"/>
      <c r="ROX91" s="137" t="n"/>
      <c r="ROY91" s="137" t="n"/>
      <c r="ROZ91" s="137" t="n"/>
      <c r="RPA91" s="137" t="n"/>
      <c r="RPB91" s="137" t="n"/>
      <c r="RPC91" s="137" t="n"/>
      <c r="RPD91" s="137" t="n"/>
      <c r="RPE91" s="137" t="n"/>
      <c r="RPF91" s="137" t="n"/>
      <c r="RPG91" s="137" t="n"/>
      <c r="RPH91" s="137" t="n"/>
      <c r="RPI91" s="137" t="n"/>
      <c r="RPJ91" s="137" t="n"/>
      <c r="RPK91" s="137" t="n"/>
      <c r="RPL91" s="137" t="n"/>
      <c r="RPM91" s="137" t="n"/>
      <c r="RPN91" s="137" t="n"/>
      <c r="RPO91" s="137" t="n"/>
      <c r="RPP91" s="137" t="n"/>
      <c r="RPQ91" s="137" t="n"/>
      <c r="RPR91" s="137" t="n"/>
      <c r="RPS91" s="137" t="n"/>
      <c r="RPT91" s="137" t="n"/>
      <c r="RPU91" s="137" t="n"/>
      <c r="RPV91" s="137" t="n"/>
      <c r="RPW91" s="137" t="n"/>
      <c r="RPX91" s="137" t="n"/>
      <c r="RPY91" s="137" t="n"/>
      <c r="RPZ91" s="137" t="n"/>
      <c r="RQA91" s="137" t="n"/>
      <c r="RQB91" s="137" t="n"/>
      <c r="RQC91" s="137" t="n"/>
      <c r="RQD91" s="137" t="n"/>
      <c r="RQE91" s="137" t="n"/>
      <c r="RQF91" s="137" t="n"/>
      <c r="RQG91" s="137" t="n"/>
      <c r="RQH91" s="137" t="n"/>
      <c r="RQI91" s="137" t="n"/>
      <c r="RQJ91" s="137" t="n"/>
      <c r="RQK91" s="137" t="n"/>
      <c r="RQL91" s="137" t="n"/>
      <c r="RQM91" s="137" t="n"/>
      <c r="RQN91" s="137" t="n"/>
      <c r="RQO91" s="137" t="n"/>
      <c r="RQP91" s="137" t="n"/>
      <c r="RQQ91" s="137" t="n"/>
      <c r="RQR91" s="137" t="n"/>
      <c r="RQS91" s="137" t="n"/>
      <c r="RQT91" s="137" t="n"/>
      <c r="RQU91" s="137" t="n"/>
      <c r="RQV91" s="137" t="n"/>
      <c r="RQW91" s="137" t="n"/>
      <c r="RQX91" s="137" t="n"/>
      <c r="RQY91" s="137" t="n"/>
      <c r="RQZ91" s="137" t="n"/>
      <c r="RRA91" s="137" t="n"/>
      <c r="RRB91" s="137" t="n"/>
      <c r="RRC91" s="137" t="n"/>
      <c r="RRD91" s="137" t="n"/>
      <c r="RRE91" s="137" t="n"/>
      <c r="RRF91" s="137" t="n"/>
      <c r="RRG91" s="137" t="n"/>
      <c r="RRH91" s="137" t="n"/>
      <c r="RRI91" s="137" t="n"/>
      <c r="RRJ91" s="137" t="n"/>
      <c r="RRK91" s="137" t="n"/>
      <c r="RRL91" s="137" t="n"/>
      <c r="RRM91" s="137" t="n"/>
      <c r="RRN91" s="137" t="n"/>
      <c r="RRO91" s="137" t="n"/>
      <c r="RRP91" s="137" t="n"/>
      <c r="RRQ91" s="137" t="n"/>
      <c r="RRR91" s="137" t="n"/>
      <c r="RRS91" s="137" t="n"/>
      <c r="RRT91" s="137" t="n"/>
      <c r="RRU91" s="137" t="n"/>
      <c r="RRV91" s="137" t="n"/>
      <c r="RRW91" s="137" t="n"/>
      <c r="RRX91" s="137" t="n"/>
      <c r="RRY91" s="137" t="n"/>
      <c r="RRZ91" s="137" t="n"/>
      <c r="RSA91" s="137" t="n"/>
      <c r="RSB91" s="137" t="n"/>
      <c r="RSC91" s="137" t="n"/>
      <c r="RSD91" s="137" t="n"/>
      <c r="RSE91" s="137" t="n"/>
      <c r="RSF91" s="137" t="n"/>
      <c r="RSG91" s="137" t="n"/>
      <c r="RSH91" s="137" t="n"/>
      <c r="RSI91" s="137" t="n"/>
      <c r="RSJ91" s="137" t="n"/>
      <c r="RSK91" s="137" t="n"/>
      <c r="RSL91" s="137" t="n"/>
      <c r="RSM91" s="137" t="n"/>
      <c r="RSN91" s="137" t="n"/>
      <c r="RSO91" s="137" t="n"/>
      <c r="RSP91" s="137" t="n"/>
      <c r="RSQ91" s="137" t="n"/>
      <c r="RSR91" s="137" t="n"/>
      <c r="RSS91" s="137" t="n"/>
      <c r="RST91" s="137" t="n"/>
      <c r="RSU91" s="137" t="n"/>
      <c r="RSV91" s="137" t="n"/>
      <c r="RSW91" s="137" t="n"/>
      <c r="RSX91" s="137" t="n"/>
      <c r="RSY91" s="137" t="n"/>
      <c r="RSZ91" s="137" t="n"/>
      <c r="RTA91" s="137" t="n"/>
      <c r="RTB91" s="137" t="n"/>
      <c r="RTC91" s="137" t="n"/>
      <c r="RTD91" s="137" t="n"/>
      <c r="RTE91" s="137" t="n"/>
      <c r="RTF91" s="137" t="n"/>
      <c r="RTG91" s="137" t="n"/>
      <c r="RTH91" s="137" t="n"/>
      <c r="RTI91" s="137" t="n"/>
      <c r="RTJ91" s="137" t="n"/>
      <c r="RTK91" s="137" t="n"/>
      <c r="RTL91" s="137" t="n"/>
      <c r="RTM91" s="137" t="n"/>
      <c r="RTN91" s="137" t="n"/>
      <c r="RTO91" s="137" t="n"/>
      <c r="RTP91" s="137" t="n"/>
      <c r="RTQ91" s="137" t="n"/>
      <c r="RTR91" s="137" t="n"/>
      <c r="RTS91" s="137" t="n"/>
      <c r="RTT91" s="137" t="n"/>
      <c r="RTU91" s="137" t="n"/>
      <c r="RTV91" s="137" t="n"/>
      <c r="RTW91" s="137" t="n"/>
      <c r="RTX91" s="137" t="n"/>
      <c r="RTY91" s="137" t="n"/>
      <c r="RTZ91" s="137" t="n"/>
      <c r="RUA91" s="137" t="n"/>
      <c r="RUB91" s="137" t="n"/>
      <c r="RUC91" s="137" t="n"/>
      <c r="RUD91" s="137" t="n"/>
      <c r="RUE91" s="137" t="n"/>
      <c r="RUF91" s="137" t="n"/>
      <c r="RUG91" s="137" t="n"/>
      <c r="RUH91" s="137" t="n"/>
      <c r="RUI91" s="137" t="n"/>
      <c r="RUJ91" s="137" t="n"/>
      <c r="RUK91" s="137" t="n"/>
      <c r="RUL91" s="137" t="n"/>
      <c r="RUM91" s="137" t="n"/>
      <c r="RUN91" s="137" t="n"/>
      <c r="RUO91" s="137" t="n"/>
      <c r="RUP91" s="137" t="n"/>
      <c r="RUQ91" s="137" t="n"/>
      <c r="RUR91" s="137" t="n"/>
      <c r="RUS91" s="137" t="n"/>
      <c r="RUT91" s="137" t="n"/>
      <c r="RUU91" s="137" t="n"/>
      <c r="RUV91" s="137" t="n"/>
      <c r="RUW91" s="137" t="n"/>
      <c r="RUX91" s="137" t="n"/>
      <c r="RUY91" s="137" t="n"/>
      <c r="RUZ91" s="137" t="n"/>
      <c r="RVA91" s="137" t="n"/>
      <c r="RVB91" s="137" t="n"/>
      <c r="RVC91" s="137" t="n"/>
      <c r="RVD91" s="137" t="n"/>
      <c r="RVE91" s="137" t="n"/>
      <c r="RVF91" s="137" t="n"/>
      <c r="RVG91" s="137" t="n"/>
      <c r="RVH91" s="137" t="n"/>
      <c r="RVI91" s="137" t="n"/>
      <c r="RVJ91" s="137" t="n"/>
      <c r="RVK91" s="137" t="n"/>
      <c r="RVL91" s="137" t="n"/>
      <c r="RVM91" s="137" t="n"/>
      <c r="RVN91" s="137" t="n"/>
      <c r="RVO91" s="137" t="n"/>
      <c r="RVP91" s="137" t="n"/>
      <c r="RVQ91" s="137" t="n"/>
      <c r="RVR91" s="137" t="n"/>
      <c r="RVS91" s="137" t="n"/>
      <c r="RVT91" s="137" t="n"/>
      <c r="RVU91" s="137" t="n"/>
      <c r="RVV91" s="137" t="n"/>
      <c r="RVW91" s="137" t="n"/>
      <c r="RVX91" s="137" t="n"/>
      <c r="RVY91" s="137" t="n"/>
      <c r="RVZ91" s="137" t="n"/>
      <c r="RWA91" s="137" t="n"/>
      <c r="RWB91" s="137" t="n"/>
      <c r="RWC91" s="137" t="n"/>
      <c r="RWD91" s="137" t="n"/>
      <c r="RWE91" s="137" t="n"/>
      <c r="RWF91" s="137" t="n"/>
      <c r="RWG91" s="137" t="n"/>
      <c r="RWH91" s="137" t="n"/>
      <c r="RWI91" s="137" t="n"/>
      <c r="RWJ91" s="137" t="n"/>
      <c r="RWK91" s="137" t="n"/>
      <c r="RWL91" s="137" t="n"/>
      <c r="RWM91" s="137" t="n"/>
      <c r="RWN91" s="137" t="n"/>
      <c r="RWO91" s="137" t="n"/>
      <c r="RWP91" s="137" t="n"/>
      <c r="RWQ91" s="137" t="n"/>
      <c r="RWR91" s="137" t="n"/>
      <c r="RWS91" s="137" t="n"/>
      <c r="RWT91" s="137" t="n"/>
      <c r="RWU91" s="137" t="n"/>
      <c r="RWV91" s="137" t="n"/>
      <c r="RWW91" s="137" t="n"/>
      <c r="RWX91" s="137" t="n"/>
      <c r="RWY91" s="137" t="n"/>
      <c r="RWZ91" s="137" t="n"/>
      <c r="RXA91" s="137" t="n"/>
      <c r="RXB91" s="137" t="n"/>
      <c r="RXC91" s="137" t="n"/>
      <c r="RXD91" s="137" t="n"/>
      <c r="RXE91" s="137" t="n"/>
      <c r="RXF91" s="137" t="n"/>
      <c r="RXG91" s="137" t="n"/>
      <c r="RXH91" s="137" t="n"/>
      <c r="RXI91" s="137" t="n"/>
      <c r="RXJ91" s="137" t="n"/>
      <c r="RXK91" s="137" t="n"/>
      <c r="RXL91" s="137" t="n"/>
      <c r="RXM91" s="137" t="n"/>
      <c r="RXN91" s="137" t="n"/>
      <c r="RXO91" s="137" t="n"/>
      <c r="RXP91" s="137" t="n"/>
      <c r="RXQ91" s="137" t="n"/>
      <c r="RXR91" s="137" t="n"/>
      <c r="RXS91" s="137" t="n"/>
      <c r="RXT91" s="137" t="n"/>
      <c r="RXU91" s="137" t="n"/>
      <c r="RXV91" s="137" t="n"/>
      <c r="RXW91" s="137" t="n"/>
      <c r="RXX91" s="137" t="n"/>
      <c r="RXY91" s="137" t="n"/>
      <c r="RXZ91" s="137" t="n"/>
      <c r="RYA91" s="137" t="n"/>
      <c r="RYB91" s="137" t="n"/>
      <c r="RYC91" s="137" t="n"/>
      <c r="RYD91" s="137" t="n"/>
      <c r="RYE91" s="137" t="n"/>
      <c r="RYF91" s="137" t="n"/>
      <c r="RYG91" s="137" t="n"/>
      <c r="RYH91" s="137" t="n"/>
      <c r="RYI91" s="137" t="n"/>
      <c r="RYJ91" s="137" t="n"/>
      <c r="RYK91" s="137" t="n"/>
      <c r="RYL91" s="137" t="n"/>
      <c r="RYM91" s="137" t="n"/>
      <c r="RYN91" s="137" t="n"/>
      <c r="RYO91" s="137" t="n"/>
      <c r="RYP91" s="137" t="n"/>
      <c r="RYQ91" s="137" t="n"/>
      <c r="RYR91" s="137" t="n"/>
      <c r="RYS91" s="137" t="n"/>
      <c r="RYT91" s="137" t="n"/>
      <c r="RYU91" s="137" t="n"/>
      <c r="RYV91" s="137" t="n"/>
      <c r="RYW91" s="137" t="n"/>
      <c r="RYX91" s="137" t="n"/>
      <c r="RYY91" s="137" t="n"/>
      <c r="RYZ91" s="137" t="n"/>
      <c r="RZA91" s="137" t="n"/>
      <c r="RZB91" s="137" t="n"/>
      <c r="RZC91" s="137" t="n"/>
      <c r="RZD91" s="137" t="n"/>
      <c r="RZE91" s="137" t="n"/>
      <c r="RZF91" s="137" t="n"/>
      <c r="RZG91" s="137" t="n"/>
      <c r="RZH91" s="137" t="n"/>
      <c r="RZI91" s="137" t="n"/>
      <c r="RZJ91" s="137" t="n"/>
      <c r="RZK91" s="137" t="n"/>
      <c r="RZL91" s="137" t="n"/>
      <c r="RZM91" s="137" t="n"/>
      <c r="RZN91" s="137" t="n"/>
      <c r="RZO91" s="137" t="n"/>
      <c r="RZP91" s="137" t="n"/>
      <c r="RZQ91" s="137" t="n"/>
      <c r="RZR91" s="137" t="n"/>
      <c r="RZS91" s="137" t="n"/>
      <c r="RZT91" s="137" t="n"/>
      <c r="RZU91" s="137" t="n"/>
      <c r="RZV91" s="137" t="n"/>
      <c r="RZW91" s="137" t="n"/>
      <c r="RZX91" s="137" t="n"/>
      <c r="RZY91" s="137" t="n"/>
      <c r="RZZ91" s="137" t="n"/>
      <c r="SAA91" s="137" t="n"/>
      <c r="SAB91" s="137" t="n"/>
      <c r="SAC91" s="137" t="n"/>
      <c r="SAD91" s="137" t="n"/>
      <c r="SAE91" s="137" t="n"/>
      <c r="SAF91" s="137" t="n"/>
      <c r="SAG91" s="137" t="n"/>
      <c r="SAH91" s="137" t="n"/>
      <c r="SAI91" s="137" t="n"/>
      <c r="SAJ91" s="137" t="n"/>
      <c r="SAK91" s="137" t="n"/>
      <c r="SAL91" s="137" t="n"/>
      <c r="SAM91" s="137" t="n"/>
      <c r="SAN91" s="137" t="n"/>
      <c r="SAO91" s="137" t="n"/>
      <c r="SAP91" s="137" t="n"/>
      <c r="SAQ91" s="137" t="n"/>
      <c r="SAR91" s="137" t="n"/>
      <c r="SAS91" s="137" t="n"/>
      <c r="SAT91" s="137" t="n"/>
      <c r="SAU91" s="137" t="n"/>
      <c r="SAV91" s="137" t="n"/>
      <c r="SAW91" s="137" t="n"/>
      <c r="SAX91" s="137" t="n"/>
      <c r="SAY91" s="137" t="n"/>
      <c r="SAZ91" s="137" t="n"/>
      <c r="SBA91" s="137" t="n"/>
      <c r="SBB91" s="137" t="n"/>
      <c r="SBC91" s="137" t="n"/>
      <c r="SBD91" s="137" t="n"/>
      <c r="SBE91" s="137" t="n"/>
      <c r="SBF91" s="137" t="n"/>
      <c r="SBG91" s="137" t="n"/>
      <c r="SBH91" s="137" t="n"/>
      <c r="SBI91" s="137" t="n"/>
      <c r="SBJ91" s="137" t="n"/>
      <c r="SBK91" s="137" t="n"/>
      <c r="SBL91" s="137" t="n"/>
      <c r="SBM91" s="137" t="n"/>
      <c r="SBN91" s="137" t="n"/>
      <c r="SBO91" s="137" t="n"/>
      <c r="SBP91" s="137" t="n"/>
      <c r="SBQ91" s="137" t="n"/>
      <c r="SBR91" s="137" t="n"/>
      <c r="SBS91" s="137" t="n"/>
      <c r="SBT91" s="137" t="n"/>
      <c r="SBU91" s="137" t="n"/>
      <c r="SBV91" s="137" t="n"/>
      <c r="SBW91" s="137" t="n"/>
      <c r="SBX91" s="137" t="n"/>
      <c r="SBY91" s="137" t="n"/>
      <c r="SBZ91" s="137" t="n"/>
      <c r="SCA91" s="137" t="n"/>
      <c r="SCB91" s="137" t="n"/>
      <c r="SCC91" s="137" t="n"/>
      <c r="SCD91" s="137" t="n"/>
      <c r="SCE91" s="137" t="n"/>
      <c r="SCF91" s="137" t="n"/>
      <c r="SCG91" s="137" t="n"/>
      <c r="SCH91" s="137" t="n"/>
      <c r="SCI91" s="137" t="n"/>
      <c r="SCJ91" s="137" t="n"/>
      <c r="SCK91" s="137" t="n"/>
      <c r="SCL91" s="137" t="n"/>
      <c r="SCM91" s="137" t="n"/>
      <c r="SCN91" s="137" t="n"/>
      <c r="SCO91" s="137" t="n"/>
      <c r="SCP91" s="137" t="n"/>
      <c r="SCQ91" s="137" t="n"/>
      <c r="SCR91" s="137" t="n"/>
      <c r="SCS91" s="137" t="n"/>
      <c r="SCT91" s="137" t="n"/>
      <c r="SCU91" s="137" t="n"/>
      <c r="SCV91" s="137" t="n"/>
      <c r="SCW91" s="137" t="n"/>
      <c r="SCX91" s="137" t="n"/>
      <c r="SCY91" s="137" t="n"/>
      <c r="SCZ91" s="137" t="n"/>
      <c r="SDA91" s="137" t="n"/>
      <c r="SDB91" s="137" t="n"/>
      <c r="SDC91" s="137" t="n"/>
      <c r="SDD91" s="137" t="n"/>
      <c r="SDE91" s="137" t="n"/>
      <c r="SDF91" s="137" t="n"/>
      <c r="SDG91" s="137" t="n"/>
      <c r="SDH91" s="137" t="n"/>
      <c r="SDI91" s="137" t="n"/>
      <c r="SDJ91" s="137" t="n"/>
      <c r="SDK91" s="137" t="n"/>
      <c r="SDL91" s="137" t="n"/>
      <c r="SDM91" s="137" t="n"/>
      <c r="SDN91" s="137" t="n"/>
      <c r="SDO91" s="137" t="n"/>
      <c r="SDP91" s="137" t="n"/>
      <c r="SDQ91" s="137" t="n"/>
      <c r="SDR91" s="137" t="n"/>
      <c r="SDS91" s="137" t="n"/>
      <c r="SDT91" s="137" t="n"/>
      <c r="SDU91" s="137" t="n"/>
      <c r="SDV91" s="137" t="n"/>
      <c r="SDW91" s="137" t="n"/>
      <c r="SDX91" s="137" t="n"/>
      <c r="SDY91" s="137" t="n"/>
      <c r="SDZ91" s="137" t="n"/>
      <c r="SEA91" s="137" t="n"/>
      <c r="SEB91" s="137" t="n"/>
      <c r="SEC91" s="137" t="n"/>
      <c r="SED91" s="137" t="n"/>
      <c r="SEE91" s="137" t="n"/>
      <c r="SEF91" s="137" t="n"/>
      <c r="SEG91" s="137" t="n"/>
      <c r="SEH91" s="137" t="n"/>
      <c r="SEI91" s="137" t="n"/>
      <c r="SEJ91" s="137" t="n"/>
      <c r="SEK91" s="137" t="n"/>
      <c r="SEL91" s="137" t="n"/>
      <c r="SEM91" s="137" t="n"/>
      <c r="SEN91" s="137" t="n"/>
      <c r="SEO91" s="137" t="n"/>
      <c r="SEP91" s="137" t="n"/>
      <c r="SEQ91" s="137" t="n"/>
      <c r="SER91" s="137" t="n"/>
      <c r="SES91" s="137" t="n"/>
      <c r="SET91" s="137" t="n"/>
      <c r="SEU91" s="137" t="n"/>
      <c r="SEV91" s="137" t="n"/>
      <c r="SEW91" s="137" t="n"/>
      <c r="SEX91" s="137" t="n"/>
      <c r="SEY91" s="137" t="n"/>
      <c r="SEZ91" s="137" t="n"/>
      <c r="SFA91" s="137" t="n"/>
      <c r="SFB91" s="137" t="n"/>
      <c r="SFC91" s="137" t="n"/>
      <c r="SFD91" s="137" t="n"/>
      <c r="SFE91" s="137" t="n"/>
      <c r="SFF91" s="137" t="n"/>
      <c r="SFG91" s="137" t="n"/>
      <c r="SFH91" s="137" t="n"/>
      <c r="SFI91" s="137" t="n"/>
      <c r="SFJ91" s="137" t="n"/>
      <c r="SFK91" s="137" t="n"/>
      <c r="SFL91" s="137" t="n"/>
      <c r="SFM91" s="137" t="n"/>
      <c r="SFN91" s="137" t="n"/>
      <c r="SFO91" s="137" t="n"/>
      <c r="SFP91" s="137" t="n"/>
      <c r="SFQ91" s="137" t="n"/>
      <c r="SFR91" s="137" t="n"/>
      <c r="SFS91" s="137" t="n"/>
      <c r="SFT91" s="137" t="n"/>
      <c r="SFU91" s="137" t="n"/>
      <c r="SFV91" s="137" t="n"/>
      <c r="SFW91" s="137" t="n"/>
      <c r="SFX91" s="137" t="n"/>
      <c r="SFY91" s="137" t="n"/>
      <c r="SFZ91" s="137" t="n"/>
      <c r="SGA91" s="137" t="n"/>
      <c r="SGB91" s="137" t="n"/>
      <c r="SGC91" s="137" t="n"/>
      <c r="SGD91" s="137" t="n"/>
      <c r="SGE91" s="137" t="n"/>
      <c r="SGF91" s="137" t="n"/>
      <c r="SGG91" s="137" t="n"/>
      <c r="SGH91" s="137" t="n"/>
      <c r="SGI91" s="137" t="n"/>
      <c r="SGJ91" s="137" t="n"/>
      <c r="SGK91" s="137" t="n"/>
      <c r="SGL91" s="137" t="n"/>
      <c r="SGM91" s="137" t="n"/>
      <c r="SGN91" s="137" t="n"/>
      <c r="SGO91" s="137" t="n"/>
      <c r="SGP91" s="137" t="n"/>
      <c r="SGQ91" s="137" t="n"/>
      <c r="SGR91" s="137" t="n"/>
      <c r="SGS91" s="137" t="n"/>
      <c r="SGT91" s="137" t="n"/>
      <c r="SGU91" s="137" t="n"/>
      <c r="SGV91" s="137" t="n"/>
      <c r="SGW91" s="137" t="n"/>
      <c r="SGX91" s="137" t="n"/>
      <c r="SGY91" s="137" t="n"/>
      <c r="SGZ91" s="137" t="n"/>
      <c r="SHA91" s="137" t="n"/>
      <c r="SHB91" s="137" t="n"/>
      <c r="SHC91" s="137" t="n"/>
      <c r="SHD91" s="137" t="n"/>
      <c r="SHE91" s="137" t="n"/>
      <c r="SHF91" s="137" t="n"/>
      <c r="SHG91" s="137" t="n"/>
      <c r="SHH91" s="137" t="n"/>
      <c r="SHI91" s="137" t="n"/>
      <c r="SHJ91" s="137" t="n"/>
      <c r="SHK91" s="137" t="n"/>
      <c r="SHL91" s="137" t="n"/>
      <c r="SHM91" s="137" t="n"/>
      <c r="SHN91" s="137" t="n"/>
      <c r="SHO91" s="137" t="n"/>
      <c r="SHP91" s="137" t="n"/>
      <c r="SHQ91" s="137" t="n"/>
      <c r="SHR91" s="137" t="n"/>
      <c r="SHS91" s="137" t="n"/>
      <c r="SHT91" s="137" t="n"/>
      <c r="SHU91" s="137" t="n"/>
      <c r="SHV91" s="137" t="n"/>
      <c r="SHW91" s="137" t="n"/>
      <c r="SHX91" s="137" t="n"/>
      <c r="SHY91" s="137" t="n"/>
      <c r="SHZ91" s="137" t="n"/>
      <c r="SIA91" s="137" t="n"/>
      <c r="SIB91" s="137" t="n"/>
      <c r="SIC91" s="137" t="n"/>
      <c r="SID91" s="137" t="n"/>
      <c r="SIE91" s="137" t="n"/>
      <c r="SIF91" s="137" t="n"/>
      <c r="SIG91" s="137" t="n"/>
      <c r="SIH91" s="137" t="n"/>
      <c r="SII91" s="137" t="n"/>
      <c r="SIJ91" s="137" t="n"/>
      <c r="SIK91" s="137" t="n"/>
      <c r="SIL91" s="137" t="n"/>
      <c r="SIM91" s="137" t="n"/>
      <c r="SIN91" s="137" t="n"/>
      <c r="SIO91" s="137" t="n"/>
      <c r="SIP91" s="137" t="n"/>
      <c r="SIQ91" s="137" t="n"/>
      <c r="SIR91" s="137" t="n"/>
      <c r="SIS91" s="137" t="n"/>
      <c r="SIT91" s="137" t="n"/>
      <c r="SIU91" s="137" t="n"/>
      <c r="SIV91" s="137" t="n"/>
      <c r="SIW91" s="137" t="n"/>
      <c r="SIX91" s="137" t="n"/>
      <c r="SIY91" s="137" t="n"/>
      <c r="SIZ91" s="137" t="n"/>
      <c r="SJA91" s="137" t="n"/>
      <c r="SJB91" s="137" t="n"/>
      <c r="SJC91" s="137" t="n"/>
      <c r="SJD91" s="137" t="n"/>
      <c r="SJE91" s="137" t="n"/>
      <c r="SJF91" s="137" t="n"/>
      <c r="SJG91" s="137" t="n"/>
      <c r="SJH91" s="137" t="n"/>
      <c r="SJI91" s="137" t="n"/>
      <c r="SJJ91" s="137" t="n"/>
      <c r="SJK91" s="137" t="n"/>
      <c r="SJL91" s="137" t="n"/>
      <c r="SJM91" s="137" t="n"/>
      <c r="SJN91" s="137" t="n"/>
      <c r="SJO91" s="137" t="n"/>
      <c r="SJP91" s="137" t="n"/>
      <c r="SJQ91" s="137" t="n"/>
      <c r="SJR91" s="137" t="n"/>
      <c r="SJS91" s="137" t="n"/>
      <c r="SJT91" s="137" t="n"/>
      <c r="SJU91" s="137" t="n"/>
      <c r="SJV91" s="137" t="n"/>
      <c r="SJW91" s="137" t="n"/>
      <c r="SJX91" s="137" t="n"/>
      <c r="SJY91" s="137" t="n"/>
      <c r="SJZ91" s="137" t="n"/>
      <c r="SKA91" s="137" t="n"/>
      <c r="SKB91" s="137" t="n"/>
      <c r="SKC91" s="137" t="n"/>
      <c r="SKD91" s="137" t="n"/>
      <c r="SKE91" s="137" t="n"/>
      <c r="SKF91" s="137" t="n"/>
      <c r="SKG91" s="137" t="n"/>
      <c r="SKH91" s="137" t="n"/>
      <c r="SKI91" s="137" t="n"/>
      <c r="SKJ91" s="137" t="n"/>
      <c r="SKK91" s="137" t="n"/>
      <c r="SKL91" s="137" t="n"/>
      <c r="SKM91" s="137" t="n"/>
      <c r="SKN91" s="137" t="n"/>
      <c r="SKO91" s="137" t="n"/>
      <c r="SKP91" s="137" t="n"/>
      <c r="SKQ91" s="137" t="n"/>
      <c r="SKR91" s="137" t="n"/>
      <c r="SKS91" s="137" t="n"/>
      <c r="SKT91" s="137" t="n"/>
      <c r="SKU91" s="137" t="n"/>
      <c r="SKV91" s="137" t="n"/>
      <c r="SKW91" s="137" t="n"/>
      <c r="SKX91" s="137" t="n"/>
      <c r="SKY91" s="137" t="n"/>
      <c r="SKZ91" s="137" t="n"/>
      <c r="SLA91" s="137" t="n"/>
      <c r="SLB91" s="137" t="n"/>
      <c r="SLC91" s="137" t="n"/>
      <c r="SLD91" s="137" t="n"/>
      <c r="SLE91" s="137" t="n"/>
      <c r="SLF91" s="137" t="n"/>
      <c r="SLG91" s="137" t="n"/>
      <c r="SLH91" s="137" t="n"/>
      <c r="SLI91" s="137" t="n"/>
      <c r="SLJ91" s="137" t="n"/>
      <c r="SLK91" s="137" t="n"/>
      <c r="SLL91" s="137" t="n"/>
      <c r="SLM91" s="137" t="n"/>
      <c r="SLN91" s="137" t="n"/>
      <c r="SLO91" s="137" t="n"/>
      <c r="SLP91" s="137" t="n"/>
      <c r="SLQ91" s="137" t="n"/>
      <c r="SLR91" s="137" t="n"/>
      <c r="SLS91" s="137" t="n"/>
      <c r="SLT91" s="137" t="n"/>
      <c r="SLU91" s="137" t="n"/>
      <c r="SLV91" s="137" t="n"/>
      <c r="SLW91" s="137" t="n"/>
      <c r="SLX91" s="137" t="n"/>
      <c r="SLY91" s="137" t="n"/>
      <c r="SLZ91" s="137" t="n"/>
      <c r="SMA91" s="137" t="n"/>
      <c r="SMB91" s="137" t="n"/>
      <c r="SMC91" s="137" t="n"/>
      <c r="SMD91" s="137" t="n"/>
      <c r="SME91" s="137" t="n"/>
      <c r="SMF91" s="137" t="n"/>
      <c r="SMG91" s="137" t="n"/>
      <c r="SMH91" s="137" t="n"/>
      <c r="SMI91" s="137" t="n"/>
      <c r="SMJ91" s="137" t="n"/>
      <c r="SMK91" s="137" t="n"/>
      <c r="SML91" s="137" t="n"/>
      <c r="SMM91" s="137" t="n"/>
      <c r="SMN91" s="137" t="n"/>
      <c r="SMO91" s="137" t="n"/>
      <c r="SMP91" s="137" t="n"/>
      <c r="SMQ91" s="137" t="n"/>
      <c r="SMR91" s="137" t="n"/>
      <c r="SMS91" s="137" t="n"/>
      <c r="SMT91" s="137" t="n"/>
      <c r="SMU91" s="137" t="n"/>
      <c r="SMV91" s="137" t="n"/>
      <c r="SMW91" s="137" t="n"/>
      <c r="SMX91" s="137" t="n"/>
      <c r="SMY91" s="137" t="n"/>
      <c r="SMZ91" s="137" t="n"/>
      <c r="SNA91" s="137" t="n"/>
      <c r="SNB91" s="137" t="n"/>
      <c r="SNC91" s="137" t="n"/>
      <c r="SND91" s="137" t="n"/>
      <c r="SNE91" s="137" t="n"/>
      <c r="SNF91" s="137" t="n"/>
      <c r="SNG91" s="137" t="n"/>
      <c r="SNH91" s="137" t="n"/>
      <c r="SNI91" s="137" t="n"/>
      <c r="SNJ91" s="137" t="n"/>
      <c r="SNK91" s="137" t="n"/>
      <c r="SNL91" s="137" t="n"/>
      <c r="SNM91" s="137" t="n"/>
      <c r="SNN91" s="137" t="n"/>
      <c r="SNO91" s="137" t="n"/>
      <c r="SNP91" s="137" t="n"/>
      <c r="SNQ91" s="137" t="n"/>
      <c r="SNR91" s="137" t="n"/>
      <c r="SNS91" s="137" t="n"/>
      <c r="SNT91" s="137" t="n"/>
      <c r="SNU91" s="137" t="n"/>
      <c r="SNV91" s="137" t="n"/>
      <c r="SNW91" s="137" t="n"/>
      <c r="SNX91" s="137" t="n"/>
      <c r="SNY91" s="137" t="n"/>
      <c r="SNZ91" s="137" t="n"/>
      <c r="SOA91" s="137" t="n"/>
      <c r="SOB91" s="137" t="n"/>
      <c r="SOC91" s="137" t="n"/>
      <c r="SOD91" s="137" t="n"/>
      <c r="SOE91" s="137" t="n"/>
      <c r="SOF91" s="137" t="n"/>
      <c r="SOG91" s="137" t="n"/>
      <c r="SOH91" s="137" t="n"/>
      <c r="SOI91" s="137" t="n"/>
      <c r="SOJ91" s="137" t="n"/>
      <c r="SOK91" s="137" t="n"/>
      <c r="SOL91" s="137" t="n"/>
      <c r="SOM91" s="137" t="n"/>
      <c r="SON91" s="137" t="n"/>
      <c r="SOO91" s="137" t="n"/>
      <c r="SOP91" s="137" t="n"/>
      <c r="SOQ91" s="137" t="n"/>
      <c r="SOR91" s="137" t="n"/>
      <c r="SOS91" s="137" t="n"/>
      <c r="SOT91" s="137" t="n"/>
      <c r="SOU91" s="137" t="n"/>
      <c r="SOV91" s="137" t="n"/>
      <c r="SOW91" s="137" t="n"/>
      <c r="SOX91" s="137" t="n"/>
      <c r="SOY91" s="137" t="n"/>
      <c r="SOZ91" s="137" t="n"/>
      <c r="SPA91" s="137" t="n"/>
      <c r="SPB91" s="137" t="n"/>
      <c r="SPC91" s="137" t="n"/>
      <c r="SPD91" s="137" t="n"/>
      <c r="SPE91" s="137" t="n"/>
      <c r="SPF91" s="137" t="n"/>
      <c r="SPG91" s="137" t="n"/>
      <c r="SPH91" s="137" t="n"/>
      <c r="SPI91" s="137" t="n"/>
      <c r="SPJ91" s="137" t="n"/>
      <c r="SPK91" s="137" t="n"/>
      <c r="SPL91" s="137" t="n"/>
      <c r="SPM91" s="137" t="n"/>
      <c r="SPN91" s="137" t="n"/>
      <c r="SPO91" s="137" t="n"/>
      <c r="SPP91" s="137" t="n"/>
      <c r="SPQ91" s="137" t="n"/>
      <c r="SPR91" s="137" t="n"/>
      <c r="SPS91" s="137" t="n"/>
      <c r="SPT91" s="137" t="n"/>
      <c r="SPU91" s="137" t="n"/>
      <c r="SPV91" s="137" t="n"/>
      <c r="SPW91" s="137" t="n"/>
      <c r="SPX91" s="137" t="n"/>
      <c r="SPY91" s="137" t="n"/>
      <c r="SPZ91" s="137" t="n"/>
      <c r="SQA91" s="137" t="n"/>
      <c r="SQB91" s="137" t="n"/>
      <c r="SQC91" s="137" t="n"/>
      <c r="SQD91" s="137" t="n"/>
      <c r="SQE91" s="137" t="n"/>
      <c r="SQF91" s="137" t="n"/>
      <c r="SQG91" s="137" t="n"/>
      <c r="SQH91" s="137" t="n"/>
      <c r="SQI91" s="137" t="n"/>
      <c r="SQJ91" s="137" t="n"/>
      <c r="SQK91" s="137" t="n"/>
      <c r="SQL91" s="137" t="n"/>
      <c r="SQM91" s="137" t="n"/>
      <c r="SQN91" s="137" t="n"/>
      <c r="SQO91" s="137" t="n"/>
      <c r="SQP91" s="137" t="n"/>
      <c r="SQQ91" s="137" t="n"/>
      <c r="SQR91" s="137" t="n"/>
      <c r="SQS91" s="137" t="n"/>
      <c r="SQT91" s="137" t="n"/>
      <c r="SQU91" s="137" t="n"/>
      <c r="SQV91" s="137" t="n"/>
      <c r="SQW91" s="137" t="n"/>
      <c r="SQX91" s="137" t="n"/>
      <c r="SQY91" s="137" t="n"/>
      <c r="SQZ91" s="137" t="n"/>
      <c r="SRA91" s="137" t="n"/>
      <c r="SRB91" s="137" t="n"/>
      <c r="SRC91" s="137" t="n"/>
      <c r="SRD91" s="137" t="n"/>
      <c r="SRE91" s="137" t="n"/>
      <c r="SRF91" s="137" t="n"/>
      <c r="SRG91" s="137" t="n"/>
      <c r="SRH91" s="137" t="n"/>
      <c r="SRI91" s="137" t="n"/>
      <c r="SRJ91" s="137" t="n"/>
      <c r="SRK91" s="137" t="n"/>
      <c r="SRL91" s="137" t="n"/>
      <c r="SRM91" s="137" t="n"/>
      <c r="SRN91" s="137" t="n"/>
      <c r="SRO91" s="137" t="n"/>
      <c r="SRP91" s="137" t="n"/>
      <c r="SRQ91" s="137" t="n"/>
      <c r="SRR91" s="137" t="n"/>
      <c r="SRS91" s="137" t="n"/>
      <c r="SRT91" s="137" t="n"/>
      <c r="SRU91" s="137" t="n"/>
      <c r="SRV91" s="137" t="n"/>
      <c r="SRW91" s="137" t="n"/>
      <c r="SRX91" s="137" t="n"/>
      <c r="SRY91" s="137" t="n"/>
      <c r="SRZ91" s="137" t="n"/>
      <c r="SSA91" s="137" t="n"/>
      <c r="SSB91" s="137" t="n"/>
      <c r="SSC91" s="137" t="n"/>
      <c r="SSD91" s="137" t="n"/>
      <c r="SSE91" s="137" t="n"/>
      <c r="SSF91" s="137" t="n"/>
      <c r="SSG91" s="137" t="n"/>
      <c r="SSH91" s="137" t="n"/>
      <c r="SSI91" s="137" t="n"/>
      <c r="SSJ91" s="137" t="n"/>
      <c r="SSK91" s="137" t="n"/>
      <c r="SSL91" s="137" t="n"/>
      <c r="SSM91" s="137" t="n"/>
      <c r="SSN91" s="137" t="n"/>
      <c r="SSO91" s="137" t="n"/>
      <c r="SSP91" s="137" t="n"/>
      <c r="SSQ91" s="137" t="n"/>
      <c r="SSR91" s="137" t="n"/>
      <c r="SSS91" s="137" t="n"/>
      <c r="SST91" s="137" t="n"/>
      <c r="SSU91" s="137" t="n"/>
      <c r="SSV91" s="137" t="n"/>
      <c r="SSW91" s="137" t="n"/>
      <c r="SSX91" s="137" t="n"/>
      <c r="SSY91" s="137" t="n"/>
      <c r="SSZ91" s="137" t="n"/>
      <c r="STA91" s="137" t="n"/>
      <c r="STB91" s="137" t="n"/>
      <c r="STC91" s="137" t="n"/>
      <c r="STD91" s="137" t="n"/>
      <c r="STE91" s="137" t="n"/>
      <c r="STF91" s="137" t="n"/>
      <c r="STG91" s="137" t="n"/>
      <c r="STH91" s="137" t="n"/>
      <c r="STI91" s="137" t="n"/>
      <c r="STJ91" s="137" t="n"/>
      <c r="STK91" s="137" t="n"/>
      <c r="STL91" s="137" t="n"/>
      <c r="STM91" s="137" t="n"/>
      <c r="STN91" s="137" t="n"/>
      <c r="STO91" s="137" t="n"/>
      <c r="STP91" s="137" t="n"/>
      <c r="STQ91" s="137" t="n"/>
      <c r="STR91" s="137" t="n"/>
      <c r="STS91" s="137" t="n"/>
      <c r="STT91" s="137" t="n"/>
      <c r="STU91" s="137" t="n"/>
      <c r="STV91" s="137" t="n"/>
      <c r="STW91" s="137" t="n"/>
      <c r="STX91" s="137" t="n"/>
      <c r="STY91" s="137" t="n"/>
      <c r="STZ91" s="137" t="n"/>
      <c r="SUA91" s="137" t="n"/>
      <c r="SUB91" s="137" t="n"/>
      <c r="SUC91" s="137" t="n"/>
      <c r="SUD91" s="137" t="n"/>
      <c r="SUE91" s="137" t="n"/>
      <c r="SUF91" s="137" t="n"/>
      <c r="SUG91" s="137" t="n"/>
      <c r="SUH91" s="137" t="n"/>
      <c r="SUI91" s="137" t="n"/>
      <c r="SUJ91" s="137" t="n"/>
      <c r="SUK91" s="137" t="n"/>
      <c r="SUL91" s="137" t="n"/>
      <c r="SUM91" s="137" t="n"/>
      <c r="SUN91" s="137" t="n"/>
      <c r="SUO91" s="137" t="n"/>
      <c r="SUP91" s="137" t="n"/>
      <c r="SUQ91" s="137" t="n"/>
      <c r="SUR91" s="137" t="n"/>
      <c r="SUS91" s="137" t="n"/>
      <c r="SUT91" s="137" t="n"/>
      <c r="SUU91" s="137" t="n"/>
      <c r="SUV91" s="137" t="n"/>
      <c r="SUW91" s="137" t="n"/>
      <c r="SUX91" s="137" t="n"/>
      <c r="SUY91" s="137" t="n"/>
      <c r="SUZ91" s="137" t="n"/>
      <c r="SVA91" s="137" t="n"/>
      <c r="SVB91" s="137" t="n"/>
      <c r="SVC91" s="137" t="n"/>
      <c r="SVD91" s="137" t="n"/>
      <c r="SVE91" s="137" t="n"/>
      <c r="SVF91" s="137" t="n"/>
      <c r="SVG91" s="137" t="n"/>
      <c r="SVH91" s="137" t="n"/>
      <c r="SVI91" s="137" t="n"/>
      <c r="SVJ91" s="137" t="n"/>
      <c r="SVK91" s="137" t="n"/>
      <c r="SVL91" s="137" t="n"/>
      <c r="SVM91" s="137" t="n"/>
      <c r="SVN91" s="137" t="n"/>
      <c r="SVO91" s="137" t="n"/>
      <c r="SVP91" s="137" t="n"/>
      <c r="SVQ91" s="137" t="n"/>
      <c r="SVR91" s="137" t="n"/>
      <c r="SVS91" s="137" t="n"/>
      <c r="SVT91" s="137" t="n"/>
      <c r="SVU91" s="137" t="n"/>
      <c r="SVV91" s="137" t="n"/>
      <c r="SVW91" s="137" t="n"/>
      <c r="SVX91" s="137" t="n"/>
      <c r="SVY91" s="137" t="n"/>
      <c r="SVZ91" s="137" t="n"/>
      <c r="SWA91" s="137" t="n"/>
      <c r="SWB91" s="137" t="n"/>
      <c r="SWC91" s="137" t="n"/>
      <c r="SWD91" s="137" t="n"/>
      <c r="SWE91" s="137" t="n"/>
      <c r="SWF91" s="137" t="n"/>
      <c r="SWG91" s="137" t="n"/>
      <c r="SWH91" s="137" t="n"/>
      <c r="SWI91" s="137" t="n"/>
      <c r="SWJ91" s="137" t="n"/>
      <c r="SWK91" s="137" t="n"/>
      <c r="SWL91" s="137" t="n"/>
      <c r="SWM91" s="137" t="n"/>
      <c r="SWN91" s="137" t="n"/>
      <c r="SWO91" s="137" t="n"/>
      <c r="SWP91" s="137" t="n"/>
      <c r="SWQ91" s="137" t="n"/>
      <c r="SWR91" s="137" t="n"/>
      <c r="SWS91" s="137" t="n"/>
      <c r="SWT91" s="137" t="n"/>
      <c r="SWU91" s="137" t="n"/>
      <c r="SWV91" s="137" t="n"/>
      <c r="SWW91" s="137" t="n"/>
      <c r="SWX91" s="137" t="n"/>
      <c r="SWY91" s="137" t="n"/>
      <c r="SWZ91" s="137" t="n"/>
      <c r="SXA91" s="137" t="n"/>
      <c r="SXB91" s="137" t="n"/>
      <c r="SXC91" s="137" t="n"/>
      <c r="SXD91" s="137" t="n"/>
      <c r="SXE91" s="137" t="n"/>
      <c r="SXF91" s="137" t="n"/>
      <c r="SXG91" s="137" t="n"/>
      <c r="SXH91" s="137" t="n"/>
      <c r="SXI91" s="137" t="n"/>
      <c r="SXJ91" s="137" t="n"/>
      <c r="SXK91" s="137" t="n"/>
      <c r="SXL91" s="137" t="n"/>
      <c r="SXM91" s="137" t="n"/>
      <c r="SXN91" s="137" t="n"/>
      <c r="SXO91" s="137" t="n"/>
      <c r="SXP91" s="137" t="n"/>
      <c r="SXQ91" s="137" t="n"/>
      <c r="SXR91" s="137" t="n"/>
      <c r="SXS91" s="137" t="n"/>
      <c r="SXT91" s="137" t="n"/>
      <c r="SXU91" s="137" t="n"/>
      <c r="SXV91" s="137" t="n"/>
      <c r="SXW91" s="137" t="n"/>
      <c r="SXX91" s="137" t="n"/>
      <c r="SXY91" s="137" t="n"/>
      <c r="SXZ91" s="137" t="n"/>
      <c r="SYA91" s="137" t="n"/>
      <c r="SYB91" s="137" t="n"/>
      <c r="SYC91" s="137" t="n"/>
      <c r="SYD91" s="137" t="n"/>
      <c r="SYE91" s="137" t="n"/>
      <c r="SYF91" s="137" t="n"/>
      <c r="SYG91" s="137" t="n"/>
      <c r="SYH91" s="137" t="n"/>
      <c r="SYI91" s="137" t="n"/>
      <c r="SYJ91" s="137" t="n"/>
      <c r="SYK91" s="137" t="n"/>
      <c r="SYL91" s="137" t="n"/>
      <c r="SYM91" s="137" t="n"/>
      <c r="SYN91" s="137" t="n"/>
      <c r="SYO91" s="137" t="n"/>
      <c r="SYP91" s="137" t="n"/>
      <c r="SYQ91" s="137" t="n"/>
      <c r="SYR91" s="137" t="n"/>
      <c r="SYS91" s="137" t="n"/>
      <c r="SYT91" s="137" t="n"/>
      <c r="SYU91" s="137" t="n"/>
      <c r="SYV91" s="137" t="n"/>
      <c r="SYW91" s="137" t="n"/>
      <c r="SYX91" s="137" t="n"/>
      <c r="SYY91" s="137" t="n"/>
      <c r="SYZ91" s="137" t="n"/>
      <c r="SZA91" s="137" t="n"/>
      <c r="SZB91" s="137" t="n"/>
      <c r="SZC91" s="137" t="n"/>
      <c r="SZD91" s="137" t="n"/>
      <c r="SZE91" s="137" t="n"/>
      <c r="SZF91" s="137" t="n"/>
      <c r="SZG91" s="137" t="n"/>
      <c r="SZH91" s="137" t="n"/>
      <c r="SZI91" s="137" t="n"/>
      <c r="SZJ91" s="137" t="n"/>
      <c r="SZK91" s="137" t="n"/>
      <c r="SZL91" s="137" t="n"/>
      <c r="SZM91" s="137" t="n"/>
      <c r="SZN91" s="137" t="n"/>
      <c r="SZO91" s="137" t="n"/>
      <c r="SZP91" s="137" t="n"/>
      <c r="SZQ91" s="137" t="n"/>
      <c r="SZR91" s="137" t="n"/>
      <c r="SZS91" s="137" t="n"/>
      <c r="SZT91" s="137" t="n"/>
      <c r="SZU91" s="137" t="n"/>
      <c r="SZV91" s="137" t="n"/>
      <c r="SZW91" s="137" t="n"/>
      <c r="SZX91" s="137" t="n"/>
      <c r="SZY91" s="137" t="n"/>
      <c r="SZZ91" s="137" t="n"/>
      <c r="TAA91" s="137" t="n"/>
      <c r="TAB91" s="137" t="n"/>
      <c r="TAC91" s="137" t="n"/>
      <c r="TAD91" s="137" t="n"/>
      <c r="TAE91" s="137" t="n"/>
      <c r="TAF91" s="137" t="n"/>
      <c r="TAG91" s="137" t="n"/>
      <c r="TAH91" s="137" t="n"/>
      <c r="TAI91" s="137" t="n"/>
      <c r="TAJ91" s="137" t="n"/>
      <c r="TAK91" s="137" t="n"/>
      <c r="TAL91" s="137" t="n"/>
      <c r="TAM91" s="137" t="n"/>
      <c r="TAN91" s="137" t="n"/>
      <c r="TAO91" s="137" t="n"/>
      <c r="TAP91" s="137" t="n"/>
      <c r="TAQ91" s="137" t="n"/>
      <c r="TAR91" s="137" t="n"/>
      <c r="TAS91" s="137" t="n"/>
      <c r="TAT91" s="137" t="n"/>
      <c r="TAU91" s="137" t="n"/>
      <c r="TAV91" s="137" t="n"/>
      <c r="TAW91" s="137" t="n"/>
      <c r="TAX91" s="137" t="n"/>
      <c r="TAY91" s="137" t="n"/>
      <c r="TAZ91" s="137" t="n"/>
      <c r="TBA91" s="137" t="n"/>
      <c r="TBB91" s="137" t="n"/>
      <c r="TBC91" s="137" t="n"/>
      <c r="TBD91" s="137" t="n"/>
      <c r="TBE91" s="137" t="n"/>
      <c r="TBF91" s="137" t="n"/>
      <c r="TBG91" s="137" t="n"/>
      <c r="TBH91" s="137" t="n"/>
      <c r="TBI91" s="137" t="n"/>
      <c r="TBJ91" s="137" t="n"/>
      <c r="TBK91" s="137" t="n"/>
      <c r="TBL91" s="137" t="n"/>
      <c r="TBM91" s="137" t="n"/>
      <c r="TBN91" s="137" t="n"/>
      <c r="TBO91" s="137" t="n"/>
      <c r="TBP91" s="137" t="n"/>
      <c r="TBQ91" s="137" t="n"/>
      <c r="TBR91" s="137" t="n"/>
      <c r="TBS91" s="137" t="n"/>
      <c r="TBT91" s="137" t="n"/>
      <c r="TBU91" s="137" t="n"/>
      <c r="TBV91" s="137" t="n"/>
      <c r="TBW91" s="137" t="n"/>
      <c r="TBX91" s="137" t="n"/>
      <c r="TBY91" s="137" t="n"/>
      <c r="TBZ91" s="137" t="n"/>
      <c r="TCA91" s="137" t="n"/>
      <c r="TCB91" s="137" t="n"/>
      <c r="TCC91" s="137" t="n"/>
      <c r="TCD91" s="137" t="n"/>
      <c r="TCE91" s="137" t="n"/>
      <c r="TCF91" s="137" t="n"/>
      <c r="TCG91" s="137" t="n"/>
      <c r="TCH91" s="137" t="n"/>
      <c r="TCI91" s="137" t="n"/>
      <c r="TCJ91" s="137" t="n"/>
      <c r="TCK91" s="137" t="n"/>
      <c r="TCL91" s="137" t="n"/>
      <c r="TCM91" s="137" t="n"/>
      <c r="TCN91" s="137" t="n"/>
      <c r="TCO91" s="137" t="n"/>
      <c r="TCP91" s="137" t="n"/>
      <c r="TCQ91" s="137" t="n"/>
      <c r="TCR91" s="137" t="n"/>
      <c r="TCS91" s="137" t="n"/>
      <c r="TCT91" s="137" t="n"/>
      <c r="TCU91" s="137" t="n"/>
      <c r="TCV91" s="137" t="n"/>
      <c r="TCW91" s="137" t="n"/>
      <c r="TCX91" s="137" t="n"/>
      <c r="TCY91" s="137" t="n"/>
      <c r="TCZ91" s="137" t="n"/>
      <c r="TDA91" s="137" t="n"/>
      <c r="TDB91" s="137" t="n"/>
      <c r="TDC91" s="137" t="n"/>
      <c r="TDD91" s="137" t="n"/>
      <c r="TDE91" s="137" t="n"/>
      <c r="TDF91" s="137" t="n"/>
      <c r="TDG91" s="137" t="n"/>
      <c r="TDH91" s="137" t="n"/>
      <c r="TDI91" s="137" t="n"/>
      <c r="TDJ91" s="137" t="n"/>
      <c r="TDK91" s="137" t="n"/>
      <c r="TDL91" s="137" t="n"/>
      <c r="TDM91" s="137" t="n"/>
      <c r="TDN91" s="137" t="n"/>
      <c r="TDO91" s="137" t="n"/>
      <c r="TDP91" s="137" t="n"/>
      <c r="TDQ91" s="137" t="n"/>
      <c r="TDR91" s="137" t="n"/>
      <c r="TDS91" s="137" t="n"/>
      <c r="TDT91" s="137" t="n"/>
      <c r="TDU91" s="137" t="n"/>
      <c r="TDV91" s="137" t="n"/>
      <c r="TDW91" s="137" t="n"/>
      <c r="TDX91" s="137" t="n"/>
      <c r="TDY91" s="137" t="n"/>
      <c r="TDZ91" s="137" t="n"/>
      <c r="TEA91" s="137" t="n"/>
      <c r="TEB91" s="137" t="n"/>
      <c r="TEC91" s="137" t="n"/>
      <c r="TED91" s="137" t="n"/>
      <c r="TEE91" s="137" t="n"/>
      <c r="TEF91" s="137" t="n"/>
      <c r="TEG91" s="137" t="n"/>
      <c r="TEH91" s="137" t="n"/>
      <c r="TEI91" s="137" t="n"/>
      <c r="TEJ91" s="137" t="n"/>
      <c r="TEK91" s="137" t="n"/>
      <c r="TEL91" s="137" t="n"/>
      <c r="TEM91" s="137" t="n"/>
      <c r="TEN91" s="137" t="n"/>
      <c r="TEO91" s="137" t="n"/>
      <c r="TEP91" s="137" t="n"/>
      <c r="TEQ91" s="137" t="n"/>
      <c r="TER91" s="137" t="n"/>
      <c r="TES91" s="137" t="n"/>
      <c r="TET91" s="137" t="n"/>
      <c r="TEU91" s="137" t="n"/>
      <c r="TEV91" s="137" t="n"/>
      <c r="TEW91" s="137" t="n"/>
      <c r="TEX91" s="137" t="n"/>
      <c r="TEY91" s="137" t="n"/>
      <c r="TEZ91" s="137" t="n"/>
      <c r="TFA91" s="137" t="n"/>
      <c r="TFB91" s="137" t="n"/>
      <c r="TFC91" s="137" t="n"/>
      <c r="TFD91" s="137" t="n"/>
      <c r="TFE91" s="137" t="n"/>
      <c r="TFF91" s="137" t="n"/>
      <c r="TFG91" s="137" t="n"/>
      <c r="TFH91" s="137" t="n"/>
      <c r="TFI91" s="137" t="n"/>
      <c r="TFJ91" s="137" t="n"/>
      <c r="TFK91" s="137" t="n"/>
      <c r="TFL91" s="137" t="n"/>
      <c r="TFM91" s="137" t="n"/>
      <c r="TFN91" s="137" t="n"/>
      <c r="TFO91" s="137" t="n"/>
      <c r="TFP91" s="137" t="n"/>
      <c r="TFQ91" s="137" t="n"/>
      <c r="TFR91" s="137" t="n"/>
      <c r="TFS91" s="137" t="n"/>
      <c r="TFT91" s="137" t="n"/>
      <c r="TFU91" s="137" t="n"/>
      <c r="TFV91" s="137" t="n"/>
      <c r="TFW91" s="137" t="n"/>
      <c r="TFX91" s="137" t="n"/>
      <c r="TFY91" s="137" t="n"/>
      <c r="TFZ91" s="137" t="n"/>
      <c r="TGA91" s="137" t="n"/>
      <c r="TGB91" s="137" t="n"/>
      <c r="TGC91" s="137" t="n"/>
      <c r="TGD91" s="137" t="n"/>
      <c r="TGE91" s="137" t="n"/>
      <c r="TGF91" s="137" t="n"/>
      <c r="TGG91" s="137" t="n"/>
      <c r="TGH91" s="137" t="n"/>
      <c r="TGI91" s="137" t="n"/>
      <c r="TGJ91" s="137" t="n"/>
      <c r="TGK91" s="137" t="n"/>
      <c r="TGL91" s="137" t="n"/>
      <c r="TGM91" s="137" t="n"/>
      <c r="TGN91" s="137" t="n"/>
      <c r="TGO91" s="137" t="n"/>
      <c r="TGP91" s="137" t="n"/>
      <c r="TGQ91" s="137" t="n"/>
      <c r="TGR91" s="137" t="n"/>
      <c r="TGS91" s="137" t="n"/>
      <c r="TGT91" s="137" t="n"/>
      <c r="TGU91" s="137" t="n"/>
      <c r="TGV91" s="137" t="n"/>
      <c r="TGW91" s="137" t="n"/>
      <c r="TGX91" s="137" t="n"/>
      <c r="TGY91" s="137" t="n"/>
      <c r="TGZ91" s="137" t="n"/>
      <c r="THA91" s="137" t="n"/>
      <c r="THB91" s="137" t="n"/>
      <c r="THC91" s="137" t="n"/>
      <c r="THD91" s="137" t="n"/>
      <c r="THE91" s="137" t="n"/>
      <c r="THF91" s="137" t="n"/>
      <c r="THG91" s="137" t="n"/>
      <c r="THH91" s="137" t="n"/>
      <c r="THI91" s="137" t="n"/>
      <c r="THJ91" s="137" t="n"/>
      <c r="THK91" s="137" t="n"/>
      <c r="THL91" s="137" t="n"/>
      <c r="THM91" s="137" t="n"/>
      <c r="THN91" s="137" t="n"/>
      <c r="THO91" s="137" t="n"/>
      <c r="THP91" s="137" t="n"/>
      <c r="THQ91" s="137" t="n"/>
      <c r="THR91" s="137" t="n"/>
      <c r="THS91" s="137" t="n"/>
      <c r="THT91" s="137" t="n"/>
      <c r="THU91" s="137" t="n"/>
      <c r="THV91" s="137" t="n"/>
      <c r="THW91" s="137" t="n"/>
      <c r="THX91" s="137" t="n"/>
      <c r="THY91" s="137" t="n"/>
      <c r="THZ91" s="137" t="n"/>
      <c r="TIA91" s="137" t="n"/>
      <c r="TIB91" s="137" t="n"/>
      <c r="TIC91" s="137" t="n"/>
      <c r="TID91" s="137" t="n"/>
      <c r="TIE91" s="137" t="n"/>
      <c r="TIF91" s="137" t="n"/>
      <c r="TIG91" s="137" t="n"/>
      <c r="TIH91" s="137" t="n"/>
      <c r="TII91" s="137" t="n"/>
      <c r="TIJ91" s="137" t="n"/>
      <c r="TIK91" s="137" t="n"/>
      <c r="TIL91" s="137" t="n"/>
      <c r="TIM91" s="137" t="n"/>
      <c r="TIN91" s="137" t="n"/>
      <c r="TIO91" s="137" t="n"/>
      <c r="TIP91" s="137" t="n"/>
      <c r="TIQ91" s="137" t="n"/>
      <c r="TIR91" s="137" t="n"/>
      <c r="TIS91" s="137" t="n"/>
      <c r="TIT91" s="137" t="n"/>
      <c r="TIU91" s="137" t="n"/>
      <c r="TIV91" s="137" t="n"/>
      <c r="TIW91" s="137" t="n"/>
      <c r="TIX91" s="137" t="n"/>
      <c r="TIY91" s="137" t="n"/>
      <c r="TIZ91" s="137" t="n"/>
      <c r="TJA91" s="137" t="n"/>
      <c r="TJB91" s="137" t="n"/>
      <c r="TJC91" s="137" t="n"/>
      <c r="TJD91" s="137" t="n"/>
      <c r="TJE91" s="137" t="n"/>
      <c r="TJF91" s="137" t="n"/>
      <c r="TJG91" s="137" t="n"/>
      <c r="TJH91" s="137" t="n"/>
      <c r="TJI91" s="137" t="n"/>
      <c r="TJJ91" s="137" t="n"/>
      <c r="TJK91" s="137" t="n"/>
      <c r="TJL91" s="137" t="n"/>
      <c r="TJM91" s="137" t="n"/>
      <c r="TJN91" s="137" t="n"/>
      <c r="TJO91" s="137" t="n"/>
      <c r="TJP91" s="137" t="n"/>
      <c r="TJQ91" s="137" t="n"/>
      <c r="TJR91" s="137" t="n"/>
      <c r="TJS91" s="137" t="n"/>
      <c r="TJT91" s="137" t="n"/>
      <c r="TJU91" s="137" t="n"/>
      <c r="TJV91" s="137" t="n"/>
      <c r="TJW91" s="137" t="n"/>
      <c r="TJX91" s="137" t="n"/>
      <c r="TJY91" s="137" t="n"/>
      <c r="TJZ91" s="137" t="n"/>
      <c r="TKA91" s="137" t="n"/>
      <c r="TKB91" s="137" t="n"/>
      <c r="TKC91" s="137" t="n"/>
      <c r="TKD91" s="137" t="n"/>
      <c r="TKE91" s="137" t="n"/>
      <c r="TKF91" s="137" t="n"/>
      <c r="TKG91" s="137" t="n"/>
      <c r="TKH91" s="137" t="n"/>
      <c r="TKI91" s="137" t="n"/>
      <c r="TKJ91" s="137" t="n"/>
      <c r="TKK91" s="137" t="n"/>
      <c r="TKL91" s="137" t="n"/>
      <c r="TKM91" s="137" t="n"/>
      <c r="TKN91" s="137" t="n"/>
      <c r="TKO91" s="137" t="n"/>
      <c r="TKP91" s="137" t="n"/>
      <c r="TKQ91" s="137" t="n"/>
      <c r="TKR91" s="137" t="n"/>
      <c r="TKS91" s="137" t="n"/>
      <c r="TKT91" s="137" t="n"/>
      <c r="TKU91" s="137" t="n"/>
      <c r="TKV91" s="137" t="n"/>
      <c r="TKW91" s="137" t="n"/>
      <c r="TKX91" s="137" t="n"/>
      <c r="TKY91" s="137" t="n"/>
      <c r="TKZ91" s="137" t="n"/>
      <c r="TLA91" s="137" t="n"/>
      <c r="TLB91" s="137" t="n"/>
      <c r="TLC91" s="137" t="n"/>
      <c r="TLD91" s="137" t="n"/>
      <c r="TLE91" s="137" t="n"/>
      <c r="TLF91" s="137" t="n"/>
      <c r="TLG91" s="137" t="n"/>
      <c r="TLH91" s="137" t="n"/>
      <c r="TLI91" s="137" t="n"/>
      <c r="TLJ91" s="137" t="n"/>
      <c r="TLK91" s="137" t="n"/>
      <c r="TLL91" s="137" t="n"/>
      <c r="TLM91" s="137" t="n"/>
      <c r="TLN91" s="137" t="n"/>
      <c r="TLO91" s="137" t="n"/>
      <c r="TLP91" s="137" t="n"/>
      <c r="TLQ91" s="137" t="n"/>
      <c r="TLR91" s="137" t="n"/>
      <c r="TLS91" s="137" t="n"/>
      <c r="TLT91" s="137" t="n"/>
      <c r="TLU91" s="137" t="n"/>
      <c r="TLV91" s="137" t="n"/>
      <c r="TLW91" s="137" t="n"/>
      <c r="TLX91" s="137" t="n"/>
      <c r="TLY91" s="137" t="n"/>
      <c r="TLZ91" s="137" t="n"/>
      <c r="TMA91" s="137" t="n"/>
      <c r="TMB91" s="137" t="n"/>
      <c r="TMC91" s="137" t="n"/>
      <c r="TMD91" s="137" t="n"/>
      <c r="TME91" s="137" t="n"/>
      <c r="TMF91" s="137" t="n"/>
      <c r="TMG91" s="137" t="n"/>
      <c r="TMH91" s="137" t="n"/>
      <c r="TMI91" s="137" t="n"/>
      <c r="TMJ91" s="137" t="n"/>
      <c r="TMK91" s="137" t="n"/>
      <c r="TML91" s="137" t="n"/>
      <c r="TMM91" s="137" t="n"/>
      <c r="TMN91" s="137" t="n"/>
      <c r="TMO91" s="137" t="n"/>
      <c r="TMP91" s="137" t="n"/>
      <c r="TMQ91" s="137" t="n"/>
      <c r="TMR91" s="137" t="n"/>
      <c r="TMS91" s="137" t="n"/>
      <c r="TMT91" s="137" t="n"/>
      <c r="TMU91" s="137" t="n"/>
      <c r="TMV91" s="137" t="n"/>
      <c r="TMW91" s="137" t="n"/>
      <c r="TMX91" s="137" t="n"/>
      <c r="TMY91" s="137" t="n"/>
      <c r="TMZ91" s="137" t="n"/>
      <c r="TNA91" s="137" t="n"/>
      <c r="TNB91" s="137" t="n"/>
      <c r="TNC91" s="137" t="n"/>
      <c r="TND91" s="137" t="n"/>
      <c r="TNE91" s="137" t="n"/>
      <c r="TNF91" s="137" t="n"/>
      <c r="TNG91" s="137" t="n"/>
      <c r="TNH91" s="137" t="n"/>
      <c r="TNI91" s="137" t="n"/>
      <c r="TNJ91" s="137" t="n"/>
      <c r="TNK91" s="137" t="n"/>
      <c r="TNL91" s="137" t="n"/>
      <c r="TNM91" s="137" t="n"/>
      <c r="TNN91" s="137" t="n"/>
      <c r="TNO91" s="137" t="n"/>
      <c r="TNP91" s="137" t="n"/>
      <c r="TNQ91" s="137" t="n"/>
      <c r="TNR91" s="137" t="n"/>
      <c r="TNS91" s="137" t="n"/>
      <c r="TNT91" s="137" t="n"/>
      <c r="TNU91" s="137" t="n"/>
      <c r="TNV91" s="137" t="n"/>
      <c r="TNW91" s="137" t="n"/>
      <c r="TNX91" s="137" t="n"/>
      <c r="TNY91" s="137" t="n"/>
      <c r="TNZ91" s="137" t="n"/>
      <c r="TOA91" s="137" t="n"/>
      <c r="TOB91" s="137" t="n"/>
      <c r="TOC91" s="137" t="n"/>
      <c r="TOD91" s="137" t="n"/>
      <c r="TOE91" s="137" t="n"/>
      <c r="TOF91" s="137" t="n"/>
      <c r="TOG91" s="137" t="n"/>
      <c r="TOH91" s="137" t="n"/>
      <c r="TOI91" s="137" t="n"/>
      <c r="TOJ91" s="137" t="n"/>
      <c r="TOK91" s="137" t="n"/>
      <c r="TOL91" s="137" t="n"/>
      <c r="TOM91" s="137" t="n"/>
      <c r="TON91" s="137" t="n"/>
      <c r="TOO91" s="137" t="n"/>
      <c r="TOP91" s="137" t="n"/>
      <c r="TOQ91" s="137" t="n"/>
      <c r="TOR91" s="137" t="n"/>
      <c r="TOS91" s="137" t="n"/>
      <c r="TOT91" s="137" t="n"/>
      <c r="TOU91" s="137" t="n"/>
      <c r="TOV91" s="137" t="n"/>
      <c r="TOW91" s="137" t="n"/>
      <c r="TOX91" s="137" t="n"/>
      <c r="TOY91" s="137" t="n"/>
      <c r="TOZ91" s="137" t="n"/>
      <c r="TPA91" s="137" t="n"/>
      <c r="TPB91" s="137" t="n"/>
      <c r="TPC91" s="137" t="n"/>
      <c r="TPD91" s="137" t="n"/>
      <c r="TPE91" s="137" t="n"/>
      <c r="TPF91" s="137" t="n"/>
      <c r="TPG91" s="137" t="n"/>
      <c r="TPH91" s="137" t="n"/>
      <c r="TPI91" s="137" t="n"/>
      <c r="TPJ91" s="137" t="n"/>
      <c r="TPK91" s="137" t="n"/>
      <c r="TPL91" s="137" t="n"/>
      <c r="TPM91" s="137" t="n"/>
      <c r="TPN91" s="137" t="n"/>
      <c r="TPO91" s="137" t="n"/>
      <c r="TPP91" s="137" t="n"/>
      <c r="TPQ91" s="137" t="n"/>
      <c r="TPR91" s="137" t="n"/>
      <c r="TPS91" s="137" t="n"/>
      <c r="TPT91" s="137" t="n"/>
      <c r="TPU91" s="137" t="n"/>
      <c r="TPV91" s="137" t="n"/>
      <c r="TPW91" s="137" t="n"/>
      <c r="TPX91" s="137" t="n"/>
      <c r="TPY91" s="137" t="n"/>
      <c r="TPZ91" s="137" t="n"/>
      <c r="TQA91" s="137" t="n"/>
      <c r="TQB91" s="137" t="n"/>
      <c r="TQC91" s="137" t="n"/>
      <c r="TQD91" s="137" t="n"/>
      <c r="TQE91" s="137" t="n"/>
      <c r="TQF91" s="137" t="n"/>
      <c r="TQG91" s="137" t="n"/>
      <c r="TQH91" s="137" t="n"/>
      <c r="TQI91" s="137" t="n"/>
      <c r="TQJ91" s="137" t="n"/>
      <c r="TQK91" s="137" t="n"/>
      <c r="TQL91" s="137" t="n"/>
      <c r="TQM91" s="137" t="n"/>
      <c r="TQN91" s="137" t="n"/>
      <c r="TQO91" s="137" t="n"/>
      <c r="TQP91" s="137" t="n"/>
      <c r="TQQ91" s="137" t="n"/>
      <c r="TQR91" s="137" t="n"/>
      <c r="TQS91" s="137" t="n"/>
      <c r="TQT91" s="137" t="n"/>
      <c r="TQU91" s="137" t="n"/>
      <c r="TQV91" s="137" t="n"/>
      <c r="TQW91" s="137" t="n"/>
      <c r="TQX91" s="137" t="n"/>
      <c r="TQY91" s="137" t="n"/>
      <c r="TQZ91" s="137" t="n"/>
      <c r="TRA91" s="137" t="n"/>
      <c r="TRB91" s="137" t="n"/>
      <c r="TRC91" s="137" t="n"/>
      <c r="TRD91" s="137" t="n"/>
      <c r="TRE91" s="137" t="n"/>
      <c r="TRF91" s="137" t="n"/>
      <c r="TRG91" s="137" t="n"/>
      <c r="TRH91" s="137" t="n"/>
      <c r="TRI91" s="137" t="n"/>
      <c r="TRJ91" s="137" t="n"/>
      <c r="TRK91" s="137" t="n"/>
      <c r="TRL91" s="137" t="n"/>
      <c r="TRM91" s="137" t="n"/>
      <c r="TRN91" s="137" t="n"/>
      <c r="TRO91" s="137" t="n"/>
      <c r="TRP91" s="137" t="n"/>
      <c r="TRQ91" s="137" t="n"/>
      <c r="TRR91" s="137" t="n"/>
      <c r="TRS91" s="137" t="n"/>
      <c r="TRT91" s="137" t="n"/>
      <c r="TRU91" s="137" t="n"/>
      <c r="TRV91" s="137" t="n"/>
      <c r="TRW91" s="137" t="n"/>
      <c r="TRX91" s="137" t="n"/>
      <c r="TRY91" s="137" t="n"/>
      <c r="TRZ91" s="137" t="n"/>
      <c r="TSA91" s="137" t="n"/>
      <c r="TSB91" s="137" t="n"/>
      <c r="TSC91" s="137" t="n"/>
      <c r="TSD91" s="137" t="n"/>
      <c r="TSE91" s="137" t="n"/>
      <c r="TSF91" s="137" t="n"/>
      <c r="TSG91" s="137" t="n"/>
      <c r="TSH91" s="137" t="n"/>
      <c r="TSI91" s="137" t="n"/>
      <c r="TSJ91" s="137" t="n"/>
      <c r="TSK91" s="137" t="n"/>
      <c r="TSL91" s="137" t="n"/>
      <c r="TSM91" s="137" t="n"/>
      <c r="TSN91" s="137" t="n"/>
      <c r="TSO91" s="137" t="n"/>
      <c r="TSP91" s="137" t="n"/>
      <c r="TSQ91" s="137" t="n"/>
      <c r="TSR91" s="137" t="n"/>
      <c r="TSS91" s="137" t="n"/>
      <c r="TST91" s="137" t="n"/>
      <c r="TSU91" s="137" t="n"/>
      <c r="TSV91" s="137" t="n"/>
      <c r="TSW91" s="137" t="n"/>
      <c r="TSX91" s="137" t="n"/>
      <c r="TSY91" s="137" t="n"/>
      <c r="TSZ91" s="137" t="n"/>
      <c r="TTA91" s="137" t="n"/>
      <c r="TTB91" s="137" t="n"/>
      <c r="TTC91" s="137" t="n"/>
      <c r="TTD91" s="137" t="n"/>
      <c r="TTE91" s="137" t="n"/>
      <c r="TTF91" s="137" t="n"/>
      <c r="TTG91" s="137" t="n"/>
      <c r="TTH91" s="137" t="n"/>
      <c r="TTI91" s="137" t="n"/>
      <c r="TTJ91" s="137" t="n"/>
      <c r="TTK91" s="137" t="n"/>
      <c r="TTL91" s="137" t="n"/>
      <c r="TTM91" s="137" t="n"/>
      <c r="TTN91" s="137" t="n"/>
      <c r="TTO91" s="137" t="n"/>
      <c r="TTP91" s="137" t="n"/>
      <c r="TTQ91" s="137" t="n"/>
      <c r="TTR91" s="137" t="n"/>
      <c r="TTS91" s="137" t="n"/>
      <c r="TTT91" s="137" t="n"/>
      <c r="TTU91" s="137" t="n"/>
      <c r="TTV91" s="137" t="n"/>
      <c r="TTW91" s="137" t="n"/>
      <c r="TTX91" s="137" t="n"/>
      <c r="TTY91" s="137" t="n"/>
      <c r="TTZ91" s="137" t="n"/>
      <c r="TUA91" s="137" t="n"/>
      <c r="TUB91" s="137" t="n"/>
      <c r="TUC91" s="137" t="n"/>
      <c r="TUD91" s="137" t="n"/>
      <c r="TUE91" s="137" t="n"/>
      <c r="TUF91" s="137" t="n"/>
      <c r="TUG91" s="137" t="n"/>
      <c r="TUH91" s="137" t="n"/>
      <c r="TUI91" s="137" t="n"/>
      <c r="TUJ91" s="137" t="n"/>
      <c r="TUK91" s="137" t="n"/>
      <c r="TUL91" s="137" t="n"/>
      <c r="TUM91" s="137" t="n"/>
      <c r="TUN91" s="137" t="n"/>
      <c r="TUO91" s="137" t="n"/>
      <c r="TUP91" s="137" t="n"/>
      <c r="TUQ91" s="137" t="n"/>
      <c r="TUR91" s="137" t="n"/>
      <c r="TUS91" s="137" t="n"/>
      <c r="TUT91" s="137" t="n"/>
      <c r="TUU91" s="137" t="n"/>
      <c r="TUV91" s="137" t="n"/>
      <c r="TUW91" s="137" t="n"/>
      <c r="TUX91" s="137" t="n"/>
      <c r="TUY91" s="137" t="n"/>
      <c r="TUZ91" s="137" t="n"/>
      <c r="TVA91" s="137" t="n"/>
      <c r="TVB91" s="137" t="n"/>
      <c r="TVC91" s="137" t="n"/>
      <c r="TVD91" s="137" t="n"/>
      <c r="TVE91" s="137" t="n"/>
      <c r="TVF91" s="137" t="n"/>
      <c r="TVG91" s="137" t="n"/>
      <c r="TVH91" s="137" t="n"/>
      <c r="TVI91" s="137" t="n"/>
      <c r="TVJ91" s="137" t="n"/>
      <c r="TVK91" s="137" t="n"/>
      <c r="TVL91" s="137" t="n"/>
      <c r="TVM91" s="137" t="n"/>
      <c r="TVN91" s="137" t="n"/>
      <c r="TVO91" s="137" t="n"/>
      <c r="TVP91" s="137" t="n"/>
      <c r="TVQ91" s="137" t="n"/>
      <c r="TVR91" s="137" t="n"/>
      <c r="TVS91" s="137" t="n"/>
      <c r="TVT91" s="137" t="n"/>
      <c r="TVU91" s="137" t="n"/>
      <c r="TVV91" s="137" t="n"/>
      <c r="TVW91" s="137" t="n"/>
      <c r="TVX91" s="137" t="n"/>
      <c r="TVY91" s="137" t="n"/>
      <c r="TVZ91" s="137" t="n"/>
      <c r="TWA91" s="137" t="n"/>
      <c r="TWB91" s="137" t="n"/>
      <c r="TWC91" s="137" t="n"/>
      <c r="TWD91" s="137" t="n"/>
      <c r="TWE91" s="137" t="n"/>
      <c r="TWF91" s="137" t="n"/>
      <c r="TWG91" s="137" t="n"/>
      <c r="TWH91" s="137" t="n"/>
      <c r="TWI91" s="137" t="n"/>
      <c r="TWJ91" s="137" t="n"/>
      <c r="TWK91" s="137" t="n"/>
      <c r="TWL91" s="137" t="n"/>
      <c r="TWM91" s="137" t="n"/>
      <c r="TWN91" s="137" t="n"/>
      <c r="TWO91" s="137" t="n"/>
      <c r="TWP91" s="137" t="n"/>
      <c r="TWQ91" s="137" t="n"/>
      <c r="TWR91" s="137" t="n"/>
      <c r="TWS91" s="137" t="n"/>
      <c r="TWT91" s="137" t="n"/>
      <c r="TWU91" s="137" t="n"/>
      <c r="TWV91" s="137" t="n"/>
      <c r="TWW91" s="137" t="n"/>
      <c r="TWX91" s="137" t="n"/>
      <c r="TWY91" s="137" t="n"/>
      <c r="TWZ91" s="137" t="n"/>
      <c r="TXA91" s="137" t="n"/>
      <c r="TXB91" s="137" t="n"/>
      <c r="TXC91" s="137" t="n"/>
      <c r="TXD91" s="137" t="n"/>
      <c r="TXE91" s="137" t="n"/>
      <c r="TXF91" s="137" t="n"/>
      <c r="TXG91" s="137" t="n"/>
      <c r="TXH91" s="137" t="n"/>
      <c r="TXI91" s="137" t="n"/>
      <c r="TXJ91" s="137" t="n"/>
      <c r="TXK91" s="137" t="n"/>
      <c r="TXL91" s="137" t="n"/>
      <c r="TXM91" s="137" t="n"/>
      <c r="TXN91" s="137" t="n"/>
      <c r="TXO91" s="137" t="n"/>
      <c r="TXP91" s="137" t="n"/>
      <c r="TXQ91" s="137" t="n"/>
      <c r="TXR91" s="137" t="n"/>
      <c r="TXS91" s="137" t="n"/>
      <c r="TXT91" s="137" t="n"/>
      <c r="TXU91" s="137" t="n"/>
      <c r="TXV91" s="137" t="n"/>
      <c r="TXW91" s="137" t="n"/>
      <c r="TXX91" s="137" t="n"/>
      <c r="TXY91" s="137" t="n"/>
      <c r="TXZ91" s="137" t="n"/>
      <c r="TYA91" s="137" t="n"/>
      <c r="TYB91" s="137" t="n"/>
      <c r="TYC91" s="137" t="n"/>
      <c r="TYD91" s="137" t="n"/>
      <c r="TYE91" s="137" t="n"/>
      <c r="TYF91" s="137" t="n"/>
      <c r="TYG91" s="137" t="n"/>
      <c r="TYH91" s="137" t="n"/>
      <c r="TYI91" s="137" t="n"/>
      <c r="TYJ91" s="137" t="n"/>
      <c r="TYK91" s="137" t="n"/>
      <c r="TYL91" s="137" t="n"/>
      <c r="TYM91" s="137" t="n"/>
      <c r="TYN91" s="137" t="n"/>
      <c r="TYO91" s="137" t="n"/>
      <c r="TYP91" s="137" t="n"/>
      <c r="TYQ91" s="137" t="n"/>
      <c r="TYR91" s="137" t="n"/>
      <c r="TYS91" s="137" t="n"/>
      <c r="TYT91" s="137" t="n"/>
      <c r="TYU91" s="137" t="n"/>
      <c r="TYV91" s="137" t="n"/>
      <c r="TYW91" s="137" t="n"/>
      <c r="TYX91" s="137" t="n"/>
      <c r="TYY91" s="137" t="n"/>
      <c r="TYZ91" s="137" t="n"/>
      <c r="TZA91" s="137" t="n"/>
      <c r="TZB91" s="137" t="n"/>
      <c r="TZC91" s="137" t="n"/>
      <c r="TZD91" s="137" t="n"/>
      <c r="TZE91" s="137" t="n"/>
      <c r="TZF91" s="137" t="n"/>
      <c r="TZG91" s="137" t="n"/>
      <c r="TZH91" s="137" t="n"/>
      <c r="TZI91" s="137" t="n"/>
      <c r="TZJ91" s="137" t="n"/>
      <c r="TZK91" s="137" t="n"/>
      <c r="TZL91" s="137" t="n"/>
      <c r="TZM91" s="137" t="n"/>
      <c r="TZN91" s="137" t="n"/>
      <c r="TZO91" s="137" t="n"/>
      <c r="TZP91" s="137" t="n"/>
      <c r="TZQ91" s="137" t="n"/>
      <c r="TZR91" s="137" t="n"/>
      <c r="TZS91" s="137" t="n"/>
      <c r="TZT91" s="137" t="n"/>
      <c r="TZU91" s="137" t="n"/>
      <c r="TZV91" s="137" t="n"/>
      <c r="TZW91" s="137" t="n"/>
      <c r="TZX91" s="137" t="n"/>
      <c r="TZY91" s="137" t="n"/>
      <c r="TZZ91" s="137" t="n"/>
      <c r="UAA91" s="137" t="n"/>
      <c r="UAB91" s="137" t="n"/>
      <c r="UAC91" s="137" t="n"/>
      <c r="UAD91" s="137" t="n"/>
      <c r="UAE91" s="137" t="n"/>
      <c r="UAF91" s="137" t="n"/>
      <c r="UAG91" s="137" t="n"/>
      <c r="UAH91" s="137" t="n"/>
      <c r="UAI91" s="137" t="n"/>
      <c r="UAJ91" s="137" t="n"/>
      <c r="UAK91" s="137" t="n"/>
      <c r="UAL91" s="137" t="n"/>
      <c r="UAM91" s="137" t="n"/>
      <c r="UAN91" s="137" t="n"/>
      <c r="UAO91" s="137" t="n"/>
      <c r="UAP91" s="137" t="n"/>
      <c r="UAQ91" s="137" t="n"/>
      <c r="UAR91" s="137" t="n"/>
      <c r="UAS91" s="137" t="n"/>
      <c r="UAT91" s="137" t="n"/>
      <c r="UAU91" s="137" t="n"/>
      <c r="UAV91" s="137" t="n"/>
      <c r="UAW91" s="137" t="n"/>
      <c r="UAX91" s="137" t="n"/>
      <c r="UAY91" s="137" t="n"/>
      <c r="UAZ91" s="137" t="n"/>
      <c r="UBA91" s="137" t="n"/>
      <c r="UBB91" s="137" t="n"/>
      <c r="UBC91" s="137" t="n"/>
      <c r="UBD91" s="137" t="n"/>
      <c r="UBE91" s="137" t="n"/>
      <c r="UBF91" s="137" t="n"/>
      <c r="UBG91" s="137" t="n"/>
      <c r="UBH91" s="137" t="n"/>
      <c r="UBI91" s="137" t="n"/>
      <c r="UBJ91" s="137" t="n"/>
      <c r="UBK91" s="137" t="n"/>
      <c r="UBL91" s="137" t="n"/>
      <c r="UBM91" s="137" t="n"/>
      <c r="UBN91" s="137" t="n"/>
      <c r="UBO91" s="137" t="n"/>
      <c r="UBP91" s="137" t="n"/>
      <c r="UBQ91" s="137" t="n"/>
      <c r="UBR91" s="137" t="n"/>
      <c r="UBS91" s="137" t="n"/>
      <c r="UBT91" s="137" t="n"/>
      <c r="UBU91" s="137" t="n"/>
      <c r="UBV91" s="137" t="n"/>
      <c r="UBW91" s="137" t="n"/>
      <c r="UBX91" s="137" t="n"/>
      <c r="UBY91" s="137" t="n"/>
      <c r="UBZ91" s="137" t="n"/>
      <c r="UCA91" s="137" t="n"/>
      <c r="UCB91" s="137" t="n"/>
      <c r="UCC91" s="137" t="n"/>
      <c r="UCD91" s="137" t="n"/>
      <c r="UCE91" s="137" t="n"/>
      <c r="UCF91" s="137" t="n"/>
      <c r="UCG91" s="137" t="n"/>
      <c r="UCH91" s="137" t="n"/>
      <c r="UCI91" s="137" t="n"/>
      <c r="UCJ91" s="137" t="n"/>
      <c r="UCK91" s="137" t="n"/>
      <c r="UCL91" s="137" t="n"/>
      <c r="UCM91" s="137" t="n"/>
      <c r="UCN91" s="137" t="n"/>
      <c r="UCO91" s="137" t="n"/>
      <c r="UCP91" s="137" t="n"/>
      <c r="UCQ91" s="137" t="n"/>
      <c r="UCR91" s="137" t="n"/>
      <c r="UCS91" s="137" t="n"/>
      <c r="UCT91" s="137" t="n"/>
      <c r="UCU91" s="137" t="n"/>
      <c r="UCV91" s="137" t="n"/>
      <c r="UCW91" s="137" t="n"/>
      <c r="UCX91" s="137" t="n"/>
      <c r="UCY91" s="137" t="n"/>
      <c r="UCZ91" s="137" t="n"/>
      <c r="UDA91" s="137" t="n"/>
      <c r="UDB91" s="137" t="n"/>
      <c r="UDC91" s="137" t="n"/>
      <c r="UDD91" s="137" t="n"/>
      <c r="UDE91" s="137" t="n"/>
      <c r="UDF91" s="137" t="n"/>
      <c r="UDG91" s="137" t="n"/>
      <c r="UDH91" s="137" t="n"/>
      <c r="UDI91" s="137" t="n"/>
      <c r="UDJ91" s="137" t="n"/>
      <c r="UDK91" s="137" t="n"/>
      <c r="UDL91" s="137" t="n"/>
      <c r="UDM91" s="137" t="n"/>
      <c r="UDN91" s="137" t="n"/>
      <c r="UDO91" s="137" t="n"/>
      <c r="UDP91" s="137" t="n"/>
      <c r="UDQ91" s="137" t="n"/>
      <c r="UDR91" s="137" t="n"/>
      <c r="UDS91" s="137" t="n"/>
      <c r="UDT91" s="137" t="n"/>
      <c r="UDU91" s="137" t="n"/>
      <c r="UDV91" s="137" t="n"/>
      <c r="UDW91" s="137" t="n"/>
      <c r="UDX91" s="137" t="n"/>
      <c r="UDY91" s="137" t="n"/>
      <c r="UDZ91" s="137" t="n"/>
      <c r="UEA91" s="137" t="n"/>
      <c r="UEB91" s="137" t="n"/>
      <c r="UEC91" s="137" t="n"/>
      <c r="UED91" s="137" t="n"/>
      <c r="UEE91" s="137" t="n"/>
      <c r="UEF91" s="137" t="n"/>
      <c r="UEG91" s="137" t="n"/>
      <c r="UEH91" s="137" t="n"/>
      <c r="UEI91" s="137" t="n"/>
      <c r="UEJ91" s="137" t="n"/>
      <c r="UEK91" s="137" t="n"/>
      <c r="UEL91" s="137" t="n"/>
      <c r="UEM91" s="137" t="n"/>
      <c r="UEN91" s="137" t="n"/>
      <c r="UEO91" s="137" t="n"/>
      <c r="UEP91" s="137" t="n"/>
      <c r="UEQ91" s="137" t="n"/>
      <c r="UER91" s="137" t="n"/>
      <c r="UES91" s="137" t="n"/>
      <c r="UET91" s="137" t="n"/>
      <c r="UEU91" s="137" t="n"/>
      <c r="UEV91" s="137" t="n"/>
      <c r="UEW91" s="137" t="n"/>
      <c r="UEX91" s="137" t="n"/>
      <c r="UEY91" s="137" t="n"/>
      <c r="UEZ91" s="137" t="n"/>
      <c r="UFA91" s="137" t="n"/>
      <c r="UFB91" s="137" t="n"/>
      <c r="UFC91" s="137" t="n"/>
      <c r="UFD91" s="137" t="n"/>
      <c r="UFE91" s="137" t="n"/>
      <c r="UFF91" s="137" t="n"/>
      <c r="UFG91" s="137" t="n"/>
      <c r="UFH91" s="137" t="n"/>
      <c r="UFI91" s="137" t="n"/>
      <c r="UFJ91" s="137" t="n"/>
      <c r="UFK91" s="137" t="n"/>
      <c r="UFL91" s="137" t="n"/>
      <c r="UFM91" s="137" t="n"/>
      <c r="UFN91" s="137" t="n"/>
      <c r="UFO91" s="137" t="n"/>
      <c r="UFP91" s="137" t="n"/>
      <c r="UFQ91" s="137" t="n"/>
      <c r="UFR91" s="137" t="n"/>
      <c r="UFS91" s="137" t="n"/>
      <c r="UFT91" s="137" t="n"/>
      <c r="UFU91" s="137" t="n"/>
      <c r="UFV91" s="137" t="n"/>
      <c r="UFW91" s="137" t="n"/>
      <c r="UFX91" s="137" t="n"/>
      <c r="UFY91" s="137" t="n"/>
      <c r="UFZ91" s="137" t="n"/>
      <c r="UGA91" s="137" t="n"/>
      <c r="UGB91" s="137" t="n"/>
      <c r="UGC91" s="137" t="n"/>
      <c r="UGD91" s="137" t="n"/>
      <c r="UGE91" s="137" t="n"/>
      <c r="UGF91" s="137" t="n"/>
      <c r="UGG91" s="137" t="n"/>
      <c r="UGH91" s="137" t="n"/>
      <c r="UGI91" s="137" t="n"/>
      <c r="UGJ91" s="137" t="n"/>
      <c r="UGK91" s="137" t="n"/>
      <c r="UGL91" s="137" t="n"/>
      <c r="UGM91" s="137" t="n"/>
      <c r="UGN91" s="137" t="n"/>
      <c r="UGO91" s="137" t="n"/>
      <c r="UGP91" s="137" t="n"/>
      <c r="UGQ91" s="137" t="n"/>
      <c r="UGR91" s="137" t="n"/>
      <c r="UGS91" s="137" t="n"/>
      <c r="UGT91" s="137" t="n"/>
      <c r="UGU91" s="137" t="n"/>
      <c r="UGV91" s="137" t="n"/>
      <c r="UGW91" s="137" t="n"/>
      <c r="UGX91" s="137" t="n"/>
      <c r="UGY91" s="137" t="n"/>
      <c r="UGZ91" s="137" t="n"/>
      <c r="UHA91" s="137" t="n"/>
      <c r="UHB91" s="137" t="n"/>
      <c r="UHC91" s="137" t="n"/>
      <c r="UHD91" s="137" t="n"/>
      <c r="UHE91" s="137" t="n"/>
      <c r="UHF91" s="137" t="n"/>
      <c r="UHG91" s="137" t="n"/>
      <c r="UHH91" s="137" t="n"/>
      <c r="UHI91" s="137" t="n"/>
      <c r="UHJ91" s="137" t="n"/>
      <c r="UHK91" s="137" t="n"/>
      <c r="UHL91" s="137" t="n"/>
      <c r="UHM91" s="137" t="n"/>
      <c r="UHN91" s="137" t="n"/>
      <c r="UHO91" s="137" t="n"/>
      <c r="UHP91" s="137" t="n"/>
      <c r="UHQ91" s="137" t="n"/>
      <c r="UHR91" s="137" t="n"/>
      <c r="UHS91" s="137" t="n"/>
      <c r="UHT91" s="137" t="n"/>
      <c r="UHU91" s="137" t="n"/>
      <c r="UHV91" s="137" t="n"/>
      <c r="UHW91" s="137" t="n"/>
      <c r="UHX91" s="137" t="n"/>
      <c r="UHY91" s="137" t="n"/>
      <c r="UHZ91" s="137" t="n"/>
      <c r="UIA91" s="137" t="n"/>
      <c r="UIB91" s="137" t="n"/>
      <c r="UIC91" s="137" t="n"/>
      <c r="UID91" s="137" t="n"/>
      <c r="UIE91" s="137" t="n"/>
      <c r="UIF91" s="137" t="n"/>
      <c r="UIG91" s="137" t="n"/>
      <c r="UIH91" s="137" t="n"/>
      <c r="UII91" s="137" t="n"/>
      <c r="UIJ91" s="137" t="n"/>
      <c r="UIK91" s="137" t="n"/>
      <c r="UIL91" s="137" t="n"/>
      <c r="UIM91" s="137" t="n"/>
      <c r="UIN91" s="137" t="n"/>
      <c r="UIO91" s="137" t="n"/>
      <c r="UIP91" s="137" t="n"/>
      <c r="UIQ91" s="137" t="n"/>
      <c r="UIR91" s="137" t="n"/>
      <c r="UIS91" s="137" t="n"/>
      <c r="UIT91" s="137" t="n"/>
      <c r="UIU91" s="137" t="n"/>
      <c r="UIV91" s="137" t="n"/>
      <c r="UIW91" s="137" t="n"/>
      <c r="UIX91" s="137" t="n"/>
      <c r="UIY91" s="137" t="n"/>
      <c r="UIZ91" s="137" t="n"/>
      <c r="UJA91" s="137" t="n"/>
      <c r="UJB91" s="137" t="n"/>
      <c r="UJC91" s="137" t="n"/>
      <c r="UJD91" s="137" t="n"/>
      <c r="UJE91" s="137" t="n"/>
      <c r="UJF91" s="137" t="n"/>
      <c r="UJG91" s="137" t="n"/>
      <c r="UJH91" s="137" t="n"/>
      <c r="UJI91" s="137" t="n"/>
      <c r="UJJ91" s="137" t="n"/>
      <c r="UJK91" s="137" t="n"/>
      <c r="UJL91" s="137" t="n"/>
      <c r="UJM91" s="137" t="n"/>
      <c r="UJN91" s="137" t="n"/>
      <c r="UJO91" s="137" t="n"/>
      <c r="UJP91" s="137" t="n"/>
      <c r="UJQ91" s="137" t="n"/>
      <c r="UJR91" s="137" t="n"/>
      <c r="UJS91" s="137" t="n"/>
      <c r="UJT91" s="137" t="n"/>
      <c r="UJU91" s="137" t="n"/>
      <c r="UJV91" s="137" t="n"/>
      <c r="UJW91" s="137" t="n"/>
      <c r="UJX91" s="137" t="n"/>
      <c r="UJY91" s="137" t="n"/>
      <c r="UJZ91" s="137" t="n"/>
      <c r="UKA91" s="137" t="n"/>
      <c r="UKB91" s="137" t="n"/>
      <c r="UKC91" s="137" t="n"/>
      <c r="UKD91" s="137" t="n"/>
      <c r="UKE91" s="137" t="n"/>
      <c r="UKF91" s="137" t="n"/>
      <c r="UKG91" s="137" t="n"/>
      <c r="UKH91" s="137" t="n"/>
      <c r="UKI91" s="137" t="n"/>
      <c r="UKJ91" s="137" t="n"/>
      <c r="UKK91" s="137" t="n"/>
      <c r="UKL91" s="137" t="n"/>
      <c r="UKM91" s="137" t="n"/>
      <c r="UKN91" s="137" t="n"/>
      <c r="UKO91" s="137" t="n"/>
      <c r="UKP91" s="137" t="n"/>
      <c r="UKQ91" s="137" t="n"/>
      <c r="UKR91" s="137" t="n"/>
      <c r="UKS91" s="137" t="n"/>
      <c r="UKT91" s="137" t="n"/>
      <c r="UKU91" s="137" t="n"/>
      <c r="UKV91" s="137" t="n"/>
      <c r="UKW91" s="137" t="n"/>
      <c r="UKX91" s="137" t="n"/>
      <c r="UKY91" s="137" t="n"/>
      <c r="UKZ91" s="137" t="n"/>
      <c r="ULA91" s="137" t="n"/>
      <c r="ULB91" s="137" t="n"/>
      <c r="ULC91" s="137" t="n"/>
      <c r="ULD91" s="137" t="n"/>
      <c r="ULE91" s="137" t="n"/>
      <c r="ULF91" s="137" t="n"/>
      <c r="ULG91" s="137" t="n"/>
      <c r="ULH91" s="137" t="n"/>
      <c r="ULI91" s="137" t="n"/>
      <c r="ULJ91" s="137" t="n"/>
      <c r="ULK91" s="137" t="n"/>
      <c r="ULL91" s="137" t="n"/>
      <c r="ULM91" s="137" t="n"/>
      <c r="ULN91" s="137" t="n"/>
      <c r="ULO91" s="137" t="n"/>
      <c r="ULP91" s="137" t="n"/>
      <c r="ULQ91" s="137" t="n"/>
      <c r="ULR91" s="137" t="n"/>
      <c r="ULS91" s="137" t="n"/>
      <c r="ULT91" s="137" t="n"/>
      <c r="ULU91" s="137" t="n"/>
      <c r="ULV91" s="137" t="n"/>
      <c r="ULW91" s="137" t="n"/>
      <c r="ULX91" s="137" t="n"/>
      <c r="ULY91" s="137" t="n"/>
      <c r="ULZ91" s="137" t="n"/>
      <c r="UMA91" s="137" t="n"/>
      <c r="UMB91" s="137" t="n"/>
      <c r="UMC91" s="137" t="n"/>
      <c r="UMD91" s="137" t="n"/>
      <c r="UME91" s="137" t="n"/>
      <c r="UMF91" s="137" t="n"/>
      <c r="UMG91" s="137" t="n"/>
      <c r="UMH91" s="137" t="n"/>
      <c r="UMI91" s="137" t="n"/>
      <c r="UMJ91" s="137" t="n"/>
      <c r="UMK91" s="137" t="n"/>
      <c r="UML91" s="137" t="n"/>
      <c r="UMM91" s="137" t="n"/>
      <c r="UMN91" s="137" t="n"/>
      <c r="UMO91" s="137" t="n"/>
      <c r="UMP91" s="137" t="n"/>
      <c r="UMQ91" s="137" t="n"/>
      <c r="UMR91" s="137" t="n"/>
      <c r="UMS91" s="137" t="n"/>
      <c r="UMT91" s="137" t="n"/>
      <c r="UMU91" s="137" t="n"/>
      <c r="UMV91" s="137" t="n"/>
      <c r="UMW91" s="137" t="n"/>
      <c r="UMX91" s="137" t="n"/>
      <c r="UMY91" s="137" t="n"/>
      <c r="UMZ91" s="137" t="n"/>
      <c r="UNA91" s="137" t="n"/>
      <c r="UNB91" s="137" t="n"/>
      <c r="UNC91" s="137" t="n"/>
      <c r="UND91" s="137" t="n"/>
      <c r="UNE91" s="137" t="n"/>
      <c r="UNF91" s="137" t="n"/>
      <c r="UNG91" s="137" t="n"/>
      <c r="UNH91" s="137" t="n"/>
      <c r="UNI91" s="137" t="n"/>
      <c r="UNJ91" s="137" t="n"/>
      <c r="UNK91" s="137" t="n"/>
      <c r="UNL91" s="137" t="n"/>
      <c r="UNM91" s="137" t="n"/>
      <c r="UNN91" s="137" t="n"/>
      <c r="UNO91" s="137" t="n"/>
      <c r="UNP91" s="137" t="n"/>
      <c r="UNQ91" s="137" t="n"/>
      <c r="UNR91" s="137" t="n"/>
      <c r="UNS91" s="137" t="n"/>
      <c r="UNT91" s="137" t="n"/>
      <c r="UNU91" s="137" t="n"/>
      <c r="UNV91" s="137" t="n"/>
      <c r="UNW91" s="137" t="n"/>
      <c r="UNX91" s="137" t="n"/>
      <c r="UNY91" s="137" t="n"/>
      <c r="UNZ91" s="137" t="n"/>
      <c r="UOA91" s="137" t="n"/>
      <c r="UOB91" s="137" t="n"/>
      <c r="UOC91" s="137" t="n"/>
      <c r="UOD91" s="137" t="n"/>
      <c r="UOE91" s="137" t="n"/>
      <c r="UOF91" s="137" t="n"/>
      <c r="UOG91" s="137" t="n"/>
      <c r="UOH91" s="137" t="n"/>
      <c r="UOI91" s="137" t="n"/>
      <c r="UOJ91" s="137" t="n"/>
      <c r="UOK91" s="137" t="n"/>
      <c r="UOL91" s="137" t="n"/>
      <c r="UOM91" s="137" t="n"/>
      <c r="UON91" s="137" t="n"/>
      <c r="UOO91" s="137" t="n"/>
      <c r="UOP91" s="137" t="n"/>
      <c r="UOQ91" s="137" t="n"/>
      <c r="UOR91" s="137" t="n"/>
      <c r="UOS91" s="137" t="n"/>
      <c r="UOT91" s="137" t="n"/>
      <c r="UOU91" s="137" t="n"/>
      <c r="UOV91" s="137" t="n"/>
      <c r="UOW91" s="137" t="n"/>
      <c r="UOX91" s="137" t="n"/>
      <c r="UOY91" s="137" t="n"/>
      <c r="UOZ91" s="137" t="n"/>
      <c r="UPA91" s="137" t="n"/>
      <c r="UPB91" s="137" t="n"/>
      <c r="UPC91" s="137" t="n"/>
      <c r="UPD91" s="137" t="n"/>
      <c r="UPE91" s="137" t="n"/>
      <c r="UPF91" s="137" t="n"/>
      <c r="UPG91" s="137" t="n"/>
      <c r="UPH91" s="137" t="n"/>
      <c r="UPI91" s="137" t="n"/>
      <c r="UPJ91" s="137" t="n"/>
      <c r="UPK91" s="137" t="n"/>
      <c r="UPL91" s="137" t="n"/>
      <c r="UPM91" s="137" t="n"/>
      <c r="UPN91" s="137" t="n"/>
      <c r="UPO91" s="137" t="n"/>
      <c r="UPP91" s="137" t="n"/>
      <c r="UPQ91" s="137" t="n"/>
      <c r="UPR91" s="137" t="n"/>
      <c r="UPS91" s="137" t="n"/>
      <c r="UPT91" s="137" t="n"/>
      <c r="UPU91" s="137" t="n"/>
      <c r="UPV91" s="137" t="n"/>
      <c r="UPW91" s="137" t="n"/>
      <c r="UPX91" s="137" t="n"/>
      <c r="UPY91" s="137" t="n"/>
      <c r="UPZ91" s="137" t="n"/>
      <c r="UQA91" s="137" t="n"/>
      <c r="UQB91" s="137" t="n"/>
      <c r="UQC91" s="137" t="n"/>
      <c r="UQD91" s="137" t="n"/>
      <c r="UQE91" s="137" t="n"/>
      <c r="UQF91" s="137" t="n"/>
      <c r="UQG91" s="137" t="n"/>
      <c r="UQH91" s="137" t="n"/>
      <c r="UQI91" s="137" t="n"/>
      <c r="UQJ91" s="137" t="n"/>
      <c r="UQK91" s="137" t="n"/>
      <c r="UQL91" s="137" t="n"/>
      <c r="UQM91" s="137" t="n"/>
      <c r="UQN91" s="137" t="n"/>
      <c r="UQO91" s="137" t="n"/>
      <c r="UQP91" s="137" t="n"/>
      <c r="UQQ91" s="137" t="n"/>
      <c r="UQR91" s="137" t="n"/>
      <c r="UQS91" s="137" t="n"/>
      <c r="UQT91" s="137" t="n"/>
      <c r="UQU91" s="137" t="n"/>
      <c r="UQV91" s="137" t="n"/>
      <c r="UQW91" s="137" t="n"/>
      <c r="UQX91" s="137" t="n"/>
      <c r="UQY91" s="137" t="n"/>
      <c r="UQZ91" s="137" t="n"/>
      <c r="URA91" s="137" t="n"/>
      <c r="URB91" s="137" t="n"/>
      <c r="URC91" s="137" t="n"/>
      <c r="URD91" s="137" t="n"/>
      <c r="URE91" s="137" t="n"/>
      <c r="URF91" s="137" t="n"/>
      <c r="URG91" s="137" t="n"/>
      <c r="URH91" s="137" t="n"/>
      <c r="URI91" s="137" t="n"/>
      <c r="URJ91" s="137" t="n"/>
      <c r="URK91" s="137" t="n"/>
      <c r="URL91" s="137" t="n"/>
      <c r="URM91" s="137" t="n"/>
      <c r="URN91" s="137" t="n"/>
      <c r="URO91" s="137" t="n"/>
      <c r="URP91" s="137" t="n"/>
      <c r="URQ91" s="137" t="n"/>
      <c r="URR91" s="137" t="n"/>
      <c r="URS91" s="137" t="n"/>
      <c r="URT91" s="137" t="n"/>
      <c r="URU91" s="137" t="n"/>
      <c r="URV91" s="137" t="n"/>
      <c r="URW91" s="137" t="n"/>
      <c r="URX91" s="137" t="n"/>
      <c r="URY91" s="137" t="n"/>
      <c r="URZ91" s="137" t="n"/>
      <c r="USA91" s="137" t="n"/>
      <c r="USB91" s="137" t="n"/>
      <c r="USC91" s="137" t="n"/>
      <c r="USD91" s="137" t="n"/>
      <c r="USE91" s="137" t="n"/>
      <c r="USF91" s="137" t="n"/>
      <c r="USG91" s="137" t="n"/>
      <c r="USH91" s="137" t="n"/>
      <c r="USI91" s="137" t="n"/>
      <c r="USJ91" s="137" t="n"/>
      <c r="USK91" s="137" t="n"/>
      <c r="USL91" s="137" t="n"/>
      <c r="USM91" s="137" t="n"/>
      <c r="USN91" s="137" t="n"/>
      <c r="USO91" s="137" t="n"/>
      <c r="USP91" s="137" t="n"/>
      <c r="USQ91" s="137" t="n"/>
      <c r="USR91" s="137" t="n"/>
      <c r="USS91" s="137" t="n"/>
      <c r="UST91" s="137" t="n"/>
      <c r="USU91" s="137" t="n"/>
      <c r="USV91" s="137" t="n"/>
      <c r="USW91" s="137" t="n"/>
      <c r="USX91" s="137" t="n"/>
      <c r="USY91" s="137" t="n"/>
      <c r="USZ91" s="137" t="n"/>
      <c r="UTA91" s="137" t="n"/>
      <c r="UTB91" s="137" t="n"/>
      <c r="UTC91" s="137" t="n"/>
      <c r="UTD91" s="137" t="n"/>
      <c r="UTE91" s="137" t="n"/>
      <c r="UTF91" s="137" t="n"/>
      <c r="UTG91" s="137" t="n"/>
      <c r="UTH91" s="137" t="n"/>
      <c r="UTI91" s="137" t="n"/>
      <c r="UTJ91" s="137" t="n"/>
      <c r="UTK91" s="137" t="n"/>
      <c r="UTL91" s="137" t="n"/>
      <c r="UTM91" s="137" t="n"/>
      <c r="UTN91" s="137" t="n"/>
      <c r="UTO91" s="137" t="n"/>
      <c r="UTP91" s="137" t="n"/>
      <c r="UTQ91" s="137" t="n"/>
      <c r="UTR91" s="137" t="n"/>
      <c r="UTS91" s="137" t="n"/>
      <c r="UTT91" s="137" t="n"/>
      <c r="UTU91" s="137" t="n"/>
      <c r="UTV91" s="137" t="n"/>
      <c r="UTW91" s="137" t="n"/>
      <c r="UTX91" s="137" t="n"/>
      <c r="UTY91" s="137" t="n"/>
      <c r="UTZ91" s="137" t="n"/>
      <c r="UUA91" s="137" t="n"/>
      <c r="UUB91" s="137" t="n"/>
      <c r="UUC91" s="137" t="n"/>
      <c r="UUD91" s="137" t="n"/>
      <c r="UUE91" s="137" t="n"/>
      <c r="UUF91" s="137" t="n"/>
      <c r="UUG91" s="137" t="n"/>
      <c r="UUH91" s="137" t="n"/>
      <c r="UUI91" s="137" t="n"/>
      <c r="UUJ91" s="137" t="n"/>
      <c r="UUK91" s="137" t="n"/>
      <c r="UUL91" s="137" t="n"/>
      <c r="UUM91" s="137" t="n"/>
      <c r="UUN91" s="137" t="n"/>
      <c r="UUO91" s="137" t="n"/>
      <c r="UUP91" s="137" t="n"/>
      <c r="UUQ91" s="137" t="n"/>
      <c r="UUR91" s="137" t="n"/>
      <c r="UUS91" s="137" t="n"/>
      <c r="UUT91" s="137" t="n"/>
      <c r="UUU91" s="137" t="n"/>
      <c r="UUV91" s="137" t="n"/>
      <c r="UUW91" s="137" t="n"/>
      <c r="UUX91" s="137" t="n"/>
      <c r="UUY91" s="137" t="n"/>
      <c r="UUZ91" s="137" t="n"/>
      <c r="UVA91" s="137" t="n"/>
      <c r="UVB91" s="137" t="n"/>
      <c r="UVC91" s="137" t="n"/>
      <c r="UVD91" s="137" t="n"/>
      <c r="UVE91" s="137" t="n"/>
      <c r="UVF91" s="137" t="n"/>
      <c r="UVG91" s="137" t="n"/>
      <c r="UVH91" s="137" t="n"/>
      <c r="UVI91" s="137" t="n"/>
      <c r="UVJ91" s="137" t="n"/>
      <c r="UVK91" s="137" t="n"/>
      <c r="UVL91" s="137" t="n"/>
      <c r="UVM91" s="137" t="n"/>
      <c r="UVN91" s="137" t="n"/>
      <c r="UVO91" s="137" t="n"/>
      <c r="UVP91" s="137" t="n"/>
      <c r="UVQ91" s="137" t="n"/>
      <c r="UVR91" s="137" t="n"/>
      <c r="UVS91" s="137" t="n"/>
      <c r="UVT91" s="137" t="n"/>
      <c r="UVU91" s="137" t="n"/>
      <c r="UVV91" s="137" t="n"/>
      <c r="UVW91" s="137" t="n"/>
      <c r="UVX91" s="137" t="n"/>
      <c r="UVY91" s="137" t="n"/>
      <c r="UVZ91" s="137" t="n"/>
      <c r="UWA91" s="137" t="n"/>
      <c r="UWB91" s="137" t="n"/>
      <c r="UWC91" s="137" t="n"/>
      <c r="UWD91" s="137" t="n"/>
      <c r="UWE91" s="137" t="n"/>
      <c r="UWF91" s="137" t="n"/>
      <c r="UWG91" s="137" t="n"/>
      <c r="UWH91" s="137" t="n"/>
      <c r="UWI91" s="137" t="n"/>
      <c r="UWJ91" s="137" t="n"/>
      <c r="UWK91" s="137" t="n"/>
      <c r="UWL91" s="137" t="n"/>
      <c r="UWM91" s="137" t="n"/>
      <c r="UWN91" s="137" t="n"/>
      <c r="UWO91" s="137" t="n"/>
      <c r="UWP91" s="137" t="n"/>
      <c r="UWQ91" s="137" t="n"/>
      <c r="UWR91" s="137" t="n"/>
      <c r="UWS91" s="137" t="n"/>
      <c r="UWT91" s="137" t="n"/>
      <c r="UWU91" s="137" t="n"/>
      <c r="UWV91" s="137" t="n"/>
      <c r="UWW91" s="137" t="n"/>
      <c r="UWX91" s="137" t="n"/>
      <c r="UWY91" s="137" t="n"/>
      <c r="UWZ91" s="137" t="n"/>
      <c r="UXA91" s="137" t="n"/>
      <c r="UXB91" s="137" t="n"/>
      <c r="UXC91" s="137" t="n"/>
      <c r="UXD91" s="137" t="n"/>
      <c r="UXE91" s="137" t="n"/>
      <c r="UXF91" s="137" t="n"/>
      <c r="UXG91" s="137" t="n"/>
      <c r="UXH91" s="137" t="n"/>
      <c r="UXI91" s="137" t="n"/>
      <c r="UXJ91" s="137" t="n"/>
      <c r="UXK91" s="137" t="n"/>
      <c r="UXL91" s="137" t="n"/>
      <c r="UXM91" s="137" t="n"/>
      <c r="UXN91" s="137" t="n"/>
      <c r="UXO91" s="137" t="n"/>
      <c r="UXP91" s="137" t="n"/>
      <c r="UXQ91" s="137" t="n"/>
      <c r="UXR91" s="137" t="n"/>
      <c r="UXS91" s="137" t="n"/>
      <c r="UXT91" s="137" t="n"/>
      <c r="UXU91" s="137" t="n"/>
      <c r="UXV91" s="137" t="n"/>
      <c r="UXW91" s="137" t="n"/>
      <c r="UXX91" s="137" t="n"/>
      <c r="UXY91" s="137" t="n"/>
      <c r="UXZ91" s="137" t="n"/>
      <c r="UYA91" s="137" t="n"/>
      <c r="UYB91" s="137" t="n"/>
      <c r="UYC91" s="137" t="n"/>
      <c r="UYD91" s="137" t="n"/>
      <c r="UYE91" s="137" t="n"/>
      <c r="UYF91" s="137" t="n"/>
      <c r="UYG91" s="137" t="n"/>
      <c r="UYH91" s="137" t="n"/>
      <c r="UYI91" s="137" t="n"/>
      <c r="UYJ91" s="137" t="n"/>
      <c r="UYK91" s="137" t="n"/>
      <c r="UYL91" s="137" t="n"/>
      <c r="UYM91" s="137" t="n"/>
      <c r="UYN91" s="137" t="n"/>
      <c r="UYO91" s="137" t="n"/>
      <c r="UYP91" s="137" t="n"/>
      <c r="UYQ91" s="137" t="n"/>
      <c r="UYR91" s="137" t="n"/>
      <c r="UYS91" s="137" t="n"/>
      <c r="UYT91" s="137" t="n"/>
      <c r="UYU91" s="137" t="n"/>
      <c r="UYV91" s="137" t="n"/>
      <c r="UYW91" s="137" t="n"/>
      <c r="UYX91" s="137" t="n"/>
      <c r="UYY91" s="137" t="n"/>
      <c r="UYZ91" s="137" t="n"/>
      <c r="UZA91" s="137" t="n"/>
      <c r="UZB91" s="137" t="n"/>
      <c r="UZC91" s="137" t="n"/>
      <c r="UZD91" s="137" t="n"/>
      <c r="UZE91" s="137" t="n"/>
      <c r="UZF91" s="137" t="n"/>
      <c r="UZG91" s="137" t="n"/>
      <c r="UZH91" s="137" t="n"/>
      <c r="UZI91" s="137" t="n"/>
      <c r="UZJ91" s="137" t="n"/>
      <c r="UZK91" s="137" t="n"/>
      <c r="UZL91" s="137" t="n"/>
      <c r="UZM91" s="137" t="n"/>
      <c r="UZN91" s="137" t="n"/>
      <c r="UZO91" s="137" t="n"/>
      <c r="UZP91" s="137" t="n"/>
      <c r="UZQ91" s="137" t="n"/>
      <c r="UZR91" s="137" t="n"/>
      <c r="UZS91" s="137" t="n"/>
      <c r="UZT91" s="137" t="n"/>
      <c r="UZU91" s="137" t="n"/>
      <c r="UZV91" s="137" t="n"/>
      <c r="UZW91" s="137" t="n"/>
      <c r="UZX91" s="137" t="n"/>
      <c r="UZY91" s="137" t="n"/>
      <c r="UZZ91" s="137" t="n"/>
      <c r="VAA91" s="137" t="n"/>
      <c r="VAB91" s="137" t="n"/>
      <c r="VAC91" s="137" t="n"/>
      <c r="VAD91" s="137" t="n"/>
      <c r="VAE91" s="137" t="n"/>
      <c r="VAF91" s="137" t="n"/>
      <c r="VAG91" s="137" t="n"/>
      <c r="VAH91" s="137" t="n"/>
      <c r="VAI91" s="137" t="n"/>
      <c r="VAJ91" s="137" t="n"/>
      <c r="VAK91" s="137" t="n"/>
      <c r="VAL91" s="137" t="n"/>
      <c r="VAM91" s="137" t="n"/>
      <c r="VAN91" s="137" t="n"/>
      <c r="VAO91" s="137" t="n"/>
      <c r="VAP91" s="137" t="n"/>
      <c r="VAQ91" s="137" t="n"/>
      <c r="VAR91" s="137" t="n"/>
      <c r="VAS91" s="137" t="n"/>
      <c r="VAT91" s="137" t="n"/>
      <c r="VAU91" s="137" t="n"/>
      <c r="VAV91" s="137" t="n"/>
      <c r="VAW91" s="137" t="n"/>
      <c r="VAX91" s="137" t="n"/>
      <c r="VAY91" s="137" t="n"/>
      <c r="VAZ91" s="137" t="n"/>
      <c r="VBA91" s="137" t="n"/>
      <c r="VBB91" s="137" t="n"/>
      <c r="VBC91" s="137" t="n"/>
      <c r="VBD91" s="137" t="n"/>
      <c r="VBE91" s="137" t="n"/>
      <c r="VBF91" s="137" t="n"/>
      <c r="VBG91" s="137" t="n"/>
      <c r="VBH91" s="137" t="n"/>
      <c r="VBI91" s="137" t="n"/>
      <c r="VBJ91" s="137" t="n"/>
      <c r="VBK91" s="137" t="n"/>
      <c r="VBL91" s="137" t="n"/>
      <c r="VBM91" s="137" t="n"/>
      <c r="VBN91" s="137" t="n"/>
      <c r="VBO91" s="137" t="n"/>
      <c r="VBP91" s="137" t="n"/>
      <c r="VBQ91" s="137" t="n"/>
      <c r="VBR91" s="137" t="n"/>
      <c r="VBS91" s="137" t="n"/>
      <c r="VBT91" s="137" t="n"/>
      <c r="VBU91" s="137" t="n"/>
      <c r="VBV91" s="137" t="n"/>
      <c r="VBW91" s="137" t="n"/>
      <c r="VBX91" s="137" t="n"/>
      <c r="VBY91" s="137" t="n"/>
      <c r="VBZ91" s="137" t="n"/>
      <c r="VCA91" s="137" t="n"/>
      <c r="VCB91" s="137" t="n"/>
      <c r="VCC91" s="137" t="n"/>
      <c r="VCD91" s="137" t="n"/>
      <c r="VCE91" s="137" t="n"/>
      <c r="VCF91" s="137" t="n"/>
      <c r="VCG91" s="137" t="n"/>
      <c r="VCH91" s="137" t="n"/>
      <c r="VCI91" s="137" t="n"/>
      <c r="VCJ91" s="137" t="n"/>
      <c r="VCK91" s="137" t="n"/>
      <c r="VCL91" s="137" t="n"/>
      <c r="VCM91" s="137" t="n"/>
      <c r="VCN91" s="137" t="n"/>
      <c r="VCO91" s="137" t="n"/>
      <c r="VCP91" s="137" t="n"/>
      <c r="VCQ91" s="137" t="n"/>
      <c r="VCR91" s="137" t="n"/>
      <c r="VCS91" s="137" t="n"/>
      <c r="VCT91" s="137" t="n"/>
      <c r="VCU91" s="137" t="n"/>
      <c r="VCV91" s="137" t="n"/>
      <c r="VCW91" s="137" t="n"/>
      <c r="VCX91" s="137" t="n"/>
      <c r="VCY91" s="137" t="n"/>
      <c r="VCZ91" s="137" t="n"/>
      <c r="VDA91" s="137" t="n"/>
      <c r="VDB91" s="137" t="n"/>
      <c r="VDC91" s="137" t="n"/>
      <c r="VDD91" s="137" t="n"/>
      <c r="VDE91" s="137" t="n"/>
      <c r="VDF91" s="137" t="n"/>
      <c r="VDG91" s="137" t="n"/>
      <c r="VDH91" s="137" t="n"/>
      <c r="VDI91" s="137" t="n"/>
      <c r="VDJ91" s="137" t="n"/>
      <c r="VDK91" s="137" t="n"/>
      <c r="VDL91" s="137" t="n"/>
      <c r="VDM91" s="137" t="n"/>
      <c r="VDN91" s="137" t="n"/>
      <c r="VDO91" s="137" t="n"/>
      <c r="VDP91" s="137" t="n"/>
      <c r="VDQ91" s="137" t="n"/>
      <c r="VDR91" s="137" t="n"/>
      <c r="VDS91" s="137" t="n"/>
      <c r="VDT91" s="137" t="n"/>
      <c r="VDU91" s="137" t="n"/>
      <c r="VDV91" s="137" t="n"/>
      <c r="VDW91" s="137" t="n"/>
      <c r="VDX91" s="137" t="n"/>
      <c r="VDY91" s="137" t="n"/>
      <c r="VDZ91" s="137" t="n"/>
      <c r="VEA91" s="137" t="n"/>
      <c r="VEB91" s="137" t="n"/>
      <c r="VEC91" s="137" t="n"/>
      <c r="VED91" s="137" t="n"/>
      <c r="VEE91" s="137" t="n"/>
      <c r="VEF91" s="137" t="n"/>
      <c r="VEG91" s="137" t="n"/>
      <c r="VEH91" s="137" t="n"/>
      <c r="VEI91" s="137" t="n"/>
      <c r="VEJ91" s="137" t="n"/>
      <c r="VEK91" s="137" t="n"/>
      <c r="VEL91" s="137" t="n"/>
      <c r="VEM91" s="137" t="n"/>
      <c r="VEN91" s="137" t="n"/>
      <c r="VEO91" s="137" t="n"/>
      <c r="VEP91" s="137" t="n"/>
      <c r="VEQ91" s="137" t="n"/>
      <c r="VER91" s="137" t="n"/>
      <c r="VES91" s="137" t="n"/>
      <c r="VET91" s="137" t="n"/>
      <c r="VEU91" s="137" t="n"/>
      <c r="VEV91" s="137" t="n"/>
      <c r="VEW91" s="137" t="n"/>
      <c r="VEX91" s="137" t="n"/>
      <c r="VEY91" s="137" t="n"/>
      <c r="VEZ91" s="137" t="n"/>
      <c r="VFA91" s="137" t="n"/>
      <c r="VFB91" s="137" t="n"/>
      <c r="VFC91" s="137" t="n"/>
      <c r="VFD91" s="137" t="n"/>
      <c r="VFE91" s="137" t="n"/>
      <c r="VFF91" s="137" t="n"/>
      <c r="VFG91" s="137" t="n"/>
      <c r="VFH91" s="137" t="n"/>
      <c r="VFI91" s="137" t="n"/>
      <c r="VFJ91" s="137" t="n"/>
      <c r="VFK91" s="137" t="n"/>
      <c r="VFL91" s="137" t="n"/>
      <c r="VFM91" s="137" t="n"/>
      <c r="VFN91" s="137" t="n"/>
      <c r="VFO91" s="137" t="n"/>
      <c r="VFP91" s="137" t="n"/>
      <c r="VFQ91" s="137" t="n"/>
      <c r="VFR91" s="137" t="n"/>
      <c r="VFS91" s="137" t="n"/>
      <c r="VFT91" s="137" t="n"/>
      <c r="VFU91" s="137" t="n"/>
      <c r="VFV91" s="137" t="n"/>
      <c r="VFW91" s="137" t="n"/>
      <c r="VFX91" s="137" t="n"/>
      <c r="VFY91" s="137" t="n"/>
      <c r="VFZ91" s="137" t="n"/>
      <c r="VGA91" s="137" t="n"/>
      <c r="VGB91" s="137" t="n"/>
      <c r="VGC91" s="137" t="n"/>
      <c r="VGD91" s="137" t="n"/>
      <c r="VGE91" s="137" t="n"/>
      <c r="VGF91" s="137" t="n"/>
      <c r="VGG91" s="137" t="n"/>
      <c r="VGH91" s="137" t="n"/>
      <c r="VGI91" s="137" t="n"/>
      <c r="VGJ91" s="137" t="n"/>
      <c r="VGK91" s="137" t="n"/>
      <c r="VGL91" s="137" t="n"/>
      <c r="VGM91" s="137" t="n"/>
      <c r="VGN91" s="137" t="n"/>
      <c r="VGO91" s="137" t="n"/>
      <c r="VGP91" s="137" t="n"/>
      <c r="VGQ91" s="137" t="n"/>
      <c r="VGR91" s="137" t="n"/>
      <c r="VGS91" s="137" t="n"/>
      <c r="VGT91" s="137" t="n"/>
      <c r="VGU91" s="137" t="n"/>
      <c r="VGV91" s="137" t="n"/>
      <c r="VGW91" s="137" t="n"/>
      <c r="VGX91" s="137" t="n"/>
      <c r="VGY91" s="137" t="n"/>
      <c r="VGZ91" s="137" t="n"/>
      <c r="VHA91" s="137" t="n"/>
      <c r="VHB91" s="137" t="n"/>
      <c r="VHC91" s="137" t="n"/>
      <c r="VHD91" s="137" t="n"/>
      <c r="VHE91" s="137" t="n"/>
      <c r="VHF91" s="137" t="n"/>
      <c r="VHG91" s="137" t="n"/>
      <c r="VHH91" s="137" t="n"/>
      <c r="VHI91" s="137" t="n"/>
      <c r="VHJ91" s="137" t="n"/>
      <c r="VHK91" s="137" t="n"/>
      <c r="VHL91" s="137" t="n"/>
      <c r="VHM91" s="137" t="n"/>
      <c r="VHN91" s="137" t="n"/>
      <c r="VHO91" s="137" t="n"/>
      <c r="VHP91" s="137" t="n"/>
      <c r="VHQ91" s="137" t="n"/>
      <c r="VHR91" s="137" t="n"/>
      <c r="VHS91" s="137" t="n"/>
      <c r="VHT91" s="137" t="n"/>
      <c r="VHU91" s="137" t="n"/>
      <c r="VHV91" s="137" t="n"/>
      <c r="VHW91" s="137" t="n"/>
      <c r="VHX91" s="137" t="n"/>
      <c r="VHY91" s="137" t="n"/>
      <c r="VHZ91" s="137" t="n"/>
      <c r="VIA91" s="137" t="n"/>
      <c r="VIB91" s="137" t="n"/>
      <c r="VIC91" s="137" t="n"/>
      <c r="VID91" s="137" t="n"/>
      <c r="VIE91" s="137" t="n"/>
      <c r="VIF91" s="137" t="n"/>
      <c r="VIG91" s="137" t="n"/>
      <c r="VIH91" s="137" t="n"/>
      <c r="VII91" s="137" t="n"/>
      <c r="VIJ91" s="137" t="n"/>
      <c r="VIK91" s="137" t="n"/>
      <c r="VIL91" s="137" t="n"/>
      <c r="VIM91" s="137" t="n"/>
      <c r="VIN91" s="137" t="n"/>
      <c r="VIO91" s="137" t="n"/>
      <c r="VIP91" s="137" t="n"/>
      <c r="VIQ91" s="137" t="n"/>
      <c r="VIR91" s="137" t="n"/>
      <c r="VIS91" s="137" t="n"/>
      <c r="VIT91" s="137" t="n"/>
      <c r="VIU91" s="137" t="n"/>
      <c r="VIV91" s="137" t="n"/>
      <c r="VIW91" s="137" t="n"/>
      <c r="VIX91" s="137" t="n"/>
      <c r="VIY91" s="137" t="n"/>
      <c r="VIZ91" s="137" t="n"/>
      <c r="VJA91" s="137" t="n"/>
      <c r="VJB91" s="137" t="n"/>
      <c r="VJC91" s="137" t="n"/>
      <c r="VJD91" s="137" t="n"/>
      <c r="VJE91" s="137" t="n"/>
      <c r="VJF91" s="137" t="n"/>
      <c r="VJG91" s="137" t="n"/>
      <c r="VJH91" s="137" t="n"/>
      <c r="VJI91" s="137" t="n"/>
      <c r="VJJ91" s="137" t="n"/>
      <c r="VJK91" s="137" t="n"/>
      <c r="VJL91" s="137" t="n"/>
      <c r="VJM91" s="137" t="n"/>
      <c r="VJN91" s="137" t="n"/>
      <c r="VJO91" s="137" t="n"/>
      <c r="VJP91" s="137" t="n"/>
      <c r="VJQ91" s="137" t="n"/>
      <c r="VJR91" s="137" t="n"/>
      <c r="VJS91" s="137" t="n"/>
      <c r="VJT91" s="137" t="n"/>
      <c r="VJU91" s="137" t="n"/>
      <c r="VJV91" s="137" t="n"/>
      <c r="VJW91" s="137" t="n"/>
      <c r="VJX91" s="137" t="n"/>
      <c r="VJY91" s="137" t="n"/>
      <c r="VJZ91" s="137" t="n"/>
      <c r="VKA91" s="137" t="n"/>
      <c r="VKB91" s="137" t="n"/>
      <c r="VKC91" s="137" t="n"/>
      <c r="VKD91" s="137" t="n"/>
      <c r="VKE91" s="137" t="n"/>
      <c r="VKF91" s="137" t="n"/>
      <c r="VKG91" s="137" t="n"/>
      <c r="VKH91" s="137" t="n"/>
      <c r="VKI91" s="137" t="n"/>
      <c r="VKJ91" s="137" t="n"/>
      <c r="VKK91" s="137" t="n"/>
      <c r="VKL91" s="137" t="n"/>
      <c r="VKM91" s="137" t="n"/>
      <c r="VKN91" s="137" t="n"/>
      <c r="VKO91" s="137" t="n"/>
      <c r="VKP91" s="137" t="n"/>
      <c r="VKQ91" s="137" t="n"/>
      <c r="VKR91" s="137" t="n"/>
      <c r="VKS91" s="137" t="n"/>
      <c r="VKT91" s="137" t="n"/>
      <c r="VKU91" s="137" t="n"/>
      <c r="VKV91" s="137" t="n"/>
      <c r="VKW91" s="137" t="n"/>
      <c r="VKX91" s="137" t="n"/>
      <c r="VKY91" s="137" t="n"/>
      <c r="VKZ91" s="137" t="n"/>
      <c r="VLA91" s="137" t="n"/>
      <c r="VLB91" s="137" t="n"/>
      <c r="VLC91" s="137" t="n"/>
      <c r="VLD91" s="137" t="n"/>
      <c r="VLE91" s="137" t="n"/>
      <c r="VLF91" s="137" t="n"/>
      <c r="VLG91" s="137" t="n"/>
      <c r="VLH91" s="137" t="n"/>
      <c r="VLI91" s="137" t="n"/>
      <c r="VLJ91" s="137" t="n"/>
      <c r="VLK91" s="137" t="n"/>
      <c r="VLL91" s="137" t="n"/>
      <c r="VLM91" s="137" t="n"/>
      <c r="VLN91" s="137" t="n"/>
      <c r="VLO91" s="137" t="n"/>
      <c r="VLP91" s="137" t="n"/>
      <c r="VLQ91" s="137" t="n"/>
      <c r="VLR91" s="137" t="n"/>
      <c r="VLS91" s="137" t="n"/>
      <c r="VLT91" s="137" t="n"/>
      <c r="VLU91" s="137" t="n"/>
      <c r="VLV91" s="137" t="n"/>
      <c r="VLW91" s="137" t="n"/>
      <c r="VLX91" s="137" t="n"/>
      <c r="VLY91" s="137" t="n"/>
      <c r="VLZ91" s="137" t="n"/>
      <c r="VMA91" s="137" t="n"/>
      <c r="VMB91" s="137" t="n"/>
      <c r="VMC91" s="137" t="n"/>
      <c r="VMD91" s="137" t="n"/>
      <c r="VME91" s="137" t="n"/>
      <c r="VMF91" s="137" t="n"/>
      <c r="VMG91" s="137" t="n"/>
      <c r="VMH91" s="137" t="n"/>
      <c r="VMI91" s="137" t="n"/>
      <c r="VMJ91" s="137" t="n"/>
      <c r="VMK91" s="137" t="n"/>
      <c r="VML91" s="137" t="n"/>
      <c r="VMM91" s="137" t="n"/>
      <c r="VMN91" s="137" t="n"/>
      <c r="VMO91" s="137" t="n"/>
      <c r="VMP91" s="137" t="n"/>
      <c r="VMQ91" s="137" t="n"/>
      <c r="VMR91" s="137" t="n"/>
      <c r="VMS91" s="137" t="n"/>
      <c r="VMT91" s="137" t="n"/>
      <c r="VMU91" s="137" t="n"/>
      <c r="VMV91" s="137" t="n"/>
      <c r="VMW91" s="137" t="n"/>
      <c r="VMX91" s="137" t="n"/>
      <c r="VMY91" s="137" t="n"/>
      <c r="VMZ91" s="137" t="n"/>
      <c r="VNA91" s="137" t="n"/>
      <c r="VNB91" s="137" t="n"/>
      <c r="VNC91" s="137" t="n"/>
      <c r="VND91" s="137" t="n"/>
      <c r="VNE91" s="137" t="n"/>
      <c r="VNF91" s="137" t="n"/>
      <c r="VNG91" s="137" t="n"/>
      <c r="VNH91" s="137" t="n"/>
      <c r="VNI91" s="137" t="n"/>
      <c r="VNJ91" s="137" t="n"/>
      <c r="VNK91" s="137" t="n"/>
      <c r="VNL91" s="137" t="n"/>
      <c r="VNM91" s="137" t="n"/>
      <c r="VNN91" s="137" t="n"/>
      <c r="VNO91" s="137" t="n"/>
      <c r="VNP91" s="137" t="n"/>
      <c r="VNQ91" s="137" t="n"/>
      <c r="VNR91" s="137" t="n"/>
      <c r="VNS91" s="137" t="n"/>
      <c r="VNT91" s="137" t="n"/>
      <c r="VNU91" s="137" t="n"/>
      <c r="VNV91" s="137" t="n"/>
      <c r="VNW91" s="137" t="n"/>
      <c r="VNX91" s="137" t="n"/>
      <c r="VNY91" s="137" t="n"/>
      <c r="VNZ91" s="137" t="n"/>
      <c r="VOA91" s="137" t="n"/>
      <c r="VOB91" s="137" t="n"/>
      <c r="VOC91" s="137" t="n"/>
      <c r="VOD91" s="137" t="n"/>
      <c r="VOE91" s="137" t="n"/>
      <c r="VOF91" s="137" t="n"/>
      <c r="VOG91" s="137" t="n"/>
      <c r="VOH91" s="137" t="n"/>
      <c r="VOI91" s="137" t="n"/>
      <c r="VOJ91" s="137" t="n"/>
      <c r="VOK91" s="137" t="n"/>
      <c r="VOL91" s="137" t="n"/>
      <c r="VOM91" s="137" t="n"/>
      <c r="VON91" s="137" t="n"/>
      <c r="VOO91" s="137" t="n"/>
      <c r="VOP91" s="137" t="n"/>
      <c r="VOQ91" s="137" t="n"/>
      <c r="VOR91" s="137" t="n"/>
      <c r="VOS91" s="137" t="n"/>
      <c r="VOT91" s="137" t="n"/>
      <c r="VOU91" s="137" t="n"/>
      <c r="VOV91" s="137" t="n"/>
      <c r="VOW91" s="137" t="n"/>
      <c r="VOX91" s="137" t="n"/>
      <c r="VOY91" s="137" t="n"/>
      <c r="VOZ91" s="137" t="n"/>
      <c r="VPA91" s="137" t="n"/>
      <c r="VPB91" s="137" t="n"/>
      <c r="VPC91" s="137" t="n"/>
      <c r="VPD91" s="137" t="n"/>
      <c r="VPE91" s="137" t="n"/>
      <c r="VPF91" s="137" t="n"/>
      <c r="VPG91" s="137" t="n"/>
      <c r="VPH91" s="137" t="n"/>
      <c r="VPI91" s="137" t="n"/>
      <c r="VPJ91" s="137" t="n"/>
      <c r="VPK91" s="137" t="n"/>
      <c r="VPL91" s="137" t="n"/>
      <c r="VPM91" s="137" t="n"/>
      <c r="VPN91" s="137" t="n"/>
      <c r="VPO91" s="137" t="n"/>
      <c r="VPP91" s="137" t="n"/>
      <c r="VPQ91" s="137" t="n"/>
      <c r="VPR91" s="137" t="n"/>
      <c r="VPS91" s="137" t="n"/>
      <c r="VPT91" s="137" t="n"/>
      <c r="VPU91" s="137" t="n"/>
      <c r="VPV91" s="137" t="n"/>
      <c r="VPW91" s="137" t="n"/>
      <c r="VPX91" s="137" t="n"/>
      <c r="VPY91" s="137" t="n"/>
      <c r="VPZ91" s="137" t="n"/>
      <c r="VQA91" s="137" t="n"/>
      <c r="VQB91" s="137" t="n"/>
      <c r="VQC91" s="137" t="n"/>
      <c r="VQD91" s="137" t="n"/>
      <c r="VQE91" s="137" t="n"/>
      <c r="VQF91" s="137" t="n"/>
      <c r="VQG91" s="137" t="n"/>
      <c r="VQH91" s="137" t="n"/>
      <c r="VQI91" s="137" t="n"/>
      <c r="VQJ91" s="137" t="n"/>
      <c r="VQK91" s="137" t="n"/>
      <c r="VQL91" s="137" t="n"/>
      <c r="VQM91" s="137" t="n"/>
      <c r="VQN91" s="137" t="n"/>
      <c r="VQO91" s="137" t="n"/>
      <c r="VQP91" s="137" t="n"/>
      <c r="VQQ91" s="137" t="n"/>
      <c r="VQR91" s="137" t="n"/>
      <c r="VQS91" s="137" t="n"/>
      <c r="VQT91" s="137" t="n"/>
      <c r="VQU91" s="137" t="n"/>
      <c r="VQV91" s="137" t="n"/>
      <c r="VQW91" s="137" t="n"/>
      <c r="VQX91" s="137" t="n"/>
      <c r="VQY91" s="137" t="n"/>
      <c r="VQZ91" s="137" t="n"/>
      <c r="VRA91" s="137" t="n"/>
      <c r="VRB91" s="137" t="n"/>
      <c r="VRC91" s="137" t="n"/>
      <c r="VRD91" s="137" t="n"/>
      <c r="VRE91" s="137" t="n"/>
      <c r="VRF91" s="137" t="n"/>
      <c r="VRG91" s="137" t="n"/>
      <c r="VRH91" s="137" t="n"/>
      <c r="VRI91" s="137" t="n"/>
      <c r="VRJ91" s="137" t="n"/>
      <c r="VRK91" s="137" t="n"/>
      <c r="VRL91" s="137" t="n"/>
      <c r="VRM91" s="137" t="n"/>
      <c r="VRN91" s="137" t="n"/>
      <c r="VRO91" s="137" t="n"/>
      <c r="VRP91" s="137" t="n"/>
      <c r="VRQ91" s="137" t="n"/>
      <c r="VRR91" s="137" t="n"/>
      <c r="VRS91" s="137" t="n"/>
      <c r="VRT91" s="137" t="n"/>
      <c r="VRU91" s="137" t="n"/>
      <c r="VRV91" s="137" t="n"/>
      <c r="VRW91" s="137" t="n"/>
      <c r="VRX91" s="137" t="n"/>
      <c r="VRY91" s="137" t="n"/>
      <c r="VRZ91" s="137" t="n"/>
      <c r="VSA91" s="137" t="n"/>
      <c r="VSB91" s="137" t="n"/>
      <c r="VSC91" s="137" t="n"/>
      <c r="VSD91" s="137" t="n"/>
      <c r="VSE91" s="137" t="n"/>
      <c r="VSF91" s="137" t="n"/>
      <c r="VSG91" s="137" t="n"/>
      <c r="VSH91" s="137" t="n"/>
      <c r="VSI91" s="137" t="n"/>
      <c r="VSJ91" s="137" t="n"/>
      <c r="VSK91" s="137" t="n"/>
      <c r="VSL91" s="137" t="n"/>
      <c r="VSM91" s="137" t="n"/>
      <c r="VSN91" s="137" t="n"/>
      <c r="VSO91" s="137" t="n"/>
      <c r="VSP91" s="137" t="n"/>
      <c r="VSQ91" s="137" t="n"/>
      <c r="VSR91" s="137" t="n"/>
      <c r="VSS91" s="137" t="n"/>
      <c r="VST91" s="137" t="n"/>
      <c r="VSU91" s="137" t="n"/>
      <c r="VSV91" s="137" t="n"/>
      <c r="VSW91" s="137" t="n"/>
      <c r="VSX91" s="137" t="n"/>
      <c r="VSY91" s="137" t="n"/>
      <c r="VSZ91" s="137" t="n"/>
      <c r="VTA91" s="137" t="n"/>
      <c r="VTB91" s="137" t="n"/>
      <c r="VTC91" s="137" t="n"/>
      <c r="VTD91" s="137" t="n"/>
      <c r="VTE91" s="137" t="n"/>
      <c r="VTF91" s="137" t="n"/>
      <c r="VTG91" s="137" t="n"/>
      <c r="VTH91" s="137" t="n"/>
      <c r="VTI91" s="137" t="n"/>
      <c r="VTJ91" s="137" t="n"/>
      <c r="VTK91" s="137" t="n"/>
      <c r="VTL91" s="137" t="n"/>
      <c r="VTM91" s="137" t="n"/>
      <c r="VTN91" s="137" t="n"/>
      <c r="VTO91" s="137" t="n"/>
      <c r="VTP91" s="137" t="n"/>
      <c r="VTQ91" s="137" t="n"/>
      <c r="VTR91" s="137" t="n"/>
      <c r="VTS91" s="137" t="n"/>
      <c r="VTT91" s="137" t="n"/>
      <c r="VTU91" s="137" t="n"/>
      <c r="VTV91" s="137" t="n"/>
      <c r="VTW91" s="137" t="n"/>
      <c r="VTX91" s="137" t="n"/>
      <c r="VTY91" s="137" t="n"/>
      <c r="VTZ91" s="137" t="n"/>
      <c r="VUA91" s="137" t="n"/>
      <c r="VUB91" s="137" t="n"/>
      <c r="VUC91" s="137" t="n"/>
      <c r="VUD91" s="137" t="n"/>
      <c r="VUE91" s="137" t="n"/>
      <c r="VUF91" s="137" t="n"/>
      <c r="VUG91" s="137" t="n"/>
      <c r="VUH91" s="137" t="n"/>
      <c r="VUI91" s="137" t="n"/>
      <c r="VUJ91" s="137" t="n"/>
      <c r="VUK91" s="137" t="n"/>
      <c r="VUL91" s="137" t="n"/>
      <c r="VUM91" s="137" t="n"/>
      <c r="VUN91" s="137" t="n"/>
      <c r="VUO91" s="137" t="n"/>
      <c r="VUP91" s="137" t="n"/>
      <c r="VUQ91" s="137" t="n"/>
      <c r="VUR91" s="137" t="n"/>
      <c r="VUS91" s="137" t="n"/>
      <c r="VUT91" s="137" t="n"/>
      <c r="VUU91" s="137" t="n"/>
      <c r="VUV91" s="137" t="n"/>
      <c r="VUW91" s="137" t="n"/>
      <c r="VUX91" s="137" t="n"/>
      <c r="VUY91" s="137" t="n"/>
      <c r="VUZ91" s="137" t="n"/>
      <c r="VVA91" s="137" t="n"/>
      <c r="VVB91" s="137" t="n"/>
      <c r="VVC91" s="137" t="n"/>
      <c r="VVD91" s="137" t="n"/>
      <c r="VVE91" s="137" t="n"/>
      <c r="VVF91" s="137" t="n"/>
      <c r="VVG91" s="137" t="n"/>
      <c r="VVH91" s="137" t="n"/>
      <c r="VVI91" s="137" t="n"/>
      <c r="VVJ91" s="137" t="n"/>
      <c r="VVK91" s="137" t="n"/>
      <c r="VVL91" s="137" t="n"/>
      <c r="VVM91" s="137" t="n"/>
      <c r="VVN91" s="137" t="n"/>
      <c r="VVO91" s="137" t="n"/>
      <c r="VVP91" s="137" t="n"/>
      <c r="VVQ91" s="137" t="n"/>
      <c r="VVR91" s="137" t="n"/>
      <c r="VVS91" s="137" t="n"/>
      <c r="VVT91" s="137" t="n"/>
      <c r="VVU91" s="137" t="n"/>
      <c r="VVV91" s="137" t="n"/>
      <c r="VVW91" s="137" t="n"/>
      <c r="VVX91" s="137" t="n"/>
      <c r="VVY91" s="137" t="n"/>
      <c r="VVZ91" s="137" t="n"/>
      <c r="VWA91" s="137" t="n"/>
      <c r="VWB91" s="137" t="n"/>
      <c r="VWC91" s="137" t="n"/>
      <c r="VWD91" s="137" t="n"/>
      <c r="VWE91" s="137" t="n"/>
      <c r="VWF91" s="137" t="n"/>
      <c r="VWG91" s="137" t="n"/>
      <c r="VWH91" s="137" t="n"/>
      <c r="VWI91" s="137" t="n"/>
      <c r="VWJ91" s="137" t="n"/>
      <c r="VWK91" s="137" t="n"/>
      <c r="VWL91" s="137" t="n"/>
      <c r="VWM91" s="137" t="n"/>
      <c r="VWN91" s="137" t="n"/>
      <c r="VWO91" s="137" t="n"/>
      <c r="VWP91" s="137" t="n"/>
      <c r="VWQ91" s="137" t="n"/>
      <c r="VWR91" s="137" t="n"/>
      <c r="VWS91" s="137" t="n"/>
      <c r="VWT91" s="137" t="n"/>
      <c r="VWU91" s="137" t="n"/>
      <c r="VWV91" s="137" t="n"/>
      <c r="VWW91" s="137" t="n"/>
      <c r="VWX91" s="137" t="n"/>
      <c r="VWY91" s="137" t="n"/>
      <c r="VWZ91" s="137" t="n"/>
      <c r="VXA91" s="137" t="n"/>
      <c r="VXB91" s="137" t="n"/>
      <c r="VXC91" s="137" t="n"/>
      <c r="VXD91" s="137" t="n"/>
      <c r="VXE91" s="137" t="n"/>
      <c r="VXF91" s="137" t="n"/>
      <c r="VXG91" s="137" t="n"/>
      <c r="VXH91" s="137" t="n"/>
      <c r="VXI91" s="137" t="n"/>
      <c r="VXJ91" s="137" t="n"/>
      <c r="VXK91" s="137" t="n"/>
      <c r="VXL91" s="137" t="n"/>
      <c r="VXM91" s="137" t="n"/>
      <c r="VXN91" s="137" t="n"/>
      <c r="VXO91" s="137" t="n"/>
      <c r="VXP91" s="137" t="n"/>
      <c r="VXQ91" s="137" t="n"/>
      <c r="VXR91" s="137" t="n"/>
      <c r="VXS91" s="137" t="n"/>
      <c r="VXT91" s="137" t="n"/>
      <c r="VXU91" s="137" t="n"/>
      <c r="VXV91" s="137" t="n"/>
      <c r="VXW91" s="137" t="n"/>
      <c r="VXX91" s="137" t="n"/>
      <c r="VXY91" s="137" t="n"/>
      <c r="VXZ91" s="137" t="n"/>
      <c r="VYA91" s="137" t="n"/>
      <c r="VYB91" s="137" t="n"/>
      <c r="VYC91" s="137" t="n"/>
      <c r="VYD91" s="137" t="n"/>
      <c r="VYE91" s="137" t="n"/>
      <c r="VYF91" s="137" t="n"/>
      <c r="VYG91" s="137" t="n"/>
      <c r="VYH91" s="137" t="n"/>
      <c r="VYI91" s="137" t="n"/>
      <c r="VYJ91" s="137" t="n"/>
      <c r="VYK91" s="137" t="n"/>
      <c r="VYL91" s="137" t="n"/>
      <c r="VYM91" s="137" t="n"/>
      <c r="VYN91" s="137" t="n"/>
      <c r="VYO91" s="137" t="n"/>
      <c r="VYP91" s="137" t="n"/>
      <c r="VYQ91" s="137" t="n"/>
      <c r="VYR91" s="137" t="n"/>
      <c r="VYS91" s="137" t="n"/>
      <c r="VYT91" s="137" t="n"/>
      <c r="VYU91" s="137" t="n"/>
      <c r="VYV91" s="137" t="n"/>
      <c r="VYW91" s="137" t="n"/>
      <c r="VYX91" s="137" t="n"/>
      <c r="VYY91" s="137" t="n"/>
      <c r="VYZ91" s="137" t="n"/>
      <c r="VZA91" s="137" t="n"/>
      <c r="VZB91" s="137" t="n"/>
      <c r="VZC91" s="137" t="n"/>
      <c r="VZD91" s="137" t="n"/>
      <c r="VZE91" s="137" t="n"/>
      <c r="VZF91" s="137" t="n"/>
      <c r="VZG91" s="137" t="n"/>
      <c r="VZH91" s="137" t="n"/>
      <c r="VZI91" s="137" t="n"/>
      <c r="VZJ91" s="137" t="n"/>
      <c r="VZK91" s="137" t="n"/>
      <c r="VZL91" s="137" t="n"/>
      <c r="VZM91" s="137" t="n"/>
      <c r="VZN91" s="137" t="n"/>
      <c r="VZO91" s="137" t="n"/>
      <c r="VZP91" s="137" t="n"/>
      <c r="VZQ91" s="137" t="n"/>
      <c r="VZR91" s="137" t="n"/>
      <c r="VZS91" s="137" t="n"/>
      <c r="VZT91" s="137" t="n"/>
      <c r="VZU91" s="137" t="n"/>
      <c r="VZV91" s="137" t="n"/>
      <c r="VZW91" s="137" t="n"/>
      <c r="VZX91" s="137" t="n"/>
      <c r="VZY91" s="137" t="n"/>
      <c r="VZZ91" s="137" t="n"/>
      <c r="WAA91" s="137" t="n"/>
      <c r="WAB91" s="137" t="n"/>
      <c r="WAC91" s="137" t="n"/>
      <c r="WAD91" s="137" t="n"/>
      <c r="WAE91" s="137" t="n"/>
      <c r="WAF91" s="137" t="n"/>
      <c r="WAG91" s="137" t="n"/>
      <c r="WAH91" s="137" t="n"/>
      <c r="WAI91" s="137" t="n"/>
      <c r="WAJ91" s="137" t="n"/>
      <c r="WAK91" s="137" t="n"/>
      <c r="WAL91" s="137" t="n"/>
      <c r="WAM91" s="137" t="n"/>
      <c r="WAN91" s="137" t="n"/>
      <c r="WAO91" s="137" t="n"/>
      <c r="WAP91" s="137" t="n"/>
      <c r="WAQ91" s="137" t="n"/>
      <c r="WAR91" s="137" t="n"/>
      <c r="WAS91" s="137" t="n"/>
      <c r="WAT91" s="137" t="n"/>
      <c r="WAU91" s="137" t="n"/>
      <c r="WAV91" s="137" t="n"/>
      <c r="WAW91" s="137" t="n"/>
      <c r="WAX91" s="137" t="n"/>
      <c r="WAY91" s="137" t="n"/>
      <c r="WAZ91" s="137" t="n"/>
      <c r="WBA91" s="137" t="n"/>
      <c r="WBB91" s="137" t="n"/>
      <c r="WBC91" s="137" t="n"/>
      <c r="WBD91" s="137" t="n"/>
      <c r="WBE91" s="137" t="n"/>
      <c r="WBF91" s="137" t="n"/>
      <c r="WBG91" s="137" t="n"/>
      <c r="WBH91" s="137" t="n"/>
      <c r="WBI91" s="137" t="n"/>
      <c r="WBJ91" s="137" t="n"/>
      <c r="WBK91" s="137" t="n"/>
      <c r="WBL91" s="137" t="n"/>
      <c r="WBM91" s="137" t="n"/>
      <c r="WBN91" s="137" t="n"/>
      <c r="WBO91" s="137" t="n"/>
      <c r="WBP91" s="137" t="n"/>
      <c r="WBQ91" s="137" t="n"/>
      <c r="WBR91" s="137" t="n"/>
      <c r="WBS91" s="137" t="n"/>
      <c r="WBT91" s="137" t="n"/>
      <c r="WBU91" s="137" t="n"/>
      <c r="WBV91" s="137" t="n"/>
      <c r="WBW91" s="137" t="n"/>
      <c r="WBX91" s="137" t="n"/>
      <c r="WBY91" s="137" t="n"/>
      <c r="WBZ91" s="137" t="n"/>
      <c r="WCA91" s="137" t="n"/>
      <c r="WCB91" s="137" t="n"/>
      <c r="WCC91" s="137" t="n"/>
      <c r="WCD91" s="137" t="n"/>
      <c r="WCE91" s="137" t="n"/>
      <c r="WCF91" s="137" t="n"/>
      <c r="WCG91" s="137" t="n"/>
      <c r="WCH91" s="137" t="n"/>
      <c r="WCI91" s="137" t="n"/>
      <c r="WCJ91" s="137" t="n"/>
      <c r="WCK91" s="137" t="n"/>
      <c r="WCL91" s="137" t="n"/>
      <c r="WCM91" s="137" t="n"/>
      <c r="WCN91" s="137" t="n"/>
      <c r="WCO91" s="137" t="n"/>
      <c r="WCP91" s="137" t="n"/>
      <c r="WCQ91" s="137" t="n"/>
      <c r="WCR91" s="137" t="n"/>
      <c r="WCS91" s="137" t="n"/>
      <c r="WCT91" s="137" t="n"/>
      <c r="WCU91" s="137" t="n"/>
      <c r="WCV91" s="137" t="n"/>
      <c r="WCW91" s="137" t="n"/>
      <c r="WCX91" s="137" t="n"/>
      <c r="WCY91" s="137" t="n"/>
      <c r="WCZ91" s="137" t="n"/>
      <c r="WDA91" s="137" t="n"/>
      <c r="WDB91" s="137" t="n"/>
      <c r="WDC91" s="137" t="n"/>
      <c r="WDD91" s="137" t="n"/>
      <c r="WDE91" s="137" t="n"/>
      <c r="WDF91" s="137" t="n"/>
      <c r="WDG91" s="137" t="n"/>
      <c r="WDH91" s="137" t="n"/>
      <c r="WDI91" s="137" t="n"/>
      <c r="WDJ91" s="137" t="n"/>
      <c r="WDK91" s="137" t="n"/>
      <c r="WDL91" s="137" t="n"/>
      <c r="WDM91" s="137" t="n"/>
      <c r="WDN91" s="137" t="n"/>
      <c r="WDO91" s="137" t="n"/>
      <c r="WDP91" s="137" t="n"/>
      <c r="WDQ91" s="137" t="n"/>
      <c r="WDR91" s="137" t="n"/>
      <c r="WDS91" s="137" t="n"/>
      <c r="WDT91" s="137" t="n"/>
      <c r="WDU91" s="137" t="n"/>
      <c r="WDV91" s="137" t="n"/>
      <c r="WDW91" s="137" t="n"/>
      <c r="WDX91" s="137" t="n"/>
      <c r="WDY91" s="137" t="n"/>
      <c r="WDZ91" s="137" t="n"/>
      <c r="WEA91" s="137" t="n"/>
      <c r="WEB91" s="137" t="n"/>
      <c r="WEC91" s="137" t="n"/>
      <c r="WED91" s="137" t="n"/>
      <c r="WEE91" s="137" t="n"/>
      <c r="WEF91" s="137" t="n"/>
      <c r="WEG91" s="137" t="n"/>
      <c r="WEH91" s="137" t="n"/>
      <c r="WEI91" s="137" t="n"/>
      <c r="WEJ91" s="137" t="n"/>
      <c r="WEK91" s="137" t="n"/>
      <c r="WEL91" s="137" t="n"/>
      <c r="WEM91" s="137" t="n"/>
      <c r="WEN91" s="137" t="n"/>
      <c r="WEO91" s="137" t="n"/>
      <c r="WEP91" s="137" t="n"/>
      <c r="WEQ91" s="137" t="n"/>
      <c r="WER91" s="137" t="n"/>
      <c r="WES91" s="137" t="n"/>
      <c r="WET91" s="137" t="n"/>
      <c r="WEU91" s="137" t="n"/>
      <c r="WEV91" s="137" t="n"/>
      <c r="WEW91" s="137" t="n"/>
      <c r="WEX91" s="137" t="n"/>
      <c r="WEY91" s="137" t="n"/>
      <c r="WEZ91" s="137" t="n"/>
      <c r="WFA91" s="137" t="n"/>
      <c r="WFB91" s="137" t="n"/>
      <c r="WFC91" s="137" t="n"/>
      <c r="WFD91" s="137" t="n"/>
      <c r="WFE91" s="137" t="n"/>
      <c r="WFF91" s="137" t="n"/>
      <c r="WFG91" s="137" t="n"/>
      <c r="WFH91" s="137" t="n"/>
      <c r="WFI91" s="137" t="n"/>
      <c r="WFJ91" s="137" t="n"/>
      <c r="WFK91" s="137" t="n"/>
      <c r="WFL91" s="137" t="n"/>
      <c r="WFM91" s="137" t="n"/>
      <c r="WFN91" s="137" t="n"/>
      <c r="WFO91" s="137" t="n"/>
      <c r="WFP91" s="137" t="n"/>
      <c r="WFQ91" s="137" t="n"/>
      <c r="WFR91" s="137" t="n"/>
      <c r="WFS91" s="137" t="n"/>
      <c r="WFT91" s="137" t="n"/>
      <c r="WFU91" s="137" t="n"/>
      <c r="WFV91" s="137" t="n"/>
      <c r="WFW91" s="137" t="n"/>
      <c r="WFX91" s="137" t="n"/>
      <c r="WFY91" s="137" t="n"/>
      <c r="WFZ91" s="137" t="n"/>
      <c r="WGA91" s="137" t="n"/>
      <c r="WGB91" s="137" t="n"/>
      <c r="WGC91" s="137" t="n"/>
      <c r="WGD91" s="137" t="n"/>
      <c r="WGE91" s="137" t="n"/>
      <c r="WGF91" s="137" t="n"/>
      <c r="WGG91" s="137" t="n"/>
      <c r="WGH91" s="137" t="n"/>
      <c r="WGI91" s="137" t="n"/>
      <c r="WGJ91" s="137" t="n"/>
      <c r="WGK91" s="137" t="n"/>
      <c r="WGL91" s="137" t="n"/>
      <c r="WGM91" s="137" t="n"/>
      <c r="WGN91" s="137" t="n"/>
      <c r="WGO91" s="137" t="n"/>
      <c r="WGP91" s="137" t="n"/>
      <c r="WGQ91" s="137" t="n"/>
      <c r="WGR91" s="137" t="n"/>
      <c r="WGS91" s="137" t="n"/>
      <c r="WGT91" s="137" t="n"/>
      <c r="WGU91" s="137" t="n"/>
      <c r="WGV91" s="137" t="n"/>
      <c r="WGW91" s="137" t="n"/>
      <c r="WGX91" s="137" t="n"/>
      <c r="WGY91" s="137" t="n"/>
      <c r="WGZ91" s="137" t="n"/>
      <c r="WHA91" s="137" t="n"/>
      <c r="WHB91" s="137" t="n"/>
      <c r="WHC91" s="137" t="n"/>
      <c r="WHD91" s="137" t="n"/>
      <c r="WHE91" s="137" t="n"/>
      <c r="WHF91" s="137" t="n"/>
      <c r="WHG91" s="137" t="n"/>
      <c r="WHH91" s="137" t="n"/>
      <c r="WHI91" s="137" t="n"/>
      <c r="WHJ91" s="137" t="n"/>
      <c r="WHK91" s="137" t="n"/>
      <c r="WHL91" s="137" t="n"/>
      <c r="WHM91" s="137" t="n"/>
      <c r="WHN91" s="137" t="n"/>
      <c r="WHO91" s="137" t="n"/>
      <c r="WHP91" s="137" t="n"/>
      <c r="WHQ91" s="137" t="n"/>
      <c r="WHR91" s="137" t="n"/>
      <c r="WHS91" s="137" t="n"/>
      <c r="WHT91" s="137" t="n"/>
      <c r="WHU91" s="137" t="n"/>
      <c r="WHV91" s="137" t="n"/>
      <c r="WHW91" s="137" t="n"/>
      <c r="WHX91" s="137" t="n"/>
      <c r="WHY91" s="137" t="n"/>
      <c r="WHZ91" s="137" t="n"/>
      <c r="WIA91" s="137" t="n"/>
      <c r="WIB91" s="137" t="n"/>
      <c r="WIC91" s="137" t="n"/>
      <c r="WID91" s="137" t="n"/>
      <c r="WIE91" s="137" t="n"/>
      <c r="WIF91" s="137" t="n"/>
      <c r="WIG91" s="137" t="n"/>
      <c r="WIH91" s="137" t="n"/>
      <c r="WII91" s="137" t="n"/>
      <c r="WIJ91" s="137" t="n"/>
      <c r="WIK91" s="137" t="n"/>
      <c r="WIL91" s="137" t="n"/>
      <c r="WIM91" s="137" t="n"/>
      <c r="WIN91" s="137" t="n"/>
      <c r="WIO91" s="137" t="n"/>
      <c r="WIP91" s="137" t="n"/>
      <c r="WIQ91" s="137" t="n"/>
      <c r="WIR91" s="137" t="n"/>
      <c r="WIS91" s="137" t="n"/>
      <c r="WIT91" s="137" t="n"/>
      <c r="WIU91" s="137" t="n"/>
      <c r="WIV91" s="137" t="n"/>
      <c r="WIW91" s="137" t="n"/>
      <c r="WIX91" s="137" t="n"/>
      <c r="WIY91" s="137" t="n"/>
      <c r="WIZ91" s="137" t="n"/>
      <c r="WJA91" s="137" t="n"/>
      <c r="WJB91" s="137" t="n"/>
      <c r="WJC91" s="137" t="n"/>
      <c r="WJD91" s="137" t="n"/>
      <c r="WJE91" s="137" t="n"/>
      <c r="WJF91" s="137" t="n"/>
      <c r="WJG91" s="137" t="n"/>
      <c r="WJH91" s="137" t="n"/>
      <c r="WJI91" s="137" t="n"/>
      <c r="WJJ91" s="137" t="n"/>
      <c r="WJK91" s="137" t="n"/>
      <c r="WJL91" s="137" t="n"/>
      <c r="WJM91" s="137" t="n"/>
      <c r="WJN91" s="137" t="n"/>
      <c r="WJO91" s="137" t="n"/>
      <c r="WJP91" s="137" t="n"/>
      <c r="WJQ91" s="137" t="n"/>
      <c r="WJR91" s="137" t="n"/>
      <c r="WJS91" s="137" t="n"/>
      <c r="WJT91" s="137" t="n"/>
      <c r="WJU91" s="137" t="n"/>
      <c r="WJV91" s="137" t="n"/>
      <c r="WJW91" s="137" t="n"/>
      <c r="WJX91" s="137" t="n"/>
      <c r="WJY91" s="137" t="n"/>
      <c r="WJZ91" s="137" t="n"/>
      <c r="WKA91" s="137" t="n"/>
      <c r="WKB91" s="137" t="n"/>
      <c r="WKC91" s="137" t="n"/>
      <c r="WKD91" s="137" t="n"/>
      <c r="WKE91" s="137" t="n"/>
      <c r="WKF91" s="137" t="n"/>
      <c r="WKG91" s="137" t="n"/>
      <c r="WKH91" s="137" t="n"/>
      <c r="WKI91" s="137" t="n"/>
      <c r="WKJ91" s="137" t="n"/>
      <c r="WKK91" s="137" t="n"/>
      <c r="WKL91" s="137" t="n"/>
      <c r="WKM91" s="137" t="n"/>
      <c r="WKN91" s="137" t="n"/>
      <c r="WKO91" s="137" t="n"/>
      <c r="WKP91" s="137" t="n"/>
      <c r="WKQ91" s="137" t="n"/>
      <c r="WKR91" s="137" t="n"/>
      <c r="WKS91" s="137" t="n"/>
      <c r="WKT91" s="137" t="n"/>
      <c r="WKU91" s="137" t="n"/>
      <c r="WKV91" s="137" t="n"/>
      <c r="WKW91" s="137" t="n"/>
      <c r="WKX91" s="137" t="n"/>
      <c r="WKY91" s="137" t="n"/>
      <c r="WKZ91" s="137" t="n"/>
      <c r="WLA91" s="137" t="n"/>
      <c r="WLB91" s="137" t="n"/>
      <c r="WLC91" s="137" t="n"/>
      <c r="WLD91" s="137" t="n"/>
      <c r="WLE91" s="137" t="n"/>
      <c r="WLF91" s="137" t="n"/>
      <c r="WLG91" s="137" t="n"/>
      <c r="WLH91" s="137" t="n"/>
      <c r="WLI91" s="137" t="n"/>
      <c r="WLJ91" s="137" t="n"/>
      <c r="WLK91" s="137" t="n"/>
      <c r="WLL91" s="137" t="n"/>
      <c r="WLM91" s="137" t="n"/>
      <c r="WLN91" s="137" t="n"/>
      <c r="WLO91" s="137" t="n"/>
      <c r="WLP91" s="137" t="n"/>
      <c r="WLQ91" s="137" t="n"/>
      <c r="WLR91" s="137" t="n"/>
      <c r="WLS91" s="137" t="n"/>
      <c r="WLT91" s="137" t="n"/>
      <c r="WLU91" s="137" t="n"/>
      <c r="WLV91" s="137" t="n"/>
      <c r="WLW91" s="137" t="n"/>
      <c r="WLX91" s="137" t="n"/>
      <c r="WLY91" s="137" t="n"/>
      <c r="WLZ91" s="137" t="n"/>
      <c r="WMA91" s="137" t="n"/>
      <c r="WMB91" s="137" t="n"/>
      <c r="WMC91" s="137" t="n"/>
      <c r="WMD91" s="137" t="n"/>
      <c r="WME91" s="137" t="n"/>
      <c r="WMF91" s="137" t="n"/>
      <c r="WMG91" s="137" t="n"/>
      <c r="WMH91" s="137" t="n"/>
      <c r="WMI91" s="137" t="n"/>
      <c r="WMJ91" s="137" t="n"/>
      <c r="WMK91" s="137" t="n"/>
      <c r="WML91" s="137" t="n"/>
      <c r="WMM91" s="137" t="n"/>
      <c r="WMN91" s="137" t="n"/>
      <c r="WMO91" s="137" t="n"/>
      <c r="WMP91" s="137" t="n"/>
      <c r="WMQ91" s="137" t="n"/>
      <c r="WMR91" s="137" t="n"/>
      <c r="WMS91" s="137" t="n"/>
      <c r="WMT91" s="137" t="n"/>
      <c r="WMU91" s="137" t="n"/>
      <c r="WMV91" s="137" t="n"/>
      <c r="WMW91" s="137" t="n"/>
      <c r="WMX91" s="137" t="n"/>
      <c r="WMY91" s="137" t="n"/>
      <c r="WMZ91" s="137" t="n"/>
      <c r="WNA91" s="137" t="n"/>
      <c r="WNB91" s="137" t="n"/>
      <c r="WNC91" s="137" t="n"/>
      <c r="WND91" s="137" t="n"/>
      <c r="WNE91" s="137" t="n"/>
      <c r="WNF91" s="137" t="n"/>
      <c r="WNG91" s="137" t="n"/>
      <c r="WNH91" s="137" t="n"/>
      <c r="WNI91" s="137" t="n"/>
      <c r="WNJ91" s="137" t="n"/>
      <c r="WNK91" s="137" t="n"/>
      <c r="WNL91" s="137" t="n"/>
      <c r="WNM91" s="137" t="n"/>
      <c r="WNN91" s="137" t="n"/>
      <c r="WNO91" s="137" t="n"/>
      <c r="WNP91" s="137" t="n"/>
      <c r="WNQ91" s="137" t="n"/>
      <c r="WNR91" s="137" t="n"/>
      <c r="WNS91" s="137" t="n"/>
      <c r="WNT91" s="137" t="n"/>
      <c r="WNU91" s="137" t="n"/>
      <c r="WNV91" s="137" t="n"/>
      <c r="WNW91" s="137" t="n"/>
      <c r="WNX91" s="137" t="n"/>
      <c r="WNY91" s="137" t="n"/>
      <c r="WNZ91" s="137" t="n"/>
      <c r="WOA91" s="137" t="n"/>
      <c r="WOB91" s="137" t="n"/>
      <c r="WOC91" s="137" t="n"/>
      <c r="WOD91" s="137" t="n"/>
      <c r="WOE91" s="137" t="n"/>
      <c r="WOF91" s="137" t="n"/>
      <c r="WOG91" s="137" t="n"/>
      <c r="WOH91" s="137" t="n"/>
      <c r="WOI91" s="137" t="n"/>
      <c r="WOJ91" s="137" t="n"/>
      <c r="WOK91" s="137" t="n"/>
      <c r="WOL91" s="137" t="n"/>
      <c r="WOM91" s="137" t="n"/>
      <c r="WON91" s="137" t="n"/>
      <c r="WOO91" s="137" t="n"/>
      <c r="WOP91" s="137" t="n"/>
      <c r="WOQ91" s="137" t="n"/>
      <c r="WOR91" s="137" t="n"/>
      <c r="WOS91" s="137" t="n"/>
      <c r="WOT91" s="137" t="n"/>
      <c r="WOU91" s="137" t="n"/>
      <c r="WOV91" s="137" t="n"/>
      <c r="WOW91" s="137" t="n"/>
      <c r="WOX91" s="137" t="n"/>
      <c r="WOY91" s="137" t="n"/>
      <c r="WOZ91" s="137" t="n"/>
      <c r="WPA91" s="137" t="n"/>
      <c r="WPB91" s="137" t="n"/>
      <c r="WPC91" s="137" t="n"/>
      <c r="WPD91" s="137" t="n"/>
      <c r="WPE91" s="137" t="n"/>
      <c r="WPF91" s="137" t="n"/>
      <c r="WPG91" s="137" t="n"/>
      <c r="WPH91" s="137" t="n"/>
      <c r="WPI91" s="137" t="n"/>
      <c r="WPJ91" s="137" t="n"/>
      <c r="WPK91" s="137" t="n"/>
      <c r="WPL91" s="137" t="n"/>
      <c r="WPM91" s="137" t="n"/>
      <c r="WPN91" s="137" t="n"/>
      <c r="WPO91" s="137" t="n"/>
      <c r="WPP91" s="137" t="n"/>
      <c r="WPQ91" s="137" t="n"/>
      <c r="WPR91" s="137" t="n"/>
      <c r="WPS91" s="137" t="n"/>
      <c r="WPT91" s="137" t="n"/>
      <c r="WPU91" s="137" t="n"/>
      <c r="WPV91" s="137" t="n"/>
      <c r="WPW91" s="137" t="n"/>
      <c r="WPX91" s="137" t="n"/>
      <c r="WPY91" s="137" t="n"/>
      <c r="WPZ91" s="137" t="n"/>
      <c r="WQA91" s="137" t="n"/>
      <c r="WQB91" s="137" t="n"/>
      <c r="WQC91" s="137" t="n"/>
      <c r="WQD91" s="137" t="n"/>
      <c r="WQE91" s="137" t="n"/>
      <c r="WQF91" s="137" t="n"/>
      <c r="WQG91" s="137" t="n"/>
      <c r="WQH91" s="137" t="n"/>
      <c r="WQI91" s="137" t="n"/>
      <c r="WQJ91" s="137" t="n"/>
      <c r="WQK91" s="137" t="n"/>
      <c r="WQL91" s="137" t="n"/>
      <c r="WQM91" s="137" t="n"/>
      <c r="WQN91" s="137" t="n"/>
      <c r="WQO91" s="137" t="n"/>
      <c r="WQP91" s="137" t="n"/>
      <c r="WQQ91" s="137" t="n"/>
      <c r="WQR91" s="137" t="n"/>
      <c r="WQS91" s="137" t="n"/>
      <c r="WQT91" s="137" t="n"/>
      <c r="WQU91" s="137" t="n"/>
      <c r="WQV91" s="137" t="n"/>
      <c r="WQW91" s="137" t="n"/>
      <c r="WQX91" s="137" t="n"/>
      <c r="WQY91" s="137" t="n"/>
      <c r="WQZ91" s="137" t="n"/>
      <c r="WRA91" s="137" t="n"/>
      <c r="WRB91" s="137" t="n"/>
      <c r="WRC91" s="137" t="n"/>
      <c r="WRD91" s="137" t="n"/>
      <c r="WRE91" s="137" t="n"/>
      <c r="WRF91" s="137" t="n"/>
      <c r="WRG91" s="137" t="n"/>
      <c r="WRH91" s="137" t="n"/>
      <c r="WRI91" s="137" t="n"/>
      <c r="WRJ91" s="137" t="n"/>
      <c r="WRK91" s="137" t="n"/>
      <c r="WRL91" s="137" t="n"/>
      <c r="WRM91" s="137" t="n"/>
      <c r="WRN91" s="137" t="n"/>
      <c r="WRO91" s="137" t="n"/>
      <c r="WRP91" s="137" t="n"/>
      <c r="WRQ91" s="137" t="n"/>
      <c r="WRR91" s="137" t="n"/>
      <c r="WRS91" s="137" t="n"/>
      <c r="WRT91" s="137" t="n"/>
      <c r="WRU91" s="137" t="n"/>
      <c r="WRV91" s="137" t="n"/>
      <c r="WRW91" s="137" t="n"/>
      <c r="WRX91" s="137" t="n"/>
      <c r="WRY91" s="137" t="n"/>
      <c r="WRZ91" s="137" t="n"/>
      <c r="WSA91" s="137" t="n"/>
      <c r="WSB91" s="137" t="n"/>
      <c r="WSC91" s="137" t="n"/>
      <c r="WSD91" s="137" t="n"/>
      <c r="WSE91" s="137" t="n"/>
      <c r="WSF91" s="137" t="n"/>
      <c r="WSG91" s="137" t="n"/>
      <c r="WSH91" s="137" t="n"/>
      <c r="WSI91" s="137" t="n"/>
      <c r="WSJ91" s="137" t="n"/>
      <c r="WSK91" s="137" t="n"/>
      <c r="WSL91" s="137" t="n"/>
      <c r="WSM91" s="137" t="n"/>
      <c r="WSN91" s="137" t="n"/>
      <c r="WSO91" s="137" t="n"/>
      <c r="WSP91" s="137" t="n"/>
      <c r="WSQ91" s="137" t="n"/>
      <c r="WSR91" s="137" t="n"/>
      <c r="WSS91" s="137" t="n"/>
      <c r="WST91" s="137" t="n"/>
      <c r="WSU91" s="137" t="n"/>
      <c r="WSV91" s="137" t="n"/>
      <c r="WSW91" s="137" t="n"/>
      <c r="WSX91" s="137" t="n"/>
      <c r="WSY91" s="137" t="n"/>
      <c r="WSZ91" s="137" t="n"/>
      <c r="WTA91" s="137" t="n"/>
      <c r="WTB91" s="137" t="n"/>
      <c r="WTC91" s="137" t="n"/>
      <c r="WTD91" s="137" t="n"/>
      <c r="WTE91" s="137" t="n"/>
      <c r="WTF91" s="137" t="n"/>
      <c r="WTG91" s="137" t="n"/>
      <c r="WTH91" s="137" t="n"/>
      <c r="WTI91" s="137" t="n"/>
      <c r="WTJ91" s="137" t="n"/>
      <c r="WTK91" s="137" t="n"/>
      <c r="WTL91" s="137" t="n"/>
      <c r="WTM91" s="137" t="n"/>
      <c r="WTN91" s="137" t="n"/>
      <c r="WTO91" s="137" t="n"/>
      <c r="WTP91" s="137" t="n"/>
      <c r="WTQ91" s="137" t="n"/>
      <c r="WTR91" s="137" t="n"/>
      <c r="WTS91" s="137" t="n"/>
      <c r="WTT91" s="137" t="n"/>
      <c r="WTU91" s="137" t="n"/>
      <c r="WTV91" s="137" t="n"/>
      <c r="WTW91" s="137" t="n"/>
      <c r="WTX91" s="137" t="n"/>
      <c r="WTY91" s="137" t="n"/>
      <c r="WTZ91" s="137" t="n"/>
      <c r="WUA91" s="137" t="n"/>
      <c r="WUB91" s="137" t="n"/>
      <c r="WUC91" s="137" t="n"/>
      <c r="WUD91" s="137" t="n"/>
      <c r="WUE91" s="137" t="n"/>
      <c r="WUF91" s="137" t="n"/>
      <c r="WUG91" s="137" t="n"/>
      <c r="WUH91" s="137" t="n"/>
      <c r="WUI91" s="137" t="n"/>
      <c r="WUJ91" s="137" t="n"/>
      <c r="WUK91" s="137" t="n"/>
      <c r="WUL91" s="137" t="n"/>
      <c r="WUM91" s="137" t="n"/>
      <c r="WUN91" s="137" t="n"/>
      <c r="WUO91" s="137" t="n"/>
      <c r="WUP91" s="137" t="n"/>
      <c r="WUQ91" s="137" t="n"/>
      <c r="WUR91" s="137" t="n"/>
      <c r="WUS91" s="137" t="n"/>
      <c r="WUT91" s="137" t="n"/>
      <c r="WUU91" s="137" t="n"/>
      <c r="WUV91" s="137" t="n"/>
      <c r="WUW91" s="137" t="n"/>
      <c r="WUX91" s="137" t="n"/>
      <c r="WUY91" s="137" t="n"/>
      <c r="WUZ91" s="137" t="n"/>
      <c r="WVA91" s="137" t="n"/>
      <c r="WVB91" s="137" t="n"/>
      <c r="WVC91" s="137" t="n"/>
      <c r="WVD91" s="137" t="n"/>
      <c r="WVE91" s="137" t="n"/>
      <c r="WVF91" s="137" t="n"/>
      <c r="WVG91" s="137" t="n"/>
      <c r="WVH91" s="137" t="n"/>
      <c r="WVI91" s="137" t="n"/>
      <c r="WVJ91" s="137" t="n"/>
      <c r="WVK91" s="137" t="n"/>
      <c r="WVL91" s="137" t="n"/>
      <c r="WVM91" s="137" t="n"/>
      <c r="WVN91" s="137" t="n"/>
      <c r="WVO91" s="137" t="n"/>
      <c r="WVP91" s="137" t="n"/>
      <c r="WVQ91" s="137" t="n"/>
      <c r="WVR91" s="137" t="n"/>
      <c r="WVS91" s="137" t="n"/>
      <c r="WVT91" s="137" t="n"/>
      <c r="WVU91" s="137" t="n"/>
      <c r="WVV91" s="137" t="n"/>
      <c r="WVW91" s="137" t="n"/>
      <c r="WVX91" s="137" t="n"/>
      <c r="WVY91" s="137" t="n"/>
      <c r="WVZ91" s="137" t="n"/>
      <c r="WWA91" s="137" t="n"/>
      <c r="WWB91" s="137" t="n"/>
      <c r="WWC91" s="137" t="n"/>
      <c r="WWD91" s="137" t="n"/>
      <c r="WWE91" s="137" t="n"/>
      <c r="WWF91" s="137" t="n"/>
      <c r="WWG91" s="137" t="n"/>
      <c r="WWH91" s="137" t="n"/>
      <c r="WWI91" s="137" t="n"/>
      <c r="WWJ91" s="137" t="n"/>
      <c r="WWK91" s="137" t="n"/>
      <c r="WWL91" s="137" t="n"/>
      <c r="WWM91" s="137" t="n"/>
      <c r="WWN91" s="137" t="n"/>
      <c r="WWO91" s="137" t="n"/>
      <c r="WWP91" s="137" t="n"/>
      <c r="WWQ91" s="137" t="n"/>
      <c r="WWR91" s="137" t="n"/>
      <c r="WWS91" s="137" t="n"/>
      <c r="WWT91" s="137" t="n"/>
      <c r="WWU91" s="137" t="n"/>
      <c r="WWV91" s="137" t="n"/>
      <c r="WWW91" s="137" t="n"/>
      <c r="WWX91" s="137" t="n"/>
      <c r="WWY91" s="137" t="n"/>
      <c r="WWZ91" s="137" t="n"/>
      <c r="WXA91" s="137" t="n"/>
      <c r="WXB91" s="137" t="n"/>
      <c r="WXC91" s="137" t="n"/>
      <c r="WXD91" s="137" t="n"/>
      <c r="WXE91" s="137" t="n"/>
      <c r="WXF91" s="137" t="n"/>
      <c r="WXG91" s="137" t="n"/>
      <c r="WXH91" s="137" t="n"/>
      <c r="WXI91" s="137" t="n"/>
      <c r="WXJ91" s="137" t="n"/>
      <c r="WXK91" s="137" t="n"/>
      <c r="WXL91" s="137" t="n"/>
      <c r="WXM91" s="137" t="n"/>
      <c r="WXN91" s="137" t="n"/>
      <c r="WXO91" s="137" t="n"/>
      <c r="WXP91" s="137" t="n"/>
      <c r="WXQ91" s="137" t="n"/>
      <c r="WXR91" s="137" t="n"/>
      <c r="WXS91" s="137" t="n"/>
      <c r="WXT91" s="137" t="n"/>
      <c r="WXU91" s="137" t="n"/>
      <c r="WXV91" s="137" t="n"/>
      <c r="WXW91" s="137" t="n"/>
      <c r="WXX91" s="137" t="n"/>
      <c r="WXY91" s="137" t="n"/>
      <c r="WXZ91" s="137" t="n"/>
      <c r="WYA91" s="137" t="n"/>
      <c r="WYB91" s="137" t="n"/>
      <c r="WYC91" s="137" t="n"/>
      <c r="WYD91" s="137" t="n"/>
      <c r="WYE91" s="137" t="n"/>
      <c r="WYF91" s="137" t="n"/>
      <c r="WYG91" s="137" t="n"/>
      <c r="WYH91" s="137" t="n"/>
      <c r="WYI91" s="137" t="n"/>
      <c r="WYJ91" s="137" t="n"/>
      <c r="WYK91" s="137" t="n"/>
      <c r="WYL91" s="137" t="n"/>
      <c r="WYM91" s="137" t="n"/>
      <c r="WYN91" s="137" t="n"/>
      <c r="WYO91" s="137" t="n"/>
      <c r="WYP91" s="137" t="n"/>
      <c r="WYQ91" s="137" t="n"/>
      <c r="WYR91" s="137" t="n"/>
      <c r="WYS91" s="137" t="n"/>
      <c r="WYT91" s="137" t="n"/>
      <c r="WYU91" s="137" t="n"/>
      <c r="WYV91" s="137" t="n"/>
      <c r="WYW91" s="137" t="n"/>
      <c r="WYX91" s="137" t="n"/>
      <c r="WYY91" s="137" t="n"/>
      <c r="WYZ91" s="137" t="n"/>
      <c r="WZA91" s="137" t="n"/>
      <c r="WZB91" s="137" t="n"/>
      <c r="WZC91" s="137" t="n"/>
      <c r="WZD91" s="137" t="n"/>
      <c r="WZE91" s="137" t="n"/>
      <c r="WZF91" s="137" t="n"/>
      <c r="WZG91" s="137" t="n"/>
      <c r="WZH91" s="137" t="n"/>
      <c r="WZI91" s="137" t="n"/>
      <c r="WZJ91" s="137" t="n"/>
      <c r="WZK91" s="137" t="n"/>
      <c r="WZL91" s="137" t="n"/>
      <c r="WZM91" s="137" t="n"/>
      <c r="WZN91" s="137" t="n"/>
      <c r="WZO91" s="137" t="n"/>
      <c r="WZP91" s="137" t="n"/>
      <c r="WZQ91" s="137" t="n"/>
      <c r="WZR91" s="137" t="n"/>
      <c r="WZS91" s="137" t="n"/>
      <c r="WZT91" s="137" t="n"/>
      <c r="WZU91" s="137" t="n"/>
      <c r="WZV91" s="137" t="n"/>
      <c r="WZW91" s="137" t="n"/>
      <c r="WZX91" s="137" t="n"/>
      <c r="WZY91" s="137" t="n"/>
      <c r="WZZ91" s="137" t="n"/>
      <c r="XAA91" s="137" t="n"/>
      <c r="XAB91" s="137" t="n"/>
      <c r="XAC91" s="137" t="n"/>
      <c r="XAD91" s="137" t="n"/>
      <c r="XAE91" s="137" t="n"/>
      <c r="XAF91" s="137" t="n"/>
      <c r="XAG91" s="137" t="n"/>
      <c r="XAH91" s="137" t="n"/>
      <c r="XAI91" s="137" t="n"/>
      <c r="XAJ91" s="137" t="n"/>
      <c r="XAK91" s="137" t="n"/>
      <c r="XAL91" s="137" t="n"/>
      <c r="XAM91" s="137" t="n"/>
      <c r="XAN91" s="137" t="n"/>
      <c r="XAO91" s="137" t="n"/>
      <c r="XAP91" s="137" t="n"/>
      <c r="XAQ91" s="137" t="n"/>
      <c r="XAR91" s="137" t="n"/>
      <c r="XAS91" s="137" t="n"/>
      <c r="XAT91" s="137" t="n"/>
      <c r="XAU91" s="137" t="n"/>
      <c r="XAV91" s="137" t="n"/>
      <c r="XAW91" s="137" t="n"/>
      <c r="XAX91" s="137" t="n"/>
      <c r="XAY91" s="137" t="n"/>
      <c r="XAZ91" s="137" t="n"/>
      <c r="XBA91" s="137" t="n"/>
      <c r="XBB91" s="137" t="n"/>
      <c r="XBC91" s="137" t="n"/>
      <c r="XBD91" s="137" t="n"/>
      <c r="XBE91" s="137" t="n"/>
      <c r="XBF91" s="137" t="n"/>
      <c r="XBG91" s="137" t="n"/>
      <c r="XBH91" s="137" t="n"/>
      <c r="XBI91" s="137" t="n"/>
      <c r="XBJ91" s="137" t="n"/>
      <c r="XBK91" s="137" t="n"/>
      <c r="XBL91" s="137" t="n"/>
      <c r="XBM91" s="137" t="n"/>
      <c r="XBN91" s="137" t="n"/>
      <c r="XBO91" s="137" t="n"/>
      <c r="XBP91" s="137" t="n"/>
      <c r="XBQ91" s="137" t="n"/>
      <c r="XBR91" s="137" t="n"/>
      <c r="XBS91" s="137" t="n"/>
      <c r="XBT91" s="137" t="n"/>
      <c r="XBU91" s="137" t="n"/>
      <c r="XBV91" s="137" t="n"/>
      <c r="XBW91" s="137" t="n"/>
      <c r="XBX91" s="137" t="n"/>
      <c r="XBY91" s="137" t="n"/>
      <c r="XBZ91" s="137" t="n"/>
      <c r="XCA91" s="137" t="n"/>
      <c r="XCB91" s="137" t="n"/>
      <c r="XCC91" s="137" t="n"/>
      <c r="XCD91" s="137" t="n"/>
      <c r="XCE91" s="137" t="n"/>
      <c r="XCF91" s="137" t="n"/>
      <c r="XCG91" s="137" t="n"/>
      <c r="XCH91" s="137" t="n"/>
      <c r="XCI91" s="137" t="n"/>
      <c r="XCJ91" s="137" t="n"/>
      <c r="XCK91" s="137" t="n"/>
      <c r="XCL91" s="137" t="n"/>
      <c r="XCM91" s="137" t="n"/>
      <c r="XCN91" s="137" t="n"/>
      <c r="XCO91" s="137" t="n"/>
      <c r="XCP91" s="137" t="n"/>
      <c r="XCQ91" s="137" t="n"/>
      <c r="XCR91" s="137" t="n"/>
      <c r="XCS91" s="137" t="n"/>
      <c r="XCT91" s="137" t="n"/>
      <c r="XCU91" s="137" t="n"/>
      <c r="XCV91" s="137" t="n"/>
      <c r="XCW91" s="137" t="n"/>
      <c r="XCX91" s="137" t="n"/>
      <c r="XCY91" s="137" t="n"/>
      <c r="XCZ91" s="137" t="n"/>
      <c r="XDA91" s="137" t="n"/>
      <c r="XDB91" s="137" t="n"/>
      <c r="XDC91" s="137" t="n"/>
      <c r="XDD91" s="137" t="n"/>
      <c r="XDE91" s="137" t="n"/>
      <c r="XDF91" s="137" t="n"/>
      <c r="XDG91" s="137" t="n"/>
      <c r="XDH91" s="137" t="n"/>
      <c r="XDI91" s="137" t="n"/>
      <c r="XDJ91" s="137" t="n"/>
      <c r="XDK91" s="137" t="n"/>
      <c r="XDL91" s="137" t="n"/>
      <c r="XDM91" s="137" t="n"/>
      <c r="XDN91" s="137" t="n"/>
      <c r="XDO91" s="137" t="n"/>
      <c r="XDP91" s="137" t="n"/>
      <c r="XDQ91" s="137" t="n"/>
      <c r="XDR91" s="137" t="n"/>
      <c r="XDS91" s="137" t="n"/>
      <c r="XDT91" s="137" t="n"/>
      <c r="XDU91" s="137" t="n"/>
      <c r="XDV91" s="137" t="n"/>
      <c r="XDW91" s="137" t="n"/>
      <c r="XDX91" s="137" t="n"/>
      <c r="XDY91" s="137" t="n"/>
      <c r="XDZ91" s="137" t="n"/>
      <c r="XEA91" s="137" t="n"/>
      <c r="XEB91" s="137" t="n"/>
      <c r="XEC91" s="137" t="n"/>
      <c r="XED91" s="137" t="n"/>
      <c r="XEE91" s="137" t="n"/>
      <c r="XEF91" s="137" t="n"/>
      <c r="XEG91" s="137" t="n"/>
      <c r="XEH91" s="137" t="n"/>
      <c r="XEI91" s="137" t="n"/>
      <c r="XEJ91" s="137" t="n"/>
      <c r="XEK91" s="137" t="n"/>
      <c r="XEL91" s="137" t="n"/>
      <c r="XEM91" s="137" t="n"/>
      <c r="XEN91" s="137" t="n"/>
      <c r="XEO91" s="137" t="n"/>
      <c r="XEP91" s="137" t="n"/>
      <c r="XEQ91" s="137" t="n"/>
      <c r="XER91" s="137" t="n"/>
      <c r="XES91" s="137" t="n"/>
      <c r="XET91" s="137" t="n"/>
      <c r="XEU91" s="137" t="n"/>
      <c r="XEV91" s="137" t="n"/>
      <c r="XEW91" s="137" t="n"/>
      <c r="XEX91" s="137" t="n"/>
      <c r="XEY91" s="137" t="n"/>
      <c r="XEZ91" s="137" t="n"/>
      <c r="XFA91" s="137" t="n"/>
      <c r="XFB91" s="137" t="n"/>
      <c r="XFC91" s="137" t="n"/>
      <c r="XFD91" s="137" t="n"/>
    </row>
    <row ht="362.25" outlineLevel="0" r="92">
      <c r="A92" s="107" t="n">
        <v>601</v>
      </c>
      <c r="B92" s="108" t="s">
        <v>143</v>
      </c>
      <c r="C92" s="109" t="n">
        <v>402000001</v>
      </c>
      <c r="D92" s="110" t="s">
        <v>51</v>
      </c>
      <c r="E92" s="110" t="s">
        <v>168</v>
      </c>
      <c r="F92" s="111" t="n"/>
      <c r="G92" s="111" t="n"/>
      <c r="H92" s="112" t="n">
        <v>6</v>
      </c>
      <c r="I92" s="111" t="n"/>
      <c r="J92" s="112" t="n">
        <v>22</v>
      </c>
      <c r="K92" s="112" t="n">
        <v>1</v>
      </c>
      <c r="L92" s="112" t="n"/>
      <c r="M92" s="113" t="n"/>
      <c r="N92" s="113" t="n"/>
      <c r="O92" s="113" t="n"/>
      <c r="P92" s="114" t="s">
        <v>189</v>
      </c>
      <c r="Q92" s="114" t="s">
        <v>307</v>
      </c>
      <c r="R92" s="112" t="n"/>
      <c r="S92" s="112" t="n"/>
      <c r="T92" s="112" t="n"/>
      <c r="U92" s="112" t="n"/>
      <c r="V92" s="112" t="s">
        <v>185</v>
      </c>
      <c r="W92" s="112" t="n"/>
      <c r="X92" s="112" t="n"/>
      <c r="Y92" s="112" t="n"/>
      <c r="Z92" s="112" t="n"/>
      <c r="AA92" s="112" t="n"/>
      <c r="AB92" s="114" t="s">
        <v>186</v>
      </c>
      <c r="AC92" s="114" t="s">
        <v>308</v>
      </c>
      <c r="AD92" s="123" t="n"/>
      <c r="AE92" s="123" t="n"/>
      <c r="AF92" s="123" t="n"/>
      <c r="AG92" s="123" t="n"/>
      <c r="AH92" s="123" t="n"/>
      <c r="AI92" s="123" t="n"/>
      <c r="AJ92" s="123" t="s">
        <v>75</v>
      </c>
      <c r="AK92" s="123" t="n"/>
      <c r="AL92" s="123" t="n"/>
      <c r="AM92" s="125" t="n"/>
      <c r="AN92" s="114" t="s">
        <v>114</v>
      </c>
      <c r="AO92" s="132" t="s">
        <v>67</v>
      </c>
      <c r="AP92" s="117" t="s">
        <v>174</v>
      </c>
      <c r="AQ92" s="117" t="s">
        <v>311</v>
      </c>
      <c r="AR92" s="118" t="s">
        <v>310</v>
      </c>
      <c r="AS92" s="117" t="s">
        <v>85</v>
      </c>
      <c r="AT92" s="119" t="n">
        <v>145584.77</v>
      </c>
      <c r="AU92" s="119" t="n">
        <v>145584.77</v>
      </c>
      <c r="AV92" s="119" t="n">
        <v>0</v>
      </c>
      <c r="AW92" s="119" t="n">
        <v>0</v>
      </c>
      <c r="AX92" s="119" t="n">
        <v>145584.77</v>
      </c>
      <c r="AY92" s="119" t="n">
        <v>145584.77</v>
      </c>
      <c r="AZ92" s="119" t="n">
        <v>0</v>
      </c>
      <c r="BA92" s="120" t="n">
        <v>0</v>
      </c>
      <c r="BB92" s="119" t="n">
        <v>0</v>
      </c>
      <c r="BC92" s="119" t="n">
        <v>0</v>
      </c>
      <c r="BD92" s="119" t="n">
        <v>0</v>
      </c>
      <c r="BE92" s="119" t="n">
        <v>0</v>
      </c>
      <c r="BF92" s="119" t="n">
        <v>0</v>
      </c>
      <c r="BG92" s="119" t="n">
        <v>0</v>
      </c>
      <c r="BH92" s="119" t="n">
        <v>0</v>
      </c>
      <c r="BI92" s="119" t="n">
        <v>0</v>
      </c>
      <c r="BJ92" s="119" t="n">
        <v>0</v>
      </c>
      <c r="BK92" s="119" t="n">
        <v>0</v>
      </c>
      <c r="BL92" s="119" t="n">
        <v>0</v>
      </c>
      <c r="BM92" s="119" t="n">
        <v>0</v>
      </c>
      <c r="BN92" s="119" t="n">
        <v>0</v>
      </c>
      <c r="BO92" s="119" t="n">
        <v>0</v>
      </c>
      <c r="BP92" s="119" t="n">
        <v>0</v>
      </c>
      <c r="BQ92" s="119" t="n">
        <v>0</v>
      </c>
      <c r="BR92" s="119" t="n">
        <v>0</v>
      </c>
      <c r="BS92" s="119" t="n">
        <v>0</v>
      </c>
      <c r="BT92" s="119" t="n">
        <v>0</v>
      </c>
      <c r="BU92" s="119" t="n">
        <v>0</v>
      </c>
      <c r="BV92" s="119" t="n">
        <v>0</v>
      </c>
      <c r="BW92" s="119" t="n">
        <v>0</v>
      </c>
      <c r="BX92" s="137" t="n"/>
      <c r="BY92" s="137" t="n"/>
      <c r="BZ92" s="137" t="n"/>
      <c r="CA92" s="137" t="n"/>
      <c r="CB92" s="137" t="n"/>
      <c r="CC92" s="137" t="n"/>
      <c r="CD92" s="137" t="n"/>
      <c r="CE92" s="137" t="n"/>
      <c r="CF92" s="137" t="n"/>
      <c r="CG92" s="137" t="n"/>
      <c r="CH92" s="137" t="n"/>
      <c r="CI92" s="137" t="n"/>
      <c r="CJ92" s="137" t="n"/>
      <c r="CK92" s="137" t="n"/>
      <c r="CL92" s="137" t="n"/>
      <c r="CM92" s="137" t="n"/>
      <c r="CN92" s="137" t="n"/>
      <c r="CO92" s="137" t="n"/>
      <c r="CP92" s="137" t="n"/>
      <c r="CQ92" s="137" t="n"/>
      <c r="CR92" s="137" t="n"/>
      <c r="CS92" s="137" t="n"/>
      <c r="CT92" s="137" t="n"/>
      <c r="CU92" s="137" t="n"/>
      <c r="CV92" s="137" t="n"/>
      <c r="CW92" s="137" t="n"/>
      <c r="CX92" s="137" t="n"/>
      <c r="CY92" s="137" t="n"/>
      <c r="CZ92" s="137" t="n"/>
      <c r="DA92" s="137" t="n"/>
      <c r="DB92" s="137" t="n"/>
      <c r="DC92" s="137" t="n"/>
      <c r="DD92" s="137" t="n"/>
      <c r="DE92" s="137" t="n"/>
      <c r="DF92" s="137" t="n"/>
      <c r="DG92" s="137" t="n"/>
      <c r="DH92" s="137" t="n"/>
      <c r="DI92" s="137" t="n"/>
      <c r="DJ92" s="137" t="n"/>
      <c r="DK92" s="137" t="n"/>
      <c r="DL92" s="137" t="n"/>
      <c r="DM92" s="137" t="n"/>
      <c r="DN92" s="137" t="n"/>
      <c r="DO92" s="137" t="n"/>
      <c r="DP92" s="137" t="n"/>
      <c r="DQ92" s="137" t="n"/>
      <c r="DR92" s="137" t="n"/>
      <c r="DS92" s="137" t="n"/>
      <c r="DT92" s="137" t="n"/>
      <c r="DU92" s="137" t="n"/>
      <c r="DV92" s="137" t="n"/>
      <c r="DW92" s="137" t="n"/>
      <c r="DX92" s="137" t="n"/>
      <c r="DY92" s="137" t="n"/>
      <c r="DZ92" s="137" t="n"/>
      <c r="EA92" s="137" t="n"/>
      <c r="EB92" s="137" t="n"/>
      <c r="EC92" s="137" t="n"/>
      <c r="ED92" s="137" t="n"/>
      <c r="EE92" s="137" t="n"/>
      <c r="EF92" s="137" t="n"/>
      <c r="EG92" s="137" t="n"/>
      <c r="EH92" s="137" t="n"/>
      <c r="EI92" s="137" t="n"/>
      <c r="EJ92" s="137" t="n"/>
      <c r="EK92" s="137" t="n"/>
      <c r="EL92" s="137" t="n"/>
      <c r="EM92" s="137" t="n"/>
      <c r="EN92" s="137" t="n"/>
      <c r="EO92" s="137" t="n"/>
      <c r="EP92" s="137" t="n"/>
      <c r="EQ92" s="137" t="n"/>
      <c r="ER92" s="137" t="n"/>
      <c r="ES92" s="137" t="n"/>
      <c r="ET92" s="137" t="n"/>
      <c r="EU92" s="137" t="n"/>
      <c r="EV92" s="137" t="n"/>
      <c r="EW92" s="137" t="n"/>
      <c r="EX92" s="137" t="n"/>
      <c r="EY92" s="137" t="n"/>
      <c r="EZ92" s="137" t="n"/>
      <c r="FA92" s="137" t="n"/>
      <c r="FB92" s="137" t="n"/>
      <c r="FC92" s="137" t="n"/>
      <c r="FD92" s="137" t="n"/>
      <c r="FE92" s="137" t="n"/>
      <c r="FF92" s="137" t="n"/>
      <c r="FG92" s="137" t="n"/>
      <c r="FH92" s="137" t="n"/>
      <c r="FI92" s="137" t="n"/>
      <c r="FJ92" s="137" t="n"/>
      <c r="FK92" s="137" t="n"/>
      <c r="FL92" s="137" t="n"/>
      <c r="FM92" s="137" t="n"/>
      <c r="FN92" s="137" t="n"/>
      <c r="FO92" s="137" t="n"/>
      <c r="FP92" s="137" t="n"/>
      <c r="FQ92" s="137" t="n"/>
      <c r="FR92" s="137" t="n"/>
      <c r="FS92" s="137" t="n"/>
      <c r="FT92" s="137" t="n"/>
      <c r="FU92" s="137" t="n"/>
      <c r="FV92" s="137" t="n"/>
      <c r="FW92" s="137" t="n"/>
      <c r="FX92" s="137" t="n"/>
      <c r="FY92" s="137" t="n"/>
      <c r="FZ92" s="137" t="n"/>
      <c r="GA92" s="137" t="n"/>
      <c r="GB92" s="137" t="n"/>
      <c r="GC92" s="137" t="n"/>
      <c r="GD92" s="137" t="n"/>
      <c r="GE92" s="137" t="n"/>
      <c r="GF92" s="137" t="n"/>
      <c r="GG92" s="137" t="n"/>
      <c r="GH92" s="137" t="n"/>
      <c r="GI92" s="137" t="n"/>
      <c r="GJ92" s="137" t="n"/>
      <c r="GK92" s="137" t="n"/>
      <c r="GL92" s="137" t="n"/>
      <c r="GM92" s="137" t="n"/>
      <c r="GN92" s="137" t="n"/>
      <c r="GO92" s="137" t="n"/>
      <c r="GP92" s="137" t="n"/>
      <c r="GQ92" s="137" t="n"/>
      <c r="GR92" s="137" t="n"/>
      <c r="GS92" s="137" t="n"/>
      <c r="GT92" s="137" t="n"/>
      <c r="GU92" s="137" t="n"/>
      <c r="GV92" s="137" t="n"/>
      <c r="GW92" s="137" t="n"/>
      <c r="GX92" s="137" t="n"/>
      <c r="GY92" s="137" t="n"/>
      <c r="GZ92" s="137" t="n"/>
      <c r="HA92" s="137" t="n"/>
      <c r="HB92" s="137" t="n"/>
      <c r="HC92" s="137" t="n"/>
      <c r="HD92" s="137" t="n"/>
      <c r="HE92" s="137" t="n"/>
      <c r="HF92" s="137" t="n"/>
      <c r="HG92" s="137" t="n"/>
      <c r="HH92" s="137" t="n"/>
      <c r="HI92" s="137" t="n"/>
      <c r="HJ92" s="137" t="n"/>
      <c r="HK92" s="137" t="n"/>
      <c r="HL92" s="137" t="n"/>
      <c r="HM92" s="137" t="n"/>
      <c r="HN92" s="137" t="n"/>
      <c r="HO92" s="137" t="n"/>
      <c r="HP92" s="137" t="n"/>
      <c r="HQ92" s="137" t="n"/>
      <c r="HR92" s="137" t="n"/>
      <c r="HS92" s="137" t="n"/>
      <c r="HT92" s="137" t="n"/>
      <c r="HU92" s="137" t="n"/>
      <c r="HV92" s="137" t="n"/>
      <c r="HW92" s="137" t="n"/>
      <c r="HX92" s="137" t="n"/>
      <c r="HY92" s="137" t="n"/>
      <c r="HZ92" s="137" t="n"/>
      <c r="IA92" s="137" t="n"/>
      <c r="IB92" s="137" t="n"/>
      <c r="IC92" s="137" t="n"/>
      <c r="ID92" s="137" t="n"/>
      <c r="IE92" s="137" t="n"/>
      <c r="IF92" s="137" t="n"/>
      <c r="IG92" s="137" t="n"/>
      <c r="IH92" s="137" t="n"/>
      <c r="II92" s="137" t="n"/>
      <c r="IJ92" s="137" t="n"/>
      <c r="IK92" s="137" t="n"/>
      <c r="IL92" s="137" t="n"/>
      <c r="IM92" s="137" t="n"/>
      <c r="IN92" s="137" t="n"/>
      <c r="IO92" s="137" t="n"/>
      <c r="IP92" s="137" t="n"/>
      <c r="IQ92" s="137" t="n"/>
      <c r="IR92" s="137" t="n"/>
      <c r="IS92" s="137" t="n"/>
      <c r="IT92" s="137" t="n"/>
      <c r="IU92" s="137" t="n"/>
      <c r="IV92" s="137" t="n"/>
      <c r="IW92" s="137" t="n"/>
      <c r="IX92" s="137" t="n"/>
      <c r="IY92" s="137" t="n"/>
      <c r="IZ92" s="137" t="n"/>
      <c r="JA92" s="137" t="n"/>
      <c r="JB92" s="137" t="n"/>
      <c r="JC92" s="137" t="n"/>
      <c r="JD92" s="137" t="n"/>
      <c r="JE92" s="137" t="n"/>
      <c r="JF92" s="137" t="n"/>
      <c r="JG92" s="137" t="n"/>
      <c r="JH92" s="137" t="n"/>
      <c r="JI92" s="137" t="n"/>
      <c r="JJ92" s="137" t="n"/>
      <c r="JK92" s="137" t="n"/>
      <c r="JL92" s="137" t="n"/>
      <c r="JM92" s="137" t="n"/>
      <c r="JN92" s="137" t="n"/>
      <c r="JO92" s="137" t="n"/>
      <c r="JP92" s="137" t="n"/>
      <c r="JQ92" s="137" t="n"/>
      <c r="JR92" s="137" t="n"/>
      <c r="JS92" s="137" t="n"/>
      <c r="JT92" s="137" t="n"/>
      <c r="JU92" s="137" t="n"/>
      <c r="JV92" s="137" t="n"/>
      <c r="JW92" s="137" t="n"/>
      <c r="JX92" s="137" t="n"/>
      <c r="JY92" s="137" t="n"/>
      <c r="JZ92" s="137" t="n"/>
      <c r="KA92" s="137" t="n"/>
      <c r="KB92" s="137" t="n"/>
      <c r="KC92" s="137" t="n"/>
      <c r="KD92" s="137" t="n"/>
      <c r="KE92" s="137" t="n"/>
      <c r="KF92" s="137" t="n"/>
      <c r="KG92" s="137" t="n"/>
      <c r="KH92" s="137" t="n"/>
      <c r="KI92" s="137" t="n"/>
      <c r="KJ92" s="137" t="n"/>
      <c r="KK92" s="137" t="n"/>
      <c r="KL92" s="137" t="n"/>
      <c r="KM92" s="137" t="n"/>
      <c r="KN92" s="137" t="n"/>
      <c r="KO92" s="137" t="n"/>
      <c r="KP92" s="137" t="n"/>
      <c r="KQ92" s="137" t="n"/>
      <c r="KR92" s="137" t="n"/>
      <c r="KS92" s="137" t="n"/>
      <c r="KT92" s="137" t="n"/>
      <c r="KU92" s="137" t="n"/>
      <c r="KV92" s="137" t="n"/>
      <c r="KW92" s="137" t="n"/>
      <c r="KX92" s="137" t="n"/>
      <c r="KY92" s="137" t="n"/>
      <c r="KZ92" s="137" t="n"/>
      <c r="LA92" s="137" t="n"/>
      <c r="LB92" s="137" t="n"/>
      <c r="LC92" s="137" t="n"/>
      <c r="LD92" s="137" t="n"/>
      <c r="LE92" s="137" t="n"/>
      <c r="LF92" s="137" t="n"/>
      <c r="LG92" s="137" t="n"/>
      <c r="LH92" s="137" t="n"/>
      <c r="LI92" s="137" t="n"/>
      <c r="LJ92" s="137" t="n"/>
      <c r="LK92" s="137" t="n"/>
      <c r="LL92" s="137" t="n"/>
      <c r="LM92" s="137" t="n"/>
      <c r="LN92" s="137" t="n"/>
      <c r="LO92" s="137" t="n"/>
      <c r="LP92" s="137" t="n"/>
      <c r="LQ92" s="137" t="n"/>
      <c r="LR92" s="137" t="n"/>
      <c r="LS92" s="137" t="n"/>
      <c r="LT92" s="137" t="n"/>
      <c r="LU92" s="137" t="n"/>
      <c r="LV92" s="137" t="n"/>
      <c r="LW92" s="137" t="n"/>
      <c r="LX92" s="137" t="n"/>
      <c r="LY92" s="137" t="n"/>
      <c r="LZ92" s="137" t="n"/>
      <c r="MA92" s="137" t="n"/>
      <c r="MB92" s="137" t="n"/>
      <c r="MC92" s="137" t="n"/>
      <c r="MD92" s="137" t="n"/>
      <c r="ME92" s="137" t="n"/>
      <c r="MF92" s="137" t="n"/>
      <c r="MG92" s="137" t="n"/>
      <c r="MH92" s="137" t="n"/>
      <c r="MI92" s="137" t="n"/>
      <c r="MJ92" s="137" t="n"/>
      <c r="MK92" s="137" t="n"/>
      <c r="ML92" s="137" t="n"/>
      <c r="MM92" s="137" t="n"/>
      <c r="MN92" s="137" t="n"/>
      <c r="MO92" s="137" t="n"/>
      <c r="MP92" s="137" t="n"/>
      <c r="MQ92" s="137" t="n"/>
      <c r="MR92" s="137" t="n"/>
      <c r="MS92" s="137" t="n"/>
      <c r="MT92" s="137" t="n"/>
      <c r="MU92" s="137" t="n"/>
      <c r="MV92" s="137" t="n"/>
      <c r="MW92" s="137" t="n"/>
      <c r="MX92" s="137" t="n"/>
      <c r="MY92" s="137" t="n"/>
      <c r="MZ92" s="137" t="n"/>
      <c r="NA92" s="137" t="n"/>
      <c r="NB92" s="137" t="n"/>
      <c r="NC92" s="137" t="n"/>
      <c r="ND92" s="137" t="n"/>
      <c r="NE92" s="137" t="n"/>
      <c r="NF92" s="137" t="n"/>
      <c r="NG92" s="137" t="n"/>
      <c r="NH92" s="137" t="n"/>
      <c r="NI92" s="137" t="n"/>
      <c r="NJ92" s="137" t="n"/>
      <c r="NK92" s="137" t="n"/>
      <c r="NL92" s="137" t="n"/>
      <c r="NM92" s="137" t="n"/>
      <c r="NN92" s="137" t="n"/>
      <c r="NO92" s="137" t="n"/>
      <c r="NP92" s="137" t="n"/>
      <c r="NQ92" s="137" t="n"/>
      <c r="NR92" s="137" t="n"/>
      <c r="NS92" s="137" t="n"/>
      <c r="NT92" s="137" t="n"/>
      <c r="NU92" s="137" t="n"/>
      <c r="NV92" s="137" t="n"/>
      <c r="NW92" s="137" t="n"/>
      <c r="NX92" s="137" t="n"/>
      <c r="NY92" s="137" t="n"/>
      <c r="NZ92" s="137" t="n"/>
      <c r="OA92" s="137" t="n"/>
      <c r="OB92" s="137" t="n"/>
      <c r="OC92" s="137" t="n"/>
      <c r="OD92" s="137" t="n"/>
      <c r="OE92" s="137" t="n"/>
      <c r="OF92" s="137" t="n"/>
      <c r="OG92" s="137" t="n"/>
      <c r="OH92" s="137" t="n"/>
      <c r="OI92" s="137" t="n"/>
      <c r="OJ92" s="137" t="n"/>
      <c r="OK92" s="137" t="n"/>
      <c r="OL92" s="137" t="n"/>
      <c r="OM92" s="137" t="n"/>
      <c r="ON92" s="137" t="n"/>
      <c r="OO92" s="137" t="n"/>
      <c r="OP92" s="137" t="n"/>
      <c r="OQ92" s="137" t="n"/>
      <c r="OR92" s="137" t="n"/>
      <c r="OS92" s="137" t="n"/>
      <c r="OT92" s="137" t="n"/>
      <c r="OU92" s="137" t="n"/>
      <c r="OV92" s="137" t="n"/>
      <c r="OW92" s="137" t="n"/>
      <c r="OX92" s="137" t="n"/>
      <c r="OY92" s="137" t="n"/>
      <c r="OZ92" s="137" t="n"/>
      <c r="PA92" s="137" t="n"/>
      <c r="PB92" s="137" t="n"/>
      <c r="PC92" s="137" t="n"/>
      <c r="PD92" s="137" t="n"/>
      <c r="PE92" s="137" t="n"/>
      <c r="PF92" s="137" t="n"/>
      <c r="PG92" s="137" t="n"/>
      <c r="PH92" s="137" t="n"/>
      <c r="PI92" s="137" t="n"/>
      <c r="PJ92" s="137" t="n"/>
      <c r="PK92" s="137" t="n"/>
      <c r="PL92" s="137" t="n"/>
      <c r="PM92" s="137" t="n"/>
      <c r="PN92" s="137" t="n"/>
      <c r="PO92" s="137" t="n"/>
      <c r="PP92" s="137" t="n"/>
      <c r="PQ92" s="137" t="n"/>
      <c r="PR92" s="137" t="n"/>
      <c r="PS92" s="137" t="n"/>
      <c r="PT92" s="137" t="n"/>
      <c r="PU92" s="137" t="n"/>
      <c r="PV92" s="137" t="n"/>
      <c r="PW92" s="137" t="n"/>
      <c r="PX92" s="137" t="n"/>
      <c r="PY92" s="137" t="n"/>
      <c r="PZ92" s="137" t="n"/>
      <c r="QA92" s="137" t="n"/>
      <c r="QB92" s="137" t="n"/>
      <c r="QC92" s="137" t="n"/>
      <c r="QD92" s="137" t="n"/>
      <c r="QE92" s="137" t="n"/>
      <c r="QF92" s="137" t="n"/>
      <c r="QG92" s="137" t="n"/>
      <c r="QH92" s="137" t="n"/>
      <c r="QI92" s="137" t="n"/>
      <c r="QJ92" s="137" t="n"/>
      <c r="QK92" s="137" t="n"/>
      <c r="QL92" s="137" t="n"/>
      <c r="QM92" s="137" t="n"/>
      <c r="QN92" s="137" t="n"/>
      <c r="QO92" s="137" t="n"/>
      <c r="QP92" s="137" t="n"/>
      <c r="QQ92" s="137" t="n"/>
      <c r="QR92" s="137" t="n"/>
      <c r="QS92" s="137" t="n"/>
      <c r="QT92" s="137" t="n"/>
      <c r="QU92" s="137" t="n"/>
      <c r="QV92" s="137" t="n"/>
      <c r="QW92" s="137" t="n"/>
      <c r="QX92" s="137" t="n"/>
      <c r="QY92" s="137" t="n"/>
      <c r="QZ92" s="137" t="n"/>
      <c r="RA92" s="137" t="n"/>
      <c r="RB92" s="137" t="n"/>
      <c r="RC92" s="137" t="n"/>
      <c r="RD92" s="137" t="n"/>
      <c r="RE92" s="137" t="n"/>
      <c r="RF92" s="137" t="n"/>
      <c r="RG92" s="137" t="n"/>
      <c r="RH92" s="137" t="n"/>
      <c r="RI92" s="137" t="n"/>
      <c r="RJ92" s="137" t="n"/>
      <c r="RK92" s="137" t="n"/>
      <c r="RL92" s="137" t="n"/>
      <c r="RM92" s="137" t="n"/>
      <c r="RN92" s="137" t="n"/>
      <c r="RO92" s="137" t="n"/>
      <c r="RP92" s="137" t="n"/>
      <c r="RQ92" s="137" t="n"/>
      <c r="RR92" s="137" t="n"/>
      <c r="RS92" s="137" t="n"/>
      <c r="RT92" s="137" t="n"/>
      <c r="RU92" s="137" t="n"/>
      <c r="RV92" s="137" t="n"/>
      <c r="RW92" s="137" t="n"/>
      <c r="RX92" s="137" t="n"/>
      <c r="RY92" s="137" t="n"/>
      <c r="RZ92" s="137" t="n"/>
      <c r="SA92" s="137" t="n"/>
      <c r="SB92" s="137" t="n"/>
      <c r="SC92" s="137" t="n"/>
      <c r="SD92" s="137" t="n"/>
      <c r="SE92" s="137" t="n"/>
      <c r="SF92" s="137" t="n"/>
      <c r="SG92" s="137" t="n"/>
      <c r="SH92" s="137" t="n"/>
      <c r="SI92" s="137" t="n"/>
      <c r="SJ92" s="137" t="n"/>
      <c r="SK92" s="137" t="n"/>
      <c r="SL92" s="137" t="n"/>
      <c r="SM92" s="137" t="n"/>
      <c r="SN92" s="137" t="n"/>
      <c r="SO92" s="137" t="n"/>
      <c r="SP92" s="137" t="n"/>
      <c r="SQ92" s="137" t="n"/>
      <c r="SR92" s="137" t="n"/>
      <c r="SS92" s="137" t="n"/>
      <c r="ST92" s="137" t="n"/>
      <c r="SU92" s="137" t="n"/>
      <c r="SV92" s="137" t="n"/>
      <c r="SW92" s="137" t="n"/>
      <c r="SX92" s="137" t="n"/>
      <c r="SY92" s="137" t="n"/>
      <c r="SZ92" s="137" t="n"/>
      <c r="TA92" s="137" t="n"/>
      <c r="TB92" s="137" t="n"/>
      <c r="TC92" s="137" t="n"/>
      <c r="TD92" s="137" t="n"/>
      <c r="TE92" s="137" t="n"/>
      <c r="TF92" s="137" t="n"/>
      <c r="TG92" s="137" t="n"/>
      <c r="TH92" s="137" t="n"/>
      <c r="TI92" s="137" t="n"/>
      <c r="TJ92" s="137" t="n"/>
      <c r="TK92" s="137" t="n"/>
      <c r="TL92" s="137" t="n"/>
      <c r="TM92" s="137" t="n"/>
      <c r="TN92" s="137" t="n"/>
      <c r="TO92" s="137" t="n"/>
      <c r="TP92" s="137" t="n"/>
      <c r="TQ92" s="137" t="n"/>
      <c r="TR92" s="137" t="n"/>
      <c r="TS92" s="137" t="n"/>
      <c r="TT92" s="137" t="n"/>
      <c r="TU92" s="137" t="n"/>
      <c r="TV92" s="137" t="n"/>
      <c r="TW92" s="137" t="n"/>
      <c r="TX92" s="137" t="n"/>
      <c r="TY92" s="137" t="n"/>
      <c r="TZ92" s="137" t="n"/>
      <c r="UA92" s="137" t="n"/>
      <c r="UB92" s="137" t="n"/>
      <c r="UC92" s="137" t="n"/>
      <c r="UD92" s="137" t="n"/>
      <c r="UE92" s="137" t="n"/>
      <c r="UF92" s="137" t="n"/>
      <c r="UG92" s="137" t="n"/>
      <c r="UH92" s="137" t="n"/>
      <c r="UI92" s="137" t="n"/>
      <c r="UJ92" s="137" t="n"/>
      <c r="UK92" s="137" t="n"/>
      <c r="UL92" s="137" t="n"/>
      <c r="UM92" s="137" t="n"/>
      <c r="UN92" s="137" t="n"/>
      <c r="UO92" s="137" t="n"/>
      <c r="UP92" s="137" t="n"/>
      <c r="UQ92" s="137" t="n"/>
      <c r="UR92" s="137" t="n"/>
      <c r="US92" s="137" t="n"/>
      <c r="UT92" s="137" t="n"/>
      <c r="UU92" s="137" t="n"/>
      <c r="UV92" s="137" t="n"/>
      <c r="UW92" s="137" t="n"/>
      <c r="UX92" s="137" t="n"/>
      <c r="UY92" s="137" t="n"/>
      <c r="UZ92" s="137" t="n"/>
      <c r="VA92" s="137" t="n"/>
      <c r="VB92" s="137" t="n"/>
      <c r="VC92" s="137" t="n"/>
      <c r="VD92" s="137" t="n"/>
      <c r="VE92" s="137" t="n"/>
      <c r="VF92" s="137" t="n"/>
      <c r="VG92" s="137" t="n"/>
      <c r="VH92" s="137" t="n"/>
      <c r="VI92" s="137" t="n"/>
      <c r="VJ92" s="137" t="n"/>
      <c r="VK92" s="137" t="n"/>
      <c r="VL92" s="137" t="n"/>
      <c r="VM92" s="137" t="n"/>
      <c r="VN92" s="137" t="n"/>
      <c r="VO92" s="137" t="n"/>
      <c r="VP92" s="137" t="n"/>
      <c r="VQ92" s="137" t="n"/>
      <c r="VR92" s="137" t="n"/>
      <c r="VS92" s="137" t="n"/>
      <c r="VT92" s="137" t="n"/>
      <c r="VU92" s="137" t="n"/>
      <c r="VV92" s="137" t="n"/>
      <c r="VW92" s="137" t="n"/>
      <c r="VX92" s="137" t="n"/>
      <c r="VY92" s="137" t="n"/>
      <c r="VZ92" s="137" t="n"/>
      <c r="WA92" s="137" t="n"/>
      <c r="WB92" s="137" t="n"/>
      <c r="WC92" s="137" t="n"/>
      <c r="WD92" s="137" t="n"/>
      <c r="WE92" s="137" t="n"/>
      <c r="WF92" s="137" t="n"/>
      <c r="WG92" s="137" t="n"/>
      <c r="WH92" s="137" t="n"/>
      <c r="WI92" s="137" t="n"/>
      <c r="WJ92" s="137" t="n"/>
      <c r="WK92" s="137" t="n"/>
      <c r="WL92" s="137" t="n"/>
      <c r="WM92" s="137" t="n"/>
      <c r="WN92" s="137" t="n"/>
      <c r="WO92" s="137" t="n"/>
      <c r="WP92" s="137" t="n"/>
      <c r="WQ92" s="137" t="n"/>
      <c r="WR92" s="137" t="n"/>
      <c r="WS92" s="137" t="n"/>
      <c r="WT92" s="137" t="n"/>
      <c r="WU92" s="137" t="n"/>
      <c r="WV92" s="137" t="n"/>
      <c r="WW92" s="137" t="n"/>
      <c r="WX92" s="137" t="n"/>
      <c r="WY92" s="137" t="n"/>
      <c r="WZ92" s="137" t="n"/>
      <c r="XA92" s="137" t="n"/>
      <c r="XB92" s="137" t="n"/>
      <c r="XC92" s="137" t="n"/>
      <c r="XD92" s="137" t="n"/>
      <c r="XE92" s="137" t="n"/>
      <c r="XF92" s="137" t="n"/>
      <c r="XG92" s="137" t="n"/>
      <c r="XH92" s="137" t="n"/>
      <c r="XI92" s="137" t="n"/>
      <c r="XJ92" s="137" t="n"/>
      <c r="XK92" s="137" t="n"/>
      <c r="XL92" s="137" t="n"/>
      <c r="XM92" s="137" t="n"/>
      <c r="XN92" s="137" t="n"/>
      <c r="XO92" s="137" t="n"/>
      <c r="XP92" s="137" t="n"/>
      <c r="XQ92" s="137" t="n"/>
      <c r="XR92" s="137" t="n"/>
      <c r="XS92" s="137" t="n"/>
      <c r="XT92" s="137" t="n"/>
      <c r="XU92" s="137" t="n"/>
      <c r="XV92" s="137" t="n"/>
      <c r="XW92" s="137" t="n"/>
      <c r="XX92" s="137" t="n"/>
      <c r="XY92" s="137" t="n"/>
      <c r="XZ92" s="137" t="n"/>
      <c r="YA92" s="137" t="n"/>
      <c r="YB92" s="137" t="n"/>
      <c r="YC92" s="137" t="n"/>
      <c r="YD92" s="137" t="n"/>
      <c r="YE92" s="137" t="n"/>
      <c r="YF92" s="137" t="n"/>
      <c r="YG92" s="137" t="n"/>
      <c r="YH92" s="137" t="n"/>
      <c r="YI92" s="137" t="n"/>
      <c r="YJ92" s="137" t="n"/>
      <c r="YK92" s="137" t="n"/>
      <c r="YL92" s="137" t="n"/>
      <c r="YM92" s="137" t="n"/>
      <c r="YN92" s="137" t="n"/>
      <c r="YO92" s="137" t="n"/>
      <c r="YP92" s="137" t="n"/>
      <c r="YQ92" s="137" t="n"/>
      <c r="YR92" s="137" t="n"/>
      <c r="YS92" s="137" t="n"/>
      <c r="YT92" s="137" t="n"/>
      <c r="YU92" s="137" t="n"/>
      <c r="YV92" s="137" t="n"/>
      <c r="YW92" s="137" t="n"/>
      <c r="YX92" s="137" t="n"/>
      <c r="YY92" s="137" t="n"/>
      <c r="YZ92" s="137" t="n"/>
      <c r="ZA92" s="137" t="n"/>
      <c r="ZB92" s="137" t="n"/>
      <c r="ZC92" s="137" t="n"/>
      <c r="ZD92" s="137" t="n"/>
      <c r="ZE92" s="137" t="n"/>
      <c r="ZF92" s="137" t="n"/>
      <c r="ZG92" s="137" t="n"/>
      <c r="ZH92" s="137" t="n"/>
      <c r="ZI92" s="137" t="n"/>
      <c r="ZJ92" s="137" t="n"/>
      <c r="ZK92" s="137" t="n"/>
      <c r="ZL92" s="137" t="n"/>
      <c r="ZM92" s="137" t="n"/>
      <c r="ZN92" s="137" t="n"/>
      <c r="ZO92" s="137" t="n"/>
      <c r="ZP92" s="137" t="n"/>
      <c r="ZQ92" s="137" t="n"/>
      <c r="ZR92" s="137" t="n"/>
      <c r="ZS92" s="137" t="n"/>
      <c r="ZT92" s="137" t="n"/>
      <c r="ZU92" s="137" t="n"/>
      <c r="ZV92" s="137" t="n"/>
      <c r="ZW92" s="137" t="n"/>
      <c r="ZX92" s="137" t="n"/>
      <c r="ZY92" s="137" t="n"/>
      <c r="ZZ92" s="137" t="n"/>
      <c r="AAA92" s="137" t="n"/>
      <c r="AAB92" s="137" t="n"/>
      <c r="AAC92" s="137" t="n"/>
      <c r="AAD92" s="137" t="n"/>
      <c r="AAE92" s="137" t="n"/>
      <c r="AAF92" s="137" t="n"/>
      <c r="AAG92" s="137" t="n"/>
      <c r="AAH92" s="137" t="n"/>
      <c r="AAI92" s="137" t="n"/>
      <c r="AAJ92" s="137" t="n"/>
      <c r="AAK92" s="137" t="n"/>
      <c r="AAL92" s="137" t="n"/>
      <c r="AAM92" s="137" t="n"/>
      <c r="AAN92" s="137" t="n"/>
      <c r="AAO92" s="137" t="n"/>
      <c r="AAP92" s="137" t="n"/>
      <c r="AAQ92" s="137" t="n"/>
      <c r="AAR92" s="137" t="n"/>
      <c r="AAS92" s="137" t="n"/>
      <c r="AAT92" s="137" t="n"/>
      <c r="AAU92" s="137" t="n"/>
      <c r="AAV92" s="137" t="n"/>
      <c r="AAW92" s="137" t="n"/>
      <c r="AAX92" s="137" t="n"/>
      <c r="AAY92" s="137" t="n"/>
      <c r="AAZ92" s="137" t="n"/>
      <c r="ABA92" s="137" t="n"/>
      <c r="ABB92" s="137" t="n"/>
      <c r="ABC92" s="137" t="n"/>
      <c r="ABD92" s="137" t="n"/>
      <c r="ABE92" s="137" t="n"/>
      <c r="ABF92" s="137" t="n"/>
      <c r="ABG92" s="137" t="n"/>
      <c r="ABH92" s="137" t="n"/>
      <c r="ABI92" s="137" t="n"/>
      <c r="ABJ92" s="137" t="n"/>
      <c r="ABK92" s="137" t="n"/>
      <c r="ABL92" s="137" t="n"/>
      <c r="ABM92" s="137" t="n"/>
      <c r="ABN92" s="137" t="n"/>
      <c r="ABO92" s="137" t="n"/>
      <c r="ABP92" s="137" t="n"/>
      <c r="ABQ92" s="137" t="n"/>
      <c r="ABR92" s="137" t="n"/>
      <c r="ABS92" s="137" t="n"/>
      <c r="ABT92" s="137" t="n"/>
      <c r="ABU92" s="137" t="n"/>
      <c r="ABV92" s="137" t="n"/>
      <c r="ABW92" s="137" t="n"/>
      <c r="ABX92" s="137" t="n"/>
      <c r="ABY92" s="137" t="n"/>
      <c r="ABZ92" s="137" t="n"/>
      <c r="ACA92" s="137" t="n"/>
      <c r="ACB92" s="137" t="n"/>
      <c r="ACC92" s="137" t="n"/>
      <c r="ACD92" s="137" t="n"/>
      <c r="ACE92" s="137" t="n"/>
      <c r="ACF92" s="137" t="n"/>
      <c r="ACG92" s="137" t="n"/>
      <c r="ACH92" s="137" t="n"/>
      <c r="ACI92" s="137" t="n"/>
      <c r="ACJ92" s="137" t="n"/>
      <c r="ACK92" s="137" t="n"/>
      <c r="ACL92" s="137" t="n"/>
      <c r="ACM92" s="137" t="n"/>
      <c r="ACN92" s="137" t="n"/>
      <c r="ACO92" s="137" t="n"/>
      <c r="ACP92" s="137" t="n"/>
      <c r="ACQ92" s="137" t="n"/>
      <c r="ACR92" s="137" t="n"/>
      <c r="ACS92" s="137" t="n"/>
      <c r="ACT92" s="137" t="n"/>
      <c r="ACU92" s="137" t="n"/>
      <c r="ACV92" s="137" t="n"/>
      <c r="ACW92" s="137" t="n"/>
      <c r="ACX92" s="137" t="n"/>
      <c r="ACY92" s="137" t="n"/>
      <c r="ACZ92" s="137" t="n"/>
      <c r="ADA92" s="137" t="n"/>
      <c r="ADB92" s="137" t="n"/>
      <c r="ADC92" s="137" t="n"/>
      <c r="ADD92" s="137" t="n"/>
      <c r="ADE92" s="137" t="n"/>
      <c r="ADF92" s="137" t="n"/>
      <c r="ADG92" s="137" t="n"/>
      <c r="ADH92" s="137" t="n"/>
      <c r="ADI92" s="137" t="n"/>
      <c r="ADJ92" s="137" t="n"/>
      <c r="ADK92" s="137" t="n"/>
      <c r="ADL92" s="137" t="n"/>
      <c r="ADM92" s="137" t="n"/>
      <c r="ADN92" s="137" t="n"/>
      <c r="ADO92" s="137" t="n"/>
      <c r="ADP92" s="137" t="n"/>
      <c r="ADQ92" s="137" t="n"/>
      <c r="ADR92" s="137" t="n"/>
      <c r="ADS92" s="137" t="n"/>
      <c r="ADT92" s="137" t="n"/>
      <c r="ADU92" s="137" t="n"/>
      <c r="ADV92" s="137" t="n"/>
      <c r="ADW92" s="137" t="n"/>
      <c r="ADX92" s="137" t="n"/>
      <c r="ADY92" s="137" t="n"/>
      <c r="ADZ92" s="137" t="n"/>
      <c r="AEA92" s="137" t="n"/>
      <c r="AEB92" s="137" t="n"/>
      <c r="AEC92" s="137" t="n"/>
      <c r="AED92" s="137" t="n"/>
      <c r="AEE92" s="137" t="n"/>
      <c r="AEF92" s="137" t="n"/>
      <c r="AEG92" s="137" t="n"/>
      <c r="AEH92" s="137" t="n"/>
      <c r="AEI92" s="137" t="n"/>
      <c r="AEJ92" s="137" t="n"/>
      <c r="AEK92" s="137" t="n"/>
      <c r="AEL92" s="137" t="n"/>
      <c r="AEM92" s="137" t="n"/>
      <c r="AEN92" s="137" t="n"/>
      <c r="AEO92" s="137" t="n"/>
      <c r="AEP92" s="137" t="n"/>
      <c r="AEQ92" s="137" t="n"/>
      <c r="AER92" s="137" t="n"/>
      <c r="AES92" s="137" t="n"/>
      <c r="AET92" s="137" t="n"/>
      <c r="AEU92" s="137" t="n"/>
      <c r="AEV92" s="137" t="n"/>
      <c r="AEW92" s="137" t="n"/>
      <c r="AEX92" s="137" t="n"/>
      <c r="AEY92" s="137" t="n"/>
      <c r="AEZ92" s="137" t="n"/>
      <c r="AFA92" s="137" t="n"/>
      <c r="AFB92" s="137" t="n"/>
      <c r="AFC92" s="137" t="n"/>
      <c r="AFD92" s="137" t="n"/>
      <c r="AFE92" s="137" t="n"/>
      <c r="AFF92" s="137" t="n"/>
      <c r="AFG92" s="137" t="n"/>
      <c r="AFH92" s="137" t="n"/>
      <c r="AFI92" s="137" t="n"/>
      <c r="AFJ92" s="137" t="n"/>
      <c r="AFK92" s="137" t="n"/>
      <c r="AFL92" s="137" t="n"/>
      <c r="AFM92" s="137" t="n"/>
      <c r="AFN92" s="137" t="n"/>
      <c r="AFO92" s="137" t="n"/>
      <c r="AFP92" s="137" t="n"/>
      <c r="AFQ92" s="137" t="n"/>
      <c r="AFR92" s="137" t="n"/>
      <c r="AFS92" s="137" t="n"/>
      <c r="AFT92" s="137" t="n"/>
      <c r="AFU92" s="137" t="n"/>
      <c r="AFV92" s="137" t="n"/>
      <c r="AFW92" s="137" t="n"/>
      <c r="AFX92" s="137" t="n"/>
      <c r="AFY92" s="137" t="n"/>
      <c r="AFZ92" s="137" t="n"/>
      <c r="AGA92" s="137" t="n"/>
      <c r="AGB92" s="137" t="n"/>
      <c r="AGC92" s="137" t="n"/>
      <c r="AGD92" s="137" t="n"/>
      <c r="AGE92" s="137" t="n"/>
      <c r="AGF92" s="137" t="n"/>
      <c r="AGG92" s="137" t="n"/>
      <c r="AGH92" s="137" t="n"/>
      <c r="AGI92" s="137" t="n"/>
      <c r="AGJ92" s="137" t="n"/>
      <c r="AGK92" s="137" t="n"/>
      <c r="AGL92" s="137" t="n"/>
      <c r="AGM92" s="137" t="n"/>
      <c r="AGN92" s="137" t="n"/>
      <c r="AGO92" s="137" t="n"/>
      <c r="AGP92" s="137" t="n"/>
      <c r="AGQ92" s="137" t="n"/>
      <c r="AGR92" s="137" t="n"/>
      <c r="AGS92" s="137" t="n"/>
      <c r="AGT92" s="137" t="n"/>
      <c r="AGU92" s="137" t="n"/>
      <c r="AGV92" s="137" t="n"/>
      <c r="AGW92" s="137" t="n"/>
      <c r="AGX92" s="137" t="n"/>
      <c r="AGY92" s="137" t="n"/>
      <c r="AGZ92" s="137" t="n"/>
      <c r="AHA92" s="137" t="n"/>
      <c r="AHB92" s="137" t="n"/>
      <c r="AHC92" s="137" t="n"/>
      <c r="AHD92" s="137" t="n"/>
      <c r="AHE92" s="137" t="n"/>
      <c r="AHF92" s="137" t="n"/>
      <c r="AHG92" s="137" t="n"/>
      <c r="AHH92" s="137" t="n"/>
      <c r="AHI92" s="137" t="n"/>
      <c r="AHJ92" s="137" t="n"/>
      <c r="AHK92" s="137" t="n"/>
      <c r="AHL92" s="137" t="n"/>
      <c r="AHM92" s="137" t="n"/>
      <c r="AHN92" s="137" t="n"/>
      <c r="AHO92" s="137" t="n"/>
      <c r="AHP92" s="137" t="n"/>
      <c r="AHQ92" s="137" t="n"/>
      <c r="AHR92" s="137" t="n"/>
      <c r="AHS92" s="137" t="n"/>
      <c r="AHT92" s="137" t="n"/>
      <c r="AHU92" s="137" t="n"/>
      <c r="AHV92" s="137" t="n"/>
      <c r="AHW92" s="137" t="n"/>
      <c r="AHX92" s="137" t="n"/>
      <c r="AHY92" s="137" t="n"/>
      <c r="AHZ92" s="137" t="n"/>
      <c r="AIA92" s="137" t="n"/>
      <c r="AIB92" s="137" t="n"/>
      <c r="AIC92" s="137" t="n"/>
      <c r="AID92" s="137" t="n"/>
      <c r="AIE92" s="137" t="n"/>
      <c r="AIF92" s="137" t="n"/>
      <c r="AIG92" s="137" t="n"/>
      <c r="AIH92" s="137" t="n"/>
      <c r="AII92" s="137" t="n"/>
      <c r="AIJ92" s="137" t="n"/>
      <c r="AIK92" s="137" t="n"/>
      <c r="AIL92" s="137" t="n"/>
      <c r="AIM92" s="137" t="n"/>
      <c r="AIN92" s="137" t="n"/>
      <c r="AIO92" s="137" t="n"/>
      <c r="AIP92" s="137" t="n"/>
      <c r="AIQ92" s="137" t="n"/>
      <c r="AIR92" s="137" t="n"/>
      <c r="AIS92" s="137" t="n"/>
      <c r="AIT92" s="137" t="n"/>
      <c r="AIU92" s="137" t="n"/>
      <c r="AIV92" s="137" t="n"/>
      <c r="AIW92" s="137" t="n"/>
      <c r="AIX92" s="137" t="n"/>
      <c r="AIY92" s="137" t="n"/>
      <c r="AIZ92" s="137" t="n"/>
      <c r="AJA92" s="137" t="n"/>
      <c r="AJB92" s="137" t="n"/>
      <c r="AJC92" s="137" t="n"/>
      <c r="AJD92" s="137" t="n"/>
      <c r="AJE92" s="137" t="n"/>
      <c r="AJF92" s="137" t="n"/>
      <c r="AJG92" s="137" t="n"/>
      <c r="AJH92" s="137" t="n"/>
      <c r="AJI92" s="137" t="n"/>
      <c r="AJJ92" s="137" t="n"/>
      <c r="AJK92" s="137" t="n"/>
      <c r="AJL92" s="137" t="n"/>
      <c r="AJM92" s="137" t="n"/>
      <c r="AJN92" s="137" t="n"/>
      <c r="AJO92" s="137" t="n"/>
      <c r="AJP92" s="137" t="n"/>
      <c r="AJQ92" s="137" t="n"/>
      <c r="AJR92" s="137" t="n"/>
      <c r="AJS92" s="137" t="n"/>
      <c r="AJT92" s="137" t="n"/>
      <c r="AJU92" s="137" t="n"/>
      <c r="AJV92" s="137" t="n"/>
      <c r="AJW92" s="137" t="n"/>
      <c r="AJX92" s="137" t="n"/>
      <c r="AJY92" s="137" t="n"/>
      <c r="AJZ92" s="137" t="n"/>
      <c r="AKA92" s="137" t="n"/>
      <c r="AKB92" s="137" t="n"/>
      <c r="AKC92" s="137" t="n"/>
      <c r="AKD92" s="137" t="n"/>
      <c r="AKE92" s="137" t="n"/>
      <c r="AKF92" s="137" t="n"/>
      <c r="AKG92" s="137" t="n"/>
      <c r="AKH92" s="137" t="n"/>
      <c r="AKI92" s="137" t="n"/>
      <c r="AKJ92" s="137" t="n"/>
      <c r="AKK92" s="137" t="n"/>
      <c r="AKL92" s="137" t="n"/>
      <c r="AKM92" s="137" t="n"/>
      <c r="AKN92" s="137" t="n"/>
      <c r="AKO92" s="137" t="n"/>
      <c r="AKP92" s="137" t="n"/>
      <c r="AKQ92" s="137" t="n"/>
      <c r="AKR92" s="137" t="n"/>
      <c r="AKS92" s="137" t="n"/>
      <c r="AKT92" s="137" t="n"/>
      <c r="AKU92" s="137" t="n"/>
      <c r="AKV92" s="137" t="n"/>
      <c r="AKW92" s="137" t="n"/>
      <c r="AKX92" s="137" t="n"/>
      <c r="AKY92" s="137" t="n"/>
      <c r="AKZ92" s="137" t="n"/>
      <c r="ALA92" s="137" t="n"/>
      <c r="ALB92" s="137" t="n"/>
      <c r="ALC92" s="137" t="n"/>
      <c r="ALD92" s="137" t="n"/>
      <c r="ALE92" s="137" t="n"/>
      <c r="ALF92" s="137" t="n"/>
      <c r="ALG92" s="137" t="n"/>
      <c r="ALH92" s="137" t="n"/>
      <c r="ALI92" s="137" t="n"/>
      <c r="ALJ92" s="137" t="n"/>
      <c r="ALK92" s="137" t="n"/>
      <c r="ALL92" s="137" t="n"/>
      <c r="ALM92" s="137" t="n"/>
      <c r="ALN92" s="137" t="n"/>
      <c r="ALO92" s="137" t="n"/>
      <c r="ALP92" s="137" t="n"/>
      <c r="ALQ92" s="137" t="n"/>
      <c r="ALR92" s="137" t="n"/>
      <c r="ALS92" s="137" t="n"/>
      <c r="ALT92" s="137" t="n"/>
      <c r="ALU92" s="137" t="n"/>
      <c r="ALV92" s="137" t="n"/>
      <c r="ALW92" s="137" t="n"/>
      <c r="ALX92" s="137" t="n"/>
      <c r="ALY92" s="137" t="n"/>
      <c r="ALZ92" s="137" t="n"/>
      <c r="AMA92" s="137" t="n"/>
      <c r="AMB92" s="137" t="n"/>
      <c r="AMC92" s="137" t="n"/>
      <c r="AMD92" s="137" t="n"/>
      <c r="AME92" s="137" t="n"/>
      <c r="AMF92" s="137" t="n"/>
      <c r="AMG92" s="137" t="n"/>
      <c r="AMH92" s="137" t="n"/>
      <c r="AMI92" s="137" t="n"/>
      <c r="AMJ92" s="137" t="n"/>
      <c r="AMK92" s="137" t="n"/>
      <c r="AML92" s="137" t="n"/>
      <c r="AMM92" s="137" t="n"/>
      <c r="AMN92" s="137" t="n"/>
      <c r="AMO92" s="137" t="n"/>
      <c r="AMP92" s="137" t="n"/>
      <c r="AMQ92" s="137" t="n"/>
      <c r="AMR92" s="137" t="n"/>
      <c r="AMS92" s="137" t="n"/>
      <c r="AMT92" s="137" t="n"/>
      <c r="AMU92" s="137" t="n"/>
      <c r="AMV92" s="137" t="n"/>
      <c r="AMW92" s="137" t="n"/>
      <c r="AMX92" s="137" t="n"/>
      <c r="AMY92" s="137" t="n"/>
      <c r="AMZ92" s="137" t="n"/>
      <c r="ANA92" s="137" t="n"/>
      <c r="ANB92" s="137" t="n"/>
      <c r="ANC92" s="137" t="n"/>
      <c r="AND92" s="137" t="n"/>
      <c r="ANE92" s="137" t="n"/>
      <c r="ANF92" s="137" t="n"/>
      <c r="ANG92" s="137" t="n"/>
      <c r="ANH92" s="137" t="n"/>
      <c r="ANI92" s="137" t="n"/>
      <c r="ANJ92" s="137" t="n"/>
      <c r="ANK92" s="137" t="n"/>
      <c r="ANL92" s="137" t="n"/>
      <c r="ANM92" s="137" t="n"/>
      <c r="ANN92" s="137" t="n"/>
      <c r="ANO92" s="137" t="n"/>
      <c r="ANP92" s="137" t="n"/>
      <c r="ANQ92" s="137" t="n"/>
      <c r="ANR92" s="137" t="n"/>
      <c r="ANS92" s="137" t="n"/>
      <c r="ANT92" s="137" t="n"/>
      <c r="ANU92" s="137" t="n"/>
      <c r="ANV92" s="137" t="n"/>
      <c r="ANW92" s="137" t="n"/>
      <c r="ANX92" s="137" t="n"/>
      <c r="ANY92" s="137" t="n"/>
      <c r="ANZ92" s="137" t="n"/>
      <c r="AOA92" s="137" t="n"/>
      <c r="AOB92" s="137" t="n"/>
      <c r="AOC92" s="137" t="n"/>
      <c r="AOD92" s="137" t="n"/>
      <c r="AOE92" s="137" t="n"/>
      <c r="AOF92" s="137" t="n"/>
      <c r="AOG92" s="137" t="n"/>
      <c r="AOH92" s="137" t="n"/>
      <c r="AOI92" s="137" t="n"/>
      <c r="AOJ92" s="137" t="n"/>
      <c r="AOK92" s="137" t="n"/>
      <c r="AOL92" s="137" t="n"/>
      <c r="AOM92" s="137" t="n"/>
      <c r="AON92" s="137" t="n"/>
      <c r="AOO92" s="137" t="n"/>
      <c r="AOP92" s="137" t="n"/>
      <c r="AOQ92" s="137" t="n"/>
      <c r="AOR92" s="137" t="n"/>
      <c r="AOS92" s="137" t="n"/>
      <c r="AOT92" s="137" t="n"/>
      <c r="AOU92" s="137" t="n"/>
      <c r="AOV92" s="137" t="n"/>
      <c r="AOW92" s="137" t="n"/>
      <c r="AOX92" s="137" t="n"/>
      <c r="AOY92" s="137" t="n"/>
      <c r="AOZ92" s="137" t="n"/>
      <c r="APA92" s="137" t="n"/>
      <c r="APB92" s="137" t="n"/>
      <c r="APC92" s="137" t="n"/>
      <c r="APD92" s="137" t="n"/>
      <c r="APE92" s="137" t="n"/>
      <c r="APF92" s="137" t="n"/>
      <c r="APG92" s="137" t="n"/>
      <c r="APH92" s="137" t="n"/>
      <c r="API92" s="137" t="n"/>
      <c r="APJ92" s="137" t="n"/>
      <c r="APK92" s="137" t="n"/>
      <c r="APL92" s="137" t="n"/>
      <c r="APM92" s="137" t="n"/>
      <c r="APN92" s="137" t="n"/>
      <c r="APO92" s="137" t="n"/>
      <c r="APP92" s="137" t="n"/>
      <c r="APQ92" s="137" t="n"/>
      <c r="APR92" s="137" t="n"/>
      <c r="APS92" s="137" t="n"/>
      <c r="APT92" s="137" t="n"/>
      <c r="APU92" s="137" t="n"/>
      <c r="APV92" s="137" t="n"/>
      <c r="APW92" s="137" t="n"/>
      <c r="APX92" s="137" t="n"/>
      <c r="APY92" s="137" t="n"/>
      <c r="APZ92" s="137" t="n"/>
      <c r="AQA92" s="137" t="n"/>
      <c r="AQB92" s="137" t="n"/>
      <c r="AQC92" s="137" t="n"/>
      <c r="AQD92" s="137" t="n"/>
      <c r="AQE92" s="137" t="n"/>
      <c r="AQF92" s="137" t="n"/>
      <c r="AQG92" s="137" t="n"/>
      <c r="AQH92" s="137" t="n"/>
      <c r="AQI92" s="137" t="n"/>
      <c r="AQJ92" s="137" t="n"/>
      <c r="AQK92" s="137" t="n"/>
      <c r="AQL92" s="137" t="n"/>
      <c r="AQM92" s="137" t="n"/>
      <c r="AQN92" s="137" t="n"/>
      <c r="AQO92" s="137" t="n"/>
      <c r="AQP92" s="137" t="n"/>
      <c r="AQQ92" s="137" t="n"/>
      <c r="AQR92" s="137" t="n"/>
      <c r="AQS92" s="137" t="n"/>
      <c r="AQT92" s="137" t="n"/>
      <c r="AQU92" s="137" t="n"/>
      <c r="AQV92" s="137" t="n"/>
      <c r="AQW92" s="137" t="n"/>
      <c r="AQX92" s="137" t="n"/>
      <c r="AQY92" s="137" t="n"/>
      <c r="AQZ92" s="137" t="n"/>
      <c r="ARA92" s="137" t="n"/>
      <c r="ARB92" s="137" t="n"/>
      <c r="ARC92" s="137" t="n"/>
      <c r="ARD92" s="137" t="n"/>
      <c r="ARE92" s="137" t="n"/>
      <c r="ARF92" s="137" t="n"/>
      <c r="ARG92" s="137" t="n"/>
      <c r="ARH92" s="137" t="n"/>
      <c r="ARI92" s="137" t="n"/>
      <c r="ARJ92" s="137" t="n"/>
      <c r="ARK92" s="137" t="n"/>
      <c r="ARL92" s="137" t="n"/>
      <c r="ARM92" s="137" t="n"/>
      <c r="ARN92" s="137" t="n"/>
      <c r="ARO92" s="137" t="n"/>
      <c r="ARP92" s="137" t="n"/>
      <c r="ARQ92" s="137" t="n"/>
      <c r="ARR92" s="137" t="n"/>
      <c r="ARS92" s="137" t="n"/>
      <c r="ART92" s="137" t="n"/>
      <c r="ARU92" s="137" t="n"/>
      <c r="ARV92" s="137" t="n"/>
      <c r="ARW92" s="137" t="n"/>
      <c r="ARX92" s="137" t="n"/>
      <c r="ARY92" s="137" t="n"/>
      <c r="ARZ92" s="137" t="n"/>
      <c r="ASA92" s="137" t="n"/>
      <c r="ASB92" s="137" t="n"/>
      <c r="ASC92" s="137" t="n"/>
      <c r="ASD92" s="137" t="n"/>
      <c r="ASE92" s="137" t="n"/>
      <c r="ASF92" s="137" t="n"/>
      <c r="ASG92" s="137" t="n"/>
      <c r="ASH92" s="137" t="n"/>
      <c r="ASI92" s="137" t="n"/>
      <c r="ASJ92" s="137" t="n"/>
      <c r="ASK92" s="137" t="n"/>
      <c r="ASL92" s="137" t="n"/>
      <c r="ASM92" s="137" t="n"/>
      <c r="ASN92" s="137" t="n"/>
      <c r="ASO92" s="137" t="n"/>
      <c r="ASP92" s="137" t="n"/>
      <c r="ASQ92" s="137" t="n"/>
      <c r="ASR92" s="137" t="n"/>
      <c r="ASS92" s="137" t="n"/>
      <c r="AST92" s="137" t="n"/>
      <c r="ASU92" s="137" t="n"/>
      <c r="ASV92" s="137" t="n"/>
      <c r="ASW92" s="137" t="n"/>
      <c r="ASX92" s="137" t="n"/>
      <c r="ASY92" s="137" t="n"/>
      <c r="ASZ92" s="137" t="n"/>
      <c r="ATA92" s="137" t="n"/>
      <c r="ATB92" s="137" t="n"/>
      <c r="ATC92" s="137" t="n"/>
      <c r="ATD92" s="137" t="n"/>
      <c r="ATE92" s="137" t="n"/>
      <c r="ATF92" s="137" t="n"/>
      <c r="ATG92" s="137" t="n"/>
      <c r="ATH92" s="137" t="n"/>
      <c r="ATI92" s="137" t="n"/>
      <c r="ATJ92" s="137" t="n"/>
      <c r="ATK92" s="137" t="n"/>
      <c r="ATL92" s="137" t="n"/>
      <c r="ATM92" s="137" t="n"/>
      <c r="ATN92" s="137" t="n"/>
      <c r="ATO92" s="137" t="n"/>
      <c r="ATP92" s="137" t="n"/>
      <c r="ATQ92" s="137" t="n"/>
      <c r="ATR92" s="137" t="n"/>
      <c r="ATS92" s="137" t="n"/>
      <c r="ATT92" s="137" t="n"/>
      <c r="ATU92" s="137" t="n"/>
      <c r="ATV92" s="137" t="n"/>
      <c r="ATW92" s="137" t="n"/>
      <c r="ATX92" s="137" t="n"/>
      <c r="ATY92" s="137" t="n"/>
      <c r="ATZ92" s="137" t="n"/>
      <c r="AUA92" s="137" t="n"/>
      <c r="AUB92" s="137" t="n"/>
      <c r="AUC92" s="137" t="n"/>
      <c r="AUD92" s="137" t="n"/>
      <c r="AUE92" s="137" t="n"/>
      <c r="AUF92" s="137" t="n"/>
      <c r="AUG92" s="137" t="n"/>
      <c r="AUH92" s="137" t="n"/>
      <c r="AUI92" s="137" t="n"/>
      <c r="AUJ92" s="137" t="n"/>
      <c r="AUK92" s="137" t="n"/>
      <c r="AUL92" s="137" t="n"/>
      <c r="AUM92" s="137" t="n"/>
      <c r="AUN92" s="137" t="n"/>
      <c r="AUO92" s="137" t="n"/>
      <c r="AUP92" s="137" t="n"/>
      <c r="AUQ92" s="137" t="n"/>
      <c r="AUR92" s="137" t="n"/>
      <c r="AUS92" s="137" t="n"/>
      <c r="AUT92" s="137" t="n"/>
      <c r="AUU92" s="137" t="n"/>
      <c r="AUV92" s="137" t="n"/>
      <c r="AUW92" s="137" t="n"/>
      <c r="AUX92" s="137" t="n"/>
      <c r="AUY92" s="137" t="n"/>
      <c r="AUZ92" s="137" t="n"/>
      <c r="AVA92" s="137" t="n"/>
      <c r="AVB92" s="137" t="n"/>
      <c r="AVC92" s="137" t="n"/>
      <c r="AVD92" s="137" t="n"/>
      <c r="AVE92" s="137" t="n"/>
      <c r="AVF92" s="137" t="n"/>
      <c r="AVG92" s="137" t="n"/>
      <c r="AVH92" s="137" t="n"/>
      <c r="AVI92" s="137" t="n"/>
      <c r="AVJ92" s="137" t="n"/>
      <c r="AVK92" s="137" t="n"/>
      <c r="AVL92" s="137" t="n"/>
      <c r="AVM92" s="137" t="n"/>
      <c r="AVN92" s="137" t="n"/>
      <c r="AVO92" s="137" t="n"/>
      <c r="AVP92" s="137" t="n"/>
      <c r="AVQ92" s="137" t="n"/>
      <c r="AVR92" s="137" t="n"/>
      <c r="AVS92" s="137" t="n"/>
      <c r="AVT92" s="137" t="n"/>
      <c r="AVU92" s="137" t="n"/>
      <c r="AVV92" s="137" t="n"/>
      <c r="AVW92" s="137" t="n"/>
      <c r="AVX92" s="137" t="n"/>
      <c r="AVY92" s="137" t="n"/>
      <c r="AVZ92" s="137" t="n"/>
      <c r="AWA92" s="137" t="n"/>
      <c r="AWB92" s="137" t="n"/>
      <c r="AWC92" s="137" t="n"/>
      <c r="AWD92" s="137" t="n"/>
      <c r="AWE92" s="137" t="n"/>
      <c r="AWF92" s="137" t="n"/>
      <c r="AWG92" s="137" t="n"/>
      <c r="AWH92" s="137" t="n"/>
      <c r="AWI92" s="137" t="n"/>
      <c r="AWJ92" s="137" t="n"/>
      <c r="AWK92" s="137" t="n"/>
      <c r="AWL92" s="137" t="n"/>
      <c r="AWM92" s="137" t="n"/>
      <c r="AWN92" s="137" t="n"/>
      <c r="AWO92" s="137" t="n"/>
      <c r="AWP92" s="137" t="n"/>
      <c r="AWQ92" s="137" t="n"/>
      <c r="AWR92" s="137" t="n"/>
      <c r="AWS92" s="137" t="n"/>
      <c r="AWT92" s="137" t="n"/>
      <c r="AWU92" s="137" t="n"/>
      <c r="AWV92" s="137" t="n"/>
      <c r="AWW92" s="137" t="n"/>
      <c r="AWX92" s="137" t="n"/>
      <c r="AWY92" s="137" t="n"/>
      <c r="AWZ92" s="137" t="n"/>
      <c r="AXA92" s="137" t="n"/>
      <c r="AXB92" s="137" t="n"/>
      <c r="AXC92" s="137" t="n"/>
      <c r="AXD92" s="137" t="n"/>
      <c r="AXE92" s="137" t="n"/>
      <c r="AXF92" s="137" t="n"/>
      <c r="AXG92" s="137" t="n"/>
      <c r="AXH92" s="137" t="n"/>
      <c r="AXI92" s="137" t="n"/>
      <c r="AXJ92" s="137" t="n"/>
      <c r="AXK92" s="137" t="n"/>
      <c r="AXL92" s="137" t="n"/>
      <c r="AXM92" s="137" t="n"/>
      <c r="AXN92" s="137" t="n"/>
      <c r="AXO92" s="137" t="n"/>
      <c r="AXP92" s="137" t="n"/>
      <c r="AXQ92" s="137" t="n"/>
      <c r="AXR92" s="137" t="n"/>
      <c r="AXS92" s="137" t="n"/>
      <c r="AXT92" s="137" t="n"/>
      <c r="AXU92" s="137" t="n"/>
      <c r="AXV92" s="137" t="n"/>
      <c r="AXW92" s="137" t="n"/>
      <c r="AXX92" s="137" t="n"/>
      <c r="AXY92" s="137" t="n"/>
      <c r="AXZ92" s="137" t="n"/>
      <c r="AYA92" s="137" t="n"/>
      <c r="AYB92" s="137" t="n"/>
      <c r="AYC92" s="137" t="n"/>
      <c r="AYD92" s="137" t="n"/>
      <c r="AYE92" s="137" t="n"/>
      <c r="AYF92" s="137" t="n"/>
      <c r="AYG92" s="137" t="n"/>
      <c r="AYH92" s="137" t="n"/>
      <c r="AYI92" s="137" t="n"/>
      <c r="AYJ92" s="137" t="n"/>
      <c r="AYK92" s="137" t="n"/>
      <c r="AYL92" s="137" t="n"/>
      <c r="AYM92" s="137" t="n"/>
      <c r="AYN92" s="137" t="n"/>
      <c r="AYO92" s="137" t="n"/>
      <c r="AYP92" s="137" t="n"/>
      <c r="AYQ92" s="137" t="n"/>
      <c r="AYR92" s="137" t="n"/>
      <c r="AYS92" s="137" t="n"/>
      <c r="AYT92" s="137" t="n"/>
      <c r="AYU92" s="137" t="n"/>
      <c r="AYV92" s="137" t="n"/>
      <c r="AYW92" s="137" t="n"/>
      <c r="AYX92" s="137" t="n"/>
      <c r="AYY92" s="137" t="n"/>
      <c r="AYZ92" s="137" t="n"/>
      <c r="AZA92" s="137" t="n"/>
      <c r="AZB92" s="137" t="n"/>
      <c r="AZC92" s="137" t="n"/>
      <c r="AZD92" s="137" t="n"/>
      <c r="AZE92" s="137" t="n"/>
      <c r="AZF92" s="137" t="n"/>
      <c r="AZG92" s="137" t="n"/>
      <c r="AZH92" s="137" t="n"/>
      <c r="AZI92" s="137" t="n"/>
      <c r="AZJ92" s="137" t="n"/>
      <c r="AZK92" s="137" t="n"/>
      <c r="AZL92" s="137" t="n"/>
      <c r="AZM92" s="137" t="n"/>
      <c r="AZN92" s="137" t="n"/>
      <c r="AZO92" s="137" t="n"/>
      <c r="AZP92" s="137" t="n"/>
      <c r="AZQ92" s="137" t="n"/>
      <c r="AZR92" s="137" t="n"/>
      <c r="AZS92" s="137" t="n"/>
      <c r="AZT92" s="137" t="n"/>
      <c r="AZU92" s="137" t="n"/>
      <c r="AZV92" s="137" t="n"/>
      <c r="AZW92" s="137" t="n"/>
      <c r="AZX92" s="137" t="n"/>
      <c r="AZY92" s="137" t="n"/>
      <c r="AZZ92" s="137" t="n"/>
      <c r="BAA92" s="137" t="n"/>
      <c r="BAB92" s="137" t="n"/>
      <c r="BAC92" s="137" t="n"/>
      <c r="BAD92" s="137" t="n"/>
      <c r="BAE92" s="137" t="n"/>
      <c r="BAF92" s="137" t="n"/>
      <c r="BAG92" s="137" t="n"/>
      <c r="BAH92" s="137" t="n"/>
      <c r="BAI92" s="137" t="n"/>
      <c r="BAJ92" s="137" t="n"/>
      <c r="BAK92" s="137" t="n"/>
      <c r="BAL92" s="137" t="n"/>
      <c r="BAM92" s="137" t="n"/>
      <c r="BAN92" s="137" t="n"/>
      <c r="BAO92" s="137" t="n"/>
      <c r="BAP92" s="137" t="n"/>
      <c r="BAQ92" s="137" t="n"/>
      <c r="BAR92" s="137" t="n"/>
      <c r="BAS92" s="137" t="n"/>
      <c r="BAT92" s="137" t="n"/>
      <c r="BAU92" s="137" t="n"/>
      <c r="BAV92" s="137" t="n"/>
      <c r="BAW92" s="137" t="n"/>
      <c r="BAX92" s="137" t="n"/>
      <c r="BAY92" s="137" t="n"/>
      <c r="BAZ92" s="137" t="n"/>
      <c r="BBA92" s="137" t="n"/>
      <c r="BBB92" s="137" t="n"/>
      <c r="BBC92" s="137" t="n"/>
      <c r="BBD92" s="137" t="n"/>
      <c r="BBE92" s="137" t="n"/>
      <c r="BBF92" s="137" t="n"/>
      <c r="BBG92" s="137" t="n"/>
      <c r="BBH92" s="137" t="n"/>
      <c r="BBI92" s="137" t="n"/>
      <c r="BBJ92" s="137" t="n"/>
      <c r="BBK92" s="137" t="n"/>
      <c r="BBL92" s="137" t="n"/>
      <c r="BBM92" s="137" t="n"/>
      <c r="BBN92" s="137" t="n"/>
      <c r="BBO92" s="137" t="n"/>
      <c r="BBP92" s="137" t="n"/>
      <c r="BBQ92" s="137" t="n"/>
      <c r="BBR92" s="137" t="n"/>
      <c r="BBS92" s="137" t="n"/>
      <c r="BBT92" s="137" t="n"/>
      <c r="BBU92" s="137" t="n"/>
      <c r="BBV92" s="137" t="n"/>
      <c r="BBW92" s="137" t="n"/>
      <c r="BBX92" s="137" t="n"/>
      <c r="BBY92" s="137" t="n"/>
      <c r="BBZ92" s="137" t="n"/>
      <c r="BCA92" s="137" t="n"/>
      <c r="BCB92" s="137" t="n"/>
      <c r="BCC92" s="137" t="n"/>
      <c r="BCD92" s="137" t="n"/>
      <c r="BCE92" s="137" t="n"/>
      <c r="BCF92" s="137" t="n"/>
      <c r="BCG92" s="137" t="n"/>
      <c r="BCH92" s="137" t="n"/>
      <c r="BCI92" s="137" t="n"/>
      <c r="BCJ92" s="137" t="n"/>
      <c r="BCK92" s="137" t="n"/>
      <c r="BCL92" s="137" t="n"/>
      <c r="BCM92" s="137" t="n"/>
      <c r="BCN92" s="137" t="n"/>
      <c r="BCO92" s="137" t="n"/>
      <c r="BCP92" s="137" t="n"/>
      <c r="BCQ92" s="137" t="n"/>
      <c r="BCR92" s="137" t="n"/>
      <c r="BCS92" s="137" t="n"/>
      <c r="BCT92" s="137" t="n"/>
      <c r="BCU92" s="137" t="n"/>
      <c r="BCV92" s="137" t="n"/>
      <c r="BCW92" s="137" t="n"/>
      <c r="BCX92" s="137" t="n"/>
      <c r="BCY92" s="137" t="n"/>
      <c r="BCZ92" s="137" t="n"/>
      <c r="BDA92" s="137" t="n"/>
      <c r="BDB92" s="137" t="n"/>
      <c r="BDC92" s="137" t="n"/>
      <c r="BDD92" s="137" t="n"/>
      <c r="BDE92" s="137" t="n"/>
      <c r="BDF92" s="137" t="n"/>
      <c r="BDG92" s="137" t="n"/>
      <c r="BDH92" s="137" t="n"/>
      <c r="BDI92" s="137" t="n"/>
      <c r="BDJ92" s="137" t="n"/>
      <c r="BDK92" s="137" t="n"/>
      <c r="BDL92" s="137" t="n"/>
      <c r="BDM92" s="137" t="n"/>
      <c r="BDN92" s="137" t="n"/>
      <c r="BDO92" s="137" t="n"/>
      <c r="BDP92" s="137" t="n"/>
      <c r="BDQ92" s="137" t="n"/>
      <c r="BDR92" s="137" t="n"/>
      <c r="BDS92" s="137" t="n"/>
      <c r="BDT92" s="137" t="n"/>
      <c r="BDU92" s="137" t="n"/>
      <c r="BDV92" s="137" t="n"/>
      <c r="BDW92" s="137" t="n"/>
      <c r="BDX92" s="137" t="n"/>
      <c r="BDY92" s="137" t="n"/>
      <c r="BDZ92" s="137" t="n"/>
      <c r="BEA92" s="137" t="n"/>
      <c r="BEB92" s="137" t="n"/>
      <c r="BEC92" s="137" t="n"/>
      <c r="BED92" s="137" t="n"/>
      <c r="BEE92" s="137" t="n"/>
      <c r="BEF92" s="137" t="n"/>
      <c r="BEG92" s="137" t="n"/>
      <c r="BEH92" s="137" t="n"/>
      <c r="BEI92" s="137" t="n"/>
      <c r="BEJ92" s="137" t="n"/>
      <c r="BEK92" s="137" t="n"/>
      <c r="BEL92" s="137" t="n"/>
      <c r="BEM92" s="137" t="n"/>
      <c r="BEN92" s="137" t="n"/>
      <c r="BEO92" s="137" t="n"/>
      <c r="BEP92" s="137" t="n"/>
      <c r="BEQ92" s="137" t="n"/>
      <c r="BER92" s="137" t="n"/>
      <c r="BES92" s="137" t="n"/>
      <c r="BET92" s="137" t="n"/>
      <c r="BEU92" s="137" t="n"/>
      <c r="BEV92" s="137" t="n"/>
      <c r="BEW92" s="137" t="n"/>
      <c r="BEX92" s="137" t="n"/>
      <c r="BEY92" s="137" t="n"/>
      <c r="BEZ92" s="137" t="n"/>
      <c r="BFA92" s="137" t="n"/>
      <c r="BFB92" s="137" t="n"/>
      <c r="BFC92" s="137" t="n"/>
      <c r="BFD92" s="137" t="n"/>
      <c r="BFE92" s="137" t="n"/>
      <c r="BFF92" s="137" t="n"/>
      <c r="BFG92" s="137" t="n"/>
      <c r="BFH92" s="137" t="n"/>
      <c r="BFI92" s="137" t="n"/>
      <c r="BFJ92" s="137" t="n"/>
      <c r="BFK92" s="137" t="n"/>
      <c r="BFL92" s="137" t="n"/>
      <c r="BFM92" s="137" t="n"/>
      <c r="BFN92" s="137" t="n"/>
      <c r="BFO92" s="137" t="n"/>
      <c r="BFP92" s="137" t="n"/>
      <c r="BFQ92" s="137" t="n"/>
      <c r="BFR92" s="137" t="n"/>
      <c r="BFS92" s="137" t="n"/>
      <c r="BFT92" s="137" t="n"/>
      <c r="BFU92" s="137" t="n"/>
      <c r="BFV92" s="137" t="n"/>
      <c r="BFW92" s="137" t="n"/>
      <c r="BFX92" s="137" t="n"/>
      <c r="BFY92" s="137" t="n"/>
      <c r="BFZ92" s="137" t="n"/>
      <c r="BGA92" s="137" t="n"/>
      <c r="BGB92" s="137" t="n"/>
      <c r="BGC92" s="137" t="n"/>
      <c r="BGD92" s="137" t="n"/>
      <c r="BGE92" s="137" t="n"/>
      <c r="BGF92" s="137" t="n"/>
      <c r="BGG92" s="137" t="n"/>
      <c r="BGH92" s="137" t="n"/>
      <c r="BGI92" s="137" t="n"/>
      <c r="BGJ92" s="137" t="n"/>
      <c r="BGK92" s="137" t="n"/>
      <c r="BGL92" s="137" t="n"/>
      <c r="BGM92" s="137" t="n"/>
      <c r="BGN92" s="137" t="n"/>
      <c r="BGO92" s="137" t="n"/>
      <c r="BGP92" s="137" t="n"/>
      <c r="BGQ92" s="137" t="n"/>
      <c r="BGR92" s="137" t="n"/>
      <c r="BGS92" s="137" t="n"/>
      <c r="BGT92" s="137" t="n"/>
      <c r="BGU92" s="137" t="n"/>
      <c r="BGV92" s="137" t="n"/>
      <c r="BGW92" s="137" t="n"/>
      <c r="BGX92" s="137" t="n"/>
      <c r="BGY92" s="137" t="n"/>
      <c r="BGZ92" s="137" t="n"/>
      <c r="BHA92" s="137" t="n"/>
      <c r="BHB92" s="137" t="n"/>
      <c r="BHC92" s="137" t="n"/>
      <c r="BHD92" s="137" t="n"/>
      <c r="BHE92" s="137" t="n"/>
      <c r="BHF92" s="137" t="n"/>
      <c r="BHG92" s="137" t="n"/>
      <c r="BHH92" s="137" t="n"/>
      <c r="BHI92" s="137" t="n"/>
      <c r="BHJ92" s="137" t="n"/>
      <c r="BHK92" s="137" t="n"/>
      <c r="BHL92" s="137" t="n"/>
      <c r="BHM92" s="137" t="n"/>
      <c r="BHN92" s="137" t="n"/>
      <c r="BHO92" s="137" t="n"/>
      <c r="BHP92" s="137" t="n"/>
      <c r="BHQ92" s="137" t="n"/>
      <c r="BHR92" s="137" t="n"/>
      <c r="BHS92" s="137" t="n"/>
      <c r="BHT92" s="137" t="n"/>
      <c r="BHU92" s="137" t="n"/>
      <c r="BHV92" s="137" t="n"/>
      <c r="BHW92" s="137" t="n"/>
      <c r="BHX92" s="137" t="n"/>
      <c r="BHY92" s="137" t="n"/>
      <c r="BHZ92" s="137" t="n"/>
      <c r="BIA92" s="137" t="n"/>
      <c r="BIB92" s="137" t="n"/>
      <c r="BIC92" s="137" t="n"/>
      <c r="BID92" s="137" t="n"/>
      <c r="BIE92" s="137" t="n"/>
      <c r="BIF92" s="137" t="n"/>
      <c r="BIG92" s="137" t="n"/>
      <c r="BIH92" s="137" t="n"/>
      <c r="BII92" s="137" t="n"/>
      <c r="BIJ92" s="137" t="n"/>
      <c r="BIK92" s="137" t="n"/>
      <c r="BIL92" s="137" t="n"/>
      <c r="BIM92" s="137" t="n"/>
      <c r="BIN92" s="137" t="n"/>
      <c r="BIO92" s="137" t="n"/>
      <c r="BIP92" s="137" t="n"/>
      <c r="BIQ92" s="137" t="n"/>
      <c r="BIR92" s="137" t="n"/>
      <c r="BIS92" s="137" t="n"/>
      <c r="BIT92" s="137" t="n"/>
      <c r="BIU92" s="137" t="n"/>
      <c r="BIV92" s="137" t="n"/>
      <c r="BIW92" s="137" t="n"/>
      <c r="BIX92" s="137" t="n"/>
      <c r="BIY92" s="137" t="n"/>
      <c r="BIZ92" s="137" t="n"/>
      <c r="BJA92" s="137" t="n"/>
      <c r="BJB92" s="137" t="n"/>
      <c r="BJC92" s="137" t="n"/>
      <c r="BJD92" s="137" t="n"/>
      <c r="BJE92" s="137" t="n"/>
      <c r="BJF92" s="137" t="n"/>
      <c r="BJG92" s="137" t="n"/>
      <c r="BJH92" s="137" t="n"/>
      <c r="BJI92" s="137" t="n"/>
      <c r="BJJ92" s="137" t="n"/>
      <c r="BJK92" s="137" t="n"/>
      <c r="BJL92" s="137" t="n"/>
      <c r="BJM92" s="137" t="n"/>
      <c r="BJN92" s="137" t="n"/>
      <c r="BJO92" s="137" t="n"/>
      <c r="BJP92" s="137" t="n"/>
      <c r="BJQ92" s="137" t="n"/>
      <c r="BJR92" s="137" t="n"/>
      <c r="BJS92" s="137" t="n"/>
      <c r="BJT92" s="137" t="n"/>
      <c r="BJU92" s="137" t="n"/>
      <c r="BJV92" s="137" t="n"/>
      <c r="BJW92" s="137" t="n"/>
      <c r="BJX92" s="137" t="n"/>
      <c r="BJY92" s="137" t="n"/>
      <c r="BJZ92" s="137" t="n"/>
      <c r="BKA92" s="137" t="n"/>
      <c r="BKB92" s="137" t="n"/>
      <c r="BKC92" s="137" t="n"/>
      <c r="BKD92" s="137" t="n"/>
      <c r="BKE92" s="137" t="n"/>
      <c r="BKF92" s="137" t="n"/>
      <c r="BKG92" s="137" t="n"/>
      <c r="BKH92" s="137" t="n"/>
      <c r="BKI92" s="137" t="n"/>
      <c r="BKJ92" s="137" t="n"/>
      <c r="BKK92" s="137" t="n"/>
      <c r="BKL92" s="137" t="n"/>
      <c r="BKM92" s="137" t="n"/>
      <c r="BKN92" s="137" t="n"/>
      <c r="BKO92" s="137" t="n"/>
      <c r="BKP92" s="137" t="n"/>
      <c r="BKQ92" s="137" t="n"/>
      <c r="BKR92" s="137" t="n"/>
      <c r="BKS92" s="137" t="n"/>
      <c r="BKT92" s="137" t="n"/>
      <c r="BKU92" s="137" t="n"/>
      <c r="BKV92" s="137" t="n"/>
      <c r="BKW92" s="137" t="n"/>
      <c r="BKX92" s="137" t="n"/>
      <c r="BKY92" s="137" t="n"/>
      <c r="BKZ92" s="137" t="n"/>
      <c r="BLA92" s="137" t="n"/>
      <c r="BLB92" s="137" t="n"/>
      <c r="BLC92" s="137" t="n"/>
      <c r="BLD92" s="137" t="n"/>
      <c r="BLE92" s="137" t="n"/>
      <c r="BLF92" s="137" t="n"/>
      <c r="BLG92" s="137" t="n"/>
      <c r="BLH92" s="137" t="n"/>
      <c r="BLI92" s="137" t="n"/>
      <c r="BLJ92" s="137" t="n"/>
      <c r="BLK92" s="137" t="n"/>
      <c r="BLL92" s="137" t="n"/>
      <c r="BLM92" s="137" t="n"/>
      <c r="BLN92" s="137" t="n"/>
      <c r="BLO92" s="137" t="n"/>
      <c r="BLP92" s="137" t="n"/>
      <c r="BLQ92" s="137" t="n"/>
      <c r="BLR92" s="137" t="n"/>
      <c r="BLS92" s="137" t="n"/>
      <c r="BLT92" s="137" t="n"/>
      <c r="BLU92" s="137" t="n"/>
      <c r="BLV92" s="137" t="n"/>
      <c r="BLW92" s="137" t="n"/>
      <c r="BLX92" s="137" t="n"/>
      <c r="BLY92" s="137" t="n"/>
      <c r="BLZ92" s="137" t="n"/>
      <c r="BMA92" s="137" t="n"/>
      <c r="BMB92" s="137" t="n"/>
      <c r="BMC92" s="137" t="n"/>
      <c r="BMD92" s="137" t="n"/>
      <c r="BME92" s="137" t="n"/>
      <c r="BMF92" s="137" t="n"/>
      <c r="BMG92" s="137" t="n"/>
      <c r="BMH92" s="137" t="n"/>
      <c r="BMI92" s="137" t="n"/>
      <c r="BMJ92" s="137" t="n"/>
      <c r="BMK92" s="137" t="n"/>
      <c r="BML92" s="137" t="n"/>
      <c r="BMM92" s="137" t="n"/>
      <c r="BMN92" s="137" t="n"/>
      <c r="BMO92" s="137" t="n"/>
      <c r="BMP92" s="137" t="n"/>
      <c r="BMQ92" s="137" t="n"/>
      <c r="BMR92" s="137" t="n"/>
      <c r="BMS92" s="137" t="n"/>
      <c r="BMT92" s="137" t="n"/>
      <c r="BMU92" s="137" t="n"/>
      <c r="BMV92" s="137" t="n"/>
      <c r="BMW92" s="137" t="n"/>
      <c r="BMX92" s="137" t="n"/>
      <c r="BMY92" s="137" t="n"/>
      <c r="BMZ92" s="137" t="n"/>
      <c r="BNA92" s="137" t="n"/>
      <c r="BNB92" s="137" t="n"/>
      <c r="BNC92" s="137" t="n"/>
      <c r="BND92" s="137" t="n"/>
      <c r="BNE92" s="137" t="n"/>
      <c r="BNF92" s="137" t="n"/>
      <c r="BNG92" s="137" t="n"/>
      <c r="BNH92" s="137" t="n"/>
      <c r="BNI92" s="137" t="n"/>
      <c r="BNJ92" s="137" t="n"/>
      <c r="BNK92" s="137" t="n"/>
      <c r="BNL92" s="137" t="n"/>
      <c r="BNM92" s="137" t="n"/>
      <c r="BNN92" s="137" t="n"/>
      <c r="BNO92" s="137" t="n"/>
      <c r="BNP92" s="137" t="n"/>
      <c r="BNQ92" s="137" t="n"/>
      <c r="BNR92" s="137" t="n"/>
      <c r="BNS92" s="137" t="n"/>
      <c r="BNT92" s="137" t="n"/>
      <c r="BNU92" s="137" t="n"/>
      <c r="BNV92" s="137" t="n"/>
      <c r="BNW92" s="137" t="n"/>
      <c r="BNX92" s="137" t="n"/>
      <c r="BNY92" s="137" t="n"/>
      <c r="BNZ92" s="137" t="n"/>
      <c r="BOA92" s="137" t="n"/>
      <c r="BOB92" s="137" t="n"/>
      <c r="BOC92" s="137" t="n"/>
      <c r="BOD92" s="137" t="n"/>
      <c r="BOE92" s="137" t="n"/>
      <c r="BOF92" s="137" t="n"/>
      <c r="BOG92" s="137" t="n"/>
      <c r="BOH92" s="137" t="n"/>
      <c r="BOI92" s="137" t="n"/>
      <c r="BOJ92" s="137" t="n"/>
      <c r="BOK92" s="137" t="n"/>
      <c r="BOL92" s="137" t="n"/>
      <c r="BOM92" s="137" t="n"/>
      <c r="BON92" s="137" t="n"/>
      <c r="BOO92" s="137" t="n"/>
      <c r="BOP92" s="137" t="n"/>
      <c r="BOQ92" s="137" t="n"/>
      <c r="BOR92" s="137" t="n"/>
      <c r="BOS92" s="137" t="n"/>
      <c r="BOT92" s="137" t="n"/>
      <c r="BOU92" s="137" t="n"/>
      <c r="BOV92" s="137" t="n"/>
      <c r="BOW92" s="137" t="n"/>
      <c r="BOX92" s="137" t="n"/>
      <c r="BOY92" s="137" t="n"/>
      <c r="BOZ92" s="137" t="n"/>
      <c r="BPA92" s="137" t="n"/>
      <c r="BPB92" s="137" t="n"/>
      <c r="BPC92" s="137" t="n"/>
      <c r="BPD92" s="137" t="n"/>
      <c r="BPE92" s="137" t="n"/>
      <c r="BPF92" s="137" t="n"/>
      <c r="BPG92" s="137" t="n"/>
      <c r="BPH92" s="137" t="n"/>
      <c r="BPI92" s="137" t="n"/>
      <c r="BPJ92" s="137" t="n"/>
      <c r="BPK92" s="137" t="n"/>
      <c r="BPL92" s="137" t="n"/>
      <c r="BPM92" s="137" t="n"/>
      <c r="BPN92" s="137" t="n"/>
      <c r="BPO92" s="137" t="n"/>
      <c r="BPP92" s="137" t="n"/>
      <c r="BPQ92" s="137" t="n"/>
      <c r="BPR92" s="137" t="n"/>
      <c r="BPS92" s="137" t="n"/>
      <c r="BPT92" s="137" t="n"/>
      <c r="BPU92" s="137" t="n"/>
      <c r="BPV92" s="137" t="n"/>
      <c r="BPW92" s="137" t="n"/>
      <c r="BPX92" s="137" t="n"/>
      <c r="BPY92" s="137" t="n"/>
      <c r="BPZ92" s="137" t="n"/>
      <c r="BQA92" s="137" t="n"/>
      <c r="BQB92" s="137" t="n"/>
      <c r="BQC92" s="137" t="n"/>
      <c r="BQD92" s="137" t="n"/>
      <c r="BQE92" s="137" t="n"/>
      <c r="BQF92" s="137" t="n"/>
      <c r="BQG92" s="137" t="n"/>
      <c r="BQH92" s="137" t="n"/>
      <c r="BQI92" s="137" t="n"/>
      <c r="BQJ92" s="137" t="n"/>
      <c r="BQK92" s="137" t="n"/>
      <c r="BQL92" s="137" t="n"/>
      <c r="BQM92" s="137" t="n"/>
      <c r="BQN92" s="137" t="n"/>
      <c r="BQO92" s="137" t="n"/>
      <c r="BQP92" s="137" t="n"/>
      <c r="BQQ92" s="137" t="n"/>
      <c r="BQR92" s="137" t="n"/>
      <c r="BQS92" s="137" t="n"/>
      <c r="BQT92" s="137" t="n"/>
      <c r="BQU92" s="137" t="n"/>
      <c r="BQV92" s="137" t="n"/>
      <c r="BQW92" s="137" t="n"/>
      <c r="BQX92" s="137" t="n"/>
      <c r="BQY92" s="137" t="n"/>
      <c r="BQZ92" s="137" t="n"/>
      <c r="BRA92" s="137" t="n"/>
      <c r="BRB92" s="137" t="n"/>
      <c r="BRC92" s="137" t="n"/>
      <c r="BRD92" s="137" t="n"/>
      <c r="BRE92" s="137" t="n"/>
      <c r="BRF92" s="137" t="n"/>
      <c r="BRG92" s="137" t="n"/>
      <c r="BRH92" s="137" t="n"/>
      <c r="BRI92" s="137" t="n"/>
      <c r="BRJ92" s="137" t="n"/>
      <c r="BRK92" s="137" t="n"/>
      <c r="BRL92" s="137" t="n"/>
      <c r="BRM92" s="137" t="n"/>
      <c r="BRN92" s="137" t="n"/>
      <c r="BRO92" s="137" t="n"/>
      <c r="BRP92" s="137" t="n"/>
      <c r="BRQ92" s="137" t="n"/>
      <c r="BRR92" s="137" t="n"/>
      <c r="BRS92" s="137" t="n"/>
      <c r="BRT92" s="137" t="n"/>
      <c r="BRU92" s="137" t="n"/>
      <c r="BRV92" s="137" t="n"/>
      <c r="BRW92" s="137" t="n"/>
      <c r="BRX92" s="137" t="n"/>
      <c r="BRY92" s="137" t="n"/>
      <c r="BRZ92" s="137" t="n"/>
      <c r="BSA92" s="137" t="n"/>
      <c r="BSB92" s="137" t="n"/>
      <c r="BSC92" s="137" t="n"/>
      <c r="BSD92" s="137" t="n"/>
      <c r="BSE92" s="137" t="n"/>
      <c r="BSF92" s="137" t="n"/>
      <c r="BSG92" s="137" t="n"/>
      <c r="BSH92" s="137" t="n"/>
      <c r="BSI92" s="137" t="n"/>
      <c r="BSJ92" s="137" t="n"/>
      <c r="BSK92" s="137" t="n"/>
      <c r="BSL92" s="137" t="n"/>
      <c r="BSM92" s="137" t="n"/>
      <c r="BSN92" s="137" t="n"/>
      <c r="BSO92" s="137" t="n"/>
      <c r="BSP92" s="137" t="n"/>
      <c r="BSQ92" s="137" t="n"/>
      <c r="BSR92" s="137" t="n"/>
      <c r="BSS92" s="137" t="n"/>
      <c r="BST92" s="137" t="n"/>
      <c r="BSU92" s="137" t="n"/>
      <c r="BSV92" s="137" t="n"/>
      <c r="BSW92" s="137" t="n"/>
      <c r="BSX92" s="137" t="n"/>
      <c r="BSY92" s="137" t="n"/>
      <c r="BSZ92" s="137" t="n"/>
      <c r="BTA92" s="137" t="n"/>
      <c r="BTB92" s="137" t="n"/>
      <c r="BTC92" s="137" t="n"/>
      <c r="BTD92" s="137" t="n"/>
      <c r="BTE92" s="137" t="n"/>
      <c r="BTF92" s="137" t="n"/>
      <c r="BTG92" s="137" t="n"/>
      <c r="BTH92" s="137" t="n"/>
      <c r="BTI92" s="137" t="n"/>
      <c r="BTJ92" s="137" t="n"/>
      <c r="BTK92" s="137" t="n"/>
      <c r="BTL92" s="137" t="n"/>
      <c r="BTM92" s="137" t="n"/>
      <c r="BTN92" s="137" t="n"/>
      <c r="BTO92" s="137" t="n"/>
      <c r="BTP92" s="137" t="n"/>
      <c r="BTQ92" s="137" t="n"/>
      <c r="BTR92" s="137" t="n"/>
      <c r="BTS92" s="137" t="n"/>
      <c r="BTT92" s="137" t="n"/>
      <c r="BTU92" s="137" t="n"/>
      <c r="BTV92" s="137" t="n"/>
      <c r="BTW92" s="137" t="n"/>
      <c r="BTX92" s="137" t="n"/>
      <c r="BTY92" s="137" t="n"/>
      <c r="BTZ92" s="137" t="n"/>
      <c r="BUA92" s="137" t="n"/>
      <c r="BUB92" s="137" t="n"/>
      <c r="BUC92" s="137" t="n"/>
      <c r="BUD92" s="137" t="n"/>
      <c r="BUE92" s="137" t="n"/>
      <c r="BUF92" s="137" t="n"/>
      <c r="BUG92" s="137" t="n"/>
      <c r="BUH92" s="137" t="n"/>
      <c r="BUI92" s="137" t="n"/>
      <c r="BUJ92" s="137" t="n"/>
      <c r="BUK92" s="137" t="n"/>
      <c r="BUL92" s="137" t="n"/>
      <c r="BUM92" s="137" t="n"/>
      <c r="BUN92" s="137" t="n"/>
      <c r="BUO92" s="137" t="n"/>
      <c r="BUP92" s="137" t="n"/>
      <c r="BUQ92" s="137" t="n"/>
      <c r="BUR92" s="137" t="n"/>
      <c r="BUS92" s="137" t="n"/>
      <c r="BUT92" s="137" t="n"/>
      <c r="BUU92" s="137" t="n"/>
      <c r="BUV92" s="137" t="n"/>
      <c r="BUW92" s="137" t="n"/>
      <c r="BUX92" s="137" t="n"/>
      <c r="BUY92" s="137" t="n"/>
      <c r="BUZ92" s="137" t="n"/>
      <c r="BVA92" s="137" t="n"/>
      <c r="BVB92" s="137" t="n"/>
      <c r="BVC92" s="137" t="n"/>
      <c r="BVD92" s="137" t="n"/>
      <c r="BVE92" s="137" t="n"/>
      <c r="BVF92" s="137" t="n"/>
      <c r="BVG92" s="137" t="n"/>
      <c r="BVH92" s="137" t="n"/>
      <c r="BVI92" s="137" t="n"/>
      <c r="BVJ92" s="137" t="n"/>
      <c r="BVK92" s="137" t="n"/>
      <c r="BVL92" s="137" t="n"/>
      <c r="BVM92" s="137" t="n"/>
      <c r="BVN92" s="137" t="n"/>
      <c r="BVO92" s="137" t="n"/>
      <c r="BVP92" s="137" t="n"/>
      <c r="BVQ92" s="137" t="n"/>
      <c r="BVR92" s="137" t="n"/>
      <c r="BVS92" s="137" t="n"/>
      <c r="BVT92" s="137" t="n"/>
      <c r="BVU92" s="137" t="n"/>
      <c r="BVV92" s="137" t="n"/>
      <c r="BVW92" s="137" t="n"/>
      <c r="BVX92" s="137" t="n"/>
      <c r="BVY92" s="137" t="n"/>
      <c r="BVZ92" s="137" t="n"/>
      <c r="BWA92" s="137" t="n"/>
      <c r="BWB92" s="137" t="n"/>
      <c r="BWC92" s="137" t="n"/>
      <c r="BWD92" s="137" t="n"/>
      <c r="BWE92" s="137" t="n"/>
      <c r="BWF92" s="137" t="n"/>
      <c r="BWG92" s="137" t="n"/>
      <c r="BWH92" s="137" t="n"/>
      <c r="BWI92" s="137" t="n"/>
      <c r="BWJ92" s="137" t="n"/>
      <c r="BWK92" s="137" t="n"/>
      <c r="BWL92" s="137" t="n"/>
      <c r="BWM92" s="137" t="n"/>
      <c r="BWN92" s="137" t="n"/>
      <c r="BWO92" s="137" t="n"/>
      <c r="BWP92" s="137" t="n"/>
      <c r="BWQ92" s="137" t="n"/>
      <c r="BWR92" s="137" t="n"/>
      <c r="BWS92" s="137" t="n"/>
      <c r="BWT92" s="137" t="n"/>
      <c r="BWU92" s="137" t="n"/>
      <c r="BWV92" s="137" t="n"/>
      <c r="BWW92" s="137" t="n"/>
      <c r="BWX92" s="137" t="n"/>
      <c r="BWY92" s="137" t="n"/>
      <c r="BWZ92" s="137" t="n"/>
      <c r="BXA92" s="137" t="n"/>
      <c r="BXB92" s="137" t="n"/>
      <c r="BXC92" s="137" t="n"/>
      <c r="BXD92" s="137" t="n"/>
      <c r="BXE92" s="137" t="n"/>
      <c r="BXF92" s="137" t="n"/>
      <c r="BXG92" s="137" t="n"/>
      <c r="BXH92" s="137" t="n"/>
      <c r="BXI92" s="137" t="n"/>
      <c r="BXJ92" s="137" t="n"/>
      <c r="BXK92" s="137" t="n"/>
      <c r="BXL92" s="137" t="n"/>
      <c r="BXM92" s="137" t="n"/>
      <c r="BXN92" s="137" t="n"/>
      <c r="BXO92" s="137" t="n"/>
      <c r="BXP92" s="137" t="n"/>
      <c r="BXQ92" s="137" t="n"/>
      <c r="BXR92" s="137" t="n"/>
      <c r="BXS92" s="137" t="n"/>
      <c r="BXT92" s="137" t="n"/>
      <c r="BXU92" s="137" t="n"/>
      <c r="BXV92" s="137" t="n"/>
      <c r="BXW92" s="137" t="n"/>
      <c r="BXX92" s="137" t="n"/>
      <c r="BXY92" s="137" t="n"/>
      <c r="BXZ92" s="137" t="n"/>
      <c r="BYA92" s="137" t="n"/>
      <c r="BYB92" s="137" t="n"/>
      <c r="BYC92" s="137" t="n"/>
      <c r="BYD92" s="137" t="n"/>
      <c r="BYE92" s="137" t="n"/>
      <c r="BYF92" s="137" t="n"/>
      <c r="BYG92" s="137" t="n"/>
      <c r="BYH92" s="137" t="n"/>
      <c r="BYI92" s="137" t="n"/>
      <c r="BYJ92" s="137" t="n"/>
      <c r="BYK92" s="137" t="n"/>
      <c r="BYL92" s="137" t="n"/>
      <c r="BYM92" s="137" t="n"/>
      <c r="BYN92" s="137" t="n"/>
      <c r="BYO92" s="137" t="n"/>
      <c r="BYP92" s="137" t="n"/>
      <c r="BYQ92" s="137" t="n"/>
      <c r="BYR92" s="137" t="n"/>
      <c r="BYS92" s="137" t="n"/>
      <c r="BYT92" s="137" t="n"/>
      <c r="BYU92" s="137" t="n"/>
      <c r="BYV92" s="137" t="n"/>
      <c r="BYW92" s="137" t="n"/>
      <c r="BYX92" s="137" t="n"/>
      <c r="BYY92" s="137" t="n"/>
      <c r="BYZ92" s="137" t="n"/>
      <c r="BZA92" s="137" t="n"/>
      <c r="BZB92" s="137" t="n"/>
      <c r="BZC92" s="137" t="n"/>
      <c r="BZD92" s="137" t="n"/>
      <c r="BZE92" s="137" t="n"/>
      <c r="BZF92" s="137" t="n"/>
      <c r="BZG92" s="137" t="n"/>
      <c r="BZH92" s="137" t="n"/>
      <c r="BZI92" s="137" t="n"/>
      <c r="BZJ92" s="137" t="n"/>
      <c r="BZK92" s="137" t="n"/>
      <c r="BZL92" s="137" t="n"/>
      <c r="BZM92" s="137" t="n"/>
      <c r="BZN92" s="137" t="n"/>
      <c r="BZO92" s="137" t="n"/>
      <c r="BZP92" s="137" t="n"/>
      <c r="BZQ92" s="137" t="n"/>
      <c r="BZR92" s="137" t="n"/>
      <c r="BZS92" s="137" t="n"/>
      <c r="BZT92" s="137" t="n"/>
      <c r="BZU92" s="137" t="n"/>
      <c r="BZV92" s="137" t="n"/>
      <c r="BZW92" s="137" t="n"/>
      <c r="BZX92" s="137" t="n"/>
      <c r="BZY92" s="137" t="n"/>
      <c r="BZZ92" s="137" t="n"/>
      <c r="CAA92" s="137" t="n"/>
      <c r="CAB92" s="137" t="n"/>
      <c r="CAC92" s="137" t="n"/>
      <c r="CAD92" s="137" t="n"/>
      <c r="CAE92" s="137" t="n"/>
      <c r="CAF92" s="137" t="n"/>
      <c r="CAG92" s="137" t="n"/>
      <c r="CAH92" s="137" t="n"/>
      <c r="CAI92" s="137" t="n"/>
      <c r="CAJ92" s="137" t="n"/>
      <c r="CAK92" s="137" t="n"/>
      <c r="CAL92" s="137" t="n"/>
      <c r="CAM92" s="137" t="n"/>
      <c r="CAN92" s="137" t="n"/>
      <c r="CAO92" s="137" t="n"/>
      <c r="CAP92" s="137" t="n"/>
      <c r="CAQ92" s="137" t="n"/>
      <c r="CAR92" s="137" t="n"/>
      <c r="CAS92" s="137" t="n"/>
      <c r="CAT92" s="137" t="n"/>
      <c r="CAU92" s="137" t="n"/>
      <c r="CAV92" s="137" t="n"/>
      <c r="CAW92" s="137" t="n"/>
      <c r="CAX92" s="137" t="n"/>
      <c r="CAY92" s="137" t="n"/>
      <c r="CAZ92" s="137" t="n"/>
      <c r="CBA92" s="137" t="n"/>
      <c r="CBB92" s="137" t="n"/>
      <c r="CBC92" s="137" t="n"/>
      <c r="CBD92" s="137" t="n"/>
      <c r="CBE92" s="137" t="n"/>
      <c r="CBF92" s="137" t="n"/>
      <c r="CBG92" s="137" t="n"/>
      <c r="CBH92" s="137" t="n"/>
      <c r="CBI92" s="137" t="n"/>
      <c r="CBJ92" s="137" t="n"/>
      <c r="CBK92" s="137" t="n"/>
      <c r="CBL92" s="137" t="n"/>
      <c r="CBM92" s="137" t="n"/>
      <c r="CBN92" s="137" t="n"/>
      <c r="CBO92" s="137" t="n"/>
      <c r="CBP92" s="137" t="n"/>
      <c r="CBQ92" s="137" t="n"/>
      <c r="CBR92" s="137" t="n"/>
      <c r="CBS92" s="137" t="n"/>
      <c r="CBT92" s="137" t="n"/>
      <c r="CBU92" s="137" t="n"/>
      <c r="CBV92" s="137" t="n"/>
      <c r="CBW92" s="137" t="n"/>
      <c r="CBX92" s="137" t="n"/>
      <c r="CBY92" s="137" t="n"/>
      <c r="CBZ92" s="137" t="n"/>
      <c r="CCA92" s="137" t="n"/>
      <c r="CCB92" s="137" t="n"/>
      <c r="CCC92" s="137" t="n"/>
      <c r="CCD92" s="137" t="n"/>
      <c r="CCE92" s="137" t="n"/>
      <c r="CCF92" s="137" t="n"/>
      <c r="CCG92" s="137" t="n"/>
      <c r="CCH92" s="137" t="n"/>
      <c r="CCI92" s="137" t="n"/>
      <c r="CCJ92" s="137" t="n"/>
      <c r="CCK92" s="137" t="n"/>
      <c r="CCL92" s="137" t="n"/>
      <c r="CCM92" s="137" t="n"/>
      <c r="CCN92" s="137" t="n"/>
      <c r="CCO92" s="137" t="n"/>
      <c r="CCP92" s="137" t="n"/>
      <c r="CCQ92" s="137" t="n"/>
      <c r="CCR92" s="137" t="n"/>
      <c r="CCS92" s="137" t="n"/>
      <c r="CCT92" s="137" t="n"/>
      <c r="CCU92" s="137" t="n"/>
      <c r="CCV92" s="137" t="n"/>
      <c r="CCW92" s="137" t="n"/>
      <c r="CCX92" s="137" t="n"/>
      <c r="CCY92" s="137" t="n"/>
      <c r="CCZ92" s="137" t="n"/>
      <c r="CDA92" s="137" t="n"/>
      <c r="CDB92" s="137" t="n"/>
      <c r="CDC92" s="137" t="n"/>
      <c r="CDD92" s="137" t="n"/>
      <c r="CDE92" s="137" t="n"/>
      <c r="CDF92" s="137" t="n"/>
      <c r="CDG92" s="137" t="n"/>
      <c r="CDH92" s="137" t="n"/>
      <c r="CDI92" s="137" t="n"/>
      <c r="CDJ92" s="137" t="n"/>
      <c r="CDK92" s="137" t="n"/>
      <c r="CDL92" s="137" t="n"/>
      <c r="CDM92" s="137" t="n"/>
      <c r="CDN92" s="137" t="n"/>
      <c r="CDO92" s="137" t="n"/>
      <c r="CDP92" s="137" t="n"/>
      <c r="CDQ92" s="137" t="n"/>
      <c r="CDR92" s="137" t="n"/>
      <c r="CDS92" s="137" t="n"/>
      <c r="CDT92" s="137" t="n"/>
      <c r="CDU92" s="137" t="n"/>
      <c r="CDV92" s="137" t="n"/>
      <c r="CDW92" s="137" t="n"/>
      <c r="CDX92" s="137" t="n"/>
      <c r="CDY92" s="137" t="n"/>
      <c r="CDZ92" s="137" t="n"/>
      <c r="CEA92" s="137" t="n"/>
      <c r="CEB92" s="137" t="n"/>
      <c r="CEC92" s="137" t="n"/>
      <c r="CED92" s="137" t="n"/>
      <c r="CEE92" s="137" t="n"/>
      <c r="CEF92" s="137" t="n"/>
      <c r="CEG92" s="137" t="n"/>
      <c r="CEH92" s="137" t="n"/>
      <c r="CEI92" s="137" t="n"/>
      <c r="CEJ92" s="137" t="n"/>
      <c r="CEK92" s="137" t="n"/>
      <c r="CEL92" s="137" t="n"/>
      <c r="CEM92" s="137" t="n"/>
      <c r="CEN92" s="137" t="n"/>
      <c r="CEO92" s="137" t="n"/>
      <c r="CEP92" s="137" t="n"/>
      <c r="CEQ92" s="137" t="n"/>
      <c r="CER92" s="137" t="n"/>
      <c r="CES92" s="137" t="n"/>
      <c r="CET92" s="137" t="n"/>
      <c r="CEU92" s="137" t="n"/>
      <c r="CEV92" s="137" t="n"/>
      <c r="CEW92" s="137" t="n"/>
      <c r="CEX92" s="137" t="n"/>
      <c r="CEY92" s="137" t="n"/>
      <c r="CEZ92" s="137" t="n"/>
      <c r="CFA92" s="137" t="n"/>
      <c r="CFB92" s="137" t="n"/>
      <c r="CFC92" s="137" t="n"/>
      <c r="CFD92" s="137" t="n"/>
      <c r="CFE92" s="137" t="n"/>
      <c r="CFF92" s="137" t="n"/>
      <c r="CFG92" s="137" t="n"/>
      <c r="CFH92" s="137" t="n"/>
      <c r="CFI92" s="137" t="n"/>
      <c r="CFJ92" s="137" t="n"/>
      <c r="CFK92" s="137" t="n"/>
      <c r="CFL92" s="137" t="n"/>
      <c r="CFM92" s="137" t="n"/>
      <c r="CFN92" s="137" t="n"/>
      <c r="CFO92" s="137" t="n"/>
      <c r="CFP92" s="137" t="n"/>
      <c r="CFQ92" s="137" t="n"/>
      <c r="CFR92" s="137" t="n"/>
      <c r="CFS92" s="137" t="n"/>
      <c r="CFT92" s="137" t="n"/>
      <c r="CFU92" s="137" t="n"/>
      <c r="CFV92" s="137" t="n"/>
      <c r="CFW92" s="137" t="n"/>
      <c r="CFX92" s="137" t="n"/>
      <c r="CFY92" s="137" t="n"/>
      <c r="CFZ92" s="137" t="n"/>
      <c r="CGA92" s="137" t="n"/>
      <c r="CGB92" s="137" t="n"/>
      <c r="CGC92" s="137" t="n"/>
      <c r="CGD92" s="137" t="n"/>
      <c r="CGE92" s="137" t="n"/>
      <c r="CGF92" s="137" t="n"/>
      <c r="CGG92" s="137" t="n"/>
      <c r="CGH92" s="137" t="n"/>
      <c r="CGI92" s="137" t="n"/>
      <c r="CGJ92" s="137" t="n"/>
      <c r="CGK92" s="137" t="n"/>
      <c r="CGL92" s="137" t="n"/>
      <c r="CGM92" s="137" t="n"/>
      <c r="CGN92" s="137" t="n"/>
      <c r="CGO92" s="137" t="n"/>
      <c r="CGP92" s="137" t="n"/>
      <c r="CGQ92" s="137" t="n"/>
      <c r="CGR92" s="137" t="n"/>
      <c r="CGS92" s="137" t="n"/>
      <c r="CGT92" s="137" t="n"/>
      <c r="CGU92" s="137" t="n"/>
      <c r="CGV92" s="137" t="n"/>
      <c r="CGW92" s="137" t="n"/>
      <c r="CGX92" s="137" t="n"/>
      <c r="CGY92" s="137" t="n"/>
      <c r="CGZ92" s="137" t="n"/>
      <c r="CHA92" s="137" t="n"/>
      <c r="CHB92" s="137" t="n"/>
      <c r="CHC92" s="137" t="n"/>
      <c r="CHD92" s="137" t="n"/>
      <c r="CHE92" s="137" t="n"/>
      <c r="CHF92" s="137" t="n"/>
      <c r="CHG92" s="137" t="n"/>
      <c r="CHH92" s="137" t="n"/>
      <c r="CHI92" s="137" t="n"/>
      <c r="CHJ92" s="137" t="n"/>
      <c r="CHK92" s="137" t="n"/>
      <c r="CHL92" s="137" t="n"/>
      <c r="CHM92" s="137" t="n"/>
      <c r="CHN92" s="137" t="n"/>
      <c r="CHO92" s="137" t="n"/>
      <c r="CHP92" s="137" t="n"/>
      <c r="CHQ92" s="137" t="n"/>
      <c r="CHR92" s="137" t="n"/>
      <c r="CHS92" s="137" t="n"/>
      <c r="CHT92" s="137" t="n"/>
      <c r="CHU92" s="137" t="n"/>
      <c r="CHV92" s="137" t="n"/>
      <c r="CHW92" s="137" t="n"/>
      <c r="CHX92" s="137" t="n"/>
      <c r="CHY92" s="137" t="n"/>
      <c r="CHZ92" s="137" t="n"/>
      <c r="CIA92" s="137" t="n"/>
      <c r="CIB92" s="137" t="n"/>
      <c r="CIC92" s="137" t="n"/>
      <c r="CID92" s="137" t="n"/>
      <c r="CIE92" s="137" t="n"/>
      <c r="CIF92" s="137" t="n"/>
      <c r="CIG92" s="137" t="n"/>
      <c r="CIH92" s="137" t="n"/>
      <c r="CII92" s="137" t="n"/>
      <c r="CIJ92" s="137" t="n"/>
      <c r="CIK92" s="137" t="n"/>
      <c r="CIL92" s="137" t="n"/>
      <c r="CIM92" s="137" t="n"/>
      <c r="CIN92" s="137" t="n"/>
      <c r="CIO92" s="137" t="n"/>
      <c r="CIP92" s="137" t="n"/>
      <c r="CIQ92" s="137" t="n"/>
      <c r="CIR92" s="137" t="n"/>
      <c r="CIS92" s="137" t="n"/>
      <c r="CIT92" s="137" t="n"/>
      <c r="CIU92" s="137" t="n"/>
      <c r="CIV92" s="137" t="n"/>
      <c r="CIW92" s="137" t="n"/>
      <c r="CIX92" s="137" t="n"/>
      <c r="CIY92" s="137" t="n"/>
      <c r="CIZ92" s="137" t="n"/>
      <c r="CJA92" s="137" t="n"/>
      <c r="CJB92" s="137" t="n"/>
      <c r="CJC92" s="137" t="n"/>
      <c r="CJD92" s="137" t="n"/>
      <c r="CJE92" s="137" t="n"/>
      <c r="CJF92" s="137" t="n"/>
      <c r="CJG92" s="137" t="n"/>
      <c r="CJH92" s="137" t="n"/>
      <c r="CJI92" s="137" t="n"/>
      <c r="CJJ92" s="137" t="n"/>
      <c r="CJK92" s="137" t="n"/>
      <c r="CJL92" s="137" t="n"/>
      <c r="CJM92" s="137" t="n"/>
      <c r="CJN92" s="137" t="n"/>
      <c r="CJO92" s="137" t="n"/>
      <c r="CJP92" s="137" t="n"/>
      <c r="CJQ92" s="137" t="n"/>
      <c r="CJR92" s="137" t="n"/>
      <c r="CJS92" s="137" t="n"/>
      <c r="CJT92" s="137" t="n"/>
      <c r="CJU92" s="137" t="n"/>
      <c r="CJV92" s="137" t="n"/>
      <c r="CJW92" s="137" t="n"/>
      <c r="CJX92" s="137" t="n"/>
      <c r="CJY92" s="137" t="n"/>
      <c r="CJZ92" s="137" t="n"/>
      <c r="CKA92" s="137" t="n"/>
      <c r="CKB92" s="137" t="n"/>
      <c r="CKC92" s="137" t="n"/>
      <c r="CKD92" s="137" t="n"/>
      <c r="CKE92" s="137" t="n"/>
      <c r="CKF92" s="137" t="n"/>
      <c r="CKG92" s="137" t="n"/>
      <c r="CKH92" s="137" t="n"/>
      <c r="CKI92" s="137" t="n"/>
      <c r="CKJ92" s="137" t="n"/>
      <c r="CKK92" s="137" t="n"/>
      <c r="CKL92" s="137" t="n"/>
      <c r="CKM92" s="137" t="n"/>
      <c r="CKN92" s="137" t="n"/>
      <c r="CKO92" s="137" t="n"/>
      <c r="CKP92" s="137" t="n"/>
      <c r="CKQ92" s="137" t="n"/>
      <c r="CKR92" s="137" t="n"/>
      <c r="CKS92" s="137" t="n"/>
      <c r="CKT92" s="137" t="n"/>
      <c r="CKU92" s="137" t="n"/>
      <c r="CKV92" s="137" t="n"/>
      <c r="CKW92" s="137" t="n"/>
      <c r="CKX92" s="137" t="n"/>
      <c r="CKY92" s="137" t="n"/>
      <c r="CKZ92" s="137" t="n"/>
      <c r="CLA92" s="137" t="n"/>
      <c r="CLB92" s="137" t="n"/>
      <c r="CLC92" s="137" t="n"/>
      <c r="CLD92" s="137" t="n"/>
      <c r="CLE92" s="137" t="n"/>
      <c r="CLF92" s="137" t="n"/>
      <c r="CLG92" s="137" t="n"/>
      <c r="CLH92" s="137" t="n"/>
      <c r="CLI92" s="137" t="n"/>
      <c r="CLJ92" s="137" t="n"/>
      <c r="CLK92" s="137" t="n"/>
      <c r="CLL92" s="137" t="n"/>
      <c r="CLM92" s="137" t="n"/>
      <c r="CLN92" s="137" t="n"/>
      <c r="CLO92" s="137" t="n"/>
      <c r="CLP92" s="137" t="n"/>
      <c r="CLQ92" s="137" t="n"/>
      <c r="CLR92" s="137" t="n"/>
      <c r="CLS92" s="137" t="n"/>
      <c r="CLT92" s="137" t="n"/>
      <c r="CLU92" s="137" t="n"/>
      <c r="CLV92" s="137" t="n"/>
      <c r="CLW92" s="137" t="n"/>
      <c r="CLX92" s="137" t="n"/>
      <c r="CLY92" s="137" t="n"/>
      <c r="CLZ92" s="137" t="n"/>
      <c r="CMA92" s="137" t="n"/>
      <c r="CMB92" s="137" t="n"/>
      <c r="CMC92" s="137" t="n"/>
      <c r="CMD92" s="137" t="n"/>
      <c r="CME92" s="137" t="n"/>
      <c r="CMF92" s="137" t="n"/>
      <c r="CMG92" s="137" t="n"/>
      <c r="CMH92" s="137" t="n"/>
      <c r="CMI92" s="137" t="n"/>
      <c r="CMJ92" s="137" t="n"/>
      <c r="CMK92" s="137" t="n"/>
      <c r="CML92" s="137" t="n"/>
      <c r="CMM92" s="137" t="n"/>
      <c r="CMN92" s="137" t="n"/>
      <c r="CMO92" s="137" t="n"/>
      <c r="CMP92" s="137" t="n"/>
      <c r="CMQ92" s="137" t="n"/>
      <c r="CMR92" s="137" t="n"/>
      <c r="CMS92" s="137" t="n"/>
      <c r="CMT92" s="137" t="n"/>
      <c r="CMU92" s="137" t="n"/>
      <c r="CMV92" s="137" t="n"/>
      <c r="CMW92" s="137" t="n"/>
      <c r="CMX92" s="137" t="n"/>
      <c r="CMY92" s="137" t="n"/>
      <c r="CMZ92" s="137" t="n"/>
      <c r="CNA92" s="137" t="n"/>
      <c r="CNB92" s="137" t="n"/>
      <c r="CNC92" s="137" t="n"/>
      <c r="CND92" s="137" t="n"/>
      <c r="CNE92" s="137" t="n"/>
      <c r="CNF92" s="137" t="n"/>
      <c r="CNG92" s="137" t="n"/>
      <c r="CNH92" s="137" t="n"/>
      <c r="CNI92" s="137" t="n"/>
      <c r="CNJ92" s="137" t="n"/>
      <c r="CNK92" s="137" t="n"/>
      <c r="CNL92" s="137" t="n"/>
      <c r="CNM92" s="137" t="n"/>
      <c r="CNN92" s="137" t="n"/>
      <c r="CNO92" s="137" t="n"/>
      <c r="CNP92" s="137" t="n"/>
      <c r="CNQ92" s="137" t="n"/>
      <c r="CNR92" s="137" t="n"/>
      <c r="CNS92" s="137" t="n"/>
      <c r="CNT92" s="137" t="n"/>
      <c r="CNU92" s="137" t="n"/>
      <c r="CNV92" s="137" t="n"/>
      <c r="CNW92" s="137" t="n"/>
      <c r="CNX92" s="137" t="n"/>
      <c r="CNY92" s="137" t="n"/>
      <c r="CNZ92" s="137" t="n"/>
      <c r="COA92" s="137" t="n"/>
      <c r="COB92" s="137" t="n"/>
      <c r="COC92" s="137" t="n"/>
      <c r="COD92" s="137" t="n"/>
      <c r="COE92" s="137" t="n"/>
      <c r="COF92" s="137" t="n"/>
      <c r="COG92" s="137" t="n"/>
      <c r="COH92" s="137" t="n"/>
      <c r="COI92" s="137" t="n"/>
      <c r="COJ92" s="137" t="n"/>
      <c r="COK92" s="137" t="n"/>
      <c r="COL92" s="137" t="n"/>
      <c r="COM92" s="137" t="n"/>
      <c r="CON92" s="137" t="n"/>
      <c r="COO92" s="137" t="n"/>
      <c r="COP92" s="137" t="n"/>
      <c r="COQ92" s="137" t="n"/>
      <c r="COR92" s="137" t="n"/>
      <c r="COS92" s="137" t="n"/>
      <c r="COT92" s="137" t="n"/>
      <c r="COU92" s="137" t="n"/>
      <c r="COV92" s="137" t="n"/>
      <c r="COW92" s="137" t="n"/>
      <c r="COX92" s="137" t="n"/>
      <c r="COY92" s="137" t="n"/>
      <c r="COZ92" s="137" t="n"/>
      <c r="CPA92" s="137" t="n"/>
      <c r="CPB92" s="137" t="n"/>
      <c r="CPC92" s="137" t="n"/>
      <c r="CPD92" s="137" t="n"/>
      <c r="CPE92" s="137" t="n"/>
      <c r="CPF92" s="137" t="n"/>
      <c r="CPG92" s="137" t="n"/>
      <c r="CPH92" s="137" t="n"/>
      <c r="CPI92" s="137" t="n"/>
      <c r="CPJ92" s="137" t="n"/>
      <c r="CPK92" s="137" t="n"/>
      <c r="CPL92" s="137" t="n"/>
      <c r="CPM92" s="137" t="n"/>
      <c r="CPN92" s="137" t="n"/>
      <c r="CPO92" s="137" t="n"/>
      <c r="CPP92" s="137" t="n"/>
      <c r="CPQ92" s="137" t="n"/>
      <c r="CPR92" s="137" t="n"/>
      <c r="CPS92" s="137" t="n"/>
      <c r="CPT92" s="137" t="n"/>
      <c r="CPU92" s="137" t="n"/>
      <c r="CPV92" s="137" t="n"/>
      <c r="CPW92" s="137" t="n"/>
      <c r="CPX92" s="137" t="n"/>
      <c r="CPY92" s="137" t="n"/>
      <c r="CPZ92" s="137" t="n"/>
      <c r="CQA92" s="137" t="n"/>
      <c r="CQB92" s="137" t="n"/>
      <c r="CQC92" s="137" t="n"/>
      <c r="CQD92" s="137" t="n"/>
      <c r="CQE92" s="137" t="n"/>
      <c r="CQF92" s="137" t="n"/>
      <c r="CQG92" s="137" t="n"/>
      <c r="CQH92" s="137" t="n"/>
      <c r="CQI92" s="137" t="n"/>
      <c r="CQJ92" s="137" t="n"/>
      <c r="CQK92" s="137" t="n"/>
      <c r="CQL92" s="137" t="n"/>
      <c r="CQM92" s="137" t="n"/>
      <c r="CQN92" s="137" t="n"/>
      <c r="CQO92" s="137" t="n"/>
      <c r="CQP92" s="137" t="n"/>
      <c r="CQQ92" s="137" t="n"/>
      <c r="CQR92" s="137" t="n"/>
      <c r="CQS92" s="137" t="n"/>
      <c r="CQT92" s="137" t="n"/>
      <c r="CQU92" s="137" t="n"/>
      <c r="CQV92" s="137" t="n"/>
      <c r="CQW92" s="137" t="n"/>
      <c r="CQX92" s="137" t="n"/>
      <c r="CQY92" s="137" t="n"/>
      <c r="CQZ92" s="137" t="n"/>
      <c r="CRA92" s="137" t="n"/>
      <c r="CRB92" s="137" t="n"/>
      <c r="CRC92" s="137" t="n"/>
      <c r="CRD92" s="137" t="n"/>
      <c r="CRE92" s="137" t="n"/>
      <c r="CRF92" s="137" t="n"/>
      <c r="CRG92" s="137" t="n"/>
      <c r="CRH92" s="137" t="n"/>
      <c r="CRI92" s="137" t="n"/>
      <c r="CRJ92" s="137" t="n"/>
      <c r="CRK92" s="137" t="n"/>
      <c r="CRL92" s="137" t="n"/>
      <c r="CRM92" s="137" t="n"/>
      <c r="CRN92" s="137" t="n"/>
      <c r="CRO92" s="137" t="n"/>
      <c r="CRP92" s="137" t="n"/>
      <c r="CRQ92" s="137" t="n"/>
      <c r="CRR92" s="137" t="n"/>
      <c r="CRS92" s="137" t="n"/>
      <c r="CRT92" s="137" t="n"/>
      <c r="CRU92" s="137" t="n"/>
      <c r="CRV92" s="137" t="n"/>
      <c r="CRW92" s="137" t="n"/>
      <c r="CRX92" s="137" t="n"/>
      <c r="CRY92" s="137" t="n"/>
      <c r="CRZ92" s="137" t="n"/>
      <c r="CSA92" s="137" t="n"/>
      <c r="CSB92" s="137" t="n"/>
      <c r="CSC92" s="137" t="n"/>
      <c r="CSD92" s="137" t="n"/>
      <c r="CSE92" s="137" t="n"/>
      <c r="CSF92" s="137" t="n"/>
      <c r="CSG92" s="137" t="n"/>
      <c r="CSH92" s="137" t="n"/>
      <c r="CSI92" s="137" t="n"/>
      <c r="CSJ92" s="137" t="n"/>
      <c r="CSK92" s="137" t="n"/>
      <c r="CSL92" s="137" t="n"/>
      <c r="CSM92" s="137" t="n"/>
      <c r="CSN92" s="137" t="n"/>
      <c r="CSO92" s="137" t="n"/>
      <c r="CSP92" s="137" t="n"/>
      <c r="CSQ92" s="137" t="n"/>
      <c r="CSR92" s="137" t="n"/>
      <c r="CSS92" s="137" t="n"/>
      <c r="CST92" s="137" t="n"/>
      <c r="CSU92" s="137" t="n"/>
      <c r="CSV92" s="137" t="n"/>
      <c r="CSW92" s="137" t="n"/>
      <c r="CSX92" s="137" t="n"/>
      <c r="CSY92" s="137" t="n"/>
      <c r="CSZ92" s="137" t="n"/>
      <c r="CTA92" s="137" t="n"/>
      <c r="CTB92" s="137" t="n"/>
      <c r="CTC92" s="137" t="n"/>
      <c r="CTD92" s="137" t="n"/>
      <c r="CTE92" s="137" t="n"/>
      <c r="CTF92" s="137" t="n"/>
      <c r="CTG92" s="137" t="n"/>
      <c r="CTH92" s="137" t="n"/>
      <c r="CTI92" s="137" t="n"/>
      <c r="CTJ92" s="137" t="n"/>
      <c r="CTK92" s="137" t="n"/>
      <c r="CTL92" s="137" t="n"/>
      <c r="CTM92" s="137" t="n"/>
      <c r="CTN92" s="137" t="n"/>
      <c r="CTO92" s="137" t="n"/>
      <c r="CTP92" s="137" t="n"/>
      <c r="CTQ92" s="137" t="n"/>
      <c r="CTR92" s="137" t="n"/>
      <c r="CTS92" s="137" t="n"/>
      <c r="CTT92" s="137" t="n"/>
      <c r="CTU92" s="137" t="n"/>
      <c r="CTV92" s="137" t="n"/>
      <c r="CTW92" s="137" t="n"/>
      <c r="CTX92" s="137" t="n"/>
      <c r="CTY92" s="137" t="n"/>
      <c r="CTZ92" s="137" t="n"/>
      <c r="CUA92" s="137" t="n"/>
      <c r="CUB92" s="137" t="n"/>
      <c r="CUC92" s="137" t="n"/>
      <c r="CUD92" s="137" t="n"/>
      <c r="CUE92" s="137" t="n"/>
      <c r="CUF92" s="137" t="n"/>
      <c r="CUG92" s="137" t="n"/>
      <c r="CUH92" s="137" t="n"/>
      <c r="CUI92" s="137" t="n"/>
      <c r="CUJ92" s="137" t="n"/>
      <c r="CUK92" s="137" t="n"/>
      <c r="CUL92" s="137" t="n"/>
      <c r="CUM92" s="137" t="n"/>
      <c r="CUN92" s="137" t="n"/>
      <c r="CUO92" s="137" t="n"/>
      <c r="CUP92" s="137" t="n"/>
      <c r="CUQ92" s="137" t="n"/>
      <c r="CUR92" s="137" t="n"/>
      <c r="CUS92" s="137" t="n"/>
      <c r="CUT92" s="137" t="n"/>
      <c r="CUU92" s="137" t="n"/>
      <c r="CUV92" s="137" t="n"/>
      <c r="CUW92" s="137" t="n"/>
      <c r="CUX92" s="137" t="n"/>
      <c r="CUY92" s="137" t="n"/>
      <c r="CUZ92" s="137" t="n"/>
      <c r="CVA92" s="137" t="n"/>
      <c r="CVB92" s="137" t="n"/>
      <c r="CVC92" s="137" t="n"/>
      <c r="CVD92" s="137" t="n"/>
      <c r="CVE92" s="137" t="n"/>
      <c r="CVF92" s="137" t="n"/>
      <c r="CVG92" s="137" t="n"/>
      <c r="CVH92" s="137" t="n"/>
      <c r="CVI92" s="137" t="n"/>
      <c r="CVJ92" s="137" t="n"/>
      <c r="CVK92" s="137" t="n"/>
      <c r="CVL92" s="137" t="n"/>
      <c r="CVM92" s="137" t="n"/>
      <c r="CVN92" s="137" t="n"/>
      <c r="CVO92" s="137" t="n"/>
      <c r="CVP92" s="137" t="n"/>
      <c r="CVQ92" s="137" t="n"/>
      <c r="CVR92" s="137" t="n"/>
      <c r="CVS92" s="137" t="n"/>
      <c r="CVT92" s="137" t="n"/>
      <c r="CVU92" s="137" t="n"/>
      <c r="CVV92" s="137" t="n"/>
      <c r="CVW92" s="137" t="n"/>
      <c r="CVX92" s="137" t="n"/>
      <c r="CVY92" s="137" t="n"/>
      <c r="CVZ92" s="137" t="n"/>
      <c r="CWA92" s="137" t="n"/>
      <c r="CWB92" s="137" t="n"/>
      <c r="CWC92" s="137" t="n"/>
      <c r="CWD92" s="137" t="n"/>
      <c r="CWE92" s="137" t="n"/>
      <c r="CWF92" s="137" t="n"/>
      <c r="CWG92" s="137" t="n"/>
      <c r="CWH92" s="137" t="n"/>
      <c r="CWI92" s="137" t="n"/>
      <c r="CWJ92" s="137" t="n"/>
      <c r="CWK92" s="137" t="n"/>
      <c r="CWL92" s="137" t="n"/>
      <c r="CWM92" s="137" t="n"/>
      <c r="CWN92" s="137" t="n"/>
      <c r="CWO92" s="137" t="n"/>
      <c r="CWP92" s="137" t="n"/>
      <c r="CWQ92" s="137" t="n"/>
      <c r="CWR92" s="137" t="n"/>
      <c r="CWS92" s="137" t="n"/>
      <c r="CWT92" s="137" t="n"/>
      <c r="CWU92" s="137" t="n"/>
      <c r="CWV92" s="137" t="n"/>
      <c r="CWW92" s="137" t="n"/>
      <c r="CWX92" s="137" t="n"/>
      <c r="CWY92" s="137" t="n"/>
      <c r="CWZ92" s="137" t="n"/>
      <c r="CXA92" s="137" t="n"/>
      <c r="CXB92" s="137" t="n"/>
      <c r="CXC92" s="137" t="n"/>
      <c r="CXD92" s="137" t="n"/>
      <c r="CXE92" s="137" t="n"/>
      <c r="CXF92" s="137" t="n"/>
      <c r="CXG92" s="137" t="n"/>
      <c r="CXH92" s="137" t="n"/>
      <c r="CXI92" s="137" t="n"/>
      <c r="CXJ92" s="137" t="n"/>
      <c r="CXK92" s="137" t="n"/>
      <c r="CXL92" s="137" t="n"/>
      <c r="CXM92" s="137" t="n"/>
      <c r="CXN92" s="137" t="n"/>
      <c r="CXO92" s="137" t="n"/>
      <c r="CXP92" s="137" t="n"/>
      <c r="CXQ92" s="137" t="n"/>
      <c r="CXR92" s="137" t="n"/>
      <c r="CXS92" s="137" t="n"/>
      <c r="CXT92" s="137" t="n"/>
      <c r="CXU92" s="137" t="n"/>
      <c r="CXV92" s="137" t="n"/>
      <c r="CXW92" s="137" t="n"/>
      <c r="CXX92" s="137" t="n"/>
      <c r="CXY92" s="137" t="n"/>
      <c r="CXZ92" s="137" t="n"/>
      <c r="CYA92" s="137" t="n"/>
      <c r="CYB92" s="137" t="n"/>
      <c r="CYC92" s="137" t="n"/>
      <c r="CYD92" s="137" t="n"/>
      <c r="CYE92" s="137" t="n"/>
      <c r="CYF92" s="137" t="n"/>
      <c r="CYG92" s="137" t="n"/>
      <c r="CYH92" s="137" t="n"/>
      <c r="CYI92" s="137" t="n"/>
      <c r="CYJ92" s="137" t="n"/>
      <c r="CYK92" s="137" t="n"/>
      <c r="CYL92" s="137" t="n"/>
      <c r="CYM92" s="137" t="n"/>
      <c r="CYN92" s="137" t="n"/>
      <c r="CYO92" s="137" t="n"/>
      <c r="CYP92" s="137" t="n"/>
      <c r="CYQ92" s="137" t="n"/>
      <c r="CYR92" s="137" t="n"/>
      <c r="CYS92" s="137" t="n"/>
      <c r="CYT92" s="137" t="n"/>
      <c r="CYU92" s="137" t="n"/>
      <c r="CYV92" s="137" t="n"/>
      <c r="CYW92" s="137" t="n"/>
      <c r="CYX92" s="137" t="n"/>
      <c r="CYY92" s="137" t="n"/>
      <c r="CYZ92" s="137" t="n"/>
      <c r="CZA92" s="137" t="n"/>
      <c r="CZB92" s="137" t="n"/>
      <c r="CZC92" s="137" t="n"/>
      <c r="CZD92" s="137" t="n"/>
      <c r="CZE92" s="137" t="n"/>
      <c r="CZF92" s="137" t="n"/>
      <c r="CZG92" s="137" t="n"/>
      <c r="CZH92" s="137" t="n"/>
      <c r="CZI92" s="137" t="n"/>
      <c r="CZJ92" s="137" t="n"/>
      <c r="CZK92" s="137" t="n"/>
      <c r="CZL92" s="137" t="n"/>
      <c r="CZM92" s="137" t="n"/>
      <c r="CZN92" s="137" t="n"/>
      <c r="CZO92" s="137" t="n"/>
      <c r="CZP92" s="137" t="n"/>
      <c r="CZQ92" s="137" t="n"/>
      <c r="CZR92" s="137" t="n"/>
      <c r="CZS92" s="137" t="n"/>
      <c r="CZT92" s="137" t="n"/>
      <c r="CZU92" s="137" t="n"/>
      <c r="CZV92" s="137" t="n"/>
      <c r="CZW92" s="137" t="n"/>
      <c r="CZX92" s="137" t="n"/>
      <c r="CZY92" s="137" t="n"/>
      <c r="CZZ92" s="137" t="n"/>
      <c r="DAA92" s="137" t="n"/>
      <c r="DAB92" s="137" t="n"/>
      <c r="DAC92" s="137" t="n"/>
      <c r="DAD92" s="137" t="n"/>
      <c r="DAE92" s="137" t="n"/>
      <c r="DAF92" s="137" t="n"/>
      <c r="DAG92" s="137" t="n"/>
      <c r="DAH92" s="137" t="n"/>
      <c r="DAI92" s="137" t="n"/>
      <c r="DAJ92" s="137" t="n"/>
      <c r="DAK92" s="137" t="n"/>
      <c r="DAL92" s="137" t="n"/>
      <c r="DAM92" s="137" t="n"/>
      <c r="DAN92" s="137" t="n"/>
      <c r="DAO92" s="137" t="n"/>
      <c r="DAP92" s="137" t="n"/>
      <c r="DAQ92" s="137" t="n"/>
      <c r="DAR92" s="137" t="n"/>
      <c r="DAS92" s="137" t="n"/>
      <c r="DAT92" s="137" t="n"/>
      <c r="DAU92" s="137" t="n"/>
      <c r="DAV92" s="137" t="n"/>
      <c r="DAW92" s="137" t="n"/>
      <c r="DAX92" s="137" t="n"/>
      <c r="DAY92" s="137" t="n"/>
      <c r="DAZ92" s="137" t="n"/>
      <c r="DBA92" s="137" t="n"/>
      <c r="DBB92" s="137" t="n"/>
      <c r="DBC92" s="137" t="n"/>
      <c r="DBD92" s="137" t="n"/>
      <c r="DBE92" s="137" t="n"/>
      <c r="DBF92" s="137" t="n"/>
      <c r="DBG92" s="137" t="n"/>
      <c r="DBH92" s="137" t="n"/>
      <c r="DBI92" s="137" t="n"/>
      <c r="DBJ92" s="137" t="n"/>
      <c r="DBK92" s="137" t="n"/>
      <c r="DBL92" s="137" t="n"/>
      <c r="DBM92" s="137" t="n"/>
      <c r="DBN92" s="137" t="n"/>
      <c r="DBO92" s="137" t="n"/>
      <c r="DBP92" s="137" t="n"/>
      <c r="DBQ92" s="137" t="n"/>
      <c r="DBR92" s="137" t="n"/>
      <c r="DBS92" s="137" t="n"/>
      <c r="DBT92" s="137" t="n"/>
      <c r="DBU92" s="137" t="n"/>
      <c r="DBV92" s="137" t="n"/>
      <c r="DBW92" s="137" t="n"/>
      <c r="DBX92" s="137" t="n"/>
      <c r="DBY92" s="137" t="n"/>
      <c r="DBZ92" s="137" t="n"/>
      <c r="DCA92" s="137" t="n"/>
      <c r="DCB92" s="137" t="n"/>
      <c r="DCC92" s="137" t="n"/>
      <c r="DCD92" s="137" t="n"/>
      <c r="DCE92" s="137" t="n"/>
      <c r="DCF92" s="137" t="n"/>
      <c r="DCG92" s="137" t="n"/>
      <c r="DCH92" s="137" t="n"/>
      <c r="DCI92" s="137" t="n"/>
      <c r="DCJ92" s="137" t="n"/>
      <c r="DCK92" s="137" t="n"/>
      <c r="DCL92" s="137" t="n"/>
      <c r="DCM92" s="137" t="n"/>
      <c r="DCN92" s="137" t="n"/>
      <c r="DCO92" s="137" t="n"/>
      <c r="DCP92" s="137" t="n"/>
      <c r="DCQ92" s="137" t="n"/>
      <c r="DCR92" s="137" t="n"/>
      <c r="DCS92" s="137" t="n"/>
      <c r="DCT92" s="137" t="n"/>
      <c r="DCU92" s="137" t="n"/>
      <c r="DCV92" s="137" t="n"/>
      <c r="DCW92" s="137" t="n"/>
      <c r="DCX92" s="137" t="n"/>
      <c r="DCY92" s="137" t="n"/>
      <c r="DCZ92" s="137" t="n"/>
      <c r="DDA92" s="137" t="n"/>
      <c r="DDB92" s="137" t="n"/>
      <c r="DDC92" s="137" t="n"/>
      <c r="DDD92" s="137" t="n"/>
      <c r="DDE92" s="137" t="n"/>
      <c r="DDF92" s="137" t="n"/>
      <c r="DDG92" s="137" t="n"/>
      <c r="DDH92" s="137" t="n"/>
      <c r="DDI92" s="137" t="n"/>
      <c r="DDJ92" s="137" t="n"/>
      <c r="DDK92" s="137" t="n"/>
      <c r="DDL92" s="137" t="n"/>
      <c r="DDM92" s="137" t="n"/>
      <c r="DDN92" s="137" t="n"/>
      <c r="DDO92" s="137" t="n"/>
      <c r="DDP92" s="137" t="n"/>
      <c r="DDQ92" s="137" t="n"/>
      <c r="DDR92" s="137" t="n"/>
      <c r="DDS92" s="137" t="n"/>
      <c r="DDT92" s="137" t="n"/>
      <c r="DDU92" s="137" t="n"/>
      <c r="DDV92" s="137" t="n"/>
      <c r="DDW92" s="137" t="n"/>
      <c r="DDX92" s="137" t="n"/>
      <c r="DDY92" s="137" t="n"/>
      <c r="DDZ92" s="137" t="n"/>
      <c r="DEA92" s="137" t="n"/>
      <c r="DEB92" s="137" t="n"/>
      <c r="DEC92" s="137" t="n"/>
      <c r="DED92" s="137" t="n"/>
      <c r="DEE92" s="137" t="n"/>
      <c r="DEF92" s="137" t="n"/>
      <c r="DEG92" s="137" t="n"/>
      <c r="DEH92" s="137" t="n"/>
      <c r="DEI92" s="137" t="n"/>
      <c r="DEJ92" s="137" t="n"/>
      <c r="DEK92" s="137" t="n"/>
      <c r="DEL92" s="137" t="n"/>
      <c r="DEM92" s="137" t="n"/>
      <c r="DEN92" s="137" t="n"/>
      <c r="DEO92" s="137" t="n"/>
      <c r="DEP92" s="137" t="n"/>
      <c r="DEQ92" s="137" t="n"/>
      <c r="DER92" s="137" t="n"/>
      <c r="DES92" s="137" t="n"/>
      <c r="DET92" s="137" t="n"/>
      <c r="DEU92" s="137" t="n"/>
      <c r="DEV92" s="137" t="n"/>
      <c r="DEW92" s="137" t="n"/>
      <c r="DEX92" s="137" t="n"/>
      <c r="DEY92" s="137" t="n"/>
      <c r="DEZ92" s="137" t="n"/>
      <c r="DFA92" s="137" t="n"/>
      <c r="DFB92" s="137" t="n"/>
      <c r="DFC92" s="137" t="n"/>
      <c r="DFD92" s="137" t="n"/>
      <c r="DFE92" s="137" t="n"/>
      <c r="DFF92" s="137" t="n"/>
      <c r="DFG92" s="137" t="n"/>
      <c r="DFH92" s="137" t="n"/>
      <c r="DFI92" s="137" t="n"/>
      <c r="DFJ92" s="137" t="n"/>
      <c r="DFK92" s="137" t="n"/>
      <c r="DFL92" s="137" t="n"/>
      <c r="DFM92" s="137" t="n"/>
      <c r="DFN92" s="137" t="n"/>
      <c r="DFO92" s="137" t="n"/>
      <c r="DFP92" s="137" t="n"/>
      <c r="DFQ92" s="137" t="n"/>
      <c r="DFR92" s="137" t="n"/>
      <c r="DFS92" s="137" t="n"/>
      <c r="DFT92" s="137" t="n"/>
      <c r="DFU92" s="137" t="n"/>
      <c r="DFV92" s="137" t="n"/>
      <c r="DFW92" s="137" t="n"/>
      <c r="DFX92" s="137" t="n"/>
      <c r="DFY92" s="137" t="n"/>
      <c r="DFZ92" s="137" t="n"/>
      <c r="DGA92" s="137" t="n"/>
      <c r="DGB92" s="137" t="n"/>
      <c r="DGC92" s="137" t="n"/>
      <c r="DGD92" s="137" t="n"/>
      <c r="DGE92" s="137" t="n"/>
      <c r="DGF92" s="137" t="n"/>
      <c r="DGG92" s="137" t="n"/>
      <c r="DGH92" s="137" t="n"/>
      <c r="DGI92" s="137" t="n"/>
      <c r="DGJ92" s="137" t="n"/>
      <c r="DGK92" s="137" t="n"/>
      <c r="DGL92" s="137" t="n"/>
      <c r="DGM92" s="137" t="n"/>
      <c r="DGN92" s="137" t="n"/>
      <c r="DGO92" s="137" t="n"/>
      <c r="DGP92" s="137" t="n"/>
      <c r="DGQ92" s="137" t="n"/>
      <c r="DGR92" s="137" t="n"/>
      <c r="DGS92" s="137" t="n"/>
      <c r="DGT92" s="137" t="n"/>
      <c r="DGU92" s="137" t="n"/>
      <c r="DGV92" s="137" t="n"/>
      <c r="DGW92" s="137" t="n"/>
      <c r="DGX92" s="137" t="n"/>
      <c r="DGY92" s="137" t="n"/>
      <c r="DGZ92" s="137" t="n"/>
      <c r="DHA92" s="137" t="n"/>
      <c r="DHB92" s="137" t="n"/>
      <c r="DHC92" s="137" t="n"/>
      <c r="DHD92" s="137" t="n"/>
      <c r="DHE92" s="137" t="n"/>
      <c r="DHF92" s="137" t="n"/>
      <c r="DHG92" s="137" t="n"/>
      <c r="DHH92" s="137" t="n"/>
      <c r="DHI92" s="137" t="n"/>
      <c r="DHJ92" s="137" t="n"/>
      <c r="DHK92" s="137" t="n"/>
      <c r="DHL92" s="137" t="n"/>
      <c r="DHM92" s="137" t="n"/>
      <c r="DHN92" s="137" t="n"/>
      <c r="DHO92" s="137" t="n"/>
      <c r="DHP92" s="137" t="n"/>
      <c r="DHQ92" s="137" t="n"/>
      <c r="DHR92" s="137" t="n"/>
      <c r="DHS92" s="137" t="n"/>
      <c r="DHT92" s="137" t="n"/>
      <c r="DHU92" s="137" t="n"/>
      <c r="DHV92" s="137" t="n"/>
      <c r="DHW92" s="137" t="n"/>
      <c r="DHX92" s="137" t="n"/>
      <c r="DHY92" s="137" t="n"/>
      <c r="DHZ92" s="137" t="n"/>
      <c r="DIA92" s="137" t="n"/>
      <c r="DIB92" s="137" t="n"/>
      <c r="DIC92" s="137" t="n"/>
      <c r="DID92" s="137" t="n"/>
      <c r="DIE92" s="137" t="n"/>
      <c r="DIF92" s="137" t="n"/>
      <c r="DIG92" s="137" t="n"/>
      <c r="DIH92" s="137" t="n"/>
      <c r="DII92" s="137" t="n"/>
      <c r="DIJ92" s="137" t="n"/>
      <c r="DIK92" s="137" t="n"/>
      <c r="DIL92" s="137" t="n"/>
      <c r="DIM92" s="137" t="n"/>
      <c r="DIN92" s="137" t="n"/>
      <c r="DIO92" s="137" t="n"/>
      <c r="DIP92" s="137" t="n"/>
      <c r="DIQ92" s="137" t="n"/>
      <c r="DIR92" s="137" t="n"/>
      <c r="DIS92" s="137" t="n"/>
      <c r="DIT92" s="137" t="n"/>
      <c r="DIU92" s="137" t="n"/>
      <c r="DIV92" s="137" t="n"/>
      <c r="DIW92" s="137" t="n"/>
      <c r="DIX92" s="137" t="n"/>
      <c r="DIY92" s="137" t="n"/>
      <c r="DIZ92" s="137" t="n"/>
      <c r="DJA92" s="137" t="n"/>
      <c r="DJB92" s="137" t="n"/>
      <c r="DJC92" s="137" t="n"/>
      <c r="DJD92" s="137" t="n"/>
      <c r="DJE92" s="137" t="n"/>
      <c r="DJF92" s="137" t="n"/>
      <c r="DJG92" s="137" t="n"/>
      <c r="DJH92" s="137" t="n"/>
      <c r="DJI92" s="137" t="n"/>
      <c r="DJJ92" s="137" t="n"/>
      <c r="DJK92" s="137" t="n"/>
      <c r="DJL92" s="137" t="n"/>
      <c r="DJM92" s="137" t="n"/>
      <c r="DJN92" s="137" t="n"/>
      <c r="DJO92" s="137" t="n"/>
      <c r="DJP92" s="137" t="n"/>
      <c r="DJQ92" s="137" t="n"/>
      <c r="DJR92" s="137" t="n"/>
      <c r="DJS92" s="137" t="n"/>
      <c r="DJT92" s="137" t="n"/>
      <c r="DJU92" s="137" t="n"/>
      <c r="DJV92" s="137" t="n"/>
      <c r="DJW92" s="137" t="n"/>
      <c r="DJX92" s="137" t="n"/>
      <c r="DJY92" s="137" t="n"/>
      <c r="DJZ92" s="137" t="n"/>
      <c r="DKA92" s="137" t="n"/>
      <c r="DKB92" s="137" t="n"/>
      <c r="DKC92" s="137" t="n"/>
      <c r="DKD92" s="137" t="n"/>
      <c r="DKE92" s="137" t="n"/>
      <c r="DKF92" s="137" t="n"/>
      <c r="DKG92" s="137" t="n"/>
      <c r="DKH92" s="137" t="n"/>
      <c r="DKI92" s="137" t="n"/>
      <c r="DKJ92" s="137" t="n"/>
      <c r="DKK92" s="137" t="n"/>
      <c r="DKL92" s="137" t="n"/>
      <c r="DKM92" s="137" t="n"/>
      <c r="DKN92" s="137" t="n"/>
      <c r="DKO92" s="137" t="n"/>
      <c r="DKP92" s="137" t="n"/>
      <c r="DKQ92" s="137" t="n"/>
      <c r="DKR92" s="137" t="n"/>
      <c r="DKS92" s="137" t="n"/>
      <c r="DKT92" s="137" t="n"/>
      <c r="DKU92" s="137" t="n"/>
      <c r="DKV92" s="137" t="n"/>
      <c r="DKW92" s="137" t="n"/>
      <c r="DKX92" s="137" t="n"/>
      <c r="DKY92" s="137" t="n"/>
      <c r="DKZ92" s="137" t="n"/>
      <c r="DLA92" s="137" t="n"/>
      <c r="DLB92" s="137" t="n"/>
      <c r="DLC92" s="137" t="n"/>
      <c r="DLD92" s="137" t="n"/>
      <c r="DLE92" s="137" t="n"/>
      <c r="DLF92" s="137" t="n"/>
      <c r="DLG92" s="137" t="n"/>
      <c r="DLH92" s="137" t="n"/>
      <c r="DLI92" s="137" t="n"/>
      <c r="DLJ92" s="137" t="n"/>
      <c r="DLK92" s="137" t="n"/>
      <c r="DLL92" s="137" t="n"/>
      <c r="DLM92" s="137" t="n"/>
      <c r="DLN92" s="137" t="n"/>
      <c r="DLO92" s="137" t="n"/>
      <c r="DLP92" s="137" t="n"/>
      <c r="DLQ92" s="137" t="n"/>
      <c r="DLR92" s="137" t="n"/>
      <c r="DLS92" s="137" t="n"/>
      <c r="DLT92" s="137" t="n"/>
      <c r="DLU92" s="137" t="n"/>
      <c r="DLV92" s="137" t="n"/>
      <c r="DLW92" s="137" t="n"/>
      <c r="DLX92" s="137" t="n"/>
      <c r="DLY92" s="137" t="n"/>
      <c r="DLZ92" s="137" t="n"/>
      <c r="DMA92" s="137" t="n"/>
      <c r="DMB92" s="137" t="n"/>
      <c r="DMC92" s="137" t="n"/>
      <c r="DMD92" s="137" t="n"/>
      <c r="DME92" s="137" t="n"/>
      <c r="DMF92" s="137" t="n"/>
      <c r="DMG92" s="137" t="n"/>
      <c r="DMH92" s="137" t="n"/>
      <c r="DMI92" s="137" t="n"/>
      <c r="DMJ92" s="137" t="n"/>
      <c r="DMK92" s="137" t="n"/>
      <c r="DML92" s="137" t="n"/>
      <c r="DMM92" s="137" t="n"/>
      <c r="DMN92" s="137" t="n"/>
      <c r="DMO92" s="137" t="n"/>
      <c r="DMP92" s="137" t="n"/>
      <c r="DMQ92" s="137" t="n"/>
      <c r="DMR92" s="137" t="n"/>
      <c r="DMS92" s="137" t="n"/>
      <c r="DMT92" s="137" t="n"/>
      <c r="DMU92" s="137" t="n"/>
      <c r="DMV92" s="137" t="n"/>
      <c r="DMW92" s="137" t="n"/>
      <c r="DMX92" s="137" t="n"/>
      <c r="DMY92" s="137" t="n"/>
      <c r="DMZ92" s="137" t="n"/>
      <c r="DNA92" s="137" t="n"/>
      <c r="DNB92" s="137" t="n"/>
      <c r="DNC92" s="137" t="n"/>
      <c r="DND92" s="137" t="n"/>
      <c r="DNE92" s="137" t="n"/>
      <c r="DNF92" s="137" t="n"/>
      <c r="DNG92" s="137" t="n"/>
      <c r="DNH92" s="137" t="n"/>
      <c r="DNI92" s="137" t="n"/>
      <c r="DNJ92" s="137" t="n"/>
      <c r="DNK92" s="137" t="n"/>
      <c r="DNL92" s="137" t="n"/>
      <c r="DNM92" s="137" t="n"/>
      <c r="DNN92" s="137" t="n"/>
      <c r="DNO92" s="137" t="n"/>
      <c r="DNP92" s="137" t="n"/>
      <c r="DNQ92" s="137" t="n"/>
      <c r="DNR92" s="137" t="n"/>
      <c r="DNS92" s="137" t="n"/>
      <c r="DNT92" s="137" t="n"/>
      <c r="DNU92" s="137" t="n"/>
      <c r="DNV92" s="137" t="n"/>
      <c r="DNW92" s="137" t="n"/>
      <c r="DNX92" s="137" t="n"/>
      <c r="DNY92" s="137" t="n"/>
      <c r="DNZ92" s="137" t="n"/>
      <c r="DOA92" s="137" t="n"/>
      <c r="DOB92" s="137" t="n"/>
      <c r="DOC92" s="137" t="n"/>
      <c r="DOD92" s="137" t="n"/>
      <c r="DOE92" s="137" t="n"/>
      <c r="DOF92" s="137" t="n"/>
      <c r="DOG92" s="137" t="n"/>
      <c r="DOH92" s="137" t="n"/>
      <c r="DOI92" s="137" t="n"/>
      <c r="DOJ92" s="137" t="n"/>
      <c r="DOK92" s="137" t="n"/>
      <c r="DOL92" s="137" t="n"/>
      <c r="DOM92" s="137" t="n"/>
      <c r="DON92" s="137" t="n"/>
      <c r="DOO92" s="137" t="n"/>
      <c r="DOP92" s="137" t="n"/>
      <c r="DOQ92" s="137" t="n"/>
      <c r="DOR92" s="137" t="n"/>
      <c r="DOS92" s="137" t="n"/>
      <c r="DOT92" s="137" t="n"/>
      <c r="DOU92" s="137" t="n"/>
      <c r="DOV92" s="137" t="n"/>
      <c r="DOW92" s="137" t="n"/>
      <c r="DOX92" s="137" t="n"/>
      <c r="DOY92" s="137" t="n"/>
      <c r="DOZ92" s="137" t="n"/>
      <c r="DPA92" s="137" t="n"/>
      <c r="DPB92" s="137" t="n"/>
      <c r="DPC92" s="137" t="n"/>
      <c r="DPD92" s="137" t="n"/>
      <c r="DPE92" s="137" t="n"/>
      <c r="DPF92" s="137" t="n"/>
      <c r="DPG92" s="137" t="n"/>
      <c r="DPH92" s="137" t="n"/>
      <c r="DPI92" s="137" t="n"/>
      <c r="DPJ92" s="137" t="n"/>
      <c r="DPK92" s="137" t="n"/>
      <c r="DPL92" s="137" t="n"/>
      <c r="DPM92" s="137" t="n"/>
      <c r="DPN92" s="137" t="n"/>
      <c r="DPO92" s="137" t="n"/>
      <c r="DPP92" s="137" t="n"/>
      <c r="DPQ92" s="137" t="n"/>
      <c r="DPR92" s="137" t="n"/>
      <c r="DPS92" s="137" t="n"/>
      <c r="DPT92" s="137" t="n"/>
      <c r="DPU92" s="137" t="n"/>
      <c r="DPV92" s="137" t="n"/>
      <c r="DPW92" s="137" t="n"/>
      <c r="DPX92" s="137" t="n"/>
      <c r="DPY92" s="137" t="n"/>
      <c r="DPZ92" s="137" t="n"/>
      <c r="DQA92" s="137" t="n"/>
      <c r="DQB92" s="137" t="n"/>
      <c r="DQC92" s="137" t="n"/>
      <c r="DQD92" s="137" t="n"/>
      <c r="DQE92" s="137" t="n"/>
      <c r="DQF92" s="137" t="n"/>
      <c r="DQG92" s="137" t="n"/>
      <c r="DQH92" s="137" t="n"/>
      <c r="DQI92" s="137" t="n"/>
      <c r="DQJ92" s="137" t="n"/>
      <c r="DQK92" s="137" t="n"/>
      <c r="DQL92" s="137" t="n"/>
      <c r="DQM92" s="137" t="n"/>
      <c r="DQN92" s="137" t="n"/>
      <c r="DQO92" s="137" t="n"/>
      <c r="DQP92" s="137" t="n"/>
      <c r="DQQ92" s="137" t="n"/>
      <c r="DQR92" s="137" t="n"/>
      <c r="DQS92" s="137" t="n"/>
      <c r="DQT92" s="137" t="n"/>
      <c r="DQU92" s="137" t="n"/>
      <c r="DQV92" s="137" t="n"/>
      <c r="DQW92" s="137" t="n"/>
      <c r="DQX92" s="137" t="n"/>
      <c r="DQY92" s="137" t="n"/>
      <c r="DQZ92" s="137" t="n"/>
      <c r="DRA92" s="137" t="n"/>
      <c r="DRB92" s="137" t="n"/>
      <c r="DRC92" s="137" t="n"/>
      <c r="DRD92" s="137" t="n"/>
      <c r="DRE92" s="137" t="n"/>
      <c r="DRF92" s="137" t="n"/>
      <c r="DRG92" s="137" t="n"/>
      <c r="DRH92" s="137" t="n"/>
      <c r="DRI92" s="137" t="n"/>
      <c r="DRJ92" s="137" t="n"/>
      <c r="DRK92" s="137" t="n"/>
      <c r="DRL92" s="137" t="n"/>
      <c r="DRM92" s="137" t="n"/>
      <c r="DRN92" s="137" t="n"/>
      <c r="DRO92" s="137" t="n"/>
      <c r="DRP92" s="137" t="n"/>
      <c r="DRQ92" s="137" t="n"/>
      <c r="DRR92" s="137" t="n"/>
      <c r="DRS92" s="137" t="n"/>
      <c r="DRT92" s="137" t="n"/>
      <c r="DRU92" s="137" t="n"/>
      <c r="DRV92" s="137" t="n"/>
      <c r="DRW92" s="137" t="n"/>
      <c r="DRX92" s="137" t="n"/>
      <c r="DRY92" s="137" t="n"/>
      <c r="DRZ92" s="137" t="n"/>
      <c r="DSA92" s="137" t="n"/>
      <c r="DSB92" s="137" t="n"/>
      <c r="DSC92" s="137" t="n"/>
      <c r="DSD92" s="137" t="n"/>
      <c r="DSE92" s="137" t="n"/>
      <c r="DSF92" s="137" t="n"/>
      <c r="DSG92" s="137" t="n"/>
      <c r="DSH92" s="137" t="n"/>
      <c r="DSI92" s="137" t="n"/>
      <c r="DSJ92" s="137" t="n"/>
      <c r="DSK92" s="137" t="n"/>
      <c r="DSL92" s="137" t="n"/>
      <c r="DSM92" s="137" t="n"/>
      <c r="DSN92" s="137" t="n"/>
      <c r="DSO92" s="137" t="n"/>
      <c r="DSP92" s="137" t="n"/>
      <c r="DSQ92" s="137" t="n"/>
      <c r="DSR92" s="137" t="n"/>
      <c r="DSS92" s="137" t="n"/>
      <c r="DST92" s="137" t="n"/>
      <c r="DSU92" s="137" t="n"/>
      <c r="DSV92" s="137" t="n"/>
      <c r="DSW92" s="137" t="n"/>
      <c r="DSX92" s="137" t="n"/>
      <c r="DSY92" s="137" t="n"/>
      <c r="DSZ92" s="137" t="n"/>
      <c r="DTA92" s="137" t="n"/>
      <c r="DTB92" s="137" t="n"/>
      <c r="DTC92" s="137" t="n"/>
      <c r="DTD92" s="137" t="n"/>
      <c r="DTE92" s="137" t="n"/>
      <c r="DTF92" s="137" t="n"/>
      <c r="DTG92" s="137" t="n"/>
      <c r="DTH92" s="137" t="n"/>
      <c r="DTI92" s="137" t="n"/>
      <c r="DTJ92" s="137" t="n"/>
      <c r="DTK92" s="137" t="n"/>
      <c r="DTL92" s="137" t="n"/>
      <c r="DTM92" s="137" t="n"/>
      <c r="DTN92" s="137" t="n"/>
      <c r="DTO92" s="137" t="n"/>
      <c r="DTP92" s="137" t="n"/>
      <c r="DTQ92" s="137" t="n"/>
      <c r="DTR92" s="137" t="n"/>
      <c r="DTS92" s="137" t="n"/>
      <c r="DTT92" s="137" t="n"/>
      <c r="DTU92" s="137" t="n"/>
      <c r="DTV92" s="137" t="n"/>
      <c r="DTW92" s="137" t="n"/>
      <c r="DTX92" s="137" t="n"/>
      <c r="DTY92" s="137" t="n"/>
      <c r="DTZ92" s="137" t="n"/>
      <c r="DUA92" s="137" t="n"/>
      <c r="DUB92" s="137" t="n"/>
      <c r="DUC92" s="137" t="n"/>
      <c r="DUD92" s="137" t="n"/>
      <c r="DUE92" s="137" t="n"/>
      <c r="DUF92" s="137" t="n"/>
      <c r="DUG92" s="137" t="n"/>
      <c r="DUH92" s="137" t="n"/>
      <c r="DUI92" s="137" t="n"/>
      <c r="DUJ92" s="137" t="n"/>
      <c r="DUK92" s="137" t="n"/>
      <c r="DUL92" s="137" t="n"/>
      <c r="DUM92" s="137" t="n"/>
      <c r="DUN92" s="137" t="n"/>
      <c r="DUO92" s="137" t="n"/>
      <c r="DUP92" s="137" t="n"/>
      <c r="DUQ92" s="137" t="n"/>
      <c r="DUR92" s="137" t="n"/>
      <c r="DUS92" s="137" t="n"/>
      <c r="DUT92" s="137" t="n"/>
      <c r="DUU92" s="137" t="n"/>
      <c r="DUV92" s="137" t="n"/>
      <c r="DUW92" s="137" t="n"/>
      <c r="DUX92" s="137" t="n"/>
      <c r="DUY92" s="137" t="n"/>
      <c r="DUZ92" s="137" t="n"/>
      <c r="DVA92" s="137" t="n"/>
      <c r="DVB92" s="137" t="n"/>
      <c r="DVC92" s="137" t="n"/>
      <c r="DVD92" s="137" t="n"/>
      <c r="DVE92" s="137" t="n"/>
      <c r="DVF92" s="137" t="n"/>
      <c r="DVG92" s="137" t="n"/>
      <c r="DVH92" s="137" t="n"/>
      <c r="DVI92" s="137" t="n"/>
      <c r="DVJ92" s="137" t="n"/>
      <c r="DVK92" s="137" t="n"/>
      <c r="DVL92" s="137" t="n"/>
      <c r="DVM92" s="137" t="n"/>
      <c r="DVN92" s="137" t="n"/>
      <c r="DVO92" s="137" t="n"/>
      <c r="DVP92" s="137" t="n"/>
      <c r="DVQ92" s="137" t="n"/>
      <c r="DVR92" s="137" t="n"/>
      <c r="DVS92" s="137" t="n"/>
      <c r="DVT92" s="137" t="n"/>
      <c r="DVU92" s="137" t="n"/>
      <c r="DVV92" s="137" t="n"/>
      <c r="DVW92" s="137" t="n"/>
      <c r="DVX92" s="137" t="n"/>
      <c r="DVY92" s="137" t="n"/>
      <c r="DVZ92" s="137" t="n"/>
      <c r="DWA92" s="137" t="n"/>
      <c r="DWB92" s="137" t="n"/>
      <c r="DWC92" s="137" t="n"/>
      <c r="DWD92" s="137" t="n"/>
      <c r="DWE92" s="137" t="n"/>
      <c r="DWF92" s="137" t="n"/>
      <c r="DWG92" s="137" t="n"/>
      <c r="DWH92" s="137" t="n"/>
      <c r="DWI92" s="137" t="n"/>
      <c r="DWJ92" s="137" t="n"/>
      <c r="DWK92" s="137" t="n"/>
      <c r="DWL92" s="137" t="n"/>
      <c r="DWM92" s="137" t="n"/>
      <c r="DWN92" s="137" t="n"/>
      <c r="DWO92" s="137" t="n"/>
      <c r="DWP92" s="137" t="n"/>
      <c r="DWQ92" s="137" t="n"/>
      <c r="DWR92" s="137" t="n"/>
      <c r="DWS92" s="137" t="n"/>
      <c r="DWT92" s="137" t="n"/>
      <c r="DWU92" s="137" t="n"/>
      <c r="DWV92" s="137" t="n"/>
      <c r="DWW92" s="137" t="n"/>
      <c r="DWX92" s="137" t="n"/>
      <c r="DWY92" s="137" t="n"/>
      <c r="DWZ92" s="137" t="n"/>
      <c r="DXA92" s="137" t="n"/>
      <c r="DXB92" s="137" t="n"/>
      <c r="DXC92" s="137" t="n"/>
      <c r="DXD92" s="137" t="n"/>
      <c r="DXE92" s="137" t="n"/>
      <c r="DXF92" s="137" t="n"/>
      <c r="DXG92" s="137" t="n"/>
      <c r="DXH92" s="137" t="n"/>
      <c r="DXI92" s="137" t="n"/>
      <c r="DXJ92" s="137" t="n"/>
      <c r="DXK92" s="137" t="n"/>
      <c r="DXL92" s="137" t="n"/>
      <c r="DXM92" s="137" t="n"/>
      <c r="DXN92" s="137" t="n"/>
      <c r="DXO92" s="137" t="n"/>
      <c r="DXP92" s="137" t="n"/>
      <c r="DXQ92" s="137" t="n"/>
      <c r="DXR92" s="137" t="n"/>
      <c r="DXS92" s="137" t="n"/>
      <c r="DXT92" s="137" t="n"/>
      <c r="DXU92" s="137" t="n"/>
      <c r="DXV92" s="137" t="n"/>
      <c r="DXW92" s="137" t="n"/>
      <c r="DXX92" s="137" t="n"/>
      <c r="DXY92" s="137" t="n"/>
      <c r="DXZ92" s="137" t="n"/>
      <c r="DYA92" s="137" t="n"/>
      <c r="DYB92" s="137" t="n"/>
      <c r="DYC92" s="137" t="n"/>
      <c r="DYD92" s="137" t="n"/>
      <c r="DYE92" s="137" t="n"/>
      <c r="DYF92" s="137" t="n"/>
      <c r="DYG92" s="137" t="n"/>
      <c r="DYH92" s="137" t="n"/>
      <c r="DYI92" s="137" t="n"/>
      <c r="DYJ92" s="137" t="n"/>
      <c r="DYK92" s="137" t="n"/>
      <c r="DYL92" s="137" t="n"/>
      <c r="DYM92" s="137" t="n"/>
      <c r="DYN92" s="137" t="n"/>
      <c r="DYO92" s="137" t="n"/>
      <c r="DYP92" s="137" t="n"/>
      <c r="DYQ92" s="137" t="n"/>
      <c r="DYR92" s="137" t="n"/>
      <c r="DYS92" s="137" t="n"/>
      <c r="DYT92" s="137" t="n"/>
      <c r="DYU92" s="137" t="n"/>
      <c r="DYV92" s="137" t="n"/>
      <c r="DYW92" s="137" t="n"/>
      <c r="DYX92" s="137" t="n"/>
      <c r="DYY92" s="137" t="n"/>
      <c r="DYZ92" s="137" t="n"/>
      <c r="DZA92" s="137" t="n"/>
      <c r="DZB92" s="137" t="n"/>
      <c r="DZC92" s="137" t="n"/>
      <c r="DZD92" s="137" t="n"/>
      <c r="DZE92" s="137" t="n"/>
      <c r="DZF92" s="137" t="n"/>
      <c r="DZG92" s="137" t="n"/>
      <c r="DZH92" s="137" t="n"/>
      <c r="DZI92" s="137" t="n"/>
      <c r="DZJ92" s="137" t="n"/>
      <c r="DZK92" s="137" t="n"/>
      <c r="DZL92" s="137" t="n"/>
      <c r="DZM92" s="137" t="n"/>
      <c r="DZN92" s="137" t="n"/>
      <c r="DZO92" s="137" t="n"/>
      <c r="DZP92" s="137" t="n"/>
      <c r="DZQ92" s="137" t="n"/>
      <c r="DZR92" s="137" t="n"/>
      <c r="DZS92" s="137" t="n"/>
      <c r="DZT92" s="137" t="n"/>
      <c r="DZU92" s="137" t="n"/>
      <c r="DZV92" s="137" t="n"/>
      <c r="DZW92" s="137" t="n"/>
      <c r="DZX92" s="137" t="n"/>
      <c r="DZY92" s="137" t="n"/>
      <c r="DZZ92" s="137" t="n"/>
      <c r="EAA92" s="137" t="n"/>
      <c r="EAB92" s="137" t="n"/>
      <c r="EAC92" s="137" t="n"/>
      <c r="EAD92" s="137" t="n"/>
      <c r="EAE92" s="137" t="n"/>
      <c r="EAF92" s="137" t="n"/>
      <c r="EAG92" s="137" t="n"/>
      <c r="EAH92" s="137" t="n"/>
      <c r="EAI92" s="137" t="n"/>
      <c r="EAJ92" s="137" t="n"/>
      <c r="EAK92" s="137" t="n"/>
      <c r="EAL92" s="137" t="n"/>
      <c r="EAM92" s="137" t="n"/>
      <c r="EAN92" s="137" t="n"/>
      <c r="EAO92" s="137" t="n"/>
      <c r="EAP92" s="137" t="n"/>
      <c r="EAQ92" s="137" t="n"/>
      <c r="EAR92" s="137" t="n"/>
      <c r="EAS92" s="137" t="n"/>
      <c r="EAT92" s="137" t="n"/>
      <c r="EAU92" s="137" t="n"/>
      <c r="EAV92" s="137" t="n"/>
      <c r="EAW92" s="137" t="n"/>
      <c r="EAX92" s="137" t="n"/>
      <c r="EAY92" s="137" t="n"/>
      <c r="EAZ92" s="137" t="n"/>
      <c r="EBA92" s="137" t="n"/>
      <c r="EBB92" s="137" t="n"/>
      <c r="EBC92" s="137" t="n"/>
      <c r="EBD92" s="137" t="n"/>
      <c r="EBE92" s="137" t="n"/>
      <c r="EBF92" s="137" t="n"/>
      <c r="EBG92" s="137" t="n"/>
      <c r="EBH92" s="137" t="n"/>
      <c r="EBI92" s="137" t="n"/>
      <c r="EBJ92" s="137" t="n"/>
      <c r="EBK92" s="137" t="n"/>
      <c r="EBL92" s="137" t="n"/>
      <c r="EBM92" s="137" t="n"/>
      <c r="EBN92" s="137" t="n"/>
      <c r="EBO92" s="137" t="n"/>
      <c r="EBP92" s="137" t="n"/>
      <c r="EBQ92" s="137" t="n"/>
      <c r="EBR92" s="137" t="n"/>
      <c r="EBS92" s="137" t="n"/>
      <c r="EBT92" s="137" t="n"/>
      <c r="EBU92" s="137" t="n"/>
      <c r="EBV92" s="137" t="n"/>
      <c r="EBW92" s="137" t="n"/>
      <c r="EBX92" s="137" t="n"/>
      <c r="EBY92" s="137" t="n"/>
      <c r="EBZ92" s="137" t="n"/>
      <c r="ECA92" s="137" t="n"/>
      <c r="ECB92" s="137" t="n"/>
      <c r="ECC92" s="137" t="n"/>
      <c r="ECD92" s="137" t="n"/>
      <c r="ECE92" s="137" t="n"/>
      <c r="ECF92" s="137" t="n"/>
      <c r="ECG92" s="137" t="n"/>
      <c r="ECH92" s="137" t="n"/>
      <c r="ECI92" s="137" t="n"/>
      <c r="ECJ92" s="137" t="n"/>
      <c r="ECK92" s="137" t="n"/>
      <c r="ECL92" s="137" t="n"/>
      <c r="ECM92" s="137" t="n"/>
      <c r="ECN92" s="137" t="n"/>
      <c r="ECO92" s="137" t="n"/>
      <c r="ECP92" s="137" t="n"/>
      <c r="ECQ92" s="137" t="n"/>
      <c r="ECR92" s="137" t="n"/>
      <c r="ECS92" s="137" t="n"/>
      <c r="ECT92" s="137" t="n"/>
      <c r="ECU92" s="137" t="n"/>
      <c r="ECV92" s="137" t="n"/>
      <c r="ECW92" s="137" t="n"/>
      <c r="ECX92" s="137" t="n"/>
      <c r="ECY92" s="137" t="n"/>
      <c r="ECZ92" s="137" t="n"/>
      <c r="EDA92" s="137" t="n"/>
      <c r="EDB92" s="137" t="n"/>
      <c r="EDC92" s="137" t="n"/>
      <c r="EDD92" s="137" t="n"/>
      <c r="EDE92" s="137" t="n"/>
      <c r="EDF92" s="137" t="n"/>
      <c r="EDG92" s="137" t="n"/>
      <c r="EDH92" s="137" t="n"/>
      <c r="EDI92" s="137" t="n"/>
      <c r="EDJ92" s="137" t="n"/>
      <c r="EDK92" s="137" t="n"/>
      <c r="EDL92" s="137" t="n"/>
      <c r="EDM92" s="137" t="n"/>
      <c r="EDN92" s="137" t="n"/>
      <c r="EDO92" s="137" t="n"/>
      <c r="EDP92" s="137" t="n"/>
      <c r="EDQ92" s="137" t="n"/>
      <c r="EDR92" s="137" t="n"/>
      <c r="EDS92" s="137" t="n"/>
      <c r="EDT92" s="137" t="n"/>
      <c r="EDU92" s="137" t="n"/>
      <c r="EDV92" s="137" t="n"/>
      <c r="EDW92" s="137" t="n"/>
      <c r="EDX92" s="137" t="n"/>
      <c r="EDY92" s="137" t="n"/>
      <c r="EDZ92" s="137" t="n"/>
      <c r="EEA92" s="137" t="n"/>
      <c r="EEB92" s="137" t="n"/>
      <c r="EEC92" s="137" t="n"/>
      <c r="EED92" s="137" t="n"/>
      <c r="EEE92" s="137" t="n"/>
      <c r="EEF92" s="137" t="n"/>
      <c r="EEG92" s="137" t="n"/>
      <c r="EEH92" s="137" t="n"/>
      <c r="EEI92" s="137" t="n"/>
      <c r="EEJ92" s="137" t="n"/>
      <c r="EEK92" s="137" t="n"/>
      <c r="EEL92" s="137" t="n"/>
      <c r="EEM92" s="137" t="n"/>
      <c r="EEN92" s="137" t="n"/>
      <c r="EEO92" s="137" t="n"/>
      <c r="EEP92" s="137" t="n"/>
      <c r="EEQ92" s="137" t="n"/>
      <c r="EER92" s="137" t="n"/>
      <c r="EES92" s="137" t="n"/>
      <c r="EET92" s="137" t="n"/>
      <c r="EEU92" s="137" t="n"/>
      <c r="EEV92" s="137" t="n"/>
      <c r="EEW92" s="137" t="n"/>
      <c r="EEX92" s="137" t="n"/>
      <c r="EEY92" s="137" t="n"/>
      <c r="EEZ92" s="137" t="n"/>
      <c r="EFA92" s="137" t="n"/>
      <c r="EFB92" s="137" t="n"/>
      <c r="EFC92" s="137" t="n"/>
      <c r="EFD92" s="137" t="n"/>
      <c r="EFE92" s="137" t="n"/>
      <c r="EFF92" s="137" t="n"/>
      <c r="EFG92" s="137" t="n"/>
      <c r="EFH92" s="137" t="n"/>
      <c r="EFI92" s="137" t="n"/>
      <c r="EFJ92" s="137" t="n"/>
      <c r="EFK92" s="137" t="n"/>
      <c r="EFL92" s="137" t="n"/>
      <c r="EFM92" s="137" t="n"/>
      <c r="EFN92" s="137" t="n"/>
      <c r="EFO92" s="137" t="n"/>
      <c r="EFP92" s="137" t="n"/>
      <c r="EFQ92" s="137" t="n"/>
      <c r="EFR92" s="137" t="n"/>
      <c r="EFS92" s="137" t="n"/>
      <c r="EFT92" s="137" t="n"/>
      <c r="EFU92" s="137" t="n"/>
      <c r="EFV92" s="137" t="n"/>
      <c r="EFW92" s="137" t="n"/>
      <c r="EFX92" s="137" t="n"/>
      <c r="EFY92" s="137" t="n"/>
      <c r="EFZ92" s="137" t="n"/>
      <c r="EGA92" s="137" t="n"/>
      <c r="EGB92" s="137" t="n"/>
      <c r="EGC92" s="137" t="n"/>
      <c r="EGD92" s="137" t="n"/>
      <c r="EGE92" s="137" t="n"/>
      <c r="EGF92" s="137" t="n"/>
      <c r="EGG92" s="137" t="n"/>
      <c r="EGH92" s="137" t="n"/>
      <c r="EGI92" s="137" t="n"/>
      <c r="EGJ92" s="137" t="n"/>
      <c r="EGK92" s="137" t="n"/>
      <c r="EGL92" s="137" t="n"/>
      <c r="EGM92" s="137" t="n"/>
      <c r="EGN92" s="137" t="n"/>
      <c r="EGO92" s="137" t="n"/>
      <c r="EGP92" s="137" t="n"/>
      <c r="EGQ92" s="137" t="n"/>
      <c r="EGR92" s="137" t="n"/>
      <c r="EGS92" s="137" t="n"/>
      <c r="EGT92" s="137" t="n"/>
      <c r="EGU92" s="137" t="n"/>
      <c r="EGV92" s="137" t="n"/>
      <c r="EGW92" s="137" t="n"/>
      <c r="EGX92" s="137" t="n"/>
      <c r="EGY92" s="137" t="n"/>
      <c r="EGZ92" s="137" t="n"/>
      <c r="EHA92" s="137" t="n"/>
      <c r="EHB92" s="137" t="n"/>
      <c r="EHC92" s="137" t="n"/>
      <c r="EHD92" s="137" t="n"/>
      <c r="EHE92" s="137" t="n"/>
      <c r="EHF92" s="137" t="n"/>
      <c r="EHG92" s="137" t="n"/>
      <c r="EHH92" s="137" t="n"/>
      <c r="EHI92" s="137" t="n"/>
      <c r="EHJ92" s="137" t="n"/>
      <c r="EHK92" s="137" t="n"/>
      <c r="EHL92" s="137" t="n"/>
      <c r="EHM92" s="137" t="n"/>
      <c r="EHN92" s="137" t="n"/>
      <c r="EHO92" s="137" t="n"/>
      <c r="EHP92" s="137" t="n"/>
      <c r="EHQ92" s="137" t="n"/>
      <c r="EHR92" s="137" t="n"/>
      <c r="EHS92" s="137" t="n"/>
      <c r="EHT92" s="137" t="n"/>
      <c r="EHU92" s="137" t="n"/>
      <c r="EHV92" s="137" t="n"/>
      <c r="EHW92" s="137" t="n"/>
      <c r="EHX92" s="137" t="n"/>
      <c r="EHY92" s="137" t="n"/>
      <c r="EHZ92" s="137" t="n"/>
      <c r="EIA92" s="137" t="n"/>
      <c r="EIB92" s="137" t="n"/>
      <c r="EIC92" s="137" t="n"/>
      <c r="EID92" s="137" t="n"/>
      <c r="EIE92" s="137" t="n"/>
      <c r="EIF92" s="137" t="n"/>
      <c r="EIG92" s="137" t="n"/>
      <c r="EIH92" s="137" t="n"/>
      <c r="EII92" s="137" t="n"/>
      <c r="EIJ92" s="137" t="n"/>
      <c r="EIK92" s="137" t="n"/>
      <c r="EIL92" s="137" t="n"/>
      <c r="EIM92" s="137" t="n"/>
      <c r="EIN92" s="137" t="n"/>
      <c r="EIO92" s="137" t="n"/>
      <c r="EIP92" s="137" t="n"/>
      <c r="EIQ92" s="137" t="n"/>
      <c r="EIR92" s="137" t="n"/>
      <c r="EIS92" s="137" t="n"/>
      <c r="EIT92" s="137" t="n"/>
      <c r="EIU92" s="137" t="n"/>
      <c r="EIV92" s="137" t="n"/>
      <c r="EIW92" s="137" t="n"/>
      <c r="EIX92" s="137" t="n"/>
      <c r="EIY92" s="137" t="n"/>
      <c r="EIZ92" s="137" t="n"/>
      <c r="EJA92" s="137" t="n"/>
      <c r="EJB92" s="137" t="n"/>
      <c r="EJC92" s="137" t="n"/>
      <c r="EJD92" s="137" t="n"/>
      <c r="EJE92" s="137" t="n"/>
      <c r="EJF92" s="137" t="n"/>
      <c r="EJG92" s="137" t="n"/>
      <c r="EJH92" s="137" t="n"/>
      <c r="EJI92" s="137" t="n"/>
      <c r="EJJ92" s="137" t="n"/>
      <c r="EJK92" s="137" t="n"/>
      <c r="EJL92" s="137" t="n"/>
      <c r="EJM92" s="137" t="n"/>
      <c r="EJN92" s="137" t="n"/>
      <c r="EJO92" s="137" t="n"/>
      <c r="EJP92" s="137" t="n"/>
      <c r="EJQ92" s="137" t="n"/>
      <c r="EJR92" s="137" t="n"/>
      <c r="EJS92" s="137" t="n"/>
      <c r="EJT92" s="137" t="n"/>
      <c r="EJU92" s="137" t="n"/>
      <c r="EJV92" s="137" t="n"/>
      <c r="EJW92" s="137" t="n"/>
      <c r="EJX92" s="137" t="n"/>
      <c r="EJY92" s="137" t="n"/>
      <c r="EJZ92" s="137" t="n"/>
      <c r="EKA92" s="137" t="n"/>
      <c r="EKB92" s="137" t="n"/>
      <c r="EKC92" s="137" t="n"/>
      <c r="EKD92" s="137" t="n"/>
      <c r="EKE92" s="137" t="n"/>
      <c r="EKF92" s="137" t="n"/>
      <c r="EKG92" s="137" t="n"/>
      <c r="EKH92" s="137" t="n"/>
      <c r="EKI92" s="137" t="n"/>
      <c r="EKJ92" s="137" t="n"/>
      <c r="EKK92" s="137" t="n"/>
      <c r="EKL92" s="137" t="n"/>
      <c r="EKM92" s="137" t="n"/>
      <c r="EKN92" s="137" t="n"/>
      <c r="EKO92" s="137" t="n"/>
      <c r="EKP92" s="137" t="n"/>
      <c r="EKQ92" s="137" t="n"/>
      <c r="EKR92" s="137" t="n"/>
      <c r="EKS92" s="137" t="n"/>
      <c r="EKT92" s="137" t="n"/>
      <c r="EKU92" s="137" t="n"/>
      <c r="EKV92" s="137" t="n"/>
      <c r="EKW92" s="137" t="n"/>
      <c r="EKX92" s="137" t="n"/>
      <c r="EKY92" s="137" t="n"/>
      <c r="EKZ92" s="137" t="n"/>
      <c r="ELA92" s="137" t="n"/>
      <c r="ELB92" s="137" t="n"/>
      <c r="ELC92" s="137" t="n"/>
      <c r="ELD92" s="137" t="n"/>
      <c r="ELE92" s="137" t="n"/>
      <c r="ELF92" s="137" t="n"/>
      <c r="ELG92" s="137" t="n"/>
      <c r="ELH92" s="137" t="n"/>
      <c r="ELI92" s="137" t="n"/>
      <c r="ELJ92" s="137" t="n"/>
      <c r="ELK92" s="137" t="n"/>
      <c r="ELL92" s="137" t="n"/>
      <c r="ELM92" s="137" t="n"/>
      <c r="ELN92" s="137" t="n"/>
      <c r="ELO92" s="137" t="n"/>
      <c r="ELP92" s="137" t="n"/>
      <c r="ELQ92" s="137" t="n"/>
      <c r="ELR92" s="137" t="n"/>
      <c r="ELS92" s="137" t="n"/>
      <c r="ELT92" s="137" t="n"/>
      <c r="ELU92" s="137" t="n"/>
      <c r="ELV92" s="137" t="n"/>
      <c r="ELW92" s="137" t="n"/>
      <c r="ELX92" s="137" t="n"/>
      <c r="ELY92" s="137" t="n"/>
      <c r="ELZ92" s="137" t="n"/>
      <c r="EMA92" s="137" t="n"/>
      <c r="EMB92" s="137" t="n"/>
      <c r="EMC92" s="137" t="n"/>
      <c r="EMD92" s="137" t="n"/>
      <c r="EME92" s="137" t="n"/>
      <c r="EMF92" s="137" t="n"/>
      <c r="EMG92" s="137" t="n"/>
      <c r="EMH92" s="137" t="n"/>
      <c r="EMI92" s="137" t="n"/>
      <c r="EMJ92" s="137" t="n"/>
      <c r="EMK92" s="137" t="n"/>
      <c r="EML92" s="137" t="n"/>
      <c r="EMM92" s="137" t="n"/>
      <c r="EMN92" s="137" t="n"/>
      <c r="EMO92" s="137" t="n"/>
      <c r="EMP92" s="137" t="n"/>
      <c r="EMQ92" s="137" t="n"/>
      <c r="EMR92" s="137" t="n"/>
      <c r="EMS92" s="137" t="n"/>
      <c r="EMT92" s="137" t="n"/>
      <c r="EMU92" s="137" t="n"/>
      <c r="EMV92" s="137" t="n"/>
      <c r="EMW92" s="137" t="n"/>
      <c r="EMX92" s="137" t="n"/>
      <c r="EMY92" s="137" t="n"/>
      <c r="EMZ92" s="137" t="n"/>
      <c r="ENA92" s="137" t="n"/>
      <c r="ENB92" s="137" t="n"/>
      <c r="ENC92" s="137" t="n"/>
      <c r="END92" s="137" t="n"/>
      <c r="ENE92" s="137" t="n"/>
      <c r="ENF92" s="137" t="n"/>
      <c r="ENG92" s="137" t="n"/>
      <c r="ENH92" s="137" t="n"/>
      <c r="ENI92" s="137" t="n"/>
      <c r="ENJ92" s="137" t="n"/>
      <c r="ENK92" s="137" t="n"/>
      <c r="ENL92" s="137" t="n"/>
      <c r="ENM92" s="137" t="n"/>
      <c r="ENN92" s="137" t="n"/>
      <c r="ENO92" s="137" t="n"/>
      <c r="ENP92" s="137" t="n"/>
      <c r="ENQ92" s="137" t="n"/>
      <c r="ENR92" s="137" t="n"/>
      <c r="ENS92" s="137" t="n"/>
      <c r="ENT92" s="137" t="n"/>
      <c r="ENU92" s="137" t="n"/>
      <c r="ENV92" s="137" t="n"/>
      <c r="ENW92" s="137" t="n"/>
      <c r="ENX92" s="137" t="n"/>
      <c r="ENY92" s="137" t="n"/>
      <c r="ENZ92" s="137" t="n"/>
      <c r="EOA92" s="137" t="n"/>
      <c r="EOB92" s="137" t="n"/>
      <c r="EOC92" s="137" t="n"/>
      <c r="EOD92" s="137" t="n"/>
      <c r="EOE92" s="137" t="n"/>
      <c r="EOF92" s="137" t="n"/>
      <c r="EOG92" s="137" t="n"/>
      <c r="EOH92" s="137" t="n"/>
      <c r="EOI92" s="137" t="n"/>
      <c r="EOJ92" s="137" t="n"/>
      <c r="EOK92" s="137" t="n"/>
      <c r="EOL92" s="137" t="n"/>
      <c r="EOM92" s="137" t="n"/>
      <c r="EON92" s="137" t="n"/>
      <c r="EOO92" s="137" t="n"/>
      <c r="EOP92" s="137" t="n"/>
      <c r="EOQ92" s="137" t="n"/>
      <c r="EOR92" s="137" t="n"/>
      <c r="EOS92" s="137" t="n"/>
      <c r="EOT92" s="137" t="n"/>
      <c r="EOU92" s="137" t="n"/>
      <c r="EOV92" s="137" t="n"/>
      <c r="EOW92" s="137" t="n"/>
      <c r="EOX92" s="137" t="n"/>
      <c r="EOY92" s="137" t="n"/>
      <c r="EOZ92" s="137" t="n"/>
      <c r="EPA92" s="137" t="n"/>
      <c r="EPB92" s="137" t="n"/>
      <c r="EPC92" s="137" t="n"/>
      <c r="EPD92" s="137" t="n"/>
      <c r="EPE92" s="137" t="n"/>
      <c r="EPF92" s="137" t="n"/>
      <c r="EPG92" s="137" t="n"/>
      <c r="EPH92" s="137" t="n"/>
      <c r="EPI92" s="137" t="n"/>
      <c r="EPJ92" s="137" t="n"/>
      <c r="EPK92" s="137" t="n"/>
      <c r="EPL92" s="137" t="n"/>
      <c r="EPM92" s="137" t="n"/>
      <c r="EPN92" s="137" t="n"/>
      <c r="EPO92" s="137" t="n"/>
      <c r="EPP92" s="137" t="n"/>
      <c r="EPQ92" s="137" t="n"/>
      <c r="EPR92" s="137" t="n"/>
      <c r="EPS92" s="137" t="n"/>
      <c r="EPT92" s="137" t="n"/>
      <c r="EPU92" s="137" t="n"/>
      <c r="EPV92" s="137" t="n"/>
      <c r="EPW92" s="137" t="n"/>
      <c r="EPX92" s="137" t="n"/>
      <c r="EPY92" s="137" t="n"/>
      <c r="EPZ92" s="137" t="n"/>
      <c r="EQA92" s="137" t="n"/>
      <c r="EQB92" s="137" t="n"/>
      <c r="EQC92" s="137" t="n"/>
      <c r="EQD92" s="137" t="n"/>
      <c r="EQE92" s="137" t="n"/>
      <c r="EQF92" s="137" t="n"/>
      <c r="EQG92" s="137" t="n"/>
      <c r="EQH92" s="137" t="n"/>
      <c r="EQI92" s="137" t="n"/>
      <c r="EQJ92" s="137" t="n"/>
      <c r="EQK92" s="137" t="n"/>
      <c r="EQL92" s="137" t="n"/>
      <c r="EQM92" s="137" t="n"/>
      <c r="EQN92" s="137" t="n"/>
      <c r="EQO92" s="137" t="n"/>
      <c r="EQP92" s="137" t="n"/>
      <c r="EQQ92" s="137" t="n"/>
      <c r="EQR92" s="137" t="n"/>
      <c r="EQS92" s="137" t="n"/>
      <c r="EQT92" s="137" t="n"/>
      <c r="EQU92" s="137" t="n"/>
      <c r="EQV92" s="137" t="n"/>
      <c r="EQW92" s="137" t="n"/>
      <c r="EQX92" s="137" t="n"/>
      <c r="EQY92" s="137" t="n"/>
      <c r="EQZ92" s="137" t="n"/>
      <c r="ERA92" s="137" t="n"/>
      <c r="ERB92" s="137" t="n"/>
      <c r="ERC92" s="137" t="n"/>
      <c r="ERD92" s="137" t="n"/>
      <c r="ERE92" s="137" t="n"/>
      <c r="ERF92" s="137" t="n"/>
      <c r="ERG92" s="137" t="n"/>
      <c r="ERH92" s="137" t="n"/>
      <c r="ERI92" s="137" t="n"/>
      <c r="ERJ92" s="137" t="n"/>
      <c r="ERK92" s="137" t="n"/>
      <c r="ERL92" s="137" t="n"/>
      <c r="ERM92" s="137" t="n"/>
      <c r="ERN92" s="137" t="n"/>
      <c r="ERO92" s="137" t="n"/>
      <c r="ERP92" s="137" t="n"/>
      <c r="ERQ92" s="137" t="n"/>
      <c r="ERR92" s="137" t="n"/>
      <c r="ERS92" s="137" t="n"/>
      <c r="ERT92" s="137" t="n"/>
      <c r="ERU92" s="137" t="n"/>
      <c r="ERV92" s="137" t="n"/>
      <c r="ERW92" s="137" t="n"/>
      <c r="ERX92" s="137" t="n"/>
      <c r="ERY92" s="137" t="n"/>
      <c r="ERZ92" s="137" t="n"/>
      <c r="ESA92" s="137" t="n"/>
      <c r="ESB92" s="137" t="n"/>
      <c r="ESC92" s="137" t="n"/>
      <c r="ESD92" s="137" t="n"/>
      <c r="ESE92" s="137" t="n"/>
      <c r="ESF92" s="137" t="n"/>
      <c r="ESG92" s="137" t="n"/>
      <c r="ESH92" s="137" t="n"/>
      <c r="ESI92" s="137" t="n"/>
      <c r="ESJ92" s="137" t="n"/>
      <c r="ESK92" s="137" t="n"/>
      <c r="ESL92" s="137" t="n"/>
      <c r="ESM92" s="137" t="n"/>
      <c r="ESN92" s="137" t="n"/>
      <c r="ESO92" s="137" t="n"/>
      <c r="ESP92" s="137" t="n"/>
      <c r="ESQ92" s="137" t="n"/>
      <c r="ESR92" s="137" t="n"/>
      <c r="ESS92" s="137" t="n"/>
      <c r="EST92" s="137" t="n"/>
      <c r="ESU92" s="137" t="n"/>
      <c r="ESV92" s="137" t="n"/>
      <c r="ESW92" s="137" t="n"/>
      <c r="ESX92" s="137" t="n"/>
      <c r="ESY92" s="137" t="n"/>
      <c r="ESZ92" s="137" t="n"/>
      <c r="ETA92" s="137" t="n"/>
      <c r="ETB92" s="137" t="n"/>
      <c r="ETC92" s="137" t="n"/>
      <c r="ETD92" s="137" t="n"/>
      <c r="ETE92" s="137" t="n"/>
      <c r="ETF92" s="137" t="n"/>
      <c r="ETG92" s="137" t="n"/>
      <c r="ETH92" s="137" t="n"/>
      <c r="ETI92" s="137" t="n"/>
      <c r="ETJ92" s="137" t="n"/>
      <c r="ETK92" s="137" t="n"/>
      <c r="ETL92" s="137" t="n"/>
      <c r="ETM92" s="137" t="n"/>
      <c r="ETN92" s="137" t="n"/>
      <c r="ETO92" s="137" t="n"/>
      <c r="ETP92" s="137" t="n"/>
      <c r="ETQ92" s="137" t="n"/>
      <c r="ETR92" s="137" t="n"/>
      <c r="ETS92" s="137" t="n"/>
      <c r="ETT92" s="137" t="n"/>
      <c r="ETU92" s="137" t="n"/>
      <c r="ETV92" s="137" t="n"/>
      <c r="ETW92" s="137" t="n"/>
      <c r="ETX92" s="137" t="n"/>
      <c r="ETY92" s="137" t="n"/>
      <c r="ETZ92" s="137" t="n"/>
      <c r="EUA92" s="137" t="n"/>
      <c r="EUB92" s="137" t="n"/>
      <c r="EUC92" s="137" t="n"/>
      <c r="EUD92" s="137" t="n"/>
      <c r="EUE92" s="137" t="n"/>
      <c r="EUF92" s="137" t="n"/>
      <c r="EUG92" s="137" t="n"/>
      <c r="EUH92" s="137" t="n"/>
      <c r="EUI92" s="137" t="n"/>
      <c r="EUJ92" s="137" t="n"/>
      <c r="EUK92" s="137" t="n"/>
      <c r="EUL92" s="137" t="n"/>
      <c r="EUM92" s="137" t="n"/>
      <c r="EUN92" s="137" t="n"/>
      <c r="EUO92" s="137" t="n"/>
      <c r="EUP92" s="137" t="n"/>
      <c r="EUQ92" s="137" t="n"/>
      <c r="EUR92" s="137" t="n"/>
      <c r="EUS92" s="137" t="n"/>
      <c r="EUT92" s="137" t="n"/>
      <c r="EUU92" s="137" t="n"/>
      <c r="EUV92" s="137" t="n"/>
      <c r="EUW92" s="137" t="n"/>
      <c r="EUX92" s="137" t="n"/>
      <c r="EUY92" s="137" t="n"/>
      <c r="EUZ92" s="137" t="n"/>
      <c r="EVA92" s="137" t="n"/>
      <c r="EVB92" s="137" t="n"/>
      <c r="EVC92" s="137" t="n"/>
      <c r="EVD92" s="137" t="n"/>
      <c r="EVE92" s="137" t="n"/>
      <c r="EVF92" s="137" t="n"/>
      <c r="EVG92" s="137" t="n"/>
      <c r="EVH92" s="137" t="n"/>
      <c r="EVI92" s="137" t="n"/>
      <c r="EVJ92" s="137" t="n"/>
      <c r="EVK92" s="137" t="n"/>
      <c r="EVL92" s="137" t="n"/>
      <c r="EVM92" s="137" t="n"/>
      <c r="EVN92" s="137" t="n"/>
      <c r="EVO92" s="137" t="n"/>
      <c r="EVP92" s="137" t="n"/>
      <c r="EVQ92" s="137" t="n"/>
      <c r="EVR92" s="137" t="n"/>
      <c r="EVS92" s="137" t="n"/>
      <c r="EVT92" s="137" t="n"/>
      <c r="EVU92" s="137" t="n"/>
      <c r="EVV92" s="137" t="n"/>
      <c r="EVW92" s="137" t="n"/>
      <c r="EVX92" s="137" t="n"/>
      <c r="EVY92" s="137" t="n"/>
      <c r="EVZ92" s="137" t="n"/>
      <c r="EWA92" s="137" t="n"/>
      <c r="EWB92" s="137" t="n"/>
      <c r="EWC92" s="137" t="n"/>
      <c r="EWD92" s="137" t="n"/>
      <c r="EWE92" s="137" t="n"/>
      <c r="EWF92" s="137" t="n"/>
      <c r="EWG92" s="137" t="n"/>
      <c r="EWH92" s="137" t="n"/>
      <c r="EWI92" s="137" t="n"/>
      <c r="EWJ92" s="137" t="n"/>
      <c r="EWK92" s="137" t="n"/>
      <c r="EWL92" s="137" t="n"/>
      <c r="EWM92" s="137" t="n"/>
      <c r="EWN92" s="137" t="n"/>
      <c r="EWO92" s="137" t="n"/>
      <c r="EWP92" s="137" t="n"/>
      <c r="EWQ92" s="137" t="n"/>
      <c r="EWR92" s="137" t="n"/>
      <c r="EWS92" s="137" t="n"/>
      <c r="EWT92" s="137" t="n"/>
      <c r="EWU92" s="137" t="n"/>
      <c r="EWV92" s="137" t="n"/>
      <c r="EWW92" s="137" t="n"/>
      <c r="EWX92" s="137" t="n"/>
      <c r="EWY92" s="137" t="n"/>
      <c r="EWZ92" s="137" t="n"/>
      <c r="EXA92" s="137" t="n"/>
      <c r="EXB92" s="137" t="n"/>
      <c r="EXC92" s="137" t="n"/>
      <c r="EXD92" s="137" t="n"/>
      <c r="EXE92" s="137" t="n"/>
      <c r="EXF92" s="137" t="n"/>
      <c r="EXG92" s="137" t="n"/>
      <c r="EXH92" s="137" t="n"/>
      <c r="EXI92" s="137" t="n"/>
      <c r="EXJ92" s="137" t="n"/>
      <c r="EXK92" s="137" t="n"/>
      <c r="EXL92" s="137" t="n"/>
      <c r="EXM92" s="137" t="n"/>
      <c r="EXN92" s="137" t="n"/>
      <c r="EXO92" s="137" t="n"/>
      <c r="EXP92" s="137" t="n"/>
      <c r="EXQ92" s="137" t="n"/>
      <c r="EXR92" s="137" t="n"/>
      <c r="EXS92" s="137" t="n"/>
      <c r="EXT92" s="137" t="n"/>
      <c r="EXU92" s="137" t="n"/>
      <c r="EXV92" s="137" t="n"/>
      <c r="EXW92" s="137" t="n"/>
      <c r="EXX92" s="137" t="n"/>
      <c r="EXY92" s="137" t="n"/>
      <c r="EXZ92" s="137" t="n"/>
      <c r="EYA92" s="137" t="n"/>
      <c r="EYB92" s="137" t="n"/>
      <c r="EYC92" s="137" t="n"/>
      <c r="EYD92" s="137" t="n"/>
      <c r="EYE92" s="137" t="n"/>
      <c r="EYF92" s="137" t="n"/>
      <c r="EYG92" s="137" t="n"/>
      <c r="EYH92" s="137" t="n"/>
      <c r="EYI92" s="137" t="n"/>
      <c r="EYJ92" s="137" t="n"/>
      <c r="EYK92" s="137" t="n"/>
      <c r="EYL92" s="137" t="n"/>
      <c r="EYM92" s="137" t="n"/>
      <c r="EYN92" s="137" t="n"/>
      <c r="EYO92" s="137" t="n"/>
      <c r="EYP92" s="137" t="n"/>
      <c r="EYQ92" s="137" t="n"/>
      <c r="EYR92" s="137" t="n"/>
      <c r="EYS92" s="137" t="n"/>
      <c r="EYT92" s="137" t="n"/>
      <c r="EYU92" s="137" t="n"/>
      <c r="EYV92" s="137" t="n"/>
      <c r="EYW92" s="137" t="n"/>
      <c r="EYX92" s="137" t="n"/>
      <c r="EYY92" s="137" t="n"/>
      <c r="EYZ92" s="137" t="n"/>
      <c r="EZA92" s="137" t="n"/>
      <c r="EZB92" s="137" t="n"/>
      <c r="EZC92" s="137" t="n"/>
      <c r="EZD92" s="137" t="n"/>
      <c r="EZE92" s="137" t="n"/>
      <c r="EZF92" s="137" t="n"/>
      <c r="EZG92" s="137" t="n"/>
      <c r="EZH92" s="137" t="n"/>
      <c r="EZI92" s="137" t="n"/>
      <c r="EZJ92" s="137" t="n"/>
      <c r="EZK92" s="137" t="n"/>
      <c r="EZL92" s="137" t="n"/>
      <c r="EZM92" s="137" t="n"/>
      <c r="EZN92" s="137" t="n"/>
      <c r="EZO92" s="137" t="n"/>
      <c r="EZP92" s="137" t="n"/>
      <c r="EZQ92" s="137" t="n"/>
      <c r="EZR92" s="137" t="n"/>
      <c r="EZS92" s="137" t="n"/>
      <c r="EZT92" s="137" t="n"/>
      <c r="EZU92" s="137" t="n"/>
      <c r="EZV92" s="137" t="n"/>
      <c r="EZW92" s="137" t="n"/>
      <c r="EZX92" s="137" t="n"/>
      <c r="EZY92" s="137" t="n"/>
      <c r="EZZ92" s="137" t="n"/>
      <c r="FAA92" s="137" t="n"/>
      <c r="FAB92" s="137" t="n"/>
      <c r="FAC92" s="137" t="n"/>
      <c r="FAD92" s="137" t="n"/>
      <c r="FAE92" s="137" t="n"/>
      <c r="FAF92" s="137" t="n"/>
      <c r="FAG92" s="137" t="n"/>
      <c r="FAH92" s="137" t="n"/>
      <c r="FAI92" s="137" t="n"/>
      <c r="FAJ92" s="137" t="n"/>
      <c r="FAK92" s="137" t="n"/>
      <c r="FAL92" s="137" t="n"/>
      <c r="FAM92" s="137" t="n"/>
      <c r="FAN92" s="137" t="n"/>
      <c r="FAO92" s="137" t="n"/>
      <c r="FAP92" s="137" t="n"/>
      <c r="FAQ92" s="137" t="n"/>
      <c r="FAR92" s="137" t="n"/>
      <c r="FAS92" s="137" t="n"/>
      <c r="FAT92" s="137" t="n"/>
      <c r="FAU92" s="137" t="n"/>
      <c r="FAV92" s="137" t="n"/>
      <c r="FAW92" s="137" t="n"/>
      <c r="FAX92" s="137" t="n"/>
      <c r="FAY92" s="137" t="n"/>
      <c r="FAZ92" s="137" t="n"/>
      <c r="FBA92" s="137" t="n"/>
      <c r="FBB92" s="137" t="n"/>
      <c r="FBC92" s="137" t="n"/>
      <c r="FBD92" s="137" t="n"/>
      <c r="FBE92" s="137" t="n"/>
      <c r="FBF92" s="137" t="n"/>
      <c r="FBG92" s="137" t="n"/>
      <c r="FBH92" s="137" t="n"/>
      <c r="FBI92" s="137" t="n"/>
      <c r="FBJ92" s="137" t="n"/>
      <c r="FBK92" s="137" t="n"/>
      <c r="FBL92" s="137" t="n"/>
      <c r="FBM92" s="137" t="n"/>
      <c r="FBN92" s="137" t="n"/>
      <c r="FBO92" s="137" t="n"/>
      <c r="FBP92" s="137" t="n"/>
      <c r="FBQ92" s="137" t="n"/>
      <c r="FBR92" s="137" t="n"/>
      <c r="FBS92" s="137" t="n"/>
      <c r="FBT92" s="137" t="n"/>
      <c r="FBU92" s="137" t="n"/>
      <c r="FBV92" s="137" t="n"/>
      <c r="FBW92" s="137" t="n"/>
      <c r="FBX92" s="137" t="n"/>
      <c r="FBY92" s="137" t="n"/>
      <c r="FBZ92" s="137" t="n"/>
      <c r="FCA92" s="137" t="n"/>
      <c r="FCB92" s="137" t="n"/>
      <c r="FCC92" s="137" t="n"/>
      <c r="FCD92" s="137" t="n"/>
      <c r="FCE92" s="137" t="n"/>
      <c r="FCF92" s="137" t="n"/>
      <c r="FCG92" s="137" t="n"/>
      <c r="FCH92" s="137" t="n"/>
      <c r="FCI92" s="137" t="n"/>
      <c r="FCJ92" s="137" t="n"/>
      <c r="FCK92" s="137" t="n"/>
      <c r="FCL92" s="137" t="n"/>
      <c r="FCM92" s="137" t="n"/>
      <c r="FCN92" s="137" t="n"/>
      <c r="FCO92" s="137" t="n"/>
      <c r="FCP92" s="137" t="n"/>
      <c r="FCQ92" s="137" t="n"/>
      <c r="FCR92" s="137" t="n"/>
      <c r="FCS92" s="137" t="n"/>
      <c r="FCT92" s="137" t="n"/>
      <c r="FCU92" s="137" t="n"/>
      <c r="FCV92" s="137" t="n"/>
      <c r="FCW92" s="137" t="n"/>
      <c r="FCX92" s="137" t="n"/>
      <c r="FCY92" s="137" t="n"/>
      <c r="FCZ92" s="137" t="n"/>
      <c r="FDA92" s="137" t="n"/>
      <c r="FDB92" s="137" t="n"/>
      <c r="FDC92" s="137" t="n"/>
      <c r="FDD92" s="137" t="n"/>
      <c r="FDE92" s="137" t="n"/>
      <c r="FDF92" s="137" t="n"/>
      <c r="FDG92" s="137" t="n"/>
      <c r="FDH92" s="137" t="n"/>
      <c r="FDI92" s="137" t="n"/>
      <c r="FDJ92" s="137" t="n"/>
      <c r="FDK92" s="137" t="n"/>
      <c r="FDL92" s="137" t="n"/>
      <c r="FDM92" s="137" t="n"/>
      <c r="FDN92" s="137" t="n"/>
      <c r="FDO92" s="137" t="n"/>
      <c r="FDP92" s="137" t="n"/>
      <c r="FDQ92" s="137" t="n"/>
      <c r="FDR92" s="137" t="n"/>
      <c r="FDS92" s="137" t="n"/>
      <c r="FDT92" s="137" t="n"/>
      <c r="FDU92" s="137" t="n"/>
      <c r="FDV92" s="137" t="n"/>
      <c r="FDW92" s="137" t="n"/>
      <c r="FDX92" s="137" t="n"/>
      <c r="FDY92" s="137" t="n"/>
      <c r="FDZ92" s="137" t="n"/>
      <c r="FEA92" s="137" t="n"/>
      <c r="FEB92" s="137" t="n"/>
      <c r="FEC92" s="137" t="n"/>
      <c r="FED92" s="137" t="n"/>
      <c r="FEE92" s="137" t="n"/>
      <c r="FEF92" s="137" t="n"/>
      <c r="FEG92" s="137" t="n"/>
      <c r="FEH92" s="137" t="n"/>
      <c r="FEI92" s="137" t="n"/>
      <c r="FEJ92" s="137" t="n"/>
      <c r="FEK92" s="137" t="n"/>
      <c r="FEL92" s="137" t="n"/>
      <c r="FEM92" s="137" t="n"/>
      <c r="FEN92" s="137" t="n"/>
      <c r="FEO92" s="137" t="n"/>
      <c r="FEP92" s="137" t="n"/>
      <c r="FEQ92" s="137" t="n"/>
      <c r="FER92" s="137" t="n"/>
      <c r="FES92" s="137" t="n"/>
      <c r="FET92" s="137" t="n"/>
      <c r="FEU92" s="137" t="n"/>
      <c r="FEV92" s="137" t="n"/>
      <c r="FEW92" s="137" t="n"/>
      <c r="FEX92" s="137" t="n"/>
      <c r="FEY92" s="137" t="n"/>
      <c r="FEZ92" s="137" t="n"/>
      <c r="FFA92" s="137" t="n"/>
      <c r="FFB92" s="137" t="n"/>
      <c r="FFC92" s="137" t="n"/>
      <c r="FFD92" s="137" t="n"/>
      <c r="FFE92" s="137" t="n"/>
      <c r="FFF92" s="137" t="n"/>
      <c r="FFG92" s="137" t="n"/>
      <c r="FFH92" s="137" t="n"/>
      <c r="FFI92" s="137" t="n"/>
      <c r="FFJ92" s="137" t="n"/>
      <c r="FFK92" s="137" t="n"/>
      <c r="FFL92" s="137" t="n"/>
      <c r="FFM92" s="137" t="n"/>
      <c r="FFN92" s="137" t="n"/>
      <c r="FFO92" s="137" t="n"/>
      <c r="FFP92" s="137" t="n"/>
      <c r="FFQ92" s="137" t="n"/>
      <c r="FFR92" s="137" t="n"/>
      <c r="FFS92" s="137" t="n"/>
      <c r="FFT92" s="137" t="n"/>
      <c r="FFU92" s="137" t="n"/>
      <c r="FFV92" s="137" t="n"/>
      <c r="FFW92" s="137" t="n"/>
      <c r="FFX92" s="137" t="n"/>
      <c r="FFY92" s="137" t="n"/>
      <c r="FFZ92" s="137" t="n"/>
      <c r="FGA92" s="137" t="n"/>
      <c r="FGB92" s="137" t="n"/>
      <c r="FGC92" s="137" t="n"/>
      <c r="FGD92" s="137" t="n"/>
      <c r="FGE92" s="137" t="n"/>
      <c r="FGF92" s="137" t="n"/>
      <c r="FGG92" s="137" t="n"/>
      <c r="FGH92" s="137" t="n"/>
      <c r="FGI92" s="137" t="n"/>
      <c r="FGJ92" s="137" t="n"/>
      <c r="FGK92" s="137" t="n"/>
      <c r="FGL92" s="137" t="n"/>
      <c r="FGM92" s="137" t="n"/>
      <c r="FGN92" s="137" t="n"/>
      <c r="FGO92" s="137" t="n"/>
      <c r="FGP92" s="137" t="n"/>
      <c r="FGQ92" s="137" t="n"/>
      <c r="FGR92" s="137" t="n"/>
      <c r="FGS92" s="137" t="n"/>
      <c r="FGT92" s="137" t="n"/>
      <c r="FGU92" s="137" t="n"/>
      <c r="FGV92" s="137" t="n"/>
      <c r="FGW92" s="137" t="n"/>
      <c r="FGX92" s="137" t="n"/>
      <c r="FGY92" s="137" t="n"/>
      <c r="FGZ92" s="137" t="n"/>
      <c r="FHA92" s="137" t="n"/>
      <c r="FHB92" s="137" t="n"/>
      <c r="FHC92" s="137" t="n"/>
      <c r="FHD92" s="137" t="n"/>
      <c r="FHE92" s="137" t="n"/>
      <c r="FHF92" s="137" t="n"/>
      <c r="FHG92" s="137" t="n"/>
      <c r="FHH92" s="137" t="n"/>
      <c r="FHI92" s="137" t="n"/>
      <c r="FHJ92" s="137" t="n"/>
      <c r="FHK92" s="137" t="n"/>
      <c r="FHL92" s="137" t="n"/>
      <c r="FHM92" s="137" t="n"/>
      <c r="FHN92" s="137" t="n"/>
      <c r="FHO92" s="137" t="n"/>
      <c r="FHP92" s="137" t="n"/>
      <c r="FHQ92" s="137" t="n"/>
      <c r="FHR92" s="137" t="n"/>
      <c r="FHS92" s="137" t="n"/>
      <c r="FHT92" s="137" t="n"/>
      <c r="FHU92" s="137" t="n"/>
      <c r="FHV92" s="137" t="n"/>
      <c r="FHW92" s="137" t="n"/>
      <c r="FHX92" s="137" t="n"/>
      <c r="FHY92" s="137" t="n"/>
      <c r="FHZ92" s="137" t="n"/>
      <c r="FIA92" s="137" t="n"/>
      <c r="FIB92" s="137" t="n"/>
      <c r="FIC92" s="137" t="n"/>
      <c r="FID92" s="137" t="n"/>
      <c r="FIE92" s="137" t="n"/>
      <c r="FIF92" s="137" t="n"/>
      <c r="FIG92" s="137" t="n"/>
      <c r="FIH92" s="137" t="n"/>
      <c r="FII92" s="137" t="n"/>
      <c r="FIJ92" s="137" t="n"/>
      <c r="FIK92" s="137" t="n"/>
      <c r="FIL92" s="137" t="n"/>
      <c r="FIM92" s="137" t="n"/>
      <c r="FIN92" s="137" t="n"/>
      <c r="FIO92" s="137" t="n"/>
      <c r="FIP92" s="137" t="n"/>
      <c r="FIQ92" s="137" t="n"/>
      <c r="FIR92" s="137" t="n"/>
      <c r="FIS92" s="137" t="n"/>
      <c r="FIT92" s="137" t="n"/>
      <c r="FIU92" s="137" t="n"/>
      <c r="FIV92" s="137" t="n"/>
      <c r="FIW92" s="137" t="n"/>
      <c r="FIX92" s="137" t="n"/>
      <c r="FIY92" s="137" t="n"/>
      <c r="FIZ92" s="137" t="n"/>
      <c r="FJA92" s="137" t="n"/>
      <c r="FJB92" s="137" t="n"/>
      <c r="FJC92" s="137" t="n"/>
      <c r="FJD92" s="137" t="n"/>
      <c r="FJE92" s="137" t="n"/>
      <c r="FJF92" s="137" t="n"/>
      <c r="FJG92" s="137" t="n"/>
      <c r="FJH92" s="137" t="n"/>
      <c r="FJI92" s="137" t="n"/>
      <c r="FJJ92" s="137" t="n"/>
      <c r="FJK92" s="137" t="n"/>
      <c r="FJL92" s="137" t="n"/>
      <c r="FJM92" s="137" t="n"/>
      <c r="FJN92" s="137" t="n"/>
      <c r="FJO92" s="137" t="n"/>
      <c r="FJP92" s="137" t="n"/>
      <c r="FJQ92" s="137" t="n"/>
      <c r="FJR92" s="137" t="n"/>
      <c r="FJS92" s="137" t="n"/>
      <c r="FJT92" s="137" t="n"/>
      <c r="FJU92" s="137" t="n"/>
      <c r="FJV92" s="137" t="n"/>
      <c r="FJW92" s="137" t="n"/>
      <c r="FJX92" s="137" t="n"/>
      <c r="FJY92" s="137" t="n"/>
      <c r="FJZ92" s="137" t="n"/>
      <c r="FKA92" s="137" t="n"/>
      <c r="FKB92" s="137" t="n"/>
      <c r="FKC92" s="137" t="n"/>
      <c r="FKD92" s="137" t="n"/>
      <c r="FKE92" s="137" t="n"/>
      <c r="FKF92" s="137" t="n"/>
      <c r="FKG92" s="137" t="n"/>
      <c r="FKH92" s="137" t="n"/>
      <c r="FKI92" s="137" t="n"/>
      <c r="FKJ92" s="137" t="n"/>
      <c r="FKK92" s="137" t="n"/>
      <c r="FKL92" s="137" t="n"/>
      <c r="FKM92" s="137" t="n"/>
      <c r="FKN92" s="137" t="n"/>
      <c r="FKO92" s="137" t="n"/>
      <c r="FKP92" s="137" t="n"/>
      <c r="FKQ92" s="137" t="n"/>
      <c r="FKR92" s="137" t="n"/>
      <c r="FKS92" s="137" t="n"/>
      <c r="FKT92" s="137" t="n"/>
      <c r="FKU92" s="137" t="n"/>
      <c r="FKV92" s="137" t="n"/>
      <c r="FKW92" s="137" t="n"/>
      <c r="FKX92" s="137" t="n"/>
      <c r="FKY92" s="137" t="n"/>
      <c r="FKZ92" s="137" t="n"/>
      <c r="FLA92" s="137" t="n"/>
      <c r="FLB92" s="137" t="n"/>
      <c r="FLC92" s="137" t="n"/>
      <c r="FLD92" s="137" t="n"/>
      <c r="FLE92" s="137" t="n"/>
      <c r="FLF92" s="137" t="n"/>
      <c r="FLG92" s="137" t="n"/>
      <c r="FLH92" s="137" t="n"/>
      <c r="FLI92" s="137" t="n"/>
      <c r="FLJ92" s="137" t="n"/>
      <c r="FLK92" s="137" t="n"/>
      <c r="FLL92" s="137" t="n"/>
      <c r="FLM92" s="137" t="n"/>
      <c r="FLN92" s="137" t="n"/>
      <c r="FLO92" s="137" t="n"/>
      <c r="FLP92" s="137" t="n"/>
      <c r="FLQ92" s="137" t="n"/>
      <c r="FLR92" s="137" t="n"/>
      <c r="FLS92" s="137" t="n"/>
      <c r="FLT92" s="137" t="n"/>
      <c r="FLU92" s="137" t="n"/>
      <c r="FLV92" s="137" t="n"/>
      <c r="FLW92" s="137" t="n"/>
      <c r="FLX92" s="137" t="n"/>
      <c r="FLY92" s="137" t="n"/>
      <c r="FLZ92" s="137" t="n"/>
      <c r="FMA92" s="137" t="n"/>
      <c r="FMB92" s="137" t="n"/>
      <c r="FMC92" s="137" t="n"/>
      <c r="FMD92" s="137" t="n"/>
      <c r="FME92" s="137" t="n"/>
      <c r="FMF92" s="137" t="n"/>
      <c r="FMG92" s="137" t="n"/>
      <c r="FMH92" s="137" t="n"/>
      <c r="FMI92" s="137" t="n"/>
      <c r="FMJ92" s="137" t="n"/>
      <c r="FMK92" s="137" t="n"/>
      <c r="FML92" s="137" t="n"/>
      <c r="FMM92" s="137" t="n"/>
      <c r="FMN92" s="137" t="n"/>
      <c r="FMO92" s="137" t="n"/>
      <c r="FMP92" s="137" t="n"/>
      <c r="FMQ92" s="137" t="n"/>
      <c r="FMR92" s="137" t="n"/>
      <c r="FMS92" s="137" t="n"/>
      <c r="FMT92" s="137" t="n"/>
      <c r="FMU92" s="137" t="n"/>
      <c r="FMV92" s="137" t="n"/>
      <c r="FMW92" s="137" t="n"/>
      <c r="FMX92" s="137" t="n"/>
      <c r="FMY92" s="137" t="n"/>
      <c r="FMZ92" s="137" t="n"/>
      <c r="FNA92" s="137" t="n"/>
      <c r="FNB92" s="137" t="n"/>
      <c r="FNC92" s="137" t="n"/>
      <c r="FND92" s="137" t="n"/>
      <c r="FNE92" s="137" t="n"/>
      <c r="FNF92" s="137" t="n"/>
      <c r="FNG92" s="137" t="n"/>
      <c r="FNH92" s="137" t="n"/>
      <c r="FNI92" s="137" t="n"/>
      <c r="FNJ92" s="137" t="n"/>
      <c r="FNK92" s="137" t="n"/>
      <c r="FNL92" s="137" t="n"/>
      <c r="FNM92" s="137" t="n"/>
      <c r="FNN92" s="137" t="n"/>
      <c r="FNO92" s="137" t="n"/>
      <c r="FNP92" s="137" t="n"/>
      <c r="FNQ92" s="137" t="n"/>
      <c r="FNR92" s="137" t="n"/>
      <c r="FNS92" s="137" t="n"/>
      <c r="FNT92" s="137" t="n"/>
      <c r="FNU92" s="137" t="n"/>
      <c r="FNV92" s="137" t="n"/>
      <c r="FNW92" s="137" t="n"/>
      <c r="FNX92" s="137" t="n"/>
      <c r="FNY92" s="137" t="n"/>
      <c r="FNZ92" s="137" t="n"/>
      <c r="FOA92" s="137" t="n"/>
      <c r="FOB92" s="137" t="n"/>
      <c r="FOC92" s="137" t="n"/>
      <c r="FOD92" s="137" t="n"/>
      <c r="FOE92" s="137" t="n"/>
      <c r="FOF92" s="137" t="n"/>
      <c r="FOG92" s="137" t="n"/>
      <c r="FOH92" s="137" t="n"/>
      <c r="FOI92" s="137" t="n"/>
      <c r="FOJ92" s="137" t="n"/>
      <c r="FOK92" s="137" t="n"/>
      <c r="FOL92" s="137" t="n"/>
      <c r="FOM92" s="137" t="n"/>
      <c r="FON92" s="137" t="n"/>
      <c r="FOO92" s="137" t="n"/>
      <c r="FOP92" s="137" t="n"/>
      <c r="FOQ92" s="137" t="n"/>
      <c r="FOR92" s="137" t="n"/>
      <c r="FOS92" s="137" t="n"/>
      <c r="FOT92" s="137" t="n"/>
      <c r="FOU92" s="137" t="n"/>
      <c r="FOV92" s="137" t="n"/>
      <c r="FOW92" s="137" t="n"/>
      <c r="FOX92" s="137" t="n"/>
      <c r="FOY92" s="137" t="n"/>
      <c r="FOZ92" s="137" t="n"/>
      <c r="FPA92" s="137" t="n"/>
      <c r="FPB92" s="137" t="n"/>
      <c r="FPC92" s="137" t="n"/>
      <c r="FPD92" s="137" t="n"/>
      <c r="FPE92" s="137" t="n"/>
      <c r="FPF92" s="137" t="n"/>
      <c r="FPG92" s="137" t="n"/>
      <c r="FPH92" s="137" t="n"/>
      <c r="FPI92" s="137" t="n"/>
      <c r="FPJ92" s="137" t="n"/>
      <c r="FPK92" s="137" t="n"/>
      <c r="FPL92" s="137" t="n"/>
      <c r="FPM92" s="137" t="n"/>
      <c r="FPN92" s="137" t="n"/>
      <c r="FPO92" s="137" t="n"/>
      <c r="FPP92" s="137" t="n"/>
      <c r="FPQ92" s="137" t="n"/>
      <c r="FPR92" s="137" t="n"/>
      <c r="FPS92" s="137" t="n"/>
      <c r="FPT92" s="137" t="n"/>
      <c r="FPU92" s="137" t="n"/>
      <c r="FPV92" s="137" t="n"/>
      <c r="FPW92" s="137" t="n"/>
      <c r="FPX92" s="137" t="n"/>
      <c r="FPY92" s="137" t="n"/>
      <c r="FPZ92" s="137" t="n"/>
      <c r="FQA92" s="137" t="n"/>
      <c r="FQB92" s="137" t="n"/>
      <c r="FQC92" s="137" t="n"/>
      <c r="FQD92" s="137" t="n"/>
      <c r="FQE92" s="137" t="n"/>
      <c r="FQF92" s="137" t="n"/>
      <c r="FQG92" s="137" t="n"/>
      <c r="FQH92" s="137" t="n"/>
      <c r="FQI92" s="137" t="n"/>
      <c r="FQJ92" s="137" t="n"/>
      <c r="FQK92" s="137" t="n"/>
      <c r="FQL92" s="137" t="n"/>
      <c r="FQM92" s="137" t="n"/>
      <c r="FQN92" s="137" t="n"/>
      <c r="FQO92" s="137" t="n"/>
      <c r="FQP92" s="137" t="n"/>
      <c r="FQQ92" s="137" t="n"/>
      <c r="FQR92" s="137" t="n"/>
      <c r="FQS92" s="137" t="n"/>
      <c r="FQT92" s="137" t="n"/>
      <c r="FQU92" s="137" t="n"/>
      <c r="FQV92" s="137" t="n"/>
      <c r="FQW92" s="137" t="n"/>
      <c r="FQX92" s="137" t="n"/>
      <c r="FQY92" s="137" t="n"/>
      <c r="FQZ92" s="137" t="n"/>
      <c r="FRA92" s="137" t="n"/>
      <c r="FRB92" s="137" t="n"/>
      <c r="FRC92" s="137" t="n"/>
      <c r="FRD92" s="137" t="n"/>
      <c r="FRE92" s="137" t="n"/>
      <c r="FRF92" s="137" t="n"/>
      <c r="FRG92" s="137" t="n"/>
      <c r="FRH92" s="137" t="n"/>
      <c r="FRI92" s="137" t="n"/>
      <c r="FRJ92" s="137" t="n"/>
      <c r="FRK92" s="137" t="n"/>
      <c r="FRL92" s="137" t="n"/>
      <c r="FRM92" s="137" t="n"/>
      <c r="FRN92" s="137" t="n"/>
      <c r="FRO92" s="137" t="n"/>
      <c r="FRP92" s="137" t="n"/>
      <c r="FRQ92" s="137" t="n"/>
      <c r="FRR92" s="137" t="n"/>
      <c r="FRS92" s="137" t="n"/>
      <c r="FRT92" s="137" t="n"/>
      <c r="FRU92" s="137" t="n"/>
      <c r="FRV92" s="137" t="n"/>
      <c r="FRW92" s="137" t="n"/>
      <c r="FRX92" s="137" t="n"/>
      <c r="FRY92" s="137" t="n"/>
      <c r="FRZ92" s="137" t="n"/>
      <c r="FSA92" s="137" t="n"/>
      <c r="FSB92" s="137" t="n"/>
      <c r="FSC92" s="137" t="n"/>
      <c r="FSD92" s="137" t="n"/>
      <c r="FSE92" s="137" t="n"/>
      <c r="FSF92" s="137" t="n"/>
      <c r="FSG92" s="137" t="n"/>
      <c r="FSH92" s="137" t="n"/>
      <c r="FSI92" s="137" t="n"/>
      <c r="FSJ92" s="137" t="n"/>
      <c r="FSK92" s="137" t="n"/>
      <c r="FSL92" s="137" t="n"/>
      <c r="FSM92" s="137" t="n"/>
      <c r="FSN92" s="137" t="n"/>
      <c r="FSO92" s="137" t="n"/>
      <c r="FSP92" s="137" t="n"/>
      <c r="FSQ92" s="137" t="n"/>
      <c r="FSR92" s="137" t="n"/>
      <c r="FSS92" s="137" t="n"/>
      <c r="FST92" s="137" t="n"/>
      <c r="FSU92" s="137" t="n"/>
      <c r="FSV92" s="137" t="n"/>
      <c r="FSW92" s="137" t="n"/>
      <c r="FSX92" s="137" t="n"/>
      <c r="FSY92" s="137" t="n"/>
      <c r="FSZ92" s="137" t="n"/>
      <c r="FTA92" s="137" t="n"/>
      <c r="FTB92" s="137" t="n"/>
      <c r="FTC92" s="137" t="n"/>
      <c r="FTD92" s="137" t="n"/>
      <c r="FTE92" s="137" t="n"/>
      <c r="FTF92" s="137" t="n"/>
      <c r="FTG92" s="137" t="n"/>
      <c r="FTH92" s="137" t="n"/>
      <c r="FTI92" s="137" t="n"/>
      <c r="FTJ92" s="137" t="n"/>
      <c r="FTK92" s="137" t="n"/>
      <c r="FTL92" s="137" t="n"/>
      <c r="FTM92" s="137" t="n"/>
      <c r="FTN92" s="137" t="n"/>
      <c r="FTO92" s="137" t="n"/>
      <c r="FTP92" s="137" t="n"/>
      <c r="FTQ92" s="137" t="n"/>
      <c r="FTR92" s="137" t="n"/>
      <c r="FTS92" s="137" t="n"/>
      <c r="FTT92" s="137" t="n"/>
      <c r="FTU92" s="137" t="n"/>
      <c r="FTV92" s="137" t="n"/>
      <c r="FTW92" s="137" t="n"/>
      <c r="FTX92" s="137" t="n"/>
      <c r="FTY92" s="137" t="n"/>
      <c r="FTZ92" s="137" t="n"/>
      <c r="FUA92" s="137" t="n"/>
      <c r="FUB92" s="137" t="n"/>
      <c r="FUC92" s="137" t="n"/>
      <c r="FUD92" s="137" t="n"/>
      <c r="FUE92" s="137" t="n"/>
      <c r="FUF92" s="137" t="n"/>
      <c r="FUG92" s="137" t="n"/>
      <c r="FUH92" s="137" t="n"/>
      <c r="FUI92" s="137" t="n"/>
      <c r="FUJ92" s="137" t="n"/>
      <c r="FUK92" s="137" t="n"/>
      <c r="FUL92" s="137" t="n"/>
      <c r="FUM92" s="137" t="n"/>
      <c r="FUN92" s="137" t="n"/>
      <c r="FUO92" s="137" t="n"/>
      <c r="FUP92" s="137" t="n"/>
      <c r="FUQ92" s="137" t="n"/>
      <c r="FUR92" s="137" t="n"/>
      <c r="FUS92" s="137" t="n"/>
      <c r="FUT92" s="137" t="n"/>
      <c r="FUU92" s="137" t="n"/>
      <c r="FUV92" s="137" t="n"/>
      <c r="FUW92" s="137" t="n"/>
      <c r="FUX92" s="137" t="n"/>
      <c r="FUY92" s="137" t="n"/>
      <c r="FUZ92" s="137" t="n"/>
      <c r="FVA92" s="137" t="n"/>
      <c r="FVB92" s="137" t="n"/>
      <c r="FVC92" s="137" t="n"/>
      <c r="FVD92" s="137" t="n"/>
      <c r="FVE92" s="137" t="n"/>
      <c r="FVF92" s="137" t="n"/>
      <c r="FVG92" s="137" t="n"/>
      <c r="FVH92" s="137" t="n"/>
      <c r="FVI92" s="137" t="n"/>
      <c r="FVJ92" s="137" t="n"/>
      <c r="FVK92" s="137" t="n"/>
      <c r="FVL92" s="137" t="n"/>
      <c r="FVM92" s="137" t="n"/>
      <c r="FVN92" s="137" t="n"/>
      <c r="FVO92" s="137" t="n"/>
      <c r="FVP92" s="137" t="n"/>
      <c r="FVQ92" s="137" t="n"/>
      <c r="FVR92" s="137" t="n"/>
      <c r="FVS92" s="137" t="n"/>
      <c r="FVT92" s="137" t="n"/>
      <c r="FVU92" s="137" t="n"/>
      <c r="FVV92" s="137" t="n"/>
      <c r="FVW92" s="137" t="n"/>
      <c r="FVX92" s="137" t="n"/>
      <c r="FVY92" s="137" t="n"/>
      <c r="FVZ92" s="137" t="n"/>
      <c r="FWA92" s="137" t="n"/>
      <c r="FWB92" s="137" t="n"/>
      <c r="FWC92" s="137" t="n"/>
      <c r="FWD92" s="137" t="n"/>
      <c r="FWE92" s="137" t="n"/>
      <c r="FWF92" s="137" t="n"/>
      <c r="FWG92" s="137" t="n"/>
      <c r="FWH92" s="137" t="n"/>
      <c r="FWI92" s="137" t="n"/>
      <c r="FWJ92" s="137" t="n"/>
      <c r="FWK92" s="137" t="n"/>
      <c r="FWL92" s="137" t="n"/>
      <c r="FWM92" s="137" t="n"/>
      <c r="FWN92" s="137" t="n"/>
      <c r="FWO92" s="137" t="n"/>
      <c r="FWP92" s="137" t="n"/>
      <c r="FWQ92" s="137" t="n"/>
      <c r="FWR92" s="137" t="n"/>
      <c r="FWS92" s="137" t="n"/>
      <c r="FWT92" s="137" t="n"/>
      <c r="FWU92" s="137" t="n"/>
      <c r="FWV92" s="137" t="n"/>
      <c r="FWW92" s="137" t="n"/>
      <c r="FWX92" s="137" t="n"/>
      <c r="FWY92" s="137" t="n"/>
      <c r="FWZ92" s="137" t="n"/>
      <c r="FXA92" s="137" t="n"/>
      <c r="FXB92" s="137" t="n"/>
      <c r="FXC92" s="137" t="n"/>
      <c r="FXD92" s="137" t="n"/>
      <c r="FXE92" s="137" t="n"/>
      <c r="FXF92" s="137" t="n"/>
      <c r="FXG92" s="137" t="n"/>
      <c r="FXH92" s="137" t="n"/>
      <c r="FXI92" s="137" t="n"/>
      <c r="FXJ92" s="137" t="n"/>
      <c r="FXK92" s="137" t="n"/>
      <c r="FXL92" s="137" t="n"/>
      <c r="FXM92" s="137" t="n"/>
      <c r="FXN92" s="137" t="n"/>
      <c r="FXO92" s="137" t="n"/>
      <c r="FXP92" s="137" t="n"/>
      <c r="FXQ92" s="137" t="n"/>
      <c r="FXR92" s="137" t="n"/>
      <c r="FXS92" s="137" t="n"/>
      <c r="FXT92" s="137" t="n"/>
      <c r="FXU92" s="137" t="n"/>
      <c r="FXV92" s="137" t="n"/>
      <c r="FXW92" s="137" t="n"/>
      <c r="FXX92" s="137" t="n"/>
      <c r="FXY92" s="137" t="n"/>
      <c r="FXZ92" s="137" t="n"/>
      <c r="FYA92" s="137" t="n"/>
      <c r="FYB92" s="137" t="n"/>
      <c r="FYC92" s="137" t="n"/>
      <c r="FYD92" s="137" t="n"/>
      <c r="FYE92" s="137" t="n"/>
      <c r="FYF92" s="137" t="n"/>
      <c r="FYG92" s="137" t="n"/>
      <c r="FYH92" s="137" t="n"/>
      <c r="FYI92" s="137" t="n"/>
      <c r="FYJ92" s="137" t="n"/>
      <c r="FYK92" s="137" t="n"/>
      <c r="FYL92" s="137" t="n"/>
      <c r="FYM92" s="137" t="n"/>
      <c r="FYN92" s="137" t="n"/>
      <c r="FYO92" s="137" t="n"/>
      <c r="FYP92" s="137" t="n"/>
      <c r="FYQ92" s="137" t="n"/>
      <c r="FYR92" s="137" t="n"/>
      <c r="FYS92" s="137" t="n"/>
      <c r="FYT92" s="137" t="n"/>
      <c r="FYU92" s="137" t="n"/>
      <c r="FYV92" s="137" t="n"/>
      <c r="FYW92" s="137" t="n"/>
      <c r="FYX92" s="137" t="n"/>
      <c r="FYY92" s="137" t="n"/>
      <c r="FYZ92" s="137" t="n"/>
      <c r="FZA92" s="137" t="n"/>
      <c r="FZB92" s="137" t="n"/>
      <c r="FZC92" s="137" t="n"/>
      <c r="FZD92" s="137" t="n"/>
      <c r="FZE92" s="137" t="n"/>
      <c r="FZF92" s="137" t="n"/>
      <c r="FZG92" s="137" t="n"/>
      <c r="FZH92" s="137" t="n"/>
      <c r="FZI92" s="137" t="n"/>
      <c r="FZJ92" s="137" t="n"/>
      <c r="FZK92" s="137" t="n"/>
      <c r="FZL92" s="137" t="n"/>
      <c r="FZM92" s="137" t="n"/>
      <c r="FZN92" s="137" t="n"/>
      <c r="FZO92" s="137" t="n"/>
      <c r="FZP92" s="137" t="n"/>
      <c r="FZQ92" s="137" t="n"/>
      <c r="FZR92" s="137" t="n"/>
      <c r="FZS92" s="137" t="n"/>
      <c r="FZT92" s="137" t="n"/>
      <c r="FZU92" s="137" t="n"/>
      <c r="FZV92" s="137" t="n"/>
      <c r="FZW92" s="137" t="n"/>
      <c r="FZX92" s="137" t="n"/>
      <c r="FZY92" s="137" t="n"/>
      <c r="FZZ92" s="137" t="n"/>
      <c r="GAA92" s="137" t="n"/>
      <c r="GAB92" s="137" t="n"/>
      <c r="GAC92" s="137" t="n"/>
      <c r="GAD92" s="137" t="n"/>
      <c r="GAE92" s="137" t="n"/>
      <c r="GAF92" s="137" t="n"/>
      <c r="GAG92" s="137" t="n"/>
      <c r="GAH92" s="137" t="n"/>
      <c r="GAI92" s="137" t="n"/>
      <c r="GAJ92" s="137" t="n"/>
      <c r="GAK92" s="137" t="n"/>
      <c r="GAL92" s="137" t="n"/>
      <c r="GAM92" s="137" t="n"/>
      <c r="GAN92" s="137" t="n"/>
      <c r="GAO92" s="137" t="n"/>
      <c r="GAP92" s="137" t="n"/>
      <c r="GAQ92" s="137" t="n"/>
      <c r="GAR92" s="137" t="n"/>
      <c r="GAS92" s="137" t="n"/>
      <c r="GAT92" s="137" t="n"/>
      <c r="GAU92" s="137" t="n"/>
      <c r="GAV92" s="137" t="n"/>
      <c r="GAW92" s="137" t="n"/>
      <c r="GAX92" s="137" t="n"/>
      <c r="GAY92" s="137" t="n"/>
      <c r="GAZ92" s="137" t="n"/>
      <c r="GBA92" s="137" t="n"/>
      <c r="GBB92" s="137" t="n"/>
      <c r="GBC92" s="137" t="n"/>
      <c r="GBD92" s="137" t="n"/>
      <c r="GBE92" s="137" t="n"/>
      <c r="GBF92" s="137" t="n"/>
      <c r="GBG92" s="137" t="n"/>
      <c r="GBH92" s="137" t="n"/>
      <c r="GBI92" s="137" t="n"/>
      <c r="GBJ92" s="137" t="n"/>
      <c r="GBK92" s="137" t="n"/>
      <c r="GBL92" s="137" t="n"/>
      <c r="GBM92" s="137" t="n"/>
      <c r="GBN92" s="137" t="n"/>
      <c r="GBO92" s="137" t="n"/>
      <c r="GBP92" s="137" t="n"/>
      <c r="GBQ92" s="137" t="n"/>
      <c r="GBR92" s="137" t="n"/>
      <c r="GBS92" s="137" t="n"/>
      <c r="GBT92" s="137" t="n"/>
      <c r="GBU92" s="137" t="n"/>
      <c r="GBV92" s="137" t="n"/>
      <c r="GBW92" s="137" t="n"/>
      <c r="GBX92" s="137" t="n"/>
      <c r="GBY92" s="137" t="n"/>
      <c r="GBZ92" s="137" t="n"/>
      <c r="GCA92" s="137" t="n"/>
      <c r="GCB92" s="137" t="n"/>
      <c r="GCC92" s="137" t="n"/>
      <c r="GCD92" s="137" t="n"/>
      <c r="GCE92" s="137" t="n"/>
      <c r="GCF92" s="137" t="n"/>
      <c r="GCG92" s="137" t="n"/>
      <c r="GCH92" s="137" t="n"/>
      <c r="GCI92" s="137" t="n"/>
      <c r="GCJ92" s="137" t="n"/>
      <c r="GCK92" s="137" t="n"/>
      <c r="GCL92" s="137" t="n"/>
      <c r="GCM92" s="137" t="n"/>
      <c r="GCN92" s="137" t="n"/>
      <c r="GCO92" s="137" t="n"/>
      <c r="GCP92" s="137" t="n"/>
      <c r="GCQ92" s="137" t="n"/>
      <c r="GCR92" s="137" t="n"/>
      <c r="GCS92" s="137" t="n"/>
      <c r="GCT92" s="137" t="n"/>
      <c r="GCU92" s="137" t="n"/>
      <c r="GCV92" s="137" t="n"/>
      <c r="GCW92" s="137" t="n"/>
      <c r="GCX92" s="137" t="n"/>
      <c r="GCY92" s="137" t="n"/>
      <c r="GCZ92" s="137" t="n"/>
      <c r="GDA92" s="137" t="n"/>
      <c r="GDB92" s="137" t="n"/>
      <c r="GDC92" s="137" t="n"/>
      <c r="GDD92" s="137" t="n"/>
      <c r="GDE92" s="137" t="n"/>
      <c r="GDF92" s="137" t="n"/>
      <c r="GDG92" s="137" t="n"/>
      <c r="GDH92" s="137" t="n"/>
      <c r="GDI92" s="137" t="n"/>
      <c r="GDJ92" s="137" t="n"/>
      <c r="GDK92" s="137" t="n"/>
      <c r="GDL92" s="137" t="n"/>
      <c r="GDM92" s="137" t="n"/>
      <c r="GDN92" s="137" t="n"/>
      <c r="GDO92" s="137" t="n"/>
      <c r="GDP92" s="137" t="n"/>
      <c r="GDQ92" s="137" t="n"/>
      <c r="GDR92" s="137" t="n"/>
      <c r="GDS92" s="137" t="n"/>
      <c r="GDT92" s="137" t="n"/>
      <c r="GDU92" s="137" t="n"/>
      <c r="GDV92" s="137" t="n"/>
      <c r="GDW92" s="137" t="n"/>
      <c r="GDX92" s="137" t="n"/>
      <c r="GDY92" s="137" t="n"/>
      <c r="GDZ92" s="137" t="n"/>
      <c r="GEA92" s="137" t="n"/>
      <c r="GEB92" s="137" t="n"/>
      <c r="GEC92" s="137" t="n"/>
      <c r="GED92" s="137" t="n"/>
      <c r="GEE92" s="137" t="n"/>
      <c r="GEF92" s="137" t="n"/>
      <c r="GEG92" s="137" t="n"/>
      <c r="GEH92" s="137" t="n"/>
      <c r="GEI92" s="137" t="n"/>
      <c r="GEJ92" s="137" t="n"/>
      <c r="GEK92" s="137" t="n"/>
      <c r="GEL92" s="137" t="n"/>
      <c r="GEM92" s="137" t="n"/>
      <c r="GEN92" s="137" t="n"/>
      <c r="GEO92" s="137" t="n"/>
      <c r="GEP92" s="137" t="n"/>
      <c r="GEQ92" s="137" t="n"/>
      <c r="GER92" s="137" t="n"/>
      <c r="GES92" s="137" t="n"/>
      <c r="GET92" s="137" t="n"/>
      <c r="GEU92" s="137" t="n"/>
      <c r="GEV92" s="137" t="n"/>
      <c r="GEW92" s="137" t="n"/>
      <c r="GEX92" s="137" t="n"/>
      <c r="GEY92" s="137" t="n"/>
      <c r="GEZ92" s="137" t="n"/>
      <c r="GFA92" s="137" t="n"/>
      <c r="GFB92" s="137" t="n"/>
      <c r="GFC92" s="137" t="n"/>
      <c r="GFD92" s="137" t="n"/>
      <c r="GFE92" s="137" t="n"/>
      <c r="GFF92" s="137" t="n"/>
      <c r="GFG92" s="137" t="n"/>
      <c r="GFH92" s="137" t="n"/>
      <c r="GFI92" s="137" t="n"/>
      <c r="GFJ92" s="137" t="n"/>
      <c r="GFK92" s="137" t="n"/>
      <c r="GFL92" s="137" t="n"/>
      <c r="GFM92" s="137" t="n"/>
      <c r="GFN92" s="137" t="n"/>
      <c r="GFO92" s="137" t="n"/>
      <c r="GFP92" s="137" t="n"/>
      <c r="GFQ92" s="137" t="n"/>
      <c r="GFR92" s="137" t="n"/>
      <c r="GFS92" s="137" t="n"/>
      <c r="GFT92" s="137" t="n"/>
      <c r="GFU92" s="137" t="n"/>
      <c r="GFV92" s="137" t="n"/>
      <c r="GFW92" s="137" t="n"/>
      <c r="GFX92" s="137" t="n"/>
      <c r="GFY92" s="137" t="n"/>
      <c r="GFZ92" s="137" t="n"/>
      <c r="GGA92" s="137" t="n"/>
      <c r="GGB92" s="137" t="n"/>
      <c r="GGC92" s="137" t="n"/>
      <c r="GGD92" s="137" t="n"/>
      <c r="GGE92" s="137" t="n"/>
      <c r="GGF92" s="137" t="n"/>
      <c r="GGG92" s="137" t="n"/>
      <c r="GGH92" s="137" t="n"/>
      <c r="GGI92" s="137" t="n"/>
      <c r="GGJ92" s="137" t="n"/>
      <c r="GGK92" s="137" t="n"/>
      <c r="GGL92" s="137" t="n"/>
      <c r="GGM92" s="137" t="n"/>
      <c r="GGN92" s="137" t="n"/>
      <c r="GGO92" s="137" t="n"/>
      <c r="GGP92" s="137" t="n"/>
      <c r="GGQ92" s="137" t="n"/>
      <c r="GGR92" s="137" t="n"/>
      <c r="GGS92" s="137" t="n"/>
      <c r="GGT92" s="137" t="n"/>
      <c r="GGU92" s="137" t="n"/>
      <c r="GGV92" s="137" t="n"/>
      <c r="GGW92" s="137" t="n"/>
      <c r="GGX92" s="137" t="n"/>
      <c r="GGY92" s="137" t="n"/>
      <c r="GGZ92" s="137" t="n"/>
      <c r="GHA92" s="137" t="n"/>
      <c r="GHB92" s="137" t="n"/>
      <c r="GHC92" s="137" t="n"/>
      <c r="GHD92" s="137" t="n"/>
      <c r="GHE92" s="137" t="n"/>
      <c r="GHF92" s="137" t="n"/>
      <c r="GHG92" s="137" t="n"/>
      <c r="GHH92" s="137" t="n"/>
      <c r="GHI92" s="137" t="n"/>
      <c r="GHJ92" s="137" t="n"/>
      <c r="GHK92" s="137" t="n"/>
      <c r="GHL92" s="137" t="n"/>
      <c r="GHM92" s="137" t="n"/>
      <c r="GHN92" s="137" t="n"/>
      <c r="GHO92" s="137" t="n"/>
      <c r="GHP92" s="137" t="n"/>
      <c r="GHQ92" s="137" t="n"/>
      <c r="GHR92" s="137" t="n"/>
      <c r="GHS92" s="137" t="n"/>
      <c r="GHT92" s="137" t="n"/>
      <c r="GHU92" s="137" t="n"/>
      <c r="GHV92" s="137" t="n"/>
      <c r="GHW92" s="137" t="n"/>
      <c r="GHX92" s="137" t="n"/>
      <c r="GHY92" s="137" t="n"/>
      <c r="GHZ92" s="137" t="n"/>
      <c r="GIA92" s="137" t="n"/>
      <c r="GIB92" s="137" t="n"/>
      <c r="GIC92" s="137" t="n"/>
      <c r="GID92" s="137" t="n"/>
      <c r="GIE92" s="137" t="n"/>
      <c r="GIF92" s="137" t="n"/>
      <c r="GIG92" s="137" t="n"/>
      <c r="GIH92" s="137" t="n"/>
      <c r="GII92" s="137" t="n"/>
      <c r="GIJ92" s="137" t="n"/>
      <c r="GIK92" s="137" t="n"/>
      <c r="GIL92" s="137" t="n"/>
      <c r="GIM92" s="137" t="n"/>
      <c r="GIN92" s="137" t="n"/>
      <c r="GIO92" s="137" t="n"/>
      <c r="GIP92" s="137" t="n"/>
      <c r="GIQ92" s="137" t="n"/>
      <c r="GIR92" s="137" t="n"/>
      <c r="GIS92" s="137" t="n"/>
      <c r="GIT92" s="137" t="n"/>
      <c r="GIU92" s="137" t="n"/>
      <c r="GIV92" s="137" t="n"/>
      <c r="GIW92" s="137" t="n"/>
      <c r="GIX92" s="137" t="n"/>
      <c r="GIY92" s="137" t="n"/>
      <c r="GIZ92" s="137" t="n"/>
      <c r="GJA92" s="137" t="n"/>
      <c r="GJB92" s="137" t="n"/>
      <c r="GJC92" s="137" t="n"/>
      <c r="GJD92" s="137" t="n"/>
      <c r="GJE92" s="137" t="n"/>
      <c r="GJF92" s="137" t="n"/>
      <c r="GJG92" s="137" t="n"/>
      <c r="GJH92" s="137" t="n"/>
      <c r="GJI92" s="137" t="n"/>
      <c r="GJJ92" s="137" t="n"/>
      <c r="GJK92" s="137" t="n"/>
      <c r="GJL92" s="137" t="n"/>
      <c r="GJM92" s="137" t="n"/>
      <c r="GJN92" s="137" t="n"/>
      <c r="GJO92" s="137" t="n"/>
      <c r="GJP92" s="137" t="n"/>
      <c r="GJQ92" s="137" t="n"/>
      <c r="GJR92" s="137" t="n"/>
      <c r="GJS92" s="137" t="n"/>
      <c r="GJT92" s="137" t="n"/>
      <c r="GJU92" s="137" t="n"/>
      <c r="GJV92" s="137" t="n"/>
      <c r="GJW92" s="137" t="n"/>
      <c r="GJX92" s="137" t="n"/>
      <c r="GJY92" s="137" t="n"/>
      <c r="GJZ92" s="137" t="n"/>
      <c r="GKA92" s="137" t="n"/>
      <c r="GKB92" s="137" t="n"/>
      <c r="GKC92" s="137" t="n"/>
      <c r="GKD92" s="137" t="n"/>
      <c r="GKE92" s="137" t="n"/>
      <c r="GKF92" s="137" t="n"/>
      <c r="GKG92" s="137" t="n"/>
      <c r="GKH92" s="137" t="n"/>
      <c r="GKI92" s="137" t="n"/>
      <c r="GKJ92" s="137" t="n"/>
      <c r="GKK92" s="137" t="n"/>
      <c r="GKL92" s="137" t="n"/>
      <c r="GKM92" s="137" t="n"/>
      <c r="GKN92" s="137" t="n"/>
      <c r="GKO92" s="137" t="n"/>
      <c r="GKP92" s="137" t="n"/>
      <c r="GKQ92" s="137" t="n"/>
      <c r="GKR92" s="137" t="n"/>
      <c r="GKS92" s="137" t="n"/>
      <c r="GKT92" s="137" t="n"/>
      <c r="GKU92" s="137" t="n"/>
      <c r="GKV92" s="137" t="n"/>
      <c r="GKW92" s="137" t="n"/>
      <c r="GKX92" s="137" t="n"/>
      <c r="GKY92" s="137" t="n"/>
      <c r="GKZ92" s="137" t="n"/>
      <c r="GLA92" s="137" t="n"/>
      <c r="GLB92" s="137" t="n"/>
      <c r="GLC92" s="137" t="n"/>
      <c r="GLD92" s="137" t="n"/>
      <c r="GLE92" s="137" t="n"/>
      <c r="GLF92" s="137" t="n"/>
      <c r="GLG92" s="137" t="n"/>
      <c r="GLH92" s="137" t="n"/>
      <c r="GLI92" s="137" t="n"/>
      <c r="GLJ92" s="137" t="n"/>
      <c r="GLK92" s="137" t="n"/>
      <c r="GLL92" s="137" t="n"/>
      <c r="GLM92" s="137" t="n"/>
      <c r="GLN92" s="137" t="n"/>
      <c r="GLO92" s="137" t="n"/>
      <c r="GLP92" s="137" t="n"/>
      <c r="GLQ92" s="137" t="n"/>
      <c r="GLR92" s="137" t="n"/>
      <c r="GLS92" s="137" t="n"/>
      <c r="GLT92" s="137" t="n"/>
      <c r="GLU92" s="137" t="n"/>
      <c r="GLV92" s="137" t="n"/>
      <c r="GLW92" s="137" t="n"/>
      <c r="GLX92" s="137" t="n"/>
      <c r="GLY92" s="137" t="n"/>
      <c r="GLZ92" s="137" t="n"/>
      <c r="GMA92" s="137" t="n"/>
      <c r="GMB92" s="137" t="n"/>
      <c r="GMC92" s="137" t="n"/>
      <c r="GMD92" s="137" t="n"/>
      <c r="GME92" s="137" t="n"/>
      <c r="GMF92" s="137" t="n"/>
      <c r="GMG92" s="137" t="n"/>
      <c r="GMH92" s="137" t="n"/>
      <c r="GMI92" s="137" t="n"/>
      <c r="GMJ92" s="137" t="n"/>
      <c r="GMK92" s="137" t="n"/>
      <c r="GML92" s="137" t="n"/>
      <c r="GMM92" s="137" t="n"/>
      <c r="GMN92" s="137" t="n"/>
      <c r="GMO92" s="137" t="n"/>
      <c r="GMP92" s="137" t="n"/>
      <c r="GMQ92" s="137" t="n"/>
      <c r="GMR92" s="137" t="n"/>
      <c r="GMS92" s="137" t="n"/>
      <c r="GMT92" s="137" t="n"/>
      <c r="GMU92" s="137" t="n"/>
      <c r="GMV92" s="137" t="n"/>
      <c r="GMW92" s="137" t="n"/>
      <c r="GMX92" s="137" t="n"/>
      <c r="GMY92" s="137" t="n"/>
      <c r="GMZ92" s="137" t="n"/>
      <c r="GNA92" s="137" t="n"/>
      <c r="GNB92" s="137" t="n"/>
      <c r="GNC92" s="137" t="n"/>
      <c r="GND92" s="137" t="n"/>
      <c r="GNE92" s="137" t="n"/>
      <c r="GNF92" s="137" t="n"/>
      <c r="GNG92" s="137" t="n"/>
      <c r="GNH92" s="137" t="n"/>
      <c r="GNI92" s="137" t="n"/>
      <c r="GNJ92" s="137" t="n"/>
      <c r="GNK92" s="137" t="n"/>
      <c r="GNL92" s="137" t="n"/>
      <c r="GNM92" s="137" t="n"/>
      <c r="GNN92" s="137" t="n"/>
      <c r="GNO92" s="137" t="n"/>
      <c r="GNP92" s="137" t="n"/>
      <c r="GNQ92" s="137" t="n"/>
      <c r="GNR92" s="137" t="n"/>
      <c r="GNS92" s="137" t="n"/>
      <c r="GNT92" s="137" t="n"/>
      <c r="GNU92" s="137" t="n"/>
      <c r="GNV92" s="137" t="n"/>
      <c r="GNW92" s="137" t="n"/>
      <c r="GNX92" s="137" t="n"/>
      <c r="GNY92" s="137" t="n"/>
      <c r="GNZ92" s="137" t="n"/>
      <c r="GOA92" s="137" t="n"/>
      <c r="GOB92" s="137" t="n"/>
      <c r="GOC92" s="137" t="n"/>
      <c r="GOD92" s="137" t="n"/>
      <c r="GOE92" s="137" t="n"/>
      <c r="GOF92" s="137" t="n"/>
      <c r="GOG92" s="137" t="n"/>
      <c r="GOH92" s="137" t="n"/>
      <c r="GOI92" s="137" t="n"/>
      <c r="GOJ92" s="137" t="n"/>
      <c r="GOK92" s="137" t="n"/>
      <c r="GOL92" s="137" t="n"/>
      <c r="GOM92" s="137" t="n"/>
      <c r="GON92" s="137" t="n"/>
      <c r="GOO92" s="137" t="n"/>
      <c r="GOP92" s="137" t="n"/>
      <c r="GOQ92" s="137" t="n"/>
      <c r="GOR92" s="137" t="n"/>
      <c r="GOS92" s="137" t="n"/>
      <c r="GOT92" s="137" t="n"/>
      <c r="GOU92" s="137" t="n"/>
      <c r="GOV92" s="137" t="n"/>
      <c r="GOW92" s="137" t="n"/>
      <c r="GOX92" s="137" t="n"/>
      <c r="GOY92" s="137" t="n"/>
      <c r="GOZ92" s="137" t="n"/>
      <c r="GPA92" s="137" t="n"/>
      <c r="GPB92" s="137" t="n"/>
      <c r="GPC92" s="137" t="n"/>
      <c r="GPD92" s="137" t="n"/>
      <c r="GPE92" s="137" t="n"/>
      <c r="GPF92" s="137" t="n"/>
      <c r="GPG92" s="137" t="n"/>
      <c r="GPH92" s="137" t="n"/>
      <c r="GPI92" s="137" t="n"/>
      <c r="GPJ92" s="137" t="n"/>
      <c r="GPK92" s="137" t="n"/>
      <c r="GPL92" s="137" t="n"/>
      <c r="GPM92" s="137" t="n"/>
      <c r="GPN92" s="137" t="n"/>
      <c r="GPO92" s="137" t="n"/>
      <c r="GPP92" s="137" t="n"/>
      <c r="GPQ92" s="137" t="n"/>
      <c r="GPR92" s="137" t="n"/>
      <c r="GPS92" s="137" t="n"/>
      <c r="GPT92" s="137" t="n"/>
      <c r="GPU92" s="137" t="n"/>
      <c r="GPV92" s="137" t="n"/>
      <c r="GPW92" s="137" t="n"/>
      <c r="GPX92" s="137" t="n"/>
      <c r="GPY92" s="137" t="n"/>
      <c r="GPZ92" s="137" t="n"/>
      <c r="GQA92" s="137" t="n"/>
      <c r="GQB92" s="137" t="n"/>
      <c r="GQC92" s="137" t="n"/>
      <c r="GQD92" s="137" t="n"/>
      <c r="GQE92" s="137" t="n"/>
      <c r="GQF92" s="137" t="n"/>
      <c r="GQG92" s="137" t="n"/>
      <c r="GQH92" s="137" t="n"/>
      <c r="GQI92" s="137" t="n"/>
      <c r="GQJ92" s="137" t="n"/>
      <c r="GQK92" s="137" t="n"/>
      <c r="GQL92" s="137" t="n"/>
      <c r="GQM92" s="137" t="n"/>
      <c r="GQN92" s="137" t="n"/>
      <c r="GQO92" s="137" t="n"/>
      <c r="GQP92" s="137" t="n"/>
      <c r="GQQ92" s="137" t="n"/>
      <c r="GQR92" s="137" t="n"/>
      <c r="GQS92" s="137" t="n"/>
      <c r="GQT92" s="137" t="n"/>
      <c r="GQU92" s="137" t="n"/>
      <c r="GQV92" s="137" t="n"/>
      <c r="GQW92" s="137" t="n"/>
      <c r="GQX92" s="137" t="n"/>
      <c r="GQY92" s="137" t="n"/>
      <c r="GQZ92" s="137" t="n"/>
      <c r="GRA92" s="137" t="n"/>
      <c r="GRB92" s="137" t="n"/>
      <c r="GRC92" s="137" t="n"/>
      <c r="GRD92" s="137" t="n"/>
      <c r="GRE92" s="137" t="n"/>
      <c r="GRF92" s="137" t="n"/>
      <c r="GRG92" s="137" t="n"/>
      <c r="GRH92" s="137" t="n"/>
      <c r="GRI92" s="137" t="n"/>
      <c r="GRJ92" s="137" t="n"/>
      <c r="GRK92" s="137" t="n"/>
      <c r="GRL92" s="137" t="n"/>
      <c r="GRM92" s="137" t="n"/>
      <c r="GRN92" s="137" t="n"/>
      <c r="GRO92" s="137" t="n"/>
      <c r="GRP92" s="137" t="n"/>
      <c r="GRQ92" s="137" t="n"/>
      <c r="GRR92" s="137" t="n"/>
      <c r="GRS92" s="137" t="n"/>
      <c r="GRT92" s="137" t="n"/>
      <c r="GRU92" s="137" t="n"/>
      <c r="GRV92" s="137" t="n"/>
      <c r="GRW92" s="137" t="n"/>
      <c r="GRX92" s="137" t="n"/>
      <c r="GRY92" s="137" t="n"/>
      <c r="GRZ92" s="137" t="n"/>
      <c r="GSA92" s="137" t="n"/>
      <c r="GSB92" s="137" t="n"/>
      <c r="GSC92" s="137" t="n"/>
      <c r="GSD92" s="137" t="n"/>
      <c r="GSE92" s="137" t="n"/>
      <c r="GSF92" s="137" t="n"/>
      <c r="GSG92" s="137" t="n"/>
      <c r="GSH92" s="137" t="n"/>
      <c r="GSI92" s="137" t="n"/>
      <c r="GSJ92" s="137" t="n"/>
      <c r="GSK92" s="137" t="n"/>
      <c r="GSL92" s="137" t="n"/>
      <c r="GSM92" s="137" t="n"/>
      <c r="GSN92" s="137" t="n"/>
      <c r="GSO92" s="137" t="n"/>
      <c r="GSP92" s="137" t="n"/>
      <c r="GSQ92" s="137" t="n"/>
      <c r="GSR92" s="137" t="n"/>
      <c r="GSS92" s="137" t="n"/>
      <c r="GST92" s="137" t="n"/>
      <c r="GSU92" s="137" t="n"/>
      <c r="GSV92" s="137" t="n"/>
      <c r="GSW92" s="137" t="n"/>
      <c r="GSX92" s="137" t="n"/>
      <c r="GSY92" s="137" t="n"/>
      <c r="GSZ92" s="137" t="n"/>
      <c r="GTA92" s="137" t="n"/>
      <c r="GTB92" s="137" t="n"/>
      <c r="GTC92" s="137" t="n"/>
      <c r="GTD92" s="137" t="n"/>
      <c r="GTE92" s="137" t="n"/>
      <c r="GTF92" s="137" t="n"/>
      <c r="GTG92" s="137" t="n"/>
      <c r="GTH92" s="137" t="n"/>
      <c r="GTI92" s="137" t="n"/>
      <c r="GTJ92" s="137" t="n"/>
      <c r="GTK92" s="137" t="n"/>
      <c r="GTL92" s="137" t="n"/>
      <c r="GTM92" s="137" t="n"/>
      <c r="GTN92" s="137" t="n"/>
      <c r="GTO92" s="137" t="n"/>
      <c r="GTP92" s="137" t="n"/>
      <c r="GTQ92" s="137" t="n"/>
      <c r="GTR92" s="137" t="n"/>
      <c r="GTS92" s="137" t="n"/>
      <c r="GTT92" s="137" t="n"/>
      <c r="GTU92" s="137" t="n"/>
      <c r="GTV92" s="137" t="n"/>
      <c r="GTW92" s="137" t="n"/>
      <c r="GTX92" s="137" t="n"/>
      <c r="GTY92" s="137" t="n"/>
      <c r="GTZ92" s="137" t="n"/>
      <c r="GUA92" s="137" t="n"/>
      <c r="GUB92" s="137" t="n"/>
      <c r="GUC92" s="137" t="n"/>
      <c r="GUD92" s="137" t="n"/>
      <c r="GUE92" s="137" t="n"/>
      <c r="GUF92" s="137" t="n"/>
      <c r="GUG92" s="137" t="n"/>
      <c r="GUH92" s="137" t="n"/>
      <c r="GUI92" s="137" t="n"/>
      <c r="GUJ92" s="137" t="n"/>
      <c r="GUK92" s="137" t="n"/>
      <c r="GUL92" s="137" t="n"/>
      <c r="GUM92" s="137" t="n"/>
      <c r="GUN92" s="137" t="n"/>
      <c r="GUO92" s="137" t="n"/>
      <c r="GUP92" s="137" t="n"/>
      <c r="GUQ92" s="137" t="n"/>
      <c r="GUR92" s="137" t="n"/>
      <c r="GUS92" s="137" t="n"/>
      <c r="GUT92" s="137" t="n"/>
      <c r="GUU92" s="137" t="n"/>
      <c r="GUV92" s="137" t="n"/>
      <c r="GUW92" s="137" t="n"/>
      <c r="GUX92" s="137" t="n"/>
      <c r="GUY92" s="137" t="n"/>
      <c r="GUZ92" s="137" t="n"/>
      <c r="GVA92" s="137" t="n"/>
      <c r="GVB92" s="137" t="n"/>
      <c r="GVC92" s="137" t="n"/>
      <c r="GVD92" s="137" t="n"/>
      <c r="GVE92" s="137" t="n"/>
      <c r="GVF92" s="137" t="n"/>
      <c r="GVG92" s="137" t="n"/>
      <c r="GVH92" s="137" t="n"/>
      <c r="GVI92" s="137" t="n"/>
      <c r="GVJ92" s="137" t="n"/>
      <c r="GVK92" s="137" t="n"/>
      <c r="GVL92" s="137" t="n"/>
      <c r="GVM92" s="137" t="n"/>
      <c r="GVN92" s="137" t="n"/>
      <c r="GVO92" s="137" t="n"/>
      <c r="GVP92" s="137" t="n"/>
      <c r="GVQ92" s="137" t="n"/>
      <c r="GVR92" s="137" t="n"/>
      <c r="GVS92" s="137" t="n"/>
      <c r="GVT92" s="137" t="n"/>
      <c r="GVU92" s="137" t="n"/>
      <c r="GVV92" s="137" t="n"/>
      <c r="GVW92" s="137" t="n"/>
      <c r="GVX92" s="137" t="n"/>
      <c r="GVY92" s="137" t="n"/>
      <c r="GVZ92" s="137" t="n"/>
      <c r="GWA92" s="137" t="n"/>
      <c r="GWB92" s="137" t="n"/>
      <c r="GWC92" s="137" t="n"/>
      <c r="GWD92" s="137" t="n"/>
      <c r="GWE92" s="137" t="n"/>
      <c r="GWF92" s="137" t="n"/>
      <c r="GWG92" s="137" t="n"/>
      <c r="GWH92" s="137" t="n"/>
      <c r="GWI92" s="137" t="n"/>
      <c r="GWJ92" s="137" t="n"/>
      <c r="GWK92" s="137" t="n"/>
      <c r="GWL92" s="137" t="n"/>
      <c r="GWM92" s="137" t="n"/>
      <c r="GWN92" s="137" t="n"/>
      <c r="GWO92" s="137" t="n"/>
      <c r="GWP92" s="137" t="n"/>
      <c r="GWQ92" s="137" t="n"/>
      <c r="GWR92" s="137" t="n"/>
      <c r="GWS92" s="137" t="n"/>
      <c r="GWT92" s="137" t="n"/>
      <c r="GWU92" s="137" t="n"/>
      <c r="GWV92" s="137" t="n"/>
      <c r="GWW92" s="137" t="n"/>
      <c r="GWX92" s="137" t="n"/>
      <c r="GWY92" s="137" t="n"/>
      <c r="GWZ92" s="137" t="n"/>
      <c r="GXA92" s="137" t="n"/>
      <c r="GXB92" s="137" t="n"/>
      <c r="GXC92" s="137" t="n"/>
      <c r="GXD92" s="137" t="n"/>
      <c r="GXE92" s="137" t="n"/>
      <c r="GXF92" s="137" t="n"/>
      <c r="GXG92" s="137" t="n"/>
      <c r="GXH92" s="137" t="n"/>
      <c r="GXI92" s="137" t="n"/>
      <c r="GXJ92" s="137" t="n"/>
      <c r="GXK92" s="137" t="n"/>
      <c r="GXL92" s="137" t="n"/>
      <c r="GXM92" s="137" t="n"/>
      <c r="GXN92" s="137" t="n"/>
      <c r="GXO92" s="137" t="n"/>
      <c r="GXP92" s="137" t="n"/>
      <c r="GXQ92" s="137" t="n"/>
      <c r="GXR92" s="137" t="n"/>
      <c r="GXS92" s="137" t="n"/>
      <c r="GXT92" s="137" t="n"/>
      <c r="GXU92" s="137" t="n"/>
      <c r="GXV92" s="137" t="n"/>
      <c r="GXW92" s="137" t="n"/>
      <c r="GXX92" s="137" t="n"/>
      <c r="GXY92" s="137" t="n"/>
      <c r="GXZ92" s="137" t="n"/>
      <c r="GYA92" s="137" t="n"/>
      <c r="GYB92" s="137" t="n"/>
      <c r="GYC92" s="137" t="n"/>
      <c r="GYD92" s="137" t="n"/>
      <c r="GYE92" s="137" t="n"/>
      <c r="GYF92" s="137" t="n"/>
      <c r="GYG92" s="137" t="n"/>
      <c r="GYH92" s="137" t="n"/>
      <c r="GYI92" s="137" t="n"/>
      <c r="GYJ92" s="137" t="n"/>
      <c r="GYK92" s="137" t="n"/>
      <c r="GYL92" s="137" t="n"/>
      <c r="GYM92" s="137" t="n"/>
      <c r="GYN92" s="137" t="n"/>
      <c r="GYO92" s="137" t="n"/>
      <c r="GYP92" s="137" t="n"/>
      <c r="GYQ92" s="137" t="n"/>
      <c r="GYR92" s="137" t="n"/>
      <c r="GYS92" s="137" t="n"/>
      <c r="GYT92" s="137" t="n"/>
      <c r="GYU92" s="137" t="n"/>
      <c r="GYV92" s="137" t="n"/>
      <c r="GYW92" s="137" t="n"/>
      <c r="GYX92" s="137" t="n"/>
      <c r="GYY92" s="137" t="n"/>
      <c r="GYZ92" s="137" t="n"/>
      <c r="GZA92" s="137" t="n"/>
      <c r="GZB92" s="137" t="n"/>
      <c r="GZC92" s="137" t="n"/>
      <c r="GZD92" s="137" t="n"/>
      <c r="GZE92" s="137" t="n"/>
      <c r="GZF92" s="137" t="n"/>
      <c r="GZG92" s="137" t="n"/>
      <c r="GZH92" s="137" t="n"/>
      <c r="GZI92" s="137" t="n"/>
      <c r="GZJ92" s="137" t="n"/>
      <c r="GZK92" s="137" t="n"/>
      <c r="GZL92" s="137" t="n"/>
      <c r="GZM92" s="137" t="n"/>
      <c r="GZN92" s="137" t="n"/>
      <c r="GZO92" s="137" t="n"/>
      <c r="GZP92" s="137" t="n"/>
      <c r="GZQ92" s="137" t="n"/>
      <c r="GZR92" s="137" t="n"/>
      <c r="GZS92" s="137" t="n"/>
      <c r="GZT92" s="137" t="n"/>
      <c r="GZU92" s="137" t="n"/>
      <c r="GZV92" s="137" t="n"/>
      <c r="GZW92" s="137" t="n"/>
      <c r="GZX92" s="137" t="n"/>
      <c r="GZY92" s="137" t="n"/>
      <c r="GZZ92" s="137" t="n"/>
      <c r="HAA92" s="137" t="n"/>
      <c r="HAB92" s="137" t="n"/>
      <c r="HAC92" s="137" t="n"/>
      <c r="HAD92" s="137" t="n"/>
      <c r="HAE92" s="137" t="n"/>
      <c r="HAF92" s="137" t="n"/>
      <c r="HAG92" s="137" t="n"/>
      <c r="HAH92" s="137" t="n"/>
      <c r="HAI92" s="137" t="n"/>
      <c r="HAJ92" s="137" t="n"/>
      <c r="HAK92" s="137" t="n"/>
      <c r="HAL92" s="137" t="n"/>
      <c r="HAM92" s="137" t="n"/>
      <c r="HAN92" s="137" t="n"/>
      <c r="HAO92" s="137" t="n"/>
      <c r="HAP92" s="137" t="n"/>
      <c r="HAQ92" s="137" t="n"/>
      <c r="HAR92" s="137" t="n"/>
      <c r="HAS92" s="137" t="n"/>
      <c r="HAT92" s="137" t="n"/>
      <c r="HAU92" s="137" t="n"/>
      <c r="HAV92" s="137" t="n"/>
      <c r="HAW92" s="137" t="n"/>
      <c r="HAX92" s="137" t="n"/>
      <c r="HAY92" s="137" t="n"/>
      <c r="HAZ92" s="137" t="n"/>
      <c r="HBA92" s="137" t="n"/>
      <c r="HBB92" s="137" t="n"/>
      <c r="HBC92" s="137" t="n"/>
      <c r="HBD92" s="137" t="n"/>
      <c r="HBE92" s="137" t="n"/>
      <c r="HBF92" s="137" t="n"/>
      <c r="HBG92" s="137" t="n"/>
      <c r="HBH92" s="137" t="n"/>
      <c r="HBI92" s="137" t="n"/>
      <c r="HBJ92" s="137" t="n"/>
      <c r="HBK92" s="137" t="n"/>
      <c r="HBL92" s="137" t="n"/>
      <c r="HBM92" s="137" t="n"/>
      <c r="HBN92" s="137" t="n"/>
      <c r="HBO92" s="137" t="n"/>
      <c r="HBP92" s="137" t="n"/>
      <c r="HBQ92" s="137" t="n"/>
      <c r="HBR92" s="137" t="n"/>
      <c r="HBS92" s="137" t="n"/>
      <c r="HBT92" s="137" t="n"/>
      <c r="HBU92" s="137" t="n"/>
      <c r="HBV92" s="137" t="n"/>
      <c r="HBW92" s="137" t="n"/>
      <c r="HBX92" s="137" t="n"/>
      <c r="HBY92" s="137" t="n"/>
      <c r="HBZ92" s="137" t="n"/>
      <c r="HCA92" s="137" t="n"/>
      <c r="HCB92" s="137" t="n"/>
      <c r="HCC92" s="137" t="n"/>
      <c r="HCD92" s="137" t="n"/>
      <c r="HCE92" s="137" t="n"/>
      <c r="HCF92" s="137" t="n"/>
      <c r="HCG92" s="137" t="n"/>
      <c r="HCH92" s="137" t="n"/>
      <c r="HCI92" s="137" t="n"/>
      <c r="HCJ92" s="137" t="n"/>
      <c r="HCK92" s="137" t="n"/>
      <c r="HCL92" s="137" t="n"/>
      <c r="HCM92" s="137" t="n"/>
      <c r="HCN92" s="137" t="n"/>
      <c r="HCO92" s="137" t="n"/>
      <c r="HCP92" s="137" t="n"/>
      <c r="HCQ92" s="137" t="n"/>
      <c r="HCR92" s="137" t="n"/>
      <c r="HCS92" s="137" t="n"/>
      <c r="HCT92" s="137" t="n"/>
      <c r="HCU92" s="137" t="n"/>
      <c r="HCV92" s="137" t="n"/>
      <c r="HCW92" s="137" t="n"/>
      <c r="HCX92" s="137" t="n"/>
      <c r="HCY92" s="137" t="n"/>
      <c r="HCZ92" s="137" t="n"/>
      <c r="HDA92" s="137" t="n"/>
      <c r="HDB92" s="137" t="n"/>
      <c r="HDC92" s="137" t="n"/>
      <c r="HDD92" s="137" t="n"/>
      <c r="HDE92" s="137" t="n"/>
      <c r="HDF92" s="137" t="n"/>
      <c r="HDG92" s="137" t="n"/>
      <c r="HDH92" s="137" t="n"/>
      <c r="HDI92" s="137" t="n"/>
      <c r="HDJ92" s="137" t="n"/>
      <c r="HDK92" s="137" t="n"/>
      <c r="HDL92" s="137" t="n"/>
      <c r="HDM92" s="137" t="n"/>
      <c r="HDN92" s="137" t="n"/>
      <c r="HDO92" s="137" t="n"/>
      <c r="HDP92" s="137" t="n"/>
      <c r="HDQ92" s="137" t="n"/>
      <c r="HDR92" s="137" t="n"/>
      <c r="HDS92" s="137" t="n"/>
      <c r="HDT92" s="137" t="n"/>
      <c r="HDU92" s="137" t="n"/>
      <c r="HDV92" s="137" t="n"/>
      <c r="HDW92" s="137" t="n"/>
      <c r="HDX92" s="137" t="n"/>
      <c r="HDY92" s="137" t="n"/>
      <c r="HDZ92" s="137" t="n"/>
      <c r="HEA92" s="137" t="n"/>
      <c r="HEB92" s="137" t="n"/>
      <c r="HEC92" s="137" t="n"/>
      <c r="HED92" s="137" t="n"/>
      <c r="HEE92" s="137" t="n"/>
      <c r="HEF92" s="137" t="n"/>
      <c r="HEG92" s="137" t="n"/>
      <c r="HEH92" s="137" t="n"/>
      <c r="HEI92" s="137" t="n"/>
      <c r="HEJ92" s="137" t="n"/>
      <c r="HEK92" s="137" t="n"/>
      <c r="HEL92" s="137" t="n"/>
      <c r="HEM92" s="137" t="n"/>
      <c r="HEN92" s="137" t="n"/>
      <c r="HEO92" s="137" t="n"/>
      <c r="HEP92" s="137" t="n"/>
      <c r="HEQ92" s="137" t="n"/>
      <c r="HER92" s="137" t="n"/>
      <c r="HES92" s="137" t="n"/>
      <c r="HET92" s="137" t="n"/>
      <c r="HEU92" s="137" t="n"/>
      <c r="HEV92" s="137" t="n"/>
      <c r="HEW92" s="137" t="n"/>
      <c r="HEX92" s="137" t="n"/>
      <c r="HEY92" s="137" t="n"/>
      <c r="HEZ92" s="137" t="n"/>
      <c r="HFA92" s="137" t="n"/>
      <c r="HFB92" s="137" t="n"/>
      <c r="HFC92" s="137" t="n"/>
      <c r="HFD92" s="137" t="n"/>
      <c r="HFE92" s="137" t="n"/>
      <c r="HFF92" s="137" t="n"/>
      <c r="HFG92" s="137" t="n"/>
      <c r="HFH92" s="137" t="n"/>
      <c r="HFI92" s="137" t="n"/>
      <c r="HFJ92" s="137" t="n"/>
      <c r="HFK92" s="137" t="n"/>
      <c r="HFL92" s="137" t="n"/>
      <c r="HFM92" s="137" t="n"/>
      <c r="HFN92" s="137" t="n"/>
      <c r="HFO92" s="137" t="n"/>
      <c r="HFP92" s="137" t="n"/>
      <c r="HFQ92" s="137" t="n"/>
      <c r="HFR92" s="137" t="n"/>
      <c r="HFS92" s="137" t="n"/>
      <c r="HFT92" s="137" t="n"/>
      <c r="HFU92" s="137" t="n"/>
      <c r="HFV92" s="137" t="n"/>
      <c r="HFW92" s="137" t="n"/>
      <c r="HFX92" s="137" t="n"/>
      <c r="HFY92" s="137" t="n"/>
      <c r="HFZ92" s="137" t="n"/>
      <c r="HGA92" s="137" t="n"/>
      <c r="HGB92" s="137" t="n"/>
      <c r="HGC92" s="137" t="n"/>
      <c r="HGD92" s="137" t="n"/>
      <c r="HGE92" s="137" t="n"/>
      <c r="HGF92" s="137" t="n"/>
      <c r="HGG92" s="137" t="n"/>
      <c r="HGH92" s="137" t="n"/>
      <c r="HGI92" s="137" t="n"/>
      <c r="HGJ92" s="137" t="n"/>
      <c r="HGK92" s="137" t="n"/>
      <c r="HGL92" s="137" t="n"/>
      <c r="HGM92" s="137" t="n"/>
      <c r="HGN92" s="137" t="n"/>
      <c r="HGO92" s="137" t="n"/>
      <c r="HGP92" s="137" t="n"/>
      <c r="HGQ92" s="137" t="n"/>
      <c r="HGR92" s="137" t="n"/>
      <c r="HGS92" s="137" t="n"/>
      <c r="HGT92" s="137" t="n"/>
      <c r="HGU92" s="137" t="n"/>
      <c r="HGV92" s="137" t="n"/>
      <c r="HGW92" s="137" t="n"/>
      <c r="HGX92" s="137" t="n"/>
      <c r="HGY92" s="137" t="n"/>
      <c r="HGZ92" s="137" t="n"/>
      <c r="HHA92" s="137" t="n"/>
      <c r="HHB92" s="137" t="n"/>
      <c r="HHC92" s="137" t="n"/>
      <c r="HHD92" s="137" t="n"/>
      <c r="HHE92" s="137" t="n"/>
      <c r="HHF92" s="137" t="n"/>
      <c r="HHG92" s="137" t="n"/>
      <c r="HHH92" s="137" t="n"/>
      <c r="HHI92" s="137" t="n"/>
      <c r="HHJ92" s="137" t="n"/>
      <c r="HHK92" s="137" t="n"/>
      <c r="HHL92" s="137" t="n"/>
      <c r="HHM92" s="137" t="n"/>
      <c r="HHN92" s="137" t="n"/>
      <c r="HHO92" s="137" t="n"/>
      <c r="HHP92" s="137" t="n"/>
      <c r="HHQ92" s="137" t="n"/>
      <c r="HHR92" s="137" t="n"/>
      <c r="HHS92" s="137" t="n"/>
      <c r="HHT92" s="137" t="n"/>
      <c r="HHU92" s="137" t="n"/>
      <c r="HHV92" s="137" t="n"/>
      <c r="HHW92" s="137" t="n"/>
      <c r="HHX92" s="137" t="n"/>
      <c r="HHY92" s="137" t="n"/>
      <c r="HHZ92" s="137" t="n"/>
      <c r="HIA92" s="137" t="n"/>
      <c r="HIB92" s="137" t="n"/>
      <c r="HIC92" s="137" t="n"/>
      <c r="HID92" s="137" t="n"/>
      <c r="HIE92" s="137" t="n"/>
      <c r="HIF92" s="137" t="n"/>
      <c r="HIG92" s="137" t="n"/>
      <c r="HIH92" s="137" t="n"/>
      <c r="HII92" s="137" t="n"/>
      <c r="HIJ92" s="137" t="n"/>
      <c r="HIK92" s="137" t="n"/>
      <c r="HIL92" s="137" t="n"/>
      <c r="HIM92" s="137" t="n"/>
      <c r="HIN92" s="137" t="n"/>
      <c r="HIO92" s="137" t="n"/>
      <c r="HIP92" s="137" t="n"/>
      <c r="HIQ92" s="137" t="n"/>
      <c r="HIR92" s="137" t="n"/>
      <c r="HIS92" s="137" t="n"/>
      <c r="HIT92" s="137" t="n"/>
      <c r="HIU92" s="137" t="n"/>
      <c r="HIV92" s="137" t="n"/>
      <c r="HIW92" s="137" t="n"/>
      <c r="HIX92" s="137" t="n"/>
      <c r="HIY92" s="137" t="n"/>
      <c r="HIZ92" s="137" t="n"/>
      <c r="HJA92" s="137" t="n"/>
      <c r="HJB92" s="137" t="n"/>
      <c r="HJC92" s="137" t="n"/>
      <c r="HJD92" s="137" t="n"/>
      <c r="HJE92" s="137" t="n"/>
      <c r="HJF92" s="137" t="n"/>
      <c r="HJG92" s="137" t="n"/>
      <c r="HJH92" s="137" t="n"/>
      <c r="HJI92" s="137" t="n"/>
      <c r="HJJ92" s="137" t="n"/>
      <c r="HJK92" s="137" t="n"/>
      <c r="HJL92" s="137" t="n"/>
      <c r="HJM92" s="137" t="n"/>
      <c r="HJN92" s="137" t="n"/>
      <c r="HJO92" s="137" t="n"/>
      <c r="HJP92" s="137" t="n"/>
      <c r="HJQ92" s="137" t="n"/>
      <c r="HJR92" s="137" t="n"/>
      <c r="HJS92" s="137" t="n"/>
      <c r="HJT92" s="137" t="n"/>
      <c r="HJU92" s="137" t="n"/>
      <c r="HJV92" s="137" t="n"/>
      <c r="HJW92" s="137" t="n"/>
      <c r="HJX92" s="137" t="n"/>
      <c r="HJY92" s="137" t="n"/>
      <c r="HJZ92" s="137" t="n"/>
      <c r="HKA92" s="137" t="n"/>
      <c r="HKB92" s="137" t="n"/>
      <c r="HKC92" s="137" t="n"/>
      <c r="HKD92" s="137" t="n"/>
      <c r="HKE92" s="137" t="n"/>
      <c r="HKF92" s="137" t="n"/>
      <c r="HKG92" s="137" t="n"/>
      <c r="HKH92" s="137" t="n"/>
      <c r="HKI92" s="137" t="n"/>
      <c r="HKJ92" s="137" t="n"/>
      <c r="HKK92" s="137" t="n"/>
      <c r="HKL92" s="137" t="n"/>
      <c r="HKM92" s="137" t="n"/>
      <c r="HKN92" s="137" t="n"/>
      <c r="HKO92" s="137" t="n"/>
      <c r="HKP92" s="137" t="n"/>
      <c r="HKQ92" s="137" t="n"/>
      <c r="HKR92" s="137" t="n"/>
      <c r="HKS92" s="137" t="n"/>
      <c r="HKT92" s="137" t="n"/>
      <c r="HKU92" s="137" t="n"/>
      <c r="HKV92" s="137" t="n"/>
      <c r="HKW92" s="137" t="n"/>
      <c r="HKX92" s="137" t="n"/>
      <c r="HKY92" s="137" t="n"/>
      <c r="HKZ92" s="137" t="n"/>
      <c r="HLA92" s="137" t="n"/>
      <c r="HLB92" s="137" t="n"/>
      <c r="HLC92" s="137" t="n"/>
      <c r="HLD92" s="137" t="n"/>
      <c r="HLE92" s="137" t="n"/>
      <c r="HLF92" s="137" t="n"/>
      <c r="HLG92" s="137" t="n"/>
      <c r="HLH92" s="137" t="n"/>
      <c r="HLI92" s="137" t="n"/>
      <c r="HLJ92" s="137" t="n"/>
      <c r="HLK92" s="137" t="n"/>
      <c r="HLL92" s="137" t="n"/>
      <c r="HLM92" s="137" t="n"/>
      <c r="HLN92" s="137" t="n"/>
      <c r="HLO92" s="137" t="n"/>
      <c r="HLP92" s="137" t="n"/>
      <c r="HLQ92" s="137" t="n"/>
      <c r="HLR92" s="137" t="n"/>
      <c r="HLS92" s="137" t="n"/>
      <c r="HLT92" s="137" t="n"/>
      <c r="HLU92" s="137" t="n"/>
      <c r="HLV92" s="137" t="n"/>
      <c r="HLW92" s="137" t="n"/>
      <c r="HLX92" s="137" t="n"/>
      <c r="HLY92" s="137" t="n"/>
      <c r="HLZ92" s="137" t="n"/>
      <c r="HMA92" s="137" t="n"/>
      <c r="HMB92" s="137" t="n"/>
      <c r="HMC92" s="137" t="n"/>
      <c r="HMD92" s="137" t="n"/>
      <c r="HME92" s="137" t="n"/>
      <c r="HMF92" s="137" t="n"/>
      <c r="HMG92" s="137" t="n"/>
      <c r="HMH92" s="137" t="n"/>
      <c r="HMI92" s="137" t="n"/>
      <c r="HMJ92" s="137" t="n"/>
      <c r="HMK92" s="137" t="n"/>
      <c r="HML92" s="137" t="n"/>
      <c r="HMM92" s="137" t="n"/>
      <c r="HMN92" s="137" t="n"/>
      <c r="HMO92" s="137" t="n"/>
      <c r="HMP92" s="137" t="n"/>
      <c r="HMQ92" s="137" t="n"/>
      <c r="HMR92" s="137" t="n"/>
      <c r="HMS92" s="137" t="n"/>
      <c r="HMT92" s="137" t="n"/>
      <c r="HMU92" s="137" t="n"/>
      <c r="HMV92" s="137" t="n"/>
      <c r="HMW92" s="137" t="n"/>
      <c r="HMX92" s="137" t="n"/>
      <c r="HMY92" s="137" t="n"/>
      <c r="HMZ92" s="137" t="n"/>
      <c r="HNA92" s="137" t="n"/>
      <c r="HNB92" s="137" t="n"/>
      <c r="HNC92" s="137" t="n"/>
      <c r="HND92" s="137" t="n"/>
      <c r="HNE92" s="137" t="n"/>
      <c r="HNF92" s="137" t="n"/>
      <c r="HNG92" s="137" t="n"/>
      <c r="HNH92" s="137" t="n"/>
      <c r="HNI92" s="137" t="n"/>
      <c r="HNJ92" s="137" t="n"/>
      <c r="HNK92" s="137" t="n"/>
      <c r="HNL92" s="137" t="n"/>
      <c r="HNM92" s="137" t="n"/>
      <c r="HNN92" s="137" t="n"/>
      <c r="HNO92" s="137" t="n"/>
      <c r="HNP92" s="137" t="n"/>
      <c r="HNQ92" s="137" t="n"/>
      <c r="HNR92" s="137" t="n"/>
      <c r="HNS92" s="137" t="n"/>
      <c r="HNT92" s="137" t="n"/>
      <c r="HNU92" s="137" t="n"/>
      <c r="HNV92" s="137" t="n"/>
      <c r="HNW92" s="137" t="n"/>
      <c r="HNX92" s="137" t="n"/>
      <c r="HNY92" s="137" t="n"/>
      <c r="HNZ92" s="137" t="n"/>
      <c r="HOA92" s="137" t="n"/>
      <c r="HOB92" s="137" t="n"/>
      <c r="HOC92" s="137" t="n"/>
      <c r="HOD92" s="137" t="n"/>
      <c r="HOE92" s="137" t="n"/>
      <c r="HOF92" s="137" t="n"/>
      <c r="HOG92" s="137" t="n"/>
      <c r="HOH92" s="137" t="n"/>
      <c r="HOI92" s="137" t="n"/>
      <c r="HOJ92" s="137" t="n"/>
      <c r="HOK92" s="137" t="n"/>
      <c r="HOL92" s="137" t="n"/>
      <c r="HOM92" s="137" t="n"/>
      <c r="HON92" s="137" t="n"/>
      <c r="HOO92" s="137" t="n"/>
      <c r="HOP92" s="137" t="n"/>
      <c r="HOQ92" s="137" t="n"/>
      <c r="HOR92" s="137" t="n"/>
      <c r="HOS92" s="137" t="n"/>
      <c r="HOT92" s="137" t="n"/>
      <c r="HOU92" s="137" t="n"/>
      <c r="HOV92" s="137" t="n"/>
      <c r="HOW92" s="137" t="n"/>
      <c r="HOX92" s="137" t="n"/>
      <c r="HOY92" s="137" t="n"/>
      <c r="HOZ92" s="137" t="n"/>
      <c r="HPA92" s="137" t="n"/>
      <c r="HPB92" s="137" t="n"/>
      <c r="HPC92" s="137" t="n"/>
      <c r="HPD92" s="137" t="n"/>
      <c r="HPE92" s="137" t="n"/>
      <c r="HPF92" s="137" t="n"/>
      <c r="HPG92" s="137" t="n"/>
      <c r="HPH92" s="137" t="n"/>
      <c r="HPI92" s="137" t="n"/>
      <c r="HPJ92" s="137" t="n"/>
      <c r="HPK92" s="137" t="n"/>
      <c r="HPL92" s="137" t="n"/>
      <c r="HPM92" s="137" t="n"/>
      <c r="HPN92" s="137" t="n"/>
      <c r="HPO92" s="137" t="n"/>
      <c r="HPP92" s="137" t="n"/>
      <c r="HPQ92" s="137" t="n"/>
      <c r="HPR92" s="137" t="n"/>
      <c r="HPS92" s="137" t="n"/>
      <c r="HPT92" s="137" t="n"/>
      <c r="HPU92" s="137" t="n"/>
      <c r="HPV92" s="137" t="n"/>
      <c r="HPW92" s="137" t="n"/>
      <c r="HPX92" s="137" t="n"/>
      <c r="HPY92" s="137" t="n"/>
      <c r="HPZ92" s="137" t="n"/>
      <c r="HQA92" s="137" t="n"/>
      <c r="HQB92" s="137" t="n"/>
      <c r="HQC92" s="137" t="n"/>
      <c r="HQD92" s="137" t="n"/>
      <c r="HQE92" s="137" t="n"/>
      <c r="HQF92" s="137" t="n"/>
      <c r="HQG92" s="137" t="n"/>
      <c r="HQH92" s="137" t="n"/>
      <c r="HQI92" s="137" t="n"/>
      <c r="HQJ92" s="137" t="n"/>
      <c r="HQK92" s="137" t="n"/>
      <c r="HQL92" s="137" t="n"/>
      <c r="HQM92" s="137" t="n"/>
      <c r="HQN92" s="137" t="n"/>
      <c r="HQO92" s="137" t="n"/>
      <c r="HQP92" s="137" t="n"/>
      <c r="HQQ92" s="137" t="n"/>
      <c r="HQR92" s="137" t="n"/>
      <c r="HQS92" s="137" t="n"/>
      <c r="HQT92" s="137" t="n"/>
      <c r="HQU92" s="137" t="n"/>
      <c r="HQV92" s="137" t="n"/>
      <c r="HQW92" s="137" t="n"/>
      <c r="HQX92" s="137" t="n"/>
      <c r="HQY92" s="137" t="n"/>
      <c r="HQZ92" s="137" t="n"/>
      <c r="HRA92" s="137" t="n"/>
      <c r="HRB92" s="137" t="n"/>
      <c r="HRC92" s="137" t="n"/>
      <c r="HRD92" s="137" t="n"/>
      <c r="HRE92" s="137" t="n"/>
      <c r="HRF92" s="137" t="n"/>
      <c r="HRG92" s="137" t="n"/>
      <c r="HRH92" s="137" t="n"/>
      <c r="HRI92" s="137" t="n"/>
      <c r="HRJ92" s="137" t="n"/>
      <c r="HRK92" s="137" t="n"/>
      <c r="HRL92" s="137" t="n"/>
      <c r="HRM92" s="137" t="n"/>
      <c r="HRN92" s="137" t="n"/>
      <c r="HRO92" s="137" t="n"/>
      <c r="HRP92" s="137" t="n"/>
      <c r="HRQ92" s="137" t="n"/>
      <c r="HRR92" s="137" t="n"/>
      <c r="HRS92" s="137" t="n"/>
      <c r="HRT92" s="137" t="n"/>
      <c r="HRU92" s="137" t="n"/>
      <c r="HRV92" s="137" t="n"/>
      <c r="HRW92" s="137" t="n"/>
      <c r="HRX92" s="137" t="n"/>
      <c r="HRY92" s="137" t="n"/>
      <c r="HRZ92" s="137" t="n"/>
      <c r="HSA92" s="137" t="n"/>
      <c r="HSB92" s="137" t="n"/>
      <c r="HSC92" s="137" t="n"/>
      <c r="HSD92" s="137" t="n"/>
      <c r="HSE92" s="137" t="n"/>
      <c r="HSF92" s="137" t="n"/>
      <c r="HSG92" s="137" t="n"/>
      <c r="HSH92" s="137" t="n"/>
      <c r="HSI92" s="137" t="n"/>
      <c r="HSJ92" s="137" t="n"/>
      <c r="HSK92" s="137" t="n"/>
      <c r="HSL92" s="137" t="n"/>
      <c r="HSM92" s="137" t="n"/>
      <c r="HSN92" s="137" t="n"/>
      <c r="HSO92" s="137" t="n"/>
      <c r="HSP92" s="137" t="n"/>
      <c r="HSQ92" s="137" t="n"/>
      <c r="HSR92" s="137" t="n"/>
      <c r="HSS92" s="137" t="n"/>
      <c r="HST92" s="137" t="n"/>
      <c r="HSU92" s="137" t="n"/>
      <c r="HSV92" s="137" t="n"/>
      <c r="HSW92" s="137" t="n"/>
      <c r="HSX92" s="137" t="n"/>
      <c r="HSY92" s="137" t="n"/>
      <c r="HSZ92" s="137" t="n"/>
      <c r="HTA92" s="137" t="n"/>
      <c r="HTB92" s="137" t="n"/>
      <c r="HTC92" s="137" t="n"/>
      <c r="HTD92" s="137" t="n"/>
      <c r="HTE92" s="137" t="n"/>
      <c r="HTF92" s="137" t="n"/>
      <c r="HTG92" s="137" t="n"/>
      <c r="HTH92" s="137" t="n"/>
      <c r="HTI92" s="137" t="n"/>
      <c r="HTJ92" s="137" t="n"/>
      <c r="HTK92" s="137" t="n"/>
      <c r="HTL92" s="137" t="n"/>
      <c r="HTM92" s="137" t="n"/>
      <c r="HTN92" s="137" t="n"/>
      <c r="HTO92" s="137" t="n"/>
      <c r="HTP92" s="137" t="n"/>
      <c r="HTQ92" s="137" t="n"/>
      <c r="HTR92" s="137" t="n"/>
      <c r="HTS92" s="137" t="n"/>
      <c r="HTT92" s="137" t="n"/>
      <c r="HTU92" s="137" t="n"/>
      <c r="HTV92" s="137" t="n"/>
      <c r="HTW92" s="137" t="n"/>
      <c r="HTX92" s="137" t="n"/>
      <c r="HTY92" s="137" t="n"/>
      <c r="HTZ92" s="137" t="n"/>
      <c r="HUA92" s="137" t="n"/>
      <c r="HUB92" s="137" t="n"/>
      <c r="HUC92" s="137" t="n"/>
      <c r="HUD92" s="137" t="n"/>
      <c r="HUE92" s="137" t="n"/>
      <c r="HUF92" s="137" t="n"/>
      <c r="HUG92" s="137" t="n"/>
      <c r="HUH92" s="137" t="n"/>
      <c r="HUI92" s="137" t="n"/>
      <c r="HUJ92" s="137" t="n"/>
      <c r="HUK92" s="137" t="n"/>
      <c r="HUL92" s="137" t="n"/>
      <c r="HUM92" s="137" t="n"/>
      <c r="HUN92" s="137" t="n"/>
      <c r="HUO92" s="137" t="n"/>
      <c r="HUP92" s="137" t="n"/>
      <c r="HUQ92" s="137" t="n"/>
      <c r="HUR92" s="137" t="n"/>
      <c r="HUS92" s="137" t="n"/>
      <c r="HUT92" s="137" t="n"/>
      <c r="HUU92" s="137" t="n"/>
      <c r="HUV92" s="137" t="n"/>
      <c r="HUW92" s="137" t="n"/>
      <c r="HUX92" s="137" t="n"/>
      <c r="HUY92" s="137" t="n"/>
      <c r="HUZ92" s="137" t="n"/>
      <c r="HVA92" s="137" t="n"/>
      <c r="HVB92" s="137" t="n"/>
      <c r="HVC92" s="137" t="n"/>
      <c r="HVD92" s="137" t="n"/>
      <c r="HVE92" s="137" t="n"/>
      <c r="HVF92" s="137" t="n"/>
      <c r="HVG92" s="137" t="n"/>
      <c r="HVH92" s="137" t="n"/>
      <c r="HVI92" s="137" t="n"/>
      <c r="HVJ92" s="137" t="n"/>
      <c r="HVK92" s="137" t="n"/>
      <c r="HVL92" s="137" t="n"/>
      <c r="HVM92" s="137" t="n"/>
      <c r="HVN92" s="137" t="n"/>
      <c r="HVO92" s="137" t="n"/>
      <c r="HVP92" s="137" t="n"/>
      <c r="HVQ92" s="137" t="n"/>
      <c r="HVR92" s="137" t="n"/>
      <c r="HVS92" s="137" t="n"/>
      <c r="HVT92" s="137" t="n"/>
      <c r="HVU92" s="137" t="n"/>
      <c r="HVV92" s="137" t="n"/>
      <c r="HVW92" s="137" t="n"/>
      <c r="HVX92" s="137" t="n"/>
      <c r="HVY92" s="137" t="n"/>
      <c r="HVZ92" s="137" t="n"/>
      <c r="HWA92" s="137" t="n"/>
      <c r="HWB92" s="137" t="n"/>
      <c r="HWC92" s="137" t="n"/>
      <c r="HWD92" s="137" t="n"/>
      <c r="HWE92" s="137" t="n"/>
      <c r="HWF92" s="137" t="n"/>
      <c r="HWG92" s="137" t="n"/>
      <c r="HWH92" s="137" t="n"/>
      <c r="HWI92" s="137" t="n"/>
      <c r="HWJ92" s="137" t="n"/>
      <c r="HWK92" s="137" t="n"/>
      <c r="HWL92" s="137" t="n"/>
      <c r="HWM92" s="137" t="n"/>
      <c r="HWN92" s="137" t="n"/>
      <c r="HWO92" s="137" t="n"/>
      <c r="HWP92" s="137" t="n"/>
      <c r="HWQ92" s="137" t="n"/>
      <c r="HWR92" s="137" t="n"/>
      <c r="HWS92" s="137" t="n"/>
      <c r="HWT92" s="137" t="n"/>
      <c r="HWU92" s="137" t="n"/>
      <c r="HWV92" s="137" t="n"/>
      <c r="HWW92" s="137" t="n"/>
      <c r="HWX92" s="137" t="n"/>
      <c r="HWY92" s="137" t="n"/>
      <c r="HWZ92" s="137" t="n"/>
      <c r="HXA92" s="137" t="n"/>
      <c r="HXB92" s="137" t="n"/>
      <c r="HXC92" s="137" t="n"/>
      <c r="HXD92" s="137" t="n"/>
      <c r="HXE92" s="137" t="n"/>
      <c r="HXF92" s="137" t="n"/>
      <c r="HXG92" s="137" t="n"/>
      <c r="HXH92" s="137" t="n"/>
      <c r="HXI92" s="137" t="n"/>
      <c r="HXJ92" s="137" t="n"/>
      <c r="HXK92" s="137" t="n"/>
      <c r="HXL92" s="137" t="n"/>
      <c r="HXM92" s="137" t="n"/>
      <c r="HXN92" s="137" t="n"/>
      <c r="HXO92" s="137" t="n"/>
      <c r="HXP92" s="137" t="n"/>
      <c r="HXQ92" s="137" t="n"/>
      <c r="HXR92" s="137" t="n"/>
      <c r="HXS92" s="137" t="n"/>
      <c r="HXT92" s="137" t="n"/>
      <c r="HXU92" s="137" t="n"/>
      <c r="HXV92" s="137" t="n"/>
      <c r="HXW92" s="137" t="n"/>
      <c r="HXX92" s="137" t="n"/>
      <c r="HXY92" s="137" t="n"/>
      <c r="HXZ92" s="137" t="n"/>
      <c r="HYA92" s="137" t="n"/>
      <c r="HYB92" s="137" t="n"/>
      <c r="HYC92" s="137" t="n"/>
      <c r="HYD92" s="137" t="n"/>
      <c r="HYE92" s="137" t="n"/>
      <c r="HYF92" s="137" t="n"/>
      <c r="HYG92" s="137" t="n"/>
      <c r="HYH92" s="137" t="n"/>
      <c r="HYI92" s="137" t="n"/>
      <c r="HYJ92" s="137" t="n"/>
      <c r="HYK92" s="137" t="n"/>
      <c r="HYL92" s="137" t="n"/>
      <c r="HYM92" s="137" t="n"/>
      <c r="HYN92" s="137" t="n"/>
      <c r="HYO92" s="137" t="n"/>
      <c r="HYP92" s="137" t="n"/>
      <c r="HYQ92" s="137" t="n"/>
      <c r="HYR92" s="137" t="n"/>
      <c r="HYS92" s="137" t="n"/>
      <c r="HYT92" s="137" t="n"/>
      <c r="HYU92" s="137" t="n"/>
      <c r="HYV92" s="137" t="n"/>
      <c r="HYW92" s="137" t="n"/>
      <c r="HYX92" s="137" t="n"/>
      <c r="HYY92" s="137" t="n"/>
      <c r="HYZ92" s="137" t="n"/>
      <c r="HZA92" s="137" t="n"/>
      <c r="HZB92" s="137" t="n"/>
      <c r="HZC92" s="137" t="n"/>
      <c r="HZD92" s="137" t="n"/>
      <c r="HZE92" s="137" t="n"/>
      <c r="HZF92" s="137" t="n"/>
      <c r="HZG92" s="137" t="n"/>
      <c r="HZH92" s="137" t="n"/>
      <c r="HZI92" s="137" t="n"/>
      <c r="HZJ92" s="137" t="n"/>
      <c r="HZK92" s="137" t="n"/>
      <c r="HZL92" s="137" t="n"/>
      <c r="HZM92" s="137" t="n"/>
      <c r="HZN92" s="137" t="n"/>
      <c r="HZO92" s="137" t="n"/>
      <c r="HZP92" s="137" t="n"/>
      <c r="HZQ92" s="137" t="n"/>
      <c r="HZR92" s="137" t="n"/>
      <c r="HZS92" s="137" t="n"/>
      <c r="HZT92" s="137" t="n"/>
      <c r="HZU92" s="137" t="n"/>
      <c r="HZV92" s="137" t="n"/>
      <c r="HZW92" s="137" t="n"/>
      <c r="HZX92" s="137" t="n"/>
      <c r="HZY92" s="137" t="n"/>
      <c r="HZZ92" s="137" t="n"/>
      <c r="IAA92" s="137" t="n"/>
      <c r="IAB92" s="137" t="n"/>
      <c r="IAC92" s="137" t="n"/>
      <c r="IAD92" s="137" t="n"/>
      <c r="IAE92" s="137" t="n"/>
      <c r="IAF92" s="137" t="n"/>
      <c r="IAG92" s="137" t="n"/>
      <c r="IAH92" s="137" t="n"/>
      <c r="IAI92" s="137" t="n"/>
      <c r="IAJ92" s="137" t="n"/>
      <c r="IAK92" s="137" t="n"/>
      <c r="IAL92" s="137" t="n"/>
      <c r="IAM92" s="137" t="n"/>
      <c r="IAN92" s="137" t="n"/>
      <c r="IAO92" s="137" t="n"/>
      <c r="IAP92" s="137" t="n"/>
      <c r="IAQ92" s="137" t="n"/>
      <c r="IAR92" s="137" t="n"/>
      <c r="IAS92" s="137" t="n"/>
      <c r="IAT92" s="137" t="n"/>
      <c r="IAU92" s="137" t="n"/>
      <c r="IAV92" s="137" t="n"/>
      <c r="IAW92" s="137" t="n"/>
      <c r="IAX92" s="137" t="n"/>
      <c r="IAY92" s="137" t="n"/>
      <c r="IAZ92" s="137" t="n"/>
      <c r="IBA92" s="137" t="n"/>
      <c r="IBB92" s="137" t="n"/>
      <c r="IBC92" s="137" t="n"/>
      <c r="IBD92" s="137" t="n"/>
      <c r="IBE92" s="137" t="n"/>
      <c r="IBF92" s="137" t="n"/>
      <c r="IBG92" s="137" t="n"/>
      <c r="IBH92" s="137" t="n"/>
      <c r="IBI92" s="137" t="n"/>
      <c r="IBJ92" s="137" t="n"/>
      <c r="IBK92" s="137" t="n"/>
      <c r="IBL92" s="137" t="n"/>
      <c r="IBM92" s="137" t="n"/>
      <c r="IBN92" s="137" t="n"/>
      <c r="IBO92" s="137" t="n"/>
      <c r="IBP92" s="137" t="n"/>
      <c r="IBQ92" s="137" t="n"/>
      <c r="IBR92" s="137" t="n"/>
      <c r="IBS92" s="137" t="n"/>
      <c r="IBT92" s="137" t="n"/>
      <c r="IBU92" s="137" t="n"/>
      <c r="IBV92" s="137" t="n"/>
      <c r="IBW92" s="137" t="n"/>
      <c r="IBX92" s="137" t="n"/>
      <c r="IBY92" s="137" t="n"/>
      <c r="IBZ92" s="137" t="n"/>
      <c r="ICA92" s="137" t="n"/>
      <c r="ICB92" s="137" t="n"/>
      <c r="ICC92" s="137" t="n"/>
      <c r="ICD92" s="137" t="n"/>
      <c r="ICE92" s="137" t="n"/>
      <c r="ICF92" s="137" t="n"/>
      <c r="ICG92" s="137" t="n"/>
      <c r="ICH92" s="137" t="n"/>
      <c r="ICI92" s="137" t="n"/>
      <c r="ICJ92" s="137" t="n"/>
      <c r="ICK92" s="137" t="n"/>
      <c r="ICL92" s="137" t="n"/>
      <c r="ICM92" s="137" t="n"/>
      <c r="ICN92" s="137" t="n"/>
      <c r="ICO92" s="137" t="n"/>
      <c r="ICP92" s="137" t="n"/>
      <c r="ICQ92" s="137" t="n"/>
      <c r="ICR92" s="137" t="n"/>
      <c r="ICS92" s="137" t="n"/>
      <c r="ICT92" s="137" t="n"/>
      <c r="ICU92" s="137" t="n"/>
      <c r="ICV92" s="137" t="n"/>
      <c r="ICW92" s="137" t="n"/>
      <c r="ICX92" s="137" t="n"/>
      <c r="ICY92" s="137" t="n"/>
      <c r="ICZ92" s="137" t="n"/>
      <c r="IDA92" s="137" t="n"/>
      <c r="IDB92" s="137" t="n"/>
      <c r="IDC92" s="137" t="n"/>
      <c r="IDD92" s="137" t="n"/>
      <c r="IDE92" s="137" t="n"/>
      <c r="IDF92" s="137" t="n"/>
      <c r="IDG92" s="137" t="n"/>
      <c r="IDH92" s="137" t="n"/>
      <c r="IDI92" s="137" t="n"/>
      <c r="IDJ92" s="137" t="n"/>
      <c r="IDK92" s="137" t="n"/>
      <c r="IDL92" s="137" t="n"/>
      <c r="IDM92" s="137" t="n"/>
      <c r="IDN92" s="137" t="n"/>
      <c r="IDO92" s="137" t="n"/>
      <c r="IDP92" s="137" t="n"/>
      <c r="IDQ92" s="137" t="n"/>
      <c r="IDR92" s="137" t="n"/>
      <c r="IDS92" s="137" t="n"/>
      <c r="IDT92" s="137" t="n"/>
      <c r="IDU92" s="137" t="n"/>
      <c r="IDV92" s="137" t="n"/>
      <c r="IDW92" s="137" t="n"/>
      <c r="IDX92" s="137" t="n"/>
      <c r="IDY92" s="137" t="n"/>
      <c r="IDZ92" s="137" t="n"/>
      <c r="IEA92" s="137" t="n"/>
      <c r="IEB92" s="137" t="n"/>
      <c r="IEC92" s="137" t="n"/>
      <c r="IED92" s="137" t="n"/>
      <c r="IEE92" s="137" t="n"/>
      <c r="IEF92" s="137" t="n"/>
      <c r="IEG92" s="137" t="n"/>
      <c r="IEH92" s="137" t="n"/>
      <c r="IEI92" s="137" t="n"/>
      <c r="IEJ92" s="137" t="n"/>
      <c r="IEK92" s="137" t="n"/>
      <c r="IEL92" s="137" t="n"/>
      <c r="IEM92" s="137" t="n"/>
      <c r="IEN92" s="137" t="n"/>
      <c r="IEO92" s="137" t="n"/>
      <c r="IEP92" s="137" t="n"/>
      <c r="IEQ92" s="137" t="n"/>
      <c r="IER92" s="137" t="n"/>
      <c r="IES92" s="137" t="n"/>
      <c r="IET92" s="137" t="n"/>
      <c r="IEU92" s="137" t="n"/>
      <c r="IEV92" s="137" t="n"/>
      <c r="IEW92" s="137" t="n"/>
      <c r="IEX92" s="137" t="n"/>
      <c r="IEY92" s="137" t="n"/>
      <c r="IEZ92" s="137" t="n"/>
      <c r="IFA92" s="137" t="n"/>
      <c r="IFB92" s="137" t="n"/>
      <c r="IFC92" s="137" t="n"/>
      <c r="IFD92" s="137" t="n"/>
      <c r="IFE92" s="137" t="n"/>
      <c r="IFF92" s="137" t="n"/>
      <c r="IFG92" s="137" t="n"/>
      <c r="IFH92" s="137" t="n"/>
      <c r="IFI92" s="137" t="n"/>
      <c r="IFJ92" s="137" t="n"/>
      <c r="IFK92" s="137" t="n"/>
      <c r="IFL92" s="137" t="n"/>
      <c r="IFM92" s="137" t="n"/>
      <c r="IFN92" s="137" t="n"/>
      <c r="IFO92" s="137" t="n"/>
      <c r="IFP92" s="137" t="n"/>
      <c r="IFQ92" s="137" t="n"/>
      <c r="IFR92" s="137" t="n"/>
      <c r="IFS92" s="137" t="n"/>
      <c r="IFT92" s="137" t="n"/>
      <c r="IFU92" s="137" t="n"/>
      <c r="IFV92" s="137" t="n"/>
      <c r="IFW92" s="137" t="n"/>
      <c r="IFX92" s="137" t="n"/>
      <c r="IFY92" s="137" t="n"/>
      <c r="IFZ92" s="137" t="n"/>
      <c r="IGA92" s="137" t="n"/>
      <c r="IGB92" s="137" t="n"/>
      <c r="IGC92" s="137" t="n"/>
      <c r="IGD92" s="137" t="n"/>
      <c r="IGE92" s="137" t="n"/>
      <c r="IGF92" s="137" t="n"/>
      <c r="IGG92" s="137" t="n"/>
      <c r="IGH92" s="137" t="n"/>
      <c r="IGI92" s="137" t="n"/>
      <c r="IGJ92" s="137" t="n"/>
      <c r="IGK92" s="137" t="n"/>
      <c r="IGL92" s="137" t="n"/>
      <c r="IGM92" s="137" t="n"/>
      <c r="IGN92" s="137" t="n"/>
      <c r="IGO92" s="137" t="n"/>
      <c r="IGP92" s="137" t="n"/>
      <c r="IGQ92" s="137" t="n"/>
      <c r="IGR92" s="137" t="n"/>
      <c r="IGS92" s="137" t="n"/>
      <c r="IGT92" s="137" t="n"/>
      <c r="IGU92" s="137" t="n"/>
      <c r="IGV92" s="137" t="n"/>
      <c r="IGW92" s="137" t="n"/>
      <c r="IGX92" s="137" t="n"/>
      <c r="IGY92" s="137" t="n"/>
      <c r="IGZ92" s="137" t="n"/>
      <c r="IHA92" s="137" t="n"/>
      <c r="IHB92" s="137" t="n"/>
      <c r="IHC92" s="137" t="n"/>
      <c r="IHD92" s="137" t="n"/>
      <c r="IHE92" s="137" t="n"/>
      <c r="IHF92" s="137" t="n"/>
      <c r="IHG92" s="137" t="n"/>
      <c r="IHH92" s="137" t="n"/>
      <c r="IHI92" s="137" t="n"/>
      <c r="IHJ92" s="137" t="n"/>
      <c r="IHK92" s="137" t="n"/>
      <c r="IHL92" s="137" t="n"/>
      <c r="IHM92" s="137" t="n"/>
      <c r="IHN92" s="137" t="n"/>
      <c r="IHO92" s="137" t="n"/>
      <c r="IHP92" s="137" t="n"/>
      <c r="IHQ92" s="137" t="n"/>
      <c r="IHR92" s="137" t="n"/>
      <c r="IHS92" s="137" t="n"/>
      <c r="IHT92" s="137" t="n"/>
      <c r="IHU92" s="137" t="n"/>
      <c r="IHV92" s="137" t="n"/>
      <c r="IHW92" s="137" t="n"/>
      <c r="IHX92" s="137" t="n"/>
      <c r="IHY92" s="137" t="n"/>
      <c r="IHZ92" s="137" t="n"/>
      <c r="IIA92" s="137" t="n"/>
      <c r="IIB92" s="137" t="n"/>
      <c r="IIC92" s="137" t="n"/>
      <c r="IID92" s="137" t="n"/>
      <c r="IIE92" s="137" t="n"/>
      <c r="IIF92" s="137" t="n"/>
      <c r="IIG92" s="137" t="n"/>
      <c r="IIH92" s="137" t="n"/>
      <c r="III92" s="137" t="n"/>
      <c r="IIJ92" s="137" t="n"/>
      <c r="IIK92" s="137" t="n"/>
      <c r="IIL92" s="137" t="n"/>
      <c r="IIM92" s="137" t="n"/>
      <c r="IIN92" s="137" t="n"/>
      <c r="IIO92" s="137" t="n"/>
      <c r="IIP92" s="137" t="n"/>
      <c r="IIQ92" s="137" t="n"/>
      <c r="IIR92" s="137" t="n"/>
      <c r="IIS92" s="137" t="n"/>
      <c r="IIT92" s="137" t="n"/>
      <c r="IIU92" s="137" t="n"/>
      <c r="IIV92" s="137" t="n"/>
      <c r="IIW92" s="137" t="n"/>
      <c r="IIX92" s="137" t="n"/>
      <c r="IIY92" s="137" t="n"/>
      <c r="IIZ92" s="137" t="n"/>
      <c r="IJA92" s="137" t="n"/>
      <c r="IJB92" s="137" t="n"/>
      <c r="IJC92" s="137" t="n"/>
      <c r="IJD92" s="137" t="n"/>
      <c r="IJE92" s="137" t="n"/>
      <c r="IJF92" s="137" t="n"/>
      <c r="IJG92" s="137" t="n"/>
      <c r="IJH92" s="137" t="n"/>
      <c r="IJI92" s="137" t="n"/>
      <c r="IJJ92" s="137" t="n"/>
      <c r="IJK92" s="137" t="n"/>
      <c r="IJL92" s="137" t="n"/>
      <c r="IJM92" s="137" t="n"/>
      <c r="IJN92" s="137" t="n"/>
      <c r="IJO92" s="137" t="n"/>
      <c r="IJP92" s="137" t="n"/>
      <c r="IJQ92" s="137" t="n"/>
      <c r="IJR92" s="137" t="n"/>
      <c r="IJS92" s="137" t="n"/>
      <c r="IJT92" s="137" t="n"/>
      <c r="IJU92" s="137" t="n"/>
      <c r="IJV92" s="137" t="n"/>
      <c r="IJW92" s="137" t="n"/>
      <c r="IJX92" s="137" t="n"/>
      <c r="IJY92" s="137" t="n"/>
      <c r="IJZ92" s="137" t="n"/>
      <c r="IKA92" s="137" t="n"/>
      <c r="IKB92" s="137" t="n"/>
      <c r="IKC92" s="137" t="n"/>
      <c r="IKD92" s="137" t="n"/>
      <c r="IKE92" s="137" t="n"/>
      <c r="IKF92" s="137" t="n"/>
      <c r="IKG92" s="137" t="n"/>
      <c r="IKH92" s="137" t="n"/>
      <c r="IKI92" s="137" t="n"/>
      <c r="IKJ92" s="137" t="n"/>
      <c r="IKK92" s="137" t="n"/>
      <c r="IKL92" s="137" t="n"/>
      <c r="IKM92" s="137" t="n"/>
      <c r="IKN92" s="137" t="n"/>
      <c r="IKO92" s="137" t="n"/>
      <c r="IKP92" s="137" t="n"/>
      <c r="IKQ92" s="137" t="n"/>
      <c r="IKR92" s="137" t="n"/>
      <c r="IKS92" s="137" t="n"/>
      <c r="IKT92" s="137" t="n"/>
      <c r="IKU92" s="137" t="n"/>
      <c r="IKV92" s="137" t="n"/>
      <c r="IKW92" s="137" t="n"/>
      <c r="IKX92" s="137" t="n"/>
      <c r="IKY92" s="137" t="n"/>
      <c r="IKZ92" s="137" t="n"/>
      <c r="ILA92" s="137" t="n"/>
      <c r="ILB92" s="137" t="n"/>
      <c r="ILC92" s="137" t="n"/>
      <c r="ILD92" s="137" t="n"/>
      <c r="ILE92" s="137" t="n"/>
      <c r="ILF92" s="137" t="n"/>
      <c r="ILG92" s="137" t="n"/>
      <c r="ILH92" s="137" t="n"/>
      <c r="ILI92" s="137" t="n"/>
      <c r="ILJ92" s="137" t="n"/>
      <c r="ILK92" s="137" t="n"/>
      <c r="ILL92" s="137" t="n"/>
      <c r="ILM92" s="137" t="n"/>
      <c r="ILN92" s="137" t="n"/>
      <c r="ILO92" s="137" t="n"/>
      <c r="ILP92" s="137" t="n"/>
      <c r="ILQ92" s="137" t="n"/>
      <c r="ILR92" s="137" t="n"/>
      <c r="ILS92" s="137" t="n"/>
      <c r="ILT92" s="137" t="n"/>
      <c r="ILU92" s="137" t="n"/>
      <c r="ILV92" s="137" t="n"/>
      <c r="ILW92" s="137" t="n"/>
      <c r="ILX92" s="137" t="n"/>
      <c r="ILY92" s="137" t="n"/>
      <c r="ILZ92" s="137" t="n"/>
      <c r="IMA92" s="137" t="n"/>
      <c r="IMB92" s="137" t="n"/>
      <c r="IMC92" s="137" t="n"/>
      <c r="IMD92" s="137" t="n"/>
      <c r="IME92" s="137" t="n"/>
      <c r="IMF92" s="137" t="n"/>
      <c r="IMG92" s="137" t="n"/>
      <c r="IMH92" s="137" t="n"/>
      <c r="IMI92" s="137" t="n"/>
      <c r="IMJ92" s="137" t="n"/>
      <c r="IMK92" s="137" t="n"/>
      <c r="IML92" s="137" t="n"/>
      <c r="IMM92" s="137" t="n"/>
      <c r="IMN92" s="137" t="n"/>
      <c r="IMO92" s="137" t="n"/>
      <c r="IMP92" s="137" t="n"/>
      <c r="IMQ92" s="137" t="n"/>
      <c r="IMR92" s="137" t="n"/>
      <c r="IMS92" s="137" t="n"/>
      <c r="IMT92" s="137" t="n"/>
      <c r="IMU92" s="137" t="n"/>
      <c r="IMV92" s="137" t="n"/>
      <c r="IMW92" s="137" t="n"/>
      <c r="IMX92" s="137" t="n"/>
      <c r="IMY92" s="137" t="n"/>
      <c r="IMZ92" s="137" t="n"/>
      <c r="INA92" s="137" t="n"/>
      <c r="INB92" s="137" t="n"/>
      <c r="INC92" s="137" t="n"/>
      <c r="IND92" s="137" t="n"/>
      <c r="INE92" s="137" t="n"/>
      <c r="INF92" s="137" t="n"/>
      <c r="ING92" s="137" t="n"/>
      <c r="INH92" s="137" t="n"/>
      <c r="INI92" s="137" t="n"/>
      <c r="INJ92" s="137" t="n"/>
      <c r="INK92" s="137" t="n"/>
      <c r="INL92" s="137" t="n"/>
      <c r="INM92" s="137" t="n"/>
      <c r="INN92" s="137" t="n"/>
      <c r="INO92" s="137" t="n"/>
      <c r="INP92" s="137" t="n"/>
      <c r="INQ92" s="137" t="n"/>
      <c r="INR92" s="137" t="n"/>
      <c r="INS92" s="137" t="n"/>
      <c r="INT92" s="137" t="n"/>
      <c r="INU92" s="137" t="n"/>
      <c r="INV92" s="137" t="n"/>
      <c r="INW92" s="137" t="n"/>
      <c r="INX92" s="137" t="n"/>
      <c r="INY92" s="137" t="n"/>
      <c r="INZ92" s="137" t="n"/>
      <c r="IOA92" s="137" t="n"/>
      <c r="IOB92" s="137" t="n"/>
      <c r="IOC92" s="137" t="n"/>
      <c r="IOD92" s="137" t="n"/>
      <c r="IOE92" s="137" t="n"/>
      <c r="IOF92" s="137" t="n"/>
      <c r="IOG92" s="137" t="n"/>
      <c r="IOH92" s="137" t="n"/>
      <c r="IOI92" s="137" t="n"/>
      <c r="IOJ92" s="137" t="n"/>
      <c r="IOK92" s="137" t="n"/>
      <c r="IOL92" s="137" t="n"/>
      <c r="IOM92" s="137" t="n"/>
      <c r="ION92" s="137" t="n"/>
      <c r="IOO92" s="137" t="n"/>
      <c r="IOP92" s="137" t="n"/>
      <c r="IOQ92" s="137" t="n"/>
      <c r="IOR92" s="137" t="n"/>
      <c r="IOS92" s="137" t="n"/>
      <c r="IOT92" s="137" t="n"/>
      <c r="IOU92" s="137" t="n"/>
      <c r="IOV92" s="137" t="n"/>
      <c r="IOW92" s="137" t="n"/>
      <c r="IOX92" s="137" t="n"/>
      <c r="IOY92" s="137" t="n"/>
      <c r="IOZ92" s="137" t="n"/>
      <c r="IPA92" s="137" t="n"/>
      <c r="IPB92" s="137" t="n"/>
      <c r="IPC92" s="137" t="n"/>
      <c r="IPD92" s="137" t="n"/>
      <c r="IPE92" s="137" t="n"/>
      <c r="IPF92" s="137" t="n"/>
      <c r="IPG92" s="137" t="n"/>
      <c r="IPH92" s="137" t="n"/>
      <c r="IPI92" s="137" t="n"/>
      <c r="IPJ92" s="137" t="n"/>
      <c r="IPK92" s="137" t="n"/>
      <c r="IPL92" s="137" t="n"/>
      <c r="IPM92" s="137" t="n"/>
      <c r="IPN92" s="137" t="n"/>
      <c r="IPO92" s="137" t="n"/>
      <c r="IPP92" s="137" t="n"/>
      <c r="IPQ92" s="137" t="n"/>
      <c r="IPR92" s="137" t="n"/>
      <c r="IPS92" s="137" t="n"/>
      <c r="IPT92" s="137" t="n"/>
      <c r="IPU92" s="137" t="n"/>
      <c r="IPV92" s="137" t="n"/>
      <c r="IPW92" s="137" t="n"/>
      <c r="IPX92" s="137" t="n"/>
      <c r="IPY92" s="137" t="n"/>
      <c r="IPZ92" s="137" t="n"/>
      <c r="IQA92" s="137" t="n"/>
      <c r="IQB92" s="137" t="n"/>
      <c r="IQC92" s="137" t="n"/>
      <c r="IQD92" s="137" t="n"/>
      <c r="IQE92" s="137" t="n"/>
      <c r="IQF92" s="137" t="n"/>
      <c r="IQG92" s="137" t="n"/>
      <c r="IQH92" s="137" t="n"/>
      <c r="IQI92" s="137" t="n"/>
      <c r="IQJ92" s="137" t="n"/>
      <c r="IQK92" s="137" t="n"/>
      <c r="IQL92" s="137" t="n"/>
      <c r="IQM92" s="137" t="n"/>
      <c r="IQN92" s="137" t="n"/>
      <c r="IQO92" s="137" t="n"/>
      <c r="IQP92" s="137" t="n"/>
      <c r="IQQ92" s="137" t="n"/>
      <c r="IQR92" s="137" t="n"/>
      <c r="IQS92" s="137" t="n"/>
      <c r="IQT92" s="137" t="n"/>
      <c r="IQU92" s="137" t="n"/>
      <c r="IQV92" s="137" t="n"/>
      <c r="IQW92" s="137" t="n"/>
      <c r="IQX92" s="137" t="n"/>
      <c r="IQY92" s="137" t="n"/>
      <c r="IQZ92" s="137" t="n"/>
      <c r="IRA92" s="137" t="n"/>
      <c r="IRB92" s="137" t="n"/>
      <c r="IRC92" s="137" t="n"/>
      <c r="IRD92" s="137" t="n"/>
      <c r="IRE92" s="137" t="n"/>
      <c r="IRF92" s="137" t="n"/>
      <c r="IRG92" s="137" t="n"/>
      <c r="IRH92" s="137" t="n"/>
      <c r="IRI92" s="137" t="n"/>
      <c r="IRJ92" s="137" t="n"/>
      <c r="IRK92" s="137" t="n"/>
      <c r="IRL92" s="137" t="n"/>
      <c r="IRM92" s="137" t="n"/>
      <c r="IRN92" s="137" t="n"/>
      <c r="IRO92" s="137" t="n"/>
      <c r="IRP92" s="137" t="n"/>
      <c r="IRQ92" s="137" t="n"/>
      <c r="IRR92" s="137" t="n"/>
      <c r="IRS92" s="137" t="n"/>
      <c r="IRT92" s="137" t="n"/>
      <c r="IRU92" s="137" t="n"/>
      <c r="IRV92" s="137" t="n"/>
      <c r="IRW92" s="137" t="n"/>
      <c r="IRX92" s="137" t="n"/>
      <c r="IRY92" s="137" t="n"/>
      <c r="IRZ92" s="137" t="n"/>
      <c r="ISA92" s="137" t="n"/>
      <c r="ISB92" s="137" t="n"/>
      <c r="ISC92" s="137" t="n"/>
      <c r="ISD92" s="137" t="n"/>
      <c r="ISE92" s="137" t="n"/>
      <c r="ISF92" s="137" t="n"/>
      <c r="ISG92" s="137" t="n"/>
      <c r="ISH92" s="137" t="n"/>
      <c r="ISI92" s="137" t="n"/>
      <c r="ISJ92" s="137" t="n"/>
      <c r="ISK92" s="137" t="n"/>
      <c r="ISL92" s="137" t="n"/>
      <c r="ISM92" s="137" t="n"/>
      <c r="ISN92" s="137" t="n"/>
      <c r="ISO92" s="137" t="n"/>
      <c r="ISP92" s="137" t="n"/>
      <c r="ISQ92" s="137" t="n"/>
      <c r="ISR92" s="137" t="n"/>
      <c r="ISS92" s="137" t="n"/>
      <c r="IST92" s="137" t="n"/>
      <c r="ISU92" s="137" t="n"/>
      <c r="ISV92" s="137" t="n"/>
      <c r="ISW92" s="137" t="n"/>
      <c r="ISX92" s="137" t="n"/>
      <c r="ISY92" s="137" t="n"/>
      <c r="ISZ92" s="137" t="n"/>
      <c r="ITA92" s="137" t="n"/>
      <c r="ITB92" s="137" t="n"/>
      <c r="ITC92" s="137" t="n"/>
      <c r="ITD92" s="137" t="n"/>
      <c r="ITE92" s="137" t="n"/>
      <c r="ITF92" s="137" t="n"/>
      <c r="ITG92" s="137" t="n"/>
      <c r="ITH92" s="137" t="n"/>
      <c r="ITI92" s="137" t="n"/>
      <c r="ITJ92" s="137" t="n"/>
      <c r="ITK92" s="137" t="n"/>
      <c r="ITL92" s="137" t="n"/>
      <c r="ITM92" s="137" t="n"/>
      <c r="ITN92" s="137" t="n"/>
      <c r="ITO92" s="137" t="n"/>
      <c r="ITP92" s="137" t="n"/>
      <c r="ITQ92" s="137" t="n"/>
      <c r="ITR92" s="137" t="n"/>
      <c r="ITS92" s="137" t="n"/>
      <c r="ITT92" s="137" t="n"/>
      <c r="ITU92" s="137" t="n"/>
      <c r="ITV92" s="137" t="n"/>
      <c r="ITW92" s="137" t="n"/>
      <c r="ITX92" s="137" t="n"/>
      <c r="ITY92" s="137" t="n"/>
      <c r="ITZ92" s="137" t="n"/>
      <c r="IUA92" s="137" t="n"/>
      <c r="IUB92" s="137" t="n"/>
      <c r="IUC92" s="137" t="n"/>
      <c r="IUD92" s="137" t="n"/>
      <c r="IUE92" s="137" t="n"/>
      <c r="IUF92" s="137" t="n"/>
      <c r="IUG92" s="137" t="n"/>
      <c r="IUH92" s="137" t="n"/>
      <c r="IUI92" s="137" t="n"/>
      <c r="IUJ92" s="137" t="n"/>
      <c r="IUK92" s="137" t="n"/>
      <c r="IUL92" s="137" t="n"/>
      <c r="IUM92" s="137" t="n"/>
      <c r="IUN92" s="137" t="n"/>
      <c r="IUO92" s="137" t="n"/>
      <c r="IUP92" s="137" t="n"/>
      <c r="IUQ92" s="137" t="n"/>
      <c r="IUR92" s="137" t="n"/>
      <c r="IUS92" s="137" t="n"/>
      <c r="IUT92" s="137" t="n"/>
      <c r="IUU92" s="137" t="n"/>
      <c r="IUV92" s="137" t="n"/>
      <c r="IUW92" s="137" t="n"/>
      <c r="IUX92" s="137" t="n"/>
      <c r="IUY92" s="137" t="n"/>
      <c r="IUZ92" s="137" t="n"/>
      <c r="IVA92" s="137" t="n"/>
      <c r="IVB92" s="137" t="n"/>
      <c r="IVC92" s="137" t="n"/>
      <c r="IVD92" s="137" t="n"/>
      <c r="IVE92" s="137" t="n"/>
      <c r="IVF92" s="137" t="n"/>
      <c r="IVG92" s="137" t="n"/>
      <c r="IVH92" s="137" t="n"/>
      <c r="IVI92" s="137" t="n"/>
      <c r="IVJ92" s="137" t="n"/>
      <c r="IVK92" s="137" t="n"/>
      <c r="IVL92" s="137" t="n"/>
      <c r="IVM92" s="137" t="n"/>
      <c r="IVN92" s="137" t="n"/>
      <c r="IVO92" s="137" t="n"/>
      <c r="IVP92" s="137" t="n"/>
      <c r="IVQ92" s="137" t="n"/>
      <c r="IVR92" s="137" t="n"/>
      <c r="IVS92" s="137" t="n"/>
      <c r="IVT92" s="137" t="n"/>
      <c r="IVU92" s="137" t="n"/>
      <c r="IVV92" s="137" t="n"/>
      <c r="IVW92" s="137" t="n"/>
      <c r="IVX92" s="137" t="n"/>
      <c r="IVY92" s="137" t="n"/>
      <c r="IVZ92" s="137" t="n"/>
      <c r="IWA92" s="137" t="n"/>
      <c r="IWB92" s="137" t="n"/>
      <c r="IWC92" s="137" t="n"/>
      <c r="IWD92" s="137" t="n"/>
      <c r="IWE92" s="137" t="n"/>
      <c r="IWF92" s="137" t="n"/>
      <c r="IWG92" s="137" t="n"/>
      <c r="IWH92" s="137" t="n"/>
      <c r="IWI92" s="137" t="n"/>
      <c r="IWJ92" s="137" t="n"/>
      <c r="IWK92" s="137" t="n"/>
      <c r="IWL92" s="137" t="n"/>
      <c r="IWM92" s="137" t="n"/>
      <c r="IWN92" s="137" t="n"/>
      <c r="IWO92" s="137" t="n"/>
      <c r="IWP92" s="137" t="n"/>
      <c r="IWQ92" s="137" t="n"/>
      <c r="IWR92" s="137" t="n"/>
      <c r="IWS92" s="137" t="n"/>
      <c r="IWT92" s="137" t="n"/>
      <c r="IWU92" s="137" t="n"/>
      <c r="IWV92" s="137" t="n"/>
      <c r="IWW92" s="137" t="n"/>
      <c r="IWX92" s="137" t="n"/>
      <c r="IWY92" s="137" t="n"/>
      <c r="IWZ92" s="137" t="n"/>
      <c r="IXA92" s="137" t="n"/>
      <c r="IXB92" s="137" t="n"/>
      <c r="IXC92" s="137" t="n"/>
      <c r="IXD92" s="137" t="n"/>
      <c r="IXE92" s="137" t="n"/>
      <c r="IXF92" s="137" t="n"/>
      <c r="IXG92" s="137" t="n"/>
      <c r="IXH92" s="137" t="n"/>
      <c r="IXI92" s="137" t="n"/>
      <c r="IXJ92" s="137" t="n"/>
      <c r="IXK92" s="137" t="n"/>
      <c r="IXL92" s="137" t="n"/>
      <c r="IXM92" s="137" t="n"/>
      <c r="IXN92" s="137" t="n"/>
      <c r="IXO92" s="137" t="n"/>
      <c r="IXP92" s="137" t="n"/>
      <c r="IXQ92" s="137" t="n"/>
      <c r="IXR92" s="137" t="n"/>
      <c r="IXS92" s="137" t="n"/>
      <c r="IXT92" s="137" t="n"/>
      <c r="IXU92" s="137" t="n"/>
      <c r="IXV92" s="137" t="n"/>
      <c r="IXW92" s="137" t="n"/>
      <c r="IXX92" s="137" t="n"/>
      <c r="IXY92" s="137" t="n"/>
      <c r="IXZ92" s="137" t="n"/>
      <c r="IYA92" s="137" t="n"/>
      <c r="IYB92" s="137" t="n"/>
      <c r="IYC92" s="137" t="n"/>
      <c r="IYD92" s="137" t="n"/>
      <c r="IYE92" s="137" t="n"/>
      <c r="IYF92" s="137" t="n"/>
      <c r="IYG92" s="137" t="n"/>
      <c r="IYH92" s="137" t="n"/>
      <c r="IYI92" s="137" t="n"/>
      <c r="IYJ92" s="137" t="n"/>
      <c r="IYK92" s="137" t="n"/>
      <c r="IYL92" s="137" t="n"/>
      <c r="IYM92" s="137" t="n"/>
      <c r="IYN92" s="137" t="n"/>
      <c r="IYO92" s="137" t="n"/>
      <c r="IYP92" s="137" t="n"/>
      <c r="IYQ92" s="137" t="n"/>
      <c r="IYR92" s="137" t="n"/>
      <c r="IYS92" s="137" t="n"/>
      <c r="IYT92" s="137" t="n"/>
      <c r="IYU92" s="137" t="n"/>
      <c r="IYV92" s="137" t="n"/>
      <c r="IYW92" s="137" t="n"/>
      <c r="IYX92" s="137" t="n"/>
      <c r="IYY92" s="137" t="n"/>
      <c r="IYZ92" s="137" t="n"/>
      <c r="IZA92" s="137" t="n"/>
      <c r="IZB92" s="137" t="n"/>
      <c r="IZC92" s="137" t="n"/>
      <c r="IZD92" s="137" t="n"/>
      <c r="IZE92" s="137" t="n"/>
      <c r="IZF92" s="137" t="n"/>
      <c r="IZG92" s="137" t="n"/>
      <c r="IZH92" s="137" t="n"/>
      <c r="IZI92" s="137" t="n"/>
      <c r="IZJ92" s="137" t="n"/>
      <c r="IZK92" s="137" t="n"/>
      <c r="IZL92" s="137" t="n"/>
      <c r="IZM92" s="137" t="n"/>
      <c r="IZN92" s="137" t="n"/>
      <c r="IZO92" s="137" t="n"/>
      <c r="IZP92" s="137" t="n"/>
      <c r="IZQ92" s="137" t="n"/>
      <c r="IZR92" s="137" t="n"/>
      <c r="IZS92" s="137" t="n"/>
      <c r="IZT92" s="137" t="n"/>
      <c r="IZU92" s="137" t="n"/>
      <c r="IZV92" s="137" t="n"/>
      <c r="IZW92" s="137" t="n"/>
      <c r="IZX92" s="137" t="n"/>
      <c r="IZY92" s="137" t="n"/>
      <c r="IZZ92" s="137" t="n"/>
      <c r="JAA92" s="137" t="n"/>
      <c r="JAB92" s="137" t="n"/>
      <c r="JAC92" s="137" t="n"/>
      <c r="JAD92" s="137" t="n"/>
      <c r="JAE92" s="137" t="n"/>
      <c r="JAF92" s="137" t="n"/>
      <c r="JAG92" s="137" t="n"/>
      <c r="JAH92" s="137" t="n"/>
      <c r="JAI92" s="137" t="n"/>
      <c r="JAJ92" s="137" t="n"/>
      <c r="JAK92" s="137" t="n"/>
      <c r="JAL92" s="137" t="n"/>
      <c r="JAM92" s="137" t="n"/>
      <c r="JAN92" s="137" t="n"/>
      <c r="JAO92" s="137" t="n"/>
      <c r="JAP92" s="137" t="n"/>
      <c r="JAQ92" s="137" t="n"/>
      <c r="JAR92" s="137" t="n"/>
      <c r="JAS92" s="137" t="n"/>
      <c r="JAT92" s="137" t="n"/>
      <c r="JAU92" s="137" t="n"/>
      <c r="JAV92" s="137" t="n"/>
      <c r="JAW92" s="137" t="n"/>
      <c r="JAX92" s="137" t="n"/>
      <c r="JAY92" s="137" t="n"/>
      <c r="JAZ92" s="137" t="n"/>
      <c r="JBA92" s="137" t="n"/>
      <c r="JBB92" s="137" t="n"/>
      <c r="JBC92" s="137" t="n"/>
      <c r="JBD92" s="137" t="n"/>
      <c r="JBE92" s="137" t="n"/>
      <c r="JBF92" s="137" t="n"/>
      <c r="JBG92" s="137" t="n"/>
      <c r="JBH92" s="137" t="n"/>
      <c r="JBI92" s="137" t="n"/>
      <c r="JBJ92" s="137" t="n"/>
      <c r="JBK92" s="137" t="n"/>
      <c r="JBL92" s="137" t="n"/>
      <c r="JBM92" s="137" t="n"/>
      <c r="JBN92" s="137" t="n"/>
      <c r="JBO92" s="137" t="n"/>
      <c r="JBP92" s="137" t="n"/>
      <c r="JBQ92" s="137" t="n"/>
      <c r="JBR92" s="137" t="n"/>
      <c r="JBS92" s="137" t="n"/>
      <c r="JBT92" s="137" t="n"/>
      <c r="JBU92" s="137" t="n"/>
      <c r="JBV92" s="137" t="n"/>
      <c r="JBW92" s="137" t="n"/>
      <c r="JBX92" s="137" t="n"/>
      <c r="JBY92" s="137" t="n"/>
      <c r="JBZ92" s="137" t="n"/>
      <c r="JCA92" s="137" t="n"/>
      <c r="JCB92" s="137" t="n"/>
      <c r="JCC92" s="137" t="n"/>
      <c r="JCD92" s="137" t="n"/>
      <c r="JCE92" s="137" t="n"/>
      <c r="JCF92" s="137" t="n"/>
      <c r="JCG92" s="137" t="n"/>
      <c r="JCH92" s="137" t="n"/>
      <c r="JCI92" s="137" t="n"/>
      <c r="JCJ92" s="137" t="n"/>
      <c r="JCK92" s="137" t="n"/>
      <c r="JCL92" s="137" t="n"/>
      <c r="JCM92" s="137" t="n"/>
      <c r="JCN92" s="137" t="n"/>
      <c r="JCO92" s="137" t="n"/>
      <c r="JCP92" s="137" t="n"/>
      <c r="JCQ92" s="137" t="n"/>
      <c r="JCR92" s="137" t="n"/>
      <c r="JCS92" s="137" t="n"/>
      <c r="JCT92" s="137" t="n"/>
      <c r="JCU92" s="137" t="n"/>
      <c r="JCV92" s="137" t="n"/>
      <c r="JCW92" s="137" t="n"/>
      <c r="JCX92" s="137" t="n"/>
      <c r="JCY92" s="137" t="n"/>
      <c r="JCZ92" s="137" t="n"/>
      <c r="JDA92" s="137" t="n"/>
      <c r="JDB92" s="137" t="n"/>
      <c r="JDC92" s="137" t="n"/>
      <c r="JDD92" s="137" t="n"/>
      <c r="JDE92" s="137" t="n"/>
      <c r="JDF92" s="137" t="n"/>
      <c r="JDG92" s="137" t="n"/>
      <c r="JDH92" s="137" t="n"/>
      <c r="JDI92" s="137" t="n"/>
      <c r="JDJ92" s="137" t="n"/>
      <c r="JDK92" s="137" t="n"/>
      <c r="JDL92" s="137" t="n"/>
      <c r="JDM92" s="137" t="n"/>
      <c r="JDN92" s="137" t="n"/>
      <c r="JDO92" s="137" t="n"/>
      <c r="JDP92" s="137" t="n"/>
      <c r="JDQ92" s="137" t="n"/>
      <c r="JDR92" s="137" t="n"/>
      <c r="JDS92" s="137" t="n"/>
      <c r="JDT92" s="137" t="n"/>
      <c r="JDU92" s="137" t="n"/>
      <c r="JDV92" s="137" t="n"/>
      <c r="JDW92" s="137" t="n"/>
      <c r="JDX92" s="137" t="n"/>
      <c r="JDY92" s="137" t="n"/>
      <c r="JDZ92" s="137" t="n"/>
      <c r="JEA92" s="137" t="n"/>
      <c r="JEB92" s="137" t="n"/>
      <c r="JEC92" s="137" t="n"/>
      <c r="JED92" s="137" t="n"/>
      <c r="JEE92" s="137" t="n"/>
      <c r="JEF92" s="137" t="n"/>
      <c r="JEG92" s="137" t="n"/>
      <c r="JEH92" s="137" t="n"/>
      <c r="JEI92" s="137" t="n"/>
      <c r="JEJ92" s="137" t="n"/>
      <c r="JEK92" s="137" t="n"/>
      <c r="JEL92" s="137" t="n"/>
      <c r="JEM92" s="137" t="n"/>
      <c r="JEN92" s="137" t="n"/>
      <c r="JEO92" s="137" t="n"/>
      <c r="JEP92" s="137" t="n"/>
      <c r="JEQ92" s="137" t="n"/>
      <c r="JER92" s="137" t="n"/>
      <c r="JES92" s="137" t="n"/>
      <c r="JET92" s="137" t="n"/>
      <c r="JEU92" s="137" t="n"/>
      <c r="JEV92" s="137" t="n"/>
      <c r="JEW92" s="137" t="n"/>
      <c r="JEX92" s="137" t="n"/>
      <c r="JEY92" s="137" t="n"/>
      <c r="JEZ92" s="137" t="n"/>
      <c r="JFA92" s="137" t="n"/>
      <c r="JFB92" s="137" t="n"/>
      <c r="JFC92" s="137" t="n"/>
      <c r="JFD92" s="137" t="n"/>
      <c r="JFE92" s="137" t="n"/>
      <c r="JFF92" s="137" t="n"/>
      <c r="JFG92" s="137" t="n"/>
      <c r="JFH92" s="137" t="n"/>
      <c r="JFI92" s="137" t="n"/>
      <c r="JFJ92" s="137" t="n"/>
      <c r="JFK92" s="137" t="n"/>
      <c r="JFL92" s="137" t="n"/>
      <c r="JFM92" s="137" t="n"/>
      <c r="JFN92" s="137" t="n"/>
      <c r="JFO92" s="137" t="n"/>
      <c r="JFP92" s="137" t="n"/>
      <c r="JFQ92" s="137" t="n"/>
      <c r="JFR92" s="137" t="n"/>
      <c r="JFS92" s="137" t="n"/>
      <c r="JFT92" s="137" t="n"/>
      <c r="JFU92" s="137" t="n"/>
      <c r="JFV92" s="137" t="n"/>
      <c r="JFW92" s="137" t="n"/>
      <c r="JFX92" s="137" t="n"/>
      <c r="JFY92" s="137" t="n"/>
      <c r="JFZ92" s="137" t="n"/>
      <c r="JGA92" s="137" t="n"/>
      <c r="JGB92" s="137" t="n"/>
      <c r="JGC92" s="137" t="n"/>
      <c r="JGD92" s="137" t="n"/>
      <c r="JGE92" s="137" t="n"/>
      <c r="JGF92" s="137" t="n"/>
      <c r="JGG92" s="137" t="n"/>
      <c r="JGH92" s="137" t="n"/>
      <c r="JGI92" s="137" t="n"/>
      <c r="JGJ92" s="137" t="n"/>
      <c r="JGK92" s="137" t="n"/>
      <c r="JGL92" s="137" t="n"/>
      <c r="JGM92" s="137" t="n"/>
      <c r="JGN92" s="137" t="n"/>
      <c r="JGO92" s="137" t="n"/>
      <c r="JGP92" s="137" t="n"/>
      <c r="JGQ92" s="137" t="n"/>
      <c r="JGR92" s="137" t="n"/>
      <c r="JGS92" s="137" t="n"/>
      <c r="JGT92" s="137" t="n"/>
      <c r="JGU92" s="137" t="n"/>
      <c r="JGV92" s="137" t="n"/>
      <c r="JGW92" s="137" t="n"/>
      <c r="JGX92" s="137" t="n"/>
      <c r="JGY92" s="137" t="n"/>
      <c r="JGZ92" s="137" t="n"/>
      <c r="JHA92" s="137" t="n"/>
      <c r="JHB92" s="137" t="n"/>
      <c r="JHC92" s="137" t="n"/>
      <c r="JHD92" s="137" t="n"/>
      <c r="JHE92" s="137" t="n"/>
      <c r="JHF92" s="137" t="n"/>
      <c r="JHG92" s="137" t="n"/>
      <c r="JHH92" s="137" t="n"/>
      <c r="JHI92" s="137" t="n"/>
      <c r="JHJ92" s="137" t="n"/>
      <c r="JHK92" s="137" t="n"/>
      <c r="JHL92" s="137" t="n"/>
      <c r="JHM92" s="137" t="n"/>
      <c r="JHN92" s="137" t="n"/>
      <c r="JHO92" s="137" t="n"/>
      <c r="JHP92" s="137" t="n"/>
      <c r="JHQ92" s="137" t="n"/>
      <c r="JHR92" s="137" t="n"/>
      <c r="JHS92" s="137" t="n"/>
      <c r="JHT92" s="137" t="n"/>
      <c r="JHU92" s="137" t="n"/>
      <c r="JHV92" s="137" t="n"/>
      <c r="JHW92" s="137" t="n"/>
      <c r="JHX92" s="137" t="n"/>
      <c r="JHY92" s="137" t="n"/>
      <c r="JHZ92" s="137" t="n"/>
      <c r="JIA92" s="137" t="n"/>
      <c r="JIB92" s="137" t="n"/>
      <c r="JIC92" s="137" t="n"/>
      <c r="JID92" s="137" t="n"/>
      <c r="JIE92" s="137" t="n"/>
      <c r="JIF92" s="137" t="n"/>
      <c r="JIG92" s="137" t="n"/>
      <c r="JIH92" s="137" t="n"/>
      <c r="JII92" s="137" t="n"/>
      <c r="JIJ92" s="137" t="n"/>
      <c r="JIK92" s="137" t="n"/>
      <c r="JIL92" s="137" t="n"/>
      <c r="JIM92" s="137" t="n"/>
      <c r="JIN92" s="137" t="n"/>
      <c r="JIO92" s="137" t="n"/>
      <c r="JIP92" s="137" t="n"/>
      <c r="JIQ92" s="137" t="n"/>
      <c r="JIR92" s="137" t="n"/>
      <c r="JIS92" s="137" t="n"/>
      <c r="JIT92" s="137" t="n"/>
      <c r="JIU92" s="137" t="n"/>
      <c r="JIV92" s="137" t="n"/>
      <c r="JIW92" s="137" t="n"/>
      <c r="JIX92" s="137" t="n"/>
      <c r="JIY92" s="137" t="n"/>
      <c r="JIZ92" s="137" t="n"/>
      <c r="JJA92" s="137" t="n"/>
      <c r="JJB92" s="137" t="n"/>
      <c r="JJC92" s="137" t="n"/>
      <c r="JJD92" s="137" t="n"/>
      <c r="JJE92" s="137" t="n"/>
      <c r="JJF92" s="137" t="n"/>
      <c r="JJG92" s="137" t="n"/>
      <c r="JJH92" s="137" t="n"/>
      <c r="JJI92" s="137" t="n"/>
      <c r="JJJ92" s="137" t="n"/>
      <c r="JJK92" s="137" t="n"/>
      <c r="JJL92" s="137" t="n"/>
      <c r="JJM92" s="137" t="n"/>
      <c r="JJN92" s="137" t="n"/>
      <c r="JJO92" s="137" t="n"/>
      <c r="JJP92" s="137" t="n"/>
      <c r="JJQ92" s="137" t="n"/>
      <c r="JJR92" s="137" t="n"/>
      <c r="JJS92" s="137" t="n"/>
      <c r="JJT92" s="137" t="n"/>
      <c r="JJU92" s="137" t="n"/>
      <c r="JJV92" s="137" t="n"/>
      <c r="JJW92" s="137" t="n"/>
      <c r="JJX92" s="137" t="n"/>
      <c r="JJY92" s="137" t="n"/>
      <c r="JJZ92" s="137" t="n"/>
      <c r="JKA92" s="137" t="n"/>
      <c r="JKB92" s="137" t="n"/>
      <c r="JKC92" s="137" t="n"/>
      <c r="JKD92" s="137" t="n"/>
      <c r="JKE92" s="137" t="n"/>
      <c r="JKF92" s="137" t="n"/>
      <c r="JKG92" s="137" t="n"/>
      <c r="JKH92" s="137" t="n"/>
      <c r="JKI92" s="137" t="n"/>
      <c r="JKJ92" s="137" t="n"/>
      <c r="JKK92" s="137" t="n"/>
      <c r="JKL92" s="137" t="n"/>
      <c r="JKM92" s="137" t="n"/>
      <c r="JKN92" s="137" t="n"/>
      <c r="JKO92" s="137" t="n"/>
      <c r="JKP92" s="137" t="n"/>
      <c r="JKQ92" s="137" t="n"/>
      <c r="JKR92" s="137" t="n"/>
      <c r="JKS92" s="137" t="n"/>
      <c r="JKT92" s="137" t="n"/>
      <c r="JKU92" s="137" t="n"/>
      <c r="JKV92" s="137" t="n"/>
      <c r="JKW92" s="137" t="n"/>
      <c r="JKX92" s="137" t="n"/>
      <c r="JKY92" s="137" t="n"/>
      <c r="JKZ92" s="137" t="n"/>
      <c r="JLA92" s="137" t="n"/>
      <c r="JLB92" s="137" t="n"/>
      <c r="JLC92" s="137" t="n"/>
      <c r="JLD92" s="137" t="n"/>
      <c r="JLE92" s="137" t="n"/>
      <c r="JLF92" s="137" t="n"/>
      <c r="JLG92" s="137" t="n"/>
      <c r="JLH92" s="137" t="n"/>
      <c r="JLI92" s="137" t="n"/>
      <c r="JLJ92" s="137" t="n"/>
      <c r="JLK92" s="137" t="n"/>
      <c r="JLL92" s="137" t="n"/>
      <c r="JLM92" s="137" t="n"/>
      <c r="JLN92" s="137" t="n"/>
      <c r="JLO92" s="137" t="n"/>
      <c r="JLP92" s="137" t="n"/>
      <c r="JLQ92" s="137" t="n"/>
      <c r="JLR92" s="137" t="n"/>
      <c r="JLS92" s="137" t="n"/>
      <c r="JLT92" s="137" t="n"/>
      <c r="JLU92" s="137" t="n"/>
      <c r="JLV92" s="137" t="n"/>
      <c r="JLW92" s="137" t="n"/>
      <c r="JLX92" s="137" t="n"/>
      <c r="JLY92" s="137" t="n"/>
      <c r="JLZ92" s="137" t="n"/>
      <c r="JMA92" s="137" t="n"/>
      <c r="JMB92" s="137" t="n"/>
      <c r="JMC92" s="137" t="n"/>
      <c r="JMD92" s="137" t="n"/>
      <c r="JME92" s="137" t="n"/>
      <c r="JMF92" s="137" t="n"/>
      <c r="JMG92" s="137" t="n"/>
      <c r="JMH92" s="137" t="n"/>
      <c r="JMI92" s="137" t="n"/>
      <c r="JMJ92" s="137" t="n"/>
      <c r="JMK92" s="137" t="n"/>
      <c r="JML92" s="137" t="n"/>
      <c r="JMM92" s="137" t="n"/>
      <c r="JMN92" s="137" t="n"/>
      <c r="JMO92" s="137" t="n"/>
      <c r="JMP92" s="137" t="n"/>
      <c r="JMQ92" s="137" t="n"/>
      <c r="JMR92" s="137" t="n"/>
      <c r="JMS92" s="137" t="n"/>
      <c r="JMT92" s="137" t="n"/>
      <c r="JMU92" s="137" t="n"/>
      <c r="JMV92" s="137" t="n"/>
      <c r="JMW92" s="137" t="n"/>
      <c r="JMX92" s="137" t="n"/>
      <c r="JMY92" s="137" t="n"/>
      <c r="JMZ92" s="137" t="n"/>
      <c r="JNA92" s="137" t="n"/>
      <c r="JNB92" s="137" t="n"/>
      <c r="JNC92" s="137" t="n"/>
      <c r="JND92" s="137" t="n"/>
      <c r="JNE92" s="137" t="n"/>
      <c r="JNF92" s="137" t="n"/>
      <c r="JNG92" s="137" t="n"/>
      <c r="JNH92" s="137" t="n"/>
      <c r="JNI92" s="137" t="n"/>
      <c r="JNJ92" s="137" t="n"/>
      <c r="JNK92" s="137" t="n"/>
      <c r="JNL92" s="137" t="n"/>
      <c r="JNM92" s="137" t="n"/>
      <c r="JNN92" s="137" t="n"/>
      <c r="JNO92" s="137" t="n"/>
      <c r="JNP92" s="137" t="n"/>
      <c r="JNQ92" s="137" t="n"/>
      <c r="JNR92" s="137" t="n"/>
      <c r="JNS92" s="137" t="n"/>
      <c r="JNT92" s="137" t="n"/>
      <c r="JNU92" s="137" t="n"/>
      <c r="JNV92" s="137" t="n"/>
      <c r="JNW92" s="137" t="n"/>
      <c r="JNX92" s="137" t="n"/>
      <c r="JNY92" s="137" t="n"/>
      <c r="JNZ92" s="137" t="n"/>
      <c r="JOA92" s="137" t="n"/>
      <c r="JOB92" s="137" t="n"/>
      <c r="JOC92" s="137" t="n"/>
      <c r="JOD92" s="137" t="n"/>
      <c r="JOE92" s="137" t="n"/>
      <c r="JOF92" s="137" t="n"/>
      <c r="JOG92" s="137" t="n"/>
      <c r="JOH92" s="137" t="n"/>
      <c r="JOI92" s="137" t="n"/>
      <c r="JOJ92" s="137" t="n"/>
      <c r="JOK92" s="137" t="n"/>
      <c r="JOL92" s="137" t="n"/>
      <c r="JOM92" s="137" t="n"/>
      <c r="JON92" s="137" t="n"/>
      <c r="JOO92" s="137" t="n"/>
      <c r="JOP92" s="137" t="n"/>
      <c r="JOQ92" s="137" t="n"/>
      <c r="JOR92" s="137" t="n"/>
      <c r="JOS92" s="137" t="n"/>
      <c r="JOT92" s="137" t="n"/>
      <c r="JOU92" s="137" t="n"/>
      <c r="JOV92" s="137" t="n"/>
      <c r="JOW92" s="137" t="n"/>
      <c r="JOX92" s="137" t="n"/>
      <c r="JOY92" s="137" t="n"/>
      <c r="JOZ92" s="137" t="n"/>
      <c r="JPA92" s="137" t="n"/>
      <c r="JPB92" s="137" t="n"/>
      <c r="JPC92" s="137" t="n"/>
      <c r="JPD92" s="137" t="n"/>
      <c r="JPE92" s="137" t="n"/>
      <c r="JPF92" s="137" t="n"/>
      <c r="JPG92" s="137" t="n"/>
      <c r="JPH92" s="137" t="n"/>
      <c r="JPI92" s="137" t="n"/>
      <c r="JPJ92" s="137" t="n"/>
      <c r="JPK92" s="137" t="n"/>
      <c r="JPL92" s="137" t="n"/>
      <c r="JPM92" s="137" t="n"/>
      <c r="JPN92" s="137" t="n"/>
      <c r="JPO92" s="137" t="n"/>
      <c r="JPP92" s="137" t="n"/>
      <c r="JPQ92" s="137" t="n"/>
      <c r="JPR92" s="137" t="n"/>
      <c r="JPS92" s="137" t="n"/>
      <c r="JPT92" s="137" t="n"/>
      <c r="JPU92" s="137" t="n"/>
      <c r="JPV92" s="137" t="n"/>
      <c r="JPW92" s="137" t="n"/>
      <c r="JPX92" s="137" t="n"/>
      <c r="JPY92" s="137" t="n"/>
      <c r="JPZ92" s="137" t="n"/>
      <c r="JQA92" s="137" t="n"/>
      <c r="JQB92" s="137" t="n"/>
      <c r="JQC92" s="137" t="n"/>
      <c r="JQD92" s="137" t="n"/>
      <c r="JQE92" s="137" t="n"/>
      <c r="JQF92" s="137" t="n"/>
      <c r="JQG92" s="137" t="n"/>
      <c r="JQH92" s="137" t="n"/>
      <c r="JQI92" s="137" t="n"/>
      <c r="JQJ92" s="137" t="n"/>
      <c r="JQK92" s="137" t="n"/>
      <c r="JQL92" s="137" t="n"/>
      <c r="JQM92" s="137" t="n"/>
      <c r="JQN92" s="137" t="n"/>
      <c r="JQO92" s="137" t="n"/>
      <c r="JQP92" s="137" t="n"/>
      <c r="JQQ92" s="137" t="n"/>
      <c r="JQR92" s="137" t="n"/>
      <c r="JQS92" s="137" t="n"/>
      <c r="JQT92" s="137" t="n"/>
      <c r="JQU92" s="137" t="n"/>
      <c r="JQV92" s="137" t="n"/>
      <c r="JQW92" s="137" t="n"/>
      <c r="JQX92" s="137" t="n"/>
      <c r="JQY92" s="137" t="n"/>
      <c r="JQZ92" s="137" t="n"/>
      <c r="JRA92" s="137" t="n"/>
      <c r="JRB92" s="137" t="n"/>
      <c r="JRC92" s="137" t="n"/>
      <c r="JRD92" s="137" t="n"/>
      <c r="JRE92" s="137" t="n"/>
      <c r="JRF92" s="137" t="n"/>
      <c r="JRG92" s="137" t="n"/>
      <c r="JRH92" s="137" t="n"/>
      <c r="JRI92" s="137" t="n"/>
      <c r="JRJ92" s="137" t="n"/>
      <c r="JRK92" s="137" t="n"/>
      <c r="JRL92" s="137" t="n"/>
      <c r="JRM92" s="137" t="n"/>
      <c r="JRN92" s="137" t="n"/>
      <c r="JRO92" s="137" t="n"/>
      <c r="JRP92" s="137" t="n"/>
      <c r="JRQ92" s="137" t="n"/>
      <c r="JRR92" s="137" t="n"/>
      <c r="JRS92" s="137" t="n"/>
      <c r="JRT92" s="137" t="n"/>
      <c r="JRU92" s="137" t="n"/>
      <c r="JRV92" s="137" t="n"/>
      <c r="JRW92" s="137" t="n"/>
      <c r="JRX92" s="137" t="n"/>
      <c r="JRY92" s="137" t="n"/>
      <c r="JRZ92" s="137" t="n"/>
      <c r="JSA92" s="137" t="n"/>
      <c r="JSB92" s="137" t="n"/>
      <c r="JSC92" s="137" t="n"/>
      <c r="JSD92" s="137" t="n"/>
      <c r="JSE92" s="137" t="n"/>
      <c r="JSF92" s="137" t="n"/>
      <c r="JSG92" s="137" t="n"/>
      <c r="JSH92" s="137" t="n"/>
      <c r="JSI92" s="137" t="n"/>
      <c r="JSJ92" s="137" t="n"/>
      <c r="JSK92" s="137" t="n"/>
      <c r="JSL92" s="137" t="n"/>
      <c r="JSM92" s="137" t="n"/>
      <c r="JSN92" s="137" t="n"/>
      <c r="JSO92" s="137" t="n"/>
      <c r="JSP92" s="137" t="n"/>
      <c r="JSQ92" s="137" t="n"/>
      <c r="JSR92" s="137" t="n"/>
      <c r="JSS92" s="137" t="n"/>
      <c r="JST92" s="137" t="n"/>
      <c r="JSU92" s="137" t="n"/>
      <c r="JSV92" s="137" t="n"/>
      <c r="JSW92" s="137" t="n"/>
      <c r="JSX92" s="137" t="n"/>
      <c r="JSY92" s="137" t="n"/>
      <c r="JSZ92" s="137" t="n"/>
      <c r="JTA92" s="137" t="n"/>
      <c r="JTB92" s="137" t="n"/>
      <c r="JTC92" s="137" t="n"/>
      <c r="JTD92" s="137" t="n"/>
      <c r="JTE92" s="137" t="n"/>
      <c r="JTF92" s="137" t="n"/>
      <c r="JTG92" s="137" t="n"/>
      <c r="JTH92" s="137" t="n"/>
      <c r="JTI92" s="137" t="n"/>
      <c r="JTJ92" s="137" t="n"/>
      <c r="JTK92" s="137" t="n"/>
      <c r="JTL92" s="137" t="n"/>
      <c r="JTM92" s="137" t="n"/>
      <c r="JTN92" s="137" t="n"/>
      <c r="JTO92" s="137" t="n"/>
      <c r="JTP92" s="137" t="n"/>
      <c r="JTQ92" s="137" t="n"/>
      <c r="JTR92" s="137" t="n"/>
      <c r="JTS92" s="137" t="n"/>
      <c r="JTT92" s="137" t="n"/>
      <c r="JTU92" s="137" t="n"/>
      <c r="JTV92" s="137" t="n"/>
      <c r="JTW92" s="137" t="n"/>
      <c r="JTX92" s="137" t="n"/>
      <c r="JTY92" s="137" t="n"/>
      <c r="JTZ92" s="137" t="n"/>
      <c r="JUA92" s="137" t="n"/>
      <c r="JUB92" s="137" t="n"/>
      <c r="JUC92" s="137" t="n"/>
      <c r="JUD92" s="137" t="n"/>
      <c r="JUE92" s="137" t="n"/>
      <c r="JUF92" s="137" t="n"/>
      <c r="JUG92" s="137" t="n"/>
      <c r="JUH92" s="137" t="n"/>
      <c r="JUI92" s="137" t="n"/>
      <c r="JUJ92" s="137" t="n"/>
      <c r="JUK92" s="137" t="n"/>
      <c r="JUL92" s="137" t="n"/>
      <c r="JUM92" s="137" t="n"/>
      <c r="JUN92" s="137" t="n"/>
      <c r="JUO92" s="137" t="n"/>
      <c r="JUP92" s="137" t="n"/>
      <c r="JUQ92" s="137" t="n"/>
      <c r="JUR92" s="137" t="n"/>
      <c r="JUS92" s="137" t="n"/>
      <c r="JUT92" s="137" t="n"/>
      <c r="JUU92" s="137" t="n"/>
      <c r="JUV92" s="137" t="n"/>
      <c r="JUW92" s="137" t="n"/>
      <c r="JUX92" s="137" t="n"/>
      <c r="JUY92" s="137" t="n"/>
      <c r="JUZ92" s="137" t="n"/>
      <c r="JVA92" s="137" t="n"/>
      <c r="JVB92" s="137" t="n"/>
      <c r="JVC92" s="137" t="n"/>
      <c r="JVD92" s="137" t="n"/>
      <c r="JVE92" s="137" t="n"/>
      <c r="JVF92" s="137" t="n"/>
      <c r="JVG92" s="137" t="n"/>
      <c r="JVH92" s="137" t="n"/>
      <c r="JVI92" s="137" t="n"/>
      <c r="JVJ92" s="137" t="n"/>
      <c r="JVK92" s="137" t="n"/>
      <c r="JVL92" s="137" t="n"/>
      <c r="JVM92" s="137" t="n"/>
      <c r="JVN92" s="137" t="n"/>
      <c r="JVO92" s="137" t="n"/>
      <c r="JVP92" s="137" t="n"/>
      <c r="JVQ92" s="137" t="n"/>
      <c r="JVR92" s="137" t="n"/>
      <c r="JVS92" s="137" t="n"/>
      <c r="JVT92" s="137" t="n"/>
      <c r="JVU92" s="137" t="n"/>
      <c r="JVV92" s="137" t="n"/>
      <c r="JVW92" s="137" t="n"/>
      <c r="JVX92" s="137" t="n"/>
      <c r="JVY92" s="137" t="n"/>
      <c r="JVZ92" s="137" t="n"/>
      <c r="JWA92" s="137" t="n"/>
      <c r="JWB92" s="137" t="n"/>
      <c r="JWC92" s="137" t="n"/>
      <c r="JWD92" s="137" t="n"/>
      <c r="JWE92" s="137" t="n"/>
      <c r="JWF92" s="137" t="n"/>
      <c r="JWG92" s="137" t="n"/>
      <c r="JWH92" s="137" t="n"/>
      <c r="JWI92" s="137" t="n"/>
      <c r="JWJ92" s="137" t="n"/>
      <c r="JWK92" s="137" t="n"/>
      <c r="JWL92" s="137" t="n"/>
      <c r="JWM92" s="137" t="n"/>
      <c r="JWN92" s="137" t="n"/>
      <c r="JWO92" s="137" t="n"/>
      <c r="JWP92" s="137" t="n"/>
      <c r="JWQ92" s="137" t="n"/>
      <c r="JWR92" s="137" t="n"/>
      <c r="JWS92" s="137" t="n"/>
      <c r="JWT92" s="137" t="n"/>
      <c r="JWU92" s="137" t="n"/>
      <c r="JWV92" s="137" t="n"/>
      <c r="JWW92" s="137" t="n"/>
      <c r="JWX92" s="137" t="n"/>
      <c r="JWY92" s="137" t="n"/>
      <c r="JWZ92" s="137" t="n"/>
      <c r="JXA92" s="137" t="n"/>
      <c r="JXB92" s="137" t="n"/>
      <c r="JXC92" s="137" t="n"/>
      <c r="JXD92" s="137" t="n"/>
      <c r="JXE92" s="137" t="n"/>
      <c r="JXF92" s="137" t="n"/>
      <c r="JXG92" s="137" t="n"/>
      <c r="JXH92" s="137" t="n"/>
      <c r="JXI92" s="137" t="n"/>
      <c r="JXJ92" s="137" t="n"/>
      <c r="JXK92" s="137" t="n"/>
      <c r="JXL92" s="137" t="n"/>
      <c r="JXM92" s="137" t="n"/>
      <c r="JXN92" s="137" t="n"/>
      <c r="JXO92" s="137" t="n"/>
      <c r="JXP92" s="137" t="n"/>
      <c r="JXQ92" s="137" t="n"/>
      <c r="JXR92" s="137" t="n"/>
      <c r="JXS92" s="137" t="n"/>
      <c r="JXT92" s="137" t="n"/>
      <c r="JXU92" s="137" t="n"/>
      <c r="JXV92" s="137" t="n"/>
      <c r="JXW92" s="137" t="n"/>
      <c r="JXX92" s="137" t="n"/>
      <c r="JXY92" s="137" t="n"/>
      <c r="JXZ92" s="137" t="n"/>
      <c r="JYA92" s="137" t="n"/>
      <c r="JYB92" s="137" t="n"/>
      <c r="JYC92" s="137" t="n"/>
      <c r="JYD92" s="137" t="n"/>
      <c r="JYE92" s="137" t="n"/>
      <c r="JYF92" s="137" t="n"/>
      <c r="JYG92" s="137" t="n"/>
      <c r="JYH92" s="137" t="n"/>
      <c r="JYI92" s="137" t="n"/>
      <c r="JYJ92" s="137" t="n"/>
      <c r="JYK92" s="137" t="n"/>
      <c r="JYL92" s="137" t="n"/>
      <c r="JYM92" s="137" t="n"/>
      <c r="JYN92" s="137" t="n"/>
      <c r="JYO92" s="137" t="n"/>
      <c r="JYP92" s="137" t="n"/>
      <c r="JYQ92" s="137" t="n"/>
      <c r="JYR92" s="137" t="n"/>
      <c r="JYS92" s="137" t="n"/>
      <c r="JYT92" s="137" t="n"/>
      <c r="JYU92" s="137" t="n"/>
      <c r="JYV92" s="137" t="n"/>
      <c r="JYW92" s="137" t="n"/>
      <c r="JYX92" s="137" t="n"/>
      <c r="JYY92" s="137" t="n"/>
      <c r="JYZ92" s="137" t="n"/>
      <c r="JZA92" s="137" t="n"/>
      <c r="JZB92" s="137" t="n"/>
      <c r="JZC92" s="137" t="n"/>
      <c r="JZD92" s="137" t="n"/>
      <c r="JZE92" s="137" t="n"/>
      <c r="JZF92" s="137" t="n"/>
      <c r="JZG92" s="137" t="n"/>
      <c r="JZH92" s="137" t="n"/>
      <c r="JZI92" s="137" t="n"/>
      <c r="JZJ92" s="137" t="n"/>
      <c r="JZK92" s="137" t="n"/>
      <c r="JZL92" s="137" t="n"/>
      <c r="JZM92" s="137" t="n"/>
      <c r="JZN92" s="137" t="n"/>
      <c r="JZO92" s="137" t="n"/>
      <c r="JZP92" s="137" t="n"/>
      <c r="JZQ92" s="137" t="n"/>
      <c r="JZR92" s="137" t="n"/>
      <c r="JZS92" s="137" t="n"/>
      <c r="JZT92" s="137" t="n"/>
      <c r="JZU92" s="137" t="n"/>
      <c r="JZV92" s="137" t="n"/>
      <c r="JZW92" s="137" t="n"/>
      <c r="JZX92" s="137" t="n"/>
      <c r="JZY92" s="137" t="n"/>
      <c r="JZZ92" s="137" t="n"/>
      <c r="KAA92" s="137" t="n"/>
      <c r="KAB92" s="137" t="n"/>
      <c r="KAC92" s="137" t="n"/>
      <c r="KAD92" s="137" t="n"/>
      <c r="KAE92" s="137" t="n"/>
      <c r="KAF92" s="137" t="n"/>
      <c r="KAG92" s="137" t="n"/>
      <c r="KAH92" s="137" t="n"/>
      <c r="KAI92" s="137" t="n"/>
      <c r="KAJ92" s="137" t="n"/>
      <c r="KAK92" s="137" t="n"/>
      <c r="KAL92" s="137" t="n"/>
      <c r="KAM92" s="137" t="n"/>
      <c r="KAN92" s="137" t="n"/>
      <c r="KAO92" s="137" t="n"/>
      <c r="KAP92" s="137" t="n"/>
      <c r="KAQ92" s="137" t="n"/>
      <c r="KAR92" s="137" t="n"/>
      <c r="KAS92" s="137" t="n"/>
      <c r="KAT92" s="137" t="n"/>
      <c r="KAU92" s="137" t="n"/>
      <c r="KAV92" s="137" t="n"/>
      <c r="KAW92" s="137" t="n"/>
      <c r="KAX92" s="137" t="n"/>
      <c r="KAY92" s="137" t="n"/>
      <c r="KAZ92" s="137" t="n"/>
      <c r="KBA92" s="137" t="n"/>
      <c r="KBB92" s="137" t="n"/>
      <c r="KBC92" s="137" t="n"/>
      <c r="KBD92" s="137" t="n"/>
      <c r="KBE92" s="137" t="n"/>
      <c r="KBF92" s="137" t="n"/>
      <c r="KBG92" s="137" t="n"/>
      <c r="KBH92" s="137" t="n"/>
      <c r="KBI92" s="137" t="n"/>
      <c r="KBJ92" s="137" t="n"/>
      <c r="KBK92" s="137" t="n"/>
      <c r="KBL92" s="137" t="n"/>
      <c r="KBM92" s="137" t="n"/>
      <c r="KBN92" s="137" t="n"/>
      <c r="KBO92" s="137" t="n"/>
      <c r="KBP92" s="137" t="n"/>
      <c r="KBQ92" s="137" t="n"/>
      <c r="KBR92" s="137" t="n"/>
      <c r="KBS92" s="137" t="n"/>
      <c r="KBT92" s="137" t="n"/>
      <c r="KBU92" s="137" t="n"/>
      <c r="KBV92" s="137" t="n"/>
      <c r="KBW92" s="137" t="n"/>
      <c r="KBX92" s="137" t="n"/>
      <c r="KBY92" s="137" t="n"/>
      <c r="KBZ92" s="137" t="n"/>
      <c r="KCA92" s="137" t="n"/>
      <c r="KCB92" s="137" t="n"/>
      <c r="KCC92" s="137" t="n"/>
      <c r="KCD92" s="137" t="n"/>
      <c r="KCE92" s="137" t="n"/>
      <c r="KCF92" s="137" t="n"/>
      <c r="KCG92" s="137" t="n"/>
      <c r="KCH92" s="137" t="n"/>
      <c r="KCI92" s="137" t="n"/>
      <c r="KCJ92" s="137" t="n"/>
      <c r="KCK92" s="137" t="n"/>
      <c r="KCL92" s="137" t="n"/>
      <c r="KCM92" s="137" t="n"/>
      <c r="KCN92" s="137" t="n"/>
      <c r="KCO92" s="137" t="n"/>
      <c r="KCP92" s="137" t="n"/>
      <c r="KCQ92" s="137" t="n"/>
      <c r="KCR92" s="137" t="n"/>
      <c r="KCS92" s="137" t="n"/>
      <c r="KCT92" s="137" t="n"/>
      <c r="KCU92" s="137" t="n"/>
      <c r="KCV92" s="137" t="n"/>
      <c r="KCW92" s="137" t="n"/>
      <c r="KCX92" s="137" t="n"/>
      <c r="KCY92" s="137" t="n"/>
      <c r="KCZ92" s="137" t="n"/>
      <c r="KDA92" s="137" t="n"/>
      <c r="KDB92" s="137" t="n"/>
      <c r="KDC92" s="137" t="n"/>
      <c r="KDD92" s="137" t="n"/>
      <c r="KDE92" s="137" t="n"/>
      <c r="KDF92" s="137" t="n"/>
      <c r="KDG92" s="137" t="n"/>
      <c r="KDH92" s="137" t="n"/>
      <c r="KDI92" s="137" t="n"/>
      <c r="KDJ92" s="137" t="n"/>
      <c r="KDK92" s="137" t="n"/>
      <c r="KDL92" s="137" t="n"/>
      <c r="KDM92" s="137" t="n"/>
      <c r="KDN92" s="137" t="n"/>
      <c r="KDO92" s="137" t="n"/>
      <c r="KDP92" s="137" t="n"/>
      <c r="KDQ92" s="137" t="n"/>
      <c r="KDR92" s="137" t="n"/>
      <c r="KDS92" s="137" t="n"/>
      <c r="KDT92" s="137" t="n"/>
      <c r="KDU92" s="137" t="n"/>
      <c r="KDV92" s="137" t="n"/>
      <c r="KDW92" s="137" t="n"/>
      <c r="KDX92" s="137" t="n"/>
      <c r="KDY92" s="137" t="n"/>
      <c r="KDZ92" s="137" t="n"/>
      <c r="KEA92" s="137" t="n"/>
      <c r="KEB92" s="137" t="n"/>
      <c r="KEC92" s="137" t="n"/>
      <c r="KED92" s="137" t="n"/>
      <c r="KEE92" s="137" t="n"/>
      <c r="KEF92" s="137" t="n"/>
      <c r="KEG92" s="137" t="n"/>
      <c r="KEH92" s="137" t="n"/>
      <c r="KEI92" s="137" t="n"/>
      <c r="KEJ92" s="137" t="n"/>
      <c r="KEK92" s="137" t="n"/>
      <c r="KEL92" s="137" t="n"/>
      <c r="KEM92" s="137" t="n"/>
      <c r="KEN92" s="137" t="n"/>
      <c r="KEO92" s="137" t="n"/>
      <c r="KEP92" s="137" t="n"/>
      <c r="KEQ92" s="137" t="n"/>
      <c r="KER92" s="137" t="n"/>
      <c r="KES92" s="137" t="n"/>
      <c r="KET92" s="137" t="n"/>
      <c r="KEU92" s="137" t="n"/>
      <c r="KEV92" s="137" t="n"/>
      <c r="KEW92" s="137" t="n"/>
      <c r="KEX92" s="137" t="n"/>
      <c r="KEY92" s="137" t="n"/>
      <c r="KEZ92" s="137" t="n"/>
      <c r="KFA92" s="137" t="n"/>
      <c r="KFB92" s="137" t="n"/>
      <c r="KFC92" s="137" t="n"/>
      <c r="KFD92" s="137" t="n"/>
      <c r="KFE92" s="137" t="n"/>
      <c r="KFF92" s="137" t="n"/>
      <c r="KFG92" s="137" t="n"/>
      <c r="KFH92" s="137" t="n"/>
      <c r="KFI92" s="137" t="n"/>
      <c r="KFJ92" s="137" t="n"/>
      <c r="KFK92" s="137" t="n"/>
      <c r="KFL92" s="137" t="n"/>
      <c r="KFM92" s="137" t="n"/>
      <c r="KFN92" s="137" t="n"/>
      <c r="KFO92" s="137" t="n"/>
      <c r="KFP92" s="137" t="n"/>
      <c r="KFQ92" s="137" t="n"/>
      <c r="KFR92" s="137" t="n"/>
      <c r="KFS92" s="137" t="n"/>
      <c r="KFT92" s="137" t="n"/>
      <c r="KFU92" s="137" t="n"/>
      <c r="KFV92" s="137" t="n"/>
      <c r="KFW92" s="137" t="n"/>
      <c r="KFX92" s="137" t="n"/>
      <c r="KFY92" s="137" t="n"/>
      <c r="KFZ92" s="137" t="n"/>
      <c r="KGA92" s="137" t="n"/>
      <c r="KGB92" s="137" t="n"/>
      <c r="KGC92" s="137" t="n"/>
      <c r="KGD92" s="137" t="n"/>
      <c r="KGE92" s="137" t="n"/>
      <c r="KGF92" s="137" t="n"/>
      <c r="KGG92" s="137" t="n"/>
      <c r="KGH92" s="137" t="n"/>
      <c r="KGI92" s="137" t="n"/>
      <c r="KGJ92" s="137" t="n"/>
      <c r="KGK92" s="137" t="n"/>
      <c r="KGL92" s="137" t="n"/>
      <c r="KGM92" s="137" t="n"/>
      <c r="KGN92" s="137" t="n"/>
      <c r="KGO92" s="137" t="n"/>
      <c r="KGP92" s="137" t="n"/>
      <c r="KGQ92" s="137" t="n"/>
      <c r="KGR92" s="137" t="n"/>
      <c r="KGS92" s="137" t="n"/>
      <c r="KGT92" s="137" t="n"/>
      <c r="KGU92" s="137" t="n"/>
      <c r="KGV92" s="137" t="n"/>
      <c r="KGW92" s="137" t="n"/>
      <c r="KGX92" s="137" t="n"/>
      <c r="KGY92" s="137" t="n"/>
      <c r="KGZ92" s="137" t="n"/>
      <c r="KHA92" s="137" t="n"/>
      <c r="KHB92" s="137" t="n"/>
      <c r="KHC92" s="137" t="n"/>
      <c r="KHD92" s="137" t="n"/>
      <c r="KHE92" s="137" t="n"/>
      <c r="KHF92" s="137" t="n"/>
      <c r="KHG92" s="137" t="n"/>
      <c r="KHH92" s="137" t="n"/>
      <c r="KHI92" s="137" t="n"/>
      <c r="KHJ92" s="137" t="n"/>
      <c r="KHK92" s="137" t="n"/>
      <c r="KHL92" s="137" t="n"/>
      <c r="KHM92" s="137" t="n"/>
      <c r="KHN92" s="137" t="n"/>
      <c r="KHO92" s="137" t="n"/>
      <c r="KHP92" s="137" t="n"/>
      <c r="KHQ92" s="137" t="n"/>
      <c r="KHR92" s="137" t="n"/>
      <c r="KHS92" s="137" t="n"/>
      <c r="KHT92" s="137" t="n"/>
      <c r="KHU92" s="137" t="n"/>
      <c r="KHV92" s="137" t="n"/>
      <c r="KHW92" s="137" t="n"/>
      <c r="KHX92" s="137" t="n"/>
      <c r="KHY92" s="137" t="n"/>
      <c r="KHZ92" s="137" t="n"/>
      <c r="KIA92" s="137" t="n"/>
      <c r="KIB92" s="137" t="n"/>
      <c r="KIC92" s="137" t="n"/>
      <c r="KID92" s="137" t="n"/>
      <c r="KIE92" s="137" t="n"/>
      <c r="KIF92" s="137" t="n"/>
      <c r="KIG92" s="137" t="n"/>
      <c r="KIH92" s="137" t="n"/>
      <c r="KII92" s="137" t="n"/>
      <c r="KIJ92" s="137" t="n"/>
      <c r="KIK92" s="137" t="n"/>
      <c r="KIL92" s="137" t="n"/>
      <c r="KIM92" s="137" t="n"/>
      <c r="KIN92" s="137" t="n"/>
      <c r="KIO92" s="137" t="n"/>
      <c r="KIP92" s="137" t="n"/>
      <c r="KIQ92" s="137" t="n"/>
      <c r="KIR92" s="137" t="n"/>
      <c r="KIS92" s="137" t="n"/>
      <c r="KIT92" s="137" t="n"/>
      <c r="KIU92" s="137" t="n"/>
      <c r="KIV92" s="137" t="n"/>
      <c r="KIW92" s="137" t="n"/>
      <c r="KIX92" s="137" t="n"/>
      <c r="KIY92" s="137" t="n"/>
      <c r="KIZ92" s="137" t="n"/>
      <c r="KJA92" s="137" t="n"/>
      <c r="KJB92" s="137" t="n"/>
      <c r="KJC92" s="137" t="n"/>
      <c r="KJD92" s="137" t="n"/>
      <c r="KJE92" s="137" t="n"/>
      <c r="KJF92" s="137" t="n"/>
      <c r="KJG92" s="137" t="n"/>
      <c r="KJH92" s="137" t="n"/>
      <c r="KJI92" s="137" t="n"/>
      <c r="KJJ92" s="137" t="n"/>
      <c r="KJK92" s="137" t="n"/>
      <c r="KJL92" s="137" t="n"/>
      <c r="KJM92" s="137" t="n"/>
      <c r="KJN92" s="137" t="n"/>
      <c r="KJO92" s="137" t="n"/>
      <c r="KJP92" s="137" t="n"/>
      <c r="KJQ92" s="137" t="n"/>
      <c r="KJR92" s="137" t="n"/>
      <c r="KJS92" s="137" t="n"/>
      <c r="KJT92" s="137" t="n"/>
      <c r="KJU92" s="137" t="n"/>
      <c r="KJV92" s="137" t="n"/>
      <c r="KJW92" s="137" t="n"/>
      <c r="KJX92" s="137" t="n"/>
      <c r="KJY92" s="137" t="n"/>
      <c r="KJZ92" s="137" t="n"/>
      <c r="KKA92" s="137" t="n"/>
      <c r="KKB92" s="137" t="n"/>
      <c r="KKC92" s="137" t="n"/>
      <c r="KKD92" s="137" t="n"/>
      <c r="KKE92" s="137" t="n"/>
      <c r="KKF92" s="137" t="n"/>
      <c r="KKG92" s="137" t="n"/>
      <c r="KKH92" s="137" t="n"/>
      <c r="KKI92" s="137" t="n"/>
      <c r="KKJ92" s="137" t="n"/>
      <c r="KKK92" s="137" t="n"/>
      <c r="KKL92" s="137" t="n"/>
      <c r="KKM92" s="137" t="n"/>
      <c r="KKN92" s="137" t="n"/>
      <c r="KKO92" s="137" t="n"/>
      <c r="KKP92" s="137" t="n"/>
      <c r="KKQ92" s="137" t="n"/>
      <c r="KKR92" s="137" t="n"/>
      <c r="KKS92" s="137" t="n"/>
      <c r="KKT92" s="137" t="n"/>
      <c r="KKU92" s="137" t="n"/>
      <c r="KKV92" s="137" t="n"/>
      <c r="KKW92" s="137" t="n"/>
      <c r="KKX92" s="137" t="n"/>
      <c r="KKY92" s="137" t="n"/>
      <c r="KKZ92" s="137" t="n"/>
      <c r="KLA92" s="137" t="n"/>
      <c r="KLB92" s="137" t="n"/>
      <c r="KLC92" s="137" t="n"/>
      <c r="KLD92" s="137" t="n"/>
      <c r="KLE92" s="137" t="n"/>
      <c r="KLF92" s="137" t="n"/>
      <c r="KLG92" s="137" t="n"/>
      <c r="KLH92" s="137" t="n"/>
      <c r="KLI92" s="137" t="n"/>
      <c r="KLJ92" s="137" t="n"/>
      <c r="KLK92" s="137" t="n"/>
      <c r="KLL92" s="137" t="n"/>
      <c r="KLM92" s="137" t="n"/>
      <c r="KLN92" s="137" t="n"/>
      <c r="KLO92" s="137" t="n"/>
      <c r="KLP92" s="137" t="n"/>
      <c r="KLQ92" s="137" t="n"/>
      <c r="KLR92" s="137" t="n"/>
      <c r="KLS92" s="137" t="n"/>
      <c r="KLT92" s="137" t="n"/>
      <c r="KLU92" s="137" t="n"/>
      <c r="KLV92" s="137" t="n"/>
      <c r="KLW92" s="137" t="n"/>
      <c r="KLX92" s="137" t="n"/>
      <c r="KLY92" s="137" t="n"/>
      <c r="KLZ92" s="137" t="n"/>
      <c r="KMA92" s="137" t="n"/>
      <c r="KMB92" s="137" t="n"/>
      <c r="KMC92" s="137" t="n"/>
      <c r="KMD92" s="137" t="n"/>
      <c r="KME92" s="137" t="n"/>
      <c r="KMF92" s="137" t="n"/>
      <c r="KMG92" s="137" t="n"/>
      <c r="KMH92" s="137" t="n"/>
      <c r="KMI92" s="137" t="n"/>
      <c r="KMJ92" s="137" t="n"/>
      <c r="KMK92" s="137" t="n"/>
      <c r="KML92" s="137" t="n"/>
      <c r="KMM92" s="137" t="n"/>
      <c r="KMN92" s="137" t="n"/>
      <c r="KMO92" s="137" t="n"/>
      <c r="KMP92" s="137" t="n"/>
      <c r="KMQ92" s="137" t="n"/>
      <c r="KMR92" s="137" t="n"/>
      <c r="KMS92" s="137" t="n"/>
      <c r="KMT92" s="137" t="n"/>
      <c r="KMU92" s="137" t="n"/>
      <c r="KMV92" s="137" t="n"/>
      <c r="KMW92" s="137" t="n"/>
      <c r="KMX92" s="137" t="n"/>
      <c r="KMY92" s="137" t="n"/>
      <c r="KMZ92" s="137" t="n"/>
      <c r="KNA92" s="137" t="n"/>
      <c r="KNB92" s="137" t="n"/>
      <c r="KNC92" s="137" t="n"/>
      <c r="KND92" s="137" t="n"/>
      <c r="KNE92" s="137" t="n"/>
      <c r="KNF92" s="137" t="n"/>
      <c r="KNG92" s="137" t="n"/>
      <c r="KNH92" s="137" t="n"/>
      <c r="KNI92" s="137" t="n"/>
      <c r="KNJ92" s="137" t="n"/>
      <c r="KNK92" s="137" t="n"/>
      <c r="KNL92" s="137" t="n"/>
      <c r="KNM92" s="137" t="n"/>
      <c r="KNN92" s="137" t="n"/>
      <c r="KNO92" s="137" t="n"/>
      <c r="KNP92" s="137" t="n"/>
      <c r="KNQ92" s="137" t="n"/>
      <c r="KNR92" s="137" t="n"/>
      <c r="KNS92" s="137" t="n"/>
      <c r="KNT92" s="137" t="n"/>
      <c r="KNU92" s="137" t="n"/>
      <c r="KNV92" s="137" t="n"/>
      <c r="KNW92" s="137" t="n"/>
      <c r="KNX92" s="137" t="n"/>
      <c r="KNY92" s="137" t="n"/>
      <c r="KNZ92" s="137" t="n"/>
      <c r="KOA92" s="137" t="n"/>
      <c r="KOB92" s="137" t="n"/>
      <c r="KOC92" s="137" t="n"/>
      <c r="KOD92" s="137" t="n"/>
      <c r="KOE92" s="137" t="n"/>
      <c r="KOF92" s="137" t="n"/>
      <c r="KOG92" s="137" t="n"/>
      <c r="KOH92" s="137" t="n"/>
      <c r="KOI92" s="137" t="n"/>
      <c r="KOJ92" s="137" t="n"/>
      <c r="KOK92" s="137" t="n"/>
      <c r="KOL92" s="137" t="n"/>
      <c r="KOM92" s="137" t="n"/>
      <c r="KON92" s="137" t="n"/>
      <c r="KOO92" s="137" t="n"/>
      <c r="KOP92" s="137" t="n"/>
      <c r="KOQ92" s="137" t="n"/>
      <c r="KOR92" s="137" t="n"/>
      <c r="KOS92" s="137" t="n"/>
      <c r="KOT92" s="137" t="n"/>
      <c r="KOU92" s="137" t="n"/>
      <c r="KOV92" s="137" t="n"/>
      <c r="KOW92" s="137" t="n"/>
      <c r="KOX92" s="137" t="n"/>
      <c r="KOY92" s="137" t="n"/>
      <c r="KOZ92" s="137" t="n"/>
      <c r="KPA92" s="137" t="n"/>
      <c r="KPB92" s="137" t="n"/>
      <c r="KPC92" s="137" t="n"/>
      <c r="KPD92" s="137" t="n"/>
      <c r="KPE92" s="137" t="n"/>
      <c r="KPF92" s="137" t="n"/>
      <c r="KPG92" s="137" t="n"/>
      <c r="KPH92" s="137" t="n"/>
      <c r="KPI92" s="137" t="n"/>
      <c r="KPJ92" s="137" t="n"/>
      <c r="KPK92" s="137" t="n"/>
      <c r="KPL92" s="137" t="n"/>
      <c r="KPM92" s="137" t="n"/>
      <c r="KPN92" s="137" t="n"/>
      <c r="KPO92" s="137" t="n"/>
      <c r="KPP92" s="137" t="n"/>
      <c r="KPQ92" s="137" t="n"/>
      <c r="KPR92" s="137" t="n"/>
      <c r="KPS92" s="137" t="n"/>
      <c r="KPT92" s="137" t="n"/>
      <c r="KPU92" s="137" t="n"/>
      <c r="KPV92" s="137" t="n"/>
      <c r="KPW92" s="137" t="n"/>
      <c r="KPX92" s="137" t="n"/>
      <c r="KPY92" s="137" t="n"/>
      <c r="KPZ92" s="137" t="n"/>
      <c r="KQA92" s="137" t="n"/>
      <c r="KQB92" s="137" t="n"/>
      <c r="KQC92" s="137" t="n"/>
      <c r="KQD92" s="137" t="n"/>
      <c r="KQE92" s="137" t="n"/>
      <c r="KQF92" s="137" t="n"/>
      <c r="KQG92" s="137" t="n"/>
      <c r="KQH92" s="137" t="n"/>
      <c r="KQI92" s="137" t="n"/>
      <c r="KQJ92" s="137" t="n"/>
      <c r="KQK92" s="137" t="n"/>
      <c r="KQL92" s="137" t="n"/>
      <c r="KQM92" s="137" t="n"/>
      <c r="KQN92" s="137" t="n"/>
      <c r="KQO92" s="137" t="n"/>
      <c r="KQP92" s="137" t="n"/>
      <c r="KQQ92" s="137" t="n"/>
      <c r="KQR92" s="137" t="n"/>
      <c r="KQS92" s="137" t="n"/>
      <c r="KQT92" s="137" t="n"/>
      <c r="KQU92" s="137" t="n"/>
      <c r="KQV92" s="137" t="n"/>
      <c r="KQW92" s="137" t="n"/>
      <c r="KQX92" s="137" t="n"/>
      <c r="KQY92" s="137" t="n"/>
      <c r="KQZ92" s="137" t="n"/>
      <c r="KRA92" s="137" t="n"/>
      <c r="KRB92" s="137" t="n"/>
      <c r="KRC92" s="137" t="n"/>
      <c r="KRD92" s="137" t="n"/>
      <c r="KRE92" s="137" t="n"/>
      <c r="KRF92" s="137" t="n"/>
      <c r="KRG92" s="137" t="n"/>
      <c r="KRH92" s="137" t="n"/>
      <c r="KRI92" s="137" t="n"/>
      <c r="KRJ92" s="137" t="n"/>
      <c r="KRK92" s="137" t="n"/>
      <c r="KRL92" s="137" t="n"/>
      <c r="KRM92" s="137" t="n"/>
      <c r="KRN92" s="137" t="n"/>
      <c r="KRO92" s="137" t="n"/>
      <c r="KRP92" s="137" t="n"/>
      <c r="KRQ92" s="137" t="n"/>
      <c r="KRR92" s="137" t="n"/>
      <c r="KRS92" s="137" t="n"/>
      <c r="KRT92" s="137" t="n"/>
      <c r="KRU92" s="137" t="n"/>
      <c r="KRV92" s="137" t="n"/>
      <c r="KRW92" s="137" t="n"/>
      <c r="KRX92" s="137" t="n"/>
      <c r="KRY92" s="137" t="n"/>
      <c r="KRZ92" s="137" t="n"/>
      <c r="KSA92" s="137" t="n"/>
      <c r="KSB92" s="137" t="n"/>
      <c r="KSC92" s="137" t="n"/>
      <c r="KSD92" s="137" t="n"/>
      <c r="KSE92" s="137" t="n"/>
      <c r="KSF92" s="137" t="n"/>
      <c r="KSG92" s="137" t="n"/>
      <c r="KSH92" s="137" t="n"/>
      <c r="KSI92" s="137" t="n"/>
      <c r="KSJ92" s="137" t="n"/>
      <c r="KSK92" s="137" t="n"/>
      <c r="KSL92" s="137" t="n"/>
      <c r="KSM92" s="137" t="n"/>
      <c r="KSN92" s="137" t="n"/>
      <c r="KSO92" s="137" t="n"/>
      <c r="KSP92" s="137" t="n"/>
      <c r="KSQ92" s="137" t="n"/>
      <c r="KSR92" s="137" t="n"/>
      <c r="KSS92" s="137" t="n"/>
      <c r="KST92" s="137" t="n"/>
      <c r="KSU92" s="137" t="n"/>
      <c r="KSV92" s="137" t="n"/>
      <c r="KSW92" s="137" t="n"/>
      <c r="KSX92" s="137" t="n"/>
      <c r="KSY92" s="137" t="n"/>
      <c r="KSZ92" s="137" t="n"/>
      <c r="KTA92" s="137" t="n"/>
      <c r="KTB92" s="137" t="n"/>
      <c r="KTC92" s="137" t="n"/>
      <c r="KTD92" s="137" t="n"/>
      <c r="KTE92" s="137" t="n"/>
      <c r="KTF92" s="137" t="n"/>
      <c r="KTG92" s="137" t="n"/>
      <c r="KTH92" s="137" t="n"/>
      <c r="KTI92" s="137" t="n"/>
      <c r="KTJ92" s="137" t="n"/>
      <c r="KTK92" s="137" t="n"/>
      <c r="KTL92" s="137" t="n"/>
      <c r="KTM92" s="137" t="n"/>
      <c r="KTN92" s="137" t="n"/>
      <c r="KTO92" s="137" t="n"/>
      <c r="KTP92" s="137" t="n"/>
      <c r="KTQ92" s="137" t="n"/>
      <c r="KTR92" s="137" t="n"/>
      <c r="KTS92" s="137" t="n"/>
      <c r="KTT92" s="137" t="n"/>
      <c r="KTU92" s="137" t="n"/>
      <c r="KTV92" s="137" t="n"/>
      <c r="KTW92" s="137" t="n"/>
      <c r="KTX92" s="137" t="n"/>
      <c r="KTY92" s="137" t="n"/>
      <c r="KTZ92" s="137" t="n"/>
      <c r="KUA92" s="137" t="n"/>
      <c r="KUB92" s="137" t="n"/>
      <c r="KUC92" s="137" t="n"/>
      <c r="KUD92" s="137" t="n"/>
      <c r="KUE92" s="137" t="n"/>
      <c r="KUF92" s="137" t="n"/>
      <c r="KUG92" s="137" t="n"/>
      <c r="KUH92" s="137" t="n"/>
      <c r="KUI92" s="137" t="n"/>
      <c r="KUJ92" s="137" t="n"/>
      <c r="KUK92" s="137" t="n"/>
      <c r="KUL92" s="137" t="n"/>
      <c r="KUM92" s="137" t="n"/>
      <c r="KUN92" s="137" t="n"/>
      <c r="KUO92" s="137" t="n"/>
      <c r="KUP92" s="137" t="n"/>
      <c r="KUQ92" s="137" t="n"/>
      <c r="KUR92" s="137" t="n"/>
      <c r="KUS92" s="137" t="n"/>
      <c r="KUT92" s="137" t="n"/>
      <c r="KUU92" s="137" t="n"/>
      <c r="KUV92" s="137" t="n"/>
      <c r="KUW92" s="137" t="n"/>
      <c r="KUX92" s="137" t="n"/>
      <c r="KUY92" s="137" t="n"/>
      <c r="KUZ92" s="137" t="n"/>
      <c r="KVA92" s="137" t="n"/>
      <c r="KVB92" s="137" t="n"/>
      <c r="KVC92" s="137" t="n"/>
      <c r="KVD92" s="137" t="n"/>
      <c r="KVE92" s="137" t="n"/>
      <c r="KVF92" s="137" t="n"/>
      <c r="KVG92" s="137" t="n"/>
      <c r="KVH92" s="137" t="n"/>
      <c r="KVI92" s="137" t="n"/>
      <c r="KVJ92" s="137" t="n"/>
      <c r="KVK92" s="137" t="n"/>
      <c r="KVL92" s="137" t="n"/>
      <c r="KVM92" s="137" t="n"/>
      <c r="KVN92" s="137" t="n"/>
      <c r="KVO92" s="137" t="n"/>
      <c r="KVP92" s="137" t="n"/>
      <c r="KVQ92" s="137" t="n"/>
      <c r="KVR92" s="137" t="n"/>
      <c r="KVS92" s="137" t="n"/>
      <c r="KVT92" s="137" t="n"/>
      <c r="KVU92" s="137" t="n"/>
      <c r="KVV92" s="137" t="n"/>
      <c r="KVW92" s="137" t="n"/>
      <c r="KVX92" s="137" t="n"/>
      <c r="KVY92" s="137" t="n"/>
      <c r="KVZ92" s="137" t="n"/>
      <c r="KWA92" s="137" t="n"/>
      <c r="KWB92" s="137" t="n"/>
      <c r="KWC92" s="137" t="n"/>
      <c r="KWD92" s="137" t="n"/>
      <c r="KWE92" s="137" t="n"/>
      <c r="KWF92" s="137" t="n"/>
      <c r="KWG92" s="137" t="n"/>
      <c r="KWH92" s="137" t="n"/>
      <c r="KWI92" s="137" t="n"/>
      <c r="KWJ92" s="137" t="n"/>
      <c r="KWK92" s="137" t="n"/>
      <c r="KWL92" s="137" t="n"/>
      <c r="KWM92" s="137" t="n"/>
      <c r="KWN92" s="137" t="n"/>
      <c r="KWO92" s="137" t="n"/>
      <c r="KWP92" s="137" t="n"/>
      <c r="KWQ92" s="137" t="n"/>
      <c r="KWR92" s="137" t="n"/>
      <c r="KWS92" s="137" t="n"/>
      <c r="KWT92" s="137" t="n"/>
      <c r="KWU92" s="137" t="n"/>
      <c r="KWV92" s="137" t="n"/>
      <c r="KWW92" s="137" t="n"/>
      <c r="KWX92" s="137" t="n"/>
      <c r="KWY92" s="137" t="n"/>
      <c r="KWZ92" s="137" t="n"/>
      <c r="KXA92" s="137" t="n"/>
      <c r="KXB92" s="137" t="n"/>
      <c r="KXC92" s="137" t="n"/>
      <c r="KXD92" s="137" t="n"/>
      <c r="KXE92" s="137" t="n"/>
      <c r="KXF92" s="137" t="n"/>
      <c r="KXG92" s="137" t="n"/>
      <c r="KXH92" s="137" t="n"/>
      <c r="KXI92" s="137" t="n"/>
      <c r="KXJ92" s="137" t="n"/>
      <c r="KXK92" s="137" t="n"/>
      <c r="KXL92" s="137" t="n"/>
      <c r="KXM92" s="137" t="n"/>
      <c r="KXN92" s="137" t="n"/>
      <c r="KXO92" s="137" t="n"/>
      <c r="KXP92" s="137" t="n"/>
      <c r="KXQ92" s="137" t="n"/>
      <c r="KXR92" s="137" t="n"/>
      <c r="KXS92" s="137" t="n"/>
      <c r="KXT92" s="137" t="n"/>
      <c r="KXU92" s="137" t="n"/>
      <c r="KXV92" s="137" t="n"/>
      <c r="KXW92" s="137" t="n"/>
      <c r="KXX92" s="137" t="n"/>
      <c r="KXY92" s="137" t="n"/>
      <c r="KXZ92" s="137" t="n"/>
      <c r="KYA92" s="137" t="n"/>
      <c r="KYB92" s="137" t="n"/>
      <c r="KYC92" s="137" t="n"/>
      <c r="KYD92" s="137" t="n"/>
      <c r="KYE92" s="137" t="n"/>
      <c r="KYF92" s="137" t="n"/>
      <c r="KYG92" s="137" t="n"/>
      <c r="KYH92" s="137" t="n"/>
      <c r="KYI92" s="137" t="n"/>
      <c r="KYJ92" s="137" t="n"/>
      <c r="KYK92" s="137" t="n"/>
      <c r="KYL92" s="137" t="n"/>
      <c r="KYM92" s="137" t="n"/>
      <c r="KYN92" s="137" t="n"/>
      <c r="KYO92" s="137" t="n"/>
      <c r="KYP92" s="137" t="n"/>
      <c r="KYQ92" s="137" t="n"/>
      <c r="KYR92" s="137" t="n"/>
      <c r="KYS92" s="137" t="n"/>
      <c r="KYT92" s="137" t="n"/>
      <c r="KYU92" s="137" t="n"/>
      <c r="KYV92" s="137" t="n"/>
      <c r="KYW92" s="137" t="n"/>
      <c r="KYX92" s="137" t="n"/>
      <c r="KYY92" s="137" t="n"/>
      <c r="KYZ92" s="137" t="n"/>
      <c r="KZA92" s="137" t="n"/>
      <c r="KZB92" s="137" t="n"/>
      <c r="KZC92" s="137" t="n"/>
      <c r="KZD92" s="137" t="n"/>
      <c r="KZE92" s="137" t="n"/>
      <c r="KZF92" s="137" t="n"/>
      <c r="KZG92" s="137" t="n"/>
      <c r="KZH92" s="137" t="n"/>
      <c r="KZI92" s="137" t="n"/>
      <c r="KZJ92" s="137" t="n"/>
      <c r="KZK92" s="137" t="n"/>
      <c r="KZL92" s="137" t="n"/>
      <c r="KZM92" s="137" t="n"/>
      <c r="KZN92" s="137" t="n"/>
      <c r="KZO92" s="137" t="n"/>
      <c r="KZP92" s="137" t="n"/>
      <c r="KZQ92" s="137" t="n"/>
      <c r="KZR92" s="137" t="n"/>
      <c r="KZS92" s="137" t="n"/>
      <c r="KZT92" s="137" t="n"/>
      <c r="KZU92" s="137" t="n"/>
      <c r="KZV92" s="137" t="n"/>
      <c r="KZW92" s="137" t="n"/>
      <c r="KZX92" s="137" t="n"/>
      <c r="KZY92" s="137" t="n"/>
      <c r="KZZ92" s="137" t="n"/>
      <c r="LAA92" s="137" t="n"/>
      <c r="LAB92" s="137" t="n"/>
      <c r="LAC92" s="137" t="n"/>
      <c r="LAD92" s="137" t="n"/>
      <c r="LAE92" s="137" t="n"/>
      <c r="LAF92" s="137" t="n"/>
      <c r="LAG92" s="137" t="n"/>
      <c r="LAH92" s="137" t="n"/>
      <c r="LAI92" s="137" t="n"/>
      <c r="LAJ92" s="137" t="n"/>
      <c r="LAK92" s="137" t="n"/>
      <c r="LAL92" s="137" t="n"/>
      <c r="LAM92" s="137" t="n"/>
      <c r="LAN92" s="137" t="n"/>
      <c r="LAO92" s="137" t="n"/>
      <c r="LAP92" s="137" t="n"/>
      <c r="LAQ92" s="137" t="n"/>
      <c r="LAR92" s="137" t="n"/>
      <c r="LAS92" s="137" t="n"/>
      <c r="LAT92" s="137" t="n"/>
      <c r="LAU92" s="137" t="n"/>
      <c r="LAV92" s="137" t="n"/>
      <c r="LAW92" s="137" t="n"/>
      <c r="LAX92" s="137" t="n"/>
      <c r="LAY92" s="137" t="n"/>
      <c r="LAZ92" s="137" t="n"/>
      <c r="LBA92" s="137" t="n"/>
      <c r="LBB92" s="137" t="n"/>
      <c r="LBC92" s="137" t="n"/>
      <c r="LBD92" s="137" t="n"/>
      <c r="LBE92" s="137" t="n"/>
      <c r="LBF92" s="137" t="n"/>
      <c r="LBG92" s="137" t="n"/>
      <c r="LBH92" s="137" t="n"/>
      <c r="LBI92" s="137" t="n"/>
      <c r="LBJ92" s="137" t="n"/>
      <c r="LBK92" s="137" t="n"/>
      <c r="LBL92" s="137" t="n"/>
      <c r="LBM92" s="137" t="n"/>
      <c r="LBN92" s="137" t="n"/>
      <c r="LBO92" s="137" t="n"/>
      <c r="LBP92" s="137" t="n"/>
      <c r="LBQ92" s="137" t="n"/>
      <c r="LBR92" s="137" t="n"/>
      <c r="LBS92" s="137" t="n"/>
      <c r="LBT92" s="137" t="n"/>
      <c r="LBU92" s="137" t="n"/>
      <c r="LBV92" s="137" t="n"/>
      <c r="LBW92" s="137" t="n"/>
      <c r="LBX92" s="137" t="n"/>
      <c r="LBY92" s="137" t="n"/>
      <c r="LBZ92" s="137" t="n"/>
      <c r="LCA92" s="137" t="n"/>
      <c r="LCB92" s="137" t="n"/>
      <c r="LCC92" s="137" t="n"/>
      <c r="LCD92" s="137" t="n"/>
      <c r="LCE92" s="137" t="n"/>
      <c r="LCF92" s="137" t="n"/>
      <c r="LCG92" s="137" t="n"/>
      <c r="LCH92" s="137" t="n"/>
      <c r="LCI92" s="137" t="n"/>
      <c r="LCJ92" s="137" t="n"/>
      <c r="LCK92" s="137" t="n"/>
      <c r="LCL92" s="137" t="n"/>
      <c r="LCM92" s="137" t="n"/>
      <c r="LCN92" s="137" t="n"/>
      <c r="LCO92" s="137" t="n"/>
      <c r="LCP92" s="137" t="n"/>
      <c r="LCQ92" s="137" t="n"/>
      <c r="LCR92" s="137" t="n"/>
      <c r="LCS92" s="137" t="n"/>
      <c r="LCT92" s="137" t="n"/>
      <c r="LCU92" s="137" t="n"/>
      <c r="LCV92" s="137" t="n"/>
      <c r="LCW92" s="137" t="n"/>
      <c r="LCX92" s="137" t="n"/>
      <c r="LCY92" s="137" t="n"/>
      <c r="LCZ92" s="137" t="n"/>
      <c r="LDA92" s="137" t="n"/>
      <c r="LDB92" s="137" t="n"/>
      <c r="LDC92" s="137" t="n"/>
      <c r="LDD92" s="137" t="n"/>
      <c r="LDE92" s="137" t="n"/>
      <c r="LDF92" s="137" t="n"/>
      <c r="LDG92" s="137" t="n"/>
      <c r="LDH92" s="137" t="n"/>
      <c r="LDI92" s="137" t="n"/>
      <c r="LDJ92" s="137" t="n"/>
      <c r="LDK92" s="137" t="n"/>
      <c r="LDL92" s="137" t="n"/>
      <c r="LDM92" s="137" t="n"/>
      <c r="LDN92" s="137" t="n"/>
      <c r="LDO92" s="137" t="n"/>
      <c r="LDP92" s="137" t="n"/>
      <c r="LDQ92" s="137" t="n"/>
      <c r="LDR92" s="137" t="n"/>
      <c r="LDS92" s="137" t="n"/>
      <c r="LDT92" s="137" t="n"/>
      <c r="LDU92" s="137" t="n"/>
      <c r="LDV92" s="137" t="n"/>
      <c r="LDW92" s="137" t="n"/>
      <c r="LDX92" s="137" t="n"/>
      <c r="LDY92" s="137" t="n"/>
      <c r="LDZ92" s="137" t="n"/>
      <c r="LEA92" s="137" t="n"/>
      <c r="LEB92" s="137" t="n"/>
      <c r="LEC92" s="137" t="n"/>
      <c r="LED92" s="137" t="n"/>
      <c r="LEE92" s="137" t="n"/>
      <c r="LEF92" s="137" t="n"/>
      <c r="LEG92" s="137" t="n"/>
      <c r="LEH92" s="137" t="n"/>
      <c r="LEI92" s="137" t="n"/>
      <c r="LEJ92" s="137" t="n"/>
      <c r="LEK92" s="137" t="n"/>
      <c r="LEL92" s="137" t="n"/>
      <c r="LEM92" s="137" t="n"/>
      <c r="LEN92" s="137" t="n"/>
      <c r="LEO92" s="137" t="n"/>
      <c r="LEP92" s="137" t="n"/>
      <c r="LEQ92" s="137" t="n"/>
      <c r="LER92" s="137" t="n"/>
      <c r="LES92" s="137" t="n"/>
      <c r="LET92" s="137" t="n"/>
      <c r="LEU92" s="137" t="n"/>
      <c r="LEV92" s="137" t="n"/>
      <c r="LEW92" s="137" t="n"/>
      <c r="LEX92" s="137" t="n"/>
      <c r="LEY92" s="137" t="n"/>
      <c r="LEZ92" s="137" t="n"/>
      <c r="LFA92" s="137" t="n"/>
      <c r="LFB92" s="137" t="n"/>
      <c r="LFC92" s="137" t="n"/>
      <c r="LFD92" s="137" t="n"/>
      <c r="LFE92" s="137" t="n"/>
      <c r="LFF92" s="137" t="n"/>
      <c r="LFG92" s="137" t="n"/>
      <c r="LFH92" s="137" t="n"/>
      <c r="LFI92" s="137" t="n"/>
      <c r="LFJ92" s="137" t="n"/>
      <c r="LFK92" s="137" t="n"/>
      <c r="LFL92" s="137" t="n"/>
      <c r="LFM92" s="137" t="n"/>
      <c r="LFN92" s="137" t="n"/>
      <c r="LFO92" s="137" t="n"/>
      <c r="LFP92" s="137" t="n"/>
      <c r="LFQ92" s="137" t="n"/>
      <c r="LFR92" s="137" t="n"/>
      <c r="LFS92" s="137" t="n"/>
      <c r="LFT92" s="137" t="n"/>
      <c r="LFU92" s="137" t="n"/>
      <c r="LFV92" s="137" t="n"/>
      <c r="LFW92" s="137" t="n"/>
      <c r="LFX92" s="137" t="n"/>
      <c r="LFY92" s="137" t="n"/>
      <c r="LFZ92" s="137" t="n"/>
      <c r="LGA92" s="137" t="n"/>
      <c r="LGB92" s="137" t="n"/>
      <c r="LGC92" s="137" t="n"/>
      <c r="LGD92" s="137" t="n"/>
      <c r="LGE92" s="137" t="n"/>
      <c r="LGF92" s="137" t="n"/>
      <c r="LGG92" s="137" t="n"/>
      <c r="LGH92" s="137" t="n"/>
      <c r="LGI92" s="137" t="n"/>
      <c r="LGJ92" s="137" t="n"/>
      <c r="LGK92" s="137" t="n"/>
      <c r="LGL92" s="137" t="n"/>
      <c r="LGM92" s="137" t="n"/>
      <c r="LGN92" s="137" t="n"/>
      <c r="LGO92" s="137" t="n"/>
      <c r="LGP92" s="137" t="n"/>
      <c r="LGQ92" s="137" t="n"/>
      <c r="LGR92" s="137" t="n"/>
      <c r="LGS92" s="137" t="n"/>
      <c r="LGT92" s="137" t="n"/>
      <c r="LGU92" s="137" t="n"/>
      <c r="LGV92" s="137" t="n"/>
      <c r="LGW92" s="137" t="n"/>
      <c r="LGX92" s="137" t="n"/>
      <c r="LGY92" s="137" t="n"/>
      <c r="LGZ92" s="137" t="n"/>
      <c r="LHA92" s="137" t="n"/>
      <c r="LHB92" s="137" t="n"/>
      <c r="LHC92" s="137" t="n"/>
      <c r="LHD92" s="137" t="n"/>
      <c r="LHE92" s="137" t="n"/>
      <c r="LHF92" s="137" t="n"/>
      <c r="LHG92" s="137" t="n"/>
      <c r="LHH92" s="137" t="n"/>
      <c r="LHI92" s="137" t="n"/>
      <c r="LHJ92" s="137" t="n"/>
      <c r="LHK92" s="137" t="n"/>
      <c r="LHL92" s="137" t="n"/>
      <c r="LHM92" s="137" t="n"/>
      <c r="LHN92" s="137" t="n"/>
      <c r="LHO92" s="137" t="n"/>
      <c r="LHP92" s="137" t="n"/>
      <c r="LHQ92" s="137" t="n"/>
      <c r="LHR92" s="137" t="n"/>
      <c r="LHS92" s="137" t="n"/>
      <c r="LHT92" s="137" t="n"/>
      <c r="LHU92" s="137" t="n"/>
      <c r="LHV92" s="137" t="n"/>
      <c r="LHW92" s="137" t="n"/>
      <c r="LHX92" s="137" t="n"/>
      <c r="LHY92" s="137" t="n"/>
      <c r="LHZ92" s="137" t="n"/>
      <c r="LIA92" s="137" t="n"/>
      <c r="LIB92" s="137" t="n"/>
      <c r="LIC92" s="137" t="n"/>
      <c r="LID92" s="137" t="n"/>
      <c r="LIE92" s="137" t="n"/>
      <c r="LIF92" s="137" t="n"/>
      <c r="LIG92" s="137" t="n"/>
      <c r="LIH92" s="137" t="n"/>
      <c r="LII92" s="137" t="n"/>
      <c r="LIJ92" s="137" t="n"/>
      <c r="LIK92" s="137" t="n"/>
      <c r="LIL92" s="137" t="n"/>
      <c r="LIM92" s="137" t="n"/>
      <c r="LIN92" s="137" t="n"/>
      <c r="LIO92" s="137" t="n"/>
      <c r="LIP92" s="137" t="n"/>
      <c r="LIQ92" s="137" t="n"/>
      <c r="LIR92" s="137" t="n"/>
      <c r="LIS92" s="137" t="n"/>
      <c r="LIT92" s="137" t="n"/>
      <c r="LIU92" s="137" t="n"/>
      <c r="LIV92" s="137" t="n"/>
      <c r="LIW92" s="137" t="n"/>
      <c r="LIX92" s="137" t="n"/>
      <c r="LIY92" s="137" t="n"/>
      <c r="LIZ92" s="137" t="n"/>
      <c r="LJA92" s="137" t="n"/>
      <c r="LJB92" s="137" t="n"/>
      <c r="LJC92" s="137" t="n"/>
      <c r="LJD92" s="137" t="n"/>
      <c r="LJE92" s="137" t="n"/>
      <c r="LJF92" s="137" t="n"/>
      <c r="LJG92" s="137" t="n"/>
      <c r="LJH92" s="137" t="n"/>
      <c r="LJI92" s="137" t="n"/>
      <c r="LJJ92" s="137" t="n"/>
      <c r="LJK92" s="137" t="n"/>
      <c r="LJL92" s="137" t="n"/>
      <c r="LJM92" s="137" t="n"/>
      <c r="LJN92" s="137" t="n"/>
      <c r="LJO92" s="137" t="n"/>
      <c r="LJP92" s="137" t="n"/>
      <c r="LJQ92" s="137" t="n"/>
      <c r="LJR92" s="137" t="n"/>
      <c r="LJS92" s="137" t="n"/>
      <c r="LJT92" s="137" t="n"/>
      <c r="LJU92" s="137" t="n"/>
      <c r="LJV92" s="137" t="n"/>
      <c r="LJW92" s="137" t="n"/>
      <c r="LJX92" s="137" t="n"/>
      <c r="LJY92" s="137" t="n"/>
      <c r="LJZ92" s="137" t="n"/>
      <c r="LKA92" s="137" t="n"/>
      <c r="LKB92" s="137" t="n"/>
      <c r="LKC92" s="137" t="n"/>
      <c r="LKD92" s="137" t="n"/>
      <c r="LKE92" s="137" t="n"/>
      <c r="LKF92" s="137" t="n"/>
      <c r="LKG92" s="137" t="n"/>
      <c r="LKH92" s="137" t="n"/>
      <c r="LKI92" s="137" t="n"/>
      <c r="LKJ92" s="137" t="n"/>
      <c r="LKK92" s="137" t="n"/>
      <c r="LKL92" s="137" t="n"/>
      <c r="LKM92" s="137" t="n"/>
      <c r="LKN92" s="137" t="n"/>
      <c r="LKO92" s="137" t="n"/>
      <c r="LKP92" s="137" t="n"/>
      <c r="LKQ92" s="137" t="n"/>
      <c r="LKR92" s="137" t="n"/>
      <c r="LKS92" s="137" t="n"/>
      <c r="LKT92" s="137" t="n"/>
      <c r="LKU92" s="137" t="n"/>
      <c r="LKV92" s="137" t="n"/>
      <c r="LKW92" s="137" t="n"/>
      <c r="LKX92" s="137" t="n"/>
      <c r="LKY92" s="137" t="n"/>
      <c r="LKZ92" s="137" t="n"/>
      <c r="LLA92" s="137" t="n"/>
      <c r="LLB92" s="137" t="n"/>
      <c r="LLC92" s="137" t="n"/>
      <c r="LLD92" s="137" t="n"/>
      <c r="LLE92" s="137" t="n"/>
      <c r="LLF92" s="137" t="n"/>
      <c r="LLG92" s="137" t="n"/>
      <c r="LLH92" s="137" t="n"/>
      <c r="LLI92" s="137" t="n"/>
      <c r="LLJ92" s="137" t="n"/>
      <c r="LLK92" s="137" t="n"/>
      <c r="LLL92" s="137" t="n"/>
      <c r="LLM92" s="137" t="n"/>
      <c r="LLN92" s="137" t="n"/>
      <c r="LLO92" s="137" t="n"/>
      <c r="LLP92" s="137" t="n"/>
      <c r="LLQ92" s="137" t="n"/>
      <c r="LLR92" s="137" t="n"/>
      <c r="LLS92" s="137" t="n"/>
      <c r="LLT92" s="137" t="n"/>
      <c r="LLU92" s="137" t="n"/>
      <c r="LLV92" s="137" t="n"/>
      <c r="LLW92" s="137" t="n"/>
      <c r="LLX92" s="137" t="n"/>
      <c r="LLY92" s="137" t="n"/>
      <c r="LLZ92" s="137" t="n"/>
      <c r="LMA92" s="137" t="n"/>
      <c r="LMB92" s="137" t="n"/>
      <c r="LMC92" s="137" t="n"/>
      <c r="LMD92" s="137" t="n"/>
      <c r="LME92" s="137" t="n"/>
      <c r="LMF92" s="137" t="n"/>
      <c r="LMG92" s="137" t="n"/>
      <c r="LMH92" s="137" t="n"/>
      <c r="LMI92" s="137" t="n"/>
      <c r="LMJ92" s="137" t="n"/>
      <c r="LMK92" s="137" t="n"/>
      <c r="LML92" s="137" t="n"/>
      <c r="LMM92" s="137" t="n"/>
      <c r="LMN92" s="137" t="n"/>
      <c r="LMO92" s="137" t="n"/>
      <c r="LMP92" s="137" t="n"/>
      <c r="LMQ92" s="137" t="n"/>
      <c r="LMR92" s="137" t="n"/>
      <c r="LMS92" s="137" t="n"/>
      <c r="LMT92" s="137" t="n"/>
      <c r="LMU92" s="137" t="n"/>
      <c r="LMV92" s="137" t="n"/>
      <c r="LMW92" s="137" t="n"/>
      <c r="LMX92" s="137" t="n"/>
      <c r="LMY92" s="137" t="n"/>
      <c r="LMZ92" s="137" t="n"/>
      <c r="LNA92" s="137" t="n"/>
      <c r="LNB92" s="137" t="n"/>
      <c r="LNC92" s="137" t="n"/>
      <c r="LND92" s="137" t="n"/>
      <c r="LNE92" s="137" t="n"/>
      <c r="LNF92" s="137" t="n"/>
      <c r="LNG92" s="137" t="n"/>
      <c r="LNH92" s="137" t="n"/>
      <c r="LNI92" s="137" t="n"/>
      <c r="LNJ92" s="137" t="n"/>
      <c r="LNK92" s="137" t="n"/>
      <c r="LNL92" s="137" t="n"/>
      <c r="LNM92" s="137" t="n"/>
      <c r="LNN92" s="137" t="n"/>
      <c r="LNO92" s="137" t="n"/>
      <c r="LNP92" s="137" t="n"/>
      <c r="LNQ92" s="137" t="n"/>
      <c r="LNR92" s="137" t="n"/>
      <c r="LNS92" s="137" t="n"/>
      <c r="LNT92" s="137" t="n"/>
      <c r="LNU92" s="137" t="n"/>
      <c r="LNV92" s="137" t="n"/>
      <c r="LNW92" s="137" t="n"/>
      <c r="LNX92" s="137" t="n"/>
      <c r="LNY92" s="137" t="n"/>
      <c r="LNZ92" s="137" t="n"/>
      <c r="LOA92" s="137" t="n"/>
      <c r="LOB92" s="137" t="n"/>
      <c r="LOC92" s="137" t="n"/>
      <c r="LOD92" s="137" t="n"/>
      <c r="LOE92" s="137" t="n"/>
      <c r="LOF92" s="137" t="n"/>
      <c r="LOG92" s="137" t="n"/>
      <c r="LOH92" s="137" t="n"/>
      <c r="LOI92" s="137" t="n"/>
      <c r="LOJ92" s="137" t="n"/>
      <c r="LOK92" s="137" t="n"/>
      <c r="LOL92" s="137" t="n"/>
      <c r="LOM92" s="137" t="n"/>
      <c r="LON92" s="137" t="n"/>
      <c r="LOO92" s="137" t="n"/>
      <c r="LOP92" s="137" t="n"/>
      <c r="LOQ92" s="137" t="n"/>
      <c r="LOR92" s="137" t="n"/>
      <c r="LOS92" s="137" t="n"/>
      <c r="LOT92" s="137" t="n"/>
      <c r="LOU92" s="137" t="n"/>
      <c r="LOV92" s="137" t="n"/>
      <c r="LOW92" s="137" t="n"/>
      <c r="LOX92" s="137" t="n"/>
      <c r="LOY92" s="137" t="n"/>
      <c r="LOZ92" s="137" t="n"/>
      <c r="LPA92" s="137" t="n"/>
      <c r="LPB92" s="137" t="n"/>
      <c r="LPC92" s="137" t="n"/>
      <c r="LPD92" s="137" t="n"/>
      <c r="LPE92" s="137" t="n"/>
      <c r="LPF92" s="137" t="n"/>
      <c r="LPG92" s="137" t="n"/>
      <c r="LPH92" s="137" t="n"/>
      <c r="LPI92" s="137" t="n"/>
      <c r="LPJ92" s="137" t="n"/>
      <c r="LPK92" s="137" t="n"/>
      <c r="LPL92" s="137" t="n"/>
      <c r="LPM92" s="137" t="n"/>
      <c r="LPN92" s="137" t="n"/>
      <c r="LPO92" s="137" t="n"/>
      <c r="LPP92" s="137" t="n"/>
      <c r="LPQ92" s="137" t="n"/>
      <c r="LPR92" s="137" t="n"/>
      <c r="LPS92" s="137" t="n"/>
      <c r="LPT92" s="137" t="n"/>
      <c r="LPU92" s="137" t="n"/>
      <c r="LPV92" s="137" t="n"/>
      <c r="LPW92" s="137" t="n"/>
      <c r="LPX92" s="137" t="n"/>
      <c r="LPY92" s="137" t="n"/>
      <c r="LPZ92" s="137" t="n"/>
      <c r="LQA92" s="137" t="n"/>
      <c r="LQB92" s="137" t="n"/>
      <c r="LQC92" s="137" t="n"/>
      <c r="LQD92" s="137" t="n"/>
      <c r="LQE92" s="137" t="n"/>
      <c r="LQF92" s="137" t="n"/>
      <c r="LQG92" s="137" t="n"/>
      <c r="LQH92" s="137" t="n"/>
      <c r="LQI92" s="137" t="n"/>
      <c r="LQJ92" s="137" t="n"/>
      <c r="LQK92" s="137" t="n"/>
      <c r="LQL92" s="137" t="n"/>
      <c r="LQM92" s="137" t="n"/>
      <c r="LQN92" s="137" t="n"/>
      <c r="LQO92" s="137" t="n"/>
      <c r="LQP92" s="137" t="n"/>
      <c r="LQQ92" s="137" t="n"/>
      <c r="LQR92" s="137" t="n"/>
      <c r="LQS92" s="137" t="n"/>
      <c r="LQT92" s="137" t="n"/>
      <c r="LQU92" s="137" t="n"/>
      <c r="LQV92" s="137" t="n"/>
      <c r="LQW92" s="137" t="n"/>
      <c r="LQX92" s="137" t="n"/>
      <c r="LQY92" s="137" t="n"/>
      <c r="LQZ92" s="137" t="n"/>
      <c r="LRA92" s="137" t="n"/>
      <c r="LRB92" s="137" t="n"/>
      <c r="LRC92" s="137" t="n"/>
      <c r="LRD92" s="137" t="n"/>
      <c r="LRE92" s="137" t="n"/>
      <c r="LRF92" s="137" t="n"/>
      <c r="LRG92" s="137" t="n"/>
      <c r="LRH92" s="137" t="n"/>
      <c r="LRI92" s="137" t="n"/>
      <c r="LRJ92" s="137" t="n"/>
      <c r="LRK92" s="137" t="n"/>
      <c r="LRL92" s="137" t="n"/>
      <c r="LRM92" s="137" t="n"/>
      <c r="LRN92" s="137" t="n"/>
      <c r="LRO92" s="137" t="n"/>
      <c r="LRP92" s="137" t="n"/>
      <c r="LRQ92" s="137" t="n"/>
      <c r="LRR92" s="137" t="n"/>
      <c r="LRS92" s="137" t="n"/>
      <c r="LRT92" s="137" t="n"/>
      <c r="LRU92" s="137" t="n"/>
      <c r="LRV92" s="137" t="n"/>
      <c r="LRW92" s="137" t="n"/>
      <c r="LRX92" s="137" t="n"/>
      <c r="LRY92" s="137" t="n"/>
      <c r="LRZ92" s="137" t="n"/>
      <c r="LSA92" s="137" t="n"/>
      <c r="LSB92" s="137" t="n"/>
      <c r="LSC92" s="137" t="n"/>
      <c r="LSD92" s="137" t="n"/>
      <c r="LSE92" s="137" t="n"/>
      <c r="LSF92" s="137" t="n"/>
      <c r="LSG92" s="137" t="n"/>
      <c r="LSH92" s="137" t="n"/>
      <c r="LSI92" s="137" t="n"/>
      <c r="LSJ92" s="137" t="n"/>
      <c r="LSK92" s="137" t="n"/>
      <c r="LSL92" s="137" t="n"/>
      <c r="LSM92" s="137" t="n"/>
      <c r="LSN92" s="137" t="n"/>
      <c r="LSO92" s="137" t="n"/>
      <c r="LSP92" s="137" t="n"/>
      <c r="LSQ92" s="137" t="n"/>
      <c r="LSR92" s="137" t="n"/>
      <c r="LSS92" s="137" t="n"/>
      <c r="LST92" s="137" t="n"/>
      <c r="LSU92" s="137" t="n"/>
      <c r="LSV92" s="137" t="n"/>
      <c r="LSW92" s="137" t="n"/>
      <c r="LSX92" s="137" t="n"/>
      <c r="LSY92" s="137" t="n"/>
      <c r="LSZ92" s="137" t="n"/>
      <c r="LTA92" s="137" t="n"/>
      <c r="LTB92" s="137" t="n"/>
      <c r="LTC92" s="137" t="n"/>
      <c r="LTD92" s="137" t="n"/>
      <c r="LTE92" s="137" t="n"/>
      <c r="LTF92" s="137" t="n"/>
      <c r="LTG92" s="137" t="n"/>
      <c r="LTH92" s="137" t="n"/>
      <c r="LTI92" s="137" t="n"/>
      <c r="LTJ92" s="137" t="n"/>
      <c r="LTK92" s="137" t="n"/>
      <c r="LTL92" s="137" t="n"/>
      <c r="LTM92" s="137" t="n"/>
      <c r="LTN92" s="137" t="n"/>
      <c r="LTO92" s="137" t="n"/>
      <c r="LTP92" s="137" t="n"/>
      <c r="LTQ92" s="137" t="n"/>
      <c r="LTR92" s="137" t="n"/>
      <c r="LTS92" s="137" t="n"/>
      <c r="LTT92" s="137" t="n"/>
      <c r="LTU92" s="137" t="n"/>
      <c r="LTV92" s="137" t="n"/>
      <c r="LTW92" s="137" t="n"/>
      <c r="LTX92" s="137" t="n"/>
      <c r="LTY92" s="137" t="n"/>
      <c r="LTZ92" s="137" t="n"/>
      <c r="LUA92" s="137" t="n"/>
      <c r="LUB92" s="137" t="n"/>
      <c r="LUC92" s="137" t="n"/>
      <c r="LUD92" s="137" t="n"/>
      <c r="LUE92" s="137" t="n"/>
      <c r="LUF92" s="137" t="n"/>
      <c r="LUG92" s="137" t="n"/>
      <c r="LUH92" s="137" t="n"/>
      <c r="LUI92" s="137" t="n"/>
      <c r="LUJ92" s="137" t="n"/>
      <c r="LUK92" s="137" t="n"/>
      <c r="LUL92" s="137" t="n"/>
      <c r="LUM92" s="137" t="n"/>
      <c r="LUN92" s="137" t="n"/>
      <c r="LUO92" s="137" t="n"/>
      <c r="LUP92" s="137" t="n"/>
      <c r="LUQ92" s="137" t="n"/>
      <c r="LUR92" s="137" t="n"/>
      <c r="LUS92" s="137" t="n"/>
      <c r="LUT92" s="137" t="n"/>
      <c r="LUU92" s="137" t="n"/>
      <c r="LUV92" s="137" t="n"/>
      <c r="LUW92" s="137" t="n"/>
      <c r="LUX92" s="137" t="n"/>
      <c r="LUY92" s="137" t="n"/>
      <c r="LUZ92" s="137" t="n"/>
      <c r="LVA92" s="137" t="n"/>
      <c r="LVB92" s="137" t="n"/>
      <c r="LVC92" s="137" t="n"/>
      <c r="LVD92" s="137" t="n"/>
      <c r="LVE92" s="137" t="n"/>
      <c r="LVF92" s="137" t="n"/>
      <c r="LVG92" s="137" t="n"/>
      <c r="LVH92" s="137" t="n"/>
      <c r="LVI92" s="137" t="n"/>
      <c r="LVJ92" s="137" t="n"/>
      <c r="LVK92" s="137" t="n"/>
      <c r="LVL92" s="137" t="n"/>
      <c r="LVM92" s="137" t="n"/>
      <c r="LVN92" s="137" t="n"/>
      <c r="LVO92" s="137" t="n"/>
      <c r="LVP92" s="137" t="n"/>
      <c r="LVQ92" s="137" t="n"/>
      <c r="LVR92" s="137" t="n"/>
      <c r="LVS92" s="137" t="n"/>
      <c r="LVT92" s="137" t="n"/>
      <c r="LVU92" s="137" t="n"/>
      <c r="LVV92" s="137" t="n"/>
      <c r="LVW92" s="137" t="n"/>
      <c r="LVX92" s="137" t="n"/>
      <c r="LVY92" s="137" t="n"/>
      <c r="LVZ92" s="137" t="n"/>
      <c r="LWA92" s="137" t="n"/>
      <c r="LWB92" s="137" t="n"/>
      <c r="LWC92" s="137" t="n"/>
      <c r="LWD92" s="137" t="n"/>
      <c r="LWE92" s="137" t="n"/>
      <c r="LWF92" s="137" t="n"/>
      <c r="LWG92" s="137" t="n"/>
      <c r="LWH92" s="137" t="n"/>
      <c r="LWI92" s="137" t="n"/>
      <c r="LWJ92" s="137" t="n"/>
      <c r="LWK92" s="137" t="n"/>
      <c r="LWL92" s="137" t="n"/>
      <c r="LWM92" s="137" t="n"/>
      <c r="LWN92" s="137" t="n"/>
      <c r="LWO92" s="137" t="n"/>
      <c r="LWP92" s="137" t="n"/>
      <c r="LWQ92" s="137" t="n"/>
      <c r="LWR92" s="137" t="n"/>
      <c r="LWS92" s="137" t="n"/>
      <c r="LWT92" s="137" t="n"/>
      <c r="LWU92" s="137" t="n"/>
      <c r="LWV92" s="137" t="n"/>
      <c r="LWW92" s="137" t="n"/>
      <c r="LWX92" s="137" t="n"/>
      <c r="LWY92" s="137" t="n"/>
      <c r="LWZ92" s="137" t="n"/>
      <c r="LXA92" s="137" t="n"/>
      <c r="LXB92" s="137" t="n"/>
      <c r="LXC92" s="137" t="n"/>
      <c r="LXD92" s="137" t="n"/>
      <c r="LXE92" s="137" t="n"/>
      <c r="LXF92" s="137" t="n"/>
      <c r="LXG92" s="137" t="n"/>
      <c r="LXH92" s="137" t="n"/>
      <c r="LXI92" s="137" t="n"/>
      <c r="LXJ92" s="137" t="n"/>
      <c r="LXK92" s="137" t="n"/>
      <c r="LXL92" s="137" t="n"/>
      <c r="LXM92" s="137" t="n"/>
      <c r="LXN92" s="137" t="n"/>
      <c r="LXO92" s="137" t="n"/>
      <c r="LXP92" s="137" t="n"/>
      <c r="LXQ92" s="137" t="n"/>
      <c r="LXR92" s="137" t="n"/>
      <c r="LXS92" s="137" t="n"/>
      <c r="LXT92" s="137" t="n"/>
      <c r="LXU92" s="137" t="n"/>
      <c r="LXV92" s="137" t="n"/>
      <c r="LXW92" s="137" t="n"/>
      <c r="LXX92" s="137" t="n"/>
      <c r="LXY92" s="137" t="n"/>
      <c r="LXZ92" s="137" t="n"/>
      <c r="LYA92" s="137" t="n"/>
      <c r="LYB92" s="137" t="n"/>
      <c r="LYC92" s="137" t="n"/>
      <c r="LYD92" s="137" t="n"/>
      <c r="LYE92" s="137" t="n"/>
      <c r="LYF92" s="137" t="n"/>
      <c r="LYG92" s="137" t="n"/>
      <c r="LYH92" s="137" t="n"/>
      <c r="LYI92" s="137" t="n"/>
      <c r="LYJ92" s="137" t="n"/>
      <c r="LYK92" s="137" t="n"/>
      <c r="LYL92" s="137" t="n"/>
      <c r="LYM92" s="137" t="n"/>
      <c r="LYN92" s="137" t="n"/>
      <c r="LYO92" s="137" t="n"/>
      <c r="LYP92" s="137" t="n"/>
      <c r="LYQ92" s="137" t="n"/>
      <c r="LYR92" s="137" t="n"/>
      <c r="LYS92" s="137" t="n"/>
      <c r="LYT92" s="137" t="n"/>
      <c r="LYU92" s="137" t="n"/>
      <c r="LYV92" s="137" t="n"/>
      <c r="LYW92" s="137" t="n"/>
      <c r="LYX92" s="137" t="n"/>
      <c r="LYY92" s="137" t="n"/>
      <c r="LYZ92" s="137" t="n"/>
      <c r="LZA92" s="137" t="n"/>
      <c r="LZB92" s="137" t="n"/>
      <c r="LZC92" s="137" t="n"/>
      <c r="LZD92" s="137" t="n"/>
      <c r="LZE92" s="137" t="n"/>
      <c r="LZF92" s="137" t="n"/>
      <c r="LZG92" s="137" t="n"/>
      <c r="LZH92" s="137" t="n"/>
      <c r="LZI92" s="137" t="n"/>
      <c r="LZJ92" s="137" t="n"/>
      <c r="LZK92" s="137" t="n"/>
      <c r="LZL92" s="137" t="n"/>
      <c r="LZM92" s="137" t="n"/>
      <c r="LZN92" s="137" t="n"/>
      <c r="LZO92" s="137" t="n"/>
      <c r="LZP92" s="137" t="n"/>
      <c r="LZQ92" s="137" t="n"/>
      <c r="LZR92" s="137" t="n"/>
      <c r="LZS92" s="137" t="n"/>
      <c r="LZT92" s="137" t="n"/>
      <c r="LZU92" s="137" t="n"/>
      <c r="LZV92" s="137" t="n"/>
      <c r="LZW92" s="137" t="n"/>
      <c r="LZX92" s="137" t="n"/>
      <c r="LZY92" s="137" t="n"/>
      <c r="LZZ92" s="137" t="n"/>
      <c r="MAA92" s="137" t="n"/>
      <c r="MAB92" s="137" t="n"/>
      <c r="MAC92" s="137" t="n"/>
      <c r="MAD92" s="137" t="n"/>
      <c r="MAE92" s="137" t="n"/>
      <c r="MAF92" s="137" t="n"/>
      <c r="MAG92" s="137" t="n"/>
      <c r="MAH92" s="137" t="n"/>
      <c r="MAI92" s="137" t="n"/>
      <c r="MAJ92" s="137" t="n"/>
      <c r="MAK92" s="137" t="n"/>
      <c r="MAL92" s="137" t="n"/>
      <c r="MAM92" s="137" t="n"/>
      <c r="MAN92" s="137" t="n"/>
      <c r="MAO92" s="137" t="n"/>
      <c r="MAP92" s="137" t="n"/>
      <c r="MAQ92" s="137" t="n"/>
      <c r="MAR92" s="137" t="n"/>
      <c r="MAS92" s="137" t="n"/>
      <c r="MAT92" s="137" t="n"/>
      <c r="MAU92" s="137" t="n"/>
      <c r="MAV92" s="137" t="n"/>
      <c r="MAW92" s="137" t="n"/>
      <c r="MAX92" s="137" t="n"/>
      <c r="MAY92" s="137" t="n"/>
      <c r="MAZ92" s="137" t="n"/>
      <c r="MBA92" s="137" t="n"/>
      <c r="MBB92" s="137" t="n"/>
      <c r="MBC92" s="137" t="n"/>
      <c r="MBD92" s="137" t="n"/>
      <c r="MBE92" s="137" t="n"/>
      <c r="MBF92" s="137" t="n"/>
      <c r="MBG92" s="137" t="n"/>
      <c r="MBH92" s="137" t="n"/>
      <c r="MBI92" s="137" t="n"/>
      <c r="MBJ92" s="137" t="n"/>
      <c r="MBK92" s="137" t="n"/>
      <c r="MBL92" s="137" t="n"/>
      <c r="MBM92" s="137" t="n"/>
      <c r="MBN92" s="137" t="n"/>
      <c r="MBO92" s="137" t="n"/>
      <c r="MBP92" s="137" t="n"/>
      <c r="MBQ92" s="137" t="n"/>
      <c r="MBR92" s="137" t="n"/>
      <c r="MBS92" s="137" t="n"/>
      <c r="MBT92" s="137" t="n"/>
      <c r="MBU92" s="137" t="n"/>
      <c r="MBV92" s="137" t="n"/>
      <c r="MBW92" s="137" t="n"/>
      <c r="MBX92" s="137" t="n"/>
      <c r="MBY92" s="137" t="n"/>
      <c r="MBZ92" s="137" t="n"/>
      <c r="MCA92" s="137" t="n"/>
      <c r="MCB92" s="137" t="n"/>
      <c r="MCC92" s="137" t="n"/>
      <c r="MCD92" s="137" t="n"/>
      <c r="MCE92" s="137" t="n"/>
      <c r="MCF92" s="137" t="n"/>
      <c r="MCG92" s="137" t="n"/>
      <c r="MCH92" s="137" t="n"/>
      <c r="MCI92" s="137" t="n"/>
      <c r="MCJ92" s="137" t="n"/>
      <c r="MCK92" s="137" t="n"/>
      <c r="MCL92" s="137" t="n"/>
      <c r="MCM92" s="137" t="n"/>
      <c r="MCN92" s="137" t="n"/>
      <c r="MCO92" s="137" t="n"/>
      <c r="MCP92" s="137" t="n"/>
      <c r="MCQ92" s="137" t="n"/>
      <c r="MCR92" s="137" t="n"/>
      <c r="MCS92" s="137" t="n"/>
      <c r="MCT92" s="137" t="n"/>
      <c r="MCU92" s="137" t="n"/>
      <c r="MCV92" s="137" t="n"/>
      <c r="MCW92" s="137" t="n"/>
      <c r="MCX92" s="137" t="n"/>
      <c r="MCY92" s="137" t="n"/>
      <c r="MCZ92" s="137" t="n"/>
      <c r="MDA92" s="137" t="n"/>
      <c r="MDB92" s="137" t="n"/>
      <c r="MDC92" s="137" t="n"/>
      <c r="MDD92" s="137" t="n"/>
      <c r="MDE92" s="137" t="n"/>
      <c r="MDF92" s="137" t="n"/>
      <c r="MDG92" s="137" t="n"/>
      <c r="MDH92" s="137" t="n"/>
      <c r="MDI92" s="137" t="n"/>
      <c r="MDJ92" s="137" t="n"/>
      <c r="MDK92" s="137" t="n"/>
      <c r="MDL92" s="137" t="n"/>
      <c r="MDM92" s="137" t="n"/>
      <c r="MDN92" s="137" t="n"/>
      <c r="MDO92" s="137" t="n"/>
      <c r="MDP92" s="137" t="n"/>
      <c r="MDQ92" s="137" t="n"/>
      <c r="MDR92" s="137" t="n"/>
      <c r="MDS92" s="137" t="n"/>
      <c r="MDT92" s="137" t="n"/>
      <c r="MDU92" s="137" t="n"/>
      <c r="MDV92" s="137" t="n"/>
      <c r="MDW92" s="137" t="n"/>
      <c r="MDX92" s="137" t="n"/>
      <c r="MDY92" s="137" t="n"/>
      <c r="MDZ92" s="137" t="n"/>
      <c r="MEA92" s="137" t="n"/>
      <c r="MEB92" s="137" t="n"/>
      <c r="MEC92" s="137" t="n"/>
      <c r="MED92" s="137" t="n"/>
      <c r="MEE92" s="137" t="n"/>
      <c r="MEF92" s="137" t="n"/>
      <c r="MEG92" s="137" t="n"/>
      <c r="MEH92" s="137" t="n"/>
      <c r="MEI92" s="137" t="n"/>
      <c r="MEJ92" s="137" t="n"/>
      <c r="MEK92" s="137" t="n"/>
      <c r="MEL92" s="137" t="n"/>
      <c r="MEM92" s="137" t="n"/>
      <c r="MEN92" s="137" t="n"/>
      <c r="MEO92" s="137" t="n"/>
      <c r="MEP92" s="137" t="n"/>
      <c r="MEQ92" s="137" t="n"/>
      <c r="MER92" s="137" t="n"/>
      <c r="MES92" s="137" t="n"/>
      <c r="MET92" s="137" t="n"/>
      <c r="MEU92" s="137" t="n"/>
      <c r="MEV92" s="137" t="n"/>
      <c r="MEW92" s="137" t="n"/>
      <c r="MEX92" s="137" t="n"/>
      <c r="MEY92" s="137" t="n"/>
      <c r="MEZ92" s="137" t="n"/>
      <c r="MFA92" s="137" t="n"/>
      <c r="MFB92" s="137" t="n"/>
      <c r="MFC92" s="137" t="n"/>
      <c r="MFD92" s="137" t="n"/>
      <c r="MFE92" s="137" t="n"/>
      <c r="MFF92" s="137" t="n"/>
      <c r="MFG92" s="137" t="n"/>
      <c r="MFH92" s="137" t="n"/>
      <c r="MFI92" s="137" t="n"/>
      <c r="MFJ92" s="137" t="n"/>
      <c r="MFK92" s="137" t="n"/>
      <c r="MFL92" s="137" t="n"/>
      <c r="MFM92" s="137" t="n"/>
      <c r="MFN92" s="137" t="n"/>
      <c r="MFO92" s="137" t="n"/>
      <c r="MFP92" s="137" t="n"/>
      <c r="MFQ92" s="137" t="n"/>
      <c r="MFR92" s="137" t="n"/>
      <c r="MFS92" s="137" t="n"/>
      <c r="MFT92" s="137" t="n"/>
      <c r="MFU92" s="137" t="n"/>
      <c r="MFV92" s="137" t="n"/>
      <c r="MFW92" s="137" t="n"/>
      <c r="MFX92" s="137" t="n"/>
      <c r="MFY92" s="137" t="n"/>
      <c r="MFZ92" s="137" t="n"/>
      <c r="MGA92" s="137" t="n"/>
      <c r="MGB92" s="137" t="n"/>
      <c r="MGC92" s="137" t="n"/>
      <c r="MGD92" s="137" t="n"/>
      <c r="MGE92" s="137" t="n"/>
      <c r="MGF92" s="137" t="n"/>
      <c r="MGG92" s="137" t="n"/>
      <c r="MGH92" s="137" t="n"/>
      <c r="MGI92" s="137" t="n"/>
      <c r="MGJ92" s="137" t="n"/>
      <c r="MGK92" s="137" t="n"/>
      <c r="MGL92" s="137" t="n"/>
      <c r="MGM92" s="137" t="n"/>
      <c r="MGN92" s="137" t="n"/>
      <c r="MGO92" s="137" t="n"/>
      <c r="MGP92" s="137" t="n"/>
      <c r="MGQ92" s="137" t="n"/>
      <c r="MGR92" s="137" t="n"/>
      <c r="MGS92" s="137" t="n"/>
      <c r="MGT92" s="137" t="n"/>
      <c r="MGU92" s="137" t="n"/>
      <c r="MGV92" s="137" t="n"/>
      <c r="MGW92" s="137" t="n"/>
      <c r="MGX92" s="137" t="n"/>
      <c r="MGY92" s="137" t="n"/>
      <c r="MGZ92" s="137" t="n"/>
      <c r="MHA92" s="137" t="n"/>
      <c r="MHB92" s="137" t="n"/>
      <c r="MHC92" s="137" t="n"/>
      <c r="MHD92" s="137" t="n"/>
      <c r="MHE92" s="137" t="n"/>
      <c r="MHF92" s="137" t="n"/>
      <c r="MHG92" s="137" t="n"/>
      <c r="MHH92" s="137" t="n"/>
      <c r="MHI92" s="137" t="n"/>
      <c r="MHJ92" s="137" t="n"/>
      <c r="MHK92" s="137" t="n"/>
      <c r="MHL92" s="137" t="n"/>
      <c r="MHM92" s="137" t="n"/>
      <c r="MHN92" s="137" t="n"/>
      <c r="MHO92" s="137" t="n"/>
      <c r="MHP92" s="137" t="n"/>
      <c r="MHQ92" s="137" t="n"/>
      <c r="MHR92" s="137" t="n"/>
      <c r="MHS92" s="137" t="n"/>
      <c r="MHT92" s="137" t="n"/>
      <c r="MHU92" s="137" t="n"/>
      <c r="MHV92" s="137" t="n"/>
      <c r="MHW92" s="137" t="n"/>
      <c r="MHX92" s="137" t="n"/>
      <c r="MHY92" s="137" t="n"/>
      <c r="MHZ92" s="137" t="n"/>
      <c r="MIA92" s="137" t="n"/>
      <c r="MIB92" s="137" t="n"/>
      <c r="MIC92" s="137" t="n"/>
      <c r="MID92" s="137" t="n"/>
      <c r="MIE92" s="137" t="n"/>
      <c r="MIF92" s="137" t="n"/>
      <c r="MIG92" s="137" t="n"/>
      <c r="MIH92" s="137" t="n"/>
      <c r="MII92" s="137" t="n"/>
      <c r="MIJ92" s="137" t="n"/>
      <c r="MIK92" s="137" t="n"/>
      <c r="MIL92" s="137" t="n"/>
      <c r="MIM92" s="137" t="n"/>
      <c r="MIN92" s="137" t="n"/>
      <c r="MIO92" s="137" t="n"/>
      <c r="MIP92" s="137" t="n"/>
      <c r="MIQ92" s="137" t="n"/>
      <c r="MIR92" s="137" t="n"/>
      <c r="MIS92" s="137" t="n"/>
      <c r="MIT92" s="137" t="n"/>
      <c r="MIU92" s="137" t="n"/>
      <c r="MIV92" s="137" t="n"/>
      <c r="MIW92" s="137" t="n"/>
      <c r="MIX92" s="137" t="n"/>
      <c r="MIY92" s="137" t="n"/>
      <c r="MIZ92" s="137" t="n"/>
      <c r="MJA92" s="137" t="n"/>
      <c r="MJB92" s="137" t="n"/>
      <c r="MJC92" s="137" t="n"/>
      <c r="MJD92" s="137" t="n"/>
      <c r="MJE92" s="137" t="n"/>
      <c r="MJF92" s="137" t="n"/>
      <c r="MJG92" s="137" t="n"/>
      <c r="MJH92" s="137" t="n"/>
      <c r="MJI92" s="137" t="n"/>
      <c r="MJJ92" s="137" t="n"/>
      <c r="MJK92" s="137" t="n"/>
      <c r="MJL92" s="137" t="n"/>
      <c r="MJM92" s="137" t="n"/>
      <c r="MJN92" s="137" t="n"/>
      <c r="MJO92" s="137" t="n"/>
      <c r="MJP92" s="137" t="n"/>
      <c r="MJQ92" s="137" t="n"/>
      <c r="MJR92" s="137" t="n"/>
      <c r="MJS92" s="137" t="n"/>
      <c r="MJT92" s="137" t="n"/>
      <c r="MJU92" s="137" t="n"/>
      <c r="MJV92" s="137" t="n"/>
      <c r="MJW92" s="137" t="n"/>
      <c r="MJX92" s="137" t="n"/>
      <c r="MJY92" s="137" t="n"/>
      <c r="MJZ92" s="137" t="n"/>
      <c r="MKA92" s="137" t="n"/>
      <c r="MKB92" s="137" t="n"/>
      <c r="MKC92" s="137" t="n"/>
      <c r="MKD92" s="137" t="n"/>
      <c r="MKE92" s="137" t="n"/>
      <c r="MKF92" s="137" t="n"/>
      <c r="MKG92" s="137" t="n"/>
      <c r="MKH92" s="137" t="n"/>
      <c r="MKI92" s="137" t="n"/>
      <c r="MKJ92" s="137" t="n"/>
      <c r="MKK92" s="137" t="n"/>
      <c r="MKL92" s="137" t="n"/>
      <c r="MKM92" s="137" t="n"/>
      <c r="MKN92" s="137" t="n"/>
      <c r="MKO92" s="137" t="n"/>
      <c r="MKP92" s="137" t="n"/>
      <c r="MKQ92" s="137" t="n"/>
      <c r="MKR92" s="137" t="n"/>
      <c r="MKS92" s="137" t="n"/>
      <c r="MKT92" s="137" t="n"/>
      <c r="MKU92" s="137" t="n"/>
      <c r="MKV92" s="137" t="n"/>
      <c r="MKW92" s="137" t="n"/>
      <c r="MKX92" s="137" t="n"/>
      <c r="MKY92" s="137" t="n"/>
      <c r="MKZ92" s="137" t="n"/>
      <c r="MLA92" s="137" t="n"/>
      <c r="MLB92" s="137" t="n"/>
      <c r="MLC92" s="137" t="n"/>
      <c r="MLD92" s="137" t="n"/>
      <c r="MLE92" s="137" t="n"/>
      <c r="MLF92" s="137" t="n"/>
      <c r="MLG92" s="137" t="n"/>
      <c r="MLH92" s="137" t="n"/>
      <c r="MLI92" s="137" t="n"/>
      <c r="MLJ92" s="137" t="n"/>
      <c r="MLK92" s="137" t="n"/>
      <c r="MLL92" s="137" t="n"/>
      <c r="MLM92" s="137" t="n"/>
      <c r="MLN92" s="137" t="n"/>
      <c r="MLO92" s="137" t="n"/>
      <c r="MLP92" s="137" t="n"/>
      <c r="MLQ92" s="137" t="n"/>
      <c r="MLR92" s="137" t="n"/>
      <c r="MLS92" s="137" t="n"/>
      <c r="MLT92" s="137" t="n"/>
      <c r="MLU92" s="137" t="n"/>
      <c r="MLV92" s="137" t="n"/>
      <c r="MLW92" s="137" t="n"/>
      <c r="MLX92" s="137" t="n"/>
      <c r="MLY92" s="137" t="n"/>
      <c r="MLZ92" s="137" t="n"/>
      <c r="MMA92" s="137" t="n"/>
      <c r="MMB92" s="137" t="n"/>
      <c r="MMC92" s="137" t="n"/>
      <c r="MMD92" s="137" t="n"/>
      <c r="MME92" s="137" t="n"/>
      <c r="MMF92" s="137" t="n"/>
      <c r="MMG92" s="137" t="n"/>
      <c r="MMH92" s="137" t="n"/>
      <c r="MMI92" s="137" t="n"/>
      <c r="MMJ92" s="137" t="n"/>
      <c r="MMK92" s="137" t="n"/>
      <c r="MML92" s="137" t="n"/>
      <c r="MMM92" s="137" t="n"/>
      <c r="MMN92" s="137" t="n"/>
      <c r="MMO92" s="137" t="n"/>
      <c r="MMP92" s="137" t="n"/>
      <c r="MMQ92" s="137" t="n"/>
      <c r="MMR92" s="137" t="n"/>
      <c r="MMS92" s="137" t="n"/>
      <c r="MMT92" s="137" t="n"/>
      <c r="MMU92" s="137" t="n"/>
      <c r="MMV92" s="137" t="n"/>
      <c r="MMW92" s="137" t="n"/>
      <c r="MMX92" s="137" t="n"/>
      <c r="MMY92" s="137" t="n"/>
      <c r="MMZ92" s="137" t="n"/>
      <c r="MNA92" s="137" t="n"/>
      <c r="MNB92" s="137" t="n"/>
      <c r="MNC92" s="137" t="n"/>
      <c r="MND92" s="137" t="n"/>
      <c r="MNE92" s="137" t="n"/>
      <c r="MNF92" s="137" t="n"/>
      <c r="MNG92" s="137" t="n"/>
      <c r="MNH92" s="137" t="n"/>
      <c r="MNI92" s="137" t="n"/>
      <c r="MNJ92" s="137" t="n"/>
      <c r="MNK92" s="137" t="n"/>
      <c r="MNL92" s="137" t="n"/>
      <c r="MNM92" s="137" t="n"/>
      <c r="MNN92" s="137" t="n"/>
      <c r="MNO92" s="137" t="n"/>
      <c r="MNP92" s="137" t="n"/>
      <c r="MNQ92" s="137" t="n"/>
      <c r="MNR92" s="137" t="n"/>
      <c r="MNS92" s="137" t="n"/>
      <c r="MNT92" s="137" t="n"/>
      <c r="MNU92" s="137" t="n"/>
      <c r="MNV92" s="137" t="n"/>
      <c r="MNW92" s="137" t="n"/>
      <c r="MNX92" s="137" t="n"/>
      <c r="MNY92" s="137" t="n"/>
      <c r="MNZ92" s="137" t="n"/>
      <c r="MOA92" s="137" t="n"/>
      <c r="MOB92" s="137" t="n"/>
      <c r="MOC92" s="137" t="n"/>
      <c r="MOD92" s="137" t="n"/>
      <c r="MOE92" s="137" t="n"/>
      <c r="MOF92" s="137" t="n"/>
      <c r="MOG92" s="137" t="n"/>
      <c r="MOH92" s="137" t="n"/>
      <c r="MOI92" s="137" t="n"/>
      <c r="MOJ92" s="137" t="n"/>
      <c r="MOK92" s="137" t="n"/>
      <c r="MOL92" s="137" t="n"/>
      <c r="MOM92" s="137" t="n"/>
      <c r="MON92" s="137" t="n"/>
      <c r="MOO92" s="137" t="n"/>
      <c r="MOP92" s="137" t="n"/>
      <c r="MOQ92" s="137" t="n"/>
      <c r="MOR92" s="137" t="n"/>
      <c r="MOS92" s="137" t="n"/>
      <c r="MOT92" s="137" t="n"/>
      <c r="MOU92" s="137" t="n"/>
      <c r="MOV92" s="137" t="n"/>
      <c r="MOW92" s="137" t="n"/>
      <c r="MOX92" s="137" t="n"/>
      <c r="MOY92" s="137" t="n"/>
      <c r="MOZ92" s="137" t="n"/>
      <c r="MPA92" s="137" t="n"/>
      <c r="MPB92" s="137" t="n"/>
      <c r="MPC92" s="137" t="n"/>
      <c r="MPD92" s="137" t="n"/>
      <c r="MPE92" s="137" t="n"/>
      <c r="MPF92" s="137" t="n"/>
      <c r="MPG92" s="137" t="n"/>
      <c r="MPH92" s="137" t="n"/>
      <c r="MPI92" s="137" t="n"/>
      <c r="MPJ92" s="137" t="n"/>
      <c r="MPK92" s="137" t="n"/>
      <c r="MPL92" s="137" t="n"/>
      <c r="MPM92" s="137" t="n"/>
      <c r="MPN92" s="137" t="n"/>
      <c r="MPO92" s="137" t="n"/>
      <c r="MPP92" s="137" t="n"/>
      <c r="MPQ92" s="137" t="n"/>
      <c r="MPR92" s="137" t="n"/>
      <c r="MPS92" s="137" t="n"/>
      <c r="MPT92" s="137" t="n"/>
      <c r="MPU92" s="137" t="n"/>
      <c r="MPV92" s="137" t="n"/>
      <c r="MPW92" s="137" t="n"/>
      <c r="MPX92" s="137" t="n"/>
      <c r="MPY92" s="137" t="n"/>
      <c r="MPZ92" s="137" t="n"/>
      <c r="MQA92" s="137" t="n"/>
      <c r="MQB92" s="137" t="n"/>
      <c r="MQC92" s="137" t="n"/>
      <c r="MQD92" s="137" t="n"/>
      <c r="MQE92" s="137" t="n"/>
      <c r="MQF92" s="137" t="n"/>
      <c r="MQG92" s="137" t="n"/>
      <c r="MQH92" s="137" t="n"/>
      <c r="MQI92" s="137" t="n"/>
      <c r="MQJ92" s="137" t="n"/>
      <c r="MQK92" s="137" t="n"/>
      <c r="MQL92" s="137" t="n"/>
      <c r="MQM92" s="137" t="n"/>
      <c r="MQN92" s="137" t="n"/>
      <c r="MQO92" s="137" t="n"/>
      <c r="MQP92" s="137" t="n"/>
      <c r="MQQ92" s="137" t="n"/>
      <c r="MQR92" s="137" t="n"/>
      <c r="MQS92" s="137" t="n"/>
      <c r="MQT92" s="137" t="n"/>
      <c r="MQU92" s="137" t="n"/>
      <c r="MQV92" s="137" t="n"/>
      <c r="MQW92" s="137" t="n"/>
      <c r="MQX92" s="137" t="n"/>
      <c r="MQY92" s="137" t="n"/>
      <c r="MQZ92" s="137" t="n"/>
      <c r="MRA92" s="137" t="n"/>
      <c r="MRB92" s="137" t="n"/>
      <c r="MRC92" s="137" t="n"/>
      <c r="MRD92" s="137" t="n"/>
      <c r="MRE92" s="137" t="n"/>
      <c r="MRF92" s="137" t="n"/>
      <c r="MRG92" s="137" t="n"/>
      <c r="MRH92" s="137" t="n"/>
      <c r="MRI92" s="137" t="n"/>
      <c r="MRJ92" s="137" t="n"/>
      <c r="MRK92" s="137" t="n"/>
      <c r="MRL92" s="137" t="n"/>
      <c r="MRM92" s="137" t="n"/>
      <c r="MRN92" s="137" t="n"/>
      <c r="MRO92" s="137" t="n"/>
      <c r="MRP92" s="137" t="n"/>
      <c r="MRQ92" s="137" t="n"/>
      <c r="MRR92" s="137" t="n"/>
      <c r="MRS92" s="137" t="n"/>
      <c r="MRT92" s="137" t="n"/>
      <c r="MRU92" s="137" t="n"/>
      <c r="MRV92" s="137" t="n"/>
      <c r="MRW92" s="137" t="n"/>
      <c r="MRX92" s="137" t="n"/>
      <c r="MRY92" s="137" t="n"/>
      <c r="MRZ92" s="137" t="n"/>
      <c r="MSA92" s="137" t="n"/>
      <c r="MSB92" s="137" t="n"/>
      <c r="MSC92" s="137" t="n"/>
      <c r="MSD92" s="137" t="n"/>
      <c r="MSE92" s="137" t="n"/>
      <c r="MSF92" s="137" t="n"/>
      <c r="MSG92" s="137" t="n"/>
      <c r="MSH92" s="137" t="n"/>
      <c r="MSI92" s="137" t="n"/>
      <c r="MSJ92" s="137" t="n"/>
      <c r="MSK92" s="137" t="n"/>
      <c r="MSL92" s="137" t="n"/>
      <c r="MSM92" s="137" t="n"/>
      <c r="MSN92" s="137" t="n"/>
      <c r="MSO92" s="137" t="n"/>
      <c r="MSP92" s="137" t="n"/>
      <c r="MSQ92" s="137" t="n"/>
      <c r="MSR92" s="137" t="n"/>
      <c r="MSS92" s="137" t="n"/>
      <c r="MST92" s="137" t="n"/>
      <c r="MSU92" s="137" t="n"/>
      <c r="MSV92" s="137" t="n"/>
      <c r="MSW92" s="137" t="n"/>
      <c r="MSX92" s="137" t="n"/>
      <c r="MSY92" s="137" t="n"/>
      <c r="MSZ92" s="137" t="n"/>
      <c r="MTA92" s="137" t="n"/>
      <c r="MTB92" s="137" t="n"/>
      <c r="MTC92" s="137" t="n"/>
      <c r="MTD92" s="137" t="n"/>
      <c r="MTE92" s="137" t="n"/>
      <c r="MTF92" s="137" t="n"/>
      <c r="MTG92" s="137" t="n"/>
      <c r="MTH92" s="137" t="n"/>
      <c r="MTI92" s="137" t="n"/>
      <c r="MTJ92" s="137" t="n"/>
      <c r="MTK92" s="137" t="n"/>
      <c r="MTL92" s="137" t="n"/>
      <c r="MTM92" s="137" t="n"/>
      <c r="MTN92" s="137" t="n"/>
      <c r="MTO92" s="137" t="n"/>
      <c r="MTP92" s="137" t="n"/>
      <c r="MTQ92" s="137" t="n"/>
      <c r="MTR92" s="137" t="n"/>
      <c r="MTS92" s="137" t="n"/>
      <c r="MTT92" s="137" t="n"/>
      <c r="MTU92" s="137" t="n"/>
      <c r="MTV92" s="137" t="n"/>
      <c r="MTW92" s="137" t="n"/>
      <c r="MTX92" s="137" t="n"/>
      <c r="MTY92" s="137" t="n"/>
      <c r="MTZ92" s="137" t="n"/>
      <c r="MUA92" s="137" t="n"/>
      <c r="MUB92" s="137" t="n"/>
      <c r="MUC92" s="137" t="n"/>
      <c r="MUD92" s="137" t="n"/>
      <c r="MUE92" s="137" t="n"/>
      <c r="MUF92" s="137" t="n"/>
      <c r="MUG92" s="137" t="n"/>
      <c r="MUH92" s="137" t="n"/>
      <c r="MUI92" s="137" t="n"/>
      <c r="MUJ92" s="137" t="n"/>
      <c r="MUK92" s="137" t="n"/>
      <c r="MUL92" s="137" t="n"/>
      <c r="MUM92" s="137" t="n"/>
      <c r="MUN92" s="137" t="n"/>
      <c r="MUO92" s="137" t="n"/>
      <c r="MUP92" s="137" t="n"/>
      <c r="MUQ92" s="137" t="n"/>
      <c r="MUR92" s="137" t="n"/>
      <c r="MUS92" s="137" t="n"/>
      <c r="MUT92" s="137" t="n"/>
      <c r="MUU92" s="137" t="n"/>
      <c r="MUV92" s="137" t="n"/>
      <c r="MUW92" s="137" t="n"/>
      <c r="MUX92" s="137" t="n"/>
      <c r="MUY92" s="137" t="n"/>
      <c r="MUZ92" s="137" t="n"/>
      <c r="MVA92" s="137" t="n"/>
      <c r="MVB92" s="137" t="n"/>
      <c r="MVC92" s="137" t="n"/>
      <c r="MVD92" s="137" t="n"/>
      <c r="MVE92" s="137" t="n"/>
      <c r="MVF92" s="137" t="n"/>
      <c r="MVG92" s="137" t="n"/>
      <c r="MVH92" s="137" t="n"/>
      <c r="MVI92" s="137" t="n"/>
      <c r="MVJ92" s="137" t="n"/>
      <c r="MVK92" s="137" t="n"/>
      <c r="MVL92" s="137" t="n"/>
      <c r="MVM92" s="137" t="n"/>
      <c r="MVN92" s="137" t="n"/>
      <c r="MVO92" s="137" t="n"/>
      <c r="MVP92" s="137" t="n"/>
      <c r="MVQ92" s="137" t="n"/>
      <c r="MVR92" s="137" t="n"/>
      <c r="MVS92" s="137" t="n"/>
      <c r="MVT92" s="137" t="n"/>
      <c r="MVU92" s="137" t="n"/>
      <c r="MVV92" s="137" t="n"/>
      <c r="MVW92" s="137" t="n"/>
      <c r="MVX92" s="137" t="n"/>
      <c r="MVY92" s="137" t="n"/>
      <c r="MVZ92" s="137" t="n"/>
      <c r="MWA92" s="137" t="n"/>
      <c r="MWB92" s="137" t="n"/>
      <c r="MWC92" s="137" t="n"/>
      <c r="MWD92" s="137" t="n"/>
      <c r="MWE92" s="137" t="n"/>
      <c r="MWF92" s="137" t="n"/>
      <c r="MWG92" s="137" t="n"/>
      <c r="MWH92" s="137" t="n"/>
      <c r="MWI92" s="137" t="n"/>
      <c r="MWJ92" s="137" t="n"/>
      <c r="MWK92" s="137" t="n"/>
      <c r="MWL92" s="137" t="n"/>
      <c r="MWM92" s="137" t="n"/>
      <c r="MWN92" s="137" t="n"/>
      <c r="MWO92" s="137" t="n"/>
      <c r="MWP92" s="137" t="n"/>
      <c r="MWQ92" s="137" t="n"/>
      <c r="MWR92" s="137" t="n"/>
      <c r="MWS92" s="137" t="n"/>
      <c r="MWT92" s="137" t="n"/>
      <c r="MWU92" s="137" t="n"/>
      <c r="MWV92" s="137" t="n"/>
      <c r="MWW92" s="137" t="n"/>
      <c r="MWX92" s="137" t="n"/>
      <c r="MWY92" s="137" t="n"/>
      <c r="MWZ92" s="137" t="n"/>
      <c r="MXA92" s="137" t="n"/>
      <c r="MXB92" s="137" t="n"/>
      <c r="MXC92" s="137" t="n"/>
      <c r="MXD92" s="137" t="n"/>
      <c r="MXE92" s="137" t="n"/>
      <c r="MXF92" s="137" t="n"/>
      <c r="MXG92" s="137" t="n"/>
      <c r="MXH92" s="137" t="n"/>
      <c r="MXI92" s="137" t="n"/>
      <c r="MXJ92" s="137" t="n"/>
      <c r="MXK92" s="137" t="n"/>
      <c r="MXL92" s="137" t="n"/>
      <c r="MXM92" s="137" t="n"/>
      <c r="MXN92" s="137" t="n"/>
      <c r="MXO92" s="137" t="n"/>
      <c r="MXP92" s="137" t="n"/>
      <c r="MXQ92" s="137" t="n"/>
      <c r="MXR92" s="137" t="n"/>
      <c r="MXS92" s="137" t="n"/>
      <c r="MXT92" s="137" t="n"/>
      <c r="MXU92" s="137" t="n"/>
      <c r="MXV92" s="137" t="n"/>
      <c r="MXW92" s="137" t="n"/>
      <c r="MXX92" s="137" t="n"/>
      <c r="MXY92" s="137" t="n"/>
      <c r="MXZ92" s="137" t="n"/>
      <c r="MYA92" s="137" t="n"/>
      <c r="MYB92" s="137" t="n"/>
      <c r="MYC92" s="137" t="n"/>
      <c r="MYD92" s="137" t="n"/>
      <c r="MYE92" s="137" t="n"/>
      <c r="MYF92" s="137" t="n"/>
      <c r="MYG92" s="137" t="n"/>
      <c r="MYH92" s="137" t="n"/>
      <c r="MYI92" s="137" t="n"/>
      <c r="MYJ92" s="137" t="n"/>
      <c r="MYK92" s="137" t="n"/>
      <c r="MYL92" s="137" t="n"/>
      <c r="MYM92" s="137" t="n"/>
      <c r="MYN92" s="137" t="n"/>
      <c r="MYO92" s="137" t="n"/>
      <c r="MYP92" s="137" t="n"/>
      <c r="MYQ92" s="137" t="n"/>
      <c r="MYR92" s="137" t="n"/>
      <c r="MYS92" s="137" t="n"/>
      <c r="MYT92" s="137" t="n"/>
      <c r="MYU92" s="137" t="n"/>
      <c r="MYV92" s="137" t="n"/>
      <c r="MYW92" s="137" t="n"/>
      <c r="MYX92" s="137" t="n"/>
      <c r="MYY92" s="137" t="n"/>
      <c r="MYZ92" s="137" t="n"/>
      <c r="MZA92" s="137" t="n"/>
      <c r="MZB92" s="137" t="n"/>
      <c r="MZC92" s="137" t="n"/>
      <c r="MZD92" s="137" t="n"/>
      <c r="MZE92" s="137" t="n"/>
      <c r="MZF92" s="137" t="n"/>
      <c r="MZG92" s="137" t="n"/>
      <c r="MZH92" s="137" t="n"/>
      <c r="MZI92" s="137" t="n"/>
      <c r="MZJ92" s="137" t="n"/>
      <c r="MZK92" s="137" t="n"/>
      <c r="MZL92" s="137" t="n"/>
      <c r="MZM92" s="137" t="n"/>
      <c r="MZN92" s="137" t="n"/>
      <c r="MZO92" s="137" t="n"/>
      <c r="MZP92" s="137" t="n"/>
      <c r="MZQ92" s="137" t="n"/>
      <c r="MZR92" s="137" t="n"/>
      <c r="MZS92" s="137" t="n"/>
      <c r="MZT92" s="137" t="n"/>
      <c r="MZU92" s="137" t="n"/>
      <c r="MZV92" s="137" t="n"/>
      <c r="MZW92" s="137" t="n"/>
      <c r="MZX92" s="137" t="n"/>
      <c r="MZY92" s="137" t="n"/>
      <c r="MZZ92" s="137" t="n"/>
      <c r="NAA92" s="137" t="n"/>
      <c r="NAB92" s="137" t="n"/>
      <c r="NAC92" s="137" t="n"/>
      <c r="NAD92" s="137" t="n"/>
      <c r="NAE92" s="137" t="n"/>
      <c r="NAF92" s="137" t="n"/>
      <c r="NAG92" s="137" t="n"/>
      <c r="NAH92" s="137" t="n"/>
      <c r="NAI92" s="137" t="n"/>
      <c r="NAJ92" s="137" t="n"/>
      <c r="NAK92" s="137" t="n"/>
      <c r="NAL92" s="137" t="n"/>
      <c r="NAM92" s="137" t="n"/>
      <c r="NAN92" s="137" t="n"/>
      <c r="NAO92" s="137" t="n"/>
      <c r="NAP92" s="137" t="n"/>
      <c r="NAQ92" s="137" t="n"/>
      <c r="NAR92" s="137" t="n"/>
      <c r="NAS92" s="137" t="n"/>
      <c r="NAT92" s="137" t="n"/>
      <c r="NAU92" s="137" t="n"/>
      <c r="NAV92" s="137" t="n"/>
      <c r="NAW92" s="137" t="n"/>
      <c r="NAX92" s="137" t="n"/>
      <c r="NAY92" s="137" t="n"/>
      <c r="NAZ92" s="137" t="n"/>
      <c r="NBA92" s="137" t="n"/>
      <c r="NBB92" s="137" t="n"/>
      <c r="NBC92" s="137" t="n"/>
      <c r="NBD92" s="137" t="n"/>
      <c r="NBE92" s="137" t="n"/>
      <c r="NBF92" s="137" t="n"/>
      <c r="NBG92" s="137" t="n"/>
      <c r="NBH92" s="137" t="n"/>
      <c r="NBI92" s="137" t="n"/>
      <c r="NBJ92" s="137" t="n"/>
      <c r="NBK92" s="137" t="n"/>
      <c r="NBL92" s="137" t="n"/>
      <c r="NBM92" s="137" t="n"/>
      <c r="NBN92" s="137" t="n"/>
      <c r="NBO92" s="137" t="n"/>
      <c r="NBP92" s="137" t="n"/>
      <c r="NBQ92" s="137" t="n"/>
      <c r="NBR92" s="137" t="n"/>
      <c r="NBS92" s="137" t="n"/>
      <c r="NBT92" s="137" t="n"/>
      <c r="NBU92" s="137" t="n"/>
      <c r="NBV92" s="137" t="n"/>
      <c r="NBW92" s="137" t="n"/>
      <c r="NBX92" s="137" t="n"/>
      <c r="NBY92" s="137" t="n"/>
      <c r="NBZ92" s="137" t="n"/>
      <c r="NCA92" s="137" t="n"/>
      <c r="NCB92" s="137" t="n"/>
      <c r="NCC92" s="137" t="n"/>
      <c r="NCD92" s="137" t="n"/>
      <c r="NCE92" s="137" t="n"/>
      <c r="NCF92" s="137" t="n"/>
      <c r="NCG92" s="137" t="n"/>
      <c r="NCH92" s="137" t="n"/>
      <c r="NCI92" s="137" t="n"/>
      <c r="NCJ92" s="137" t="n"/>
      <c r="NCK92" s="137" t="n"/>
      <c r="NCL92" s="137" t="n"/>
      <c r="NCM92" s="137" t="n"/>
      <c r="NCN92" s="137" t="n"/>
      <c r="NCO92" s="137" t="n"/>
      <c r="NCP92" s="137" t="n"/>
      <c r="NCQ92" s="137" t="n"/>
      <c r="NCR92" s="137" t="n"/>
      <c r="NCS92" s="137" t="n"/>
      <c r="NCT92" s="137" t="n"/>
      <c r="NCU92" s="137" t="n"/>
      <c r="NCV92" s="137" t="n"/>
      <c r="NCW92" s="137" t="n"/>
      <c r="NCX92" s="137" t="n"/>
      <c r="NCY92" s="137" t="n"/>
      <c r="NCZ92" s="137" t="n"/>
      <c r="NDA92" s="137" t="n"/>
      <c r="NDB92" s="137" t="n"/>
      <c r="NDC92" s="137" t="n"/>
      <c r="NDD92" s="137" t="n"/>
      <c r="NDE92" s="137" t="n"/>
      <c r="NDF92" s="137" t="n"/>
      <c r="NDG92" s="137" t="n"/>
      <c r="NDH92" s="137" t="n"/>
      <c r="NDI92" s="137" t="n"/>
      <c r="NDJ92" s="137" t="n"/>
      <c r="NDK92" s="137" t="n"/>
      <c r="NDL92" s="137" t="n"/>
      <c r="NDM92" s="137" t="n"/>
      <c r="NDN92" s="137" t="n"/>
      <c r="NDO92" s="137" t="n"/>
      <c r="NDP92" s="137" t="n"/>
      <c r="NDQ92" s="137" t="n"/>
      <c r="NDR92" s="137" t="n"/>
      <c r="NDS92" s="137" t="n"/>
      <c r="NDT92" s="137" t="n"/>
      <c r="NDU92" s="137" t="n"/>
      <c r="NDV92" s="137" t="n"/>
      <c r="NDW92" s="137" t="n"/>
      <c r="NDX92" s="137" t="n"/>
      <c r="NDY92" s="137" t="n"/>
      <c r="NDZ92" s="137" t="n"/>
      <c r="NEA92" s="137" t="n"/>
      <c r="NEB92" s="137" t="n"/>
      <c r="NEC92" s="137" t="n"/>
      <c r="NED92" s="137" t="n"/>
      <c r="NEE92" s="137" t="n"/>
      <c r="NEF92" s="137" t="n"/>
      <c r="NEG92" s="137" t="n"/>
      <c r="NEH92" s="137" t="n"/>
      <c r="NEI92" s="137" t="n"/>
      <c r="NEJ92" s="137" t="n"/>
      <c r="NEK92" s="137" t="n"/>
      <c r="NEL92" s="137" t="n"/>
      <c r="NEM92" s="137" t="n"/>
      <c r="NEN92" s="137" t="n"/>
      <c r="NEO92" s="137" t="n"/>
      <c r="NEP92" s="137" t="n"/>
      <c r="NEQ92" s="137" t="n"/>
      <c r="NER92" s="137" t="n"/>
      <c r="NES92" s="137" t="n"/>
      <c r="NET92" s="137" t="n"/>
      <c r="NEU92" s="137" t="n"/>
      <c r="NEV92" s="137" t="n"/>
      <c r="NEW92" s="137" t="n"/>
      <c r="NEX92" s="137" t="n"/>
      <c r="NEY92" s="137" t="n"/>
      <c r="NEZ92" s="137" t="n"/>
      <c r="NFA92" s="137" t="n"/>
      <c r="NFB92" s="137" t="n"/>
      <c r="NFC92" s="137" t="n"/>
      <c r="NFD92" s="137" t="n"/>
      <c r="NFE92" s="137" t="n"/>
      <c r="NFF92" s="137" t="n"/>
      <c r="NFG92" s="137" t="n"/>
      <c r="NFH92" s="137" t="n"/>
      <c r="NFI92" s="137" t="n"/>
      <c r="NFJ92" s="137" t="n"/>
      <c r="NFK92" s="137" t="n"/>
      <c r="NFL92" s="137" t="n"/>
      <c r="NFM92" s="137" t="n"/>
      <c r="NFN92" s="137" t="n"/>
      <c r="NFO92" s="137" t="n"/>
      <c r="NFP92" s="137" t="n"/>
      <c r="NFQ92" s="137" t="n"/>
      <c r="NFR92" s="137" t="n"/>
      <c r="NFS92" s="137" t="n"/>
      <c r="NFT92" s="137" t="n"/>
      <c r="NFU92" s="137" t="n"/>
      <c r="NFV92" s="137" t="n"/>
      <c r="NFW92" s="137" t="n"/>
      <c r="NFX92" s="137" t="n"/>
      <c r="NFY92" s="137" t="n"/>
      <c r="NFZ92" s="137" t="n"/>
      <c r="NGA92" s="137" t="n"/>
      <c r="NGB92" s="137" t="n"/>
      <c r="NGC92" s="137" t="n"/>
      <c r="NGD92" s="137" t="n"/>
      <c r="NGE92" s="137" t="n"/>
      <c r="NGF92" s="137" t="n"/>
      <c r="NGG92" s="137" t="n"/>
      <c r="NGH92" s="137" t="n"/>
      <c r="NGI92" s="137" t="n"/>
      <c r="NGJ92" s="137" t="n"/>
      <c r="NGK92" s="137" t="n"/>
      <c r="NGL92" s="137" t="n"/>
      <c r="NGM92" s="137" t="n"/>
      <c r="NGN92" s="137" t="n"/>
      <c r="NGO92" s="137" t="n"/>
      <c r="NGP92" s="137" t="n"/>
      <c r="NGQ92" s="137" t="n"/>
      <c r="NGR92" s="137" t="n"/>
      <c r="NGS92" s="137" t="n"/>
      <c r="NGT92" s="137" t="n"/>
      <c r="NGU92" s="137" t="n"/>
      <c r="NGV92" s="137" t="n"/>
      <c r="NGW92" s="137" t="n"/>
      <c r="NGX92" s="137" t="n"/>
      <c r="NGY92" s="137" t="n"/>
      <c r="NGZ92" s="137" t="n"/>
      <c r="NHA92" s="137" t="n"/>
      <c r="NHB92" s="137" t="n"/>
      <c r="NHC92" s="137" t="n"/>
      <c r="NHD92" s="137" t="n"/>
      <c r="NHE92" s="137" t="n"/>
      <c r="NHF92" s="137" t="n"/>
      <c r="NHG92" s="137" t="n"/>
      <c r="NHH92" s="137" t="n"/>
      <c r="NHI92" s="137" t="n"/>
      <c r="NHJ92" s="137" t="n"/>
      <c r="NHK92" s="137" t="n"/>
      <c r="NHL92" s="137" t="n"/>
      <c r="NHM92" s="137" t="n"/>
      <c r="NHN92" s="137" t="n"/>
      <c r="NHO92" s="137" t="n"/>
      <c r="NHP92" s="137" t="n"/>
      <c r="NHQ92" s="137" t="n"/>
      <c r="NHR92" s="137" t="n"/>
      <c r="NHS92" s="137" t="n"/>
      <c r="NHT92" s="137" t="n"/>
      <c r="NHU92" s="137" t="n"/>
      <c r="NHV92" s="137" t="n"/>
      <c r="NHW92" s="137" t="n"/>
      <c r="NHX92" s="137" t="n"/>
      <c r="NHY92" s="137" t="n"/>
      <c r="NHZ92" s="137" t="n"/>
      <c r="NIA92" s="137" t="n"/>
      <c r="NIB92" s="137" t="n"/>
      <c r="NIC92" s="137" t="n"/>
      <c r="NID92" s="137" t="n"/>
      <c r="NIE92" s="137" t="n"/>
      <c r="NIF92" s="137" t="n"/>
      <c r="NIG92" s="137" t="n"/>
      <c r="NIH92" s="137" t="n"/>
      <c r="NII92" s="137" t="n"/>
      <c r="NIJ92" s="137" t="n"/>
      <c r="NIK92" s="137" t="n"/>
      <c r="NIL92" s="137" t="n"/>
      <c r="NIM92" s="137" t="n"/>
      <c r="NIN92" s="137" t="n"/>
      <c r="NIO92" s="137" t="n"/>
      <c r="NIP92" s="137" t="n"/>
      <c r="NIQ92" s="137" t="n"/>
      <c r="NIR92" s="137" t="n"/>
      <c r="NIS92" s="137" t="n"/>
      <c r="NIT92" s="137" t="n"/>
      <c r="NIU92" s="137" t="n"/>
      <c r="NIV92" s="137" t="n"/>
      <c r="NIW92" s="137" t="n"/>
      <c r="NIX92" s="137" t="n"/>
      <c r="NIY92" s="137" t="n"/>
      <c r="NIZ92" s="137" t="n"/>
      <c r="NJA92" s="137" t="n"/>
      <c r="NJB92" s="137" t="n"/>
      <c r="NJC92" s="137" t="n"/>
      <c r="NJD92" s="137" t="n"/>
      <c r="NJE92" s="137" t="n"/>
      <c r="NJF92" s="137" t="n"/>
      <c r="NJG92" s="137" t="n"/>
      <c r="NJH92" s="137" t="n"/>
      <c r="NJI92" s="137" t="n"/>
      <c r="NJJ92" s="137" t="n"/>
      <c r="NJK92" s="137" t="n"/>
      <c r="NJL92" s="137" t="n"/>
      <c r="NJM92" s="137" t="n"/>
      <c r="NJN92" s="137" t="n"/>
      <c r="NJO92" s="137" t="n"/>
      <c r="NJP92" s="137" t="n"/>
      <c r="NJQ92" s="137" t="n"/>
      <c r="NJR92" s="137" t="n"/>
      <c r="NJS92" s="137" t="n"/>
      <c r="NJT92" s="137" t="n"/>
      <c r="NJU92" s="137" t="n"/>
      <c r="NJV92" s="137" t="n"/>
      <c r="NJW92" s="137" t="n"/>
      <c r="NJX92" s="137" t="n"/>
      <c r="NJY92" s="137" t="n"/>
      <c r="NJZ92" s="137" t="n"/>
      <c r="NKA92" s="137" t="n"/>
      <c r="NKB92" s="137" t="n"/>
      <c r="NKC92" s="137" t="n"/>
      <c r="NKD92" s="137" t="n"/>
      <c r="NKE92" s="137" t="n"/>
      <c r="NKF92" s="137" t="n"/>
      <c r="NKG92" s="137" t="n"/>
      <c r="NKH92" s="137" t="n"/>
      <c r="NKI92" s="137" t="n"/>
      <c r="NKJ92" s="137" t="n"/>
      <c r="NKK92" s="137" t="n"/>
      <c r="NKL92" s="137" t="n"/>
      <c r="NKM92" s="137" t="n"/>
      <c r="NKN92" s="137" t="n"/>
      <c r="NKO92" s="137" t="n"/>
      <c r="NKP92" s="137" t="n"/>
      <c r="NKQ92" s="137" t="n"/>
      <c r="NKR92" s="137" t="n"/>
      <c r="NKS92" s="137" t="n"/>
      <c r="NKT92" s="137" t="n"/>
      <c r="NKU92" s="137" t="n"/>
      <c r="NKV92" s="137" t="n"/>
      <c r="NKW92" s="137" t="n"/>
      <c r="NKX92" s="137" t="n"/>
      <c r="NKY92" s="137" t="n"/>
      <c r="NKZ92" s="137" t="n"/>
      <c r="NLA92" s="137" t="n"/>
      <c r="NLB92" s="137" t="n"/>
      <c r="NLC92" s="137" t="n"/>
      <c r="NLD92" s="137" t="n"/>
      <c r="NLE92" s="137" t="n"/>
      <c r="NLF92" s="137" t="n"/>
      <c r="NLG92" s="137" t="n"/>
      <c r="NLH92" s="137" t="n"/>
      <c r="NLI92" s="137" t="n"/>
      <c r="NLJ92" s="137" t="n"/>
      <c r="NLK92" s="137" t="n"/>
      <c r="NLL92" s="137" t="n"/>
      <c r="NLM92" s="137" t="n"/>
      <c r="NLN92" s="137" t="n"/>
      <c r="NLO92" s="137" t="n"/>
      <c r="NLP92" s="137" t="n"/>
      <c r="NLQ92" s="137" t="n"/>
      <c r="NLR92" s="137" t="n"/>
      <c r="NLS92" s="137" t="n"/>
      <c r="NLT92" s="137" t="n"/>
      <c r="NLU92" s="137" t="n"/>
      <c r="NLV92" s="137" t="n"/>
      <c r="NLW92" s="137" t="n"/>
      <c r="NLX92" s="137" t="n"/>
      <c r="NLY92" s="137" t="n"/>
      <c r="NLZ92" s="137" t="n"/>
      <c r="NMA92" s="137" t="n"/>
      <c r="NMB92" s="137" t="n"/>
      <c r="NMC92" s="137" t="n"/>
      <c r="NMD92" s="137" t="n"/>
      <c r="NME92" s="137" t="n"/>
      <c r="NMF92" s="137" t="n"/>
      <c r="NMG92" s="137" t="n"/>
      <c r="NMH92" s="137" t="n"/>
      <c r="NMI92" s="137" t="n"/>
      <c r="NMJ92" s="137" t="n"/>
      <c r="NMK92" s="137" t="n"/>
      <c r="NML92" s="137" t="n"/>
      <c r="NMM92" s="137" t="n"/>
      <c r="NMN92" s="137" t="n"/>
      <c r="NMO92" s="137" t="n"/>
      <c r="NMP92" s="137" t="n"/>
      <c r="NMQ92" s="137" t="n"/>
      <c r="NMR92" s="137" t="n"/>
      <c r="NMS92" s="137" t="n"/>
      <c r="NMT92" s="137" t="n"/>
      <c r="NMU92" s="137" t="n"/>
      <c r="NMV92" s="137" t="n"/>
      <c r="NMW92" s="137" t="n"/>
      <c r="NMX92" s="137" t="n"/>
      <c r="NMY92" s="137" t="n"/>
      <c r="NMZ92" s="137" t="n"/>
      <c r="NNA92" s="137" t="n"/>
      <c r="NNB92" s="137" t="n"/>
      <c r="NNC92" s="137" t="n"/>
      <c r="NND92" s="137" t="n"/>
      <c r="NNE92" s="137" t="n"/>
      <c r="NNF92" s="137" t="n"/>
      <c r="NNG92" s="137" t="n"/>
      <c r="NNH92" s="137" t="n"/>
      <c r="NNI92" s="137" t="n"/>
      <c r="NNJ92" s="137" t="n"/>
      <c r="NNK92" s="137" t="n"/>
      <c r="NNL92" s="137" t="n"/>
      <c r="NNM92" s="137" t="n"/>
      <c r="NNN92" s="137" t="n"/>
      <c r="NNO92" s="137" t="n"/>
      <c r="NNP92" s="137" t="n"/>
      <c r="NNQ92" s="137" t="n"/>
      <c r="NNR92" s="137" t="n"/>
      <c r="NNS92" s="137" t="n"/>
      <c r="NNT92" s="137" t="n"/>
      <c r="NNU92" s="137" t="n"/>
      <c r="NNV92" s="137" t="n"/>
      <c r="NNW92" s="137" t="n"/>
      <c r="NNX92" s="137" t="n"/>
      <c r="NNY92" s="137" t="n"/>
      <c r="NNZ92" s="137" t="n"/>
      <c r="NOA92" s="137" t="n"/>
      <c r="NOB92" s="137" t="n"/>
      <c r="NOC92" s="137" t="n"/>
      <c r="NOD92" s="137" t="n"/>
      <c r="NOE92" s="137" t="n"/>
      <c r="NOF92" s="137" t="n"/>
      <c r="NOG92" s="137" t="n"/>
      <c r="NOH92" s="137" t="n"/>
      <c r="NOI92" s="137" t="n"/>
      <c r="NOJ92" s="137" t="n"/>
      <c r="NOK92" s="137" t="n"/>
      <c r="NOL92" s="137" t="n"/>
      <c r="NOM92" s="137" t="n"/>
      <c r="NON92" s="137" t="n"/>
      <c r="NOO92" s="137" t="n"/>
      <c r="NOP92" s="137" t="n"/>
      <c r="NOQ92" s="137" t="n"/>
      <c r="NOR92" s="137" t="n"/>
      <c r="NOS92" s="137" t="n"/>
      <c r="NOT92" s="137" t="n"/>
      <c r="NOU92" s="137" t="n"/>
      <c r="NOV92" s="137" t="n"/>
      <c r="NOW92" s="137" t="n"/>
      <c r="NOX92" s="137" t="n"/>
      <c r="NOY92" s="137" t="n"/>
      <c r="NOZ92" s="137" t="n"/>
      <c r="NPA92" s="137" t="n"/>
      <c r="NPB92" s="137" t="n"/>
      <c r="NPC92" s="137" t="n"/>
      <c r="NPD92" s="137" t="n"/>
      <c r="NPE92" s="137" t="n"/>
      <c r="NPF92" s="137" t="n"/>
      <c r="NPG92" s="137" t="n"/>
      <c r="NPH92" s="137" t="n"/>
      <c r="NPI92" s="137" t="n"/>
      <c r="NPJ92" s="137" t="n"/>
      <c r="NPK92" s="137" t="n"/>
      <c r="NPL92" s="137" t="n"/>
      <c r="NPM92" s="137" t="n"/>
      <c r="NPN92" s="137" t="n"/>
      <c r="NPO92" s="137" t="n"/>
      <c r="NPP92" s="137" t="n"/>
      <c r="NPQ92" s="137" t="n"/>
      <c r="NPR92" s="137" t="n"/>
      <c r="NPS92" s="137" t="n"/>
      <c r="NPT92" s="137" t="n"/>
      <c r="NPU92" s="137" t="n"/>
      <c r="NPV92" s="137" t="n"/>
      <c r="NPW92" s="137" t="n"/>
      <c r="NPX92" s="137" t="n"/>
      <c r="NPY92" s="137" t="n"/>
      <c r="NPZ92" s="137" t="n"/>
      <c r="NQA92" s="137" t="n"/>
      <c r="NQB92" s="137" t="n"/>
      <c r="NQC92" s="137" t="n"/>
      <c r="NQD92" s="137" t="n"/>
      <c r="NQE92" s="137" t="n"/>
      <c r="NQF92" s="137" t="n"/>
      <c r="NQG92" s="137" t="n"/>
      <c r="NQH92" s="137" t="n"/>
      <c r="NQI92" s="137" t="n"/>
      <c r="NQJ92" s="137" t="n"/>
      <c r="NQK92" s="137" t="n"/>
      <c r="NQL92" s="137" t="n"/>
      <c r="NQM92" s="137" t="n"/>
      <c r="NQN92" s="137" t="n"/>
      <c r="NQO92" s="137" t="n"/>
      <c r="NQP92" s="137" t="n"/>
      <c r="NQQ92" s="137" t="n"/>
      <c r="NQR92" s="137" t="n"/>
      <c r="NQS92" s="137" t="n"/>
      <c r="NQT92" s="137" t="n"/>
      <c r="NQU92" s="137" t="n"/>
      <c r="NQV92" s="137" t="n"/>
      <c r="NQW92" s="137" t="n"/>
      <c r="NQX92" s="137" t="n"/>
      <c r="NQY92" s="137" t="n"/>
      <c r="NQZ92" s="137" t="n"/>
      <c r="NRA92" s="137" t="n"/>
      <c r="NRB92" s="137" t="n"/>
      <c r="NRC92" s="137" t="n"/>
      <c r="NRD92" s="137" t="n"/>
      <c r="NRE92" s="137" t="n"/>
      <c r="NRF92" s="137" t="n"/>
      <c r="NRG92" s="137" t="n"/>
      <c r="NRH92" s="137" t="n"/>
      <c r="NRI92" s="137" t="n"/>
      <c r="NRJ92" s="137" t="n"/>
      <c r="NRK92" s="137" t="n"/>
      <c r="NRL92" s="137" t="n"/>
      <c r="NRM92" s="137" t="n"/>
      <c r="NRN92" s="137" t="n"/>
      <c r="NRO92" s="137" t="n"/>
      <c r="NRP92" s="137" t="n"/>
      <c r="NRQ92" s="137" t="n"/>
      <c r="NRR92" s="137" t="n"/>
      <c r="NRS92" s="137" t="n"/>
      <c r="NRT92" s="137" t="n"/>
      <c r="NRU92" s="137" t="n"/>
      <c r="NRV92" s="137" t="n"/>
      <c r="NRW92" s="137" t="n"/>
      <c r="NRX92" s="137" t="n"/>
      <c r="NRY92" s="137" t="n"/>
      <c r="NRZ92" s="137" t="n"/>
      <c r="NSA92" s="137" t="n"/>
      <c r="NSB92" s="137" t="n"/>
      <c r="NSC92" s="137" t="n"/>
      <c r="NSD92" s="137" t="n"/>
      <c r="NSE92" s="137" t="n"/>
      <c r="NSF92" s="137" t="n"/>
      <c r="NSG92" s="137" t="n"/>
      <c r="NSH92" s="137" t="n"/>
      <c r="NSI92" s="137" t="n"/>
      <c r="NSJ92" s="137" t="n"/>
      <c r="NSK92" s="137" t="n"/>
      <c r="NSL92" s="137" t="n"/>
      <c r="NSM92" s="137" t="n"/>
      <c r="NSN92" s="137" t="n"/>
      <c r="NSO92" s="137" t="n"/>
      <c r="NSP92" s="137" t="n"/>
      <c r="NSQ92" s="137" t="n"/>
      <c r="NSR92" s="137" t="n"/>
      <c r="NSS92" s="137" t="n"/>
      <c r="NST92" s="137" t="n"/>
      <c r="NSU92" s="137" t="n"/>
      <c r="NSV92" s="137" t="n"/>
      <c r="NSW92" s="137" t="n"/>
      <c r="NSX92" s="137" t="n"/>
      <c r="NSY92" s="137" t="n"/>
      <c r="NSZ92" s="137" t="n"/>
      <c r="NTA92" s="137" t="n"/>
      <c r="NTB92" s="137" t="n"/>
      <c r="NTC92" s="137" t="n"/>
      <c r="NTD92" s="137" t="n"/>
      <c r="NTE92" s="137" t="n"/>
      <c r="NTF92" s="137" t="n"/>
      <c r="NTG92" s="137" t="n"/>
      <c r="NTH92" s="137" t="n"/>
      <c r="NTI92" s="137" t="n"/>
      <c r="NTJ92" s="137" t="n"/>
      <c r="NTK92" s="137" t="n"/>
      <c r="NTL92" s="137" t="n"/>
      <c r="NTM92" s="137" t="n"/>
      <c r="NTN92" s="137" t="n"/>
      <c r="NTO92" s="137" t="n"/>
      <c r="NTP92" s="137" t="n"/>
      <c r="NTQ92" s="137" t="n"/>
      <c r="NTR92" s="137" t="n"/>
      <c r="NTS92" s="137" t="n"/>
      <c r="NTT92" s="137" t="n"/>
      <c r="NTU92" s="137" t="n"/>
      <c r="NTV92" s="137" t="n"/>
      <c r="NTW92" s="137" t="n"/>
      <c r="NTX92" s="137" t="n"/>
      <c r="NTY92" s="137" t="n"/>
      <c r="NTZ92" s="137" t="n"/>
      <c r="NUA92" s="137" t="n"/>
      <c r="NUB92" s="137" t="n"/>
      <c r="NUC92" s="137" t="n"/>
      <c r="NUD92" s="137" t="n"/>
      <c r="NUE92" s="137" t="n"/>
      <c r="NUF92" s="137" t="n"/>
      <c r="NUG92" s="137" t="n"/>
      <c r="NUH92" s="137" t="n"/>
      <c r="NUI92" s="137" t="n"/>
      <c r="NUJ92" s="137" t="n"/>
      <c r="NUK92" s="137" t="n"/>
      <c r="NUL92" s="137" t="n"/>
      <c r="NUM92" s="137" t="n"/>
      <c r="NUN92" s="137" t="n"/>
      <c r="NUO92" s="137" t="n"/>
      <c r="NUP92" s="137" t="n"/>
      <c r="NUQ92" s="137" t="n"/>
      <c r="NUR92" s="137" t="n"/>
      <c r="NUS92" s="137" t="n"/>
      <c r="NUT92" s="137" t="n"/>
      <c r="NUU92" s="137" t="n"/>
      <c r="NUV92" s="137" t="n"/>
      <c r="NUW92" s="137" t="n"/>
      <c r="NUX92" s="137" t="n"/>
      <c r="NUY92" s="137" t="n"/>
      <c r="NUZ92" s="137" t="n"/>
      <c r="NVA92" s="137" t="n"/>
      <c r="NVB92" s="137" t="n"/>
      <c r="NVC92" s="137" t="n"/>
      <c r="NVD92" s="137" t="n"/>
      <c r="NVE92" s="137" t="n"/>
      <c r="NVF92" s="137" t="n"/>
      <c r="NVG92" s="137" t="n"/>
      <c r="NVH92" s="137" t="n"/>
      <c r="NVI92" s="137" t="n"/>
      <c r="NVJ92" s="137" t="n"/>
      <c r="NVK92" s="137" t="n"/>
      <c r="NVL92" s="137" t="n"/>
      <c r="NVM92" s="137" t="n"/>
      <c r="NVN92" s="137" t="n"/>
      <c r="NVO92" s="137" t="n"/>
      <c r="NVP92" s="137" t="n"/>
      <c r="NVQ92" s="137" t="n"/>
      <c r="NVR92" s="137" t="n"/>
      <c r="NVS92" s="137" t="n"/>
      <c r="NVT92" s="137" t="n"/>
      <c r="NVU92" s="137" t="n"/>
      <c r="NVV92" s="137" t="n"/>
      <c r="NVW92" s="137" t="n"/>
      <c r="NVX92" s="137" t="n"/>
      <c r="NVY92" s="137" t="n"/>
      <c r="NVZ92" s="137" t="n"/>
      <c r="NWA92" s="137" t="n"/>
      <c r="NWB92" s="137" t="n"/>
      <c r="NWC92" s="137" t="n"/>
      <c r="NWD92" s="137" t="n"/>
      <c r="NWE92" s="137" t="n"/>
      <c r="NWF92" s="137" t="n"/>
      <c r="NWG92" s="137" t="n"/>
      <c r="NWH92" s="137" t="n"/>
      <c r="NWI92" s="137" t="n"/>
      <c r="NWJ92" s="137" t="n"/>
      <c r="NWK92" s="137" t="n"/>
      <c r="NWL92" s="137" t="n"/>
      <c r="NWM92" s="137" t="n"/>
      <c r="NWN92" s="137" t="n"/>
      <c r="NWO92" s="137" t="n"/>
      <c r="NWP92" s="137" t="n"/>
      <c r="NWQ92" s="137" t="n"/>
      <c r="NWR92" s="137" t="n"/>
      <c r="NWS92" s="137" t="n"/>
      <c r="NWT92" s="137" t="n"/>
      <c r="NWU92" s="137" t="n"/>
      <c r="NWV92" s="137" t="n"/>
      <c r="NWW92" s="137" t="n"/>
      <c r="NWX92" s="137" t="n"/>
      <c r="NWY92" s="137" t="n"/>
      <c r="NWZ92" s="137" t="n"/>
      <c r="NXA92" s="137" t="n"/>
      <c r="NXB92" s="137" t="n"/>
      <c r="NXC92" s="137" t="n"/>
      <c r="NXD92" s="137" t="n"/>
      <c r="NXE92" s="137" t="n"/>
      <c r="NXF92" s="137" t="n"/>
      <c r="NXG92" s="137" t="n"/>
      <c r="NXH92" s="137" t="n"/>
      <c r="NXI92" s="137" t="n"/>
      <c r="NXJ92" s="137" t="n"/>
      <c r="NXK92" s="137" t="n"/>
      <c r="NXL92" s="137" t="n"/>
      <c r="NXM92" s="137" t="n"/>
      <c r="NXN92" s="137" t="n"/>
      <c r="NXO92" s="137" t="n"/>
      <c r="NXP92" s="137" t="n"/>
      <c r="NXQ92" s="137" t="n"/>
      <c r="NXR92" s="137" t="n"/>
      <c r="NXS92" s="137" t="n"/>
      <c r="NXT92" s="137" t="n"/>
      <c r="NXU92" s="137" t="n"/>
      <c r="NXV92" s="137" t="n"/>
      <c r="NXW92" s="137" t="n"/>
      <c r="NXX92" s="137" t="n"/>
      <c r="NXY92" s="137" t="n"/>
      <c r="NXZ92" s="137" t="n"/>
      <c r="NYA92" s="137" t="n"/>
      <c r="NYB92" s="137" t="n"/>
      <c r="NYC92" s="137" t="n"/>
      <c r="NYD92" s="137" t="n"/>
      <c r="NYE92" s="137" t="n"/>
      <c r="NYF92" s="137" t="n"/>
      <c r="NYG92" s="137" t="n"/>
      <c r="NYH92" s="137" t="n"/>
      <c r="NYI92" s="137" t="n"/>
      <c r="NYJ92" s="137" t="n"/>
      <c r="NYK92" s="137" t="n"/>
      <c r="NYL92" s="137" t="n"/>
      <c r="NYM92" s="137" t="n"/>
      <c r="NYN92" s="137" t="n"/>
      <c r="NYO92" s="137" t="n"/>
      <c r="NYP92" s="137" t="n"/>
      <c r="NYQ92" s="137" t="n"/>
      <c r="NYR92" s="137" t="n"/>
      <c r="NYS92" s="137" t="n"/>
      <c r="NYT92" s="137" t="n"/>
      <c r="NYU92" s="137" t="n"/>
      <c r="NYV92" s="137" t="n"/>
      <c r="NYW92" s="137" t="n"/>
      <c r="NYX92" s="137" t="n"/>
      <c r="NYY92" s="137" t="n"/>
      <c r="NYZ92" s="137" t="n"/>
      <c r="NZA92" s="137" t="n"/>
      <c r="NZB92" s="137" t="n"/>
      <c r="NZC92" s="137" t="n"/>
      <c r="NZD92" s="137" t="n"/>
      <c r="NZE92" s="137" t="n"/>
      <c r="NZF92" s="137" t="n"/>
      <c r="NZG92" s="137" t="n"/>
      <c r="NZH92" s="137" t="n"/>
      <c r="NZI92" s="137" t="n"/>
      <c r="NZJ92" s="137" t="n"/>
      <c r="NZK92" s="137" t="n"/>
      <c r="NZL92" s="137" t="n"/>
      <c r="NZM92" s="137" t="n"/>
      <c r="NZN92" s="137" t="n"/>
      <c r="NZO92" s="137" t="n"/>
      <c r="NZP92" s="137" t="n"/>
      <c r="NZQ92" s="137" t="n"/>
      <c r="NZR92" s="137" t="n"/>
      <c r="NZS92" s="137" t="n"/>
      <c r="NZT92" s="137" t="n"/>
      <c r="NZU92" s="137" t="n"/>
      <c r="NZV92" s="137" t="n"/>
      <c r="NZW92" s="137" t="n"/>
      <c r="NZX92" s="137" t="n"/>
      <c r="NZY92" s="137" t="n"/>
      <c r="NZZ92" s="137" t="n"/>
      <c r="OAA92" s="137" t="n"/>
      <c r="OAB92" s="137" t="n"/>
      <c r="OAC92" s="137" t="n"/>
      <c r="OAD92" s="137" t="n"/>
      <c r="OAE92" s="137" t="n"/>
      <c r="OAF92" s="137" t="n"/>
      <c r="OAG92" s="137" t="n"/>
      <c r="OAH92" s="137" t="n"/>
      <c r="OAI92" s="137" t="n"/>
      <c r="OAJ92" s="137" t="n"/>
      <c r="OAK92" s="137" t="n"/>
      <c r="OAL92" s="137" t="n"/>
      <c r="OAM92" s="137" t="n"/>
      <c r="OAN92" s="137" t="n"/>
      <c r="OAO92" s="137" t="n"/>
      <c r="OAP92" s="137" t="n"/>
      <c r="OAQ92" s="137" t="n"/>
      <c r="OAR92" s="137" t="n"/>
      <c r="OAS92" s="137" t="n"/>
      <c r="OAT92" s="137" t="n"/>
      <c r="OAU92" s="137" t="n"/>
      <c r="OAV92" s="137" t="n"/>
      <c r="OAW92" s="137" t="n"/>
      <c r="OAX92" s="137" t="n"/>
      <c r="OAY92" s="137" t="n"/>
      <c r="OAZ92" s="137" t="n"/>
      <c r="OBA92" s="137" t="n"/>
      <c r="OBB92" s="137" t="n"/>
      <c r="OBC92" s="137" t="n"/>
      <c r="OBD92" s="137" t="n"/>
      <c r="OBE92" s="137" t="n"/>
      <c r="OBF92" s="137" t="n"/>
      <c r="OBG92" s="137" t="n"/>
      <c r="OBH92" s="137" t="n"/>
      <c r="OBI92" s="137" t="n"/>
      <c r="OBJ92" s="137" t="n"/>
      <c r="OBK92" s="137" t="n"/>
      <c r="OBL92" s="137" t="n"/>
      <c r="OBM92" s="137" t="n"/>
      <c r="OBN92" s="137" t="n"/>
      <c r="OBO92" s="137" t="n"/>
      <c r="OBP92" s="137" t="n"/>
      <c r="OBQ92" s="137" t="n"/>
      <c r="OBR92" s="137" t="n"/>
      <c r="OBS92" s="137" t="n"/>
      <c r="OBT92" s="137" t="n"/>
      <c r="OBU92" s="137" t="n"/>
      <c r="OBV92" s="137" t="n"/>
      <c r="OBW92" s="137" t="n"/>
      <c r="OBX92" s="137" t="n"/>
      <c r="OBY92" s="137" t="n"/>
      <c r="OBZ92" s="137" t="n"/>
      <c r="OCA92" s="137" t="n"/>
      <c r="OCB92" s="137" t="n"/>
      <c r="OCC92" s="137" t="n"/>
      <c r="OCD92" s="137" t="n"/>
      <c r="OCE92" s="137" t="n"/>
      <c r="OCF92" s="137" t="n"/>
      <c r="OCG92" s="137" t="n"/>
      <c r="OCH92" s="137" t="n"/>
      <c r="OCI92" s="137" t="n"/>
      <c r="OCJ92" s="137" t="n"/>
      <c r="OCK92" s="137" t="n"/>
      <c r="OCL92" s="137" t="n"/>
      <c r="OCM92" s="137" t="n"/>
      <c r="OCN92" s="137" t="n"/>
      <c r="OCO92" s="137" t="n"/>
      <c r="OCP92" s="137" t="n"/>
      <c r="OCQ92" s="137" t="n"/>
      <c r="OCR92" s="137" t="n"/>
      <c r="OCS92" s="137" t="n"/>
      <c r="OCT92" s="137" t="n"/>
      <c r="OCU92" s="137" t="n"/>
      <c r="OCV92" s="137" t="n"/>
      <c r="OCW92" s="137" t="n"/>
      <c r="OCX92" s="137" t="n"/>
      <c r="OCY92" s="137" t="n"/>
      <c r="OCZ92" s="137" t="n"/>
      <c r="ODA92" s="137" t="n"/>
      <c r="ODB92" s="137" t="n"/>
      <c r="ODC92" s="137" t="n"/>
      <c r="ODD92" s="137" t="n"/>
      <c r="ODE92" s="137" t="n"/>
      <c r="ODF92" s="137" t="n"/>
      <c r="ODG92" s="137" t="n"/>
      <c r="ODH92" s="137" t="n"/>
      <c r="ODI92" s="137" t="n"/>
      <c r="ODJ92" s="137" t="n"/>
      <c r="ODK92" s="137" t="n"/>
      <c r="ODL92" s="137" t="n"/>
      <c r="ODM92" s="137" t="n"/>
      <c r="ODN92" s="137" t="n"/>
      <c r="ODO92" s="137" t="n"/>
      <c r="ODP92" s="137" t="n"/>
      <c r="ODQ92" s="137" t="n"/>
      <c r="ODR92" s="137" t="n"/>
      <c r="ODS92" s="137" t="n"/>
      <c r="ODT92" s="137" t="n"/>
      <c r="ODU92" s="137" t="n"/>
      <c r="ODV92" s="137" t="n"/>
      <c r="ODW92" s="137" t="n"/>
      <c r="ODX92" s="137" t="n"/>
      <c r="ODY92" s="137" t="n"/>
      <c r="ODZ92" s="137" t="n"/>
      <c r="OEA92" s="137" t="n"/>
      <c r="OEB92" s="137" t="n"/>
      <c r="OEC92" s="137" t="n"/>
      <c r="OED92" s="137" t="n"/>
      <c r="OEE92" s="137" t="n"/>
      <c r="OEF92" s="137" t="n"/>
      <c r="OEG92" s="137" t="n"/>
      <c r="OEH92" s="137" t="n"/>
      <c r="OEI92" s="137" t="n"/>
      <c r="OEJ92" s="137" t="n"/>
      <c r="OEK92" s="137" t="n"/>
      <c r="OEL92" s="137" t="n"/>
      <c r="OEM92" s="137" t="n"/>
      <c r="OEN92" s="137" t="n"/>
      <c r="OEO92" s="137" t="n"/>
      <c r="OEP92" s="137" t="n"/>
      <c r="OEQ92" s="137" t="n"/>
      <c r="OER92" s="137" t="n"/>
      <c r="OES92" s="137" t="n"/>
      <c r="OET92" s="137" t="n"/>
      <c r="OEU92" s="137" t="n"/>
      <c r="OEV92" s="137" t="n"/>
      <c r="OEW92" s="137" t="n"/>
      <c r="OEX92" s="137" t="n"/>
      <c r="OEY92" s="137" t="n"/>
      <c r="OEZ92" s="137" t="n"/>
      <c r="OFA92" s="137" t="n"/>
      <c r="OFB92" s="137" t="n"/>
      <c r="OFC92" s="137" t="n"/>
      <c r="OFD92" s="137" t="n"/>
      <c r="OFE92" s="137" t="n"/>
      <c r="OFF92" s="137" t="n"/>
      <c r="OFG92" s="137" t="n"/>
      <c r="OFH92" s="137" t="n"/>
      <c r="OFI92" s="137" t="n"/>
      <c r="OFJ92" s="137" t="n"/>
      <c r="OFK92" s="137" t="n"/>
      <c r="OFL92" s="137" t="n"/>
      <c r="OFM92" s="137" t="n"/>
      <c r="OFN92" s="137" t="n"/>
      <c r="OFO92" s="137" t="n"/>
      <c r="OFP92" s="137" t="n"/>
      <c r="OFQ92" s="137" t="n"/>
      <c r="OFR92" s="137" t="n"/>
      <c r="OFS92" s="137" t="n"/>
      <c r="OFT92" s="137" t="n"/>
      <c r="OFU92" s="137" t="n"/>
      <c r="OFV92" s="137" t="n"/>
      <c r="OFW92" s="137" t="n"/>
      <c r="OFX92" s="137" t="n"/>
      <c r="OFY92" s="137" t="n"/>
      <c r="OFZ92" s="137" t="n"/>
      <c r="OGA92" s="137" t="n"/>
      <c r="OGB92" s="137" t="n"/>
      <c r="OGC92" s="137" t="n"/>
      <c r="OGD92" s="137" t="n"/>
      <c r="OGE92" s="137" t="n"/>
      <c r="OGF92" s="137" t="n"/>
      <c r="OGG92" s="137" t="n"/>
      <c r="OGH92" s="137" t="n"/>
      <c r="OGI92" s="137" t="n"/>
      <c r="OGJ92" s="137" t="n"/>
      <c r="OGK92" s="137" t="n"/>
      <c r="OGL92" s="137" t="n"/>
      <c r="OGM92" s="137" t="n"/>
      <c r="OGN92" s="137" t="n"/>
      <c r="OGO92" s="137" t="n"/>
      <c r="OGP92" s="137" t="n"/>
      <c r="OGQ92" s="137" t="n"/>
      <c r="OGR92" s="137" t="n"/>
      <c r="OGS92" s="137" t="n"/>
      <c r="OGT92" s="137" t="n"/>
      <c r="OGU92" s="137" t="n"/>
      <c r="OGV92" s="137" t="n"/>
      <c r="OGW92" s="137" t="n"/>
      <c r="OGX92" s="137" t="n"/>
      <c r="OGY92" s="137" t="n"/>
      <c r="OGZ92" s="137" t="n"/>
      <c r="OHA92" s="137" t="n"/>
      <c r="OHB92" s="137" t="n"/>
      <c r="OHC92" s="137" t="n"/>
      <c r="OHD92" s="137" t="n"/>
      <c r="OHE92" s="137" t="n"/>
      <c r="OHF92" s="137" t="n"/>
      <c r="OHG92" s="137" t="n"/>
      <c r="OHH92" s="137" t="n"/>
      <c r="OHI92" s="137" t="n"/>
      <c r="OHJ92" s="137" t="n"/>
      <c r="OHK92" s="137" t="n"/>
      <c r="OHL92" s="137" t="n"/>
      <c r="OHM92" s="137" t="n"/>
      <c r="OHN92" s="137" t="n"/>
      <c r="OHO92" s="137" t="n"/>
      <c r="OHP92" s="137" t="n"/>
      <c r="OHQ92" s="137" t="n"/>
      <c r="OHR92" s="137" t="n"/>
      <c r="OHS92" s="137" t="n"/>
      <c r="OHT92" s="137" t="n"/>
      <c r="OHU92" s="137" t="n"/>
      <c r="OHV92" s="137" t="n"/>
      <c r="OHW92" s="137" t="n"/>
      <c r="OHX92" s="137" t="n"/>
      <c r="OHY92" s="137" t="n"/>
      <c r="OHZ92" s="137" t="n"/>
      <c r="OIA92" s="137" t="n"/>
      <c r="OIB92" s="137" t="n"/>
      <c r="OIC92" s="137" t="n"/>
      <c r="OID92" s="137" t="n"/>
      <c r="OIE92" s="137" t="n"/>
      <c r="OIF92" s="137" t="n"/>
      <c r="OIG92" s="137" t="n"/>
      <c r="OIH92" s="137" t="n"/>
      <c r="OII92" s="137" t="n"/>
      <c r="OIJ92" s="137" t="n"/>
      <c r="OIK92" s="137" t="n"/>
      <c r="OIL92" s="137" t="n"/>
      <c r="OIM92" s="137" t="n"/>
      <c r="OIN92" s="137" t="n"/>
      <c r="OIO92" s="137" t="n"/>
      <c r="OIP92" s="137" t="n"/>
      <c r="OIQ92" s="137" t="n"/>
      <c r="OIR92" s="137" t="n"/>
      <c r="OIS92" s="137" t="n"/>
      <c r="OIT92" s="137" t="n"/>
      <c r="OIU92" s="137" t="n"/>
      <c r="OIV92" s="137" t="n"/>
      <c r="OIW92" s="137" t="n"/>
      <c r="OIX92" s="137" t="n"/>
      <c r="OIY92" s="137" t="n"/>
      <c r="OIZ92" s="137" t="n"/>
      <c r="OJA92" s="137" t="n"/>
      <c r="OJB92" s="137" t="n"/>
      <c r="OJC92" s="137" t="n"/>
      <c r="OJD92" s="137" t="n"/>
      <c r="OJE92" s="137" t="n"/>
      <c r="OJF92" s="137" t="n"/>
      <c r="OJG92" s="137" t="n"/>
      <c r="OJH92" s="137" t="n"/>
      <c r="OJI92" s="137" t="n"/>
      <c r="OJJ92" s="137" t="n"/>
      <c r="OJK92" s="137" t="n"/>
      <c r="OJL92" s="137" t="n"/>
      <c r="OJM92" s="137" t="n"/>
      <c r="OJN92" s="137" t="n"/>
      <c r="OJO92" s="137" t="n"/>
      <c r="OJP92" s="137" t="n"/>
      <c r="OJQ92" s="137" t="n"/>
      <c r="OJR92" s="137" t="n"/>
      <c r="OJS92" s="137" t="n"/>
      <c r="OJT92" s="137" t="n"/>
      <c r="OJU92" s="137" t="n"/>
      <c r="OJV92" s="137" t="n"/>
      <c r="OJW92" s="137" t="n"/>
      <c r="OJX92" s="137" t="n"/>
      <c r="OJY92" s="137" t="n"/>
      <c r="OJZ92" s="137" t="n"/>
      <c r="OKA92" s="137" t="n"/>
      <c r="OKB92" s="137" t="n"/>
      <c r="OKC92" s="137" t="n"/>
      <c r="OKD92" s="137" t="n"/>
      <c r="OKE92" s="137" t="n"/>
      <c r="OKF92" s="137" t="n"/>
      <c r="OKG92" s="137" t="n"/>
      <c r="OKH92" s="137" t="n"/>
      <c r="OKI92" s="137" t="n"/>
      <c r="OKJ92" s="137" t="n"/>
      <c r="OKK92" s="137" t="n"/>
      <c r="OKL92" s="137" t="n"/>
      <c r="OKM92" s="137" t="n"/>
      <c r="OKN92" s="137" t="n"/>
      <c r="OKO92" s="137" t="n"/>
      <c r="OKP92" s="137" t="n"/>
      <c r="OKQ92" s="137" t="n"/>
      <c r="OKR92" s="137" t="n"/>
      <c r="OKS92" s="137" t="n"/>
      <c r="OKT92" s="137" t="n"/>
      <c r="OKU92" s="137" t="n"/>
      <c r="OKV92" s="137" t="n"/>
      <c r="OKW92" s="137" t="n"/>
      <c r="OKX92" s="137" t="n"/>
      <c r="OKY92" s="137" t="n"/>
      <c r="OKZ92" s="137" t="n"/>
      <c r="OLA92" s="137" t="n"/>
      <c r="OLB92" s="137" t="n"/>
      <c r="OLC92" s="137" t="n"/>
      <c r="OLD92" s="137" t="n"/>
      <c r="OLE92" s="137" t="n"/>
      <c r="OLF92" s="137" t="n"/>
      <c r="OLG92" s="137" t="n"/>
      <c r="OLH92" s="137" t="n"/>
      <c r="OLI92" s="137" t="n"/>
      <c r="OLJ92" s="137" t="n"/>
      <c r="OLK92" s="137" t="n"/>
      <c r="OLL92" s="137" t="n"/>
      <c r="OLM92" s="137" t="n"/>
      <c r="OLN92" s="137" t="n"/>
      <c r="OLO92" s="137" t="n"/>
      <c r="OLP92" s="137" t="n"/>
      <c r="OLQ92" s="137" t="n"/>
      <c r="OLR92" s="137" t="n"/>
      <c r="OLS92" s="137" t="n"/>
      <c r="OLT92" s="137" t="n"/>
      <c r="OLU92" s="137" t="n"/>
      <c r="OLV92" s="137" t="n"/>
      <c r="OLW92" s="137" t="n"/>
      <c r="OLX92" s="137" t="n"/>
      <c r="OLY92" s="137" t="n"/>
      <c r="OLZ92" s="137" t="n"/>
      <c r="OMA92" s="137" t="n"/>
      <c r="OMB92" s="137" t="n"/>
      <c r="OMC92" s="137" t="n"/>
      <c r="OMD92" s="137" t="n"/>
      <c r="OME92" s="137" t="n"/>
      <c r="OMF92" s="137" t="n"/>
      <c r="OMG92" s="137" t="n"/>
      <c r="OMH92" s="137" t="n"/>
      <c r="OMI92" s="137" t="n"/>
      <c r="OMJ92" s="137" t="n"/>
      <c r="OMK92" s="137" t="n"/>
      <c r="OML92" s="137" t="n"/>
      <c r="OMM92" s="137" t="n"/>
      <c r="OMN92" s="137" t="n"/>
      <c r="OMO92" s="137" t="n"/>
      <c r="OMP92" s="137" t="n"/>
      <c r="OMQ92" s="137" t="n"/>
      <c r="OMR92" s="137" t="n"/>
      <c r="OMS92" s="137" t="n"/>
      <c r="OMT92" s="137" t="n"/>
      <c r="OMU92" s="137" t="n"/>
      <c r="OMV92" s="137" t="n"/>
      <c r="OMW92" s="137" t="n"/>
      <c r="OMX92" s="137" t="n"/>
      <c r="OMY92" s="137" t="n"/>
      <c r="OMZ92" s="137" t="n"/>
      <c r="ONA92" s="137" t="n"/>
      <c r="ONB92" s="137" t="n"/>
      <c r="ONC92" s="137" t="n"/>
      <c r="OND92" s="137" t="n"/>
      <c r="ONE92" s="137" t="n"/>
      <c r="ONF92" s="137" t="n"/>
      <c r="ONG92" s="137" t="n"/>
      <c r="ONH92" s="137" t="n"/>
      <c r="ONI92" s="137" t="n"/>
      <c r="ONJ92" s="137" t="n"/>
      <c r="ONK92" s="137" t="n"/>
      <c r="ONL92" s="137" t="n"/>
      <c r="ONM92" s="137" t="n"/>
      <c r="ONN92" s="137" t="n"/>
      <c r="ONO92" s="137" t="n"/>
      <c r="ONP92" s="137" t="n"/>
      <c r="ONQ92" s="137" t="n"/>
      <c r="ONR92" s="137" t="n"/>
      <c r="ONS92" s="137" t="n"/>
      <c r="ONT92" s="137" t="n"/>
      <c r="ONU92" s="137" t="n"/>
      <c r="ONV92" s="137" t="n"/>
      <c r="ONW92" s="137" t="n"/>
      <c r="ONX92" s="137" t="n"/>
      <c r="ONY92" s="137" t="n"/>
      <c r="ONZ92" s="137" t="n"/>
      <c r="OOA92" s="137" t="n"/>
      <c r="OOB92" s="137" t="n"/>
      <c r="OOC92" s="137" t="n"/>
      <c r="OOD92" s="137" t="n"/>
      <c r="OOE92" s="137" t="n"/>
      <c r="OOF92" s="137" t="n"/>
      <c r="OOG92" s="137" t="n"/>
      <c r="OOH92" s="137" t="n"/>
      <c r="OOI92" s="137" t="n"/>
      <c r="OOJ92" s="137" t="n"/>
      <c r="OOK92" s="137" t="n"/>
      <c r="OOL92" s="137" t="n"/>
      <c r="OOM92" s="137" t="n"/>
      <c r="OON92" s="137" t="n"/>
      <c r="OOO92" s="137" t="n"/>
      <c r="OOP92" s="137" t="n"/>
      <c r="OOQ92" s="137" t="n"/>
      <c r="OOR92" s="137" t="n"/>
      <c r="OOS92" s="137" t="n"/>
      <c r="OOT92" s="137" t="n"/>
      <c r="OOU92" s="137" t="n"/>
      <c r="OOV92" s="137" t="n"/>
      <c r="OOW92" s="137" t="n"/>
      <c r="OOX92" s="137" t="n"/>
      <c r="OOY92" s="137" t="n"/>
      <c r="OOZ92" s="137" t="n"/>
      <c r="OPA92" s="137" t="n"/>
      <c r="OPB92" s="137" t="n"/>
      <c r="OPC92" s="137" t="n"/>
      <c r="OPD92" s="137" t="n"/>
      <c r="OPE92" s="137" t="n"/>
      <c r="OPF92" s="137" t="n"/>
      <c r="OPG92" s="137" t="n"/>
      <c r="OPH92" s="137" t="n"/>
      <c r="OPI92" s="137" t="n"/>
      <c r="OPJ92" s="137" t="n"/>
      <c r="OPK92" s="137" t="n"/>
      <c r="OPL92" s="137" t="n"/>
      <c r="OPM92" s="137" t="n"/>
      <c r="OPN92" s="137" t="n"/>
      <c r="OPO92" s="137" t="n"/>
      <c r="OPP92" s="137" t="n"/>
      <c r="OPQ92" s="137" t="n"/>
      <c r="OPR92" s="137" t="n"/>
      <c r="OPS92" s="137" t="n"/>
      <c r="OPT92" s="137" t="n"/>
      <c r="OPU92" s="137" t="n"/>
      <c r="OPV92" s="137" t="n"/>
      <c r="OPW92" s="137" t="n"/>
      <c r="OPX92" s="137" t="n"/>
      <c r="OPY92" s="137" t="n"/>
      <c r="OPZ92" s="137" t="n"/>
      <c r="OQA92" s="137" t="n"/>
      <c r="OQB92" s="137" t="n"/>
      <c r="OQC92" s="137" t="n"/>
      <c r="OQD92" s="137" t="n"/>
      <c r="OQE92" s="137" t="n"/>
      <c r="OQF92" s="137" t="n"/>
      <c r="OQG92" s="137" t="n"/>
      <c r="OQH92" s="137" t="n"/>
      <c r="OQI92" s="137" t="n"/>
      <c r="OQJ92" s="137" t="n"/>
      <c r="OQK92" s="137" t="n"/>
      <c r="OQL92" s="137" t="n"/>
      <c r="OQM92" s="137" t="n"/>
      <c r="OQN92" s="137" t="n"/>
      <c r="OQO92" s="137" t="n"/>
      <c r="OQP92" s="137" t="n"/>
      <c r="OQQ92" s="137" t="n"/>
      <c r="OQR92" s="137" t="n"/>
      <c r="OQS92" s="137" t="n"/>
      <c r="OQT92" s="137" t="n"/>
      <c r="OQU92" s="137" t="n"/>
      <c r="OQV92" s="137" t="n"/>
      <c r="OQW92" s="137" t="n"/>
      <c r="OQX92" s="137" t="n"/>
      <c r="OQY92" s="137" t="n"/>
      <c r="OQZ92" s="137" t="n"/>
      <c r="ORA92" s="137" t="n"/>
      <c r="ORB92" s="137" t="n"/>
      <c r="ORC92" s="137" t="n"/>
      <c r="ORD92" s="137" t="n"/>
      <c r="ORE92" s="137" t="n"/>
      <c r="ORF92" s="137" t="n"/>
      <c r="ORG92" s="137" t="n"/>
      <c r="ORH92" s="137" t="n"/>
      <c r="ORI92" s="137" t="n"/>
      <c r="ORJ92" s="137" t="n"/>
      <c r="ORK92" s="137" t="n"/>
      <c r="ORL92" s="137" t="n"/>
      <c r="ORM92" s="137" t="n"/>
      <c r="ORN92" s="137" t="n"/>
      <c r="ORO92" s="137" t="n"/>
      <c r="ORP92" s="137" t="n"/>
      <c r="ORQ92" s="137" t="n"/>
      <c r="ORR92" s="137" t="n"/>
      <c r="ORS92" s="137" t="n"/>
      <c r="ORT92" s="137" t="n"/>
      <c r="ORU92" s="137" t="n"/>
      <c r="ORV92" s="137" t="n"/>
      <c r="ORW92" s="137" t="n"/>
      <c r="ORX92" s="137" t="n"/>
      <c r="ORY92" s="137" t="n"/>
      <c r="ORZ92" s="137" t="n"/>
      <c r="OSA92" s="137" t="n"/>
      <c r="OSB92" s="137" t="n"/>
      <c r="OSC92" s="137" t="n"/>
      <c r="OSD92" s="137" t="n"/>
      <c r="OSE92" s="137" t="n"/>
      <c r="OSF92" s="137" t="n"/>
      <c r="OSG92" s="137" t="n"/>
      <c r="OSH92" s="137" t="n"/>
      <c r="OSI92" s="137" t="n"/>
      <c r="OSJ92" s="137" t="n"/>
      <c r="OSK92" s="137" t="n"/>
      <c r="OSL92" s="137" t="n"/>
      <c r="OSM92" s="137" t="n"/>
      <c r="OSN92" s="137" t="n"/>
      <c r="OSO92" s="137" t="n"/>
      <c r="OSP92" s="137" t="n"/>
      <c r="OSQ92" s="137" t="n"/>
      <c r="OSR92" s="137" t="n"/>
      <c r="OSS92" s="137" t="n"/>
      <c r="OST92" s="137" t="n"/>
      <c r="OSU92" s="137" t="n"/>
      <c r="OSV92" s="137" t="n"/>
      <c r="OSW92" s="137" t="n"/>
      <c r="OSX92" s="137" t="n"/>
      <c r="OSY92" s="137" t="n"/>
      <c r="OSZ92" s="137" t="n"/>
      <c r="OTA92" s="137" t="n"/>
      <c r="OTB92" s="137" t="n"/>
      <c r="OTC92" s="137" t="n"/>
      <c r="OTD92" s="137" t="n"/>
      <c r="OTE92" s="137" t="n"/>
      <c r="OTF92" s="137" t="n"/>
      <c r="OTG92" s="137" t="n"/>
      <c r="OTH92" s="137" t="n"/>
      <c r="OTI92" s="137" t="n"/>
      <c r="OTJ92" s="137" t="n"/>
      <c r="OTK92" s="137" t="n"/>
      <c r="OTL92" s="137" t="n"/>
      <c r="OTM92" s="137" t="n"/>
      <c r="OTN92" s="137" t="n"/>
      <c r="OTO92" s="137" t="n"/>
      <c r="OTP92" s="137" t="n"/>
      <c r="OTQ92" s="137" t="n"/>
      <c r="OTR92" s="137" t="n"/>
      <c r="OTS92" s="137" t="n"/>
      <c r="OTT92" s="137" t="n"/>
      <c r="OTU92" s="137" t="n"/>
      <c r="OTV92" s="137" t="n"/>
      <c r="OTW92" s="137" t="n"/>
      <c r="OTX92" s="137" t="n"/>
      <c r="OTY92" s="137" t="n"/>
      <c r="OTZ92" s="137" t="n"/>
      <c r="OUA92" s="137" t="n"/>
      <c r="OUB92" s="137" t="n"/>
      <c r="OUC92" s="137" t="n"/>
      <c r="OUD92" s="137" t="n"/>
      <c r="OUE92" s="137" t="n"/>
      <c r="OUF92" s="137" t="n"/>
      <c r="OUG92" s="137" t="n"/>
      <c r="OUH92" s="137" t="n"/>
      <c r="OUI92" s="137" t="n"/>
      <c r="OUJ92" s="137" t="n"/>
      <c r="OUK92" s="137" t="n"/>
      <c r="OUL92" s="137" t="n"/>
      <c r="OUM92" s="137" t="n"/>
      <c r="OUN92" s="137" t="n"/>
      <c r="OUO92" s="137" t="n"/>
      <c r="OUP92" s="137" t="n"/>
      <c r="OUQ92" s="137" t="n"/>
      <c r="OUR92" s="137" t="n"/>
      <c r="OUS92" s="137" t="n"/>
      <c r="OUT92" s="137" t="n"/>
      <c r="OUU92" s="137" t="n"/>
      <c r="OUV92" s="137" t="n"/>
      <c r="OUW92" s="137" t="n"/>
      <c r="OUX92" s="137" t="n"/>
      <c r="OUY92" s="137" t="n"/>
      <c r="OUZ92" s="137" t="n"/>
      <c r="OVA92" s="137" t="n"/>
      <c r="OVB92" s="137" t="n"/>
      <c r="OVC92" s="137" t="n"/>
      <c r="OVD92" s="137" t="n"/>
      <c r="OVE92" s="137" t="n"/>
      <c r="OVF92" s="137" t="n"/>
      <c r="OVG92" s="137" t="n"/>
      <c r="OVH92" s="137" t="n"/>
      <c r="OVI92" s="137" t="n"/>
      <c r="OVJ92" s="137" t="n"/>
      <c r="OVK92" s="137" t="n"/>
      <c r="OVL92" s="137" t="n"/>
      <c r="OVM92" s="137" t="n"/>
      <c r="OVN92" s="137" t="n"/>
      <c r="OVO92" s="137" t="n"/>
      <c r="OVP92" s="137" t="n"/>
      <c r="OVQ92" s="137" t="n"/>
      <c r="OVR92" s="137" t="n"/>
      <c r="OVS92" s="137" t="n"/>
      <c r="OVT92" s="137" t="n"/>
      <c r="OVU92" s="137" t="n"/>
      <c r="OVV92" s="137" t="n"/>
      <c r="OVW92" s="137" t="n"/>
      <c r="OVX92" s="137" t="n"/>
      <c r="OVY92" s="137" t="n"/>
      <c r="OVZ92" s="137" t="n"/>
      <c r="OWA92" s="137" t="n"/>
      <c r="OWB92" s="137" t="n"/>
      <c r="OWC92" s="137" t="n"/>
      <c r="OWD92" s="137" t="n"/>
      <c r="OWE92" s="137" t="n"/>
      <c r="OWF92" s="137" t="n"/>
      <c r="OWG92" s="137" t="n"/>
      <c r="OWH92" s="137" t="n"/>
      <c r="OWI92" s="137" t="n"/>
      <c r="OWJ92" s="137" t="n"/>
      <c r="OWK92" s="137" t="n"/>
      <c r="OWL92" s="137" t="n"/>
      <c r="OWM92" s="137" t="n"/>
      <c r="OWN92" s="137" t="n"/>
      <c r="OWO92" s="137" t="n"/>
      <c r="OWP92" s="137" t="n"/>
      <c r="OWQ92" s="137" t="n"/>
      <c r="OWR92" s="137" t="n"/>
      <c r="OWS92" s="137" t="n"/>
      <c r="OWT92" s="137" t="n"/>
      <c r="OWU92" s="137" t="n"/>
      <c r="OWV92" s="137" t="n"/>
      <c r="OWW92" s="137" t="n"/>
      <c r="OWX92" s="137" t="n"/>
      <c r="OWY92" s="137" t="n"/>
      <c r="OWZ92" s="137" t="n"/>
      <c r="OXA92" s="137" t="n"/>
      <c r="OXB92" s="137" t="n"/>
      <c r="OXC92" s="137" t="n"/>
      <c r="OXD92" s="137" t="n"/>
      <c r="OXE92" s="137" t="n"/>
      <c r="OXF92" s="137" t="n"/>
      <c r="OXG92" s="137" t="n"/>
      <c r="OXH92" s="137" t="n"/>
      <c r="OXI92" s="137" t="n"/>
      <c r="OXJ92" s="137" t="n"/>
      <c r="OXK92" s="137" t="n"/>
      <c r="OXL92" s="137" t="n"/>
      <c r="OXM92" s="137" t="n"/>
      <c r="OXN92" s="137" t="n"/>
      <c r="OXO92" s="137" t="n"/>
      <c r="OXP92" s="137" t="n"/>
      <c r="OXQ92" s="137" t="n"/>
      <c r="OXR92" s="137" t="n"/>
      <c r="OXS92" s="137" t="n"/>
      <c r="OXT92" s="137" t="n"/>
      <c r="OXU92" s="137" t="n"/>
      <c r="OXV92" s="137" t="n"/>
      <c r="OXW92" s="137" t="n"/>
      <c r="OXX92" s="137" t="n"/>
      <c r="OXY92" s="137" t="n"/>
      <c r="OXZ92" s="137" t="n"/>
      <c r="OYA92" s="137" t="n"/>
      <c r="OYB92" s="137" t="n"/>
      <c r="OYC92" s="137" t="n"/>
      <c r="OYD92" s="137" t="n"/>
      <c r="OYE92" s="137" t="n"/>
      <c r="OYF92" s="137" t="n"/>
      <c r="OYG92" s="137" t="n"/>
      <c r="OYH92" s="137" t="n"/>
      <c r="OYI92" s="137" t="n"/>
      <c r="OYJ92" s="137" t="n"/>
      <c r="OYK92" s="137" t="n"/>
      <c r="OYL92" s="137" t="n"/>
      <c r="OYM92" s="137" t="n"/>
      <c r="OYN92" s="137" t="n"/>
      <c r="OYO92" s="137" t="n"/>
      <c r="OYP92" s="137" t="n"/>
      <c r="OYQ92" s="137" t="n"/>
      <c r="OYR92" s="137" t="n"/>
      <c r="OYS92" s="137" t="n"/>
      <c r="OYT92" s="137" t="n"/>
      <c r="OYU92" s="137" t="n"/>
      <c r="OYV92" s="137" t="n"/>
      <c r="OYW92" s="137" t="n"/>
      <c r="OYX92" s="137" t="n"/>
      <c r="OYY92" s="137" t="n"/>
      <c r="OYZ92" s="137" t="n"/>
      <c r="OZA92" s="137" t="n"/>
      <c r="OZB92" s="137" t="n"/>
      <c r="OZC92" s="137" t="n"/>
      <c r="OZD92" s="137" t="n"/>
      <c r="OZE92" s="137" t="n"/>
      <c r="OZF92" s="137" t="n"/>
      <c r="OZG92" s="137" t="n"/>
      <c r="OZH92" s="137" t="n"/>
      <c r="OZI92" s="137" t="n"/>
      <c r="OZJ92" s="137" t="n"/>
      <c r="OZK92" s="137" t="n"/>
      <c r="OZL92" s="137" t="n"/>
      <c r="OZM92" s="137" t="n"/>
      <c r="OZN92" s="137" t="n"/>
      <c r="OZO92" s="137" t="n"/>
      <c r="OZP92" s="137" t="n"/>
      <c r="OZQ92" s="137" t="n"/>
      <c r="OZR92" s="137" t="n"/>
      <c r="OZS92" s="137" t="n"/>
      <c r="OZT92" s="137" t="n"/>
      <c r="OZU92" s="137" t="n"/>
      <c r="OZV92" s="137" t="n"/>
      <c r="OZW92" s="137" t="n"/>
      <c r="OZX92" s="137" t="n"/>
      <c r="OZY92" s="137" t="n"/>
      <c r="OZZ92" s="137" t="n"/>
      <c r="PAA92" s="137" t="n"/>
      <c r="PAB92" s="137" t="n"/>
      <c r="PAC92" s="137" t="n"/>
      <c r="PAD92" s="137" t="n"/>
      <c r="PAE92" s="137" t="n"/>
      <c r="PAF92" s="137" t="n"/>
      <c r="PAG92" s="137" t="n"/>
      <c r="PAH92" s="137" t="n"/>
      <c r="PAI92" s="137" t="n"/>
      <c r="PAJ92" s="137" t="n"/>
      <c r="PAK92" s="137" t="n"/>
      <c r="PAL92" s="137" t="n"/>
      <c r="PAM92" s="137" t="n"/>
      <c r="PAN92" s="137" t="n"/>
      <c r="PAO92" s="137" t="n"/>
      <c r="PAP92" s="137" t="n"/>
      <c r="PAQ92" s="137" t="n"/>
      <c r="PAR92" s="137" t="n"/>
      <c r="PAS92" s="137" t="n"/>
      <c r="PAT92" s="137" t="n"/>
      <c r="PAU92" s="137" t="n"/>
      <c r="PAV92" s="137" t="n"/>
      <c r="PAW92" s="137" t="n"/>
      <c r="PAX92" s="137" t="n"/>
      <c r="PAY92" s="137" t="n"/>
      <c r="PAZ92" s="137" t="n"/>
      <c r="PBA92" s="137" t="n"/>
      <c r="PBB92" s="137" t="n"/>
      <c r="PBC92" s="137" t="n"/>
      <c r="PBD92" s="137" t="n"/>
      <c r="PBE92" s="137" t="n"/>
      <c r="PBF92" s="137" t="n"/>
      <c r="PBG92" s="137" t="n"/>
      <c r="PBH92" s="137" t="n"/>
      <c r="PBI92" s="137" t="n"/>
      <c r="PBJ92" s="137" t="n"/>
      <c r="PBK92" s="137" t="n"/>
      <c r="PBL92" s="137" t="n"/>
      <c r="PBM92" s="137" t="n"/>
      <c r="PBN92" s="137" t="n"/>
      <c r="PBO92" s="137" t="n"/>
      <c r="PBP92" s="137" t="n"/>
      <c r="PBQ92" s="137" t="n"/>
      <c r="PBR92" s="137" t="n"/>
      <c r="PBS92" s="137" t="n"/>
      <c r="PBT92" s="137" t="n"/>
      <c r="PBU92" s="137" t="n"/>
      <c r="PBV92" s="137" t="n"/>
      <c r="PBW92" s="137" t="n"/>
      <c r="PBX92" s="137" t="n"/>
      <c r="PBY92" s="137" t="n"/>
      <c r="PBZ92" s="137" t="n"/>
      <c r="PCA92" s="137" t="n"/>
      <c r="PCB92" s="137" t="n"/>
      <c r="PCC92" s="137" t="n"/>
      <c r="PCD92" s="137" t="n"/>
      <c r="PCE92" s="137" t="n"/>
      <c r="PCF92" s="137" t="n"/>
      <c r="PCG92" s="137" t="n"/>
      <c r="PCH92" s="137" t="n"/>
      <c r="PCI92" s="137" t="n"/>
      <c r="PCJ92" s="137" t="n"/>
      <c r="PCK92" s="137" t="n"/>
      <c r="PCL92" s="137" t="n"/>
      <c r="PCM92" s="137" t="n"/>
      <c r="PCN92" s="137" t="n"/>
      <c r="PCO92" s="137" t="n"/>
      <c r="PCP92" s="137" t="n"/>
      <c r="PCQ92" s="137" t="n"/>
      <c r="PCR92" s="137" t="n"/>
      <c r="PCS92" s="137" t="n"/>
      <c r="PCT92" s="137" t="n"/>
      <c r="PCU92" s="137" t="n"/>
      <c r="PCV92" s="137" t="n"/>
      <c r="PCW92" s="137" t="n"/>
      <c r="PCX92" s="137" t="n"/>
      <c r="PCY92" s="137" t="n"/>
      <c r="PCZ92" s="137" t="n"/>
      <c r="PDA92" s="137" t="n"/>
      <c r="PDB92" s="137" t="n"/>
      <c r="PDC92" s="137" t="n"/>
      <c r="PDD92" s="137" t="n"/>
      <c r="PDE92" s="137" t="n"/>
      <c r="PDF92" s="137" t="n"/>
      <c r="PDG92" s="137" t="n"/>
      <c r="PDH92" s="137" t="n"/>
      <c r="PDI92" s="137" t="n"/>
      <c r="PDJ92" s="137" t="n"/>
      <c r="PDK92" s="137" t="n"/>
      <c r="PDL92" s="137" t="n"/>
      <c r="PDM92" s="137" t="n"/>
      <c r="PDN92" s="137" t="n"/>
      <c r="PDO92" s="137" t="n"/>
      <c r="PDP92" s="137" t="n"/>
      <c r="PDQ92" s="137" t="n"/>
      <c r="PDR92" s="137" t="n"/>
      <c r="PDS92" s="137" t="n"/>
      <c r="PDT92" s="137" t="n"/>
      <c r="PDU92" s="137" t="n"/>
      <c r="PDV92" s="137" t="n"/>
      <c r="PDW92" s="137" t="n"/>
      <c r="PDX92" s="137" t="n"/>
      <c r="PDY92" s="137" t="n"/>
      <c r="PDZ92" s="137" t="n"/>
      <c r="PEA92" s="137" t="n"/>
      <c r="PEB92" s="137" t="n"/>
      <c r="PEC92" s="137" t="n"/>
      <c r="PED92" s="137" t="n"/>
      <c r="PEE92" s="137" t="n"/>
      <c r="PEF92" s="137" t="n"/>
      <c r="PEG92" s="137" t="n"/>
      <c r="PEH92" s="137" t="n"/>
      <c r="PEI92" s="137" t="n"/>
      <c r="PEJ92" s="137" t="n"/>
      <c r="PEK92" s="137" t="n"/>
      <c r="PEL92" s="137" t="n"/>
      <c r="PEM92" s="137" t="n"/>
      <c r="PEN92" s="137" t="n"/>
      <c r="PEO92" s="137" t="n"/>
      <c r="PEP92" s="137" t="n"/>
      <c r="PEQ92" s="137" t="n"/>
      <c r="PER92" s="137" t="n"/>
      <c r="PES92" s="137" t="n"/>
      <c r="PET92" s="137" t="n"/>
      <c r="PEU92" s="137" t="n"/>
      <c r="PEV92" s="137" t="n"/>
      <c r="PEW92" s="137" t="n"/>
      <c r="PEX92" s="137" t="n"/>
      <c r="PEY92" s="137" t="n"/>
      <c r="PEZ92" s="137" t="n"/>
      <c r="PFA92" s="137" t="n"/>
      <c r="PFB92" s="137" t="n"/>
      <c r="PFC92" s="137" t="n"/>
      <c r="PFD92" s="137" t="n"/>
      <c r="PFE92" s="137" t="n"/>
      <c r="PFF92" s="137" t="n"/>
      <c r="PFG92" s="137" t="n"/>
      <c r="PFH92" s="137" t="n"/>
      <c r="PFI92" s="137" t="n"/>
      <c r="PFJ92" s="137" t="n"/>
      <c r="PFK92" s="137" t="n"/>
      <c r="PFL92" s="137" t="n"/>
      <c r="PFM92" s="137" t="n"/>
      <c r="PFN92" s="137" t="n"/>
      <c r="PFO92" s="137" t="n"/>
      <c r="PFP92" s="137" t="n"/>
      <c r="PFQ92" s="137" t="n"/>
      <c r="PFR92" s="137" t="n"/>
      <c r="PFS92" s="137" t="n"/>
      <c r="PFT92" s="137" t="n"/>
      <c r="PFU92" s="137" t="n"/>
      <c r="PFV92" s="137" t="n"/>
      <c r="PFW92" s="137" t="n"/>
      <c r="PFX92" s="137" t="n"/>
      <c r="PFY92" s="137" t="n"/>
      <c r="PFZ92" s="137" t="n"/>
      <c r="PGA92" s="137" t="n"/>
      <c r="PGB92" s="137" t="n"/>
      <c r="PGC92" s="137" t="n"/>
      <c r="PGD92" s="137" t="n"/>
      <c r="PGE92" s="137" t="n"/>
      <c r="PGF92" s="137" t="n"/>
      <c r="PGG92" s="137" t="n"/>
      <c r="PGH92" s="137" t="n"/>
      <c r="PGI92" s="137" t="n"/>
      <c r="PGJ92" s="137" t="n"/>
      <c r="PGK92" s="137" t="n"/>
      <c r="PGL92" s="137" t="n"/>
      <c r="PGM92" s="137" t="n"/>
      <c r="PGN92" s="137" t="n"/>
      <c r="PGO92" s="137" t="n"/>
      <c r="PGP92" s="137" t="n"/>
      <c r="PGQ92" s="137" t="n"/>
      <c r="PGR92" s="137" t="n"/>
      <c r="PGS92" s="137" t="n"/>
      <c r="PGT92" s="137" t="n"/>
      <c r="PGU92" s="137" t="n"/>
      <c r="PGV92" s="137" t="n"/>
      <c r="PGW92" s="137" t="n"/>
      <c r="PGX92" s="137" t="n"/>
      <c r="PGY92" s="137" t="n"/>
      <c r="PGZ92" s="137" t="n"/>
      <c r="PHA92" s="137" t="n"/>
      <c r="PHB92" s="137" t="n"/>
      <c r="PHC92" s="137" t="n"/>
      <c r="PHD92" s="137" t="n"/>
      <c r="PHE92" s="137" t="n"/>
      <c r="PHF92" s="137" t="n"/>
      <c r="PHG92" s="137" t="n"/>
      <c r="PHH92" s="137" t="n"/>
      <c r="PHI92" s="137" t="n"/>
      <c r="PHJ92" s="137" t="n"/>
      <c r="PHK92" s="137" t="n"/>
      <c r="PHL92" s="137" t="n"/>
      <c r="PHM92" s="137" t="n"/>
      <c r="PHN92" s="137" t="n"/>
      <c r="PHO92" s="137" t="n"/>
      <c r="PHP92" s="137" t="n"/>
      <c r="PHQ92" s="137" t="n"/>
      <c r="PHR92" s="137" t="n"/>
      <c r="PHS92" s="137" t="n"/>
      <c r="PHT92" s="137" t="n"/>
      <c r="PHU92" s="137" t="n"/>
      <c r="PHV92" s="137" t="n"/>
      <c r="PHW92" s="137" t="n"/>
      <c r="PHX92" s="137" t="n"/>
      <c r="PHY92" s="137" t="n"/>
      <c r="PHZ92" s="137" t="n"/>
      <c r="PIA92" s="137" t="n"/>
      <c r="PIB92" s="137" t="n"/>
      <c r="PIC92" s="137" t="n"/>
      <c r="PID92" s="137" t="n"/>
      <c r="PIE92" s="137" t="n"/>
      <c r="PIF92" s="137" t="n"/>
      <c r="PIG92" s="137" t="n"/>
      <c r="PIH92" s="137" t="n"/>
      <c r="PII92" s="137" t="n"/>
      <c r="PIJ92" s="137" t="n"/>
      <c r="PIK92" s="137" t="n"/>
      <c r="PIL92" s="137" t="n"/>
      <c r="PIM92" s="137" t="n"/>
      <c r="PIN92" s="137" t="n"/>
      <c r="PIO92" s="137" t="n"/>
      <c r="PIP92" s="137" t="n"/>
      <c r="PIQ92" s="137" t="n"/>
      <c r="PIR92" s="137" t="n"/>
      <c r="PIS92" s="137" t="n"/>
      <c r="PIT92" s="137" t="n"/>
      <c r="PIU92" s="137" t="n"/>
      <c r="PIV92" s="137" t="n"/>
      <c r="PIW92" s="137" t="n"/>
      <c r="PIX92" s="137" t="n"/>
      <c r="PIY92" s="137" t="n"/>
      <c r="PIZ92" s="137" t="n"/>
      <c r="PJA92" s="137" t="n"/>
      <c r="PJB92" s="137" t="n"/>
      <c r="PJC92" s="137" t="n"/>
      <c r="PJD92" s="137" t="n"/>
      <c r="PJE92" s="137" t="n"/>
      <c r="PJF92" s="137" t="n"/>
      <c r="PJG92" s="137" t="n"/>
      <c r="PJH92" s="137" t="n"/>
      <c r="PJI92" s="137" t="n"/>
      <c r="PJJ92" s="137" t="n"/>
      <c r="PJK92" s="137" t="n"/>
      <c r="PJL92" s="137" t="n"/>
      <c r="PJM92" s="137" t="n"/>
      <c r="PJN92" s="137" t="n"/>
      <c r="PJO92" s="137" t="n"/>
      <c r="PJP92" s="137" t="n"/>
      <c r="PJQ92" s="137" t="n"/>
      <c r="PJR92" s="137" t="n"/>
      <c r="PJS92" s="137" t="n"/>
      <c r="PJT92" s="137" t="n"/>
      <c r="PJU92" s="137" t="n"/>
      <c r="PJV92" s="137" t="n"/>
      <c r="PJW92" s="137" t="n"/>
      <c r="PJX92" s="137" t="n"/>
      <c r="PJY92" s="137" t="n"/>
      <c r="PJZ92" s="137" t="n"/>
      <c r="PKA92" s="137" t="n"/>
      <c r="PKB92" s="137" t="n"/>
      <c r="PKC92" s="137" t="n"/>
      <c r="PKD92" s="137" t="n"/>
      <c r="PKE92" s="137" t="n"/>
      <c r="PKF92" s="137" t="n"/>
      <c r="PKG92" s="137" t="n"/>
      <c r="PKH92" s="137" t="n"/>
      <c r="PKI92" s="137" t="n"/>
      <c r="PKJ92" s="137" t="n"/>
      <c r="PKK92" s="137" t="n"/>
      <c r="PKL92" s="137" t="n"/>
      <c r="PKM92" s="137" t="n"/>
      <c r="PKN92" s="137" t="n"/>
      <c r="PKO92" s="137" t="n"/>
      <c r="PKP92" s="137" t="n"/>
      <c r="PKQ92" s="137" t="n"/>
      <c r="PKR92" s="137" t="n"/>
      <c r="PKS92" s="137" t="n"/>
      <c r="PKT92" s="137" t="n"/>
      <c r="PKU92" s="137" t="n"/>
      <c r="PKV92" s="137" t="n"/>
      <c r="PKW92" s="137" t="n"/>
      <c r="PKX92" s="137" t="n"/>
      <c r="PKY92" s="137" t="n"/>
      <c r="PKZ92" s="137" t="n"/>
      <c r="PLA92" s="137" t="n"/>
      <c r="PLB92" s="137" t="n"/>
      <c r="PLC92" s="137" t="n"/>
      <c r="PLD92" s="137" t="n"/>
      <c r="PLE92" s="137" t="n"/>
      <c r="PLF92" s="137" t="n"/>
      <c r="PLG92" s="137" t="n"/>
      <c r="PLH92" s="137" t="n"/>
      <c r="PLI92" s="137" t="n"/>
      <c r="PLJ92" s="137" t="n"/>
      <c r="PLK92" s="137" t="n"/>
      <c r="PLL92" s="137" t="n"/>
      <c r="PLM92" s="137" t="n"/>
      <c r="PLN92" s="137" t="n"/>
      <c r="PLO92" s="137" t="n"/>
      <c r="PLP92" s="137" t="n"/>
      <c r="PLQ92" s="137" t="n"/>
      <c r="PLR92" s="137" t="n"/>
      <c r="PLS92" s="137" t="n"/>
      <c r="PLT92" s="137" t="n"/>
      <c r="PLU92" s="137" t="n"/>
      <c r="PLV92" s="137" t="n"/>
      <c r="PLW92" s="137" t="n"/>
      <c r="PLX92" s="137" t="n"/>
      <c r="PLY92" s="137" t="n"/>
      <c r="PLZ92" s="137" t="n"/>
      <c r="PMA92" s="137" t="n"/>
      <c r="PMB92" s="137" t="n"/>
      <c r="PMC92" s="137" t="n"/>
      <c r="PMD92" s="137" t="n"/>
      <c r="PME92" s="137" t="n"/>
      <c r="PMF92" s="137" t="n"/>
      <c r="PMG92" s="137" t="n"/>
      <c r="PMH92" s="137" t="n"/>
      <c r="PMI92" s="137" t="n"/>
      <c r="PMJ92" s="137" t="n"/>
      <c r="PMK92" s="137" t="n"/>
      <c r="PML92" s="137" t="n"/>
      <c r="PMM92" s="137" t="n"/>
      <c r="PMN92" s="137" t="n"/>
      <c r="PMO92" s="137" t="n"/>
      <c r="PMP92" s="137" t="n"/>
      <c r="PMQ92" s="137" t="n"/>
      <c r="PMR92" s="137" t="n"/>
      <c r="PMS92" s="137" t="n"/>
      <c r="PMT92" s="137" t="n"/>
      <c r="PMU92" s="137" t="n"/>
      <c r="PMV92" s="137" t="n"/>
      <c r="PMW92" s="137" t="n"/>
      <c r="PMX92" s="137" t="n"/>
      <c r="PMY92" s="137" t="n"/>
      <c r="PMZ92" s="137" t="n"/>
      <c r="PNA92" s="137" t="n"/>
      <c r="PNB92" s="137" t="n"/>
      <c r="PNC92" s="137" t="n"/>
      <c r="PND92" s="137" t="n"/>
      <c r="PNE92" s="137" t="n"/>
      <c r="PNF92" s="137" t="n"/>
      <c r="PNG92" s="137" t="n"/>
      <c r="PNH92" s="137" t="n"/>
      <c r="PNI92" s="137" t="n"/>
      <c r="PNJ92" s="137" t="n"/>
      <c r="PNK92" s="137" t="n"/>
      <c r="PNL92" s="137" t="n"/>
      <c r="PNM92" s="137" t="n"/>
      <c r="PNN92" s="137" t="n"/>
      <c r="PNO92" s="137" t="n"/>
      <c r="PNP92" s="137" t="n"/>
      <c r="PNQ92" s="137" t="n"/>
      <c r="PNR92" s="137" t="n"/>
      <c r="PNS92" s="137" t="n"/>
      <c r="PNT92" s="137" t="n"/>
      <c r="PNU92" s="137" t="n"/>
      <c r="PNV92" s="137" t="n"/>
      <c r="PNW92" s="137" t="n"/>
      <c r="PNX92" s="137" t="n"/>
      <c r="PNY92" s="137" t="n"/>
      <c r="PNZ92" s="137" t="n"/>
      <c r="POA92" s="137" t="n"/>
      <c r="POB92" s="137" t="n"/>
      <c r="POC92" s="137" t="n"/>
      <c r="POD92" s="137" t="n"/>
      <c r="POE92" s="137" t="n"/>
      <c r="POF92" s="137" t="n"/>
      <c r="POG92" s="137" t="n"/>
      <c r="POH92" s="137" t="n"/>
      <c r="POI92" s="137" t="n"/>
      <c r="POJ92" s="137" t="n"/>
      <c r="POK92" s="137" t="n"/>
      <c r="POL92" s="137" t="n"/>
      <c r="POM92" s="137" t="n"/>
      <c r="PON92" s="137" t="n"/>
      <c r="POO92" s="137" t="n"/>
      <c r="POP92" s="137" t="n"/>
      <c r="POQ92" s="137" t="n"/>
      <c r="POR92" s="137" t="n"/>
      <c r="POS92" s="137" t="n"/>
      <c r="POT92" s="137" t="n"/>
      <c r="POU92" s="137" t="n"/>
      <c r="POV92" s="137" t="n"/>
      <c r="POW92" s="137" t="n"/>
      <c r="POX92" s="137" t="n"/>
      <c r="POY92" s="137" t="n"/>
      <c r="POZ92" s="137" t="n"/>
      <c r="PPA92" s="137" t="n"/>
      <c r="PPB92" s="137" t="n"/>
      <c r="PPC92" s="137" t="n"/>
      <c r="PPD92" s="137" t="n"/>
      <c r="PPE92" s="137" t="n"/>
      <c r="PPF92" s="137" t="n"/>
      <c r="PPG92" s="137" t="n"/>
      <c r="PPH92" s="137" t="n"/>
      <c r="PPI92" s="137" t="n"/>
      <c r="PPJ92" s="137" t="n"/>
      <c r="PPK92" s="137" t="n"/>
      <c r="PPL92" s="137" t="n"/>
      <c r="PPM92" s="137" t="n"/>
      <c r="PPN92" s="137" t="n"/>
      <c r="PPO92" s="137" t="n"/>
      <c r="PPP92" s="137" t="n"/>
      <c r="PPQ92" s="137" t="n"/>
      <c r="PPR92" s="137" t="n"/>
      <c r="PPS92" s="137" t="n"/>
      <c r="PPT92" s="137" t="n"/>
      <c r="PPU92" s="137" t="n"/>
      <c r="PPV92" s="137" t="n"/>
      <c r="PPW92" s="137" t="n"/>
      <c r="PPX92" s="137" t="n"/>
      <c r="PPY92" s="137" t="n"/>
      <c r="PPZ92" s="137" t="n"/>
      <c r="PQA92" s="137" t="n"/>
      <c r="PQB92" s="137" t="n"/>
      <c r="PQC92" s="137" t="n"/>
      <c r="PQD92" s="137" t="n"/>
      <c r="PQE92" s="137" t="n"/>
      <c r="PQF92" s="137" t="n"/>
      <c r="PQG92" s="137" t="n"/>
      <c r="PQH92" s="137" t="n"/>
      <c r="PQI92" s="137" t="n"/>
      <c r="PQJ92" s="137" t="n"/>
      <c r="PQK92" s="137" t="n"/>
      <c r="PQL92" s="137" t="n"/>
      <c r="PQM92" s="137" t="n"/>
      <c r="PQN92" s="137" t="n"/>
      <c r="PQO92" s="137" t="n"/>
      <c r="PQP92" s="137" t="n"/>
      <c r="PQQ92" s="137" t="n"/>
      <c r="PQR92" s="137" t="n"/>
      <c r="PQS92" s="137" t="n"/>
      <c r="PQT92" s="137" t="n"/>
      <c r="PQU92" s="137" t="n"/>
      <c r="PQV92" s="137" t="n"/>
      <c r="PQW92" s="137" t="n"/>
      <c r="PQX92" s="137" t="n"/>
      <c r="PQY92" s="137" t="n"/>
      <c r="PQZ92" s="137" t="n"/>
      <c r="PRA92" s="137" t="n"/>
      <c r="PRB92" s="137" t="n"/>
      <c r="PRC92" s="137" t="n"/>
      <c r="PRD92" s="137" t="n"/>
      <c r="PRE92" s="137" t="n"/>
      <c r="PRF92" s="137" t="n"/>
      <c r="PRG92" s="137" t="n"/>
      <c r="PRH92" s="137" t="n"/>
      <c r="PRI92" s="137" t="n"/>
      <c r="PRJ92" s="137" t="n"/>
      <c r="PRK92" s="137" t="n"/>
      <c r="PRL92" s="137" t="n"/>
      <c r="PRM92" s="137" t="n"/>
      <c r="PRN92" s="137" t="n"/>
      <c r="PRO92" s="137" t="n"/>
      <c r="PRP92" s="137" t="n"/>
      <c r="PRQ92" s="137" t="n"/>
      <c r="PRR92" s="137" t="n"/>
      <c r="PRS92" s="137" t="n"/>
      <c r="PRT92" s="137" t="n"/>
      <c r="PRU92" s="137" t="n"/>
      <c r="PRV92" s="137" t="n"/>
      <c r="PRW92" s="137" t="n"/>
      <c r="PRX92" s="137" t="n"/>
      <c r="PRY92" s="137" t="n"/>
      <c r="PRZ92" s="137" t="n"/>
      <c r="PSA92" s="137" t="n"/>
      <c r="PSB92" s="137" t="n"/>
      <c r="PSC92" s="137" t="n"/>
      <c r="PSD92" s="137" t="n"/>
      <c r="PSE92" s="137" t="n"/>
      <c r="PSF92" s="137" t="n"/>
      <c r="PSG92" s="137" t="n"/>
      <c r="PSH92" s="137" t="n"/>
      <c r="PSI92" s="137" t="n"/>
      <c r="PSJ92" s="137" t="n"/>
      <c r="PSK92" s="137" t="n"/>
      <c r="PSL92" s="137" t="n"/>
      <c r="PSM92" s="137" t="n"/>
      <c r="PSN92" s="137" t="n"/>
      <c r="PSO92" s="137" t="n"/>
      <c r="PSP92" s="137" t="n"/>
      <c r="PSQ92" s="137" t="n"/>
      <c r="PSR92" s="137" t="n"/>
      <c r="PSS92" s="137" t="n"/>
      <c r="PST92" s="137" t="n"/>
      <c r="PSU92" s="137" t="n"/>
      <c r="PSV92" s="137" t="n"/>
      <c r="PSW92" s="137" t="n"/>
      <c r="PSX92" s="137" t="n"/>
      <c r="PSY92" s="137" t="n"/>
      <c r="PSZ92" s="137" t="n"/>
      <c r="PTA92" s="137" t="n"/>
      <c r="PTB92" s="137" t="n"/>
      <c r="PTC92" s="137" t="n"/>
      <c r="PTD92" s="137" t="n"/>
      <c r="PTE92" s="137" t="n"/>
      <c r="PTF92" s="137" t="n"/>
      <c r="PTG92" s="137" t="n"/>
      <c r="PTH92" s="137" t="n"/>
      <c r="PTI92" s="137" t="n"/>
      <c r="PTJ92" s="137" t="n"/>
      <c r="PTK92" s="137" t="n"/>
      <c r="PTL92" s="137" t="n"/>
      <c r="PTM92" s="137" t="n"/>
      <c r="PTN92" s="137" t="n"/>
      <c r="PTO92" s="137" t="n"/>
      <c r="PTP92" s="137" t="n"/>
      <c r="PTQ92" s="137" t="n"/>
      <c r="PTR92" s="137" t="n"/>
      <c r="PTS92" s="137" t="n"/>
      <c r="PTT92" s="137" t="n"/>
      <c r="PTU92" s="137" t="n"/>
      <c r="PTV92" s="137" t="n"/>
      <c r="PTW92" s="137" t="n"/>
      <c r="PTX92" s="137" t="n"/>
      <c r="PTY92" s="137" t="n"/>
      <c r="PTZ92" s="137" t="n"/>
      <c r="PUA92" s="137" t="n"/>
      <c r="PUB92" s="137" t="n"/>
      <c r="PUC92" s="137" t="n"/>
      <c r="PUD92" s="137" t="n"/>
      <c r="PUE92" s="137" t="n"/>
      <c r="PUF92" s="137" t="n"/>
      <c r="PUG92" s="137" t="n"/>
      <c r="PUH92" s="137" t="n"/>
      <c r="PUI92" s="137" t="n"/>
      <c r="PUJ92" s="137" t="n"/>
      <c r="PUK92" s="137" t="n"/>
      <c r="PUL92" s="137" t="n"/>
      <c r="PUM92" s="137" t="n"/>
      <c r="PUN92" s="137" t="n"/>
      <c r="PUO92" s="137" t="n"/>
      <c r="PUP92" s="137" t="n"/>
      <c r="PUQ92" s="137" t="n"/>
      <c r="PUR92" s="137" t="n"/>
      <c r="PUS92" s="137" t="n"/>
      <c r="PUT92" s="137" t="n"/>
      <c r="PUU92" s="137" t="n"/>
      <c r="PUV92" s="137" t="n"/>
      <c r="PUW92" s="137" t="n"/>
      <c r="PUX92" s="137" t="n"/>
      <c r="PUY92" s="137" t="n"/>
      <c r="PUZ92" s="137" t="n"/>
      <c r="PVA92" s="137" t="n"/>
      <c r="PVB92" s="137" t="n"/>
      <c r="PVC92" s="137" t="n"/>
      <c r="PVD92" s="137" t="n"/>
      <c r="PVE92" s="137" t="n"/>
      <c r="PVF92" s="137" t="n"/>
      <c r="PVG92" s="137" t="n"/>
      <c r="PVH92" s="137" t="n"/>
      <c r="PVI92" s="137" t="n"/>
      <c r="PVJ92" s="137" t="n"/>
      <c r="PVK92" s="137" t="n"/>
      <c r="PVL92" s="137" t="n"/>
      <c r="PVM92" s="137" t="n"/>
      <c r="PVN92" s="137" t="n"/>
      <c r="PVO92" s="137" t="n"/>
      <c r="PVP92" s="137" t="n"/>
      <c r="PVQ92" s="137" t="n"/>
      <c r="PVR92" s="137" t="n"/>
      <c r="PVS92" s="137" t="n"/>
      <c r="PVT92" s="137" t="n"/>
      <c r="PVU92" s="137" t="n"/>
      <c r="PVV92" s="137" t="n"/>
      <c r="PVW92" s="137" t="n"/>
      <c r="PVX92" s="137" t="n"/>
      <c r="PVY92" s="137" t="n"/>
      <c r="PVZ92" s="137" t="n"/>
      <c r="PWA92" s="137" t="n"/>
      <c r="PWB92" s="137" t="n"/>
      <c r="PWC92" s="137" t="n"/>
      <c r="PWD92" s="137" t="n"/>
      <c r="PWE92" s="137" t="n"/>
      <c r="PWF92" s="137" t="n"/>
      <c r="PWG92" s="137" t="n"/>
      <c r="PWH92" s="137" t="n"/>
      <c r="PWI92" s="137" t="n"/>
      <c r="PWJ92" s="137" t="n"/>
      <c r="PWK92" s="137" t="n"/>
      <c r="PWL92" s="137" t="n"/>
      <c r="PWM92" s="137" t="n"/>
      <c r="PWN92" s="137" t="n"/>
      <c r="PWO92" s="137" t="n"/>
      <c r="PWP92" s="137" t="n"/>
      <c r="PWQ92" s="137" t="n"/>
      <c r="PWR92" s="137" t="n"/>
      <c r="PWS92" s="137" t="n"/>
      <c r="PWT92" s="137" t="n"/>
      <c r="PWU92" s="137" t="n"/>
      <c r="PWV92" s="137" t="n"/>
      <c r="PWW92" s="137" t="n"/>
      <c r="PWX92" s="137" t="n"/>
      <c r="PWY92" s="137" t="n"/>
      <c r="PWZ92" s="137" t="n"/>
      <c r="PXA92" s="137" t="n"/>
      <c r="PXB92" s="137" t="n"/>
      <c r="PXC92" s="137" t="n"/>
      <c r="PXD92" s="137" t="n"/>
      <c r="PXE92" s="137" t="n"/>
      <c r="PXF92" s="137" t="n"/>
      <c r="PXG92" s="137" t="n"/>
      <c r="PXH92" s="137" t="n"/>
      <c r="PXI92" s="137" t="n"/>
      <c r="PXJ92" s="137" t="n"/>
      <c r="PXK92" s="137" t="n"/>
      <c r="PXL92" s="137" t="n"/>
      <c r="PXM92" s="137" t="n"/>
      <c r="PXN92" s="137" t="n"/>
      <c r="PXO92" s="137" t="n"/>
      <c r="PXP92" s="137" t="n"/>
      <c r="PXQ92" s="137" t="n"/>
      <c r="PXR92" s="137" t="n"/>
      <c r="PXS92" s="137" t="n"/>
      <c r="PXT92" s="137" t="n"/>
      <c r="PXU92" s="137" t="n"/>
      <c r="PXV92" s="137" t="n"/>
      <c r="PXW92" s="137" t="n"/>
      <c r="PXX92" s="137" t="n"/>
      <c r="PXY92" s="137" t="n"/>
      <c r="PXZ92" s="137" t="n"/>
      <c r="PYA92" s="137" t="n"/>
      <c r="PYB92" s="137" t="n"/>
      <c r="PYC92" s="137" t="n"/>
      <c r="PYD92" s="137" t="n"/>
      <c r="PYE92" s="137" t="n"/>
      <c r="PYF92" s="137" t="n"/>
      <c r="PYG92" s="137" t="n"/>
      <c r="PYH92" s="137" t="n"/>
      <c r="PYI92" s="137" t="n"/>
      <c r="PYJ92" s="137" t="n"/>
      <c r="PYK92" s="137" t="n"/>
      <c r="PYL92" s="137" t="n"/>
      <c r="PYM92" s="137" t="n"/>
      <c r="PYN92" s="137" t="n"/>
      <c r="PYO92" s="137" t="n"/>
      <c r="PYP92" s="137" t="n"/>
      <c r="PYQ92" s="137" t="n"/>
      <c r="PYR92" s="137" t="n"/>
      <c r="PYS92" s="137" t="n"/>
      <c r="PYT92" s="137" t="n"/>
      <c r="PYU92" s="137" t="n"/>
      <c r="PYV92" s="137" t="n"/>
      <c r="PYW92" s="137" t="n"/>
      <c r="PYX92" s="137" t="n"/>
      <c r="PYY92" s="137" t="n"/>
      <c r="PYZ92" s="137" t="n"/>
      <c r="PZA92" s="137" t="n"/>
      <c r="PZB92" s="137" t="n"/>
      <c r="PZC92" s="137" t="n"/>
      <c r="PZD92" s="137" t="n"/>
      <c r="PZE92" s="137" t="n"/>
      <c r="PZF92" s="137" t="n"/>
      <c r="PZG92" s="137" t="n"/>
      <c r="PZH92" s="137" t="n"/>
      <c r="PZI92" s="137" t="n"/>
      <c r="PZJ92" s="137" t="n"/>
      <c r="PZK92" s="137" t="n"/>
      <c r="PZL92" s="137" t="n"/>
      <c r="PZM92" s="137" t="n"/>
      <c r="PZN92" s="137" t="n"/>
      <c r="PZO92" s="137" t="n"/>
      <c r="PZP92" s="137" t="n"/>
      <c r="PZQ92" s="137" t="n"/>
      <c r="PZR92" s="137" t="n"/>
      <c r="PZS92" s="137" t="n"/>
      <c r="PZT92" s="137" t="n"/>
      <c r="PZU92" s="137" t="n"/>
      <c r="PZV92" s="137" t="n"/>
      <c r="PZW92" s="137" t="n"/>
      <c r="PZX92" s="137" t="n"/>
      <c r="PZY92" s="137" t="n"/>
      <c r="PZZ92" s="137" t="n"/>
      <c r="QAA92" s="137" t="n"/>
      <c r="QAB92" s="137" t="n"/>
      <c r="QAC92" s="137" t="n"/>
      <c r="QAD92" s="137" t="n"/>
      <c r="QAE92" s="137" t="n"/>
      <c r="QAF92" s="137" t="n"/>
      <c r="QAG92" s="137" t="n"/>
      <c r="QAH92" s="137" t="n"/>
      <c r="QAI92" s="137" t="n"/>
      <c r="QAJ92" s="137" t="n"/>
      <c r="QAK92" s="137" t="n"/>
      <c r="QAL92" s="137" t="n"/>
      <c r="QAM92" s="137" t="n"/>
      <c r="QAN92" s="137" t="n"/>
      <c r="QAO92" s="137" t="n"/>
      <c r="QAP92" s="137" t="n"/>
      <c r="QAQ92" s="137" t="n"/>
      <c r="QAR92" s="137" t="n"/>
      <c r="QAS92" s="137" t="n"/>
      <c r="QAT92" s="137" t="n"/>
      <c r="QAU92" s="137" t="n"/>
      <c r="QAV92" s="137" t="n"/>
      <c r="QAW92" s="137" t="n"/>
      <c r="QAX92" s="137" t="n"/>
      <c r="QAY92" s="137" t="n"/>
      <c r="QAZ92" s="137" t="n"/>
      <c r="QBA92" s="137" t="n"/>
      <c r="QBB92" s="137" t="n"/>
      <c r="QBC92" s="137" t="n"/>
      <c r="QBD92" s="137" t="n"/>
      <c r="QBE92" s="137" t="n"/>
      <c r="QBF92" s="137" t="n"/>
      <c r="QBG92" s="137" t="n"/>
      <c r="QBH92" s="137" t="n"/>
      <c r="QBI92" s="137" t="n"/>
      <c r="QBJ92" s="137" t="n"/>
      <c r="QBK92" s="137" t="n"/>
      <c r="QBL92" s="137" t="n"/>
      <c r="QBM92" s="137" t="n"/>
      <c r="QBN92" s="137" t="n"/>
      <c r="QBO92" s="137" t="n"/>
      <c r="QBP92" s="137" t="n"/>
      <c r="QBQ92" s="137" t="n"/>
      <c r="QBR92" s="137" t="n"/>
      <c r="QBS92" s="137" t="n"/>
      <c r="QBT92" s="137" t="n"/>
      <c r="QBU92" s="137" t="n"/>
      <c r="QBV92" s="137" t="n"/>
      <c r="QBW92" s="137" t="n"/>
      <c r="QBX92" s="137" t="n"/>
      <c r="QBY92" s="137" t="n"/>
      <c r="QBZ92" s="137" t="n"/>
      <c r="QCA92" s="137" t="n"/>
      <c r="QCB92" s="137" t="n"/>
      <c r="QCC92" s="137" t="n"/>
      <c r="QCD92" s="137" t="n"/>
      <c r="QCE92" s="137" t="n"/>
      <c r="QCF92" s="137" t="n"/>
      <c r="QCG92" s="137" t="n"/>
      <c r="QCH92" s="137" t="n"/>
      <c r="QCI92" s="137" t="n"/>
      <c r="QCJ92" s="137" t="n"/>
      <c r="QCK92" s="137" t="n"/>
      <c r="QCL92" s="137" t="n"/>
      <c r="QCM92" s="137" t="n"/>
      <c r="QCN92" s="137" t="n"/>
      <c r="QCO92" s="137" t="n"/>
      <c r="QCP92" s="137" t="n"/>
      <c r="QCQ92" s="137" t="n"/>
      <c r="QCR92" s="137" t="n"/>
      <c r="QCS92" s="137" t="n"/>
      <c r="QCT92" s="137" t="n"/>
      <c r="QCU92" s="137" t="n"/>
      <c r="QCV92" s="137" t="n"/>
      <c r="QCW92" s="137" t="n"/>
      <c r="QCX92" s="137" t="n"/>
      <c r="QCY92" s="137" t="n"/>
      <c r="QCZ92" s="137" t="n"/>
      <c r="QDA92" s="137" t="n"/>
      <c r="QDB92" s="137" t="n"/>
      <c r="QDC92" s="137" t="n"/>
      <c r="QDD92" s="137" t="n"/>
      <c r="QDE92" s="137" t="n"/>
      <c r="QDF92" s="137" t="n"/>
      <c r="QDG92" s="137" t="n"/>
      <c r="QDH92" s="137" t="n"/>
      <c r="QDI92" s="137" t="n"/>
      <c r="QDJ92" s="137" t="n"/>
      <c r="QDK92" s="137" t="n"/>
      <c r="QDL92" s="137" t="n"/>
      <c r="QDM92" s="137" t="n"/>
      <c r="QDN92" s="137" t="n"/>
      <c r="QDO92" s="137" t="n"/>
      <c r="QDP92" s="137" t="n"/>
      <c r="QDQ92" s="137" t="n"/>
      <c r="QDR92" s="137" t="n"/>
      <c r="QDS92" s="137" t="n"/>
      <c r="QDT92" s="137" t="n"/>
      <c r="QDU92" s="137" t="n"/>
      <c r="QDV92" s="137" t="n"/>
      <c r="QDW92" s="137" t="n"/>
      <c r="QDX92" s="137" t="n"/>
      <c r="QDY92" s="137" t="n"/>
      <c r="QDZ92" s="137" t="n"/>
      <c r="QEA92" s="137" t="n"/>
      <c r="QEB92" s="137" t="n"/>
      <c r="QEC92" s="137" t="n"/>
      <c r="QED92" s="137" t="n"/>
      <c r="QEE92" s="137" t="n"/>
      <c r="QEF92" s="137" t="n"/>
      <c r="QEG92" s="137" t="n"/>
      <c r="QEH92" s="137" t="n"/>
      <c r="QEI92" s="137" t="n"/>
      <c r="QEJ92" s="137" t="n"/>
      <c r="QEK92" s="137" t="n"/>
      <c r="QEL92" s="137" t="n"/>
      <c r="QEM92" s="137" t="n"/>
      <c r="QEN92" s="137" t="n"/>
      <c r="QEO92" s="137" t="n"/>
      <c r="QEP92" s="137" t="n"/>
      <c r="QEQ92" s="137" t="n"/>
      <c r="QER92" s="137" t="n"/>
      <c r="QES92" s="137" t="n"/>
      <c r="QET92" s="137" t="n"/>
      <c r="QEU92" s="137" t="n"/>
      <c r="QEV92" s="137" t="n"/>
      <c r="QEW92" s="137" t="n"/>
      <c r="QEX92" s="137" t="n"/>
      <c r="QEY92" s="137" t="n"/>
      <c r="QEZ92" s="137" t="n"/>
      <c r="QFA92" s="137" t="n"/>
      <c r="QFB92" s="137" t="n"/>
      <c r="QFC92" s="137" t="n"/>
      <c r="QFD92" s="137" t="n"/>
      <c r="QFE92" s="137" t="n"/>
      <c r="QFF92" s="137" t="n"/>
      <c r="QFG92" s="137" t="n"/>
      <c r="QFH92" s="137" t="n"/>
      <c r="QFI92" s="137" t="n"/>
      <c r="QFJ92" s="137" t="n"/>
      <c r="QFK92" s="137" t="n"/>
      <c r="QFL92" s="137" t="n"/>
      <c r="QFM92" s="137" t="n"/>
      <c r="QFN92" s="137" t="n"/>
      <c r="QFO92" s="137" t="n"/>
      <c r="QFP92" s="137" t="n"/>
      <c r="QFQ92" s="137" t="n"/>
      <c r="QFR92" s="137" t="n"/>
      <c r="QFS92" s="137" t="n"/>
      <c r="QFT92" s="137" t="n"/>
      <c r="QFU92" s="137" t="n"/>
      <c r="QFV92" s="137" t="n"/>
      <c r="QFW92" s="137" t="n"/>
      <c r="QFX92" s="137" t="n"/>
      <c r="QFY92" s="137" t="n"/>
      <c r="QFZ92" s="137" t="n"/>
      <c r="QGA92" s="137" t="n"/>
      <c r="QGB92" s="137" t="n"/>
      <c r="QGC92" s="137" t="n"/>
      <c r="QGD92" s="137" t="n"/>
      <c r="QGE92" s="137" t="n"/>
      <c r="QGF92" s="137" t="n"/>
      <c r="QGG92" s="137" t="n"/>
      <c r="QGH92" s="137" t="n"/>
      <c r="QGI92" s="137" t="n"/>
      <c r="QGJ92" s="137" t="n"/>
      <c r="QGK92" s="137" t="n"/>
      <c r="QGL92" s="137" t="n"/>
      <c r="QGM92" s="137" t="n"/>
      <c r="QGN92" s="137" t="n"/>
      <c r="QGO92" s="137" t="n"/>
      <c r="QGP92" s="137" t="n"/>
      <c r="QGQ92" s="137" t="n"/>
      <c r="QGR92" s="137" t="n"/>
      <c r="QGS92" s="137" t="n"/>
      <c r="QGT92" s="137" t="n"/>
      <c r="QGU92" s="137" t="n"/>
      <c r="QGV92" s="137" t="n"/>
      <c r="QGW92" s="137" t="n"/>
      <c r="QGX92" s="137" t="n"/>
      <c r="QGY92" s="137" t="n"/>
      <c r="QGZ92" s="137" t="n"/>
      <c r="QHA92" s="137" t="n"/>
      <c r="QHB92" s="137" t="n"/>
      <c r="QHC92" s="137" t="n"/>
      <c r="QHD92" s="137" t="n"/>
      <c r="QHE92" s="137" t="n"/>
      <c r="QHF92" s="137" t="n"/>
      <c r="QHG92" s="137" t="n"/>
      <c r="QHH92" s="137" t="n"/>
      <c r="QHI92" s="137" t="n"/>
      <c r="QHJ92" s="137" t="n"/>
      <c r="QHK92" s="137" t="n"/>
      <c r="QHL92" s="137" t="n"/>
      <c r="QHM92" s="137" t="n"/>
      <c r="QHN92" s="137" t="n"/>
      <c r="QHO92" s="137" t="n"/>
      <c r="QHP92" s="137" t="n"/>
      <c r="QHQ92" s="137" t="n"/>
      <c r="QHR92" s="137" t="n"/>
      <c r="QHS92" s="137" t="n"/>
      <c r="QHT92" s="137" t="n"/>
      <c r="QHU92" s="137" t="n"/>
      <c r="QHV92" s="137" t="n"/>
      <c r="QHW92" s="137" t="n"/>
      <c r="QHX92" s="137" t="n"/>
      <c r="QHY92" s="137" t="n"/>
      <c r="QHZ92" s="137" t="n"/>
      <c r="QIA92" s="137" t="n"/>
      <c r="QIB92" s="137" t="n"/>
      <c r="QIC92" s="137" t="n"/>
      <c r="QID92" s="137" t="n"/>
      <c r="QIE92" s="137" t="n"/>
      <c r="QIF92" s="137" t="n"/>
      <c r="QIG92" s="137" t="n"/>
      <c r="QIH92" s="137" t="n"/>
      <c r="QII92" s="137" t="n"/>
      <c r="QIJ92" s="137" t="n"/>
      <c r="QIK92" s="137" t="n"/>
      <c r="QIL92" s="137" t="n"/>
      <c r="QIM92" s="137" t="n"/>
      <c r="QIN92" s="137" t="n"/>
      <c r="QIO92" s="137" t="n"/>
      <c r="QIP92" s="137" t="n"/>
      <c r="QIQ92" s="137" t="n"/>
      <c r="QIR92" s="137" t="n"/>
      <c r="QIS92" s="137" t="n"/>
      <c r="QIT92" s="137" t="n"/>
      <c r="QIU92" s="137" t="n"/>
      <c r="QIV92" s="137" t="n"/>
      <c r="QIW92" s="137" t="n"/>
      <c r="QIX92" s="137" t="n"/>
      <c r="QIY92" s="137" t="n"/>
      <c r="QIZ92" s="137" t="n"/>
      <c r="QJA92" s="137" t="n"/>
      <c r="QJB92" s="137" t="n"/>
      <c r="QJC92" s="137" t="n"/>
      <c r="QJD92" s="137" t="n"/>
      <c r="QJE92" s="137" t="n"/>
      <c r="QJF92" s="137" t="n"/>
      <c r="QJG92" s="137" t="n"/>
      <c r="QJH92" s="137" t="n"/>
      <c r="QJI92" s="137" t="n"/>
      <c r="QJJ92" s="137" t="n"/>
      <c r="QJK92" s="137" t="n"/>
      <c r="QJL92" s="137" t="n"/>
      <c r="QJM92" s="137" t="n"/>
      <c r="QJN92" s="137" t="n"/>
      <c r="QJO92" s="137" t="n"/>
      <c r="QJP92" s="137" t="n"/>
      <c r="QJQ92" s="137" t="n"/>
      <c r="QJR92" s="137" t="n"/>
      <c r="QJS92" s="137" t="n"/>
      <c r="QJT92" s="137" t="n"/>
      <c r="QJU92" s="137" t="n"/>
      <c r="QJV92" s="137" t="n"/>
      <c r="QJW92" s="137" t="n"/>
      <c r="QJX92" s="137" t="n"/>
      <c r="QJY92" s="137" t="n"/>
      <c r="QJZ92" s="137" t="n"/>
      <c r="QKA92" s="137" t="n"/>
      <c r="QKB92" s="137" t="n"/>
      <c r="QKC92" s="137" t="n"/>
      <c r="QKD92" s="137" t="n"/>
      <c r="QKE92" s="137" t="n"/>
      <c r="QKF92" s="137" t="n"/>
      <c r="QKG92" s="137" t="n"/>
      <c r="QKH92" s="137" t="n"/>
      <c r="QKI92" s="137" t="n"/>
      <c r="QKJ92" s="137" t="n"/>
      <c r="QKK92" s="137" t="n"/>
      <c r="QKL92" s="137" t="n"/>
      <c r="QKM92" s="137" t="n"/>
      <c r="QKN92" s="137" t="n"/>
      <c r="QKO92" s="137" t="n"/>
      <c r="QKP92" s="137" t="n"/>
      <c r="QKQ92" s="137" t="n"/>
      <c r="QKR92" s="137" t="n"/>
      <c r="QKS92" s="137" t="n"/>
      <c r="QKT92" s="137" t="n"/>
      <c r="QKU92" s="137" t="n"/>
      <c r="QKV92" s="137" t="n"/>
      <c r="QKW92" s="137" t="n"/>
      <c r="QKX92" s="137" t="n"/>
      <c r="QKY92" s="137" t="n"/>
      <c r="QKZ92" s="137" t="n"/>
      <c r="QLA92" s="137" t="n"/>
      <c r="QLB92" s="137" t="n"/>
      <c r="QLC92" s="137" t="n"/>
      <c r="QLD92" s="137" t="n"/>
      <c r="QLE92" s="137" t="n"/>
      <c r="QLF92" s="137" t="n"/>
      <c r="QLG92" s="137" t="n"/>
      <c r="QLH92" s="137" t="n"/>
      <c r="QLI92" s="137" t="n"/>
      <c r="QLJ92" s="137" t="n"/>
      <c r="QLK92" s="137" t="n"/>
      <c r="QLL92" s="137" t="n"/>
      <c r="QLM92" s="137" t="n"/>
      <c r="QLN92" s="137" t="n"/>
      <c r="QLO92" s="137" t="n"/>
      <c r="QLP92" s="137" t="n"/>
      <c r="QLQ92" s="137" t="n"/>
      <c r="QLR92" s="137" t="n"/>
      <c r="QLS92" s="137" t="n"/>
      <c r="QLT92" s="137" t="n"/>
      <c r="QLU92" s="137" t="n"/>
      <c r="QLV92" s="137" t="n"/>
      <c r="QLW92" s="137" t="n"/>
      <c r="QLX92" s="137" t="n"/>
      <c r="QLY92" s="137" t="n"/>
      <c r="QLZ92" s="137" t="n"/>
      <c r="QMA92" s="137" t="n"/>
      <c r="QMB92" s="137" t="n"/>
      <c r="QMC92" s="137" t="n"/>
      <c r="QMD92" s="137" t="n"/>
      <c r="QME92" s="137" t="n"/>
      <c r="QMF92" s="137" t="n"/>
      <c r="QMG92" s="137" t="n"/>
      <c r="QMH92" s="137" t="n"/>
      <c r="QMI92" s="137" t="n"/>
      <c r="QMJ92" s="137" t="n"/>
      <c r="QMK92" s="137" t="n"/>
      <c r="QML92" s="137" t="n"/>
      <c r="QMM92" s="137" t="n"/>
      <c r="QMN92" s="137" t="n"/>
      <c r="QMO92" s="137" t="n"/>
      <c r="QMP92" s="137" t="n"/>
      <c r="QMQ92" s="137" t="n"/>
      <c r="QMR92" s="137" t="n"/>
      <c r="QMS92" s="137" t="n"/>
      <c r="QMT92" s="137" t="n"/>
      <c r="QMU92" s="137" t="n"/>
      <c r="QMV92" s="137" t="n"/>
      <c r="QMW92" s="137" t="n"/>
      <c r="QMX92" s="137" t="n"/>
      <c r="QMY92" s="137" t="n"/>
      <c r="QMZ92" s="137" t="n"/>
      <c r="QNA92" s="137" t="n"/>
      <c r="QNB92" s="137" t="n"/>
      <c r="QNC92" s="137" t="n"/>
      <c r="QND92" s="137" t="n"/>
      <c r="QNE92" s="137" t="n"/>
      <c r="QNF92" s="137" t="n"/>
      <c r="QNG92" s="137" t="n"/>
      <c r="QNH92" s="137" t="n"/>
      <c r="QNI92" s="137" t="n"/>
      <c r="QNJ92" s="137" t="n"/>
      <c r="QNK92" s="137" t="n"/>
      <c r="QNL92" s="137" t="n"/>
      <c r="QNM92" s="137" t="n"/>
      <c r="QNN92" s="137" t="n"/>
      <c r="QNO92" s="137" t="n"/>
      <c r="QNP92" s="137" t="n"/>
      <c r="QNQ92" s="137" t="n"/>
      <c r="QNR92" s="137" t="n"/>
      <c r="QNS92" s="137" t="n"/>
      <c r="QNT92" s="137" t="n"/>
      <c r="QNU92" s="137" t="n"/>
      <c r="QNV92" s="137" t="n"/>
      <c r="QNW92" s="137" t="n"/>
      <c r="QNX92" s="137" t="n"/>
      <c r="QNY92" s="137" t="n"/>
      <c r="QNZ92" s="137" t="n"/>
      <c r="QOA92" s="137" t="n"/>
      <c r="QOB92" s="137" t="n"/>
      <c r="QOC92" s="137" t="n"/>
      <c r="QOD92" s="137" t="n"/>
      <c r="QOE92" s="137" t="n"/>
      <c r="QOF92" s="137" t="n"/>
      <c r="QOG92" s="137" t="n"/>
      <c r="QOH92" s="137" t="n"/>
      <c r="QOI92" s="137" t="n"/>
      <c r="QOJ92" s="137" t="n"/>
      <c r="QOK92" s="137" t="n"/>
      <c r="QOL92" s="137" t="n"/>
      <c r="QOM92" s="137" t="n"/>
      <c r="QON92" s="137" t="n"/>
      <c r="QOO92" s="137" t="n"/>
      <c r="QOP92" s="137" t="n"/>
      <c r="QOQ92" s="137" t="n"/>
      <c r="QOR92" s="137" t="n"/>
      <c r="QOS92" s="137" t="n"/>
      <c r="QOT92" s="137" t="n"/>
      <c r="QOU92" s="137" t="n"/>
      <c r="QOV92" s="137" t="n"/>
      <c r="QOW92" s="137" t="n"/>
      <c r="QOX92" s="137" t="n"/>
      <c r="QOY92" s="137" t="n"/>
      <c r="QOZ92" s="137" t="n"/>
      <c r="QPA92" s="137" t="n"/>
      <c r="QPB92" s="137" t="n"/>
      <c r="QPC92" s="137" t="n"/>
      <c r="QPD92" s="137" t="n"/>
      <c r="QPE92" s="137" t="n"/>
      <c r="QPF92" s="137" t="n"/>
      <c r="QPG92" s="137" t="n"/>
      <c r="QPH92" s="137" t="n"/>
      <c r="QPI92" s="137" t="n"/>
      <c r="QPJ92" s="137" t="n"/>
      <c r="QPK92" s="137" t="n"/>
      <c r="QPL92" s="137" t="n"/>
      <c r="QPM92" s="137" t="n"/>
      <c r="QPN92" s="137" t="n"/>
      <c r="QPO92" s="137" t="n"/>
      <c r="QPP92" s="137" t="n"/>
      <c r="QPQ92" s="137" t="n"/>
      <c r="QPR92" s="137" t="n"/>
      <c r="QPS92" s="137" t="n"/>
      <c r="QPT92" s="137" t="n"/>
      <c r="QPU92" s="137" t="n"/>
      <c r="QPV92" s="137" t="n"/>
      <c r="QPW92" s="137" t="n"/>
      <c r="QPX92" s="137" t="n"/>
      <c r="QPY92" s="137" t="n"/>
      <c r="QPZ92" s="137" t="n"/>
      <c r="QQA92" s="137" t="n"/>
      <c r="QQB92" s="137" t="n"/>
      <c r="QQC92" s="137" t="n"/>
      <c r="QQD92" s="137" t="n"/>
      <c r="QQE92" s="137" t="n"/>
      <c r="QQF92" s="137" t="n"/>
      <c r="QQG92" s="137" t="n"/>
      <c r="QQH92" s="137" t="n"/>
      <c r="QQI92" s="137" t="n"/>
      <c r="QQJ92" s="137" t="n"/>
      <c r="QQK92" s="137" t="n"/>
      <c r="QQL92" s="137" t="n"/>
      <c r="QQM92" s="137" t="n"/>
      <c r="QQN92" s="137" t="n"/>
      <c r="QQO92" s="137" t="n"/>
      <c r="QQP92" s="137" t="n"/>
      <c r="QQQ92" s="137" t="n"/>
      <c r="QQR92" s="137" t="n"/>
      <c r="QQS92" s="137" t="n"/>
      <c r="QQT92" s="137" t="n"/>
      <c r="QQU92" s="137" t="n"/>
      <c r="QQV92" s="137" t="n"/>
      <c r="QQW92" s="137" t="n"/>
      <c r="QQX92" s="137" t="n"/>
      <c r="QQY92" s="137" t="n"/>
      <c r="QQZ92" s="137" t="n"/>
      <c r="QRA92" s="137" t="n"/>
      <c r="QRB92" s="137" t="n"/>
      <c r="QRC92" s="137" t="n"/>
      <c r="QRD92" s="137" t="n"/>
      <c r="QRE92" s="137" t="n"/>
      <c r="QRF92" s="137" t="n"/>
      <c r="QRG92" s="137" t="n"/>
      <c r="QRH92" s="137" t="n"/>
      <c r="QRI92" s="137" t="n"/>
      <c r="QRJ92" s="137" t="n"/>
      <c r="QRK92" s="137" t="n"/>
      <c r="QRL92" s="137" t="n"/>
      <c r="QRM92" s="137" t="n"/>
      <c r="QRN92" s="137" t="n"/>
      <c r="QRO92" s="137" t="n"/>
      <c r="QRP92" s="137" t="n"/>
      <c r="QRQ92" s="137" t="n"/>
      <c r="QRR92" s="137" t="n"/>
      <c r="QRS92" s="137" t="n"/>
      <c r="QRT92" s="137" t="n"/>
      <c r="QRU92" s="137" t="n"/>
      <c r="QRV92" s="137" t="n"/>
      <c r="QRW92" s="137" t="n"/>
      <c r="QRX92" s="137" t="n"/>
      <c r="QRY92" s="137" t="n"/>
      <c r="QRZ92" s="137" t="n"/>
      <c r="QSA92" s="137" t="n"/>
      <c r="QSB92" s="137" t="n"/>
      <c r="QSC92" s="137" t="n"/>
      <c r="QSD92" s="137" t="n"/>
      <c r="QSE92" s="137" t="n"/>
      <c r="QSF92" s="137" t="n"/>
      <c r="QSG92" s="137" t="n"/>
      <c r="QSH92" s="137" t="n"/>
      <c r="QSI92" s="137" t="n"/>
      <c r="QSJ92" s="137" t="n"/>
      <c r="QSK92" s="137" t="n"/>
      <c r="QSL92" s="137" t="n"/>
      <c r="QSM92" s="137" t="n"/>
      <c r="QSN92" s="137" t="n"/>
      <c r="QSO92" s="137" t="n"/>
      <c r="QSP92" s="137" t="n"/>
      <c r="QSQ92" s="137" t="n"/>
      <c r="QSR92" s="137" t="n"/>
      <c r="QSS92" s="137" t="n"/>
      <c r="QST92" s="137" t="n"/>
      <c r="QSU92" s="137" t="n"/>
      <c r="QSV92" s="137" t="n"/>
      <c r="QSW92" s="137" t="n"/>
      <c r="QSX92" s="137" t="n"/>
      <c r="QSY92" s="137" t="n"/>
      <c r="QSZ92" s="137" t="n"/>
      <c r="QTA92" s="137" t="n"/>
      <c r="QTB92" s="137" t="n"/>
      <c r="QTC92" s="137" t="n"/>
      <c r="QTD92" s="137" t="n"/>
      <c r="QTE92" s="137" t="n"/>
      <c r="QTF92" s="137" t="n"/>
      <c r="QTG92" s="137" t="n"/>
      <c r="QTH92" s="137" t="n"/>
      <c r="QTI92" s="137" t="n"/>
      <c r="QTJ92" s="137" t="n"/>
      <c r="QTK92" s="137" t="n"/>
      <c r="QTL92" s="137" t="n"/>
      <c r="QTM92" s="137" t="n"/>
      <c r="QTN92" s="137" t="n"/>
      <c r="QTO92" s="137" t="n"/>
      <c r="QTP92" s="137" t="n"/>
      <c r="QTQ92" s="137" t="n"/>
      <c r="QTR92" s="137" t="n"/>
      <c r="QTS92" s="137" t="n"/>
      <c r="QTT92" s="137" t="n"/>
      <c r="QTU92" s="137" t="n"/>
      <c r="QTV92" s="137" t="n"/>
      <c r="QTW92" s="137" t="n"/>
      <c r="QTX92" s="137" t="n"/>
      <c r="QTY92" s="137" t="n"/>
      <c r="QTZ92" s="137" t="n"/>
      <c r="QUA92" s="137" t="n"/>
      <c r="QUB92" s="137" t="n"/>
      <c r="QUC92" s="137" t="n"/>
      <c r="QUD92" s="137" t="n"/>
      <c r="QUE92" s="137" t="n"/>
      <c r="QUF92" s="137" t="n"/>
      <c r="QUG92" s="137" t="n"/>
      <c r="QUH92" s="137" t="n"/>
      <c r="QUI92" s="137" t="n"/>
      <c r="QUJ92" s="137" t="n"/>
      <c r="QUK92" s="137" t="n"/>
      <c r="QUL92" s="137" t="n"/>
      <c r="QUM92" s="137" t="n"/>
      <c r="QUN92" s="137" t="n"/>
      <c r="QUO92" s="137" t="n"/>
      <c r="QUP92" s="137" t="n"/>
      <c r="QUQ92" s="137" t="n"/>
      <c r="QUR92" s="137" t="n"/>
      <c r="QUS92" s="137" t="n"/>
      <c r="QUT92" s="137" t="n"/>
      <c r="QUU92" s="137" t="n"/>
      <c r="QUV92" s="137" t="n"/>
      <c r="QUW92" s="137" t="n"/>
      <c r="QUX92" s="137" t="n"/>
      <c r="QUY92" s="137" t="n"/>
      <c r="QUZ92" s="137" t="n"/>
      <c r="QVA92" s="137" t="n"/>
      <c r="QVB92" s="137" t="n"/>
      <c r="QVC92" s="137" t="n"/>
      <c r="QVD92" s="137" t="n"/>
      <c r="QVE92" s="137" t="n"/>
      <c r="QVF92" s="137" t="n"/>
      <c r="QVG92" s="137" t="n"/>
      <c r="QVH92" s="137" t="n"/>
      <c r="QVI92" s="137" t="n"/>
      <c r="QVJ92" s="137" t="n"/>
      <c r="QVK92" s="137" t="n"/>
      <c r="QVL92" s="137" t="n"/>
      <c r="QVM92" s="137" t="n"/>
      <c r="QVN92" s="137" t="n"/>
      <c r="QVO92" s="137" t="n"/>
      <c r="QVP92" s="137" t="n"/>
      <c r="QVQ92" s="137" t="n"/>
      <c r="QVR92" s="137" t="n"/>
      <c r="QVS92" s="137" t="n"/>
      <c r="QVT92" s="137" t="n"/>
      <c r="QVU92" s="137" t="n"/>
      <c r="QVV92" s="137" t="n"/>
      <c r="QVW92" s="137" t="n"/>
      <c r="QVX92" s="137" t="n"/>
      <c r="QVY92" s="137" t="n"/>
      <c r="QVZ92" s="137" t="n"/>
      <c r="QWA92" s="137" t="n"/>
      <c r="QWB92" s="137" t="n"/>
      <c r="QWC92" s="137" t="n"/>
      <c r="QWD92" s="137" t="n"/>
      <c r="QWE92" s="137" t="n"/>
      <c r="QWF92" s="137" t="n"/>
      <c r="QWG92" s="137" t="n"/>
      <c r="QWH92" s="137" t="n"/>
      <c r="QWI92" s="137" t="n"/>
      <c r="QWJ92" s="137" t="n"/>
      <c r="QWK92" s="137" t="n"/>
      <c r="QWL92" s="137" t="n"/>
      <c r="QWM92" s="137" t="n"/>
      <c r="QWN92" s="137" t="n"/>
      <c r="QWO92" s="137" t="n"/>
      <c r="QWP92" s="137" t="n"/>
      <c r="QWQ92" s="137" t="n"/>
      <c r="QWR92" s="137" t="n"/>
      <c r="QWS92" s="137" t="n"/>
      <c r="QWT92" s="137" t="n"/>
      <c r="QWU92" s="137" t="n"/>
      <c r="QWV92" s="137" t="n"/>
      <c r="QWW92" s="137" t="n"/>
      <c r="QWX92" s="137" t="n"/>
      <c r="QWY92" s="137" t="n"/>
      <c r="QWZ92" s="137" t="n"/>
      <c r="QXA92" s="137" t="n"/>
      <c r="QXB92" s="137" t="n"/>
      <c r="QXC92" s="137" t="n"/>
      <c r="QXD92" s="137" t="n"/>
      <c r="QXE92" s="137" t="n"/>
      <c r="QXF92" s="137" t="n"/>
      <c r="QXG92" s="137" t="n"/>
      <c r="QXH92" s="137" t="n"/>
      <c r="QXI92" s="137" t="n"/>
      <c r="QXJ92" s="137" t="n"/>
      <c r="QXK92" s="137" t="n"/>
      <c r="QXL92" s="137" t="n"/>
      <c r="QXM92" s="137" t="n"/>
      <c r="QXN92" s="137" t="n"/>
      <c r="QXO92" s="137" t="n"/>
      <c r="QXP92" s="137" t="n"/>
      <c r="QXQ92" s="137" t="n"/>
      <c r="QXR92" s="137" t="n"/>
      <c r="QXS92" s="137" t="n"/>
      <c r="QXT92" s="137" t="n"/>
      <c r="QXU92" s="137" t="n"/>
      <c r="QXV92" s="137" t="n"/>
      <c r="QXW92" s="137" t="n"/>
      <c r="QXX92" s="137" t="n"/>
      <c r="QXY92" s="137" t="n"/>
      <c r="QXZ92" s="137" t="n"/>
      <c r="QYA92" s="137" t="n"/>
      <c r="QYB92" s="137" t="n"/>
      <c r="QYC92" s="137" t="n"/>
      <c r="QYD92" s="137" t="n"/>
      <c r="QYE92" s="137" t="n"/>
      <c r="QYF92" s="137" t="n"/>
      <c r="QYG92" s="137" t="n"/>
      <c r="QYH92" s="137" t="n"/>
      <c r="QYI92" s="137" t="n"/>
      <c r="QYJ92" s="137" t="n"/>
      <c r="QYK92" s="137" t="n"/>
      <c r="QYL92" s="137" t="n"/>
      <c r="QYM92" s="137" t="n"/>
      <c r="QYN92" s="137" t="n"/>
      <c r="QYO92" s="137" t="n"/>
      <c r="QYP92" s="137" t="n"/>
      <c r="QYQ92" s="137" t="n"/>
      <c r="QYR92" s="137" t="n"/>
      <c r="QYS92" s="137" t="n"/>
      <c r="QYT92" s="137" t="n"/>
      <c r="QYU92" s="137" t="n"/>
      <c r="QYV92" s="137" t="n"/>
      <c r="QYW92" s="137" t="n"/>
      <c r="QYX92" s="137" t="n"/>
      <c r="QYY92" s="137" t="n"/>
      <c r="QYZ92" s="137" t="n"/>
      <c r="QZA92" s="137" t="n"/>
      <c r="QZB92" s="137" t="n"/>
      <c r="QZC92" s="137" t="n"/>
      <c r="QZD92" s="137" t="n"/>
      <c r="QZE92" s="137" t="n"/>
      <c r="QZF92" s="137" t="n"/>
      <c r="QZG92" s="137" t="n"/>
      <c r="QZH92" s="137" t="n"/>
      <c r="QZI92" s="137" t="n"/>
      <c r="QZJ92" s="137" t="n"/>
      <c r="QZK92" s="137" t="n"/>
      <c r="QZL92" s="137" t="n"/>
      <c r="QZM92" s="137" t="n"/>
      <c r="QZN92" s="137" t="n"/>
      <c r="QZO92" s="137" t="n"/>
      <c r="QZP92" s="137" t="n"/>
      <c r="QZQ92" s="137" t="n"/>
      <c r="QZR92" s="137" t="n"/>
      <c r="QZS92" s="137" t="n"/>
      <c r="QZT92" s="137" t="n"/>
      <c r="QZU92" s="137" t="n"/>
      <c r="QZV92" s="137" t="n"/>
      <c r="QZW92" s="137" t="n"/>
      <c r="QZX92" s="137" t="n"/>
      <c r="QZY92" s="137" t="n"/>
      <c r="QZZ92" s="137" t="n"/>
      <c r="RAA92" s="137" t="n"/>
      <c r="RAB92" s="137" t="n"/>
      <c r="RAC92" s="137" t="n"/>
      <c r="RAD92" s="137" t="n"/>
      <c r="RAE92" s="137" t="n"/>
      <c r="RAF92" s="137" t="n"/>
      <c r="RAG92" s="137" t="n"/>
      <c r="RAH92" s="137" t="n"/>
      <c r="RAI92" s="137" t="n"/>
      <c r="RAJ92" s="137" t="n"/>
      <c r="RAK92" s="137" t="n"/>
      <c r="RAL92" s="137" t="n"/>
      <c r="RAM92" s="137" t="n"/>
      <c r="RAN92" s="137" t="n"/>
      <c r="RAO92" s="137" t="n"/>
      <c r="RAP92" s="137" t="n"/>
      <c r="RAQ92" s="137" t="n"/>
      <c r="RAR92" s="137" t="n"/>
      <c r="RAS92" s="137" t="n"/>
      <c r="RAT92" s="137" t="n"/>
      <c r="RAU92" s="137" t="n"/>
      <c r="RAV92" s="137" t="n"/>
      <c r="RAW92" s="137" t="n"/>
      <c r="RAX92" s="137" t="n"/>
      <c r="RAY92" s="137" t="n"/>
      <c r="RAZ92" s="137" t="n"/>
      <c r="RBA92" s="137" t="n"/>
      <c r="RBB92" s="137" t="n"/>
      <c r="RBC92" s="137" t="n"/>
      <c r="RBD92" s="137" t="n"/>
      <c r="RBE92" s="137" t="n"/>
      <c r="RBF92" s="137" t="n"/>
      <c r="RBG92" s="137" t="n"/>
      <c r="RBH92" s="137" t="n"/>
      <c r="RBI92" s="137" t="n"/>
      <c r="RBJ92" s="137" t="n"/>
      <c r="RBK92" s="137" t="n"/>
      <c r="RBL92" s="137" t="n"/>
      <c r="RBM92" s="137" t="n"/>
      <c r="RBN92" s="137" t="n"/>
      <c r="RBO92" s="137" t="n"/>
      <c r="RBP92" s="137" t="n"/>
      <c r="RBQ92" s="137" t="n"/>
      <c r="RBR92" s="137" t="n"/>
      <c r="RBS92" s="137" t="n"/>
      <c r="RBT92" s="137" t="n"/>
      <c r="RBU92" s="137" t="n"/>
      <c r="RBV92" s="137" t="n"/>
      <c r="RBW92" s="137" t="n"/>
      <c r="RBX92" s="137" t="n"/>
      <c r="RBY92" s="137" t="n"/>
      <c r="RBZ92" s="137" t="n"/>
      <c r="RCA92" s="137" t="n"/>
      <c r="RCB92" s="137" t="n"/>
      <c r="RCC92" s="137" t="n"/>
      <c r="RCD92" s="137" t="n"/>
      <c r="RCE92" s="137" t="n"/>
      <c r="RCF92" s="137" t="n"/>
      <c r="RCG92" s="137" t="n"/>
      <c r="RCH92" s="137" t="n"/>
      <c r="RCI92" s="137" t="n"/>
      <c r="RCJ92" s="137" t="n"/>
      <c r="RCK92" s="137" t="n"/>
      <c r="RCL92" s="137" t="n"/>
      <c r="RCM92" s="137" t="n"/>
      <c r="RCN92" s="137" t="n"/>
      <c r="RCO92" s="137" t="n"/>
      <c r="RCP92" s="137" t="n"/>
      <c r="RCQ92" s="137" t="n"/>
      <c r="RCR92" s="137" t="n"/>
      <c r="RCS92" s="137" t="n"/>
      <c r="RCT92" s="137" t="n"/>
      <c r="RCU92" s="137" t="n"/>
      <c r="RCV92" s="137" t="n"/>
      <c r="RCW92" s="137" t="n"/>
      <c r="RCX92" s="137" t="n"/>
      <c r="RCY92" s="137" t="n"/>
      <c r="RCZ92" s="137" t="n"/>
      <c r="RDA92" s="137" t="n"/>
      <c r="RDB92" s="137" t="n"/>
      <c r="RDC92" s="137" t="n"/>
      <c r="RDD92" s="137" t="n"/>
      <c r="RDE92" s="137" t="n"/>
      <c r="RDF92" s="137" t="n"/>
      <c r="RDG92" s="137" t="n"/>
      <c r="RDH92" s="137" t="n"/>
      <c r="RDI92" s="137" t="n"/>
      <c r="RDJ92" s="137" t="n"/>
      <c r="RDK92" s="137" t="n"/>
      <c r="RDL92" s="137" t="n"/>
      <c r="RDM92" s="137" t="n"/>
      <c r="RDN92" s="137" t="n"/>
      <c r="RDO92" s="137" t="n"/>
      <c r="RDP92" s="137" t="n"/>
      <c r="RDQ92" s="137" t="n"/>
      <c r="RDR92" s="137" t="n"/>
      <c r="RDS92" s="137" t="n"/>
      <c r="RDT92" s="137" t="n"/>
      <c r="RDU92" s="137" t="n"/>
      <c r="RDV92" s="137" t="n"/>
      <c r="RDW92" s="137" t="n"/>
      <c r="RDX92" s="137" t="n"/>
      <c r="RDY92" s="137" t="n"/>
      <c r="RDZ92" s="137" t="n"/>
      <c r="REA92" s="137" t="n"/>
      <c r="REB92" s="137" t="n"/>
      <c r="REC92" s="137" t="n"/>
      <c r="RED92" s="137" t="n"/>
      <c r="REE92" s="137" t="n"/>
      <c r="REF92" s="137" t="n"/>
      <c r="REG92" s="137" t="n"/>
      <c r="REH92" s="137" t="n"/>
      <c r="REI92" s="137" t="n"/>
      <c r="REJ92" s="137" t="n"/>
      <c r="REK92" s="137" t="n"/>
      <c r="REL92" s="137" t="n"/>
      <c r="REM92" s="137" t="n"/>
      <c r="REN92" s="137" t="n"/>
      <c r="REO92" s="137" t="n"/>
      <c r="REP92" s="137" t="n"/>
      <c r="REQ92" s="137" t="n"/>
      <c r="RER92" s="137" t="n"/>
      <c r="RES92" s="137" t="n"/>
      <c r="RET92" s="137" t="n"/>
      <c r="REU92" s="137" t="n"/>
      <c r="REV92" s="137" t="n"/>
      <c r="REW92" s="137" t="n"/>
      <c r="REX92" s="137" t="n"/>
      <c r="REY92" s="137" t="n"/>
      <c r="REZ92" s="137" t="n"/>
      <c r="RFA92" s="137" t="n"/>
      <c r="RFB92" s="137" t="n"/>
      <c r="RFC92" s="137" t="n"/>
      <c r="RFD92" s="137" t="n"/>
      <c r="RFE92" s="137" t="n"/>
      <c r="RFF92" s="137" t="n"/>
      <c r="RFG92" s="137" t="n"/>
      <c r="RFH92" s="137" t="n"/>
      <c r="RFI92" s="137" t="n"/>
      <c r="RFJ92" s="137" t="n"/>
      <c r="RFK92" s="137" t="n"/>
      <c r="RFL92" s="137" t="n"/>
      <c r="RFM92" s="137" t="n"/>
      <c r="RFN92" s="137" t="n"/>
      <c r="RFO92" s="137" t="n"/>
      <c r="RFP92" s="137" t="n"/>
      <c r="RFQ92" s="137" t="n"/>
      <c r="RFR92" s="137" t="n"/>
      <c r="RFS92" s="137" t="n"/>
      <c r="RFT92" s="137" t="n"/>
      <c r="RFU92" s="137" t="n"/>
      <c r="RFV92" s="137" t="n"/>
      <c r="RFW92" s="137" t="n"/>
      <c r="RFX92" s="137" t="n"/>
      <c r="RFY92" s="137" t="n"/>
      <c r="RFZ92" s="137" t="n"/>
      <c r="RGA92" s="137" t="n"/>
      <c r="RGB92" s="137" t="n"/>
      <c r="RGC92" s="137" t="n"/>
      <c r="RGD92" s="137" t="n"/>
      <c r="RGE92" s="137" t="n"/>
      <c r="RGF92" s="137" t="n"/>
      <c r="RGG92" s="137" t="n"/>
      <c r="RGH92" s="137" t="n"/>
      <c r="RGI92" s="137" t="n"/>
      <c r="RGJ92" s="137" t="n"/>
      <c r="RGK92" s="137" t="n"/>
      <c r="RGL92" s="137" t="n"/>
      <c r="RGM92" s="137" t="n"/>
      <c r="RGN92" s="137" t="n"/>
      <c r="RGO92" s="137" t="n"/>
      <c r="RGP92" s="137" t="n"/>
      <c r="RGQ92" s="137" t="n"/>
      <c r="RGR92" s="137" t="n"/>
      <c r="RGS92" s="137" t="n"/>
      <c r="RGT92" s="137" t="n"/>
      <c r="RGU92" s="137" t="n"/>
      <c r="RGV92" s="137" t="n"/>
      <c r="RGW92" s="137" t="n"/>
      <c r="RGX92" s="137" t="n"/>
      <c r="RGY92" s="137" t="n"/>
      <c r="RGZ92" s="137" t="n"/>
      <c r="RHA92" s="137" t="n"/>
      <c r="RHB92" s="137" t="n"/>
      <c r="RHC92" s="137" t="n"/>
      <c r="RHD92" s="137" t="n"/>
      <c r="RHE92" s="137" t="n"/>
      <c r="RHF92" s="137" t="n"/>
      <c r="RHG92" s="137" t="n"/>
      <c r="RHH92" s="137" t="n"/>
      <c r="RHI92" s="137" t="n"/>
      <c r="RHJ92" s="137" t="n"/>
      <c r="RHK92" s="137" t="n"/>
      <c r="RHL92" s="137" t="n"/>
      <c r="RHM92" s="137" t="n"/>
      <c r="RHN92" s="137" t="n"/>
      <c r="RHO92" s="137" t="n"/>
      <c r="RHP92" s="137" t="n"/>
      <c r="RHQ92" s="137" t="n"/>
      <c r="RHR92" s="137" t="n"/>
      <c r="RHS92" s="137" t="n"/>
      <c r="RHT92" s="137" t="n"/>
      <c r="RHU92" s="137" t="n"/>
      <c r="RHV92" s="137" t="n"/>
      <c r="RHW92" s="137" t="n"/>
      <c r="RHX92" s="137" t="n"/>
      <c r="RHY92" s="137" t="n"/>
      <c r="RHZ92" s="137" t="n"/>
      <c r="RIA92" s="137" t="n"/>
      <c r="RIB92" s="137" t="n"/>
      <c r="RIC92" s="137" t="n"/>
      <c r="RID92" s="137" t="n"/>
      <c r="RIE92" s="137" t="n"/>
      <c r="RIF92" s="137" t="n"/>
      <c r="RIG92" s="137" t="n"/>
      <c r="RIH92" s="137" t="n"/>
      <c r="RII92" s="137" t="n"/>
      <c r="RIJ92" s="137" t="n"/>
      <c r="RIK92" s="137" t="n"/>
      <c r="RIL92" s="137" t="n"/>
      <c r="RIM92" s="137" t="n"/>
      <c r="RIN92" s="137" t="n"/>
      <c r="RIO92" s="137" t="n"/>
      <c r="RIP92" s="137" t="n"/>
      <c r="RIQ92" s="137" t="n"/>
      <c r="RIR92" s="137" t="n"/>
      <c r="RIS92" s="137" t="n"/>
      <c r="RIT92" s="137" t="n"/>
      <c r="RIU92" s="137" t="n"/>
      <c r="RIV92" s="137" t="n"/>
      <c r="RIW92" s="137" t="n"/>
      <c r="RIX92" s="137" t="n"/>
      <c r="RIY92" s="137" t="n"/>
      <c r="RIZ92" s="137" t="n"/>
      <c r="RJA92" s="137" t="n"/>
      <c r="RJB92" s="137" t="n"/>
      <c r="RJC92" s="137" t="n"/>
      <c r="RJD92" s="137" t="n"/>
      <c r="RJE92" s="137" t="n"/>
      <c r="RJF92" s="137" t="n"/>
      <c r="RJG92" s="137" t="n"/>
      <c r="RJH92" s="137" t="n"/>
      <c r="RJI92" s="137" t="n"/>
      <c r="RJJ92" s="137" t="n"/>
      <c r="RJK92" s="137" t="n"/>
      <c r="RJL92" s="137" t="n"/>
      <c r="RJM92" s="137" t="n"/>
      <c r="RJN92" s="137" t="n"/>
      <c r="RJO92" s="137" t="n"/>
      <c r="RJP92" s="137" t="n"/>
      <c r="RJQ92" s="137" t="n"/>
      <c r="RJR92" s="137" t="n"/>
      <c r="RJS92" s="137" t="n"/>
      <c r="RJT92" s="137" t="n"/>
      <c r="RJU92" s="137" t="n"/>
      <c r="RJV92" s="137" t="n"/>
      <c r="RJW92" s="137" t="n"/>
      <c r="RJX92" s="137" t="n"/>
      <c r="RJY92" s="137" t="n"/>
      <c r="RJZ92" s="137" t="n"/>
      <c r="RKA92" s="137" t="n"/>
      <c r="RKB92" s="137" t="n"/>
      <c r="RKC92" s="137" t="n"/>
      <c r="RKD92" s="137" t="n"/>
      <c r="RKE92" s="137" t="n"/>
      <c r="RKF92" s="137" t="n"/>
      <c r="RKG92" s="137" t="n"/>
      <c r="RKH92" s="137" t="n"/>
      <c r="RKI92" s="137" t="n"/>
      <c r="RKJ92" s="137" t="n"/>
      <c r="RKK92" s="137" t="n"/>
      <c r="RKL92" s="137" t="n"/>
      <c r="RKM92" s="137" t="n"/>
      <c r="RKN92" s="137" t="n"/>
      <c r="RKO92" s="137" t="n"/>
      <c r="RKP92" s="137" t="n"/>
      <c r="RKQ92" s="137" t="n"/>
      <c r="RKR92" s="137" t="n"/>
      <c r="RKS92" s="137" t="n"/>
      <c r="RKT92" s="137" t="n"/>
      <c r="RKU92" s="137" t="n"/>
      <c r="RKV92" s="137" t="n"/>
      <c r="RKW92" s="137" t="n"/>
      <c r="RKX92" s="137" t="n"/>
      <c r="RKY92" s="137" t="n"/>
      <c r="RKZ92" s="137" t="n"/>
      <c r="RLA92" s="137" t="n"/>
      <c r="RLB92" s="137" t="n"/>
      <c r="RLC92" s="137" t="n"/>
      <c r="RLD92" s="137" t="n"/>
      <c r="RLE92" s="137" t="n"/>
      <c r="RLF92" s="137" t="n"/>
      <c r="RLG92" s="137" t="n"/>
      <c r="RLH92" s="137" t="n"/>
      <c r="RLI92" s="137" t="n"/>
      <c r="RLJ92" s="137" t="n"/>
      <c r="RLK92" s="137" t="n"/>
      <c r="RLL92" s="137" t="n"/>
      <c r="RLM92" s="137" t="n"/>
      <c r="RLN92" s="137" t="n"/>
      <c r="RLO92" s="137" t="n"/>
      <c r="RLP92" s="137" t="n"/>
      <c r="RLQ92" s="137" t="n"/>
      <c r="RLR92" s="137" t="n"/>
      <c r="RLS92" s="137" t="n"/>
      <c r="RLT92" s="137" t="n"/>
      <c r="RLU92" s="137" t="n"/>
      <c r="RLV92" s="137" t="n"/>
      <c r="RLW92" s="137" t="n"/>
      <c r="RLX92" s="137" t="n"/>
      <c r="RLY92" s="137" t="n"/>
      <c r="RLZ92" s="137" t="n"/>
      <c r="RMA92" s="137" t="n"/>
      <c r="RMB92" s="137" t="n"/>
      <c r="RMC92" s="137" t="n"/>
      <c r="RMD92" s="137" t="n"/>
      <c r="RME92" s="137" t="n"/>
      <c r="RMF92" s="137" t="n"/>
      <c r="RMG92" s="137" t="n"/>
      <c r="RMH92" s="137" t="n"/>
      <c r="RMI92" s="137" t="n"/>
      <c r="RMJ92" s="137" t="n"/>
      <c r="RMK92" s="137" t="n"/>
      <c r="RML92" s="137" t="n"/>
      <c r="RMM92" s="137" t="n"/>
      <c r="RMN92" s="137" t="n"/>
      <c r="RMO92" s="137" t="n"/>
      <c r="RMP92" s="137" t="n"/>
      <c r="RMQ92" s="137" t="n"/>
      <c r="RMR92" s="137" t="n"/>
      <c r="RMS92" s="137" t="n"/>
      <c r="RMT92" s="137" t="n"/>
      <c r="RMU92" s="137" t="n"/>
      <c r="RMV92" s="137" t="n"/>
      <c r="RMW92" s="137" t="n"/>
      <c r="RMX92" s="137" t="n"/>
      <c r="RMY92" s="137" t="n"/>
      <c r="RMZ92" s="137" t="n"/>
      <c r="RNA92" s="137" t="n"/>
      <c r="RNB92" s="137" t="n"/>
      <c r="RNC92" s="137" t="n"/>
      <c r="RND92" s="137" t="n"/>
      <c r="RNE92" s="137" t="n"/>
      <c r="RNF92" s="137" t="n"/>
      <c r="RNG92" s="137" t="n"/>
      <c r="RNH92" s="137" t="n"/>
      <c r="RNI92" s="137" t="n"/>
      <c r="RNJ92" s="137" t="n"/>
      <c r="RNK92" s="137" t="n"/>
      <c r="RNL92" s="137" t="n"/>
      <c r="RNM92" s="137" t="n"/>
      <c r="RNN92" s="137" t="n"/>
      <c r="RNO92" s="137" t="n"/>
      <c r="RNP92" s="137" t="n"/>
      <c r="RNQ92" s="137" t="n"/>
      <c r="RNR92" s="137" t="n"/>
      <c r="RNS92" s="137" t="n"/>
      <c r="RNT92" s="137" t="n"/>
      <c r="RNU92" s="137" t="n"/>
      <c r="RNV92" s="137" t="n"/>
      <c r="RNW92" s="137" t="n"/>
      <c r="RNX92" s="137" t="n"/>
      <c r="RNY92" s="137" t="n"/>
      <c r="RNZ92" s="137" t="n"/>
      <c r="ROA92" s="137" t="n"/>
      <c r="ROB92" s="137" t="n"/>
      <c r="ROC92" s="137" t="n"/>
      <c r="ROD92" s="137" t="n"/>
      <c r="ROE92" s="137" t="n"/>
      <c r="ROF92" s="137" t="n"/>
      <c r="ROG92" s="137" t="n"/>
      <c r="ROH92" s="137" t="n"/>
      <c r="ROI92" s="137" t="n"/>
      <c r="ROJ92" s="137" t="n"/>
      <c r="ROK92" s="137" t="n"/>
      <c r="ROL92" s="137" t="n"/>
      <c r="ROM92" s="137" t="n"/>
      <c r="RON92" s="137" t="n"/>
      <c r="ROO92" s="137" t="n"/>
      <c r="ROP92" s="137" t="n"/>
      <c r="ROQ92" s="137" t="n"/>
      <c r="ROR92" s="137" t="n"/>
      <c r="ROS92" s="137" t="n"/>
      <c r="ROT92" s="137" t="n"/>
      <c r="ROU92" s="137" t="n"/>
      <c r="ROV92" s="137" t="n"/>
      <c r="ROW92" s="137" t="n"/>
      <c r="ROX92" s="137" t="n"/>
      <c r="ROY92" s="137" t="n"/>
      <c r="ROZ92" s="137" t="n"/>
      <c r="RPA92" s="137" t="n"/>
      <c r="RPB92" s="137" t="n"/>
      <c r="RPC92" s="137" t="n"/>
      <c r="RPD92" s="137" t="n"/>
      <c r="RPE92" s="137" t="n"/>
      <c r="RPF92" s="137" t="n"/>
      <c r="RPG92" s="137" t="n"/>
      <c r="RPH92" s="137" t="n"/>
      <c r="RPI92" s="137" t="n"/>
      <c r="RPJ92" s="137" t="n"/>
      <c r="RPK92" s="137" t="n"/>
      <c r="RPL92" s="137" t="n"/>
      <c r="RPM92" s="137" t="n"/>
      <c r="RPN92" s="137" t="n"/>
      <c r="RPO92" s="137" t="n"/>
      <c r="RPP92" s="137" t="n"/>
      <c r="RPQ92" s="137" t="n"/>
      <c r="RPR92" s="137" t="n"/>
      <c r="RPS92" s="137" t="n"/>
      <c r="RPT92" s="137" t="n"/>
      <c r="RPU92" s="137" t="n"/>
      <c r="RPV92" s="137" t="n"/>
      <c r="RPW92" s="137" t="n"/>
      <c r="RPX92" s="137" t="n"/>
      <c r="RPY92" s="137" t="n"/>
      <c r="RPZ92" s="137" t="n"/>
      <c r="RQA92" s="137" t="n"/>
      <c r="RQB92" s="137" t="n"/>
      <c r="RQC92" s="137" t="n"/>
      <c r="RQD92" s="137" t="n"/>
      <c r="RQE92" s="137" t="n"/>
      <c r="RQF92" s="137" t="n"/>
      <c r="RQG92" s="137" t="n"/>
      <c r="RQH92" s="137" t="n"/>
      <c r="RQI92" s="137" t="n"/>
      <c r="RQJ92" s="137" t="n"/>
      <c r="RQK92" s="137" t="n"/>
      <c r="RQL92" s="137" t="n"/>
      <c r="RQM92" s="137" t="n"/>
      <c r="RQN92" s="137" t="n"/>
      <c r="RQO92" s="137" t="n"/>
      <c r="RQP92" s="137" t="n"/>
      <c r="RQQ92" s="137" t="n"/>
      <c r="RQR92" s="137" t="n"/>
      <c r="RQS92" s="137" t="n"/>
      <c r="RQT92" s="137" t="n"/>
      <c r="RQU92" s="137" t="n"/>
      <c r="RQV92" s="137" t="n"/>
      <c r="RQW92" s="137" t="n"/>
      <c r="RQX92" s="137" t="n"/>
      <c r="RQY92" s="137" t="n"/>
      <c r="RQZ92" s="137" t="n"/>
      <c r="RRA92" s="137" t="n"/>
      <c r="RRB92" s="137" t="n"/>
      <c r="RRC92" s="137" t="n"/>
      <c r="RRD92" s="137" t="n"/>
      <c r="RRE92" s="137" t="n"/>
      <c r="RRF92" s="137" t="n"/>
      <c r="RRG92" s="137" t="n"/>
      <c r="RRH92" s="137" t="n"/>
      <c r="RRI92" s="137" t="n"/>
      <c r="RRJ92" s="137" t="n"/>
      <c r="RRK92" s="137" t="n"/>
      <c r="RRL92" s="137" t="n"/>
      <c r="RRM92" s="137" t="n"/>
      <c r="RRN92" s="137" t="n"/>
      <c r="RRO92" s="137" t="n"/>
      <c r="RRP92" s="137" t="n"/>
      <c r="RRQ92" s="137" t="n"/>
      <c r="RRR92" s="137" t="n"/>
      <c r="RRS92" s="137" t="n"/>
      <c r="RRT92" s="137" t="n"/>
      <c r="RRU92" s="137" t="n"/>
      <c r="RRV92" s="137" t="n"/>
      <c r="RRW92" s="137" t="n"/>
      <c r="RRX92" s="137" t="n"/>
      <c r="RRY92" s="137" t="n"/>
      <c r="RRZ92" s="137" t="n"/>
      <c r="RSA92" s="137" t="n"/>
      <c r="RSB92" s="137" t="n"/>
      <c r="RSC92" s="137" t="n"/>
      <c r="RSD92" s="137" t="n"/>
      <c r="RSE92" s="137" t="n"/>
      <c r="RSF92" s="137" t="n"/>
      <c r="RSG92" s="137" t="n"/>
      <c r="RSH92" s="137" t="n"/>
      <c r="RSI92" s="137" t="n"/>
      <c r="RSJ92" s="137" t="n"/>
      <c r="RSK92" s="137" t="n"/>
      <c r="RSL92" s="137" t="n"/>
      <c r="RSM92" s="137" t="n"/>
      <c r="RSN92" s="137" t="n"/>
      <c r="RSO92" s="137" t="n"/>
      <c r="RSP92" s="137" t="n"/>
      <c r="RSQ92" s="137" t="n"/>
      <c r="RSR92" s="137" t="n"/>
      <c r="RSS92" s="137" t="n"/>
      <c r="RST92" s="137" t="n"/>
      <c r="RSU92" s="137" t="n"/>
      <c r="RSV92" s="137" t="n"/>
      <c r="RSW92" s="137" t="n"/>
      <c r="RSX92" s="137" t="n"/>
      <c r="RSY92" s="137" t="n"/>
      <c r="RSZ92" s="137" t="n"/>
      <c r="RTA92" s="137" t="n"/>
      <c r="RTB92" s="137" t="n"/>
      <c r="RTC92" s="137" t="n"/>
      <c r="RTD92" s="137" t="n"/>
      <c r="RTE92" s="137" t="n"/>
      <c r="RTF92" s="137" t="n"/>
      <c r="RTG92" s="137" t="n"/>
      <c r="RTH92" s="137" t="n"/>
      <c r="RTI92" s="137" t="n"/>
      <c r="RTJ92" s="137" t="n"/>
      <c r="RTK92" s="137" t="n"/>
      <c r="RTL92" s="137" t="n"/>
      <c r="RTM92" s="137" t="n"/>
      <c r="RTN92" s="137" t="n"/>
      <c r="RTO92" s="137" t="n"/>
      <c r="RTP92" s="137" t="n"/>
      <c r="RTQ92" s="137" t="n"/>
      <c r="RTR92" s="137" t="n"/>
      <c r="RTS92" s="137" t="n"/>
      <c r="RTT92" s="137" t="n"/>
      <c r="RTU92" s="137" t="n"/>
      <c r="RTV92" s="137" t="n"/>
      <c r="RTW92" s="137" t="n"/>
      <c r="RTX92" s="137" t="n"/>
      <c r="RTY92" s="137" t="n"/>
      <c r="RTZ92" s="137" t="n"/>
      <c r="RUA92" s="137" t="n"/>
      <c r="RUB92" s="137" t="n"/>
      <c r="RUC92" s="137" t="n"/>
      <c r="RUD92" s="137" t="n"/>
      <c r="RUE92" s="137" t="n"/>
      <c r="RUF92" s="137" t="n"/>
      <c r="RUG92" s="137" t="n"/>
      <c r="RUH92" s="137" t="n"/>
      <c r="RUI92" s="137" t="n"/>
      <c r="RUJ92" s="137" t="n"/>
      <c r="RUK92" s="137" t="n"/>
      <c r="RUL92" s="137" t="n"/>
      <c r="RUM92" s="137" t="n"/>
      <c r="RUN92" s="137" t="n"/>
      <c r="RUO92" s="137" t="n"/>
      <c r="RUP92" s="137" t="n"/>
      <c r="RUQ92" s="137" t="n"/>
      <c r="RUR92" s="137" t="n"/>
      <c r="RUS92" s="137" t="n"/>
      <c r="RUT92" s="137" t="n"/>
      <c r="RUU92" s="137" t="n"/>
      <c r="RUV92" s="137" t="n"/>
      <c r="RUW92" s="137" t="n"/>
      <c r="RUX92" s="137" t="n"/>
      <c r="RUY92" s="137" t="n"/>
      <c r="RUZ92" s="137" t="n"/>
      <c r="RVA92" s="137" t="n"/>
      <c r="RVB92" s="137" t="n"/>
      <c r="RVC92" s="137" t="n"/>
      <c r="RVD92" s="137" t="n"/>
      <c r="RVE92" s="137" t="n"/>
      <c r="RVF92" s="137" t="n"/>
      <c r="RVG92" s="137" t="n"/>
      <c r="RVH92" s="137" t="n"/>
      <c r="RVI92" s="137" t="n"/>
      <c r="RVJ92" s="137" t="n"/>
      <c r="RVK92" s="137" t="n"/>
      <c r="RVL92" s="137" t="n"/>
      <c r="RVM92" s="137" t="n"/>
      <c r="RVN92" s="137" t="n"/>
      <c r="RVO92" s="137" t="n"/>
      <c r="RVP92" s="137" t="n"/>
      <c r="RVQ92" s="137" t="n"/>
      <c r="RVR92" s="137" t="n"/>
      <c r="RVS92" s="137" t="n"/>
      <c r="RVT92" s="137" t="n"/>
      <c r="RVU92" s="137" t="n"/>
      <c r="RVV92" s="137" t="n"/>
      <c r="RVW92" s="137" t="n"/>
      <c r="RVX92" s="137" t="n"/>
      <c r="RVY92" s="137" t="n"/>
      <c r="RVZ92" s="137" t="n"/>
      <c r="RWA92" s="137" t="n"/>
      <c r="RWB92" s="137" t="n"/>
      <c r="RWC92" s="137" t="n"/>
      <c r="RWD92" s="137" t="n"/>
      <c r="RWE92" s="137" t="n"/>
      <c r="RWF92" s="137" t="n"/>
      <c r="RWG92" s="137" t="n"/>
      <c r="RWH92" s="137" t="n"/>
      <c r="RWI92" s="137" t="n"/>
      <c r="RWJ92" s="137" t="n"/>
      <c r="RWK92" s="137" t="n"/>
      <c r="RWL92" s="137" t="n"/>
      <c r="RWM92" s="137" t="n"/>
      <c r="RWN92" s="137" t="n"/>
      <c r="RWO92" s="137" t="n"/>
      <c r="RWP92" s="137" t="n"/>
      <c r="RWQ92" s="137" t="n"/>
      <c r="RWR92" s="137" t="n"/>
      <c r="RWS92" s="137" t="n"/>
      <c r="RWT92" s="137" t="n"/>
      <c r="RWU92" s="137" t="n"/>
      <c r="RWV92" s="137" t="n"/>
      <c r="RWW92" s="137" t="n"/>
      <c r="RWX92" s="137" t="n"/>
      <c r="RWY92" s="137" t="n"/>
      <c r="RWZ92" s="137" t="n"/>
      <c r="RXA92" s="137" t="n"/>
      <c r="RXB92" s="137" t="n"/>
      <c r="RXC92" s="137" t="n"/>
      <c r="RXD92" s="137" t="n"/>
      <c r="RXE92" s="137" t="n"/>
      <c r="RXF92" s="137" t="n"/>
      <c r="RXG92" s="137" t="n"/>
      <c r="RXH92" s="137" t="n"/>
      <c r="RXI92" s="137" t="n"/>
      <c r="RXJ92" s="137" t="n"/>
      <c r="RXK92" s="137" t="n"/>
      <c r="RXL92" s="137" t="n"/>
      <c r="RXM92" s="137" t="n"/>
      <c r="RXN92" s="137" t="n"/>
      <c r="RXO92" s="137" t="n"/>
      <c r="RXP92" s="137" t="n"/>
      <c r="RXQ92" s="137" t="n"/>
      <c r="RXR92" s="137" t="n"/>
      <c r="RXS92" s="137" t="n"/>
      <c r="RXT92" s="137" t="n"/>
      <c r="RXU92" s="137" t="n"/>
      <c r="RXV92" s="137" t="n"/>
      <c r="RXW92" s="137" t="n"/>
      <c r="RXX92" s="137" t="n"/>
      <c r="RXY92" s="137" t="n"/>
      <c r="RXZ92" s="137" t="n"/>
      <c r="RYA92" s="137" t="n"/>
      <c r="RYB92" s="137" t="n"/>
      <c r="RYC92" s="137" t="n"/>
      <c r="RYD92" s="137" t="n"/>
      <c r="RYE92" s="137" t="n"/>
      <c r="RYF92" s="137" t="n"/>
      <c r="RYG92" s="137" t="n"/>
      <c r="RYH92" s="137" t="n"/>
      <c r="RYI92" s="137" t="n"/>
      <c r="RYJ92" s="137" t="n"/>
      <c r="RYK92" s="137" t="n"/>
      <c r="RYL92" s="137" t="n"/>
      <c r="RYM92" s="137" t="n"/>
      <c r="RYN92" s="137" t="n"/>
      <c r="RYO92" s="137" t="n"/>
      <c r="RYP92" s="137" t="n"/>
      <c r="RYQ92" s="137" t="n"/>
      <c r="RYR92" s="137" t="n"/>
      <c r="RYS92" s="137" t="n"/>
      <c r="RYT92" s="137" t="n"/>
      <c r="RYU92" s="137" t="n"/>
      <c r="RYV92" s="137" t="n"/>
      <c r="RYW92" s="137" t="n"/>
      <c r="RYX92" s="137" t="n"/>
      <c r="RYY92" s="137" t="n"/>
      <c r="RYZ92" s="137" t="n"/>
      <c r="RZA92" s="137" t="n"/>
      <c r="RZB92" s="137" t="n"/>
      <c r="RZC92" s="137" t="n"/>
      <c r="RZD92" s="137" t="n"/>
      <c r="RZE92" s="137" t="n"/>
      <c r="RZF92" s="137" t="n"/>
      <c r="RZG92" s="137" t="n"/>
      <c r="RZH92" s="137" t="n"/>
      <c r="RZI92" s="137" t="n"/>
      <c r="RZJ92" s="137" t="n"/>
      <c r="RZK92" s="137" t="n"/>
      <c r="RZL92" s="137" t="n"/>
      <c r="RZM92" s="137" t="n"/>
      <c r="RZN92" s="137" t="n"/>
      <c r="RZO92" s="137" t="n"/>
      <c r="RZP92" s="137" t="n"/>
      <c r="RZQ92" s="137" t="n"/>
      <c r="RZR92" s="137" t="n"/>
      <c r="RZS92" s="137" t="n"/>
      <c r="RZT92" s="137" t="n"/>
      <c r="RZU92" s="137" t="n"/>
      <c r="RZV92" s="137" t="n"/>
      <c r="RZW92" s="137" t="n"/>
      <c r="RZX92" s="137" t="n"/>
      <c r="RZY92" s="137" t="n"/>
      <c r="RZZ92" s="137" t="n"/>
      <c r="SAA92" s="137" t="n"/>
      <c r="SAB92" s="137" t="n"/>
      <c r="SAC92" s="137" t="n"/>
      <c r="SAD92" s="137" t="n"/>
      <c r="SAE92" s="137" t="n"/>
      <c r="SAF92" s="137" t="n"/>
      <c r="SAG92" s="137" t="n"/>
      <c r="SAH92" s="137" t="n"/>
      <c r="SAI92" s="137" t="n"/>
      <c r="SAJ92" s="137" t="n"/>
      <c r="SAK92" s="137" t="n"/>
      <c r="SAL92" s="137" t="n"/>
      <c r="SAM92" s="137" t="n"/>
      <c r="SAN92" s="137" t="n"/>
      <c r="SAO92" s="137" t="n"/>
      <c r="SAP92" s="137" t="n"/>
      <c r="SAQ92" s="137" t="n"/>
      <c r="SAR92" s="137" t="n"/>
      <c r="SAS92" s="137" t="n"/>
      <c r="SAT92" s="137" t="n"/>
      <c r="SAU92" s="137" t="n"/>
      <c r="SAV92" s="137" t="n"/>
      <c r="SAW92" s="137" t="n"/>
      <c r="SAX92" s="137" t="n"/>
      <c r="SAY92" s="137" t="n"/>
      <c r="SAZ92" s="137" t="n"/>
      <c r="SBA92" s="137" t="n"/>
      <c r="SBB92" s="137" t="n"/>
      <c r="SBC92" s="137" t="n"/>
      <c r="SBD92" s="137" t="n"/>
      <c r="SBE92" s="137" t="n"/>
      <c r="SBF92" s="137" t="n"/>
      <c r="SBG92" s="137" t="n"/>
      <c r="SBH92" s="137" t="n"/>
      <c r="SBI92" s="137" t="n"/>
      <c r="SBJ92" s="137" t="n"/>
      <c r="SBK92" s="137" t="n"/>
      <c r="SBL92" s="137" t="n"/>
      <c r="SBM92" s="137" t="n"/>
      <c r="SBN92" s="137" t="n"/>
      <c r="SBO92" s="137" t="n"/>
      <c r="SBP92" s="137" t="n"/>
      <c r="SBQ92" s="137" t="n"/>
      <c r="SBR92" s="137" t="n"/>
      <c r="SBS92" s="137" t="n"/>
      <c r="SBT92" s="137" t="n"/>
      <c r="SBU92" s="137" t="n"/>
      <c r="SBV92" s="137" t="n"/>
      <c r="SBW92" s="137" t="n"/>
      <c r="SBX92" s="137" t="n"/>
      <c r="SBY92" s="137" t="n"/>
      <c r="SBZ92" s="137" t="n"/>
      <c r="SCA92" s="137" t="n"/>
      <c r="SCB92" s="137" t="n"/>
      <c r="SCC92" s="137" t="n"/>
      <c r="SCD92" s="137" t="n"/>
      <c r="SCE92" s="137" t="n"/>
      <c r="SCF92" s="137" t="n"/>
      <c r="SCG92" s="137" t="n"/>
      <c r="SCH92" s="137" t="n"/>
      <c r="SCI92" s="137" t="n"/>
      <c r="SCJ92" s="137" t="n"/>
      <c r="SCK92" s="137" t="n"/>
      <c r="SCL92" s="137" t="n"/>
      <c r="SCM92" s="137" t="n"/>
      <c r="SCN92" s="137" t="n"/>
      <c r="SCO92" s="137" t="n"/>
      <c r="SCP92" s="137" t="n"/>
      <c r="SCQ92" s="137" t="n"/>
      <c r="SCR92" s="137" t="n"/>
      <c r="SCS92" s="137" t="n"/>
      <c r="SCT92" s="137" t="n"/>
      <c r="SCU92" s="137" t="n"/>
      <c r="SCV92" s="137" t="n"/>
      <c r="SCW92" s="137" t="n"/>
      <c r="SCX92" s="137" t="n"/>
      <c r="SCY92" s="137" t="n"/>
      <c r="SCZ92" s="137" t="n"/>
      <c r="SDA92" s="137" t="n"/>
      <c r="SDB92" s="137" t="n"/>
      <c r="SDC92" s="137" t="n"/>
      <c r="SDD92" s="137" t="n"/>
      <c r="SDE92" s="137" t="n"/>
      <c r="SDF92" s="137" t="n"/>
      <c r="SDG92" s="137" t="n"/>
      <c r="SDH92" s="137" t="n"/>
      <c r="SDI92" s="137" t="n"/>
      <c r="SDJ92" s="137" t="n"/>
      <c r="SDK92" s="137" t="n"/>
      <c r="SDL92" s="137" t="n"/>
      <c r="SDM92" s="137" t="n"/>
      <c r="SDN92" s="137" t="n"/>
      <c r="SDO92" s="137" t="n"/>
      <c r="SDP92" s="137" t="n"/>
      <c r="SDQ92" s="137" t="n"/>
      <c r="SDR92" s="137" t="n"/>
      <c r="SDS92" s="137" t="n"/>
      <c r="SDT92" s="137" t="n"/>
      <c r="SDU92" s="137" t="n"/>
      <c r="SDV92" s="137" t="n"/>
      <c r="SDW92" s="137" t="n"/>
      <c r="SDX92" s="137" t="n"/>
      <c r="SDY92" s="137" t="n"/>
      <c r="SDZ92" s="137" t="n"/>
      <c r="SEA92" s="137" t="n"/>
      <c r="SEB92" s="137" t="n"/>
      <c r="SEC92" s="137" t="n"/>
      <c r="SED92" s="137" t="n"/>
      <c r="SEE92" s="137" t="n"/>
      <c r="SEF92" s="137" t="n"/>
      <c r="SEG92" s="137" t="n"/>
      <c r="SEH92" s="137" t="n"/>
      <c r="SEI92" s="137" t="n"/>
      <c r="SEJ92" s="137" t="n"/>
      <c r="SEK92" s="137" t="n"/>
      <c r="SEL92" s="137" t="n"/>
      <c r="SEM92" s="137" t="n"/>
      <c r="SEN92" s="137" t="n"/>
      <c r="SEO92" s="137" t="n"/>
      <c r="SEP92" s="137" t="n"/>
      <c r="SEQ92" s="137" t="n"/>
      <c r="SER92" s="137" t="n"/>
      <c r="SES92" s="137" t="n"/>
      <c r="SET92" s="137" t="n"/>
      <c r="SEU92" s="137" t="n"/>
      <c r="SEV92" s="137" t="n"/>
      <c r="SEW92" s="137" t="n"/>
      <c r="SEX92" s="137" t="n"/>
      <c r="SEY92" s="137" t="n"/>
      <c r="SEZ92" s="137" t="n"/>
      <c r="SFA92" s="137" t="n"/>
      <c r="SFB92" s="137" t="n"/>
      <c r="SFC92" s="137" t="n"/>
      <c r="SFD92" s="137" t="n"/>
      <c r="SFE92" s="137" t="n"/>
      <c r="SFF92" s="137" t="n"/>
      <c r="SFG92" s="137" t="n"/>
      <c r="SFH92" s="137" t="n"/>
      <c r="SFI92" s="137" t="n"/>
      <c r="SFJ92" s="137" t="n"/>
      <c r="SFK92" s="137" t="n"/>
      <c r="SFL92" s="137" t="n"/>
      <c r="SFM92" s="137" t="n"/>
      <c r="SFN92" s="137" t="n"/>
      <c r="SFO92" s="137" t="n"/>
      <c r="SFP92" s="137" t="n"/>
      <c r="SFQ92" s="137" t="n"/>
      <c r="SFR92" s="137" t="n"/>
      <c r="SFS92" s="137" t="n"/>
      <c r="SFT92" s="137" t="n"/>
      <c r="SFU92" s="137" t="n"/>
      <c r="SFV92" s="137" t="n"/>
      <c r="SFW92" s="137" t="n"/>
      <c r="SFX92" s="137" t="n"/>
      <c r="SFY92" s="137" t="n"/>
      <c r="SFZ92" s="137" t="n"/>
      <c r="SGA92" s="137" t="n"/>
      <c r="SGB92" s="137" t="n"/>
      <c r="SGC92" s="137" t="n"/>
      <c r="SGD92" s="137" t="n"/>
      <c r="SGE92" s="137" t="n"/>
      <c r="SGF92" s="137" t="n"/>
      <c r="SGG92" s="137" t="n"/>
      <c r="SGH92" s="137" t="n"/>
      <c r="SGI92" s="137" t="n"/>
      <c r="SGJ92" s="137" t="n"/>
      <c r="SGK92" s="137" t="n"/>
      <c r="SGL92" s="137" t="n"/>
      <c r="SGM92" s="137" t="n"/>
      <c r="SGN92" s="137" t="n"/>
      <c r="SGO92" s="137" t="n"/>
      <c r="SGP92" s="137" t="n"/>
      <c r="SGQ92" s="137" t="n"/>
      <c r="SGR92" s="137" t="n"/>
      <c r="SGS92" s="137" t="n"/>
      <c r="SGT92" s="137" t="n"/>
      <c r="SGU92" s="137" t="n"/>
      <c r="SGV92" s="137" t="n"/>
      <c r="SGW92" s="137" t="n"/>
      <c r="SGX92" s="137" t="n"/>
      <c r="SGY92" s="137" t="n"/>
      <c r="SGZ92" s="137" t="n"/>
      <c r="SHA92" s="137" t="n"/>
      <c r="SHB92" s="137" t="n"/>
      <c r="SHC92" s="137" t="n"/>
      <c r="SHD92" s="137" t="n"/>
      <c r="SHE92" s="137" t="n"/>
      <c r="SHF92" s="137" t="n"/>
      <c r="SHG92" s="137" t="n"/>
      <c r="SHH92" s="137" t="n"/>
      <c r="SHI92" s="137" t="n"/>
      <c r="SHJ92" s="137" t="n"/>
      <c r="SHK92" s="137" t="n"/>
      <c r="SHL92" s="137" t="n"/>
      <c r="SHM92" s="137" t="n"/>
      <c r="SHN92" s="137" t="n"/>
      <c r="SHO92" s="137" t="n"/>
      <c r="SHP92" s="137" t="n"/>
      <c r="SHQ92" s="137" t="n"/>
      <c r="SHR92" s="137" t="n"/>
      <c r="SHS92" s="137" t="n"/>
      <c r="SHT92" s="137" t="n"/>
      <c r="SHU92" s="137" t="n"/>
      <c r="SHV92" s="137" t="n"/>
      <c r="SHW92" s="137" t="n"/>
      <c r="SHX92" s="137" t="n"/>
      <c r="SHY92" s="137" t="n"/>
      <c r="SHZ92" s="137" t="n"/>
      <c r="SIA92" s="137" t="n"/>
      <c r="SIB92" s="137" t="n"/>
      <c r="SIC92" s="137" t="n"/>
      <c r="SID92" s="137" t="n"/>
      <c r="SIE92" s="137" t="n"/>
      <c r="SIF92" s="137" t="n"/>
      <c r="SIG92" s="137" t="n"/>
      <c r="SIH92" s="137" t="n"/>
      <c r="SII92" s="137" t="n"/>
      <c r="SIJ92" s="137" t="n"/>
      <c r="SIK92" s="137" t="n"/>
      <c r="SIL92" s="137" t="n"/>
      <c r="SIM92" s="137" t="n"/>
      <c r="SIN92" s="137" t="n"/>
      <c r="SIO92" s="137" t="n"/>
      <c r="SIP92" s="137" t="n"/>
      <c r="SIQ92" s="137" t="n"/>
      <c r="SIR92" s="137" t="n"/>
      <c r="SIS92" s="137" t="n"/>
      <c r="SIT92" s="137" t="n"/>
      <c r="SIU92" s="137" t="n"/>
      <c r="SIV92" s="137" t="n"/>
      <c r="SIW92" s="137" t="n"/>
      <c r="SIX92" s="137" t="n"/>
      <c r="SIY92" s="137" t="n"/>
      <c r="SIZ92" s="137" t="n"/>
      <c r="SJA92" s="137" t="n"/>
      <c r="SJB92" s="137" t="n"/>
      <c r="SJC92" s="137" t="n"/>
      <c r="SJD92" s="137" t="n"/>
      <c r="SJE92" s="137" t="n"/>
      <c r="SJF92" s="137" t="n"/>
      <c r="SJG92" s="137" t="n"/>
      <c r="SJH92" s="137" t="n"/>
      <c r="SJI92" s="137" t="n"/>
      <c r="SJJ92" s="137" t="n"/>
      <c r="SJK92" s="137" t="n"/>
      <c r="SJL92" s="137" t="n"/>
      <c r="SJM92" s="137" t="n"/>
      <c r="SJN92" s="137" t="n"/>
      <c r="SJO92" s="137" t="n"/>
      <c r="SJP92" s="137" t="n"/>
      <c r="SJQ92" s="137" t="n"/>
      <c r="SJR92" s="137" t="n"/>
      <c r="SJS92" s="137" t="n"/>
      <c r="SJT92" s="137" t="n"/>
      <c r="SJU92" s="137" t="n"/>
      <c r="SJV92" s="137" t="n"/>
      <c r="SJW92" s="137" t="n"/>
      <c r="SJX92" s="137" t="n"/>
      <c r="SJY92" s="137" t="n"/>
      <c r="SJZ92" s="137" t="n"/>
      <c r="SKA92" s="137" t="n"/>
      <c r="SKB92" s="137" t="n"/>
      <c r="SKC92" s="137" t="n"/>
      <c r="SKD92" s="137" t="n"/>
      <c r="SKE92" s="137" t="n"/>
      <c r="SKF92" s="137" t="n"/>
      <c r="SKG92" s="137" t="n"/>
      <c r="SKH92" s="137" t="n"/>
      <c r="SKI92" s="137" t="n"/>
      <c r="SKJ92" s="137" t="n"/>
      <c r="SKK92" s="137" t="n"/>
      <c r="SKL92" s="137" t="n"/>
      <c r="SKM92" s="137" t="n"/>
      <c r="SKN92" s="137" t="n"/>
      <c r="SKO92" s="137" t="n"/>
      <c r="SKP92" s="137" t="n"/>
      <c r="SKQ92" s="137" t="n"/>
      <c r="SKR92" s="137" t="n"/>
      <c r="SKS92" s="137" t="n"/>
      <c r="SKT92" s="137" t="n"/>
      <c r="SKU92" s="137" t="n"/>
      <c r="SKV92" s="137" t="n"/>
      <c r="SKW92" s="137" t="n"/>
      <c r="SKX92" s="137" t="n"/>
      <c r="SKY92" s="137" t="n"/>
      <c r="SKZ92" s="137" t="n"/>
      <c r="SLA92" s="137" t="n"/>
      <c r="SLB92" s="137" t="n"/>
      <c r="SLC92" s="137" t="n"/>
      <c r="SLD92" s="137" t="n"/>
      <c r="SLE92" s="137" t="n"/>
      <c r="SLF92" s="137" t="n"/>
      <c r="SLG92" s="137" t="n"/>
      <c r="SLH92" s="137" t="n"/>
      <c r="SLI92" s="137" t="n"/>
      <c r="SLJ92" s="137" t="n"/>
      <c r="SLK92" s="137" t="n"/>
      <c r="SLL92" s="137" t="n"/>
      <c r="SLM92" s="137" t="n"/>
      <c r="SLN92" s="137" t="n"/>
      <c r="SLO92" s="137" t="n"/>
      <c r="SLP92" s="137" t="n"/>
      <c r="SLQ92" s="137" t="n"/>
      <c r="SLR92" s="137" t="n"/>
      <c r="SLS92" s="137" t="n"/>
      <c r="SLT92" s="137" t="n"/>
      <c r="SLU92" s="137" t="n"/>
      <c r="SLV92" s="137" t="n"/>
      <c r="SLW92" s="137" t="n"/>
      <c r="SLX92" s="137" t="n"/>
      <c r="SLY92" s="137" t="n"/>
      <c r="SLZ92" s="137" t="n"/>
      <c r="SMA92" s="137" t="n"/>
      <c r="SMB92" s="137" t="n"/>
      <c r="SMC92" s="137" t="n"/>
      <c r="SMD92" s="137" t="n"/>
      <c r="SME92" s="137" t="n"/>
      <c r="SMF92" s="137" t="n"/>
      <c r="SMG92" s="137" t="n"/>
      <c r="SMH92" s="137" t="n"/>
      <c r="SMI92" s="137" t="n"/>
      <c r="SMJ92" s="137" t="n"/>
      <c r="SMK92" s="137" t="n"/>
      <c r="SML92" s="137" t="n"/>
      <c r="SMM92" s="137" t="n"/>
      <c r="SMN92" s="137" t="n"/>
      <c r="SMO92" s="137" t="n"/>
      <c r="SMP92" s="137" t="n"/>
      <c r="SMQ92" s="137" t="n"/>
      <c r="SMR92" s="137" t="n"/>
      <c r="SMS92" s="137" t="n"/>
      <c r="SMT92" s="137" t="n"/>
      <c r="SMU92" s="137" t="n"/>
      <c r="SMV92" s="137" t="n"/>
      <c r="SMW92" s="137" t="n"/>
      <c r="SMX92" s="137" t="n"/>
      <c r="SMY92" s="137" t="n"/>
      <c r="SMZ92" s="137" t="n"/>
      <c r="SNA92" s="137" t="n"/>
      <c r="SNB92" s="137" t="n"/>
      <c r="SNC92" s="137" t="n"/>
      <c r="SND92" s="137" t="n"/>
      <c r="SNE92" s="137" t="n"/>
      <c r="SNF92" s="137" t="n"/>
      <c r="SNG92" s="137" t="n"/>
      <c r="SNH92" s="137" t="n"/>
      <c r="SNI92" s="137" t="n"/>
      <c r="SNJ92" s="137" t="n"/>
      <c r="SNK92" s="137" t="n"/>
      <c r="SNL92" s="137" t="n"/>
      <c r="SNM92" s="137" t="n"/>
      <c r="SNN92" s="137" t="n"/>
      <c r="SNO92" s="137" t="n"/>
      <c r="SNP92" s="137" t="n"/>
      <c r="SNQ92" s="137" t="n"/>
      <c r="SNR92" s="137" t="n"/>
      <c r="SNS92" s="137" t="n"/>
      <c r="SNT92" s="137" t="n"/>
      <c r="SNU92" s="137" t="n"/>
      <c r="SNV92" s="137" t="n"/>
      <c r="SNW92" s="137" t="n"/>
      <c r="SNX92" s="137" t="n"/>
      <c r="SNY92" s="137" t="n"/>
      <c r="SNZ92" s="137" t="n"/>
      <c r="SOA92" s="137" t="n"/>
      <c r="SOB92" s="137" t="n"/>
      <c r="SOC92" s="137" t="n"/>
      <c r="SOD92" s="137" t="n"/>
      <c r="SOE92" s="137" t="n"/>
      <c r="SOF92" s="137" t="n"/>
      <c r="SOG92" s="137" t="n"/>
      <c r="SOH92" s="137" t="n"/>
      <c r="SOI92" s="137" t="n"/>
      <c r="SOJ92" s="137" t="n"/>
      <c r="SOK92" s="137" t="n"/>
      <c r="SOL92" s="137" t="n"/>
      <c r="SOM92" s="137" t="n"/>
      <c r="SON92" s="137" t="n"/>
      <c r="SOO92" s="137" t="n"/>
      <c r="SOP92" s="137" t="n"/>
      <c r="SOQ92" s="137" t="n"/>
      <c r="SOR92" s="137" t="n"/>
      <c r="SOS92" s="137" t="n"/>
      <c r="SOT92" s="137" t="n"/>
      <c r="SOU92" s="137" t="n"/>
      <c r="SOV92" s="137" t="n"/>
      <c r="SOW92" s="137" t="n"/>
      <c r="SOX92" s="137" t="n"/>
      <c r="SOY92" s="137" t="n"/>
      <c r="SOZ92" s="137" t="n"/>
      <c r="SPA92" s="137" t="n"/>
      <c r="SPB92" s="137" t="n"/>
      <c r="SPC92" s="137" t="n"/>
      <c r="SPD92" s="137" t="n"/>
      <c r="SPE92" s="137" t="n"/>
      <c r="SPF92" s="137" t="n"/>
      <c r="SPG92" s="137" t="n"/>
      <c r="SPH92" s="137" t="n"/>
      <c r="SPI92" s="137" t="n"/>
      <c r="SPJ92" s="137" t="n"/>
      <c r="SPK92" s="137" t="n"/>
      <c r="SPL92" s="137" t="n"/>
      <c r="SPM92" s="137" t="n"/>
      <c r="SPN92" s="137" t="n"/>
      <c r="SPO92" s="137" t="n"/>
      <c r="SPP92" s="137" t="n"/>
      <c r="SPQ92" s="137" t="n"/>
      <c r="SPR92" s="137" t="n"/>
      <c r="SPS92" s="137" t="n"/>
      <c r="SPT92" s="137" t="n"/>
      <c r="SPU92" s="137" t="n"/>
      <c r="SPV92" s="137" t="n"/>
      <c r="SPW92" s="137" t="n"/>
      <c r="SPX92" s="137" t="n"/>
      <c r="SPY92" s="137" t="n"/>
      <c r="SPZ92" s="137" t="n"/>
      <c r="SQA92" s="137" t="n"/>
      <c r="SQB92" s="137" t="n"/>
      <c r="SQC92" s="137" t="n"/>
      <c r="SQD92" s="137" t="n"/>
      <c r="SQE92" s="137" t="n"/>
      <c r="SQF92" s="137" t="n"/>
      <c r="SQG92" s="137" t="n"/>
      <c r="SQH92" s="137" t="n"/>
      <c r="SQI92" s="137" t="n"/>
      <c r="SQJ92" s="137" t="n"/>
      <c r="SQK92" s="137" t="n"/>
      <c r="SQL92" s="137" t="n"/>
      <c r="SQM92" s="137" t="n"/>
      <c r="SQN92" s="137" t="n"/>
      <c r="SQO92" s="137" t="n"/>
      <c r="SQP92" s="137" t="n"/>
      <c r="SQQ92" s="137" t="n"/>
      <c r="SQR92" s="137" t="n"/>
      <c r="SQS92" s="137" t="n"/>
      <c r="SQT92" s="137" t="n"/>
      <c r="SQU92" s="137" t="n"/>
      <c r="SQV92" s="137" t="n"/>
      <c r="SQW92" s="137" t="n"/>
      <c r="SQX92" s="137" t="n"/>
      <c r="SQY92" s="137" t="n"/>
      <c r="SQZ92" s="137" t="n"/>
      <c r="SRA92" s="137" t="n"/>
      <c r="SRB92" s="137" t="n"/>
      <c r="SRC92" s="137" t="n"/>
      <c r="SRD92" s="137" t="n"/>
      <c r="SRE92" s="137" t="n"/>
      <c r="SRF92" s="137" t="n"/>
      <c r="SRG92" s="137" t="n"/>
      <c r="SRH92" s="137" t="n"/>
      <c r="SRI92" s="137" t="n"/>
      <c r="SRJ92" s="137" t="n"/>
      <c r="SRK92" s="137" t="n"/>
      <c r="SRL92" s="137" t="n"/>
      <c r="SRM92" s="137" t="n"/>
      <c r="SRN92" s="137" t="n"/>
      <c r="SRO92" s="137" t="n"/>
      <c r="SRP92" s="137" t="n"/>
      <c r="SRQ92" s="137" t="n"/>
      <c r="SRR92" s="137" t="n"/>
      <c r="SRS92" s="137" t="n"/>
      <c r="SRT92" s="137" t="n"/>
      <c r="SRU92" s="137" t="n"/>
      <c r="SRV92" s="137" t="n"/>
      <c r="SRW92" s="137" t="n"/>
      <c r="SRX92" s="137" t="n"/>
      <c r="SRY92" s="137" t="n"/>
      <c r="SRZ92" s="137" t="n"/>
      <c r="SSA92" s="137" t="n"/>
      <c r="SSB92" s="137" t="n"/>
      <c r="SSC92" s="137" t="n"/>
      <c r="SSD92" s="137" t="n"/>
      <c r="SSE92" s="137" t="n"/>
      <c r="SSF92" s="137" t="n"/>
      <c r="SSG92" s="137" t="n"/>
      <c r="SSH92" s="137" t="n"/>
      <c r="SSI92" s="137" t="n"/>
      <c r="SSJ92" s="137" t="n"/>
      <c r="SSK92" s="137" t="n"/>
      <c r="SSL92" s="137" t="n"/>
      <c r="SSM92" s="137" t="n"/>
      <c r="SSN92" s="137" t="n"/>
      <c r="SSO92" s="137" t="n"/>
      <c r="SSP92" s="137" t="n"/>
      <c r="SSQ92" s="137" t="n"/>
      <c r="SSR92" s="137" t="n"/>
      <c r="SSS92" s="137" t="n"/>
      <c r="SST92" s="137" t="n"/>
      <c r="SSU92" s="137" t="n"/>
      <c r="SSV92" s="137" t="n"/>
      <c r="SSW92" s="137" t="n"/>
      <c r="SSX92" s="137" t="n"/>
      <c r="SSY92" s="137" t="n"/>
      <c r="SSZ92" s="137" t="n"/>
      <c r="STA92" s="137" t="n"/>
      <c r="STB92" s="137" t="n"/>
      <c r="STC92" s="137" t="n"/>
      <c r="STD92" s="137" t="n"/>
      <c r="STE92" s="137" t="n"/>
      <c r="STF92" s="137" t="n"/>
      <c r="STG92" s="137" t="n"/>
      <c r="STH92" s="137" t="n"/>
      <c r="STI92" s="137" t="n"/>
      <c r="STJ92" s="137" t="n"/>
      <c r="STK92" s="137" t="n"/>
      <c r="STL92" s="137" t="n"/>
      <c r="STM92" s="137" t="n"/>
      <c r="STN92" s="137" t="n"/>
      <c r="STO92" s="137" t="n"/>
      <c r="STP92" s="137" t="n"/>
      <c r="STQ92" s="137" t="n"/>
      <c r="STR92" s="137" t="n"/>
      <c r="STS92" s="137" t="n"/>
      <c r="STT92" s="137" t="n"/>
      <c r="STU92" s="137" t="n"/>
      <c r="STV92" s="137" t="n"/>
      <c r="STW92" s="137" t="n"/>
      <c r="STX92" s="137" t="n"/>
      <c r="STY92" s="137" t="n"/>
      <c r="STZ92" s="137" t="n"/>
      <c r="SUA92" s="137" t="n"/>
      <c r="SUB92" s="137" t="n"/>
      <c r="SUC92" s="137" t="n"/>
      <c r="SUD92" s="137" t="n"/>
      <c r="SUE92" s="137" t="n"/>
      <c r="SUF92" s="137" t="n"/>
      <c r="SUG92" s="137" t="n"/>
      <c r="SUH92" s="137" t="n"/>
      <c r="SUI92" s="137" t="n"/>
      <c r="SUJ92" s="137" t="n"/>
      <c r="SUK92" s="137" t="n"/>
      <c r="SUL92" s="137" t="n"/>
      <c r="SUM92" s="137" t="n"/>
      <c r="SUN92" s="137" t="n"/>
      <c r="SUO92" s="137" t="n"/>
      <c r="SUP92" s="137" t="n"/>
      <c r="SUQ92" s="137" t="n"/>
      <c r="SUR92" s="137" t="n"/>
      <c r="SUS92" s="137" t="n"/>
      <c r="SUT92" s="137" t="n"/>
      <c r="SUU92" s="137" t="n"/>
      <c r="SUV92" s="137" t="n"/>
      <c r="SUW92" s="137" t="n"/>
      <c r="SUX92" s="137" t="n"/>
      <c r="SUY92" s="137" t="n"/>
      <c r="SUZ92" s="137" t="n"/>
      <c r="SVA92" s="137" t="n"/>
      <c r="SVB92" s="137" t="n"/>
      <c r="SVC92" s="137" t="n"/>
      <c r="SVD92" s="137" t="n"/>
      <c r="SVE92" s="137" t="n"/>
      <c r="SVF92" s="137" t="n"/>
      <c r="SVG92" s="137" t="n"/>
      <c r="SVH92" s="137" t="n"/>
      <c r="SVI92" s="137" t="n"/>
      <c r="SVJ92" s="137" t="n"/>
      <c r="SVK92" s="137" t="n"/>
      <c r="SVL92" s="137" t="n"/>
      <c r="SVM92" s="137" t="n"/>
      <c r="SVN92" s="137" t="n"/>
      <c r="SVO92" s="137" t="n"/>
      <c r="SVP92" s="137" t="n"/>
      <c r="SVQ92" s="137" t="n"/>
      <c r="SVR92" s="137" t="n"/>
      <c r="SVS92" s="137" t="n"/>
      <c r="SVT92" s="137" t="n"/>
      <c r="SVU92" s="137" t="n"/>
      <c r="SVV92" s="137" t="n"/>
      <c r="SVW92" s="137" t="n"/>
      <c r="SVX92" s="137" t="n"/>
      <c r="SVY92" s="137" t="n"/>
      <c r="SVZ92" s="137" t="n"/>
      <c r="SWA92" s="137" t="n"/>
      <c r="SWB92" s="137" t="n"/>
      <c r="SWC92" s="137" t="n"/>
      <c r="SWD92" s="137" t="n"/>
      <c r="SWE92" s="137" t="n"/>
      <c r="SWF92" s="137" t="n"/>
      <c r="SWG92" s="137" t="n"/>
      <c r="SWH92" s="137" t="n"/>
      <c r="SWI92" s="137" t="n"/>
      <c r="SWJ92" s="137" t="n"/>
      <c r="SWK92" s="137" t="n"/>
      <c r="SWL92" s="137" t="n"/>
      <c r="SWM92" s="137" t="n"/>
      <c r="SWN92" s="137" t="n"/>
      <c r="SWO92" s="137" t="n"/>
      <c r="SWP92" s="137" t="n"/>
      <c r="SWQ92" s="137" t="n"/>
      <c r="SWR92" s="137" t="n"/>
      <c r="SWS92" s="137" t="n"/>
      <c r="SWT92" s="137" t="n"/>
      <c r="SWU92" s="137" t="n"/>
      <c r="SWV92" s="137" t="n"/>
      <c r="SWW92" s="137" t="n"/>
      <c r="SWX92" s="137" t="n"/>
      <c r="SWY92" s="137" t="n"/>
      <c r="SWZ92" s="137" t="n"/>
      <c r="SXA92" s="137" t="n"/>
      <c r="SXB92" s="137" t="n"/>
      <c r="SXC92" s="137" t="n"/>
      <c r="SXD92" s="137" t="n"/>
      <c r="SXE92" s="137" t="n"/>
      <c r="SXF92" s="137" t="n"/>
      <c r="SXG92" s="137" t="n"/>
      <c r="SXH92" s="137" t="n"/>
      <c r="SXI92" s="137" t="n"/>
      <c r="SXJ92" s="137" t="n"/>
      <c r="SXK92" s="137" t="n"/>
      <c r="SXL92" s="137" t="n"/>
      <c r="SXM92" s="137" t="n"/>
      <c r="SXN92" s="137" t="n"/>
      <c r="SXO92" s="137" t="n"/>
      <c r="SXP92" s="137" t="n"/>
      <c r="SXQ92" s="137" t="n"/>
      <c r="SXR92" s="137" t="n"/>
      <c r="SXS92" s="137" t="n"/>
      <c r="SXT92" s="137" t="n"/>
      <c r="SXU92" s="137" t="n"/>
      <c r="SXV92" s="137" t="n"/>
      <c r="SXW92" s="137" t="n"/>
      <c r="SXX92" s="137" t="n"/>
      <c r="SXY92" s="137" t="n"/>
      <c r="SXZ92" s="137" t="n"/>
      <c r="SYA92" s="137" t="n"/>
      <c r="SYB92" s="137" t="n"/>
      <c r="SYC92" s="137" t="n"/>
      <c r="SYD92" s="137" t="n"/>
      <c r="SYE92" s="137" t="n"/>
      <c r="SYF92" s="137" t="n"/>
      <c r="SYG92" s="137" t="n"/>
      <c r="SYH92" s="137" t="n"/>
      <c r="SYI92" s="137" t="n"/>
      <c r="SYJ92" s="137" t="n"/>
      <c r="SYK92" s="137" t="n"/>
      <c r="SYL92" s="137" t="n"/>
      <c r="SYM92" s="137" t="n"/>
      <c r="SYN92" s="137" t="n"/>
      <c r="SYO92" s="137" t="n"/>
      <c r="SYP92" s="137" t="n"/>
      <c r="SYQ92" s="137" t="n"/>
      <c r="SYR92" s="137" t="n"/>
      <c r="SYS92" s="137" t="n"/>
      <c r="SYT92" s="137" t="n"/>
      <c r="SYU92" s="137" t="n"/>
      <c r="SYV92" s="137" t="n"/>
      <c r="SYW92" s="137" t="n"/>
      <c r="SYX92" s="137" t="n"/>
      <c r="SYY92" s="137" t="n"/>
      <c r="SYZ92" s="137" t="n"/>
      <c r="SZA92" s="137" t="n"/>
      <c r="SZB92" s="137" t="n"/>
      <c r="SZC92" s="137" t="n"/>
      <c r="SZD92" s="137" t="n"/>
      <c r="SZE92" s="137" t="n"/>
      <c r="SZF92" s="137" t="n"/>
      <c r="SZG92" s="137" t="n"/>
      <c r="SZH92" s="137" t="n"/>
      <c r="SZI92" s="137" t="n"/>
      <c r="SZJ92" s="137" t="n"/>
      <c r="SZK92" s="137" t="n"/>
      <c r="SZL92" s="137" t="n"/>
      <c r="SZM92" s="137" t="n"/>
      <c r="SZN92" s="137" t="n"/>
      <c r="SZO92" s="137" t="n"/>
      <c r="SZP92" s="137" t="n"/>
      <c r="SZQ92" s="137" t="n"/>
      <c r="SZR92" s="137" t="n"/>
      <c r="SZS92" s="137" t="n"/>
      <c r="SZT92" s="137" t="n"/>
      <c r="SZU92" s="137" t="n"/>
      <c r="SZV92" s="137" t="n"/>
      <c r="SZW92" s="137" t="n"/>
      <c r="SZX92" s="137" t="n"/>
      <c r="SZY92" s="137" t="n"/>
      <c r="SZZ92" s="137" t="n"/>
      <c r="TAA92" s="137" t="n"/>
      <c r="TAB92" s="137" t="n"/>
      <c r="TAC92" s="137" t="n"/>
      <c r="TAD92" s="137" t="n"/>
      <c r="TAE92" s="137" t="n"/>
      <c r="TAF92" s="137" t="n"/>
      <c r="TAG92" s="137" t="n"/>
      <c r="TAH92" s="137" t="n"/>
      <c r="TAI92" s="137" t="n"/>
      <c r="TAJ92" s="137" t="n"/>
      <c r="TAK92" s="137" t="n"/>
      <c r="TAL92" s="137" t="n"/>
      <c r="TAM92" s="137" t="n"/>
      <c r="TAN92" s="137" t="n"/>
      <c r="TAO92" s="137" t="n"/>
      <c r="TAP92" s="137" t="n"/>
      <c r="TAQ92" s="137" t="n"/>
      <c r="TAR92" s="137" t="n"/>
      <c r="TAS92" s="137" t="n"/>
      <c r="TAT92" s="137" t="n"/>
      <c r="TAU92" s="137" t="n"/>
      <c r="TAV92" s="137" t="n"/>
      <c r="TAW92" s="137" t="n"/>
      <c r="TAX92" s="137" t="n"/>
      <c r="TAY92" s="137" t="n"/>
      <c r="TAZ92" s="137" t="n"/>
      <c r="TBA92" s="137" t="n"/>
      <c r="TBB92" s="137" t="n"/>
      <c r="TBC92" s="137" t="n"/>
      <c r="TBD92" s="137" t="n"/>
      <c r="TBE92" s="137" t="n"/>
      <c r="TBF92" s="137" t="n"/>
      <c r="TBG92" s="137" t="n"/>
      <c r="TBH92" s="137" t="n"/>
      <c r="TBI92" s="137" t="n"/>
      <c r="TBJ92" s="137" t="n"/>
      <c r="TBK92" s="137" t="n"/>
      <c r="TBL92" s="137" t="n"/>
      <c r="TBM92" s="137" t="n"/>
      <c r="TBN92" s="137" t="n"/>
      <c r="TBO92" s="137" t="n"/>
      <c r="TBP92" s="137" t="n"/>
      <c r="TBQ92" s="137" t="n"/>
      <c r="TBR92" s="137" t="n"/>
      <c r="TBS92" s="137" t="n"/>
      <c r="TBT92" s="137" t="n"/>
      <c r="TBU92" s="137" t="n"/>
      <c r="TBV92" s="137" t="n"/>
      <c r="TBW92" s="137" t="n"/>
      <c r="TBX92" s="137" t="n"/>
      <c r="TBY92" s="137" t="n"/>
      <c r="TBZ92" s="137" t="n"/>
      <c r="TCA92" s="137" t="n"/>
      <c r="TCB92" s="137" t="n"/>
      <c r="TCC92" s="137" t="n"/>
      <c r="TCD92" s="137" t="n"/>
      <c r="TCE92" s="137" t="n"/>
      <c r="TCF92" s="137" t="n"/>
      <c r="TCG92" s="137" t="n"/>
      <c r="TCH92" s="137" t="n"/>
      <c r="TCI92" s="137" t="n"/>
      <c r="TCJ92" s="137" t="n"/>
      <c r="TCK92" s="137" t="n"/>
      <c r="TCL92" s="137" t="n"/>
      <c r="TCM92" s="137" t="n"/>
      <c r="TCN92" s="137" t="n"/>
      <c r="TCO92" s="137" t="n"/>
      <c r="TCP92" s="137" t="n"/>
      <c r="TCQ92" s="137" t="n"/>
      <c r="TCR92" s="137" t="n"/>
      <c r="TCS92" s="137" t="n"/>
      <c r="TCT92" s="137" t="n"/>
      <c r="TCU92" s="137" t="n"/>
      <c r="TCV92" s="137" t="n"/>
      <c r="TCW92" s="137" t="n"/>
      <c r="TCX92" s="137" t="n"/>
      <c r="TCY92" s="137" t="n"/>
      <c r="TCZ92" s="137" t="n"/>
      <c r="TDA92" s="137" t="n"/>
      <c r="TDB92" s="137" t="n"/>
      <c r="TDC92" s="137" t="n"/>
      <c r="TDD92" s="137" t="n"/>
      <c r="TDE92" s="137" t="n"/>
      <c r="TDF92" s="137" t="n"/>
      <c r="TDG92" s="137" t="n"/>
      <c r="TDH92" s="137" t="n"/>
      <c r="TDI92" s="137" t="n"/>
      <c r="TDJ92" s="137" t="n"/>
      <c r="TDK92" s="137" t="n"/>
      <c r="TDL92" s="137" t="n"/>
      <c r="TDM92" s="137" t="n"/>
      <c r="TDN92" s="137" t="n"/>
      <c r="TDO92" s="137" t="n"/>
      <c r="TDP92" s="137" t="n"/>
      <c r="TDQ92" s="137" t="n"/>
      <c r="TDR92" s="137" t="n"/>
      <c r="TDS92" s="137" t="n"/>
      <c r="TDT92" s="137" t="n"/>
      <c r="TDU92" s="137" t="n"/>
      <c r="TDV92" s="137" t="n"/>
      <c r="TDW92" s="137" t="n"/>
      <c r="TDX92" s="137" t="n"/>
      <c r="TDY92" s="137" t="n"/>
      <c r="TDZ92" s="137" t="n"/>
      <c r="TEA92" s="137" t="n"/>
      <c r="TEB92" s="137" t="n"/>
      <c r="TEC92" s="137" t="n"/>
      <c r="TED92" s="137" t="n"/>
      <c r="TEE92" s="137" t="n"/>
      <c r="TEF92" s="137" t="n"/>
      <c r="TEG92" s="137" t="n"/>
      <c r="TEH92" s="137" t="n"/>
      <c r="TEI92" s="137" t="n"/>
      <c r="TEJ92" s="137" t="n"/>
      <c r="TEK92" s="137" t="n"/>
      <c r="TEL92" s="137" t="n"/>
      <c r="TEM92" s="137" t="n"/>
      <c r="TEN92" s="137" t="n"/>
      <c r="TEO92" s="137" t="n"/>
      <c r="TEP92" s="137" t="n"/>
      <c r="TEQ92" s="137" t="n"/>
      <c r="TER92" s="137" t="n"/>
      <c r="TES92" s="137" t="n"/>
      <c r="TET92" s="137" t="n"/>
      <c r="TEU92" s="137" t="n"/>
      <c r="TEV92" s="137" t="n"/>
      <c r="TEW92" s="137" t="n"/>
      <c r="TEX92" s="137" t="n"/>
      <c r="TEY92" s="137" t="n"/>
      <c r="TEZ92" s="137" t="n"/>
      <c r="TFA92" s="137" t="n"/>
      <c r="TFB92" s="137" t="n"/>
      <c r="TFC92" s="137" t="n"/>
      <c r="TFD92" s="137" t="n"/>
      <c r="TFE92" s="137" t="n"/>
      <c r="TFF92" s="137" t="n"/>
      <c r="TFG92" s="137" t="n"/>
      <c r="TFH92" s="137" t="n"/>
      <c r="TFI92" s="137" t="n"/>
      <c r="TFJ92" s="137" t="n"/>
      <c r="TFK92" s="137" t="n"/>
      <c r="TFL92" s="137" t="n"/>
      <c r="TFM92" s="137" t="n"/>
      <c r="TFN92" s="137" t="n"/>
      <c r="TFO92" s="137" t="n"/>
      <c r="TFP92" s="137" t="n"/>
      <c r="TFQ92" s="137" t="n"/>
      <c r="TFR92" s="137" t="n"/>
      <c r="TFS92" s="137" t="n"/>
      <c r="TFT92" s="137" t="n"/>
      <c r="TFU92" s="137" t="n"/>
      <c r="TFV92" s="137" t="n"/>
      <c r="TFW92" s="137" t="n"/>
      <c r="TFX92" s="137" t="n"/>
      <c r="TFY92" s="137" t="n"/>
      <c r="TFZ92" s="137" t="n"/>
      <c r="TGA92" s="137" t="n"/>
      <c r="TGB92" s="137" t="n"/>
      <c r="TGC92" s="137" t="n"/>
      <c r="TGD92" s="137" t="n"/>
      <c r="TGE92" s="137" t="n"/>
      <c r="TGF92" s="137" t="n"/>
      <c r="TGG92" s="137" t="n"/>
      <c r="TGH92" s="137" t="n"/>
      <c r="TGI92" s="137" t="n"/>
      <c r="TGJ92" s="137" t="n"/>
      <c r="TGK92" s="137" t="n"/>
      <c r="TGL92" s="137" t="n"/>
      <c r="TGM92" s="137" t="n"/>
      <c r="TGN92" s="137" t="n"/>
      <c r="TGO92" s="137" t="n"/>
      <c r="TGP92" s="137" t="n"/>
      <c r="TGQ92" s="137" t="n"/>
      <c r="TGR92" s="137" t="n"/>
      <c r="TGS92" s="137" t="n"/>
      <c r="TGT92" s="137" t="n"/>
      <c r="TGU92" s="137" t="n"/>
      <c r="TGV92" s="137" t="n"/>
      <c r="TGW92" s="137" t="n"/>
      <c r="TGX92" s="137" t="n"/>
      <c r="TGY92" s="137" t="n"/>
      <c r="TGZ92" s="137" t="n"/>
      <c r="THA92" s="137" t="n"/>
      <c r="THB92" s="137" t="n"/>
      <c r="THC92" s="137" t="n"/>
      <c r="THD92" s="137" t="n"/>
      <c r="THE92" s="137" t="n"/>
      <c r="THF92" s="137" t="n"/>
      <c r="THG92" s="137" t="n"/>
      <c r="THH92" s="137" t="n"/>
      <c r="THI92" s="137" t="n"/>
      <c r="THJ92" s="137" t="n"/>
      <c r="THK92" s="137" t="n"/>
      <c r="THL92" s="137" t="n"/>
      <c r="THM92" s="137" t="n"/>
      <c r="THN92" s="137" t="n"/>
      <c r="THO92" s="137" t="n"/>
      <c r="THP92" s="137" t="n"/>
      <c r="THQ92" s="137" t="n"/>
      <c r="THR92" s="137" t="n"/>
      <c r="THS92" s="137" t="n"/>
      <c r="THT92" s="137" t="n"/>
      <c r="THU92" s="137" t="n"/>
      <c r="THV92" s="137" t="n"/>
      <c r="THW92" s="137" t="n"/>
      <c r="THX92" s="137" t="n"/>
      <c r="THY92" s="137" t="n"/>
      <c r="THZ92" s="137" t="n"/>
      <c r="TIA92" s="137" t="n"/>
      <c r="TIB92" s="137" t="n"/>
      <c r="TIC92" s="137" t="n"/>
      <c r="TID92" s="137" t="n"/>
      <c r="TIE92" s="137" t="n"/>
      <c r="TIF92" s="137" t="n"/>
      <c r="TIG92" s="137" t="n"/>
      <c r="TIH92" s="137" t="n"/>
      <c r="TII92" s="137" t="n"/>
      <c r="TIJ92" s="137" t="n"/>
      <c r="TIK92" s="137" t="n"/>
      <c r="TIL92" s="137" t="n"/>
      <c r="TIM92" s="137" t="n"/>
      <c r="TIN92" s="137" t="n"/>
      <c r="TIO92" s="137" t="n"/>
      <c r="TIP92" s="137" t="n"/>
      <c r="TIQ92" s="137" t="n"/>
      <c r="TIR92" s="137" t="n"/>
      <c r="TIS92" s="137" t="n"/>
      <c r="TIT92" s="137" t="n"/>
      <c r="TIU92" s="137" t="n"/>
      <c r="TIV92" s="137" t="n"/>
      <c r="TIW92" s="137" t="n"/>
      <c r="TIX92" s="137" t="n"/>
      <c r="TIY92" s="137" t="n"/>
      <c r="TIZ92" s="137" t="n"/>
      <c r="TJA92" s="137" t="n"/>
      <c r="TJB92" s="137" t="n"/>
      <c r="TJC92" s="137" t="n"/>
      <c r="TJD92" s="137" t="n"/>
      <c r="TJE92" s="137" t="n"/>
      <c r="TJF92" s="137" t="n"/>
      <c r="TJG92" s="137" t="n"/>
      <c r="TJH92" s="137" t="n"/>
      <c r="TJI92" s="137" t="n"/>
      <c r="TJJ92" s="137" t="n"/>
      <c r="TJK92" s="137" t="n"/>
      <c r="TJL92" s="137" t="n"/>
      <c r="TJM92" s="137" t="n"/>
      <c r="TJN92" s="137" t="n"/>
      <c r="TJO92" s="137" t="n"/>
      <c r="TJP92" s="137" t="n"/>
      <c r="TJQ92" s="137" t="n"/>
      <c r="TJR92" s="137" t="n"/>
      <c r="TJS92" s="137" t="n"/>
      <c r="TJT92" s="137" t="n"/>
      <c r="TJU92" s="137" t="n"/>
      <c r="TJV92" s="137" t="n"/>
      <c r="TJW92" s="137" t="n"/>
      <c r="TJX92" s="137" t="n"/>
      <c r="TJY92" s="137" t="n"/>
      <c r="TJZ92" s="137" t="n"/>
      <c r="TKA92" s="137" t="n"/>
      <c r="TKB92" s="137" t="n"/>
      <c r="TKC92" s="137" t="n"/>
      <c r="TKD92" s="137" t="n"/>
      <c r="TKE92" s="137" t="n"/>
      <c r="TKF92" s="137" t="n"/>
      <c r="TKG92" s="137" t="n"/>
      <c r="TKH92" s="137" t="n"/>
      <c r="TKI92" s="137" t="n"/>
      <c r="TKJ92" s="137" t="n"/>
      <c r="TKK92" s="137" t="n"/>
      <c r="TKL92" s="137" t="n"/>
      <c r="TKM92" s="137" t="n"/>
      <c r="TKN92" s="137" t="n"/>
      <c r="TKO92" s="137" t="n"/>
      <c r="TKP92" s="137" t="n"/>
      <c r="TKQ92" s="137" t="n"/>
      <c r="TKR92" s="137" t="n"/>
      <c r="TKS92" s="137" t="n"/>
      <c r="TKT92" s="137" t="n"/>
      <c r="TKU92" s="137" t="n"/>
      <c r="TKV92" s="137" t="n"/>
      <c r="TKW92" s="137" t="n"/>
      <c r="TKX92" s="137" t="n"/>
      <c r="TKY92" s="137" t="n"/>
      <c r="TKZ92" s="137" t="n"/>
      <c r="TLA92" s="137" t="n"/>
      <c r="TLB92" s="137" t="n"/>
      <c r="TLC92" s="137" t="n"/>
      <c r="TLD92" s="137" t="n"/>
      <c r="TLE92" s="137" t="n"/>
      <c r="TLF92" s="137" t="n"/>
      <c r="TLG92" s="137" t="n"/>
      <c r="TLH92" s="137" t="n"/>
      <c r="TLI92" s="137" t="n"/>
      <c r="TLJ92" s="137" t="n"/>
      <c r="TLK92" s="137" t="n"/>
      <c r="TLL92" s="137" t="n"/>
      <c r="TLM92" s="137" t="n"/>
      <c r="TLN92" s="137" t="n"/>
      <c r="TLO92" s="137" t="n"/>
      <c r="TLP92" s="137" t="n"/>
      <c r="TLQ92" s="137" t="n"/>
      <c r="TLR92" s="137" t="n"/>
      <c r="TLS92" s="137" t="n"/>
      <c r="TLT92" s="137" t="n"/>
      <c r="TLU92" s="137" t="n"/>
      <c r="TLV92" s="137" t="n"/>
      <c r="TLW92" s="137" t="n"/>
      <c r="TLX92" s="137" t="n"/>
      <c r="TLY92" s="137" t="n"/>
      <c r="TLZ92" s="137" t="n"/>
      <c r="TMA92" s="137" t="n"/>
      <c r="TMB92" s="137" t="n"/>
      <c r="TMC92" s="137" t="n"/>
      <c r="TMD92" s="137" t="n"/>
      <c r="TME92" s="137" t="n"/>
      <c r="TMF92" s="137" t="n"/>
      <c r="TMG92" s="137" t="n"/>
      <c r="TMH92" s="137" t="n"/>
      <c r="TMI92" s="137" t="n"/>
      <c r="TMJ92" s="137" t="n"/>
      <c r="TMK92" s="137" t="n"/>
      <c r="TML92" s="137" t="n"/>
      <c r="TMM92" s="137" t="n"/>
      <c r="TMN92" s="137" t="n"/>
      <c r="TMO92" s="137" t="n"/>
      <c r="TMP92" s="137" t="n"/>
      <c r="TMQ92" s="137" t="n"/>
      <c r="TMR92" s="137" t="n"/>
      <c r="TMS92" s="137" t="n"/>
      <c r="TMT92" s="137" t="n"/>
      <c r="TMU92" s="137" t="n"/>
      <c r="TMV92" s="137" t="n"/>
      <c r="TMW92" s="137" t="n"/>
      <c r="TMX92" s="137" t="n"/>
      <c r="TMY92" s="137" t="n"/>
      <c r="TMZ92" s="137" t="n"/>
      <c r="TNA92" s="137" t="n"/>
      <c r="TNB92" s="137" t="n"/>
      <c r="TNC92" s="137" t="n"/>
      <c r="TND92" s="137" t="n"/>
      <c r="TNE92" s="137" t="n"/>
      <c r="TNF92" s="137" t="n"/>
      <c r="TNG92" s="137" t="n"/>
      <c r="TNH92" s="137" t="n"/>
      <c r="TNI92" s="137" t="n"/>
      <c r="TNJ92" s="137" t="n"/>
      <c r="TNK92" s="137" t="n"/>
      <c r="TNL92" s="137" t="n"/>
      <c r="TNM92" s="137" t="n"/>
      <c r="TNN92" s="137" t="n"/>
      <c r="TNO92" s="137" t="n"/>
      <c r="TNP92" s="137" t="n"/>
      <c r="TNQ92" s="137" t="n"/>
      <c r="TNR92" s="137" t="n"/>
      <c r="TNS92" s="137" t="n"/>
      <c r="TNT92" s="137" t="n"/>
      <c r="TNU92" s="137" t="n"/>
      <c r="TNV92" s="137" t="n"/>
      <c r="TNW92" s="137" t="n"/>
      <c r="TNX92" s="137" t="n"/>
      <c r="TNY92" s="137" t="n"/>
      <c r="TNZ92" s="137" t="n"/>
      <c r="TOA92" s="137" t="n"/>
      <c r="TOB92" s="137" t="n"/>
      <c r="TOC92" s="137" t="n"/>
      <c r="TOD92" s="137" t="n"/>
      <c r="TOE92" s="137" t="n"/>
      <c r="TOF92" s="137" t="n"/>
      <c r="TOG92" s="137" t="n"/>
      <c r="TOH92" s="137" t="n"/>
      <c r="TOI92" s="137" t="n"/>
      <c r="TOJ92" s="137" t="n"/>
      <c r="TOK92" s="137" t="n"/>
      <c r="TOL92" s="137" t="n"/>
      <c r="TOM92" s="137" t="n"/>
      <c r="TON92" s="137" t="n"/>
      <c r="TOO92" s="137" t="n"/>
      <c r="TOP92" s="137" t="n"/>
      <c r="TOQ92" s="137" t="n"/>
      <c r="TOR92" s="137" t="n"/>
      <c r="TOS92" s="137" t="n"/>
      <c r="TOT92" s="137" t="n"/>
      <c r="TOU92" s="137" t="n"/>
      <c r="TOV92" s="137" t="n"/>
      <c r="TOW92" s="137" t="n"/>
      <c r="TOX92" s="137" t="n"/>
      <c r="TOY92" s="137" t="n"/>
      <c r="TOZ92" s="137" t="n"/>
      <c r="TPA92" s="137" t="n"/>
      <c r="TPB92" s="137" t="n"/>
      <c r="TPC92" s="137" t="n"/>
      <c r="TPD92" s="137" t="n"/>
      <c r="TPE92" s="137" t="n"/>
      <c r="TPF92" s="137" t="n"/>
      <c r="TPG92" s="137" t="n"/>
      <c r="TPH92" s="137" t="n"/>
      <c r="TPI92" s="137" t="n"/>
      <c r="TPJ92" s="137" t="n"/>
      <c r="TPK92" s="137" t="n"/>
      <c r="TPL92" s="137" t="n"/>
      <c r="TPM92" s="137" t="n"/>
      <c r="TPN92" s="137" t="n"/>
      <c r="TPO92" s="137" t="n"/>
      <c r="TPP92" s="137" t="n"/>
      <c r="TPQ92" s="137" t="n"/>
      <c r="TPR92" s="137" t="n"/>
      <c r="TPS92" s="137" t="n"/>
      <c r="TPT92" s="137" t="n"/>
      <c r="TPU92" s="137" t="n"/>
      <c r="TPV92" s="137" t="n"/>
      <c r="TPW92" s="137" t="n"/>
      <c r="TPX92" s="137" t="n"/>
      <c r="TPY92" s="137" t="n"/>
      <c r="TPZ92" s="137" t="n"/>
      <c r="TQA92" s="137" t="n"/>
      <c r="TQB92" s="137" t="n"/>
      <c r="TQC92" s="137" t="n"/>
      <c r="TQD92" s="137" t="n"/>
      <c r="TQE92" s="137" t="n"/>
      <c r="TQF92" s="137" t="n"/>
      <c r="TQG92" s="137" t="n"/>
      <c r="TQH92" s="137" t="n"/>
      <c r="TQI92" s="137" t="n"/>
      <c r="TQJ92" s="137" t="n"/>
      <c r="TQK92" s="137" t="n"/>
      <c r="TQL92" s="137" t="n"/>
      <c r="TQM92" s="137" t="n"/>
      <c r="TQN92" s="137" t="n"/>
      <c r="TQO92" s="137" t="n"/>
      <c r="TQP92" s="137" t="n"/>
      <c r="TQQ92" s="137" t="n"/>
      <c r="TQR92" s="137" t="n"/>
      <c r="TQS92" s="137" t="n"/>
      <c r="TQT92" s="137" t="n"/>
      <c r="TQU92" s="137" t="n"/>
      <c r="TQV92" s="137" t="n"/>
      <c r="TQW92" s="137" t="n"/>
      <c r="TQX92" s="137" t="n"/>
      <c r="TQY92" s="137" t="n"/>
      <c r="TQZ92" s="137" t="n"/>
      <c r="TRA92" s="137" t="n"/>
      <c r="TRB92" s="137" t="n"/>
      <c r="TRC92" s="137" t="n"/>
      <c r="TRD92" s="137" t="n"/>
      <c r="TRE92" s="137" t="n"/>
      <c r="TRF92" s="137" t="n"/>
      <c r="TRG92" s="137" t="n"/>
      <c r="TRH92" s="137" t="n"/>
      <c r="TRI92" s="137" t="n"/>
      <c r="TRJ92" s="137" t="n"/>
      <c r="TRK92" s="137" t="n"/>
      <c r="TRL92" s="137" t="n"/>
      <c r="TRM92" s="137" t="n"/>
      <c r="TRN92" s="137" t="n"/>
      <c r="TRO92" s="137" t="n"/>
      <c r="TRP92" s="137" t="n"/>
      <c r="TRQ92" s="137" t="n"/>
      <c r="TRR92" s="137" t="n"/>
      <c r="TRS92" s="137" t="n"/>
      <c r="TRT92" s="137" t="n"/>
      <c r="TRU92" s="137" t="n"/>
      <c r="TRV92" s="137" t="n"/>
      <c r="TRW92" s="137" t="n"/>
      <c r="TRX92" s="137" t="n"/>
      <c r="TRY92" s="137" t="n"/>
      <c r="TRZ92" s="137" t="n"/>
      <c r="TSA92" s="137" t="n"/>
      <c r="TSB92" s="137" t="n"/>
      <c r="TSC92" s="137" t="n"/>
      <c r="TSD92" s="137" t="n"/>
      <c r="TSE92" s="137" t="n"/>
      <c r="TSF92" s="137" t="n"/>
      <c r="TSG92" s="137" t="n"/>
      <c r="TSH92" s="137" t="n"/>
      <c r="TSI92" s="137" t="n"/>
      <c r="TSJ92" s="137" t="n"/>
      <c r="TSK92" s="137" t="n"/>
      <c r="TSL92" s="137" t="n"/>
      <c r="TSM92" s="137" t="n"/>
      <c r="TSN92" s="137" t="n"/>
      <c r="TSO92" s="137" t="n"/>
      <c r="TSP92" s="137" t="n"/>
      <c r="TSQ92" s="137" t="n"/>
      <c r="TSR92" s="137" t="n"/>
      <c r="TSS92" s="137" t="n"/>
      <c r="TST92" s="137" t="n"/>
      <c r="TSU92" s="137" t="n"/>
      <c r="TSV92" s="137" t="n"/>
      <c r="TSW92" s="137" t="n"/>
      <c r="TSX92" s="137" t="n"/>
      <c r="TSY92" s="137" t="n"/>
      <c r="TSZ92" s="137" t="n"/>
      <c r="TTA92" s="137" t="n"/>
      <c r="TTB92" s="137" t="n"/>
      <c r="TTC92" s="137" t="n"/>
      <c r="TTD92" s="137" t="n"/>
      <c r="TTE92" s="137" t="n"/>
      <c r="TTF92" s="137" t="n"/>
      <c r="TTG92" s="137" t="n"/>
      <c r="TTH92" s="137" t="n"/>
      <c r="TTI92" s="137" t="n"/>
      <c r="TTJ92" s="137" t="n"/>
      <c r="TTK92" s="137" t="n"/>
      <c r="TTL92" s="137" t="n"/>
      <c r="TTM92" s="137" t="n"/>
      <c r="TTN92" s="137" t="n"/>
      <c r="TTO92" s="137" t="n"/>
      <c r="TTP92" s="137" t="n"/>
      <c r="TTQ92" s="137" t="n"/>
      <c r="TTR92" s="137" t="n"/>
      <c r="TTS92" s="137" t="n"/>
      <c r="TTT92" s="137" t="n"/>
      <c r="TTU92" s="137" t="n"/>
      <c r="TTV92" s="137" t="n"/>
      <c r="TTW92" s="137" t="n"/>
      <c r="TTX92" s="137" t="n"/>
      <c r="TTY92" s="137" t="n"/>
      <c r="TTZ92" s="137" t="n"/>
      <c r="TUA92" s="137" t="n"/>
      <c r="TUB92" s="137" t="n"/>
      <c r="TUC92" s="137" t="n"/>
      <c r="TUD92" s="137" t="n"/>
      <c r="TUE92" s="137" t="n"/>
      <c r="TUF92" s="137" t="n"/>
      <c r="TUG92" s="137" t="n"/>
      <c r="TUH92" s="137" t="n"/>
      <c r="TUI92" s="137" t="n"/>
      <c r="TUJ92" s="137" t="n"/>
      <c r="TUK92" s="137" t="n"/>
      <c r="TUL92" s="137" t="n"/>
      <c r="TUM92" s="137" t="n"/>
      <c r="TUN92" s="137" t="n"/>
      <c r="TUO92" s="137" t="n"/>
      <c r="TUP92" s="137" t="n"/>
      <c r="TUQ92" s="137" t="n"/>
      <c r="TUR92" s="137" t="n"/>
      <c r="TUS92" s="137" t="n"/>
      <c r="TUT92" s="137" t="n"/>
      <c r="TUU92" s="137" t="n"/>
      <c r="TUV92" s="137" t="n"/>
      <c r="TUW92" s="137" t="n"/>
      <c r="TUX92" s="137" t="n"/>
      <c r="TUY92" s="137" t="n"/>
      <c r="TUZ92" s="137" t="n"/>
      <c r="TVA92" s="137" t="n"/>
      <c r="TVB92" s="137" t="n"/>
      <c r="TVC92" s="137" t="n"/>
      <c r="TVD92" s="137" t="n"/>
      <c r="TVE92" s="137" t="n"/>
      <c r="TVF92" s="137" t="n"/>
      <c r="TVG92" s="137" t="n"/>
      <c r="TVH92" s="137" t="n"/>
      <c r="TVI92" s="137" t="n"/>
      <c r="TVJ92" s="137" t="n"/>
      <c r="TVK92" s="137" t="n"/>
      <c r="TVL92" s="137" t="n"/>
      <c r="TVM92" s="137" t="n"/>
      <c r="TVN92" s="137" t="n"/>
      <c r="TVO92" s="137" t="n"/>
      <c r="TVP92" s="137" t="n"/>
      <c r="TVQ92" s="137" t="n"/>
      <c r="TVR92" s="137" t="n"/>
      <c r="TVS92" s="137" t="n"/>
      <c r="TVT92" s="137" t="n"/>
      <c r="TVU92" s="137" t="n"/>
      <c r="TVV92" s="137" t="n"/>
      <c r="TVW92" s="137" t="n"/>
      <c r="TVX92" s="137" t="n"/>
      <c r="TVY92" s="137" t="n"/>
      <c r="TVZ92" s="137" t="n"/>
      <c r="TWA92" s="137" t="n"/>
      <c r="TWB92" s="137" t="n"/>
      <c r="TWC92" s="137" t="n"/>
      <c r="TWD92" s="137" t="n"/>
      <c r="TWE92" s="137" t="n"/>
      <c r="TWF92" s="137" t="n"/>
      <c r="TWG92" s="137" t="n"/>
      <c r="TWH92" s="137" t="n"/>
      <c r="TWI92" s="137" t="n"/>
      <c r="TWJ92" s="137" t="n"/>
      <c r="TWK92" s="137" t="n"/>
      <c r="TWL92" s="137" t="n"/>
      <c r="TWM92" s="137" t="n"/>
      <c r="TWN92" s="137" t="n"/>
      <c r="TWO92" s="137" t="n"/>
      <c r="TWP92" s="137" t="n"/>
      <c r="TWQ92" s="137" t="n"/>
      <c r="TWR92" s="137" t="n"/>
      <c r="TWS92" s="137" t="n"/>
      <c r="TWT92" s="137" t="n"/>
      <c r="TWU92" s="137" t="n"/>
      <c r="TWV92" s="137" t="n"/>
      <c r="TWW92" s="137" t="n"/>
      <c r="TWX92" s="137" t="n"/>
      <c r="TWY92" s="137" t="n"/>
      <c r="TWZ92" s="137" t="n"/>
      <c r="TXA92" s="137" t="n"/>
      <c r="TXB92" s="137" t="n"/>
      <c r="TXC92" s="137" t="n"/>
      <c r="TXD92" s="137" t="n"/>
      <c r="TXE92" s="137" t="n"/>
      <c r="TXF92" s="137" t="n"/>
      <c r="TXG92" s="137" t="n"/>
      <c r="TXH92" s="137" t="n"/>
      <c r="TXI92" s="137" t="n"/>
      <c r="TXJ92" s="137" t="n"/>
      <c r="TXK92" s="137" t="n"/>
      <c r="TXL92" s="137" t="n"/>
      <c r="TXM92" s="137" t="n"/>
      <c r="TXN92" s="137" t="n"/>
      <c r="TXO92" s="137" t="n"/>
      <c r="TXP92" s="137" t="n"/>
      <c r="TXQ92" s="137" t="n"/>
      <c r="TXR92" s="137" t="n"/>
      <c r="TXS92" s="137" t="n"/>
      <c r="TXT92" s="137" t="n"/>
      <c r="TXU92" s="137" t="n"/>
      <c r="TXV92" s="137" t="n"/>
      <c r="TXW92" s="137" t="n"/>
      <c r="TXX92" s="137" t="n"/>
      <c r="TXY92" s="137" t="n"/>
      <c r="TXZ92" s="137" t="n"/>
      <c r="TYA92" s="137" t="n"/>
      <c r="TYB92" s="137" t="n"/>
      <c r="TYC92" s="137" t="n"/>
      <c r="TYD92" s="137" t="n"/>
      <c r="TYE92" s="137" t="n"/>
      <c r="TYF92" s="137" t="n"/>
      <c r="TYG92" s="137" t="n"/>
      <c r="TYH92" s="137" t="n"/>
      <c r="TYI92" s="137" t="n"/>
      <c r="TYJ92" s="137" t="n"/>
      <c r="TYK92" s="137" t="n"/>
      <c r="TYL92" s="137" t="n"/>
      <c r="TYM92" s="137" t="n"/>
      <c r="TYN92" s="137" t="n"/>
      <c r="TYO92" s="137" t="n"/>
      <c r="TYP92" s="137" t="n"/>
      <c r="TYQ92" s="137" t="n"/>
      <c r="TYR92" s="137" t="n"/>
      <c r="TYS92" s="137" t="n"/>
      <c r="TYT92" s="137" t="n"/>
      <c r="TYU92" s="137" t="n"/>
      <c r="TYV92" s="137" t="n"/>
      <c r="TYW92" s="137" t="n"/>
      <c r="TYX92" s="137" t="n"/>
      <c r="TYY92" s="137" t="n"/>
      <c r="TYZ92" s="137" t="n"/>
      <c r="TZA92" s="137" t="n"/>
      <c r="TZB92" s="137" t="n"/>
      <c r="TZC92" s="137" t="n"/>
      <c r="TZD92" s="137" t="n"/>
      <c r="TZE92" s="137" t="n"/>
      <c r="TZF92" s="137" t="n"/>
      <c r="TZG92" s="137" t="n"/>
      <c r="TZH92" s="137" t="n"/>
      <c r="TZI92" s="137" t="n"/>
      <c r="TZJ92" s="137" t="n"/>
      <c r="TZK92" s="137" t="n"/>
      <c r="TZL92" s="137" t="n"/>
      <c r="TZM92" s="137" t="n"/>
      <c r="TZN92" s="137" t="n"/>
      <c r="TZO92" s="137" t="n"/>
      <c r="TZP92" s="137" t="n"/>
      <c r="TZQ92" s="137" t="n"/>
      <c r="TZR92" s="137" t="n"/>
      <c r="TZS92" s="137" t="n"/>
      <c r="TZT92" s="137" t="n"/>
      <c r="TZU92" s="137" t="n"/>
      <c r="TZV92" s="137" t="n"/>
      <c r="TZW92" s="137" t="n"/>
      <c r="TZX92" s="137" t="n"/>
      <c r="TZY92" s="137" t="n"/>
      <c r="TZZ92" s="137" t="n"/>
      <c r="UAA92" s="137" t="n"/>
      <c r="UAB92" s="137" t="n"/>
      <c r="UAC92" s="137" t="n"/>
      <c r="UAD92" s="137" t="n"/>
      <c r="UAE92" s="137" t="n"/>
      <c r="UAF92" s="137" t="n"/>
      <c r="UAG92" s="137" t="n"/>
      <c r="UAH92" s="137" t="n"/>
      <c r="UAI92" s="137" t="n"/>
      <c r="UAJ92" s="137" t="n"/>
      <c r="UAK92" s="137" t="n"/>
      <c r="UAL92" s="137" t="n"/>
      <c r="UAM92" s="137" t="n"/>
      <c r="UAN92" s="137" t="n"/>
      <c r="UAO92" s="137" t="n"/>
      <c r="UAP92" s="137" t="n"/>
      <c r="UAQ92" s="137" t="n"/>
      <c r="UAR92" s="137" t="n"/>
      <c r="UAS92" s="137" t="n"/>
      <c r="UAT92" s="137" t="n"/>
      <c r="UAU92" s="137" t="n"/>
      <c r="UAV92" s="137" t="n"/>
      <c r="UAW92" s="137" t="n"/>
      <c r="UAX92" s="137" t="n"/>
      <c r="UAY92" s="137" t="n"/>
      <c r="UAZ92" s="137" t="n"/>
      <c r="UBA92" s="137" t="n"/>
      <c r="UBB92" s="137" t="n"/>
      <c r="UBC92" s="137" t="n"/>
      <c r="UBD92" s="137" t="n"/>
      <c r="UBE92" s="137" t="n"/>
      <c r="UBF92" s="137" t="n"/>
      <c r="UBG92" s="137" t="n"/>
      <c r="UBH92" s="137" t="n"/>
      <c r="UBI92" s="137" t="n"/>
      <c r="UBJ92" s="137" t="n"/>
      <c r="UBK92" s="137" t="n"/>
      <c r="UBL92" s="137" t="n"/>
      <c r="UBM92" s="137" t="n"/>
      <c r="UBN92" s="137" t="n"/>
      <c r="UBO92" s="137" t="n"/>
      <c r="UBP92" s="137" t="n"/>
      <c r="UBQ92" s="137" t="n"/>
      <c r="UBR92" s="137" t="n"/>
      <c r="UBS92" s="137" t="n"/>
      <c r="UBT92" s="137" t="n"/>
      <c r="UBU92" s="137" t="n"/>
      <c r="UBV92" s="137" t="n"/>
      <c r="UBW92" s="137" t="n"/>
      <c r="UBX92" s="137" t="n"/>
      <c r="UBY92" s="137" t="n"/>
      <c r="UBZ92" s="137" t="n"/>
      <c r="UCA92" s="137" t="n"/>
      <c r="UCB92" s="137" t="n"/>
      <c r="UCC92" s="137" t="n"/>
      <c r="UCD92" s="137" t="n"/>
      <c r="UCE92" s="137" t="n"/>
      <c r="UCF92" s="137" t="n"/>
      <c r="UCG92" s="137" t="n"/>
      <c r="UCH92" s="137" t="n"/>
      <c r="UCI92" s="137" t="n"/>
      <c r="UCJ92" s="137" t="n"/>
      <c r="UCK92" s="137" t="n"/>
      <c r="UCL92" s="137" t="n"/>
      <c r="UCM92" s="137" t="n"/>
      <c r="UCN92" s="137" t="n"/>
      <c r="UCO92" s="137" t="n"/>
      <c r="UCP92" s="137" t="n"/>
      <c r="UCQ92" s="137" t="n"/>
      <c r="UCR92" s="137" t="n"/>
      <c r="UCS92" s="137" t="n"/>
      <c r="UCT92" s="137" t="n"/>
      <c r="UCU92" s="137" t="n"/>
      <c r="UCV92" s="137" t="n"/>
      <c r="UCW92" s="137" t="n"/>
      <c r="UCX92" s="137" t="n"/>
      <c r="UCY92" s="137" t="n"/>
      <c r="UCZ92" s="137" t="n"/>
      <c r="UDA92" s="137" t="n"/>
      <c r="UDB92" s="137" t="n"/>
      <c r="UDC92" s="137" t="n"/>
      <c r="UDD92" s="137" t="n"/>
      <c r="UDE92" s="137" t="n"/>
      <c r="UDF92" s="137" t="n"/>
      <c r="UDG92" s="137" t="n"/>
      <c r="UDH92" s="137" t="n"/>
      <c r="UDI92" s="137" t="n"/>
      <c r="UDJ92" s="137" t="n"/>
      <c r="UDK92" s="137" t="n"/>
      <c r="UDL92" s="137" t="n"/>
      <c r="UDM92" s="137" t="n"/>
      <c r="UDN92" s="137" t="n"/>
      <c r="UDO92" s="137" t="n"/>
      <c r="UDP92" s="137" t="n"/>
      <c r="UDQ92" s="137" t="n"/>
      <c r="UDR92" s="137" t="n"/>
      <c r="UDS92" s="137" t="n"/>
      <c r="UDT92" s="137" t="n"/>
      <c r="UDU92" s="137" t="n"/>
      <c r="UDV92" s="137" t="n"/>
      <c r="UDW92" s="137" t="n"/>
      <c r="UDX92" s="137" t="n"/>
      <c r="UDY92" s="137" t="n"/>
      <c r="UDZ92" s="137" t="n"/>
      <c r="UEA92" s="137" t="n"/>
      <c r="UEB92" s="137" t="n"/>
      <c r="UEC92" s="137" t="n"/>
      <c r="UED92" s="137" t="n"/>
      <c r="UEE92" s="137" t="n"/>
      <c r="UEF92" s="137" t="n"/>
      <c r="UEG92" s="137" t="n"/>
      <c r="UEH92" s="137" t="n"/>
      <c r="UEI92" s="137" t="n"/>
      <c r="UEJ92" s="137" t="n"/>
      <c r="UEK92" s="137" t="n"/>
      <c r="UEL92" s="137" t="n"/>
      <c r="UEM92" s="137" t="n"/>
      <c r="UEN92" s="137" t="n"/>
      <c r="UEO92" s="137" t="n"/>
      <c r="UEP92" s="137" t="n"/>
      <c r="UEQ92" s="137" t="n"/>
      <c r="UER92" s="137" t="n"/>
      <c r="UES92" s="137" t="n"/>
      <c r="UET92" s="137" t="n"/>
      <c r="UEU92" s="137" t="n"/>
      <c r="UEV92" s="137" t="n"/>
      <c r="UEW92" s="137" t="n"/>
      <c r="UEX92" s="137" t="n"/>
      <c r="UEY92" s="137" t="n"/>
      <c r="UEZ92" s="137" t="n"/>
      <c r="UFA92" s="137" t="n"/>
      <c r="UFB92" s="137" t="n"/>
      <c r="UFC92" s="137" t="n"/>
      <c r="UFD92" s="137" t="n"/>
      <c r="UFE92" s="137" t="n"/>
      <c r="UFF92" s="137" t="n"/>
      <c r="UFG92" s="137" t="n"/>
      <c r="UFH92" s="137" t="n"/>
      <c r="UFI92" s="137" t="n"/>
      <c r="UFJ92" s="137" t="n"/>
      <c r="UFK92" s="137" t="n"/>
      <c r="UFL92" s="137" t="n"/>
      <c r="UFM92" s="137" t="n"/>
      <c r="UFN92" s="137" t="n"/>
      <c r="UFO92" s="137" t="n"/>
      <c r="UFP92" s="137" t="n"/>
      <c r="UFQ92" s="137" t="n"/>
      <c r="UFR92" s="137" t="n"/>
      <c r="UFS92" s="137" t="n"/>
      <c r="UFT92" s="137" t="n"/>
      <c r="UFU92" s="137" t="n"/>
      <c r="UFV92" s="137" t="n"/>
      <c r="UFW92" s="137" t="n"/>
      <c r="UFX92" s="137" t="n"/>
      <c r="UFY92" s="137" t="n"/>
      <c r="UFZ92" s="137" t="n"/>
      <c r="UGA92" s="137" t="n"/>
      <c r="UGB92" s="137" t="n"/>
      <c r="UGC92" s="137" t="n"/>
      <c r="UGD92" s="137" t="n"/>
      <c r="UGE92" s="137" t="n"/>
      <c r="UGF92" s="137" t="n"/>
      <c r="UGG92" s="137" t="n"/>
      <c r="UGH92" s="137" t="n"/>
      <c r="UGI92" s="137" t="n"/>
      <c r="UGJ92" s="137" t="n"/>
      <c r="UGK92" s="137" t="n"/>
      <c r="UGL92" s="137" t="n"/>
      <c r="UGM92" s="137" t="n"/>
      <c r="UGN92" s="137" t="n"/>
      <c r="UGO92" s="137" t="n"/>
      <c r="UGP92" s="137" t="n"/>
      <c r="UGQ92" s="137" t="n"/>
      <c r="UGR92" s="137" t="n"/>
      <c r="UGS92" s="137" t="n"/>
      <c r="UGT92" s="137" t="n"/>
      <c r="UGU92" s="137" t="n"/>
      <c r="UGV92" s="137" t="n"/>
      <c r="UGW92" s="137" t="n"/>
      <c r="UGX92" s="137" t="n"/>
      <c r="UGY92" s="137" t="n"/>
      <c r="UGZ92" s="137" t="n"/>
      <c r="UHA92" s="137" t="n"/>
      <c r="UHB92" s="137" t="n"/>
      <c r="UHC92" s="137" t="n"/>
      <c r="UHD92" s="137" t="n"/>
      <c r="UHE92" s="137" t="n"/>
      <c r="UHF92" s="137" t="n"/>
      <c r="UHG92" s="137" t="n"/>
      <c r="UHH92" s="137" t="n"/>
      <c r="UHI92" s="137" t="n"/>
      <c r="UHJ92" s="137" t="n"/>
      <c r="UHK92" s="137" t="n"/>
      <c r="UHL92" s="137" t="n"/>
      <c r="UHM92" s="137" t="n"/>
      <c r="UHN92" s="137" t="n"/>
      <c r="UHO92" s="137" t="n"/>
      <c r="UHP92" s="137" t="n"/>
      <c r="UHQ92" s="137" t="n"/>
      <c r="UHR92" s="137" t="n"/>
      <c r="UHS92" s="137" t="n"/>
      <c r="UHT92" s="137" t="n"/>
      <c r="UHU92" s="137" t="n"/>
      <c r="UHV92" s="137" t="n"/>
      <c r="UHW92" s="137" t="n"/>
      <c r="UHX92" s="137" t="n"/>
      <c r="UHY92" s="137" t="n"/>
      <c r="UHZ92" s="137" t="n"/>
      <c r="UIA92" s="137" t="n"/>
      <c r="UIB92" s="137" t="n"/>
      <c r="UIC92" s="137" t="n"/>
      <c r="UID92" s="137" t="n"/>
      <c r="UIE92" s="137" t="n"/>
      <c r="UIF92" s="137" t="n"/>
      <c r="UIG92" s="137" t="n"/>
      <c r="UIH92" s="137" t="n"/>
      <c r="UII92" s="137" t="n"/>
      <c r="UIJ92" s="137" t="n"/>
      <c r="UIK92" s="137" t="n"/>
      <c r="UIL92" s="137" t="n"/>
      <c r="UIM92" s="137" t="n"/>
      <c r="UIN92" s="137" t="n"/>
      <c r="UIO92" s="137" t="n"/>
      <c r="UIP92" s="137" t="n"/>
      <c r="UIQ92" s="137" t="n"/>
      <c r="UIR92" s="137" t="n"/>
      <c r="UIS92" s="137" t="n"/>
      <c r="UIT92" s="137" t="n"/>
      <c r="UIU92" s="137" t="n"/>
      <c r="UIV92" s="137" t="n"/>
      <c r="UIW92" s="137" t="n"/>
      <c r="UIX92" s="137" t="n"/>
      <c r="UIY92" s="137" t="n"/>
      <c r="UIZ92" s="137" t="n"/>
      <c r="UJA92" s="137" t="n"/>
      <c r="UJB92" s="137" t="n"/>
      <c r="UJC92" s="137" t="n"/>
      <c r="UJD92" s="137" t="n"/>
      <c r="UJE92" s="137" t="n"/>
      <c r="UJF92" s="137" t="n"/>
      <c r="UJG92" s="137" t="n"/>
      <c r="UJH92" s="137" t="n"/>
      <c r="UJI92" s="137" t="n"/>
      <c r="UJJ92" s="137" t="n"/>
      <c r="UJK92" s="137" t="n"/>
      <c r="UJL92" s="137" t="n"/>
      <c r="UJM92" s="137" t="n"/>
      <c r="UJN92" s="137" t="n"/>
      <c r="UJO92" s="137" t="n"/>
      <c r="UJP92" s="137" t="n"/>
      <c r="UJQ92" s="137" t="n"/>
      <c r="UJR92" s="137" t="n"/>
      <c r="UJS92" s="137" t="n"/>
      <c r="UJT92" s="137" t="n"/>
      <c r="UJU92" s="137" t="n"/>
      <c r="UJV92" s="137" t="n"/>
      <c r="UJW92" s="137" t="n"/>
      <c r="UJX92" s="137" t="n"/>
      <c r="UJY92" s="137" t="n"/>
      <c r="UJZ92" s="137" t="n"/>
      <c r="UKA92" s="137" t="n"/>
      <c r="UKB92" s="137" t="n"/>
      <c r="UKC92" s="137" t="n"/>
      <c r="UKD92" s="137" t="n"/>
      <c r="UKE92" s="137" t="n"/>
      <c r="UKF92" s="137" t="n"/>
      <c r="UKG92" s="137" t="n"/>
      <c r="UKH92" s="137" t="n"/>
      <c r="UKI92" s="137" t="n"/>
      <c r="UKJ92" s="137" t="n"/>
      <c r="UKK92" s="137" t="n"/>
      <c r="UKL92" s="137" t="n"/>
      <c r="UKM92" s="137" t="n"/>
      <c r="UKN92" s="137" t="n"/>
      <c r="UKO92" s="137" t="n"/>
      <c r="UKP92" s="137" t="n"/>
      <c r="UKQ92" s="137" t="n"/>
      <c r="UKR92" s="137" t="n"/>
      <c r="UKS92" s="137" t="n"/>
      <c r="UKT92" s="137" t="n"/>
      <c r="UKU92" s="137" t="n"/>
      <c r="UKV92" s="137" t="n"/>
      <c r="UKW92" s="137" t="n"/>
      <c r="UKX92" s="137" t="n"/>
      <c r="UKY92" s="137" t="n"/>
      <c r="UKZ92" s="137" t="n"/>
      <c r="ULA92" s="137" t="n"/>
      <c r="ULB92" s="137" t="n"/>
      <c r="ULC92" s="137" t="n"/>
      <c r="ULD92" s="137" t="n"/>
      <c r="ULE92" s="137" t="n"/>
      <c r="ULF92" s="137" t="n"/>
      <c r="ULG92" s="137" t="n"/>
      <c r="ULH92" s="137" t="n"/>
      <c r="ULI92" s="137" t="n"/>
      <c r="ULJ92" s="137" t="n"/>
      <c r="ULK92" s="137" t="n"/>
      <c r="ULL92" s="137" t="n"/>
      <c r="ULM92" s="137" t="n"/>
      <c r="ULN92" s="137" t="n"/>
      <c r="ULO92" s="137" t="n"/>
      <c r="ULP92" s="137" t="n"/>
      <c r="ULQ92" s="137" t="n"/>
      <c r="ULR92" s="137" t="n"/>
      <c r="ULS92" s="137" t="n"/>
      <c r="ULT92" s="137" t="n"/>
      <c r="ULU92" s="137" t="n"/>
      <c r="ULV92" s="137" t="n"/>
      <c r="ULW92" s="137" t="n"/>
      <c r="ULX92" s="137" t="n"/>
      <c r="ULY92" s="137" t="n"/>
      <c r="ULZ92" s="137" t="n"/>
      <c r="UMA92" s="137" t="n"/>
      <c r="UMB92" s="137" t="n"/>
      <c r="UMC92" s="137" t="n"/>
      <c r="UMD92" s="137" t="n"/>
      <c r="UME92" s="137" t="n"/>
      <c r="UMF92" s="137" t="n"/>
      <c r="UMG92" s="137" t="n"/>
      <c r="UMH92" s="137" t="n"/>
      <c r="UMI92" s="137" t="n"/>
      <c r="UMJ92" s="137" t="n"/>
      <c r="UMK92" s="137" t="n"/>
      <c r="UML92" s="137" t="n"/>
      <c r="UMM92" s="137" t="n"/>
      <c r="UMN92" s="137" t="n"/>
      <c r="UMO92" s="137" t="n"/>
      <c r="UMP92" s="137" t="n"/>
      <c r="UMQ92" s="137" t="n"/>
      <c r="UMR92" s="137" t="n"/>
      <c r="UMS92" s="137" t="n"/>
      <c r="UMT92" s="137" t="n"/>
      <c r="UMU92" s="137" t="n"/>
      <c r="UMV92" s="137" t="n"/>
      <c r="UMW92" s="137" t="n"/>
      <c r="UMX92" s="137" t="n"/>
      <c r="UMY92" s="137" t="n"/>
      <c r="UMZ92" s="137" t="n"/>
      <c r="UNA92" s="137" t="n"/>
      <c r="UNB92" s="137" t="n"/>
      <c r="UNC92" s="137" t="n"/>
      <c r="UND92" s="137" t="n"/>
      <c r="UNE92" s="137" t="n"/>
      <c r="UNF92" s="137" t="n"/>
      <c r="UNG92" s="137" t="n"/>
      <c r="UNH92" s="137" t="n"/>
      <c r="UNI92" s="137" t="n"/>
      <c r="UNJ92" s="137" t="n"/>
      <c r="UNK92" s="137" t="n"/>
      <c r="UNL92" s="137" t="n"/>
      <c r="UNM92" s="137" t="n"/>
      <c r="UNN92" s="137" t="n"/>
      <c r="UNO92" s="137" t="n"/>
      <c r="UNP92" s="137" t="n"/>
      <c r="UNQ92" s="137" t="n"/>
      <c r="UNR92" s="137" t="n"/>
      <c r="UNS92" s="137" t="n"/>
      <c r="UNT92" s="137" t="n"/>
      <c r="UNU92" s="137" t="n"/>
      <c r="UNV92" s="137" t="n"/>
      <c r="UNW92" s="137" t="n"/>
      <c r="UNX92" s="137" t="n"/>
      <c r="UNY92" s="137" t="n"/>
      <c r="UNZ92" s="137" t="n"/>
      <c r="UOA92" s="137" t="n"/>
      <c r="UOB92" s="137" t="n"/>
      <c r="UOC92" s="137" t="n"/>
      <c r="UOD92" s="137" t="n"/>
      <c r="UOE92" s="137" t="n"/>
      <c r="UOF92" s="137" t="n"/>
      <c r="UOG92" s="137" t="n"/>
      <c r="UOH92" s="137" t="n"/>
      <c r="UOI92" s="137" t="n"/>
      <c r="UOJ92" s="137" t="n"/>
      <c r="UOK92" s="137" t="n"/>
      <c r="UOL92" s="137" t="n"/>
      <c r="UOM92" s="137" t="n"/>
      <c r="UON92" s="137" t="n"/>
      <c r="UOO92" s="137" t="n"/>
      <c r="UOP92" s="137" t="n"/>
      <c r="UOQ92" s="137" t="n"/>
      <c r="UOR92" s="137" t="n"/>
      <c r="UOS92" s="137" t="n"/>
      <c r="UOT92" s="137" t="n"/>
      <c r="UOU92" s="137" t="n"/>
      <c r="UOV92" s="137" t="n"/>
      <c r="UOW92" s="137" t="n"/>
      <c r="UOX92" s="137" t="n"/>
      <c r="UOY92" s="137" t="n"/>
      <c r="UOZ92" s="137" t="n"/>
      <c r="UPA92" s="137" t="n"/>
      <c r="UPB92" s="137" t="n"/>
      <c r="UPC92" s="137" t="n"/>
      <c r="UPD92" s="137" t="n"/>
      <c r="UPE92" s="137" t="n"/>
      <c r="UPF92" s="137" t="n"/>
      <c r="UPG92" s="137" t="n"/>
      <c r="UPH92" s="137" t="n"/>
      <c r="UPI92" s="137" t="n"/>
      <c r="UPJ92" s="137" t="n"/>
      <c r="UPK92" s="137" t="n"/>
      <c r="UPL92" s="137" t="n"/>
      <c r="UPM92" s="137" t="n"/>
      <c r="UPN92" s="137" t="n"/>
      <c r="UPO92" s="137" t="n"/>
      <c r="UPP92" s="137" t="n"/>
      <c r="UPQ92" s="137" t="n"/>
      <c r="UPR92" s="137" t="n"/>
      <c r="UPS92" s="137" t="n"/>
      <c r="UPT92" s="137" t="n"/>
      <c r="UPU92" s="137" t="n"/>
      <c r="UPV92" s="137" t="n"/>
      <c r="UPW92" s="137" t="n"/>
      <c r="UPX92" s="137" t="n"/>
      <c r="UPY92" s="137" t="n"/>
      <c r="UPZ92" s="137" t="n"/>
      <c r="UQA92" s="137" t="n"/>
      <c r="UQB92" s="137" t="n"/>
      <c r="UQC92" s="137" t="n"/>
      <c r="UQD92" s="137" t="n"/>
      <c r="UQE92" s="137" t="n"/>
      <c r="UQF92" s="137" t="n"/>
      <c r="UQG92" s="137" t="n"/>
      <c r="UQH92" s="137" t="n"/>
      <c r="UQI92" s="137" t="n"/>
      <c r="UQJ92" s="137" t="n"/>
      <c r="UQK92" s="137" t="n"/>
      <c r="UQL92" s="137" t="n"/>
      <c r="UQM92" s="137" t="n"/>
      <c r="UQN92" s="137" t="n"/>
      <c r="UQO92" s="137" t="n"/>
      <c r="UQP92" s="137" t="n"/>
      <c r="UQQ92" s="137" t="n"/>
      <c r="UQR92" s="137" t="n"/>
      <c r="UQS92" s="137" t="n"/>
      <c r="UQT92" s="137" t="n"/>
      <c r="UQU92" s="137" t="n"/>
      <c r="UQV92" s="137" t="n"/>
      <c r="UQW92" s="137" t="n"/>
      <c r="UQX92" s="137" t="n"/>
      <c r="UQY92" s="137" t="n"/>
      <c r="UQZ92" s="137" t="n"/>
      <c r="URA92" s="137" t="n"/>
      <c r="URB92" s="137" t="n"/>
      <c r="URC92" s="137" t="n"/>
      <c r="URD92" s="137" t="n"/>
      <c r="URE92" s="137" t="n"/>
      <c r="URF92" s="137" t="n"/>
      <c r="URG92" s="137" t="n"/>
      <c r="URH92" s="137" t="n"/>
      <c r="URI92" s="137" t="n"/>
      <c r="URJ92" s="137" t="n"/>
      <c r="URK92" s="137" t="n"/>
      <c r="URL92" s="137" t="n"/>
      <c r="URM92" s="137" t="n"/>
      <c r="URN92" s="137" t="n"/>
      <c r="URO92" s="137" t="n"/>
      <c r="URP92" s="137" t="n"/>
      <c r="URQ92" s="137" t="n"/>
      <c r="URR92" s="137" t="n"/>
      <c r="URS92" s="137" t="n"/>
      <c r="URT92" s="137" t="n"/>
      <c r="URU92" s="137" t="n"/>
      <c r="URV92" s="137" t="n"/>
      <c r="URW92" s="137" t="n"/>
      <c r="URX92" s="137" t="n"/>
      <c r="URY92" s="137" t="n"/>
      <c r="URZ92" s="137" t="n"/>
      <c r="USA92" s="137" t="n"/>
      <c r="USB92" s="137" t="n"/>
      <c r="USC92" s="137" t="n"/>
      <c r="USD92" s="137" t="n"/>
      <c r="USE92" s="137" t="n"/>
      <c r="USF92" s="137" t="n"/>
      <c r="USG92" s="137" t="n"/>
      <c r="USH92" s="137" t="n"/>
      <c r="USI92" s="137" t="n"/>
      <c r="USJ92" s="137" t="n"/>
      <c r="USK92" s="137" t="n"/>
      <c r="USL92" s="137" t="n"/>
      <c r="USM92" s="137" t="n"/>
      <c r="USN92" s="137" t="n"/>
      <c r="USO92" s="137" t="n"/>
      <c r="USP92" s="137" t="n"/>
      <c r="USQ92" s="137" t="n"/>
      <c r="USR92" s="137" t="n"/>
      <c r="USS92" s="137" t="n"/>
      <c r="UST92" s="137" t="n"/>
      <c r="USU92" s="137" t="n"/>
      <c r="USV92" s="137" t="n"/>
      <c r="USW92" s="137" t="n"/>
      <c r="USX92" s="137" t="n"/>
      <c r="USY92" s="137" t="n"/>
      <c r="USZ92" s="137" t="n"/>
      <c r="UTA92" s="137" t="n"/>
      <c r="UTB92" s="137" t="n"/>
      <c r="UTC92" s="137" t="n"/>
      <c r="UTD92" s="137" t="n"/>
      <c r="UTE92" s="137" t="n"/>
      <c r="UTF92" s="137" t="n"/>
      <c r="UTG92" s="137" t="n"/>
      <c r="UTH92" s="137" t="n"/>
      <c r="UTI92" s="137" t="n"/>
      <c r="UTJ92" s="137" t="n"/>
      <c r="UTK92" s="137" t="n"/>
      <c r="UTL92" s="137" t="n"/>
      <c r="UTM92" s="137" t="n"/>
      <c r="UTN92" s="137" t="n"/>
      <c r="UTO92" s="137" t="n"/>
      <c r="UTP92" s="137" t="n"/>
      <c r="UTQ92" s="137" t="n"/>
      <c r="UTR92" s="137" t="n"/>
      <c r="UTS92" s="137" t="n"/>
      <c r="UTT92" s="137" t="n"/>
      <c r="UTU92" s="137" t="n"/>
      <c r="UTV92" s="137" t="n"/>
      <c r="UTW92" s="137" t="n"/>
      <c r="UTX92" s="137" t="n"/>
      <c r="UTY92" s="137" t="n"/>
      <c r="UTZ92" s="137" t="n"/>
      <c r="UUA92" s="137" t="n"/>
      <c r="UUB92" s="137" t="n"/>
      <c r="UUC92" s="137" t="n"/>
      <c r="UUD92" s="137" t="n"/>
      <c r="UUE92" s="137" t="n"/>
      <c r="UUF92" s="137" t="n"/>
      <c r="UUG92" s="137" t="n"/>
      <c r="UUH92" s="137" t="n"/>
      <c r="UUI92" s="137" t="n"/>
      <c r="UUJ92" s="137" t="n"/>
      <c r="UUK92" s="137" t="n"/>
      <c r="UUL92" s="137" t="n"/>
      <c r="UUM92" s="137" t="n"/>
      <c r="UUN92" s="137" t="n"/>
      <c r="UUO92" s="137" t="n"/>
      <c r="UUP92" s="137" t="n"/>
      <c r="UUQ92" s="137" t="n"/>
      <c r="UUR92" s="137" t="n"/>
      <c r="UUS92" s="137" t="n"/>
      <c r="UUT92" s="137" t="n"/>
      <c r="UUU92" s="137" t="n"/>
      <c r="UUV92" s="137" t="n"/>
      <c r="UUW92" s="137" t="n"/>
      <c r="UUX92" s="137" t="n"/>
      <c r="UUY92" s="137" t="n"/>
      <c r="UUZ92" s="137" t="n"/>
      <c r="UVA92" s="137" t="n"/>
      <c r="UVB92" s="137" t="n"/>
      <c r="UVC92" s="137" t="n"/>
      <c r="UVD92" s="137" t="n"/>
      <c r="UVE92" s="137" t="n"/>
      <c r="UVF92" s="137" t="n"/>
      <c r="UVG92" s="137" t="n"/>
      <c r="UVH92" s="137" t="n"/>
      <c r="UVI92" s="137" t="n"/>
      <c r="UVJ92" s="137" t="n"/>
      <c r="UVK92" s="137" t="n"/>
      <c r="UVL92" s="137" t="n"/>
      <c r="UVM92" s="137" t="n"/>
      <c r="UVN92" s="137" t="n"/>
      <c r="UVO92" s="137" t="n"/>
      <c r="UVP92" s="137" t="n"/>
      <c r="UVQ92" s="137" t="n"/>
      <c r="UVR92" s="137" t="n"/>
      <c r="UVS92" s="137" t="n"/>
      <c r="UVT92" s="137" t="n"/>
      <c r="UVU92" s="137" t="n"/>
      <c r="UVV92" s="137" t="n"/>
      <c r="UVW92" s="137" t="n"/>
      <c r="UVX92" s="137" t="n"/>
      <c r="UVY92" s="137" t="n"/>
      <c r="UVZ92" s="137" t="n"/>
      <c r="UWA92" s="137" t="n"/>
      <c r="UWB92" s="137" t="n"/>
      <c r="UWC92" s="137" t="n"/>
      <c r="UWD92" s="137" t="n"/>
      <c r="UWE92" s="137" t="n"/>
      <c r="UWF92" s="137" t="n"/>
      <c r="UWG92" s="137" t="n"/>
      <c r="UWH92" s="137" t="n"/>
      <c r="UWI92" s="137" t="n"/>
      <c r="UWJ92" s="137" t="n"/>
      <c r="UWK92" s="137" t="n"/>
      <c r="UWL92" s="137" t="n"/>
      <c r="UWM92" s="137" t="n"/>
      <c r="UWN92" s="137" t="n"/>
      <c r="UWO92" s="137" t="n"/>
      <c r="UWP92" s="137" t="n"/>
      <c r="UWQ92" s="137" t="n"/>
      <c r="UWR92" s="137" t="n"/>
      <c r="UWS92" s="137" t="n"/>
      <c r="UWT92" s="137" t="n"/>
      <c r="UWU92" s="137" t="n"/>
      <c r="UWV92" s="137" t="n"/>
      <c r="UWW92" s="137" t="n"/>
      <c r="UWX92" s="137" t="n"/>
      <c r="UWY92" s="137" t="n"/>
      <c r="UWZ92" s="137" t="n"/>
      <c r="UXA92" s="137" t="n"/>
      <c r="UXB92" s="137" t="n"/>
      <c r="UXC92" s="137" t="n"/>
      <c r="UXD92" s="137" t="n"/>
      <c r="UXE92" s="137" t="n"/>
      <c r="UXF92" s="137" t="n"/>
      <c r="UXG92" s="137" t="n"/>
      <c r="UXH92" s="137" t="n"/>
      <c r="UXI92" s="137" t="n"/>
      <c r="UXJ92" s="137" t="n"/>
      <c r="UXK92" s="137" t="n"/>
      <c r="UXL92" s="137" t="n"/>
      <c r="UXM92" s="137" t="n"/>
      <c r="UXN92" s="137" t="n"/>
      <c r="UXO92" s="137" t="n"/>
      <c r="UXP92" s="137" t="n"/>
      <c r="UXQ92" s="137" t="n"/>
      <c r="UXR92" s="137" t="n"/>
      <c r="UXS92" s="137" t="n"/>
      <c r="UXT92" s="137" t="n"/>
      <c r="UXU92" s="137" t="n"/>
      <c r="UXV92" s="137" t="n"/>
      <c r="UXW92" s="137" t="n"/>
      <c r="UXX92" s="137" t="n"/>
      <c r="UXY92" s="137" t="n"/>
      <c r="UXZ92" s="137" t="n"/>
      <c r="UYA92" s="137" t="n"/>
      <c r="UYB92" s="137" t="n"/>
      <c r="UYC92" s="137" t="n"/>
      <c r="UYD92" s="137" t="n"/>
      <c r="UYE92" s="137" t="n"/>
      <c r="UYF92" s="137" t="n"/>
      <c r="UYG92" s="137" t="n"/>
      <c r="UYH92" s="137" t="n"/>
      <c r="UYI92" s="137" t="n"/>
      <c r="UYJ92" s="137" t="n"/>
      <c r="UYK92" s="137" t="n"/>
      <c r="UYL92" s="137" t="n"/>
      <c r="UYM92" s="137" t="n"/>
      <c r="UYN92" s="137" t="n"/>
      <c r="UYO92" s="137" t="n"/>
      <c r="UYP92" s="137" t="n"/>
      <c r="UYQ92" s="137" t="n"/>
      <c r="UYR92" s="137" t="n"/>
      <c r="UYS92" s="137" t="n"/>
      <c r="UYT92" s="137" t="n"/>
      <c r="UYU92" s="137" t="n"/>
      <c r="UYV92" s="137" t="n"/>
      <c r="UYW92" s="137" t="n"/>
      <c r="UYX92" s="137" t="n"/>
      <c r="UYY92" s="137" t="n"/>
      <c r="UYZ92" s="137" t="n"/>
      <c r="UZA92" s="137" t="n"/>
      <c r="UZB92" s="137" t="n"/>
      <c r="UZC92" s="137" t="n"/>
      <c r="UZD92" s="137" t="n"/>
      <c r="UZE92" s="137" t="n"/>
      <c r="UZF92" s="137" t="n"/>
      <c r="UZG92" s="137" t="n"/>
      <c r="UZH92" s="137" t="n"/>
      <c r="UZI92" s="137" t="n"/>
      <c r="UZJ92" s="137" t="n"/>
      <c r="UZK92" s="137" t="n"/>
      <c r="UZL92" s="137" t="n"/>
      <c r="UZM92" s="137" t="n"/>
      <c r="UZN92" s="137" t="n"/>
      <c r="UZO92" s="137" t="n"/>
      <c r="UZP92" s="137" t="n"/>
      <c r="UZQ92" s="137" t="n"/>
      <c r="UZR92" s="137" t="n"/>
      <c r="UZS92" s="137" t="n"/>
      <c r="UZT92" s="137" t="n"/>
      <c r="UZU92" s="137" t="n"/>
      <c r="UZV92" s="137" t="n"/>
      <c r="UZW92" s="137" t="n"/>
      <c r="UZX92" s="137" t="n"/>
      <c r="UZY92" s="137" t="n"/>
      <c r="UZZ92" s="137" t="n"/>
      <c r="VAA92" s="137" t="n"/>
      <c r="VAB92" s="137" t="n"/>
      <c r="VAC92" s="137" t="n"/>
      <c r="VAD92" s="137" t="n"/>
      <c r="VAE92" s="137" t="n"/>
      <c r="VAF92" s="137" t="n"/>
      <c r="VAG92" s="137" t="n"/>
      <c r="VAH92" s="137" t="n"/>
      <c r="VAI92" s="137" t="n"/>
      <c r="VAJ92" s="137" t="n"/>
      <c r="VAK92" s="137" t="n"/>
      <c r="VAL92" s="137" t="n"/>
      <c r="VAM92" s="137" t="n"/>
      <c r="VAN92" s="137" t="n"/>
      <c r="VAO92" s="137" t="n"/>
      <c r="VAP92" s="137" t="n"/>
      <c r="VAQ92" s="137" t="n"/>
      <c r="VAR92" s="137" t="n"/>
      <c r="VAS92" s="137" t="n"/>
      <c r="VAT92" s="137" t="n"/>
      <c r="VAU92" s="137" t="n"/>
      <c r="VAV92" s="137" t="n"/>
      <c r="VAW92" s="137" t="n"/>
      <c r="VAX92" s="137" t="n"/>
      <c r="VAY92" s="137" t="n"/>
      <c r="VAZ92" s="137" t="n"/>
      <c r="VBA92" s="137" t="n"/>
      <c r="VBB92" s="137" t="n"/>
      <c r="VBC92" s="137" t="n"/>
      <c r="VBD92" s="137" t="n"/>
      <c r="VBE92" s="137" t="n"/>
      <c r="VBF92" s="137" t="n"/>
      <c r="VBG92" s="137" t="n"/>
      <c r="VBH92" s="137" t="n"/>
      <c r="VBI92" s="137" t="n"/>
      <c r="VBJ92" s="137" t="n"/>
      <c r="VBK92" s="137" t="n"/>
      <c r="VBL92" s="137" t="n"/>
      <c r="VBM92" s="137" t="n"/>
      <c r="VBN92" s="137" t="n"/>
      <c r="VBO92" s="137" t="n"/>
      <c r="VBP92" s="137" t="n"/>
      <c r="VBQ92" s="137" t="n"/>
      <c r="VBR92" s="137" t="n"/>
      <c r="VBS92" s="137" t="n"/>
      <c r="VBT92" s="137" t="n"/>
      <c r="VBU92" s="137" t="n"/>
      <c r="VBV92" s="137" t="n"/>
      <c r="VBW92" s="137" t="n"/>
      <c r="VBX92" s="137" t="n"/>
      <c r="VBY92" s="137" t="n"/>
      <c r="VBZ92" s="137" t="n"/>
      <c r="VCA92" s="137" t="n"/>
      <c r="VCB92" s="137" t="n"/>
      <c r="VCC92" s="137" t="n"/>
      <c r="VCD92" s="137" t="n"/>
      <c r="VCE92" s="137" t="n"/>
      <c r="VCF92" s="137" t="n"/>
      <c r="VCG92" s="137" t="n"/>
      <c r="VCH92" s="137" t="n"/>
      <c r="VCI92" s="137" t="n"/>
      <c r="VCJ92" s="137" t="n"/>
      <c r="VCK92" s="137" t="n"/>
      <c r="VCL92" s="137" t="n"/>
      <c r="VCM92" s="137" t="n"/>
      <c r="VCN92" s="137" t="n"/>
      <c r="VCO92" s="137" t="n"/>
      <c r="VCP92" s="137" t="n"/>
      <c r="VCQ92" s="137" t="n"/>
      <c r="VCR92" s="137" t="n"/>
      <c r="VCS92" s="137" t="n"/>
      <c r="VCT92" s="137" t="n"/>
      <c r="VCU92" s="137" t="n"/>
      <c r="VCV92" s="137" t="n"/>
      <c r="VCW92" s="137" t="n"/>
      <c r="VCX92" s="137" t="n"/>
      <c r="VCY92" s="137" t="n"/>
      <c r="VCZ92" s="137" t="n"/>
      <c r="VDA92" s="137" t="n"/>
      <c r="VDB92" s="137" t="n"/>
      <c r="VDC92" s="137" t="n"/>
      <c r="VDD92" s="137" t="n"/>
      <c r="VDE92" s="137" t="n"/>
      <c r="VDF92" s="137" t="n"/>
      <c r="VDG92" s="137" t="n"/>
      <c r="VDH92" s="137" t="n"/>
      <c r="VDI92" s="137" t="n"/>
      <c r="VDJ92" s="137" t="n"/>
      <c r="VDK92" s="137" t="n"/>
      <c r="VDL92" s="137" t="n"/>
      <c r="VDM92" s="137" t="n"/>
      <c r="VDN92" s="137" t="n"/>
      <c r="VDO92" s="137" t="n"/>
      <c r="VDP92" s="137" t="n"/>
      <c r="VDQ92" s="137" t="n"/>
      <c r="VDR92" s="137" t="n"/>
      <c r="VDS92" s="137" t="n"/>
      <c r="VDT92" s="137" t="n"/>
      <c r="VDU92" s="137" t="n"/>
      <c r="VDV92" s="137" t="n"/>
      <c r="VDW92" s="137" t="n"/>
      <c r="VDX92" s="137" t="n"/>
      <c r="VDY92" s="137" t="n"/>
      <c r="VDZ92" s="137" t="n"/>
      <c r="VEA92" s="137" t="n"/>
      <c r="VEB92" s="137" t="n"/>
      <c r="VEC92" s="137" t="n"/>
      <c r="VED92" s="137" t="n"/>
      <c r="VEE92" s="137" t="n"/>
      <c r="VEF92" s="137" t="n"/>
      <c r="VEG92" s="137" t="n"/>
      <c r="VEH92" s="137" t="n"/>
      <c r="VEI92" s="137" t="n"/>
      <c r="VEJ92" s="137" t="n"/>
      <c r="VEK92" s="137" t="n"/>
      <c r="VEL92" s="137" t="n"/>
      <c r="VEM92" s="137" t="n"/>
      <c r="VEN92" s="137" t="n"/>
      <c r="VEO92" s="137" t="n"/>
      <c r="VEP92" s="137" t="n"/>
      <c r="VEQ92" s="137" t="n"/>
      <c r="VER92" s="137" t="n"/>
      <c r="VES92" s="137" t="n"/>
      <c r="VET92" s="137" t="n"/>
      <c r="VEU92" s="137" t="n"/>
      <c r="VEV92" s="137" t="n"/>
      <c r="VEW92" s="137" t="n"/>
      <c r="VEX92" s="137" t="n"/>
      <c r="VEY92" s="137" t="n"/>
      <c r="VEZ92" s="137" t="n"/>
      <c r="VFA92" s="137" t="n"/>
      <c r="VFB92" s="137" t="n"/>
      <c r="VFC92" s="137" t="n"/>
      <c r="VFD92" s="137" t="n"/>
      <c r="VFE92" s="137" t="n"/>
      <c r="VFF92" s="137" t="n"/>
      <c r="VFG92" s="137" t="n"/>
      <c r="VFH92" s="137" t="n"/>
      <c r="VFI92" s="137" t="n"/>
      <c r="VFJ92" s="137" t="n"/>
      <c r="VFK92" s="137" t="n"/>
      <c r="VFL92" s="137" t="n"/>
      <c r="VFM92" s="137" t="n"/>
      <c r="VFN92" s="137" t="n"/>
      <c r="VFO92" s="137" t="n"/>
      <c r="VFP92" s="137" t="n"/>
      <c r="VFQ92" s="137" t="n"/>
      <c r="VFR92" s="137" t="n"/>
      <c r="VFS92" s="137" t="n"/>
      <c r="VFT92" s="137" t="n"/>
      <c r="VFU92" s="137" t="n"/>
      <c r="VFV92" s="137" t="n"/>
      <c r="VFW92" s="137" t="n"/>
      <c r="VFX92" s="137" t="n"/>
      <c r="VFY92" s="137" t="n"/>
      <c r="VFZ92" s="137" t="n"/>
      <c r="VGA92" s="137" t="n"/>
      <c r="VGB92" s="137" t="n"/>
      <c r="VGC92" s="137" t="n"/>
      <c r="VGD92" s="137" t="n"/>
      <c r="VGE92" s="137" t="n"/>
      <c r="VGF92" s="137" t="n"/>
      <c r="VGG92" s="137" t="n"/>
      <c r="VGH92" s="137" t="n"/>
      <c r="VGI92" s="137" t="n"/>
      <c r="VGJ92" s="137" t="n"/>
      <c r="VGK92" s="137" t="n"/>
      <c r="VGL92" s="137" t="n"/>
      <c r="VGM92" s="137" t="n"/>
      <c r="VGN92" s="137" t="n"/>
      <c r="VGO92" s="137" t="n"/>
      <c r="VGP92" s="137" t="n"/>
      <c r="VGQ92" s="137" t="n"/>
      <c r="VGR92" s="137" t="n"/>
      <c r="VGS92" s="137" t="n"/>
      <c r="VGT92" s="137" t="n"/>
      <c r="VGU92" s="137" t="n"/>
      <c r="VGV92" s="137" t="n"/>
      <c r="VGW92" s="137" t="n"/>
      <c r="VGX92" s="137" t="n"/>
      <c r="VGY92" s="137" t="n"/>
      <c r="VGZ92" s="137" t="n"/>
      <c r="VHA92" s="137" t="n"/>
      <c r="VHB92" s="137" t="n"/>
      <c r="VHC92" s="137" t="n"/>
      <c r="VHD92" s="137" t="n"/>
      <c r="VHE92" s="137" t="n"/>
      <c r="VHF92" s="137" t="n"/>
      <c r="VHG92" s="137" t="n"/>
      <c r="VHH92" s="137" t="n"/>
      <c r="VHI92" s="137" t="n"/>
      <c r="VHJ92" s="137" t="n"/>
      <c r="VHK92" s="137" t="n"/>
      <c r="VHL92" s="137" t="n"/>
      <c r="VHM92" s="137" t="n"/>
      <c r="VHN92" s="137" t="n"/>
      <c r="VHO92" s="137" t="n"/>
      <c r="VHP92" s="137" t="n"/>
      <c r="VHQ92" s="137" t="n"/>
      <c r="VHR92" s="137" t="n"/>
      <c r="VHS92" s="137" t="n"/>
      <c r="VHT92" s="137" t="n"/>
      <c r="VHU92" s="137" t="n"/>
      <c r="VHV92" s="137" t="n"/>
      <c r="VHW92" s="137" t="n"/>
      <c r="VHX92" s="137" t="n"/>
      <c r="VHY92" s="137" t="n"/>
      <c r="VHZ92" s="137" t="n"/>
      <c r="VIA92" s="137" t="n"/>
      <c r="VIB92" s="137" t="n"/>
      <c r="VIC92" s="137" t="n"/>
      <c r="VID92" s="137" t="n"/>
      <c r="VIE92" s="137" t="n"/>
      <c r="VIF92" s="137" t="n"/>
      <c r="VIG92" s="137" t="n"/>
      <c r="VIH92" s="137" t="n"/>
      <c r="VII92" s="137" t="n"/>
      <c r="VIJ92" s="137" t="n"/>
      <c r="VIK92" s="137" t="n"/>
      <c r="VIL92" s="137" t="n"/>
      <c r="VIM92" s="137" t="n"/>
      <c r="VIN92" s="137" t="n"/>
      <c r="VIO92" s="137" t="n"/>
      <c r="VIP92" s="137" t="n"/>
      <c r="VIQ92" s="137" t="n"/>
      <c r="VIR92" s="137" t="n"/>
      <c r="VIS92" s="137" t="n"/>
      <c r="VIT92" s="137" t="n"/>
      <c r="VIU92" s="137" t="n"/>
      <c r="VIV92" s="137" t="n"/>
      <c r="VIW92" s="137" t="n"/>
      <c r="VIX92" s="137" t="n"/>
      <c r="VIY92" s="137" t="n"/>
      <c r="VIZ92" s="137" t="n"/>
      <c r="VJA92" s="137" t="n"/>
      <c r="VJB92" s="137" t="n"/>
      <c r="VJC92" s="137" t="n"/>
      <c r="VJD92" s="137" t="n"/>
      <c r="VJE92" s="137" t="n"/>
      <c r="VJF92" s="137" t="n"/>
      <c r="VJG92" s="137" t="n"/>
      <c r="VJH92" s="137" t="n"/>
      <c r="VJI92" s="137" t="n"/>
      <c r="VJJ92" s="137" t="n"/>
      <c r="VJK92" s="137" t="n"/>
      <c r="VJL92" s="137" t="n"/>
      <c r="VJM92" s="137" t="n"/>
      <c r="VJN92" s="137" t="n"/>
      <c r="VJO92" s="137" t="n"/>
      <c r="VJP92" s="137" t="n"/>
      <c r="VJQ92" s="137" t="n"/>
      <c r="VJR92" s="137" t="n"/>
      <c r="VJS92" s="137" t="n"/>
      <c r="VJT92" s="137" t="n"/>
      <c r="VJU92" s="137" t="n"/>
      <c r="VJV92" s="137" t="n"/>
      <c r="VJW92" s="137" t="n"/>
      <c r="VJX92" s="137" t="n"/>
      <c r="VJY92" s="137" t="n"/>
      <c r="VJZ92" s="137" t="n"/>
      <c r="VKA92" s="137" t="n"/>
      <c r="VKB92" s="137" t="n"/>
      <c r="VKC92" s="137" t="n"/>
      <c r="VKD92" s="137" t="n"/>
      <c r="VKE92" s="137" t="n"/>
      <c r="VKF92" s="137" t="n"/>
      <c r="VKG92" s="137" t="n"/>
      <c r="VKH92" s="137" t="n"/>
      <c r="VKI92" s="137" t="n"/>
      <c r="VKJ92" s="137" t="n"/>
      <c r="VKK92" s="137" t="n"/>
      <c r="VKL92" s="137" t="n"/>
      <c r="VKM92" s="137" t="n"/>
      <c r="VKN92" s="137" t="n"/>
      <c r="VKO92" s="137" t="n"/>
      <c r="VKP92" s="137" t="n"/>
      <c r="VKQ92" s="137" t="n"/>
      <c r="VKR92" s="137" t="n"/>
      <c r="VKS92" s="137" t="n"/>
      <c r="VKT92" s="137" t="n"/>
      <c r="VKU92" s="137" t="n"/>
      <c r="VKV92" s="137" t="n"/>
      <c r="VKW92" s="137" t="n"/>
      <c r="VKX92" s="137" t="n"/>
      <c r="VKY92" s="137" t="n"/>
      <c r="VKZ92" s="137" t="n"/>
      <c r="VLA92" s="137" t="n"/>
      <c r="VLB92" s="137" t="n"/>
      <c r="VLC92" s="137" t="n"/>
      <c r="VLD92" s="137" t="n"/>
      <c r="VLE92" s="137" t="n"/>
      <c r="VLF92" s="137" t="n"/>
      <c r="VLG92" s="137" t="n"/>
      <c r="VLH92" s="137" t="n"/>
      <c r="VLI92" s="137" t="n"/>
      <c r="VLJ92" s="137" t="n"/>
      <c r="VLK92" s="137" t="n"/>
      <c r="VLL92" s="137" t="n"/>
      <c r="VLM92" s="137" t="n"/>
      <c r="VLN92" s="137" t="n"/>
      <c r="VLO92" s="137" t="n"/>
      <c r="VLP92" s="137" t="n"/>
      <c r="VLQ92" s="137" t="n"/>
      <c r="VLR92" s="137" t="n"/>
      <c r="VLS92" s="137" t="n"/>
      <c r="VLT92" s="137" t="n"/>
      <c r="VLU92" s="137" t="n"/>
      <c r="VLV92" s="137" t="n"/>
      <c r="VLW92" s="137" t="n"/>
      <c r="VLX92" s="137" t="n"/>
      <c r="VLY92" s="137" t="n"/>
      <c r="VLZ92" s="137" t="n"/>
      <c r="VMA92" s="137" t="n"/>
      <c r="VMB92" s="137" t="n"/>
      <c r="VMC92" s="137" t="n"/>
      <c r="VMD92" s="137" t="n"/>
      <c r="VME92" s="137" t="n"/>
      <c r="VMF92" s="137" t="n"/>
      <c r="VMG92" s="137" t="n"/>
      <c r="VMH92" s="137" t="n"/>
      <c r="VMI92" s="137" t="n"/>
      <c r="VMJ92" s="137" t="n"/>
      <c r="VMK92" s="137" t="n"/>
      <c r="VML92" s="137" t="n"/>
      <c r="VMM92" s="137" t="n"/>
      <c r="VMN92" s="137" t="n"/>
      <c r="VMO92" s="137" t="n"/>
      <c r="VMP92" s="137" t="n"/>
      <c r="VMQ92" s="137" t="n"/>
      <c r="VMR92" s="137" t="n"/>
      <c r="VMS92" s="137" t="n"/>
      <c r="VMT92" s="137" t="n"/>
      <c r="VMU92" s="137" t="n"/>
      <c r="VMV92" s="137" t="n"/>
      <c r="VMW92" s="137" t="n"/>
      <c r="VMX92" s="137" t="n"/>
      <c r="VMY92" s="137" t="n"/>
      <c r="VMZ92" s="137" t="n"/>
      <c r="VNA92" s="137" t="n"/>
      <c r="VNB92" s="137" t="n"/>
      <c r="VNC92" s="137" t="n"/>
      <c r="VND92" s="137" t="n"/>
      <c r="VNE92" s="137" t="n"/>
      <c r="VNF92" s="137" t="n"/>
      <c r="VNG92" s="137" t="n"/>
      <c r="VNH92" s="137" t="n"/>
      <c r="VNI92" s="137" t="n"/>
      <c r="VNJ92" s="137" t="n"/>
      <c r="VNK92" s="137" t="n"/>
      <c r="VNL92" s="137" t="n"/>
      <c r="VNM92" s="137" t="n"/>
      <c r="VNN92" s="137" t="n"/>
      <c r="VNO92" s="137" t="n"/>
      <c r="VNP92" s="137" t="n"/>
      <c r="VNQ92" s="137" t="n"/>
      <c r="VNR92" s="137" t="n"/>
      <c r="VNS92" s="137" t="n"/>
      <c r="VNT92" s="137" t="n"/>
      <c r="VNU92" s="137" t="n"/>
      <c r="VNV92" s="137" t="n"/>
      <c r="VNW92" s="137" t="n"/>
      <c r="VNX92" s="137" t="n"/>
      <c r="VNY92" s="137" t="n"/>
      <c r="VNZ92" s="137" t="n"/>
      <c r="VOA92" s="137" t="n"/>
      <c r="VOB92" s="137" t="n"/>
      <c r="VOC92" s="137" t="n"/>
      <c r="VOD92" s="137" t="n"/>
      <c r="VOE92" s="137" t="n"/>
      <c r="VOF92" s="137" t="n"/>
      <c r="VOG92" s="137" t="n"/>
      <c r="VOH92" s="137" t="n"/>
      <c r="VOI92" s="137" t="n"/>
      <c r="VOJ92" s="137" t="n"/>
      <c r="VOK92" s="137" t="n"/>
      <c r="VOL92" s="137" t="n"/>
      <c r="VOM92" s="137" t="n"/>
      <c r="VON92" s="137" t="n"/>
      <c r="VOO92" s="137" t="n"/>
      <c r="VOP92" s="137" t="n"/>
      <c r="VOQ92" s="137" t="n"/>
      <c r="VOR92" s="137" t="n"/>
      <c r="VOS92" s="137" t="n"/>
      <c r="VOT92" s="137" t="n"/>
      <c r="VOU92" s="137" t="n"/>
      <c r="VOV92" s="137" t="n"/>
      <c r="VOW92" s="137" t="n"/>
      <c r="VOX92" s="137" t="n"/>
      <c r="VOY92" s="137" t="n"/>
      <c r="VOZ92" s="137" t="n"/>
      <c r="VPA92" s="137" t="n"/>
      <c r="VPB92" s="137" t="n"/>
      <c r="VPC92" s="137" t="n"/>
      <c r="VPD92" s="137" t="n"/>
      <c r="VPE92" s="137" t="n"/>
      <c r="VPF92" s="137" t="n"/>
      <c r="VPG92" s="137" t="n"/>
      <c r="VPH92" s="137" t="n"/>
      <c r="VPI92" s="137" t="n"/>
      <c r="VPJ92" s="137" t="n"/>
      <c r="VPK92" s="137" t="n"/>
      <c r="VPL92" s="137" t="n"/>
      <c r="VPM92" s="137" t="n"/>
      <c r="VPN92" s="137" t="n"/>
      <c r="VPO92" s="137" t="n"/>
      <c r="VPP92" s="137" t="n"/>
      <c r="VPQ92" s="137" t="n"/>
      <c r="VPR92" s="137" t="n"/>
      <c r="VPS92" s="137" t="n"/>
      <c r="VPT92" s="137" t="n"/>
      <c r="VPU92" s="137" t="n"/>
      <c r="VPV92" s="137" t="n"/>
      <c r="VPW92" s="137" t="n"/>
      <c r="VPX92" s="137" t="n"/>
      <c r="VPY92" s="137" t="n"/>
      <c r="VPZ92" s="137" t="n"/>
      <c r="VQA92" s="137" t="n"/>
      <c r="VQB92" s="137" t="n"/>
      <c r="VQC92" s="137" t="n"/>
      <c r="VQD92" s="137" t="n"/>
      <c r="VQE92" s="137" t="n"/>
      <c r="VQF92" s="137" t="n"/>
      <c r="VQG92" s="137" t="n"/>
      <c r="VQH92" s="137" t="n"/>
      <c r="VQI92" s="137" t="n"/>
      <c r="VQJ92" s="137" t="n"/>
      <c r="VQK92" s="137" t="n"/>
      <c r="VQL92" s="137" t="n"/>
      <c r="VQM92" s="137" t="n"/>
      <c r="VQN92" s="137" t="n"/>
      <c r="VQO92" s="137" t="n"/>
      <c r="VQP92" s="137" t="n"/>
      <c r="VQQ92" s="137" t="n"/>
      <c r="VQR92" s="137" t="n"/>
      <c r="VQS92" s="137" t="n"/>
      <c r="VQT92" s="137" t="n"/>
      <c r="VQU92" s="137" t="n"/>
      <c r="VQV92" s="137" t="n"/>
      <c r="VQW92" s="137" t="n"/>
      <c r="VQX92" s="137" t="n"/>
      <c r="VQY92" s="137" t="n"/>
      <c r="VQZ92" s="137" t="n"/>
      <c r="VRA92" s="137" t="n"/>
      <c r="VRB92" s="137" t="n"/>
      <c r="VRC92" s="137" t="n"/>
      <c r="VRD92" s="137" t="n"/>
      <c r="VRE92" s="137" t="n"/>
      <c r="VRF92" s="137" t="n"/>
      <c r="VRG92" s="137" t="n"/>
      <c r="VRH92" s="137" t="n"/>
      <c r="VRI92" s="137" t="n"/>
      <c r="VRJ92" s="137" t="n"/>
      <c r="VRK92" s="137" t="n"/>
      <c r="VRL92" s="137" t="n"/>
      <c r="VRM92" s="137" t="n"/>
      <c r="VRN92" s="137" t="n"/>
      <c r="VRO92" s="137" t="n"/>
      <c r="VRP92" s="137" t="n"/>
      <c r="VRQ92" s="137" t="n"/>
      <c r="VRR92" s="137" t="n"/>
      <c r="VRS92" s="137" t="n"/>
      <c r="VRT92" s="137" t="n"/>
      <c r="VRU92" s="137" t="n"/>
      <c r="VRV92" s="137" t="n"/>
      <c r="VRW92" s="137" t="n"/>
      <c r="VRX92" s="137" t="n"/>
      <c r="VRY92" s="137" t="n"/>
      <c r="VRZ92" s="137" t="n"/>
      <c r="VSA92" s="137" t="n"/>
      <c r="VSB92" s="137" t="n"/>
      <c r="VSC92" s="137" t="n"/>
      <c r="VSD92" s="137" t="n"/>
      <c r="VSE92" s="137" t="n"/>
      <c r="VSF92" s="137" t="n"/>
      <c r="VSG92" s="137" t="n"/>
      <c r="VSH92" s="137" t="n"/>
      <c r="VSI92" s="137" t="n"/>
      <c r="VSJ92" s="137" t="n"/>
      <c r="VSK92" s="137" t="n"/>
      <c r="VSL92" s="137" t="n"/>
      <c r="VSM92" s="137" t="n"/>
      <c r="VSN92" s="137" t="n"/>
      <c r="VSO92" s="137" t="n"/>
      <c r="VSP92" s="137" t="n"/>
      <c r="VSQ92" s="137" t="n"/>
      <c r="VSR92" s="137" t="n"/>
      <c r="VSS92" s="137" t="n"/>
      <c r="VST92" s="137" t="n"/>
      <c r="VSU92" s="137" t="n"/>
      <c r="VSV92" s="137" t="n"/>
      <c r="VSW92" s="137" t="n"/>
      <c r="VSX92" s="137" t="n"/>
      <c r="VSY92" s="137" t="n"/>
      <c r="VSZ92" s="137" t="n"/>
      <c r="VTA92" s="137" t="n"/>
      <c r="VTB92" s="137" t="n"/>
      <c r="VTC92" s="137" t="n"/>
      <c r="VTD92" s="137" t="n"/>
      <c r="VTE92" s="137" t="n"/>
      <c r="VTF92" s="137" t="n"/>
      <c r="VTG92" s="137" t="n"/>
      <c r="VTH92" s="137" t="n"/>
      <c r="VTI92" s="137" t="n"/>
      <c r="VTJ92" s="137" t="n"/>
      <c r="VTK92" s="137" t="n"/>
      <c r="VTL92" s="137" t="n"/>
      <c r="VTM92" s="137" t="n"/>
      <c r="VTN92" s="137" t="n"/>
      <c r="VTO92" s="137" t="n"/>
      <c r="VTP92" s="137" t="n"/>
      <c r="VTQ92" s="137" t="n"/>
      <c r="VTR92" s="137" t="n"/>
      <c r="VTS92" s="137" t="n"/>
      <c r="VTT92" s="137" t="n"/>
      <c r="VTU92" s="137" t="n"/>
      <c r="VTV92" s="137" t="n"/>
      <c r="VTW92" s="137" t="n"/>
      <c r="VTX92" s="137" t="n"/>
      <c r="VTY92" s="137" t="n"/>
      <c r="VTZ92" s="137" t="n"/>
      <c r="VUA92" s="137" t="n"/>
      <c r="VUB92" s="137" t="n"/>
      <c r="VUC92" s="137" t="n"/>
      <c r="VUD92" s="137" t="n"/>
      <c r="VUE92" s="137" t="n"/>
      <c r="VUF92" s="137" t="n"/>
      <c r="VUG92" s="137" t="n"/>
      <c r="VUH92" s="137" t="n"/>
      <c r="VUI92" s="137" t="n"/>
      <c r="VUJ92" s="137" t="n"/>
      <c r="VUK92" s="137" t="n"/>
      <c r="VUL92" s="137" t="n"/>
      <c r="VUM92" s="137" t="n"/>
      <c r="VUN92" s="137" t="n"/>
      <c r="VUO92" s="137" t="n"/>
      <c r="VUP92" s="137" t="n"/>
      <c r="VUQ92" s="137" t="n"/>
      <c r="VUR92" s="137" t="n"/>
      <c r="VUS92" s="137" t="n"/>
      <c r="VUT92" s="137" t="n"/>
      <c r="VUU92" s="137" t="n"/>
      <c r="VUV92" s="137" t="n"/>
      <c r="VUW92" s="137" t="n"/>
      <c r="VUX92" s="137" t="n"/>
      <c r="VUY92" s="137" t="n"/>
      <c r="VUZ92" s="137" t="n"/>
      <c r="VVA92" s="137" t="n"/>
      <c r="VVB92" s="137" t="n"/>
      <c r="VVC92" s="137" t="n"/>
      <c r="VVD92" s="137" t="n"/>
      <c r="VVE92" s="137" t="n"/>
      <c r="VVF92" s="137" t="n"/>
      <c r="VVG92" s="137" t="n"/>
      <c r="VVH92" s="137" t="n"/>
      <c r="VVI92" s="137" t="n"/>
      <c r="VVJ92" s="137" t="n"/>
      <c r="VVK92" s="137" t="n"/>
      <c r="VVL92" s="137" t="n"/>
      <c r="VVM92" s="137" t="n"/>
      <c r="VVN92" s="137" t="n"/>
      <c r="VVO92" s="137" t="n"/>
      <c r="VVP92" s="137" t="n"/>
      <c r="VVQ92" s="137" t="n"/>
      <c r="VVR92" s="137" t="n"/>
      <c r="VVS92" s="137" t="n"/>
      <c r="VVT92" s="137" t="n"/>
      <c r="VVU92" s="137" t="n"/>
      <c r="VVV92" s="137" t="n"/>
      <c r="VVW92" s="137" t="n"/>
      <c r="VVX92" s="137" t="n"/>
      <c r="VVY92" s="137" t="n"/>
      <c r="VVZ92" s="137" t="n"/>
      <c r="VWA92" s="137" t="n"/>
      <c r="VWB92" s="137" t="n"/>
      <c r="VWC92" s="137" t="n"/>
      <c r="VWD92" s="137" t="n"/>
      <c r="VWE92" s="137" t="n"/>
      <c r="VWF92" s="137" t="n"/>
      <c r="VWG92" s="137" t="n"/>
      <c r="VWH92" s="137" t="n"/>
      <c r="VWI92" s="137" t="n"/>
      <c r="VWJ92" s="137" t="n"/>
      <c r="VWK92" s="137" t="n"/>
      <c r="VWL92" s="137" t="n"/>
      <c r="VWM92" s="137" t="n"/>
      <c r="VWN92" s="137" t="n"/>
      <c r="VWO92" s="137" t="n"/>
      <c r="VWP92" s="137" t="n"/>
      <c r="VWQ92" s="137" t="n"/>
      <c r="VWR92" s="137" t="n"/>
      <c r="VWS92" s="137" t="n"/>
      <c r="VWT92" s="137" t="n"/>
      <c r="VWU92" s="137" t="n"/>
      <c r="VWV92" s="137" t="n"/>
      <c r="VWW92" s="137" t="n"/>
      <c r="VWX92" s="137" t="n"/>
      <c r="VWY92" s="137" t="n"/>
      <c r="VWZ92" s="137" t="n"/>
      <c r="VXA92" s="137" t="n"/>
      <c r="VXB92" s="137" t="n"/>
      <c r="VXC92" s="137" t="n"/>
      <c r="VXD92" s="137" t="n"/>
      <c r="VXE92" s="137" t="n"/>
      <c r="VXF92" s="137" t="n"/>
      <c r="VXG92" s="137" t="n"/>
      <c r="VXH92" s="137" t="n"/>
      <c r="VXI92" s="137" t="n"/>
      <c r="VXJ92" s="137" t="n"/>
      <c r="VXK92" s="137" t="n"/>
      <c r="VXL92" s="137" t="n"/>
      <c r="VXM92" s="137" t="n"/>
      <c r="VXN92" s="137" t="n"/>
      <c r="VXO92" s="137" t="n"/>
      <c r="VXP92" s="137" t="n"/>
      <c r="VXQ92" s="137" t="n"/>
      <c r="VXR92" s="137" t="n"/>
      <c r="VXS92" s="137" t="n"/>
      <c r="VXT92" s="137" t="n"/>
      <c r="VXU92" s="137" t="n"/>
      <c r="VXV92" s="137" t="n"/>
      <c r="VXW92" s="137" t="n"/>
      <c r="VXX92" s="137" t="n"/>
      <c r="VXY92" s="137" t="n"/>
      <c r="VXZ92" s="137" t="n"/>
      <c r="VYA92" s="137" t="n"/>
      <c r="VYB92" s="137" t="n"/>
      <c r="VYC92" s="137" t="n"/>
      <c r="VYD92" s="137" t="n"/>
      <c r="VYE92" s="137" t="n"/>
      <c r="VYF92" s="137" t="n"/>
      <c r="VYG92" s="137" t="n"/>
      <c r="VYH92" s="137" t="n"/>
      <c r="VYI92" s="137" t="n"/>
      <c r="VYJ92" s="137" t="n"/>
      <c r="VYK92" s="137" t="n"/>
      <c r="VYL92" s="137" t="n"/>
      <c r="VYM92" s="137" t="n"/>
      <c r="VYN92" s="137" t="n"/>
      <c r="VYO92" s="137" t="n"/>
      <c r="VYP92" s="137" t="n"/>
      <c r="VYQ92" s="137" t="n"/>
      <c r="VYR92" s="137" t="n"/>
      <c r="VYS92" s="137" t="n"/>
      <c r="VYT92" s="137" t="n"/>
      <c r="VYU92" s="137" t="n"/>
      <c r="VYV92" s="137" t="n"/>
      <c r="VYW92" s="137" t="n"/>
      <c r="VYX92" s="137" t="n"/>
      <c r="VYY92" s="137" t="n"/>
      <c r="VYZ92" s="137" t="n"/>
      <c r="VZA92" s="137" t="n"/>
      <c r="VZB92" s="137" t="n"/>
      <c r="VZC92" s="137" t="n"/>
      <c r="VZD92" s="137" t="n"/>
      <c r="VZE92" s="137" t="n"/>
      <c r="VZF92" s="137" t="n"/>
      <c r="VZG92" s="137" t="n"/>
      <c r="VZH92" s="137" t="n"/>
      <c r="VZI92" s="137" t="n"/>
      <c r="VZJ92" s="137" t="n"/>
      <c r="VZK92" s="137" t="n"/>
      <c r="VZL92" s="137" t="n"/>
      <c r="VZM92" s="137" t="n"/>
      <c r="VZN92" s="137" t="n"/>
      <c r="VZO92" s="137" t="n"/>
      <c r="VZP92" s="137" t="n"/>
      <c r="VZQ92" s="137" t="n"/>
      <c r="VZR92" s="137" t="n"/>
      <c r="VZS92" s="137" t="n"/>
      <c r="VZT92" s="137" t="n"/>
      <c r="VZU92" s="137" t="n"/>
      <c r="VZV92" s="137" t="n"/>
      <c r="VZW92" s="137" t="n"/>
      <c r="VZX92" s="137" t="n"/>
      <c r="VZY92" s="137" t="n"/>
      <c r="VZZ92" s="137" t="n"/>
      <c r="WAA92" s="137" t="n"/>
      <c r="WAB92" s="137" t="n"/>
      <c r="WAC92" s="137" t="n"/>
      <c r="WAD92" s="137" t="n"/>
      <c r="WAE92" s="137" t="n"/>
      <c r="WAF92" s="137" t="n"/>
      <c r="WAG92" s="137" t="n"/>
      <c r="WAH92" s="137" t="n"/>
      <c r="WAI92" s="137" t="n"/>
      <c r="WAJ92" s="137" t="n"/>
      <c r="WAK92" s="137" t="n"/>
      <c r="WAL92" s="137" t="n"/>
      <c r="WAM92" s="137" t="n"/>
      <c r="WAN92" s="137" t="n"/>
      <c r="WAO92" s="137" t="n"/>
      <c r="WAP92" s="137" t="n"/>
      <c r="WAQ92" s="137" t="n"/>
      <c r="WAR92" s="137" t="n"/>
      <c r="WAS92" s="137" t="n"/>
      <c r="WAT92" s="137" t="n"/>
      <c r="WAU92" s="137" t="n"/>
      <c r="WAV92" s="137" t="n"/>
      <c r="WAW92" s="137" t="n"/>
      <c r="WAX92" s="137" t="n"/>
      <c r="WAY92" s="137" t="n"/>
      <c r="WAZ92" s="137" t="n"/>
      <c r="WBA92" s="137" t="n"/>
      <c r="WBB92" s="137" t="n"/>
      <c r="WBC92" s="137" t="n"/>
      <c r="WBD92" s="137" t="n"/>
      <c r="WBE92" s="137" t="n"/>
      <c r="WBF92" s="137" t="n"/>
      <c r="WBG92" s="137" t="n"/>
      <c r="WBH92" s="137" t="n"/>
      <c r="WBI92" s="137" t="n"/>
      <c r="WBJ92" s="137" t="n"/>
      <c r="WBK92" s="137" t="n"/>
      <c r="WBL92" s="137" t="n"/>
      <c r="WBM92" s="137" t="n"/>
      <c r="WBN92" s="137" t="n"/>
      <c r="WBO92" s="137" t="n"/>
      <c r="WBP92" s="137" t="n"/>
      <c r="WBQ92" s="137" t="n"/>
      <c r="WBR92" s="137" t="n"/>
      <c r="WBS92" s="137" t="n"/>
      <c r="WBT92" s="137" t="n"/>
      <c r="WBU92" s="137" t="n"/>
      <c r="WBV92" s="137" t="n"/>
      <c r="WBW92" s="137" t="n"/>
      <c r="WBX92" s="137" t="n"/>
      <c r="WBY92" s="137" t="n"/>
      <c r="WBZ92" s="137" t="n"/>
      <c r="WCA92" s="137" t="n"/>
      <c r="WCB92" s="137" t="n"/>
      <c r="WCC92" s="137" t="n"/>
      <c r="WCD92" s="137" t="n"/>
      <c r="WCE92" s="137" t="n"/>
      <c r="WCF92" s="137" t="n"/>
      <c r="WCG92" s="137" t="n"/>
      <c r="WCH92" s="137" t="n"/>
      <c r="WCI92" s="137" t="n"/>
      <c r="WCJ92" s="137" t="n"/>
      <c r="WCK92" s="137" t="n"/>
      <c r="WCL92" s="137" t="n"/>
      <c r="WCM92" s="137" t="n"/>
      <c r="WCN92" s="137" t="n"/>
      <c r="WCO92" s="137" t="n"/>
      <c r="WCP92" s="137" t="n"/>
      <c r="WCQ92" s="137" t="n"/>
      <c r="WCR92" s="137" t="n"/>
      <c r="WCS92" s="137" t="n"/>
      <c r="WCT92" s="137" t="n"/>
      <c r="WCU92" s="137" t="n"/>
      <c r="WCV92" s="137" t="n"/>
      <c r="WCW92" s="137" t="n"/>
      <c r="WCX92" s="137" t="n"/>
      <c r="WCY92" s="137" t="n"/>
      <c r="WCZ92" s="137" t="n"/>
      <c r="WDA92" s="137" t="n"/>
      <c r="WDB92" s="137" t="n"/>
      <c r="WDC92" s="137" t="n"/>
      <c r="WDD92" s="137" t="n"/>
      <c r="WDE92" s="137" t="n"/>
      <c r="WDF92" s="137" t="n"/>
      <c r="WDG92" s="137" t="n"/>
      <c r="WDH92" s="137" t="n"/>
      <c r="WDI92" s="137" t="n"/>
      <c r="WDJ92" s="137" t="n"/>
      <c r="WDK92" s="137" t="n"/>
      <c r="WDL92" s="137" t="n"/>
      <c r="WDM92" s="137" t="n"/>
      <c r="WDN92" s="137" t="n"/>
      <c r="WDO92" s="137" t="n"/>
      <c r="WDP92" s="137" t="n"/>
      <c r="WDQ92" s="137" t="n"/>
      <c r="WDR92" s="137" t="n"/>
      <c r="WDS92" s="137" t="n"/>
      <c r="WDT92" s="137" t="n"/>
      <c r="WDU92" s="137" t="n"/>
      <c r="WDV92" s="137" t="n"/>
      <c r="WDW92" s="137" t="n"/>
      <c r="WDX92" s="137" t="n"/>
      <c r="WDY92" s="137" t="n"/>
      <c r="WDZ92" s="137" t="n"/>
      <c r="WEA92" s="137" t="n"/>
      <c r="WEB92" s="137" t="n"/>
      <c r="WEC92" s="137" t="n"/>
      <c r="WED92" s="137" t="n"/>
      <c r="WEE92" s="137" t="n"/>
      <c r="WEF92" s="137" t="n"/>
      <c r="WEG92" s="137" t="n"/>
      <c r="WEH92" s="137" t="n"/>
      <c r="WEI92" s="137" t="n"/>
      <c r="WEJ92" s="137" t="n"/>
      <c r="WEK92" s="137" t="n"/>
      <c r="WEL92" s="137" t="n"/>
      <c r="WEM92" s="137" t="n"/>
      <c r="WEN92" s="137" t="n"/>
      <c r="WEO92" s="137" t="n"/>
      <c r="WEP92" s="137" t="n"/>
      <c r="WEQ92" s="137" t="n"/>
      <c r="WER92" s="137" t="n"/>
      <c r="WES92" s="137" t="n"/>
      <c r="WET92" s="137" t="n"/>
      <c r="WEU92" s="137" t="n"/>
      <c r="WEV92" s="137" t="n"/>
      <c r="WEW92" s="137" t="n"/>
      <c r="WEX92" s="137" t="n"/>
      <c r="WEY92" s="137" t="n"/>
      <c r="WEZ92" s="137" t="n"/>
      <c r="WFA92" s="137" t="n"/>
      <c r="WFB92" s="137" t="n"/>
      <c r="WFC92" s="137" t="n"/>
      <c r="WFD92" s="137" t="n"/>
      <c r="WFE92" s="137" t="n"/>
      <c r="WFF92" s="137" t="n"/>
      <c r="WFG92" s="137" t="n"/>
      <c r="WFH92" s="137" t="n"/>
      <c r="WFI92" s="137" t="n"/>
      <c r="WFJ92" s="137" t="n"/>
      <c r="WFK92" s="137" t="n"/>
      <c r="WFL92" s="137" t="n"/>
      <c r="WFM92" s="137" t="n"/>
      <c r="WFN92" s="137" t="n"/>
      <c r="WFO92" s="137" t="n"/>
      <c r="WFP92" s="137" t="n"/>
      <c r="WFQ92" s="137" t="n"/>
      <c r="WFR92" s="137" t="n"/>
      <c r="WFS92" s="137" t="n"/>
      <c r="WFT92" s="137" t="n"/>
      <c r="WFU92" s="137" t="n"/>
      <c r="WFV92" s="137" t="n"/>
      <c r="WFW92" s="137" t="n"/>
      <c r="WFX92" s="137" t="n"/>
      <c r="WFY92" s="137" t="n"/>
      <c r="WFZ92" s="137" t="n"/>
      <c r="WGA92" s="137" t="n"/>
      <c r="WGB92" s="137" t="n"/>
      <c r="WGC92" s="137" t="n"/>
      <c r="WGD92" s="137" t="n"/>
      <c r="WGE92" s="137" t="n"/>
      <c r="WGF92" s="137" t="n"/>
      <c r="WGG92" s="137" t="n"/>
      <c r="WGH92" s="137" t="n"/>
      <c r="WGI92" s="137" t="n"/>
      <c r="WGJ92" s="137" t="n"/>
      <c r="WGK92" s="137" t="n"/>
      <c r="WGL92" s="137" t="n"/>
      <c r="WGM92" s="137" t="n"/>
      <c r="WGN92" s="137" t="n"/>
      <c r="WGO92" s="137" t="n"/>
      <c r="WGP92" s="137" t="n"/>
      <c r="WGQ92" s="137" t="n"/>
      <c r="WGR92" s="137" t="n"/>
      <c r="WGS92" s="137" t="n"/>
      <c r="WGT92" s="137" t="n"/>
      <c r="WGU92" s="137" t="n"/>
      <c r="WGV92" s="137" t="n"/>
      <c r="WGW92" s="137" t="n"/>
      <c r="WGX92" s="137" t="n"/>
      <c r="WGY92" s="137" t="n"/>
      <c r="WGZ92" s="137" t="n"/>
      <c r="WHA92" s="137" t="n"/>
      <c r="WHB92" s="137" t="n"/>
      <c r="WHC92" s="137" t="n"/>
      <c r="WHD92" s="137" t="n"/>
      <c r="WHE92" s="137" t="n"/>
      <c r="WHF92" s="137" t="n"/>
      <c r="WHG92" s="137" t="n"/>
      <c r="WHH92" s="137" t="n"/>
      <c r="WHI92" s="137" t="n"/>
      <c r="WHJ92" s="137" t="n"/>
      <c r="WHK92" s="137" t="n"/>
      <c r="WHL92" s="137" t="n"/>
      <c r="WHM92" s="137" t="n"/>
      <c r="WHN92" s="137" t="n"/>
      <c r="WHO92" s="137" t="n"/>
      <c r="WHP92" s="137" t="n"/>
      <c r="WHQ92" s="137" t="n"/>
      <c r="WHR92" s="137" t="n"/>
      <c r="WHS92" s="137" t="n"/>
      <c r="WHT92" s="137" t="n"/>
      <c r="WHU92" s="137" t="n"/>
      <c r="WHV92" s="137" t="n"/>
      <c r="WHW92" s="137" t="n"/>
      <c r="WHX92" s="137" t="n"/>
      <c r="WHY92" s="137" t="n"/>
      <c r="WHZ92" s="137" t="n"/>
      <c r="WIA92" s="137" t="n"/>
      <c r="WIB92" s="137" t="n"/>
      <c r="WIC92" s="137" t="n"/>
      <c r="WID92" s="137" t="n"/>
      <c r="WIE92" s="137" t="n"/>
      <c r="WIF92" s="137" t="n"/>
      <c r="WIG92" s="137" t="n"/>
      <c r="WIH92" s="137" t="n"/>
      <c r="WII92" s="137" t="n"/>
      <c r="WIJ92" s="137" t="n"/>
      <c r="WIK92" s="137" t="n"/>
      <c r="WIL92" s="137" t="n"/>
      <c r="WIM92" s="137" t="n"/>
      <c r="WIN92" s="137" t="n"/>
      <c r="WIO92" s="137" t="n"/>
      <c r="WIP92" s="137" t="n"/>
      <c r="WIQ92" s="137" t="n"/>
      <c r="WIR92" s="137" t="n"/>
      <c r="WIS92" s="137" t="n"/>
      <c r="WIT92" s="137" t="n"/>
      <c r="WIU92" s="137" t="n"/>
      <c r="WIV92" s="137" t="n"/>
      <c r="WIW92" s="137" t="n"/>
      <c r="WIX92" s="137" t="n"/>
      <c r="WIY92" s="137" t="n"/>
      <c r="WIZ92" s="137" t="n"/>
      <c r="WJA92" s="137" t="n"/>
      <c r="WJB92" s="137" t="n"/>
      <c r="WJC92" s="137" t="n"/>
      <c r="WJD92" s="137" t="n"/>
      <c r="WJE92" s="137" t="n"/>
      <c r="WJF92" s="137" t="n"/>
      <c r="WJG92" s="137" t="n"/>
      <c r="WJH92" s="137" t="n"/>
      <c r="WJI92" s="137" t="n"/>
      <c r="WJJ92" s="137" t="n"/>
      <c r="WJK92" s="137" t="n"/>
      <c r="WJL92" s="137" t="n"/>
      <c r="WJM92" s="137" t="n"/>
      <c r="WJN92" s="137" t="n"/>
      <c r="WJO92" s="137" t="n"/>
      <c r="WJP92" s="137" t="n"/>
      <c r="WJQ92" s="137" t="n"/>
      <c r="WJR92" s="137" t="n"/>
      <c r="WJS92" s="137" t="n"/>
      <c r="WJT92" s="137" t="n"/>
      <c r="WJU92" s="137" t="n"/>
      <c r="WJV92" s="137" t="n"/>
      <c r="WJW92" s="137" t="n"/>
      <c r="WJX92" s="137" t="n"/>
      <c r="WJY92" s="137" t="n"/>
      <c r="WJZ92" s="137" t="n"/>
      <c r="WKA92" s="137" t="n"/>
      <c r="WKB92" s="137" t="n"/>
      <c r="WKC92" s="137" t="n"/>
      <c r="WKD92" s="137" t="n"/>
      <c r="WKE92" s="137" t="n"/>
      <c r="WKF92" s="137" t="n"/>
      <c r="WKG92" s="137" t="n"/>
      <c r="WKH92" s="137" t="n"/>
      <c r="WKI92" s="137" t="n"/>
      <c r="WKJ92" s="137" t="n"/>
      <c r="WKK92" s="137" t="n"/>
      <c r="WKL92" s="137" t="n"/>
      <c r="WKM92" s="137" t="n"/>
      <c r="WKN92" s="137" t="n"/>
      <c r="WKO92" s="137" t="n"/>
      <c r="WKP92" s="137" t="n"/>
      <c r="WKQ92" s="137" t="n"/>
      <c r="WKR92" s="137" t="n"/>
      <c r="WKS92" s="137" t="n"/>
      <c r="WKT92" s="137" t="n"/>
      <c r="WKU92" s="137" t="n"/>
      <c r="WKV92" s="137" t="n"/>
      <c r="WKW92" s="137" t="n"/>
      <c r="WKX92" s="137" t="n"/>
      <c r="WKY92" s="137" t="n"/>
      <c r="WKZ92" s="137" t="n"/>
      <c r="WLA92" s="137" t="n"/>
      <c r="WLB92" s="137" t="n"/>
      <c r="WLC92" s="137" t="n"/>
      <c r="WLD92" s="137" t="n"/>
      <c r="WLE92" s="137" t="n"/>
      <c r="WLF92" s="137" t="n"/>
      <c r="WLG92" s="137" t="n"/>
      <c r="WLH92" s="137" t="n"/>
      <c r="WLI92" s="137" t="n"/>
      <c r="WLJ92" s="137" t="n"/>
      <c r="WLK92" s="137" t="n"/>
      <c r="WLL92" s="137" t="n"/>
      <c r="WLM92" s="137" t="n"/>
      <c r="WLN92" s="137" t="n"/>
      <c r="WLO92" s="137" t="n"/>
      <c r="WLP92" s="137" t="n"/>
      <c r="WLQ92" s="137" t="n"/>
      <c r="WLR92" s="137" t="n"/>
      <c r="WLS92" s="137" t="n"/>
      <c r="WLT92" s="137" t="n"/>
      <c r="WLU92" s="137" t="n"/>
      <c r="WLV92" s="137" t="n"/>
      <c r="WLW92" s="137" t="n"/>
      <c r="WLX92" s="137" t="n"/>
      <c r="WLY92" s="137" t="n"/>
      <c r="WLZ92" s="137" t="n"/>
      <c r="WMA92" s="137" t="n"/>
      <c r="WMB92" s="137" t="n"/>
      <c r="WMC92" s="137" t="n"/>
      <c r="WMD92" s="137" t="n"/>
      <c r="WME92" s="137" t="n"/>
      <c r="WMF92" s="137" t="n"/>
      <c r="WMG92" s="137" t="n"/>
      <c r="WMH92" s="137" t="n"/>
      <c r="WMI92" s="137" t="n"/>
      <c r="WMJ92" s="137" t="n"/>
      <c r="WMK92" s="137" t="n"/>
      <c r="WML92" s="137" t="n"/>
      <c r="WMM92" s="137" t="n"/>
      <c r="WMN92" s="137" t="n"/>
      <c r="WMO92" s="137" t="n"/>
      <c r="WMP92" s="137" t="n"/>
      <c r="WMQ92" s="137" t="n"/>
      <c r="WMR92" s="137" t="n"/>
      <c r="WMS92" s="137" t="n"/>
      <c r="WMT92" s="137" t="n"/>
      <c r="WMU92" s="137" t="n"/>
      <c r="WMV92" s="137" t="n"/>
      <c r="WMW92" s="137" t="n"/>
      <c r="WMX92" s="137" t="n"/>
      <c r="WMY92" s="137" t="n"/>
      <c r="WMZ92" s="137" t="n"/>
      <c r="WNA92" s="137" t="n"/>
      <c r="WNB92" s="137" t="n"/>
      <c r="WNC92" s="137" t="n"/>
      <c r="WND92" s="137" t="n"/>
      <c r="WNE92" s="137" t="n"/>
      <c r="WNF92" s="137" t="n"/>
      <c r="WNG92" s="137" t="n"/>
      <c r="WNH92" s="137" t="n"/>
      <c r="WNI92" s="137" t="n"/>
      <c r="WNJ92" s="137" t="n"/>
      <c r="WNK92" s="137" t="n"/>
      <c r="WNL92" s="137" t="n"/>
      <c r="WNM92" s="137" t="n"/>
      <c r="WNN92" s="137" t="n"/>
      <c r="WNO92" s="137" t="n"/>
      <c r="WNP92" s="137" t="n"/>
      <c r="WNQ92" s="137" t="n"/>
      <c r="WNR92" s="137" t="n"/>
      <c r="WNS92" s="137" t="n"/>
      <c r="WNT92" s="137" t="n"/>
      <c r="WNU92" s="137" t="n"/>
      <c r="WNV92" s="137" t="n"/>
      <c r="WNW92" s="137" t="n"/>
      <c r="WNX92" s="137" t="n"/>
      <c r="WNY92" s="137" t="n"/>
      <c r="WNZ92" s="137" t="n"/>
      <c r="WOA92" s="137" t="n"/>
      <c r="WOB92" s="137" t="n"/>
      <c r="WOC92" s="137" t="n"/>
      <c r="WOD92" s="137" t="n"/>
      <c r="WOE92" s="137" t="n"/>
      <c r="WOF92" s="137" t="n"/>
      <c r="WOG92" s="137" t="n"/>
      <c r="WOH92" s="137" t="n"/>
      <c r="WOI92" s="137" t="n"/>
      <c r="WOJ92" s="137" t="n"/>
      <c r="WOK92" s="137" t="n"/>
      <c r="WOL92" s="137" t="n"/>
      <c r="WOM92" s="137" t="n"/>
      <c r="WON92" s="137" t="n"/>
      <c r="WOO92" s="137" t="n"/>
      <c r="WOP92" s="137" t="n"/>
      <c r="WOQ92" s="137" t="n"/>
      <c r="WOR92" s="137" t="n"/>
      <c r="WOS92" s="137" t="n"/>
      <c r="WOT92" s="137" t="n"/>
      <c r="WOU92" s="137" t="n"/>
      <c r="WOV92" s="137" t="n"/>
      <c r="WOW92" s="137" t="n"/>
      <c r="WOX92" s="137" t="n"/>
      <c r="WOY92" s="137" t="n"/>
      <c r="WOZ92" s="137" t="n"/>
      <c r="WPA92" s="137" t="n"/>
      <c r="WPB92" s="137" t="n"/>
      <c r="WPC92" s="137" t="n"/>
      <c r="WPD92" s="137" t="n"/>
      <c r="WPE92" s="137" t="n"/>
      <c r="WPF92" s="137" t="n"/>
      <c r="WPG92" s="137" t="n"/>
      <c r="WPH92" s="137" t="n"/>
      <c r="WPI92" s="137" t="n"/>
      <c r="WPJ92" s="137" t="n"/>
      <c r="WPK92" s="137" t="n"/>
      <c r="WPL92" s="137" t="n"/>
      <c r="WPM92" s="137" t="n"/>
      <c r="WPN92" s="137" t="n"/>
      <c r="WPO92" s="137" t="n"/>
      <c r="WPP92" s="137" t="n"/>
      <c r="WPQ92" s="137" t="n"/>
      <c r="WPR92" s="137" t="n"/>
      <c r="WPS92" s="137" t="n"/>
      <c r="WPT92" s="137" t="n"/>
      <c r="WPU92" s="137" t="n"/>
      <c r="WPV92" s="137" t="n"/>
      <c r="WPW92" s="137" t="n"/>
      <c r="WPX92" s="137" t="n"/>
      <c r="WPY92" s="137" t="n"/>
      <c r="WPZ92" s="137" t="n"/>
      <c r="WQA92" s="137" t="n"/>
      <c r="WQB92" s="137" t="n"/>
      <c r="WQC92" s="137" t="n"/>
      <c r="WQD92" s="137" t="n"/>
      <c r="WQE92" s="137" t="n"/>
      <c r="WQF92" s="137" t="n"/>
      <c r="WQG92" s="137" t="n"/>
      <c r="WQH92" s="137" t="n"/>
      <c r="WQI92" s="137" t="n"/>
      <c r="WQJ92" s="137" t="n"/>
      <c r="WQK92" s="137" t="n"/>
      <c r="WQL92" s="137" t="n"/>
      <c r="WQM92" s="137" t="n"/>
      <c r="WQN92" s="137" t="n"/>
      <c r="WQO92" s="137" t="n"/>
      <c r="WQP92" s="137" t="n"/>
      <c r="WQQ92" s="137" t="n"/>
      <c r="WQR92" s="137" t="n"/>
      <c r="WQS92" s="137" t="n"/>
      <c r="WQT92" s="137" t="n"/>
      <c r="WQU92" s="137" t="n"/>
      <c r="WQV92" s="137" t="n"/>
      <c r="WQW92" s="137" t="n"/>
      <c r="WQX92" s="137" t="n"/>
      <c r="WQY92" s="137" t="n"/>
      <c r="WQZ92" s="137" t="n"/>
      <c r="WRA92" s="137" t="n"/>
      <c r="WRB92" s="137" t="n"/>
      <c r="WRC92" s="137" t="n"/>
      <c r="WRD92" s="137" t="n"/>
      <c r="WRE92" s="137" t="n"/>
      <c r="WRF92" s="137" t="n"/>
      <c r="WRG92" s="137" t="n"/>
      <c r="WRH92" s="137" t="n"/>
      <c r="WRI92" s="137" t="n"/>
      <c r="WRJ92" s="137" t="n"/>
      <c r="WRK92" s="137" t="n"/>
      <c r="WRL92" s="137" t="n"/>
      <c r="WRM92" s="137" t="n"/>
      <c r="WRN92" s="137" t="n"/>
      <c r="WRO92" s="137" t="n"/>
      <c r="WRP92" s="137" t="n"/>
      <c r="WRQ92" s="137" t="n"/>
      <c r="WRR92" s="137" t="n"/>
      <c r="WRS92" s="137" t="n"/>
      <c r="WRT92" s="137" t="n"/>
      <c r="WRU92" s="137" t="n"/>
      <c r="WRV92" s="137" t="n"/>
      <c r="WRW92" s="137" t="n"/>
      <c r="WRX92" s="137" t="n"/>
      <c r="WRY92" s="137" t="n"/>
      <c r="WRZ92" s="137" t="n"/>
      <c r="WSA92" s="137" t="n"/>
      <c r="WSB92" s="137" t="n"/>
      <c r="WSC92" s="137" t="n"/>
      <c r="WSD92" s="137" t="n"/>
      <c r="WSE92" s="137" t="n"/>
      <c r="WSF92" s="137" t="n"/>
      <c r="WSG92" s="137" t="n"/>
      <c r="WSH92" s="137" t="n"/>
      <c r="WSI92" s="137" t="n"/>
      <c r="WSJ92" s="137" t="n"/>
      <c r="WSK92" s="137" t="n"/>
      <c r="WSL92" s="137" t="n"/>
      <c r="WSM92" s="137" t="n"/>
      <c r="WSN92" s="137" t="n"/>
      <c r="WSO92" s="137" t="n"/>
      <c r="WSP92" s="137" t="n"/>
      <c r="WSQ92" s="137" t="n"/>
      <c r="WSR92" s="137" t="n"/>
      <c r="WSS92" s="137" t="n"/>
      <c r="WST92" s="137" t="n"/>
      <c r="WSU92" s="137" t="n"/>
      <c r="WSV92" s="137" t="n"/>
      <c r="WSW92" s="137" t="n"/>
      <c r="WSX92" s="137" t="n"/>
      <c r="WSY92" s="137" t="n"/>
      <c r="WSZ92" s="137" t="n"/>
      <c r="WTA92" s="137" t="n"/>
      <c r="WTB92" s="137" t="n"/>
      <c r="WTC92" s="137" t="n"/>
      <c r="WTD92" s="137" t="n"/>
      <c r="WTE92" s="137" t="n"/>
      <c r="WTF92" s="137" t="n"/>
      <c r="WTG92" s="137" t="n"/>
      <c r="WTH92" s="137" t="n"/>
      <c r="WTI92" s="137" t="n"/>
      <c r="WTJ92" s="137" t="n"/>
      <c r="WTK92" s="137" t="n"/>
      <c r="WTL92" s="137" t="n"/>
      <c r="WTM92" s="137" t="n"/>
      <c r="WTN92" s="137" t="n"/>
      <c r="WTO92" s="137" t="n"/>
      <c r="WTP92" s="137" t="n"/>
      <c r="WTQ92" s="137" t="n"/>
      <c r="WTR92" s="137" t="n"/>
      <c r="WTS92" s="137" t="n"/>
      <c r="WTT92" s="137" t="n"/>
      <c r="WTU92" s="137" t="n"/>
      <c r="WTV92" s="137" t="n"/>
      <c r="WTW92" s="137" t="n"/>
      <c r="WTX92" s="137" t="n"/>
      <c r="WTY92" s="137" t="n"/>
      <c r="WTZ92" s="137" t="n"/>
      <c r="WUA92" s="137" t="n"/>
      <c r="WUB92" s="137" t="n"/>
      <c r="WUC92" s="137" t="n"/>
      <c r="WUD92" s="137" t="n"/>
      <c r="WUE92" s="137" t="n"/>
      <c r="WUF92" s="137" t="n"/>
      <c r="WUG92" s="137" t="n"/>
      <c r="WUH92" s="137" t="n"/>
      <c r="WUI92" s="137" t="n"/>
      <c r="WUJ92" s="137" t="n"/>
      <c r="WUK92" s="137" t="n"/>
      <c r="WUL92" s="137" t="n"/>
      <c r="WUM92" s="137" t="n"/>
      <c r="WUN92" s="137" t="n"/>
      <c r="WUO92" s="137" t="n"/>
      <c r="WUP92" s="137" t="n"/>
      <c r="WUQ92" s="137" t="n"/>
      <c r="WUR92" s="137" t="n"/>
      <c r="WUS92" s="137" t="n"/>
      <c r="WUT92" s="137" t="n"/>
      <c r="WUU92" s="137" t="n"/>
      <c r="WUV92" s="137" t="n"/>
      <c r="WUW92" s="137" t="n"/>
      <c r="WUX92" s="137" t="n"/>
      <c r="WUY92" s="137" t="n"/>
      <c r="WUZ92" s="137" t="n"/>
      <c r="WVA92" s="137" t="n"/>
      <c r="WVB92" s="137" t="n"/>
      <c r="WVC92" s="137" t="n"/>
      <c r="WVD92" s="137" t="n"/>
      <c r="WVE92" s="137" t="n"/>
      <c r="WVF92" s="137" t="n"/>
      <c r="WVG92" s="137" t="n"/>
      <c r="WVH92" s="137" t="n"/>
      <c r="WVI92" s="137" t="n"/>
      <c r="WVJ92" s="137" t="n"/>
      <c r="WVK92" s="137" t="n"/>
      <c r="WVL92" s="137" t="n"/>
      <c r="WVM92" s="137" t="n"/>
      <c r="WVN92" s="137" t="n"/>
      <c r="WVO92" s="137" t="n"/>
      <c r="WVP92" s="137" t="n"/>
      <c r="WVQ92" s="137" t="n"/>
      <c r="WVR92" s="137" t="n"/>
      <c r="WVS92" s="137" t="n"/>
      <c r="WVT92" s="137" t="n"/>
      <c r="WVU92" s="137" t="n"/>
      <c r="WVV92" s="137" t="n"/>
      <c r="WVW92" s="137" t="n"/>
      <c r="WVX92" s="137" t="n"/>
      <c r="WVY92" s="137" t="n"/>
      <c r="WVZ92" s="137" t="n"/>
      <c r="WWA92" s="137" t="n"/>
      <c r="WWB92" s="137" t="n"/>
      <c r="WWC92" s="137" t="n"/>
      <c r="WWD92" s="137" t="n"/>
      <c r="WWE92" s="137" t="n"/>
      <c r="WWF92" s="137" t="n"/>
      <c r="WWG92" s="137" t="n"/>
      <c r="WWH92" s="137" t="n"/>
      <c r="WWI92" s="137" t="n"/>
      <c r="WWJ92" s="137" t="n"/>
      <c r="WWK92" s="137" t="n"/>
      <c r="WWL92" s="137" t="n"/>
      <c r="WWM92" s="137" t="n"/>
      <c r="WWN92" s="137" t="n"/>
      <c r="WWO92" s="137" t="n"/>
      <c r="WWP92" s="137" t="n"/>
      <c r="WWQ92" s="137" t="n"/>
      <c r="WWR92" s="137" t="n"/>
      <c r="WWS92" s="137" t="n"/>
      <c r="WWT92" s="137" t="n"/>
      <c r="WWU92" s="137" t="n"/>
      <c r="WWV92" s="137" t="n"/>
      <c r="WWW92" s="137" t="n"/>
      <c r="WWX92" s="137" t="n"/>
      <c r="WWY92" s="137" t="n"/>
      <c r="WWZ92" s="137" t="n"/>
      <c r="WXA92" s="137" t="n"/>
      <c r="WXB92" s="137" t="n"/>
      <c r="WXC92" s="137" t="n"/>
      <c r="WXD92" s="137" t="n"/>
      <c r="WXE92" s="137" t="n"/>
      <c r="WXF92" s="137" t="n"/>
      <c r="WXG92" s="137" t="n"/>
      <c r="WXH92" s="137" t="n"/>
      <c r="WXI92" s="137" t="n"/>
      <c r="WXJ92" s="137" t="n"/>
      <c r="WXK92" s="137" t="n"/>
      <c r="WXL92" s="137" t="n"/>
      <c r="WXM92" s="137" t="n"/>
      <c r="WXN92" s="137" t="n"/>
      <c r="WXO92" s="137" t="n"/>
      <c r="WXP92" s="137" t="n"/>
      <c r="WXQ92" s="137" t="n"/>
      <c r="WXR92" s="137" t="n"/>
      <c r="WXS92" s="137" t="n"/>
      <c r="WXT92" s="137" t="n"/>
      <c r="WXU92" s="137" t="n"/>
      <c r="WXV92" s="137" t="n"/>
      <c r="WXW92" s="137" t="n"/>
      <c r="WXX92" s="137" t="n"/>
      <c r="WXY92" s="137" t="n"/>
      <c r="WXZ92" s="137" t="n"/>
      <c r="WYA92" s="137" t="n"/>
      <c r="WYB92" s="137" t="n"/>
      <c r="WYC92" s="137" t="n"/>
      <c r="WYD92" s="137" t="n"/>
      <c r="WYE92" s="137" t="n"/>
      <c r="WYF92" s="137" t="n"/>
      <c r="WYG92" s="137" t="n"/>
      <c r="WYH92" s="137" t="n"/>
      <c r="WYI92" s="137" t="n"/>
      <c r="WYJ92" s="137" t="n"/>
      <c r="WYK92" s="137" t="n"/>
      <c r="WYL92" s="137" t="n"/>
      <c r="WYM92" s="137" t="n"/>
      <c r="WYN92" s="137" t="n"/>
      <c r="WYO92" s="137" t="n"/>
      <c r="WYP92" s="137" t="n"/>
      <c r="WYQ92" s="137" t="n"/>
      <c r="WYR92" s="137" t="n"/>
      <c r="WYS92" s="137" t="n"/>
      <c r="WYT92" s="137" t="n"/>
      <c r="WYU92" s="137" t="n"/>
      <c r="WYV92" s="137" t="n"/>
      <c r="WYW92" s="137" t="n"/>
      <c r="WYX92" s="137" t="n"/>
      <c r="WYY92" s="137" t="n"/>
      <c r="WYZ92" s="137" t="n"/>
      <c r="WZA92" s="137" t="n"/>
      <c r="WZB92" s="137" t="n"/>
      <c r="WZC92" s="137" t="n"/>
      <c r="WZD92" s="137" t="n"/>
      <c r="WZE92" s="137" t="n"/>
      <c r="WZF92" s="137" t="n"/>
      <c r="WZG92" s="137" t="n"/>
      <c r="WZH92" s="137" t="n"/>
      <c r="WZI92" s="137" t="n"/>
      <c r="WZJ92" s="137" t="n"/>
      <c r="WZK92" s="137" t="n"/>
      <c r="WZL92" s="137" t="n"/>
      <c r="WZM92" s="137" t="n"/>
      <c r="WZN92" s="137" t="n"/>
      <c r="WZO92" s="137" t="n"/>
      <c r="WZP92" s="137" t="n"/>
      <c r="WZQ92" s="137" t="n"/>
      <c r="WZR92" s="137" t="n"/>
      <c r="WZS92" s="137" t="n"/>
      <c r="WZT92" s="137" t="n"/>
      <c r="WZU92" s="137" t="n"/>
      <c r="WZV92" s="137" t="n"/>
      <c r="WZW92" s="137" t="n"/>
      <c r="WZX92" s="137" t="n"/>
      <c r="WZY92" s="137" t="n"/>
      <c r="WZZ92" s="137" t="n"/>
      <c r="XAA92" s="137" t="n"/>
      <c r="XAB92" s="137" t="n"/>
      <c r="XAC92" s="137" t="n"/>
      <c r="XAD92" s="137" t="n"/>
      <c r="XAE92" s="137" t="n"/>
      <c r="XAF92" s="137" t="n"/>
      <c r="XAG92" s="137" t="n"/>
      <c r="XAH92" s="137" t="n"/>
      <c r="XAI92" s="137" t="n"/>
      <c r="XAJ92" s="137" t="n"/>
      <c r="XAK92" s="137" t="n"/>
      <c r="XAL92" s="137" t="n"/>
      <c r="XAM92" s="137" t="n"/>
      <c r="XAN92" s="137" t="n"/>
      <c r="XAO92" s="137" t="n"/>
      <c r="XAP92" s="137" t="n"/>
      <c r="XAQ92" s="137" t="n"/>
      <c r="XAR92" s="137" t="n"/>
      <c r="XAS92" s="137" t="n"/>
      <c r="XAT92" s="137" t="n"/>
      <c r="XAU92" s="137" t="n"/>
      <c r="XAV92" s="137" t="n"/>
      <c r="XAW92" s="137" t="n"/>
      <c r="XAX92" s="137" t="n"/>
      <c r="XAY92" s="137" t="n"/>
      <c r="XAZ92" s="137" t="n"/>
      <c r="XBA92" s="137" t="n"/>
      <c r="XBB92" s="137" t="n"/>
      <c r="XBC92" s="137" t="n"/>
      <c r="XBD92" s="137" t="n"/>
      <c r="XBE92" s="137" t="n"/>
      <c r="XBF92" s="137" t="n"/>
      <c r="XBG92" s="137" t="n"/>
      <c r="XBH92" s="137" t="n"/>
      <c r="XBI92" s="137" t="n"/>
      <c r="XBJ92" s="137" t="n"/>
      <c r="XBK92" s="137" t="n"/>
      <c r="XBL92" s="137" t="n"/>
      <c r="XBM92" s="137" t="n"/>
      <c r="XBN92" s="137" t="n"/>
      <c r="XBO92" s="137" t="n"/>
      <c r="XBP92" s="137" t="n"/>
      <c r="XBQ92" s="137" t="n"/>
      <c r="XBR92" s="137" t="n"/>
      <c r="XBS92" s="137" t="n"/>
      <c r="XBT92" s="137" t="n"/>
      <c r="XBU92" s="137" t="n"/>
      <c r="XBV92" s="137" t="n"/>
      <c r="XBW92" s="137" t="n"/>
      <c r="XBX92" s="137" t="n"/>
      <c r="XBY92" s="137" t="n"/>
      <c r="XBZ92" s="137" t="n"/>
      <c r="XCA92" s="137" t="n"/>
      <c r="XCB92" s="137" t="n"/>
      <c r="XCC92" s="137" t="n"/>
      <c r="XCD92" s="137" t="n"/>
      <c r="XCE92" s="137" t="n"/>
      <c r="XCF92" s="137" t="n"/>
      <c r="XCG92" s="137" t="n"/>
      <c r="XCH92" s="137" t="n"/>
      <c r="XCI92" s="137" t="n"/>
      <c r="XCJ92" s="137" t="n"/>
      <c r="XCK92" s="137" t="n"/>
      <c r="XCL92" s="137" t="n"/>
      <c r="XCM92" s="137" t="n"/>
      <c r="XCN92" s="137" t="n"/>
      <c r="XCO92" s="137" t="n"/>
      <c r="XCP92" s="137" t="n"/>
      <c r="XCQ92" s="137" t="n"/>
      <c r="XCR92" s="137" t="n"/>
      <c r="XCS92" s="137" t="n"/>
      <c r="XCT92" s="137" t="n"/>
      <c r="XCU92" s="137" t="n"/>
      <c r="XCV92" s="137" t="n"/>
      <c r="XCW92" s="137" t="n"/>
      <c r="XCX92" s="137" t="n"/>
      <c r="XCY92" s="137" t="n"/>
      <c r="XCZ92" s="137" t="n"/>
      <c r="XDA92" s="137" t="n"/>
      <c r="XDB92" s="137" t="n"/>
      <c r="XDC92" s="137" t="n"/>
      <c r="XDD92" s="137" t="n"/>
      <c r="XDE92" s="137" t="n"/>
      <c r="XDF92" s="137" t="n"/>
      <c r="XDG92" s="137" t="n"/>
      <c r="XDH92" s="137" t="n"/>
      <c r="XDI92" s="137" t="n"/>
      <c r="XDJ92" s="137" t="n"/>
      <c r="XDK92" s="137" t="n"/>
      <c r="XDL92" s="137" t="n"/>
      <c r="XDM92" s="137" t="n"/>
      <c r="XDN92" s="137" t="n"/>
      <c r="XDO92" s="137" t="n"/>
      <c r="XDP92" s="137" t="n"/>
      <c r="XDQ92" s="137" t="n"/>
      <c r="XDR92" s="137" t="n"/>
      <c r="XDS92" s="137" t="n"/>
      <c r="XDT92" s="137" t="n"/>
      <c r="XDU92" s="137" t="n"/>
      <c r="XDV92" s="137" t="n"/>
      <c r="XDW92" s="137" t="n"/>
      <c r="XDX92" s="137" t="n"/>
      <c r="XDY92" s="137" t="n"/>
      <c r="XDZ92" s="137" t="n"/>
      <c r="XEA92" s="137" t="n"/>
      <c r="XEB92" s="137" t="n"/>
      <c r="XEC92" s="137" t="n"/>
      <c r="XED92" s="137" t="n"/>
      <c r="XEE92" s="137" t="n"/>
      <c r="XEF92" s="137" t="n"/>
      <c r="XEG92" s="137" t="n"/>
      <c r="XEH92" s="137" t="n"/>
      <c r="XEI92" s="137" t="n"/>
      <c r="XEJ92" s="137" t="n"/>
      <c r="XEK92" s="137" t="n"/>
      <c r="XEL92" s="137" t="n"/>
      <c r="XEM92" s="137" t="n"/>
      <c r="XEN92" s="137" t="n"/>
      <c r="XEO92" s="137" t="n"/>
      <c r="XEP92" s="137" t="n"/>
      <c r="XEQ92" s="137" t="n"/>
      <c r="XER92" s="137" t="n"/>
      <c r="XES92" s="137" t="n"/>
      <c r="XET92" s="137" t="n"/>
      <c r="XEU92" s="137" t="n"/>
      <c r="XEV92" s="137" t="n"/>
      <c r="XEW92" s="137" t="n"/>
      <c r="XEX92" s="137" t="n"/>
      <c r="XEY92" s="137" t="n"/>
      <c r="XEZ92" s="137" t="n"/>
      <c r="XFA92" s="137" t="n"/>
      <c r="XFB92" s="137" t="n"/>
      <c r="XFC92" s="137" t="n"/>
      <c r="XFD92" s="137" t="n"/>
    </row>
    <row ht="362.25" outlineLevel="0" r="93">
      <c r="A93" s="107" t="n">
        <v>601</v>
      </c>
      <c r="B93" s="108" t="s">
        <v>143</v>
      </c>
      <c r="C93" s="109" t="n">
        <v>402000008</v>
      </c>
      <c r="D93" s="110" t="s">
        <v>312</v>
      </c>
      <c r="E93" s="110" t="s">
        <v>89</v>
      </c>
      <c r="F93" s="111" t="n"/>
      <c r="G93" s="111" t="n"/>
      <c r="H93" s="112" t="n"/>
      <c r="I93" s="111" t="n"/>
      <c r="J93" s="112" t="n">
        <v>17</v>
      </c>
      <c r="K93" s="112" t="n">
        <v>1</v>
      </c>
      <c r="L93" s="112" t="n">
        <v>3</v>
      </c>
      <c r="M93" s="113" t="n"/>
      <c r="N93" s="113" t="n"/>
      <c r="O93" s="113" t="n"/>
      <c r="P93" s="114" t="s">
        <v>90</v>
      </c>
      <c r="Q93" s="114" t="s">
        <v>313</v>
      </c>
      <c r="R93" s="112" t="n"/>
      <c r="S93" s="112" t="n"/>
      <c r="T93" s="112" t="s">
        <v>79</v>
      </c>
      <c r="U93" s="112" t="n"/>
      <c r="V93" s="112" t="s">
        <v>78</v>
      </c>
      <c r="W93" s="112" t="s">
        <v>75</v>
      </c>
      <c r="X93" s="112" t="n">
        <v>3</v>
      </c>
      <c r="Y93" s="112" t="n"/>
      <c r="Z93" s="112" t="n"/>
      <c r="AA93" s="112" t="n"/>
      <c r="AB93" s="114" t="s">
        <v>93</v>
      </c>
      <c r="AC93" s="114" t="s">
        <v>314</v>
      </c>
      <c r="AD93" s="123" t="n"/>
      <c r="AE93" s="123" t="n"/>
      <c r="AF93" s="123" t="n"/>
      <c r="AG93" s="123" t="n"/>
      <c r="AH93" s="125" t="n"/>
      <c r="AI93" s="125" t="n"/>
      <c r="AJ93" s="127" t="s">
        <v>315</v>
      </c>
      <c r="AK93" s="123" t="n"/>
      <c r="AL93" s="123" t="n"/>
      <c r="AM93" s="125" t="s">
        <v>195</v>
      </c>
      <c r="AN93" s="114" t="s">
        <v>316</v>
      </c>
      <c r="AO93" s="132" t="s">
        <v>67</v>
      </c>
      <c r="AP93" s="117" t="s">
        <v>97</v>
      </c>
      <c r="AQ93" s="117" t="s">
        <v>311</v>
      </c>
      <c r="AR93" s="118" t="s">
        <v>310</v>
      </c>
      <c r="AS93" s="117" t="s">
        <v>198</v>
      </c>
      <c r="AT93" s="119" t="n">
        <v>94321.8</v>
      </c>
      <c r="AU93" s="119" t="n">
        <v>94321.8</v>
      </c>
      <c r="AV93" s="119" t="n">
        <v>0</v>
      </c>
      <c r="AW93" s="119" t="n">
        <v>0</v>
      </c>
      <c r="AX93" s="119" t="n">
        <v>94321.8</v>
      </c>
      <c r="AY93" s="119" t="n">
        <v>94321.8</v>
      </c>
      <c r="AZ93" s="119" t="n">
        <v>0</v>
      </c>
      <c r="BA93" s="120" t="n">
        <v>0</v>
      </c>
      <c r="BB93" s="119" t="n">
        <v>0</v>
      </c>
      <c r="BC93" s="119" t="n">
        <v>0</v>
      </c>
      <c r="BD93" s="119" t="n">
        <v>0</v>
      </c>
      <c r="BE93" s="119" t="n">
        <v>0</v>
      </c>
      <c r="BF93" s="119" t="n">
        <v>0</v>
      </c>
      <c r="BG93" s="119" t="n">
        <v>0</v>
      </c>
      <c r="BH93" s="119" t="n">
        <v>0</v>
      </c>
      <c r="BI93" s="119" t="n">
        <v>0</v>
      </c>
      <c r="BJ93" s="119" t="n">
        <v>0</v>
      </c>
      <c r="BK93" s="119" t="n">
        <v>0</v>
      </c>
      <c r="BL93" s="119" t="n">
        <v>0</v>
      </c>
      <c r="BM93" s="119" t="n">
        <v>0</v>
      </c>
      <c r="BN93" s="119" t="n">
        <v>0</v>
      </c>
      <c r="BO93" s="119" t="n">
        <v>0</v>
      </c>
      <c r="BP93" s="119" t="n">
        <v>0</v>
      </c>
      <c r="BQ93" s="119" t="n">
        <v>0</v>
      </c>
      <c r="BR93" s="119" t="n">
        <v>0</v>
      </c>
      <c r="BS93" s="119" t="n">
        <v>0</v>
      </c>
      <c r="BT93" s="119" t="n">
        <v>0</v>
      </c>
      <c r="BU93" s="119" t="n">
        <v>0</v>
      </c>
      <c r="BV93" s="119" t="n">
        <v>0</v>
      </c>
      <c r="BW93" s="119" t="n">
        <v>0</v>
      </c>
      <c r="BX93" s="137" t="n"/>
      <c r="BY93" s="137" t="n"/>
      <c r="BZ93" s="137" t="n"/>
      <c r="CA93" s="137" t="n"/>
      <c r="CB93" s="137" t="n"/>
      <c r="CC93" s="137" t="n"/>
      <c r="CD93" s="137" t="n"/>
      <c r="CE93" s="137" t="n"/>
      <c r="CF93" s="137" t="n"/>
      <c r="CG93" s="137" t="n"/>
      <c r="CH93" s="137" t="n"/>
      <c r="CI93" s="137" t="n"/>
      <c r="CJ93" s="137" t="n"/>
      <c r="CK93" s="137" t="n"/>
      <c r="CL93" s="137" t="n"/>
      <c r="CM93" s="137" t="n"/>
      <c r="CN93" s="137" t="n"/>
      <c r="CO93" s="137" t="n"/>
      <c r="CP93" s="137" t="n"/>
      <c r="CQ93" s="137" t="n"/>
      <c r="CR93" s="137" t="n"/>
      <c r="CS93" s="137" t="n"/>
      <c r="CT93" s="137" t="n"/>
      <c r="CU93" s="137" t="n"/>
      <c r="CV93" s="137" t="n"/>
      <c r="CW93" s="137" t="n"/>
      <c r="CX93" s="137" t="n"/>
      <c r="CY93" s="137" t="n"/>
      <c r="CZ93" s="137" t="n"/>
      <c r="DA93" s="137" t="n"/>
      <c r="DB93" s="137" t="n"/>
      <c r="DC93" s="137" t="n"/>
      <c r="DD93" s="137" t="n"/>
      <c r="DE93" s="137" t="n"/>
      <c r="DF93" s="137" t="n"/>
      <c r="DG93" s="137" t="n"/>
      <c r="DH93" s="137" t="n"/>
      <c r="DI93" s="137" t="n"/>
      <c r="DJ93" s="137" t="n"/>
      <c r="DK93" s="137" t="n"/>
      <c r="DL93" s="137" t="n"/>
      <c r="DM93" s="137" t="n"/>
      <c r="DN93" s="137" t="n"/>
      <c r="DO93" s="137" t="n"/>
      <c r="DP93" s="137" t="n"/>
      <c r="DQ93" s="137" t="n"/>
      <c r="DR93" s="137" t="n"/>
      <c r="DS93" s="137" t="n"/>
      <c r="DT93" s="137" t="n"/>
      <c r="DU93" s="137" t="n"/>
      <c r="DV93" s="137" t="n"/>
      <c r="DW93" s="137" t="n"/>
      <c r="DX93" s="137" t="n"/>
      <c r="DY93" s="137" t="n"/>
      <c r="DZ93" s="137" t="n"/>
      <c r="EA93" s="137" t="n"/>
      <c r="EB93" s="137" t="n"/>
      <c r="EC93" s="137" t="n"/>
      <c r="ED93" s="137" t="n"/>
      <c r="EE93" s="137" t="n"/>
      <c r="EF93" s="137" t="n"/>
      <c r="EG93" s="137" t="n"/>
      <c r="EH93" s="137" t="n"/>
      <c r="EI93" s="137" t="n"/>
      <c r="EJ93" s="137" t="n"/>
      <c r="EK93" s="137" t="n"/>
      <c r="EL93" s="137" t="n"/>
      <c r="EM93" s="137" t="n"/>
      <c r="EN93" s="137" t="n"/>
      <c r="EO93" s="137" t="n"/>
      <c r="EP93" s="137" t="n"/>
      <c r="EQ93" s="137" t="n"/>
      <c r="ER93" s="137" t="n"/>
      <c r="ES93" s="137" t="n"/>
      <c r="ET93" s="137" t="n"/>
      <c r="EU93" s="137" t="n"/>
      <c r="EV93" s="137" t="n"/>
      <c r="EW93" s="137" t="n"/>
      <c r="EX93" s="137" t="n"/>
      <c r="EY93" s="137" t="n"/>
      <c r="EZ93" s="137" t="n"/>
      <c r="FA93" s="137" t="n"/>
      <c r="FB93" s="137" t="n"/>
      <c r="FC93" s="137" t="n"/>
      <c r="FD93" s="137" t="n"/>
      <c r="FE93" s="137" t="n"/>
      <c r="FF93" s="137" t="n"/>
      <c r="FG93" s="137" t="n"/>
      <c r="FH93" s="137" t="n"/>
      <c r="FI93" s="137" t="n"/>
      <c r="FJ93" s="137" t="n"/>
      <c r="FK93" s="137" t="n"/>
      <c r="FL93" s="137" t="n"/>
      <c r="FM93" s="137" t="n"/>
      <c r="FN93" s="137" t="n"/>
      <c r="FO93" s="137" t="n"/>
      <c r="FP93" s="137" t="n"/>
      <c r="FQ93" s="137" t="n"/>
      <c r="FR93" s="137" t="n"/>
      <c r="FS93" s="137" t="n"/>
      <c r="FT93" s="137" t="n"/>
      <c r="FU93" s="137" t="n"/>
      <c r="FV93" s="137" t="n"/>
      <c r="FW93" s="137" t="n"/>
      <c r="FX93" s="137" t="n"/>
      <c r="FY93" s="137" t="n"/>
      <c r="FZ93" s="137" t="n"/>
      <c r="GA93" s="137" t="n"/>
      <c r="GB93" s="137" t="n"/>
      <c r="GC93" s="137" t="n"/>
      <c r="GD93" s="137" t="n"/>
      <c r="GE93" s="137" t="n"/>
      <c r="GF93" s="137" t="n"/>
      <c r="GG93" s="137" t="n"/>
      <c r="GH93" s="137" t="n"/>
      <c r="GI93" s="137" t="n"/>
      <c r="GJ93" s="137" t="n"/>
      <c r="GK93" s="137" t="n"/>
      <c r="GL93" s="137" t="n"/>
      <c r="GM93" s="137" t="n"/>
      <c r="GN93" s="137" t="n"/>
      <c r="GO93" s="137" t="n"/>
      <c r="GP93" s="137" t="n"/>
      <c r="GQ93" s="137" t="n"/>
      <c r="GR93" s="137" t="n"/>
      <c r="GS93" s="137" t="n"/>
      <c r="GT93" s="137" t="n"/>
      <c r="GU93" s="137" t="n"/>
      <c r="GV93" s="137" t="n"/>
      <c r="GW93" s="137" t="n"/>
      <c r="GX93" s="137" t="n"/>
      <c r="GY93" s="137" t="n"/>
      <c r="GZ93" s="137" t="n"/>
      <c r="HA93" s="137" t="n"/>
      <c r="HB93" s="137" t="n"/>
      <c r="HC93" s="137" t="n"/>
      <c r="HD93" s="137" t="n"/>
      <c r="HE93" s="137" t="n"/>
      <c r="HF93" s="137" t="n"/>
      <c r="HG93" s="137" t="n"/>
      <c r="HH93" s="137" t="n"/>
      <c r="HI93" s="137" t="n"/>
      <c r="HJ93" s="137" t="n"/>
      <c r="HK93" s="137" t="n"/>
      <c r="HL93" s="137" t="n"/>
      <c r="HM93" s="137" t="n"/>
      <c r="HN93" s="137" t="n"/>
      <c r="HO93" s="137" t="n"/>
      <c r="HP93" s="137" t="n"/>
      <c r="HQ93" s="137" t="n"/>
      <c r="HR93" s="137" t="n"/>
      <c r="HS93" s="137" t="n"/>
      <c r="HT93" s="137" t="n"/>
      <c r="HU93" s="137" t="n"/>
      <c r="HV93" s="137" t="n"/>
      <c r="HW93" s="137" t="n"/>
      <c r="HX93" s="137" t="n"/>
      <c r="HY93" s="137" t="n"/>
      <c r="HZ93" s="137" t="n"/>
      <c r="IA93" s="137" t="n"/>
      <c r="IB93" s="137" t="n"/>
      <c r="IC93" s="137" t="n"/>
      <c r="ID93" s="137" t="n"/>
      <c r="IE93" s="137" t="n"/>
      <c r="IF93" s="137" t="n"/>
      <c r="IG93" s="137" t="n"/>
      <c r="IH93" s="137" t="n"/>
      <c r="II93" s="137" t="n"/>
      <c r="IJ93" s="137" t="n"/>
      <c r="IK93" s="137" t="n"/>
      <c r="IL93" s="137" t="n"/>
      <c r="IM93" s="137" t="n"/>
      <c r="IN93" s="137" t="n"/>
      <c r="IO93" s="137" t="n"/>
      <c r="IP93" s="137" t="n"/>
      <c r="IQ93" s="137" t="n"/>
      <c r="IR93" s="137" t="n"/>
      <c r="IS93" s="137" t="n"/>
      <c r="IT93" s="137" t="n"/>
      <c r="IU93" s="137" t="n"/>
      <c r="IV93" s="137" t="n"/>
      <c r="IW93" s="137" t="n"/>
      <c r="IX93" s="137" t="n"/>
      <c r="IY93" s="137" t="n"/>
      <c r="IZ93" s="137" t="n"/>
      <c r="JA93" s="137" t="n"/>
      <c r="JB93" s="137" t="n"/>
      <c r="JC93" s="137" t="n"/>
      <c r="JD93" s="137" t="n"/>
      <c r="JE93" s="137" t="n"/>
      <c r="JF93" s="137" t="n"/>
      <c r="JG93" s="137" t="n"/>
      <c r="JH93" s="137" t="n"/>
      <c r="JI93" s="137" t="n"/>
      <c r="JJ93" s="137" t="n"/>
      <c r="JK93" s="137" t="n"/>
      <c r="JL93" s="137" t="n"/>
      <c r="JM93" s="137" t="n"/>
      <c r="JN93" s="137" t="n"/>
      <c r="JO93" s="137" t="n"/>
      <c r="JP93" s="137" t="n"/>
      <c r="JQ93" s="137" t="n"/>
      <c r="JR93" s="137" t="n"/>
      <c r="JS93" s="137" t="n"/>
      <c r="JT93" s="137" t="n"/>
      <c r="JU93" s="137" t="n"/>
      <c r="JV93" s="137" t="n"/>
      <c r="JW93" s="137" t="n"/>
      <c r="JX93" s="137" t="n"/>
      <c r="JY93" s="137" t="n"/>
      <c r="JZ93" s="137" t="n"/>
      <c r="KA93" s="137" t="n"/>
      <c r="KB93" s="137" t="n"/>
      <c r="KC93" s="137" t="n"/>
      <c r="KD93" s="137" t="n"/>
      <c r="KE93" s="137" t="n"/>
      <c r="KF93" s="137" t="n"/>
      <c r="KG93" s="137" t="n"/>
      <c r="KH93" s="137" t="n"/>
      <c r="KI93" s="137" t="n"/>
      <c r="KJ93" s="137" t="n"/>
      <c r="KK93" s="137" t="n"/>
      <c r="KL93" s="137" t="n"/>
      <c r="KM93" s="137" t="n"/>
      <c r="KN93" s="137" t="n"/>
      <c r="KO93" s="137" t="n"/>
      <c r="KP93" s="137" t="n"/>
      <c r="KQ93" s="137" t="n"/>
      <c r="KR93" s="137" t="n"/>
      <c r="KS93" s="137" t="n"/>
      <c r="KT93" s="137" t="n"/>
      <c r="KU93" s="137" t="n"/>
      <c r="KV93" s="137" t="n"/>
      <c r="KW93" s="137" t="n"/>
      <c r="KX93" s="137" t="n"/>
      <c r="KY93" s="137" t="n"/>
      <c r="KZ93" s="137" t="n"/>
      <c r="LA93" s="137" t="n"/>
      <c r="LB93" s="137" t="n"/>
      <c r="LC93" s="137" t="n"/>
      <c r="LD93" s="137" t="n"/>
      <c r="LE93" s="137" t="n"/>
      <c r="LF93" s="137" t="n"/>
      <c r="LG93" s="137" t="n"/>
      <c r="LH93" s="137" t="n"/>
      <c r="LI93" s="137" t="n"/>
      <c r="LJ93" s="137" t="n"/>
      <c r="LK93" s="137" t="n"/>
      <c r="LL93" s="137" t="n"/>
      <c r="LM93" s="137" t="n"/>
      <c r="LN93" s="137" t="n"/>
      <c r="LO93" s="137" t="n"/>
      <c r="LP93" s="137" t="n"/>
      <c r="LQ93" s="137" t="n"/>
      <c r="LR93" s="137" t="n"/>
      <c r="LS93" s="137" t="n"/>
      <c r="LT93" s="137" t="n"/>
      <c r="LU93" s="137" t="n"/>
      <c r="LV93" s="137" t="n"/>
      <c r="LW93" s="137" t="n"/>
      <c r="LX93" s="137" t="n"/>
      <c r="LY93" s="137" t="n"/>
      <c r="LZ93" s="137" t="n"/>
      <c r="MA93" s="137" t="n"/>
      <c r="MB93" s="137" t="n"/>
      <c r="MC93" s="137" t="n"/>
      <c r="MD93" s="137" t="n"/>
      <c r="ME93" s="137" t="n"/>
      <c r="MF93" s="137" t="n"/>
      <c r="MG93" s="137" t="n"/>
      <c r="MH93" s="137" t="n"/>
      <c r="MI93" s="137" t="n"/>
      <c r="MJ93" s="137" t="n"/>
      <c r="MK93" s="137" t="n"/>
      <c r="ML93" s="137" t="n"/>
      <c r="MM93" s="137" t="n"/>
      <c r="MN93" s="137" t="n"/>
      <c r="MO93" s="137" t="n"/>
      <c r="MP93" s="137" t="n"/>
      <c r="MQ93" s="137" t="n"/>
      <c r="MR93" s="137" t="n"/>
      <c r="MS93" s="137" t="n"/>
      <c r="MT93" s="137" t="n"/>
      <c r="MU93" s="137" t="n"/>
      <c r="MV93" s="137" t="n"/>
      <c r="MW93" s="137" t="n"/>
      <c r="MX93" s="137" t="n"/>
      <c r="MY93" s="137" t="n"/>
      <c r="MZ93" s="137" t="n"/>
      <c r="NA93" s="137" t="n"/>
      <c r="NB93" s="137" t="n"/>
      <c r="NC93" s="137" t="n"/>
      <c r="ND93" s="137" t="n"/>
      <c r="NE93" s="137" t="n"/>
      <c r="NF93" s="137" t="n"/>
      <c r="NG93" s="137" t="n"/>
      <c r="NH93" s="137" t="n"/>
      <c r="NI93" s="137" t="n"/>
      <c r="NJ93" s="137" t="n"/>
      <c r="NK93" s="137" t="n"/>
      <c r="NL93" s="137" t="n"/>
      <c r="NM93" s="137" t="n"/>
      <c r="NN93" s="137" t="n"/>
      <c r="NO93" s="137" t="n"/>
      <c r="NP93" s="137" t="n"/>
      <c r="NQ93" s="137" t="n"/>
      <c r="NR93" s="137" t="n"/>
      <c r="NS93" s="137" t="n"/>
      <c r="NT93" s="137" t="n"/>
      <c r="NU93" s="137" t="n"/>
      <c r="NV93" s="137" t="n"/>
      <c r="NW93" s="137" t="n"/>
      <c r="NX93" s="137" t="n"/>
      <c r="NY93" s="137" t="n"/>
      <c r="NZ93" s="137" t="n"/>
      <c r="OA93" s="137" t="n"/>
      <c r="OB93" s="137" t="n"/>
      <c r="OC93" s="137" t="n"/>
      <c r="OD93" s="137" t="n"/>
      <c r="OE93" s="137" t="n"/>
      <c r="OF93" s="137" t="n"/>
      <c r="OG93" s="137" t="n"/>
      <c r="OH93" s="137" t="n"/>
      <c r="OI93" s="137" t="n"/>
      <c r="OJ93" s="137" t="n"/>
      <c r="OK93" s="137" t="n"/>
      <c r="OL93" s="137" t="n"/>
      <c r="OM93" s="137" t="n"/>
      <c r="ON93" s="137" t="n"/>
      <c r="OO93" s="137" t="n"/>
      <c r="OP93" s="137" t="n"/>
      <c r="OQ93" s="137" t="n"/>
      <c r="OR93" s="137" t="n"/>
      <c r="OS93" s="137" t="n"/>
      <c r="OT93" s="137" t="n"/>
      <c r="OU93" s="137" t="n"/>
      <c r="OV93" s="137" t="n"/>
      <c r="OW93" s="137" t="n"/>
      <c r="OX93" s="137" t="n"/>
      <c r="OY93" s="137" t="n"/>
      <c r="OZ93" s="137" t="n"/>
      <c r="PA93" s="137" t="n"/>
      <c r="PB93" s="137" t="n"/>
      <c r="PC93" s="137" t="n"/>
      <c r="PD93" s="137" t="n"/>
      <c r="PE93" s="137" t="n"/>
      <c r="PF93" s="137" t="n"/>
      <c r="PG93" s="137" t="n"/>
      <c r="PH93" s="137" t="n"/>
      <c r="PI93" s="137" t="n"/>
      <c r="PJ93" s="137" t="n"/>
      <c r="PK93" s="137" t="n"/>
      <c r="PL93" s="137" t="n"/>
      <c r="PM93" s="137" t="n"/>
      <c r="PN93" s="137" t="n"/>
      <c r="PO93" s="137" t="n"/>
      <c r="PP93" s="137" t="n"/>
      <c r="PQ93" s="137" t="n"/>
      <c r="PR93" s="137" t="n"/>
      <c r="PS93" s="137" t="n"/>
      <c r="PT93" s="137" t="n"/>
      <c r="PU93" s="137" t="n"/>
      <c r="PV93" s="137" t="n"/>
      <c r="PW93" s="137" t="n"/>
      <c r="PX93" s="137" t="n"/>
      <c r="PY93" s="137" t="n"/>
      <c r="PZ93" s="137" t="n"/>
      <c r="QA93" s="137" t="n"/>
      <c r="QB93" s="137" t="n"/>
      <c r="QC93" s="137" t="n"/>
      <c r="QD93" s="137" t="n"/>
      <c r="QE93" s="137" t="n"/>
      <c r="QF93" s="137" t="n"/>
      <c r="QG93" s="137" t="n"/>
      <c r="QH93" s="137" t="n"/>
      <c r="QI93" s="137" t="n"/>
      <c r="QJ93" s="137" t="n"/>
      <c r="QK93" s="137" t="n"/>
      <c r="QL93" s="137" t="n"/>
      <c r="QM93" s="137" t="n"/>
      <c r="QN93" s="137" t="n"/>
      <c r="QO93" s="137" t="n"/>
      <c r="QP93" s="137" t="n"/>
      <c r="QQ93" s="137" t="n"/>
      <c r="QR93" s="137" t="n"/>
      <c r="QS93" s="137" t="n"/>
      <c r="QT93" s="137" t="n"/>
      <c r="QU93" s="137" t="n"/>
      <c r="QV93" s="137" t="n"/>
      <c r="QW93" s="137" t="n"/>
      <c r="QX93" s="137" t="n"/>
      <c r="QY93" s="137" t="n"/>
      <c r="QZ93" s="137" t="n"/>
      <c r="RA93" s="137" t="n"/>
      <c r="RB93" s="137" t="n"/>
      <c r="RC93" s="137" t="n"/>
      <c r="RD93" s="137" t="n"/>
      <c r="RE93" s="137" t="n"/>
      <c r="RF93" s="137" t="n"/>
      <c r="RG93" s="137" t="n"/>
      <c r="RH93" s="137" t="n"/>
      <c r="RI93" s="137" t="n"/>
      <c r="RJ93" s="137" t="n"/>
      <c r="RK93" s="137" t="n"/>
      <c r="RL93" s="137" t="n"/>
      <c r="RM93" s="137" t="n"/>
      <c r="RN93" s="137" t="n"/>
      <c r="RO93" s="137" t="n"/>
      <c r="RP93" s="137" t="n"/>
      <c r="RQ93" s="137" t="n"/>
      <c r="RR93" s="137" t="n"/>
      <c r="RS93" s="137" t="n"/>
      <c r="RT93" s="137" t="n"/>
      <c r="RU93" s="137" t="n"/>
      <c r="RV93" s="137" t="n"/>
      <c r="RW93" s="137" t="n"/>
      <c r="RX93" s="137" t="n"/>
      <c r="RY93" s="137" t="n"/>
      <c r="RZ93" s="137" t="n"/>
      <c r="SA93" s="137" t="n"/>
      <c r="SB93" s="137" t="n"/>
      <c r="SC93" s="137" t="n"/>
      <c r="SD93" s="137" t="n"/>
      <c r="SE93" s="137" t="n"/>
      <c r="SF93" s="137" t="n"/>
      <c r="SG93" s="137" t="n"/>
      <c r="SH93" s="137" t="n"/>
      <c r="SI93" s="137" t="n"/>
      <c r="SJ93" s="137" t="n"/>
      <c r="SK93" s="137" t="n"/>
      <c r="SL93" s="137" t="n"/>
      <c r="SM93" s="137" t="n"/>
      <c r="SN93" s="137" t="n"/>
      <c r="SO93" s="137" t="n"/>
      <c r="SP93" s="137" t="n"/>
      <c r="SQ93" s="137" t="n"/>
      <c r="SR93" s="137" t="n"/>
      <c r="SS93" s="137" t="n"/>
      <c r="ST93" s="137" t="n"/>
      <c r="SU93" s="137" t="n"/>
      <c r="SV93" s="137" t="n"/>
      <c r="SW93" s="137" t="n"/>
      <c r="SX93" s="137" t="n"/>
      <c r="SY93" s="137" t="n"/>
      <c r="SZ93" s="137" t="n"/>
      <c r="TA93" s="137" t="n"/>
      <c r="TB93" s="137" t="n"/>
      <c r="TC93" s="137" t="n"/>
      <c r="TD93" s="137" t="n"/>
      <c r="TE93" s="137" t="n"/>
      <c r="TF93" s="137" t="n"/>
      <c r="TG93" s="137" t="n"/>
      <c r="TH93" s="137" t="n"/>
      <c r="TI93" s="137" t="n"/>
      <c r="TJ93" s="137" t="n"/>
      <c r="TK93" s="137" t="n"/>
      <c r="TL93" s="137" t="n"/>
      <c r="TM93" s="137" t="n"/>
      <c r="TN93" s="137" t="n"/>
      <c r="TO93" s="137" t="n"/>
      <c r="TP93" s="137" t="n"/>
      <c r="TQ93" s="137" t="n"/>
      <c r="TR93" s="137" t="n"/>
      <c r="TS93" s="137" t="n"/>
      <c r="TT93" s="137" t="n"/>
      <c r="TU93" s="137" t="n"/>
      <c r="TV93" s="137" t="n"/>
      <c r="TW93" s="137" t="n"/>
      <c r="TX93" s="137" t="n"/>
      <c r="TY93" s="137" t="n"/>
      <c r="TZ93" s="137" t="n"/>
      <c r="UA93" s="137" t="n"/>
      <c r="UB93" s="137" t="n"/>
      <c r="UC93" s="137" t="n"/>
      <c r="UD93" s="137" t="n"/>
      <c r="UE93" s="137" t="n"/>
      <c r="UF93" s="137" t="n"/>
      <c r="UG93" s="137" t="n"/>
      <c r="UH93" s="137" t="n"/>
      <c r="UI93" s="137" t="n"/>
      <c r="UJ93" s="137" t="n"/>
      <c r="UK93" s="137" t="n"/>
      <c r="UL93" s="137" t="n"/>
      <c r="UM93" s="137" t="n"/>
      <c r="UN93" s="137" t="n"/>
      <c r="UO93" s="137" t="n"/>
      <c r="UP93" s="137" t="n"/>
      <c r="UQ93" s="137" t="n"/>
      <c r="UR93" s="137" t="n"/>
      <c r="US93" s="137" t="n"/>
      <c r="UT93" s="137" t="n"/>
      <c r="UU93" s="137" t="n"/>
      <c r="UV93" s="137" t="n"/>
      <c r="UW93" s="137" t="n"/>
      <c r="UX93" s="137" t="n"/>
      <c r="UY93" s="137" t="n"/>
      <c r="UZ93" s="137" t="n"/>
      <c r="VA93" s="137" t="n"/>
      <c r="VB93" s="137" t="n"/>
      <c r="VC93" s="137" t="n"/>
      <c r="VD93" s="137" t="n"/>
      <c r="VE93" s="137" t="n"/>
      <c r="VF93" s="137" t="n"/>
      <c r="VG93" s="137" t="n"/>
      <c r="VH93" s="137" t="n"/>
      <c r="VI93" s="137" t="n"/>
      <c r="VJ93" s="137" t="n"/>
      <c r="VK93" s="137" t="n"/>
      <c r="VL93" s="137" t="n"/>
      <c r="VM93" s="137" t="n"/>
      <c r="VN93" s="137" t="n"/>
      <c r="VO93" s="137" t="n"/>
      <c r="VP93" s="137" t="n"/>
      <c r="VQ93" s="137" t="n"/>
      <c r="VR93" s="137" t="n"/>
      <c r="VS93" s="137" t="n"/>
      <c r="VT93" s="137" t="n"/>
      <c r="VU93" s="137" t="n"/>
      <c r="VV93" s="137" t="n"/>
      <c r="VW93" s="137" t="n"/>
      <c r="VX93" s="137" t="n"/>
      <c r="VY93" s="137" t="n"/>
      <c r="VZ93" s="137" t="n"/>
      <c r="WA93" s="137" t="n"/>
      <c r="WB93" s="137" t="n"/>
      <c r="WC93" s="137" t="n"/>
      <c r="WD93" s="137" t="n"/>
      <c r="WE93" s="137" t="n"/>
      <c r="WF93" s="137" t="n"/>
      <c r="WG93" s="137" t="n"/>
      <c r="WH93" s="137" t="n"/>
      <c r="WI93" s="137" t="n"/>
      <c r="WJ93" s="137" t="n"/>
      <c r="WK93" s="137" t="n"/>
      <c r="WL93" s="137" t="n"/>
      <c r="WM93" s="137" t="n"/>
      <c r="WN93" s="137" t="n"/>
      <c r="WO93" s="137" t="n"/>
      <c r="WP93" s="137" t="n"/>
      <c r="WQ93" s="137" t="n"/>
      <c r="WR93" s="137" t="n"/>
      <c r="WS93" s="137" t="n"/>
      <c r="WT93" s="137" t="n"/>
      <c r="WU93" s="137" t="n"/>
      <c r="WV93" s="137" t="n"/>
      <c r="WW93" s="137" t="n"/>
      <c r="WX93" s="137" t="n"/>
      <c r="WY93" s="137" t="n"/>
      <c r="WZ93" s="137" t="n"/>
      <c r="XA93" s="137" t="n"/>
      <c r="XB93" s="137" t="n"/>
      <c r="XC93" s="137" t="n"/>
      <c r="XD93" s="137" t="n"/>
      <c r="XE93" s="137" t="n"/>
      <c r="XF93" s="137" t="n"/>
      <c r="XG93" s="137" t="n"/>
      <c r="XH93" s="137" t="n"/>
      <c r="XI93" s="137" t="n"/>
      <c r="XJ93" s="137" t="n"/>
      <c r="XK93" s="137" t="n"/>
      <c r="XL93" s="137" t="n"/>
      <c r="XM93" s="137" t="n"/>
      <c r="XN93" s="137" t="n"/>
      <c r="XO93" s="137" t="n"/>
      <c r="XP93" s="137" t="n"/>
      <c r="XQ93" s="137" t="n"/>
      <c r="XR93" s="137" t="n"/>
      <c r="XS93" s="137" t="n"/>
      <c r="XT93" s="137" t="n"/>
      <c r="XU93" s="137" t="n"/>
      <c r="XV93" s="137" t="n"/>
      <c r="XW93" s="137" t="n"/>
      <c r="XX93" s="137" t="n"/>
      <c r="XY93" s="137" t="n"/>
      <c r="XZ93" s="137" t="n"/>
      <c r="YA93" s="137" t="n"/>
      <c r="YB93" s="137" t="n"/>
      <c r="YC93" s="137" t="n"/>
      <c r="YD93" s="137" t="n"/>
      <c r="YE93" s="137" t="n"/>
      <c r="YF93" s="137" t="n"/>
      <c r="YG93" s="137" t="n"/>
      <c r="YH93" s="137" t="n"/>
      <c r="YI93" s="137" t="n"/>
      <c r="YJ93" s="137" t="n"/>
      <c r="YK93" s="137" t="n"/>
      <c r="YL93" s="137" t="n"/>
      <c r="YM93" s="137" t="n"/>
      <c r="YN93" s="137" t="n"/>
      <c r="YO93" s="137" t="n"/>
      <c r="YP93" s="137" t="n"/>
      <c r="YQ93" s="137" t="n"/>
      <c r="YR93" s="137" t="n"/>
      <c r="YS93" s="137" t="n"/>
      <c r="YT93" s="137" t="n"/>
      <c r="YU93" s="137" t="n"/>
      <c r="YV93" s="137" t="n"/>
      <c r="YW93" s="137" t="n"/>
      <c r="YX93" s="137" t="n"/>
      <c r="YY93" s="137" t="n"/>
      <c r="YZ93" s="137" t="n"/>
      <c r="ZA93" s="137" t="n"/>
      <c r="ZB93" s="137" t="n"/>
      <c r="ZC93" s="137" t="n"/>
      <c r="ZD93" s="137" t="n"/>
      <c r="ZE93" s="137" t="n"/>
      <c r="ZF93" s="137" t="n"/>
      <c r="ZG93" s="137" t="n"/>
      <c r="ZH93" s="137" t="n"/>
      <c r="ZI93" s="137" t="n"/>
      <c r="ZJ93" s="137" t="n"/>
      <c r="ZK93" s="137" t="n"/>
      <c r="ZL93" s="137" t="n"/>
      <c r="ZM93" s="137" t="n"/>
      <c r="ZN93" s="137" t="n"/>
      <c r="ZO93" s="137" t="n"/>
      <c r="ZP93" s="137" t="n"/>
      <c r="ZQ93" s="137" t="n"/>
      <c r="ZR93" s="137" t="n"/>
      <c r="ZS93" s="137" t="n"/>
      <c r="ZT93" s="137" t="n"/>
      <c r="ZU93" s="137" t="n"/>
      <c r="ZV93" s="137" t="n"/>
      <c r="ZW93" s="137" t="n"/>
      <c r="ZX93" s="137" t="n"/>
      <c r="ZY93" s="137" t="n"/>
      <c r="ZZ93" s="137" t="n"/>
      <c r="AAA93" s="137" t="n"/>
      <c r="AAB93" s="137" t="n"/>
      <c r="AAC93" s="137" t="n"/>
      <c r="AAD93" s="137" t="n"/>
      <c r="AAE93" s="137" t="n"/>
      <c r="AAF93" s="137" t="n"/>
      <c r="AAG93" s="137" t="n"/>
      <c r="AAH93" s="137" t="n"/>
      <c r="AAI93" s="137" t="n"/>
      <c r="AAJ93" s="137" t="n"/>
      <c r="AAK93" s="137" t="n"/>
      <c r="AAL93" s="137" t="n"/>
      <c r="AAM93" s="137" t="n"/>
      <c r="AAN93" s="137" t="n"/>
      <c r="AAO93" s="137" t="n"/>
      <c r="AAP93" s="137" t="n"/>
      <c r="AAQ93" s="137" t="n"/>
      <c r="AAR93" s="137" t="n"/>
      <c r="AAS93" s="137" t="n"/>
      <c r="AAT93" s="137" t="n"/>
      <c r="AAU93" s="137" t="n"/>
      <c r="AAV93" s="137" t="n"/>
      <c r="AAW93" s="137" t="n"/>
      <c r="AAX93" s="137" t="n"/>
      <c r="AAY93" s="137" t="n"/>
      <c r="AAZ93" s="137" t="n"/>
      <c r="ABA93" s="137" t="n"/>
      <c r="ABB93" s="137" t="n"/>
      <c r="ABC93" s="137" t="n"/>
      <c r="ABD93" s="137" t="n"/>
      <c r="ABE93" s="137" t="n"/>
      <c r="ABF93" s="137" t="n"/>
      <c r="ABG93" s="137" t="n"/>
      <c r="ABH93" s="137" t="n"/>
      <c r="ABI93" s="137" t="n"/>
      <c r="ABJ93" s="137" t="n"/>
      <c r="ABK93" s="137" t="n"/>
      <c r="ABL93" s="137" t="n"/>
      <c r="ABM93" s="137" t="n"/>
      <c r="ABN93" s="137" t="n"/>
      <c r="ABO93" s="137" t="n"/>
      <c r="ABP93" s="137" t="n"/>
      <c r="ABQ93" s="137" t="n"/>
      <c r="ABR93" s="137" t="n"/>
      <c r="ABS93" s="137" t="n"/>
      <c r="ABT93" s="137" t="n"/>
      <c r="ABU93" s="137" t="n"/>
      <c r="ABV93" s="137" t="n"/>
      <c r="ABW93" s="137" t="n"/>
      <c r="ABX93" s="137" t="n"/>
      <c r="ABY93" s="137" t="n"/>
      <c r="ABZ93" s="137" t="n"/>
      <c r="ACA93" s="137" t="n"/>
      <c r="ACB93" s="137" t="n"/>
      <c r="ACC93" s="137" t="n"/>
      <c r="ACD93" s="137" t="n"/>
      <c r="ACE93" s="137" t="n"/>
      <c r="ACF93" s="137" t="n"/>
      <c r="ACG93" s="137" t="n"/>
      <c r="ACH93" s="137" t="n"/>
      <c r="ACI93" s="137" t="n"/>
      <c r="ACJ93" s="137" t="n"/>
      <c r="ACK93" s="137" t="n"/>
      <c r="ACL93" s="137" t="n"/>
      <c r="ACM93" s="137" t="n"/>
      <c r="ACN93" s="137" t="n"/>
      <c r="ACO93" s="137" t="n"/>
      <c r="ACP93" s="137" t="n"/>
      <c r="ACQ93" s="137" t="n"/>
      <c r="ACR93" s="137" t="n"/>
      <c r="ACS93" s="137" t="n"/>
      <c r="ACT93" s="137" t="n"/>
      <c r="ACU93" s="137" t="n"/>
      <c r="ACV93" s="137" t="n"/>
      <c r="ACW93" s="137" t="n"/>
      <c r="ACX93" s="137" t="n"/>
      <c r="ACY93" s="137" t="n"/>
      <c r="ACZ93" s="137" t="n"/>
      <c r="ADA93" s="137" t="n"/>
      <c r="ADB93" s="137" t="n"/>
      <c r="ADC93" s="137" t="n"/>
      <c r="ADD93" s="137" t="n"/>
      <c r="ADE93" s="137" t="n"/>
      <c r="ADF93" s="137" t="n"/>
      <c r="ADG93" s="137" t="n"/>
      <c r="ADH93" s="137" t="n"/>
      <c r="ADI93" s="137" t="n"/>
      <c r="ADJ93" s="137" t="n"/>
      <c r="ADK93" s="137" t="n"/>
      <c r="ADL93" s="137" t="n"/>
      <c r="ADM93" s="137" t="n"/>
      <c r="ADN93" s="137" t="n"/>
      <c r="ADO93" s="137" t="n"/>
      <c r="ADP93" s="137" t="n"/>
      <c r="ADQ93" s="137" t="n"/>
      <c r="ADR93" s="137" t="n"/>
      <c r="ADS93" s="137" t="n"/>
      <c r="ADT93" s="137" t="n"/>
      <c r="ADU93" s="137" t="n"/>
      <c r="ADV93" s="137" t="n"/>
      <c r="ADW93" s="137" t="n"/>
      <c r="ADX93" s="137" t="n"/>
      <c r="ADY93" s="137" t="n"/>
      <c r="ADZ93" s="137" t="n"/>
      <c r="AEA93" s="137" t="n"/>
      <c r="AEB93" s="137" t="n"/>
      <c r="AEC93" s="137" t="n"/>
      <c r="AED93" s="137" t="n"/>
      <c r="AEE93" s="137" t="n"/>
      <c r="AEF93" s="137" t="n"/>
      <c r="AEG93" s="137" t="n"/>
      <c r="AEH93" s="137" t="n"/>
      <c r="AEI93" s="137" t="n"/>
      <c r="AEJ93" s="137" t="n"/>
      <c r="AEK93" s="137" t="n"/>
      <c r="AEL93" s="137" t="n"/>
      <c r="AEM93" s="137" t="n"/>
      <c r="AEN93" s="137" t="n"/>
      <c r="AEO93" s="137" t="n"/>
      <c r="AEP93" s="137" t="n"/>
      <c r="AEQ93" s="137" t="n"/>
      <c r="AER93" s="137" t="n"/>
      <c r="AES93" s="137" t="n"/>
      <c r="AET93" s="137" t="n"/>
      <c r="AEU93" s="137" t="n"/>
      <c r="AEV93" s="137" t="n"/>
      <c r="AEW93" s="137" t="n"/>
      <c r="AEX93" s="137" t="n"/>
      <c r="AEY93" s="137" t="n"/>
      <c r="AEZ93" s="137" t="n"/>
      <c r="AFA93" s="137" t="n"/>
      <c r="AFB93" s="137" t="n"/>
      <c r="AFC93" s="137" t="n"/>
      <c r="AFD93" s="137" t="n"/>
      <c r="AFE93" s="137" t="n"/>
      <c r="AFF93" s="137" t="n"/>
      <c r="AFG93" s="137" t="n"/>
      <c r="AFH93" s="137" t="n"/>
      <c r="AFI93" s="137" t="n"/>
      <c r="AFJ93" s="137" t="n"/>
      <c r="AFK93" s="137" t="n"/>
      <c r="AFL93" s="137" t="n"/>
      <c r="AFM93" s="137" t="n"/>
      <c r="AFN93" s="137" t="n"/>
      <c r="AFO93" s="137" t="n"/>
      <c r="AFP93" s="137" t="n"/>
      <c r="AFQ93" s="137" t="n"/>
      <c r="AFR93" s="137" t="n"/>
      <c r="AFS93" s="137" t="n"/>
      <c r="AFT93" s="137" t="n"/>
      <c r="AFU93" s="137" t="n"/>
      <c r="AFV93" s="137" t="n"/>
      <c r="AFW93" s="137" t="n"/>
      <c r="AFX93" s="137" t="n"/>
      <c r="AFY93" s="137" t="n"/>
      <c r="AFZ93" s="137" t="n"/>
      <c r="AGA93" s="137" t="n"/>
      <c r="AGB93" s="137" t="n"/>
      <c r="AGC93" s="137" t="n"/>
      <c r="AGD93" s="137" t="n"/>
      <c r="AGE93" s="137" t="n"/>
      <c r="AGF93" s="137" t="n"/>
      <c r="AGG93" s="137" t="n"/>
      <c r="AGH93" s="137" t="n"/>
      <c r="AGI93" s="137" t="n"/>
      <c r="AGJ93" s="137" t="n"/>
      <c r="AGK93" s="137" t="n"/>
      <c r="AGL93" s="137" t="n"/>
      <c r="AGM93" s="137" t="n"/>
      <c r="AGN93" s="137" t="n"/>
      <c r="AGO93" s="137" t="n"/>
      <c r="AGP93" s="137" t="n"/>
      <c r="AGQ93" s="137" t="n"/>
      <c r="AGR93" s="137" t="n"/>
      <c r="AGS93" s="137" t="n"/>
      <c r="AGT93" s="137" t="n"/>
      <c r="AGU93" s="137" t="n"/>
      <c r="AGV93" s="137" t="n"/>
      <c r="AGW93" s="137" t="n"/>
      <c r="AGX93" s="137" t="n"/>
      <c r="AGY93" s="137" t="n"/>
      <c r="AGZ93" s="137" t="n"/>
      <c r="AHA93" s="137" t="n"/>
      <c r="AHB93" s="137" t="n"/>
      <c r="AHC93" s="137" t="n"/>
      <c r="AHD93" s="137" t="n"/>
      <c r="AHE93" s="137" t="n"/>
      <c r="AHF93" s="137" t="n"/>
      <c r="AHG93" s="137" t="n"/>
      <c r="AHH93" s="137" t="n"/>
      <c r="AHI93" s="137" t="n"/>
      <c r="AHJ93" s="137" t="n"/>
      <c r="AHK93" s="137" t="n"/>
      <c r="AHL93" s="137" t="n"/>
      <c r="AHM93" s="137" t="n"/>
      <c r="AHN93" s="137" t="n"/>
      <c r="AHO93" s="137" t="n"/>
      <c r="AHP93" s="137" t="n"/>
      <c r="AHQ93" s="137" t="n"/>
      <c r="AHR93" s="137" t="n"/>
      <c r="AHS93" s="137" t="n"/>
      <c r="AHT93" s="137" t="n"/>
      <c r="AHU93" s="137" t="n"/>
      <c r="AHV93" s="137" t="n"/>
      <c r="AHW93" s="137" t="n"/>
      <c r="AHX93" s="137" t="n"/>
      <c r="AHY93" s="137" t="n"/>
      <c r="AHZ93" s="137" t="n"/>
      <c r="AIA93" s="137" t="n"/>
      <c r="AIB93" s="137" t="n"/>
      <c r="AIC93" s="137" t="n"/>
      <c r="AID93" s="137" t="n"/>
      <c r="AIE93" s="137" t="n"/>
      <c r="AIF93" s="137" t="n"/>
      <c r="AIG93" s="137" t="n"/>
      <c r="AIH93" s="137" t="n"/>
      <c r="AII93" s="137" t="n"/>
      <c r="AIJ93" s="137" t="n"/>
      <c r="AIK93" s="137" t="n"/>
      <c r="AIL93" s="137" t="n"/>
      <c r="AIM93" s="137" t="n"/>
      <c r="AIN93" s="137" t="n"/>
      <c r="AIO93" s="137" t="n"/>
      <c r="AIP93" s="137" t="n"/>
      <c r="AIQ93" s="137" t="n"/>
      <c r="AIR93" s="137" t="n"/>
      <c r="AIS93" s="137" t="n"/>
      <c r="AIT93" s="137" t="n"/>
      <c r="AIU93" s="137" t="n"/>
      <c r="AIV93" s="137" t="n"/>
      <c r="AIW93" s="137" t="n"/>
      <c r="AIX93" s="137" t="n"/>
      <c r="AIY93" s="137" t="n"/>
      <c r="AIZ93" s="137" t="n"/>
      <c r="AJA93" s="137" t="n"/>
      <c r="AJB93" s="137" t="n"/>
      <c r="AJC93" s="137" t="n"/>
      <c r="AJD93" s="137" t="n"/>
      <c r="AJE93" s="137" t="n"/>
      <c r="AJF93" s="137" t="n"/>
      <c r="AJG93" s="137" t="n"/>
      <c r="AJH93" s="137" t="n"/>
      <c r="AJI93" s="137" t="n"/>
      <c r="AJJ93" s="137" t="n"/>
      <c r="AJK93" s="137" t="n"/>
      <c r="AJL93" s="137" t="n"/>
      <c r="AJM93" s="137" t="n"/>
      <c r="AJN93" s="137" t="n"/>
      <c r="AJO93" s="137" t="n"/>
      <c r="AJP93" s="137" t="n"/>
      <c r="AJQ93" s="137" t="n"/>
      <c r="AJR93" s="137" t="n"/>
      <c r="AJS93" s="137" t="n"/>
      <c r="AJT93" s="137" t="n"/>
      <c r="AJU93" s="137" t="n"/>
      <c r="AJV93" s="137" t="n"/>
      <c r="AJW93" s="137" t="n"/>
      <c r="AJX93" s="137" t="n"/>
      <c r="AJY93" s="137" t="n"/>
      <c r="AJZ93" s="137" t="n"/>
      <c r="AKA93" s="137" t="n"/>
      <c r="AKB93" s="137" t="n"/>
      <c r="AKC93" s="137" t="n"/>
      <c r="AKD93" s="137" t="n"/>
      <c r="AKE93" s="137" t="n"/>
      <c r="AKF93" s="137" t="n"/>
      <c r="AKG93" s="137" t="n"/>
      <c r="AKH93" s="137" t="n"/>
      <c r="AKI93" s="137" t="n"/>
      <c r="AKJ93" s="137" t="n"/>
      <c r="AKK93" s="137" t="n"/>
      <c r="AKL93" s="137" t="n"/>
      <c r="AKM93" s="137" t="n"/>
      <c r="AKN93" s="137" t="n"/>
      <c r="AKO93" s="137" t="n"/>
      <c r="AKP93" s="137" t="n"/>
      <c r="AKQ93" s="137" t="n"/>
      <c r="AKR93" s="137" t="n"/>
      <c r="AKS93" s="137" t="n"/>
      <c r="AKT93" s="137" t="n"/>
      <c r="AKU93" s="137" t="n"/>
      <c r="AKV93" s="137" t="n"/>
      <c r="AKW93" s="137" t="n"/>
      <c r="AKX93" s="137" t="n"/>
      <c r="AKY93" s="137" t="n"/>
      <c r="AKZ93" s="137" t="n"/>
      <c r="ALA93" s="137" t="n"/>
      <c r="ALB93" s="137" t="n"/>
      <c r="ALC93" s="137" t="n"/>
      <c r="ALD93" s="137" t="n"/>
      <c r="ALE93" s="137" t="n"/>
      <c r="ALF93" s="137" t="n"/>
      <c r="ALG93" s="137" t="n"/>
      <c r="ALH93" s="137" t="n"/>
      <c r="ALI93" s="137" t="n"/>
      <c r="ALJ93" s="137" t="n"/>
      <c r="ALK93" s="137" t="n"/>
      <c r="ALL93" s="137" t="n"/>
      <c r="ALM93" s="137" t="n"/>
      <c r="ALN93" s="137" t="n"/>
      <c r="ALO93" s="137" t="n"/>
      <c r="ALP93" s="137" t="n"/>
      <c r="ALQ93" s="137" t="n"/>
      <c r="ALR93" s="137" t="n"/>
      <c r="ALS93" s="137" t="n"/>
      <c r="ALT93" s="137" t="n"/>
      <c r="ALU93" s="137" t="n"/>
      <c r="ALV93" s="137" t="n"/>
      <c r="ALW93" s="137" t="n"/>
      <c r="ALX93" s="137" t="n"/>
      <c r="ALY93" s="137" t="n"/>
      <c r="ALZ93" s="137" t="n"/>
      <c r="AMA93" s="137" t="n"/>
      <c r="AMB93" s="137" t="n"/>
      <c r="AMC93" s="137" t="n"/>
      <c r="AMD93" s="137" t="n"/>
      <c r="AME93" s="137" t="n"/>
      <c r="AMF93" s="137" t="n"/>
      <c r="AMG93" s="137" t="n"/>
      <c r="AMH93" s="137" t="n"/>
      <c r="AMI93" s="137" t="n"/>
      <c r="AMJ93" s="137" t="n"/>
      <c r="AMK93" s="137" t="n"/>
      <c r="AML93" s="137" t="n"/>
      <c r="AMM93" s="137" t="n"/>
      <c r="AMN93" s="137" t="n"/>
      <c r="AMO93" s="137" t="n"/>
      <c r="AMP93" s="137" t="n"/>
      <c r="AMQ93" s="137" t="n"/>
      <c r="AMR93" s="137" t="n"/>
      <c r="AMS93" s="137" t="n"/>
      <c r="AMT93" s="137" t="n"/>
      <c r="AMU93" s="137" t="n"/>
      <c r="AMV93" s="137" t="n"/>
      <c r="AMW93" s="137" t="n"/>
      <c r="AMX93" s="137" t="n"/>
      <c r="AMY93" s="137" t="n"/>
      <c r="AMZ93" s="137" t="n"/>
      <c r="ANA93" s="137" t="n"/>
      <c r="ANB93" s="137" t="n"/>
      <c r="ANC93" s="137" t="n"/>
      <c r="AND93" s="137" t="n"/>
      <c r="ANE93" s="137" t="n"/>
      <c r="ANF93" s="137" t="n"/>
      <c r="ANG93" s="137" t="n"/>
      <c r="ANH93" s="137" t="n"/>
      <c r="ANI93" s="137" t="n"/>
      <c r="ANJ93" s="137" t="n"/>
      <c r="ANK93" s="137" t="n"/>
      <c r="ANL93" s="137" t="n"/>
      <c r="ANM93" s="137" t="n"/>
      <c r="ANN93" s="137" t="n"/>
      <c r="ANO93" s="137" t="n"/>
      <c r="ANP93" s="137" t="n"/>
      <c r="ANQ93" s="137" t="n"/>
      <c r="ANR93" s="137" t="n"/>
      <c r="ANS93" s="137" t="n"/>
      <c r="ANT93" s="137" t="n"/>
      <c r="ANU93" s="137" t="n"/>
      <c r="ANV93" s="137" t="n"/>
      <c r="ANW93" s="137" t="n"/>
      <c r="ANX93" s="137" t="n"/>
      <c r="ANY93" s="137" t="n"/>
      <c r="ANZ93" s="137" t="n"/>
      <c r="AOA93" s="137" t="n"/>
      <c r="AOB93" s="137" t="n"/>
      <c r="AOC93" s="137" t="n"/>
      <c r="AOD93" s="137" t="n"/>
      <c r="AOE93" s="137" t="n"/>
      <c r="AOF93" s="137" t="n"/>
      <c r="AOG93" s="137" t="n"/>
      <c r="AOH93" s="137" t="n"/>
      <c r="AOI93" s="137" t="n"/>
      <c r="AOJ93" s="137" t="n"/>
      <c r="AOK93" s="137" t="n"/>
      <c r="AOL93" s="137" t="n"/>
      <c r="AOM93" s="137" t="n"/>
      <c r="AON93" s="137" t="n"/>
      <c r="AOO93" s="137" t="n"/>
      <c r="AOP93" s="137" t="n"/>
      <c r="AOQ93" s="137" t="n"/>
      <c r="AOR93" s="137" t="n"/>
      <c r="AOS93" s="137" t="n"/>
      <c r="AOT93" s="137" t="n"/>
      <c r="AOU93" s="137" t="n"/>
      <c r="AOV93" s="137" t="n"/>
      <c r="AOW93" s="137" t="n"/>
      <c r="AOX93" s="137" t="n"/>
      <c r="AOY93" s="137" t="n"/>
      <c r="AOZ93" s="137" t="n"/>
      <c r="APA93" s="137" t="n"/>
      <c r="APB93" s="137" t="n"/>
      <c r="APC93" s="137" t="n"/>
      <c r="APD93" s="137" t="n"/>
      <c r="APE93" s="137" t="n"/>
      <c r="APF93" s="137" t="n"/>
      <c r="APG93" s="137" t="n"/>
      <c r="APH93" s="137" t="n"/>
      <c r="API93" s="137" t="n"/>
      <c r="APJ93" s="137" t="n"/>
      <c r="APK93" s="137" t="n"/>
      <c r="APL93" s="137" t="n"/>
      <c r="APM93" s="137" t="n"/>
      <c r="APN93" s="137" t="n"/>
      <c r="APO93" s="137" t="n"/>
      <c r="APP93" s="137" t="n"/>
      <c r="APQ93" s="137" t="n"/>
      <c r="APR93" s="137" t="n"/>
      <c r="APS93" s="137" t="n"/>
      <c r="APT93" s="137" t="n"/>
      <c r="APU93" s="137" t="n"/>
      <c r="APV93" s="137" t="n"/>
      <c r="APW93" s="137" t="n"/>
      <c r="APX93" s="137" t="n"/>
      <c r="APY93" s="137" t="n"/>
      <c r="APZ93" s="137" t="n"/>
      <c r="AQA93" s="137" t="n"/>
      <c r="AQB93" s="137" t="n"/>
      <c r="AQC93" s="137" t="n"/>
      <c r="AQD93" s="137" t="n"/>
      <c r="AQE93" s="137" t="n"/>
      <c r="AQF93" s="137" t="n"/>
      <c r="AQG93" s="137" t="n"/>
      <c r="AQH93" s="137" t="n"/>
      <c r="AQI93" s="137" t="n"/>
      <c r="AQJ93" s="137" t="n"/>
      <c r="AQK93" s="137" t="n"/>
      <c r="AQL93" s="137" t="n"/>
      <c r="AQM93" s="137" t="n"/>
      <c r="AQN93" s="137" t="n"/>
      <c r="AQO93" s="137" t="n"/>
      <c r="AQP93" s="137" t="n"/>
      <c r="AQQ93" s="137" t="n"/>
      <c r="AQR93" s="137" t="n"/>
      <c r="AQS93" s="137" t="n"/>
      <c r="AQT93" s="137" t="n"/>
      <c r="AQU93" s="137" t="n"/>
      <c r="AQV93" s="137" t="n"/>
      <c r="AQW93" s="137" t="n"/>
      <c r="AQX93" s="137" t="n"/>
      <c r="AQY93" s="137" t="n"/>
      <c r="AQZ93" s="137" t="n"/>
      <c r="ARA93" s="137" t="n"/>
      <c r="ARB93" s="137" t="n"/>
      <c r="ARC93" s="137" t="n"/>
      <c r="ARD93" s="137" t="n"/>
      <c r="ARE93" s="137" t="n"/>
      <c r="ARF93" s="137" t="n"/>
      <c r="ARG93" s="137" t="n"/>
      <c r="ARH93" s="137" t="n"/>
      <c r="ARI93" s="137" t="n"/>
      <c r="ARJ93" s="137" t="n"/>
      <c r="ARK93" s="137" t="n"/>
      <c r="ARL93" s="137" t="n"/>
      <c r="ARM93" s="137" t="n"/>
      <c r="ARN93" s="137" t="n"/>
      <c r="ARO93" s="137" t="n"/>
      <c r="ARP93" s="137" t="n"/>
      <c r="ARQ93" s="137" t="n"/>
      <c r="ARR93" s="137" t="n"/>
      <c r="ARS93" s="137" t="n"/>
      <c r="ART93" s="137" t="n"/>
      <c r="ARU93" s="137" t="n"/>
      <c r="ARV93" s="137" t="n"/>
      <c r="ARW93" s="137" t="n"/>
      <c r="ARX93" s="137" t="n"/>
      <c r="ARY93" s="137" t="n"/>
      <c r="ARZ93" s="137" t="n"/>
      <c r="ASA93" s="137" t="n"/>
      <c r="ASB93" s="137" t="n"/>
      <c r="ASC93" s="137" t="n"/>
      <c r="ASD93" s="137" t="n"/>
      <c r="ASE93" s="137" t="n"/>
      <c r="ASF93" s="137" t="n"/>
      <c r="ASG93" s="137" t="n"/>
      <c r="ASH93" s="137" t="n"/>
      <c r="ASI93" s="137" t="n"/>
      <c r="ASJ93" s="137" t="n"/>
      <c r="ASK93" s="137" t="n"/>
      <c r="ASL93" s="137" t="n"/>
      <c r="ASM93" s="137" t="n"/>
      <c r="ASN93" s="137" t="n"/>
      <c r="ASO93" s="137" t="n"/>
      <c r="ASP93" s="137" t="n"/>
      <c r="ASQ93" s="137" t="n"/>
      <c r="ASR93" s="137" t="n"/>
      <c r="ASS93" s="137" t="n"/>
      <c r="AST93" s="137" t="n"/>
      <c r="ASU93" s="137" t="n"/>
      <c r="ASV93" s="137" t="n"/>
      <c r="ASW93" s="137" t="n"/>
      <c r="ASX93" s="137" t="n"/>
      <c r="ASY93" s="137" t="n"/>
      <c r="ASZ93" s="137" t="n"/>
      <c r="ATA93" s="137" t="n"/>
      <c r="ATB93" s="137" t="n"/>
      <c r="ATC93" s="137" t="n"/>
      <c r="ATD93" s="137" t="n"/>
      <c r="ATE93" s="137" t="n"/>
      <c r="ATF93" s="137" t="n"/>
      <c r="ATG93" s="137" t="n"/>
      <c r="ATH93" s="137" t="n"/>
      <c r="ATI93" s="137" t="n"/>
      <c r="ATJ93" s="137" t="n"/>
      <c r="ATK93" s="137" t="n"/>
      <c r="ATL93" s="137" t="n"/>
      <c r="ATM93" s="137" t="n"/>
      <c r="ATN93" s="137" t="n"/>
      <c r="ATO93" s="137" t="n"/>
      <c r="ATP93" s="137" t="n"/>
      <c r="ATQ93" s="137" t="n"/>
      <c r="ATR93" s="137" t="n"/>
      <c r="ATS93" s="137" t="n"/>
      <c r="ATT93" s="137" t="n"/>
      <c r="ATU93" s="137" t="n"/>
      <c r="ATV93" s="137" t="n"/>
      <c r="ATW93" s="137" t="n"/>
      <c r="ATX93" s="137" t="n"/>
      <c r="ATY93" s="137" t="n"/>
      <c r="ATZ93" s="137" t="n"/>
      <c r="AUA93" s="137" t="n"/>
      <c r="AUB93" s="137" t="n"/>
      <c r="AUC93" s="137" t="n"/>
      <c r="AUD93" s="137" t="n"/>
      <c r="AUE93" s="137" t="n"/>
      <c r="AUF93" s="137" t="n"/>
      <c r="AUG93" s="137" t="n"/>
      <c r="AUH93" s="137" t="n"/>
      <c r="AUI93" s="137" t="n"/>
      <c r="AUJ93" s="137" t="n"/>
      <c r="AUK93" s="137" t="n"/>
      <c r="AUL93" s="137" t="n"/>
      <c r="AUM93" s="137" t="n"/>
      <c r="AUN93" s="137" t="n"/>
      <c r="AUO93" s="137" t="n"/>
      <c r="AUP93" s="137" t="n"/>
      <c r="AUQ93" s="137" t="n"/>
      <c r="AUR93" s="137" t="n"/>
      <c r="AUS93" s="137" t="n"/>
      <c r="AUT93" s="137" t="n"/>
      <c r="AUU93" s="137" t="n"/>
      <c r="AUV93" s="137" t="n"/>
      <c r="AUW93" s="137" t="n"/>
      <c r="AUX93" s="137" t="n"/>
      <c r="AUY93" s="137" t="n"/>
      <c r="AUZ93" s="137" t="n"/>
      <c r="AVA93" s="137" t="n"/>
      <c r="AVB93" s="137" t="n"/>
      <c r="AVC93" s="137" t="n"/>
      <c r="AVD93" s="137" t="n"/>
      <c r="AVE93" s="137" t="n"/>
      <c r="AVF93" s="137" t="n"/>
      <c r="AVG93" s="137" t="n"/>
      <c r="AVH93" s="137" t="n"/>
      <c r="AVI93" s="137" t="n"/>
      <c r="AVJ93" s="137" t="n"/>
      <c r="AVK93" s="137" t="n"/>
      <c r="AVL93" s="137" t="n"/>
      <c r="AVM93" s="137" t="n"/>
      <c r="AVN93" s="137" t="n"/>
      <c r="AVO93" s="137" t="n"/>
      <c r="AVP93" s="137" t="n"/>
      <c r="AVQ93" s="137" t="n"/>
      <c r="AVR93" s="137" t="n"/>
      <c r="AVS93" s="137" t="n"/>
      <c r="AVT93" s="137" t="n"/>
      <c r="AVU93" s="137" t="n"/>
      <c r="AVV93" s="137" t="n"/>
      <c r="AVW93" s="137" t="n"/>
      <c r="AVX93" s="137" t="n"/>
      <c r="AVY93" s="137" t="n"/>
      <c r="AVZ93" s="137" t="n"/>
      <c r="AWA93" s="137" t="n"/>
      <c r="AWB93" s="137" t="n"/>
      <c r="AWC93" s="137" t="n"/>
      <c r="AWD93" s="137" t="n"/>
      <c r="AWE93" s="137" t="n"/>
      <c r="AWF93" s="137" t="n"/>
      <c r="AWG93" s="137" t="n"/>
      <c r="AWH93" s="137" t="n"/>
      <c r="AWI93" s="137" t="n"/>
      <c r="AWJ93" s="137" t="n"/>
      <c r="AWK93" s="137" t="n"/>
      <c r="AWL93" s="137" t="n"/>
      <c r="AWM93" s="137" t="n"/>
      <c r="AWN93" s="137" t="n"/>
      <c r="AWO93" s="137" t="n"/>
      <c r="AWP93" s="137" t="n"/>
      <c r="AWQ93" s="137" t="n"/>
      <c r="AWR93" s="137" t="n"/>
      <c r="AWS93" s="137" t="n"/>
      <c r="AWT93" s="137" t="n"/>
      <c r="AWU93" s="137" t="n"/>
      <c r="AWV93" s="137" t="n"/>
      <c r="AWW93" s="137" t="n"/>
      <c r="AWX93" s="137" t="n"/>
      <c r="AWY93" s="137" t="n"/>
      <c r="AWZ93" s="137" t="n"/>
      <c r="AXA93" s="137" t="n"/>
      <c r="AXB93" s="137" t="n"/>
      <c r="AXC93" s="137" t="n"/>
      <c r="AXD93" s="137" t="n"/>
      <c r="AXE93" s="137" t="n"/>
      <c r="AXF93" s="137" t="n"/>
      <c r="AXG93" s="137" t="n"/>
      <c r="AXH93" s="137" t="n"/>
      <c r="AXI93" s="137" t="n"/>
      <c r="AXJ93" s="137" t="n"/>
      <c r="AXK93" s="137" t="n"/>
      <c r="AXL93" s="137" t="n"/>
      <c r="AXM93" s="137" t="n"/>
      <c r="AXN93" s="137" t="n"/>
      <c r="AXO93" s="137" t="n"/>
      <c r="AXP93" s="137" t="n"/>
      <c r="AXQ93" s="137" t="n"/>
      <c r="AXR93" s="137" t="n"/>
      <c r="AXS93" s="137" t="n"/>
      <c r="AXT93" s="137" t="n"/>
      <c r="AXU93" s="137" t="n"/>
      <c r="AXV93" s="137" t="n"/>
      <c r="AXW93" s="137" t="n"/>
      <c r="AXX93" s="137" t="n"/>
      <c r="AXY93" s="137" t="n"/>
      <c r="AXZ93" s="137" t="n"/>
      <c r="AYA93" s="137" t="n"/>
      <c r="AYB93" s="137" t="n"/>
      <c r="AYC93" s="137" t="n"/>
      <c r="AYD93" s="137" t="n"/>
      <c r="AYE93" s="137" t="n"/>
      <c r="AYF93" s="137" t="n"/>
      <c r="AYG93" s="137" t="n"/>
      <c r="AYH93" s="137" t="n"/>
      <c r="AYI93" s="137" t="n"/>
      <c r="AYJ93" s="137" t="n"/>
      <c r="AYK93" s="137" t="n"/>
      <c r="AYL93" s="137" t="n"/>
      <c r="AYM93" s="137" t="n"/>
      <c r="AYN93" s="137" t="n"/>
      <c r="AYO93" s="137" t="n"/>
      <c r="AYP93" s="137" t="n"/>
      <c r="AYQ93" s="137" t="n"/>
      <c r="AYR93" s="137" t="n"/>
      <c r="AYS93" s="137" t="n"/>
      <c r="AYT93" s="137" t="n"/>
      <c r="AYU93" s="137" t="n"/>
      <c r="AYV93" s="137" t="n"/>
      <c r="AYW93" s="137" t="n"/>
      <c r="AYX93" s="137" t="n"/>
      <c r="AYY93" s="137" t="n"/>
      <c r="AYZ93" s="137" t="n"/>
      <c r="AZA93" s="137" t="n"/>
      <c r="AZB93" s="137" t="n"/>
      <c r="AZC93" s="137" t="n"/>
      <c r="AZD93" s="137" t="n"/>
      <c r="AZE93" s="137" t="n"/>
      <c r="AZF93" s="137" t="n"/>
      <c r="AZG93" s="137" t="n"/>
      <c r="AZH93" s="137" t="n"/>
      <c r="AZI93" s="137" t="n"/>
      <c r="AZJ93" s="137" t="n"/>
      <c r="AZK93" s="137" t="n"/>
      <c r="AZL93" s="137" t="n"/>
      <c r="AZM93" s="137" t="n"/>
      <c r="AZN93" s="137" t="n"/>
      <c r="AZO93" s="137" t="n"/>
      <c r="AZP93" s="137" t="n"/>
      <c r="AZQ93" s="137" t="n"/>
      <c r="AZR93" s="137" t="n"/>
      <c r="AZS93" s="137" t="n"/>
      <c r="AZT93" s="137" t="n"/>
      <c r="AZU93" s="137" t="n"/>
      <c r="AZV93" s="137" t="n"/>
      <c r="AZW93" s="137" t="n"/>
      <c r="AZX93" s="137" t="n"/>
      <c r="AZY93" s="137" t="n"/>
      <c r="AZZ93" s="137" t="n"/>
      <c r="BAA93" s="137" t="n"/>
      <c r="BAB93" s="137" t="n"/>
      <c r="BAC93" s="137" t="n"/>
      <c r="BAD93" s="137" t="n"/>
      <c r="BAE93" s="137" t="n"/>
      <c r="BAF93" s="137" t="n"/>
      <c r="BAG93" s="137" t="n"/>
      <c r="BAH93" s="137" t="n"/>
      <c r="BAI93" s="137" t="n"/>
      <c r="BAJ93" s="137" t="n"/>
      <c r="BAK93" s="137" t="n"/>
      <c r="BAL93" s="137" t="n"/>
      <c r="BAM93" s="137" t="n"/>
      <c r="BAN93" s="137" t="n"/>
      <c r="BAO93" s="137" t="n"/>
      <c r="BAP93" s="137" t="n"/>
      <c r="BAQ93" s="137" t="n"/>
      <c r="BAR93" s="137" t="n"/>
      <c r="BAS93" s="137" t="n"/>
      <c r="BAT93" s="137" t="n"/>
      <c r="BAU93" s="137" t="n"/>
      <c r="BAV93" s="137" t="n"/>
      <c r="BAW93" s="137" t="n"/>
      <c r="BAX93" s="137" t="n"/>
      <c r="BAY93" s="137" t="n"/>
      <c r="BAZ93" s="137" t="n"/>
      <c r="BBA93" s="137" t="n"/>
      <c r="BBB93" s="137" t="n"/>
      <c r="BBC93" s="137" t="n"/>
      <c r="BBD93" s="137" t="n"/>
      <c r="BBE93" s="137" t="n"/>
      <c r="BBF93" s="137" t="n"/>
      <c r="BBG93" s="137" t="n"/>
      <c r="BBH93" s="137" t="n"/>
      <c r="BBI93" s="137" t="n"/>
      <c r="BBJ93" s="137" t="n"/>
      <c r="BBK93" s="137" t="n"/>
      <c r="BBL93" s="137" t="n"/>
      <c r="BBM93" s="137" t="n"/>
      <c r="BBN93" s="137" t="n"/>
      <c r="BBO93" s="137" t="n"/>
      <c r="BBP93" s="137" t="n"/>
      <c r="BBQ93" s="137" t="n"/>
      <c r="BBR93" s="137" t="n"/>
      <c r="BBS93" s="137" t="n"/>
      <c r="BBT93" s="137" t="n"/>
      <c r="BBU93" s="137" t="n"/>
      <c r="BBV93" s="137" t="n"/>
      <c r="BBW93" s="137" t="n"/>
      <c r="BBX93" s="137" t="n"/>
      <c r="BBY93" s="137" t="n"/>
      <c r="BBZ93" s="137" t="n"/>
      <c r="BCA93" s="137" t="n"/>
      <c r="BCB93" s="137" t="n"/>
      <c r="BCC93" s="137" t="n"/>
      <c r="BCD93" s="137" t="n"/>
      <c r="BCE93" s="137" t="n"/>
      <c r="BCF93" s="137" t="n"/>
      <c r="BCG93" s="137" t="n"/>
      <c r="BCH93" s="137" t="n"/>
      <c r="BCI93" s="137" t="n"/>
      <c r="BCJ93" s="137" t="n"/>
      <c r="BCK93" s="137" t="n"/>
      <c r="BCL93" s="137" t="n"/>
      <c r="BCM93" s="137" t="n"/>
      <c r="BCN93" s="137" t="n"/>
      <c r="BCO93" s="137" t="n"/>
      <c r="BCP93" s="137" t="n"/>
      <c r="BCQ93" s="137" t="n"/>
      <c r="BCR93" s="137" t="n"/>
      <c r="BCS93" s="137" t="n"/>
      <c r="BCT93" s="137" t="n"/>
      <c r="BCU93" s="137" t="n"/>
      <c r="BCV93" s="137" t="n"/>
      <c r="BCW93" s="137" t="n"/>
      <c r="BCX93" s="137" t="n"/>
      <c r="BCY93" s="137" t="n"/>
      <c r="BCZ93" s="137" t="n"/>
      <c r="BDA93" s="137" t="n"/>
      <c r="BDB93" s="137" t="n"/>
      <c r="BDC93" s="137" t="n"/>
      <c r="BDD93" s="137" t="n"/>
      <c r="BDE93" s="137" t="n"/>
      <c r="BDF93" s="137" t="n"/>
      <c r="BDG93" s="137" t="n"/>
      <c r="BDH93" s="137" t="n"/>
      <c r="BDI93" s="137" t="n"/>
      <c r="BDJ93" s="137" t="n"/>
      <c r="BDK93" s="137" t="n"/>
      <c r="BDL93" s="137" t="n"/>
      <c r="BDM93" s="137" t="n"/>
      <c r="BDN93" s="137" t="n"/>
      <c r="BDO93" s="137" t="n"/>
      <c r="BDP93" s="137" t="n"/>
      <c r="BDQ93" s="137" t="n"/>
      <c r="BDR93" s="137" t="n"/>
      <c r="BDS93" s="137" t="n"/>
      <c r="BDT93" s="137" t="n"/>
      <c r="BDU93" s="137" t="n"/>
      <c r="BDV93" s="137" t="n"/>
      <c r="BDW93" s="137" t="n"/>
      <c r="BDX93" s="137" t="n"/>
      <c r="BDY93" s="137" t="n"/>
      <c r="BDZ93" s="137" t="n"/>
      <c r="BEA93" s="137" t="n"/>
      <c r="BEB93" s="137" t="n"/>
      <c r="BEC93" s="137" t="n"/>
      <c r="BED93" s="137" t="n"/>
      <c r="BEE93" s="137" t="n"/>
      <c r="BEF93" s="137" t="n"/>
      <c r="BEG93" s="137" t="n"/>
      <c r="BEH93" s="137" t="n"/>
      <c r="BEI93" s="137" t="n"/>
      <c r="BEJ93" s="137" t="n"/>
      <c r="BEK93" s="137" t="n"/>
      <c r="BEL93" s="137" t="n"/>
      <c r="BEM93" s="137" t="n"/>
      <c r="BEN93" s="137" t="n"/>
      <c r="BEO93" s="137" t="n"/>
      <c r="BEP93" s="137" t="n"/>
      <c r="BEQ93" s="137" t="n"/>
      <c r="BER93" s="137" t="n"/>
      <c r="BES93" s="137" t="n"/>
      <c r="BET93" s="137" t="n"/>
      <c r="BEU93" s="137" t="n"/>
      <c r="BEV93" s="137" t="n"/>
      <c r="BEW93" s="137" t="n"/>
      <c r="BEX93" s="137" t="n"/>
      <c r="BEY93" s="137" t="n"/>
      <c r="BEZ93" s="137" t="n"/>
      <c r="BFA93" s="137" t="n"/>
      <c r="BFB93" s="137" t="n"/>
      <c r="BFC93" s="137" t="n"/>
      <c r="BFD93" s="137" t="n"/>
      <c r="BFE93" s="137" t="n"/>
      <c r="BFF93" s="137" t="n"/>
      <c r="BFG93" s="137" t="n"/>
      <c r="BFH93" s="137" t="n"/>
      <c r="BFI93" s="137" t="n"/>
      <c r="BFJ93" s="137" t="n"/>
      <c r="BFK93" s="137" t="n"/>
      <c r="BFL93" s="137" t="n"/>
      <c r="BFM93" s="137" t="n"/>
      <c r="BFN93" s="137" t="n"/>
      <c r="BFO93" s="137" t="n"/>
      <c r="BFP93" s="137" t="n"/>
      <c r="BFQ93" s="137" t="n"/>
      <c r="BFR93" s="137" t="n"/>
      <c r="BFS93" s="137" t="n"/>
      <c r="BFT93" s="137" t="n"/>
      <c r="BFU93" s="137" t="n"/>
      <c r="BFV93" s="137" t="n"/>
      <c r="BFW93" s="137" t="n"/>
      <c r="BFX93" s="137" t="n"/>
      <c r="BFY93" s="137" t="n"/>
      <c r="BFZ93" s="137" t="n"/>
      <c r="BGA93" s="137" t="n"/>
      <c r="BGB93" s="137" t="n"/>
      <c r="BGC93" s="137" t="n"/>
      <c r="BGD93" s="137" t="n"/>
      <c r="BGE93" s="137" t="n"/>
      <c r="BGF93" s="137" t="n"/>
      <c r="BGG93" s="137" t="n"/>
      <c r="BGH93" s="137" t="n"/>
      <c r="BGI93" s="137" t="n"/>
      <c r="BGJ93" s="137" t="n"/>
      <c r="BGK93" s="137" t="n"/>
      <c r="BGL93" s="137" t="n"/>
      <c r="BGM93" s="137" t="n"/>
      <c r="BGN93" s="137" t="n"/>
      <c r="BGO93" s="137" t="n"/>
      <c r="BGP93" s="137" t="n"/>
      <c r="BGQ93" s="137" t="n"/>
      <c r="BGR93" s="137" t="n"/>
      <c r="BGS93" s="137" t="n"/>
      <c r="BGT93" s="137" t="n"/>
      <c r="BGU93" s="137" t="n"/>
      <c r="BGV93" s="137" t="n"/>
      <c r="BGW93" s="137" t="n"/>
      <c r="BGX93" s="137" t="n"/>
      <c r="BGY93" s="137" t="n"/>
      <c r="BGZ93" s="137" t="n"/>
      <c r="BHA93" s="137" t="n"/>
      <c r="BHB93" s="137" t="n"/>
      <c r="BHC93" s="137" t="n"/>
      <c r="BHD93" s="137" t="n"/>
      <c r="BHE93" s="137" t="n"/>
      <c r="BHF93" s="137" t="n"/>
      <c r="BHG93" s="137" t="n"/>
      <c r="BHH93" s="137" t="n"/>
      <c r="BHI93" s="137" t="n"/>
      <c r="BHJ93" s="137" t="n"/>
      <c r="BHK93" s="137" t="n"/>
      <c r="BHL93" s="137" t="n"/>
      <c r="BHM93" s="137" t="n"/>
      <c r="BHN93" s="137" t="n"/>
      <c r="BHO93" s="137" t="n"/>
      <c r="BHP93" s="137" t="n"/>
      <c r="BHQ93" s="137" t="n"/>
      <c r="BHR93" s="137" t="n"/>
      <c r="BHS93" s="137" t="n"/>
      <c r="BHT93" s="137" t="n"/>
      <c r="BHU93" s="137" t="n"/>
      <c r="BHV93" s="137" t="n"/>
      <c r="BHW93" s="137" t="n"/>
      <c r="BHX93" s="137" t="n"/>
      <c r="BHY93" s="137" t="n"/>
      <c r="BHZ93" s="137" t="n"/>
      <c r="BIA93" s="137" t="n"/>
      <c r="BIB93" s="137" t="n"/>
      <c r="BIC93" s="137" t="n"/>
      <c r="BID93" s="137" t="n"/>
      <c r="BIE93" s="137" t="n"/>
      <c r="BIF93" s="137" t="n"/>
      <c r="BIG93" s="137" t="n"/>
      <c r="BIH93" s="137" t="n"/>
      <c r="BII93" s="137" t="n"/>
      <c r="BIJ93" s="137" t="n"/>
      <c r="BIK93" s="137" t="n"/>
      <c r="BIL93" s="137" t="n"/>
      <c r="BIM93" s="137" t="n"/>
      <c r="BIN93" s="137" t="n"/>
      <c r="BIO93" s="137" t="n"/>
      <c r="BIP93" s="137" t="n"/>
      <c r="BIQ93" s="137" t="n"/>
      <c r="BIR93" s="137" t="n"/>
      <c r="BIS93" s="137" t="n"/>
      <c r="BIT93" s="137" t="n"/>
      <c r="BIU93" s="137" t="n"/>
      <c r="BIV93" s="137" t="n"/>
      <c r="BIW93" s="137" t="n"/>
      <c r="BIX93" s="137" t="n"/>
      <c r="BIY93" s="137" t="n"/>
      <c r="BIZ93" s="137" t="n"/>
      <c r="BJA93" s="137" t="n"/>
      <c r="BJB93" s="137" t="n"/>
      <c r="BJC93" s="137" t="n"/>
      <c r="BJD93" s="137" t="n"/>
      <c r="BJE93" s="137" t="n"/>
      <c r="BJF93" s="137" t="n"/>
      <c r="BJG93" s="137" t="n"/>
      <c r="BJH93" s="137" t="n"/>
      <c r="BJI93" s="137" t="n"/>
      <c r="BJJ93" s="137" t="n"/>
      <c r="BJK93" s="137" t="n"/>
      <c r="BJL93" s="137" t="n"/>
      <c r="BJM93" s="137" t="n"/>
      <c r="BJN93" s="137" t="n"/>
      <c r="BJO93" s="137" t="n"/>
      <c r="BJP93" s="137" t="n"/>
      <c r="BJQ93" s="137" t="n"/>
      <c r="BJR93" s="137" t="n"/>
      <c r="BJS93" s="137" t="n"/>
      <c r="BJT93" s="137" t="n"/>
      <c r="BJU93" s="137" t="n"/>
      <c r="BJV93" s="137" t="n"/>
      <c r="BJW93" s="137" t="n"/>
      <c r="BJX93" s="137" t="n"/>
      <c r="BJY93" s="137" t="n"/>
      <c r="BJZ93" s="137" t="n"/>
      <c r="BKA93" s="137" t="n"/>
      <c r="BKB93" s="137" t="n"/>
      <c r="BKC93" s="137" t="n"/>
      <c r="BKD93" s="137" t="n"/>
      <c r="BKE93" s="137" t="n"/>
      <c r="BKF93" s="137" t="n"/>
      <c r="BKG93" s="137" t="n"/>
      <c r="BKH93" s="137" t="n"/>
      <c r="BKI93" s="137" t="n"/>
      <c r="BKJ93" s="137" t="n"/>
      <c r="BKK93" s="137" t="n"/>
      <c r="BKL93" s="137" t="n"/>
      <c r="BKM93" s="137" t="n"/>
      <c r="BKN93" s="137" t="n"/>
      <c r="BKO93" s="137" t="n"/>
      <c r="BKP93" s="137" t="n"/>
      <c r="BKQ93" s="137" t="n"/>
      <c r="BKR93" s="137" t="n"/>
      <c r="BKS93" s="137" t="n"/>
      <c r="BKT93" s="137" t="n"/>
      <c r="BKU93" s="137" t="n"/>
      <c r="BKV93" s="137" t="n"/>
      <c r="BKW93" s="137" t="n"/>
      <c r="BKX93" s="137" t="n"/>
      <c r="BKY93" s="137" t="n"/>
      <c r="BKZ93" s="137" t="n"/>
      <c r="BLA93" s="137" t="n"/>
      <c r="BLB93" s="137" t="n"/>
      <c r="BLC93" s="137" t="n"/>
      <c r="BLD93" s="137" t="n"/>
      <c r="BLE93" s="137" t="n"/>
      <c r="BLF93" s="137" t="n"/>
      <c r="BLG93" s="137" t="n"/>
      <c r="BLH93" s="137" t="n"/>
      <c r="BLI93" s="137" t="n"/>
      <c r="BLJ93" s="137" t="n"/>
      <c r="BLK93" s="137" t="n"/>
      <c r="BLL93" s="137" t="n"/>
      <c r="BLM93" s="137" t="n"/>
      <c r="BLN93" s="137" t="n"/>
      <c r="BLO93" s="137" t="n"/>
      <c r="BLP93" s="137" t="n"/>
      <c r="BLQ93" s="137" t="n"/>
      <c r="BLR93" s="137" t="n"/>
      <c r="BLS93" s="137" t="n"/>
      <c r="BLT93" s="137" t="n"/>
      <c r="BLU93" s="137" t="n"/>
      <c r="BLV93" s="137" t="n"/>
      <c r="BLW93" s="137" t="n"/>
      <c r="BLX93" s="137" t="n"/>
      <c r="BLY93" s="137" t="n"/>
      <c r="BLZ93" s="137" t="n"/>
      <c r="BMA93" s="137" t="n"/>
      <c r="BMB93" s="137" t="n"/>
      <c r="BMC93" s="137" t="n"/>
      <c r="BMD93" s="137" t="n"/>
      <c r="BME93" s="137" t="n"/>
      <c r="BMF93" s="137" t="n"/>
      <c r="BMG93" s="137" t="n"/>
      <c r="BMH93" s="137" t="n"/>
      <c r="BMI93" s="137" t="n"/>
      <c r="BMJ93" s="137" t="n"/>
      <c r="BMK93" s="137" t="n"/>
      <c r="BML93" s="137" t="n"/>
      <c r="BMM93" s="137" t="n"/>
      <c r="BMN93" s="137" t="n"/>
      <c r="BMO93" s="137" t="n"/>
      <c r="BMP93" s="137" t="n"/>
      <c r="BMQ93" s="137" t="n"/>
      <c r="BMR93" s="137" t="n"/>
      <c r="BMS93" s="137" t="n"/>
      <c r="BMT93" s="137" t="n"/>
      <c r="BMU93" s="137" t="n"/>
      <c r="BMV93" s="137" t="n"/>
      <c r="BMW93" s="137" t="n"/>
      <c r="BMX93" s="137" t="n"/>
      <c r="BMY93" s="137" t="n"/>
      <c r="BMZ93" s="137" t="n"/>
      <c r="BNA93" s="137" t="n"/>
      <c r="BNB93" s="137" t="n"/>
      <c r="BNC93" s="137" t="n"/>
      <c r="BND93" s="137" t="n"/>
      <c r="BNE93" s="137" t="n"/>
      <c r="BNF93" s="137" t="n"/>
      <c r="BNG93" s="137" t="n"/>
      <c r="BNH93" s="137" t="n"/>
      <c r="BNI93" s="137" t="n"/>
      <c r="BNJ93" s="137" t="n"/>
      <c r="BNK93" s="137" t="n"/>
      <c r="BNL93" s="137" t="n"/>
      <c r="BNM93" s="137" t="n"/>
      <c r="BNN93" s="137" t="n"/>
      <c r="BNO93" s="137" t="n"/>
      <c r="BNP93" s="137" t="n"/>
      <c r="BNQ93" s="137" t="n"/>
      <c r="BNR93" s="137" t="n"/>
      <c r="BNS93" s="137" t="n"/>
      <c r="BNT93" s="137" t="n"/>
      <c r="BNU93" s="137" t="n"/>
      <c r="BNV93" s="137" t="n"/>
      <c r="BNW93" s="137" t="n"/>
      <c r="BNX93" s="137" t="n"/>
      <c r="BNY93" s="137" t="n"/>
      <c r="BNZ93" s="137" t="n"/>
      <c r="BOA93" s="137" t="n"/>
      <c r="BOB93" s="137" t="n"/>
      <c r="BOC93" s="137" t="n"/>
      <c r="BOD93" s="137" t="n"/>
      <c r="BOE93" s="137" t="n"/>
      <c r="BOF93" s="137" t="n"/>
      <c r="BOG93" s="137" t="n"/>
      <c r="BOH93" s="137" t="n"/>
      <c r="BOI93" s="137" t="n"/>
      <c r="BOJ93" s="137" t="n"/>
      <c r="BOK93" s="137" t="n"/>
      <c r="BOL93" s="137" t="n"/>
      <c r="BOM93" s="137" t="n"/>
      <c r="BON93" s="137" t="n"/>
      <c r="BOO93" s="137" t="n"/>
      <c r="BOP93" s="137" t="n"/>
      <c r="BOQ93" s="137" t="n"/>
      <c r="BOR93" s="137" t="n"/>
      <c r="BOS93" s="137" t="n"/>
      <c r="BOT93" s="137" t="n"/>
      <c r="BOU93" s="137" t="n"/>
      <c r="BOV93" s="137" t="n"/>
      <c r="BOW93" s="137" t="n"/>
      <c r="BOX93" s="137" t="n"/>
      <c r="BOY93" s="137" t="n"/>
      <c r="BOZ93" s="137" t="n"/>
      <c r="BPA93" s="137" t="n"/>
      <c r="BPB93" s="137" t="n"/>
      <c r="BPC93" s="137" t="n"/>
      <c r="BPD93" s="137" t="n"/>
      <c r="BPE93" s="137" t="n"/>
      <c r="BPF93" s="137" t="n"/>
      <c r="BPG93" s="137" t="n"/>
      <c r="BPH93" s="137" t="n"/>
      <c r="BPI93" s="137" t="n"/>
      <c r="BPJ93" s="137" t="n"/>
      <c r="BPK93" s="137" t="n"/>
      <c r="BPL93" s="137" t="n"/>
      <c r="BPM93" s="137" t="n"/>
      <c r="BPN93" s="137" t="n"/>
      <c r="BPO93" s="137" t="n"/>
      <c r="BPP93" s="137" t="n"/>
      <c r="BPQ93" s="137" t="n"/>
      <c r="BPR93" s="137" t="n"/>
      <c r="BPS93" s="137" t="n"/>
      <c r="BPT93" s="137" t="n"/>
      <c r="BPU93" s="137" t="n"/>
      <c r="BPV93" s="137" t="n"/>
      <c r="BPW93" s="137" t="n"/>
      <c r="BPX93" s="137" t="n"/>
      <c r="BPY93" s="137" t="n"/>
      <c r="BPZ93" s="137" t="n"/>
      <c r="BQA93" s="137" t="n"/>
      <c r="BQB93" s="137" t="n"/>
      <c r="BQC93" s="137" t="n"/>
      <c r="BQD93" s="137" t="n"/>
      <c r="BQE93" s="137" t="n"/>
      <c r="BQF93" s="137" t="n"/>
      <c r="BQG93" s="137" t="n"/>
      <c r="BQH93" s="137" t="n"/>
      <c r="BQI93" s="137" t="n"/>
      <c r="BQJ93" s="137" t="n"/>
      <c r="BQK93" s="137" t="n"/>
      <c r="BQL93" s="137" t="n"/>
      <c r="BQM93" s="137" t="n"/>
      <c r="BQN93" s="137" t="n"/>
      <c r="BQO93" s="137" t="n"/>
      <c r="BQP93" s="137" t="n"/>
      <c r="BQQ93" s="137" t="n"/>
      <c r="BQR93" s="137" t="n"/>
      <c r="BQS93" s="137" t="n"/>
      <c r="BQT93" s="137" t="n"/>
      <c r="BQU93" s="137" t="n"/>
      <c r="BQV93" s="137" t="n"/>
      <c r="BQW93" s="137" t="n"/>
      <c r="BQX93" s="137" t="n"/>
      <c r="BQY93" s="137" t="n"/>
      <c r="BQZ93" s="137" t="n"/>
      <c r="BRA93" s="137" t="n"/>
      <c r="BRB93" s="137" t="n"/>
      <c r="BRC93" s="137" t="n"/>
      <c r="BRD93" s="137" t="n"/>
      <c r="BRE93" s="137" t="n"/>
      <c r="BRF93" s="137" t="n"/>
      <c r="BRG93" s="137" t="n"/>
      <c r="BRH93" s="137" t="n"/>
      <c r="BRI93" s="137" t="n"/>
      <c r="BRJ93" s="137" t="n"/>
      <c r="BRK93" s="137" t="n"/>
      <c r="BRL93" s="137" t="n"/>
      <c r="BRM93" s="137" t="n"/>
      <c r="BRN93" s="137" t="n"/>
      <c r="BRO93" s="137" t="n"/>
      <c r="BRP93" s="137" t="n"/>
      <c r="BRQ93" s="137" t="n"/>
      <c r="BRR93" s="137" t="n"/>
      <c r="BRS93" s="137" t="n"/>
      <c r="BRT93" s="137" t="n"/>
      <c r="BRU93" s="137" t="n"/>
      <c r="BRV93" s="137" t="n"/>
      <c r="BRW93" s="137" t="n"/>
      <c r="BRX93" s="137" t="n"/>
      <c r="BRY93" s="137" t="n"/>
      <c r="BRZ93" s="137" t="n"/>
      <c r="BSA93" s="137" t="n"/>
      <c r="BSB93" s="137" t="n"/>
      <c r="BSC93" s="137" t="n"/>
      <c r="BSD93" s="137" t="n"/>
      <c r="BSE93" s="137" t="n"/>
      <c r="BSF93" s="137" t="n"/>
      <c r="BSG93" s="137" t="n"/>
      <c r="BSH93" s="137" t="n"/>
      <c r="BSI93" s="137" t="n"/>
      <c r="BSJ93" s="137" t="n"/>
      <c r="BSK93" s="137" t="n"/>
      <c r="BSL93" s="137" t="n"/>
      <c r="BSM93" s="137" t="n"/>
      <c r="BSN93" s="137" t="n"/>
      <c r="BSO93" s="137" t="n"/>
      <c r="BSP93" s="137" t="n"/>
      <c r="BSQ93" s="137" t="n"/>
      <c r="BSR93" s="137" t="n"/>
      <c r="BSS93" s="137" t="n"/>
      <c r="BST93" s="137" t="n"/>
      <c r="BSU93" s="137" t="n"/>
      <c r="BSV93" s="137" t="n"/>
      <c r="BSW93" s="137" t="n"/>
      <c r="BSX93" s="137" t="n"/>
      <c r="BSY93" s="137" t="n"/>
      <c r="BSZ93" s="137" t="n"/>
      <c r="BTA93" s="137" t="n"/>
      <c r="BTB93" s="137" t="n"/>
      <c r="BTC93" s="137" t="n"/>
      <c r="BTD93" s="137" t="n"/>
      <c r="BTE93" s="137" t="n"/>
      <c r="BTF93" s="137" t="n"/>
      <c r="BTG93" s="137" t="n"/>
      <c r="BTH93" s="137" t="n"/>
      <c r="BTI93" s="137" t="n"/>
      <c r="BTJ93" s="137" t="n"/>
      <c r="BTK93" s="137" t="n"/>
      <c r="BTL93" s="137" t="n"/>
      <c r="BTM93" s="137" t="n"/>
      <c r="BTN93" s="137" t="n"/>
      <c r="BTO93" s="137" t="n"/>
      <c r="BTP93" s="137" t="n"/>
      <c r="BTQ93" s="137" t="n"/>
      <c r="BTR93" s="137" t="n"/>
      <c r="BTS93" s="137" t="n"/>
      <c r="BTT93" s="137" t="n"/>
      <c r="BTU93" s="137" t="n"/>
      <c r="BTV93" s="137" t="n"/>
      <c r="BTW93" s="137" t="n"/>
      <c r="BTX93" s="137" t="n"/>
      <c r="BTY93" s="137" t="n"/>
      <c r="BTZ93" s="137" t="n"/>
      <c r="BUA93" s="137" t="n"/>
      <c r="BUB93" s="137" t="n"/>
      <c r="BUC93" s="137" t="n"/>
      <c r="BUD93" s="137" t="n"/>
      <c r="BUE93" s="137" t="n"/>
      <c r="BUF93" s="137" t="n"/>
      <c r="BUG93" s="137" t="n"/>
      <c r="BUH93" s="137" t="n"/>
      <c r="BUI93" s="137" t="n"/>
      <c r="BUJ93" s="137" t="n"/>
      <c r="BUK93" s="137" t="n"/>
      <c r="BUL93" s="137" t="n"/>
      <c r="BUM93" s="137" t="n"/>
      <c r="BUN93" s="137" t="n"/>
      <c r="BUO93" s="137" t="n"/>
      <c r="BUP93" s="137" t="n"/>
      <c r="BUQ93" s="137" t="n"/>
      <c r="BUR93" s="137" t="n"/>
      <c r="BUS93" s="137" t="n"/>
      <c r="BUT93" s="137" t="n"/>
      <c r="BUU93" s="137" t="n"/>
      <c r="BUV93" s="137" t="n"/>
      <c r="BUW93" s="137" t="n"/>
      <c r="BUX93" s="137" t="n"/>
      <c r="BUY93" s="137" t="n"/>
      <c r="BUZ93" s="137" t="n"/>
      <c r="BVA93" s="137" t="n"/>
      <c r="BVB93" s="137" t="n"/>
      <c r="BVC93" s="137" t="n"/>
      <c r="BVD93" s="137" t="n"/>
      <c r="BVE93" s="137" t="n"/>
      <c r="BVF93" s="137" t="n"/>
      <c r="BVG93" s="137" t="n"/>
      <c r="BVH93" s="137" t="n"/>
      <c r="BVI93" s="137" t="n"/>
      <c r="BVJ93" s="137" t="n"/>
      <c r="BVK93" s="137" t="n"/>
      <c r="BVL93" s="137" t="n"/>
      <c r="BVM93" s="137" t="n"/>
      <c r="BVN93" s="137" t="n"/>
      <c r="BVO93" s="137" t="n"/>
      <c r="BVP93" s="137" t="n"/>
      <c r="BVQ93" s="137" t="n"/>
      <c r="BVR93" s="137" t="n"/>
      <c r="BVS93" s="137" t="n"/>
      <c r="BVT93" s="137" t="n"/>
      <c r="BVU93" s="137" t="n"/>
      <c r="BVV93" s="137" t="n"/>
      <c r="BVW93" s="137" t="n"/>
      <c r="BVX93" s="137" t="n"/>
      <c r="BVY93" s="137" t="n"/>
      <c r="BVZ93" s="137" t="n"/>
      <c r="BWA93" s="137" t="n"/>
      <c r="BWB93" s="137" t="n"/>
      <c r="BWC93" s="137" t="n"/>
      <c r="BWD93" s="137" t="n"/>
      <c r="BWE93" s="137" t="n"/>
      <c r="BWF93" s="137" t="n"/>
      <c r="BWG93" s="137" t="n"/>
      <c r="BWH93" s="137" t="n"/>
      <c r="BWI93" s="137" t="n"/>
      <c r="BWJ93" s="137" t="n"/>
      <c r="BWK93" s="137" t="n"/>
      <c r="BWL93" s="137" t="n"/>
      <c r="BWM93" s="137" t="n"/>
      <c r="BWN93" s="137" t="n"/>
      <c r="BWO93" s="137" t="n"/>
      <c r="BWP93" s="137" t="n"/>
      <c r="BWQ93" s="137" t="n"/>
      <c r="BWR93" s="137" t="n"/>
      <c r="BWS93" s="137" t="n"/>
      <c r="BWT93" s="137" t="n"/>
      <c r="BWU93" s="137" t="n"/>
      <c r="BWV93" s="137" t="n"/>
      <c r="BWW93" s="137" t="n"/>
      <c r="BWX93" s="137" t="n"/>
      <c r="BWY93" s="137" t="n"/>
      <c r="BWZ93" s="137" t="n"/>
      <c r="BXA93" s="137" t="n"/>
      <c r="BXB93" s="137" t="n"/>
      <c r="BXC93" s="137" t="n"/>
      <c r="BXD93" s="137" t="n"/>
      <c r="BXE93" s="137" t="n"/>
      <c r="BXF93" s="137" t="n"/>
      <c r="BXG93" s="137" t="n"/>
      <c r="BXH93" s="137" t="n"/>
      <c r="BXI93" s="137" t="n"/>
      <c r="BXJ93" s="137" t="n"/>
      <c r="BXK93" s="137" t="n"/>
      <c r="BXL93" s="137" t="n"/>
      <c r="BXM93" s="137" t="n"/>
      <c r="BXN93" s="137" t="n"/>
      <c r="BXO93" s="137" t="n"/>
      <c r="BXP93" s="137" t="n"/>
      <c r="BXQ93" s="137" t="n"/>
      <c r="BXR93" s="137" t="n"/>
      <c r="BXS93" s="137" t="n"/>
      <c r="BXT93" s="137" t="n"/>
      <c r="BXU93" s="137" t="n"/>
      <c r="BXV93" s="137" t="n"/>
      <c r="BXW93" s="137" t="n"/>
      <c r="BXX93" s="137" t="n"/>
      <c r="BXY93" s="137" t="n"/>
      <c r="BXZ93" s="137" t="n"/>
      <c r="BYA93" s="137" t="n"/>
      <c r="BYB93" s="137" t="n"/>
      <c r="BYC93" s="137" t="n"/>
      <c r="BYD93" s="137" t="n"/>
      <c r="BYE93" s="137" t="n"/>
      <c r="BYF93" s="137" t="n"/>
      <c r="BYG93" s="137" t="n"/>
      <c r="BYH93" s="137" t="n"/>
      <c r="BYI93" s="137" t="n"/>
      <c r="BYJ93" s="137" t="n"/>
      <c r="BYK93" s="137" t="n"/>
      <c r="BYL93" s="137" t="n"/>
      <c r="BYM93" s="137" t="n"/>
      <c r="BYN93" s="137" t="n"/>
      <c r="BYO93" s="137" t="n"/>
      <c r="BYP93" s="137" t="n"/>
      <c r="BYQ93" s="137" t="n"/>
      <c r="BYR93" s="137" t="n"/>
      <c r="BYS93" s="137" t="n"/>
      <c r="BYT93" s="137" t="n"/>
      <c r="BYU93" s="137" t="n"/>
      <c r="BYV93" s="137" t="n"/>
      <c r="BYW93" s="137" t="n"/>
      <c r="BYX93" s="137" t="n"/>
      <c r="BYY93" s="137" t="n"/>
      <c r="BYZ93" s="137" t="n"/>
      <c r="BZA93" s="137" t="n"/>
      <c r="BZB93" s="137" t="n"/>
      <c r="BZC93" s="137" t="n"/>
      <c r="BZD93" s="137" t="n"/>
      <c r="BZE93" s="137" t="n"/>
      <c r="BZF93" s="137" t="n"/>
      <c r="BZG93" s="137" t="n"/>
      <c r="BZH93" s="137" t="n"/>
      <c r="BZI93" s="137" t="n"/>
      <c r="BZJ93" s="137" t="n"/>
      <c r="BZK93" s="137" t="n"/>
      <c r="BZL93" s="137" t="n"/>
      <c r="BZM93" s="137" t="n"/>
      <c r="BZN93" s="137" t="n"/>
      <c r="BZO93" s="137" t="n"/>
      <c r="BZP93" s="137" t="n"/>
      <c r="BZQ93" s="137" t="n"/>
      <c r="BZR93" s="137" t="n"/>
      <c r="BZS93" s="137" t="n"/>
      <c r="BZT93" s="137" t="n"/>
      <c r="BZU93" s="137" t="n"/>
      <c r="BZV93" s="137" t="n"/>
      <c r="BZW93" s="137" t="n"/>
      <c r="BZX93" s="137" t="n"/>
      <c r="BZY93" s="137" t="n"/>
      <c r="BZZ93" s="137" t="n"/>
      <c r="CAA93" s="137" t="n"/>
      <c r="CAB93" s="137" t="n"/>
      <c r="CAC93" s="137" t="n"/>
      <c r="CAD93" s="137" t="n"/>
      <c r="CAE93" s="137" t="n"/>
      <c r="CAF93" s="137" t="n"/>
      <c r="CAG93" s="137" t="n"/>
      <c r="CAH93" s="137" t="n"/>
      <c r="CAI93" s="137" t="n"/>
      <c r="CAJ93" s="137" t="n"/>
      <c r="CAK93" s="137" t="n"/>
      <c r="CAL93" s="137" t="n"/>
      <c r="CAM93" s="137" t="n"/>
      <c r="CAN93" s="137" t="n"/>
      <c r="CAO93" s="137" t="n"/>
      <c r="CAP93" s="137" t="n"/>
      <c r="CAQ93" s="137" t="n"/>
      <c r="CAR93" s="137" t="n"/>
      <c r="CAS93" s="137" t="n"/>
      <c r="CAT93" s="137" t="n"/>
      <c r="CAU93" s="137" t="n"/>
      <c r="CAV93" s="137" t="n"/>
      <c r="CAW93" s="137" t="n"/>
      <c r="CAX93" s="137" t="n"/>
      <c r="CAY93" s="137" t="n"/>
      <c r="CAZ93" s="137" t="n"/>
      <c r="CBA93" s="137" t="n"/>
      <c r="CBB93" s="137" t="n"/>
      <c r="CBC93" s="137" t="n"/>
      <c r="CBD93" s="137" t="n"/>
      <c r="CBE93" s="137" t="n"/>
      <c r="CBF93" s="137" t="n"/>
      <c r="CBG93" s="137" t="n"/>
      <c r="CBH93" s="137" t="n"/>
      <c r="CBI93" s="137" t="n"/>
      <c r="CBJ93" s="137" t="n"/>
      <c r="CBK93" s="137" t="n"/>
      <c r="CBL93" s="137" t="n"/>
      <c r="CBM93" s="137" t="n"/>
      <c r="CBN93" s="137" t="n"/>
      <c r="CBO93" s="137" t="n"/>
      <c r="CBP93" s="137" t="n"/>
      <c r="CBQ93" s="137" t="n"/>
      <c r="CBR93" s="137" t="n"/>
      <c r="CBS93" s="137" t="n"/>
      <c r="CBT93" s="137" t="n"/>
      <c r="CBU93" s="137" t="n"/>
      <c r="CBV93" s="137" t="n"/>
      <c r="CBW93" s="137" t="n"/>
      <c r="CBX93" s="137" t="n"/>
      <c r="CBY93" s="137" t="n"/>
      <c r="CBZ93" s="137" t="n"/>
      <c r="CCA93" s="137" t="n"/>
      <c r="CCB93" s="137" t="n"/>
      <c r="CCC93" s="137" t="n"/>
      <c r="CCD93" s="137" t="n"/>
      <c r="CCE93" s="137" t="n"/>
      <c r="CCF93" s="137" t="n"/>
      <c r="CCG93" s="137" t="n"/>
      <c r="CCH93" s="137" t="n"/>
      <c r="CCI93" s="137" t="n"/>
      <c r="CCJ93" s="137" t="n"/>
      <c r="CCK93" s="137" t="n"/>
      <c r="CCL93" s="137" t="n"/>
      <c r="CCM93" s="137" t="n"/>
      <c r="CCN93" s="137" t="n"/>
      <c r="CCO93" s="137" t="n"/>
      <c r="CCP93" s="137" t="n"/>
      <c r="CCQ93" s="137" t="n"/>
      <c r="CCR93" s="137" t="n"/>
      <c r="CCS93" s="137" t="n"/>
      <c r="CCT93" s="137" t="n"/>
      <c r="CCU93" s="137" t="n"/>
      <c r="CCV93" s="137" t="n"/>
      <c r="CCW93" s="137" t="n"/>
      <c r="CCX93" s="137" t="n"/>
      <c r="CCY93" s="137" t="n"/>
      <c r="CCZ93" s="137" t="n"/>
      <c r="CDA93" s="137" t="n"/>
      <c r="CDB93" s="137" t="n"/>
      <c r="CDC93" s="137" t="n"/>
      <c r="CDD93" s="137" t="n"/>
      <c r="CDE93" s="137" t="n"/>
      <c r="CDF93" s="137" t="n"/>
      <c r="CDG93" s="137" t="n"/>
      <c r="CDH93" s="137" t="n"/>
      <c r="CDI93" s="137" t="n"/>
      <c r="CDJ93" s="137" t="n"/>
      <c r="CDK93" s="137" t="n"/>
      <c r="CDL93" s="137" t="n"/>
      <c r="CDM93" s="137" t="n"/>
      <c r="CDN93" s="137" t="n"/>
      <c r="CDO93" s="137" t="n"/>
      <c r="CDP93" s="137" t="n"/>
      <c r="CDQ93" s="137" t="n"/>
      <c r="CDR93" s="137" t="n"/>
      <c r="CDS93" s="137" t="n"/>
      <c r="CDT93" s="137" t="n"/>
      <c r="CDU93" s="137" t="n"/>
      <c r="CDV93" s="137" t="n"/>
      <c r="CDW93" s="137" t="n"/>
      <c r="CDX93" s="137" t="n"/>
      <c r="CDY93" s="137" t="n"/>
      <c r="CDZ93" s="137" t="n"/>
      <c r="CEA93" s="137" t="n"/>
      <c r="CEB93" s="137" t="n"/>
      <c r="CEC93" s="137" t="n"/>
      <c r="CED93" s="137" t="n"/>
      <c r="CEE93" s="137" t="n"/>
      <c r="CEF93" s="137" t="n"/>
      <c r="CEG93" s="137" t="n"/>
      <c r="CEH93" s="137" t="n"/>
      <c r="CEI93" s="137" t="n"/>
      <c r="CEJ93" s="137" t="n"/>
      <c r="CEK93" s="137" t="n"/>
      <c r="CEL93" s="137" t="n"/>
      <c r="CEM93" s="137" t="n"/>
      <c r="CEN93" s="137" t="n"/>
      <c r="CEO93" s="137" t="n"/>
      <c r="CEP93" s="137" t="n"/>
      <c r="CEQ93" s="137" t="n"/>
      <c r="CER93" s="137" t="n"/>
      <c r="CES93" s="137" t="n"/>
      <c r="CET93" s="137" t="n"/>
      <c r="CEU93" s="137" t="n"/>
      <c r="CEV93" s="137" t="n"/>
      <c r="CEW93" s="137" t="n"/>
      <c r="CEX93" s="137" t="n"/>
      <c r="CEY93" s="137" t="n"/>
      <c r="CEZ93" s="137" t="n"/>
      <c r="CFA93" s="137" t="n"/>
      <c r="CFB93" s="137" t="n"/>
      <c r="CFC93" s="137" t="n"/>
      <c r="CFD93" s="137" t="n"/>
      <c r="CFE93" s="137" t="n"/>
      <c r="CFF93" s="137" t="n"/>
      <c r="CFG93" s="137" t="n"/>
      <c r="CFH93" s="137" t="n"/>
      <c r="CFI93" s="137" t="n"/>
      <c r="CFJ93" s="137" t="n"/>
      <c r="CFK93" s="137" t="n"/>
      <c r="CFL93" s="137" t="n"/>
      <c r="CFM93" s="137" t="n"/>
      <c r="CFN93" s="137" t="n"/>
      <c r="CFO93" s="137" t="n"/>
      <c r="CFP93" s="137" t="n"/>
      <c r="CFQ93" s="137" t="n"/>
      <c r="CFR93" s="137" t="n"/>
      <c r="CFS93" s="137" t="n"/>
      <c r="CFT93" s="137" t="n"/>
      <c r="CFU93" s="137" t="n"/>
      <c r="CFV93" s="137" t="n"/>
      <c r="CFW93" s="137" t="n"/>
      <c r="CFX93" s="137" t="n"/>
      <c r="CFY93" s="137" t="n"/>
      <c r="CFZ93" s="137" t="n"/>
      <c r="CGA93" s="137" t="n"/>
      <c r="CGB93" s="137" t="n"/>
      <c r="CGC93" s="137" t="n"/>
      <c r="CGD93" s="137" t="n"/>
      <c r="CGE93" s="137" t="n"/>
      <c r="CGF93" s="137" t="n"/>
      <c r="CGG93" s="137" t="n"/>
      <c r="CGH93" s="137" t="n"/>
      <c r="CGI93" s="137" t="n"/>
      <c r="CGJ93" s="137" t="n"/>
      <c r="CGK93" s="137" t="n"/>
      <c r="CGL93" s="137" t="n"/>
      <c r="CGM93" s="137" t="n"/>
      <c r="CGN93" s="137" t="n"/>
      <c r="CGO93" s="137" t="n"/>
      <c r="CGP93" s="137" t="n"/>
      <c r="CGQ93" s="137" t="n"/>
      <c r="CGR93" s="137" t="n"/>
      <c r="CGS93" s="137" t="n"/>
      <c r="CGT93" s="137" t="n"/>
      <c r="CGU93" s="137" t="n"/>
      <c r="CGV93" s="137" t="n"/>
      <c r="CGW93" s="137" t="n"/>
      <c r="CGX93" s="137" t="n"/>
      <c r="CGY93" s="137" t="n"/>
      <c r="CGZ93" s="137" t="n"/>
      <c r="CHA93" s="137" t="n"/>
      <c r="CHB93" s="137" t="n"/>
      <c r="CHC93" s="137" t="n"/>
      <c r="CHD93" s="137" t="n"/>
      <c r="CHE93" s="137" t="n"/>
      <c r="CHF93" s="137" t="n"/>
      <c r="CHG93" s="137" t="n"/>
      <c r="CHH93" s="137" t="n"/>
      <c r="CHI93" s="137" t="n"/>
      <c r="CHJ93" s="137" t="n"/>
      <c r="CHK93" s="137" t="n"/>
      <c r="CHL93" s="137" t="n"/>
      <c r="CHM93" s="137" t="n"/>
      <c r="CHN93" s="137" t="n"/>
      <c r="CHO93" s="137" t="n"/>
      <c r="CHP93" s="137" t="n"/>
      <c r="CHQ93" s="137" t="n"/>
      <c r="CHR93" s="137" t="n"/>
      <c r="CHS93" s="137" t="n"/>
      <c r="CHT93" s="137" t="n"/>
      <c r="CHU93" s="137" t="n"/>
      <c r="CHV93" s="137" t="n"/>
      <c r="CHW93" s="137" t="n"/>
      <c r="CHX93" s="137" t="n"/>
      <c r="CHY93" s="137" t="n"/>
      <c r="CHZ93" s="137" t="n"/>
      <c r="CIA93" s="137" t="n"/>
      <c r="CIB93" s="137" t="n"/>
      <c r="CIC93" s="137" t="n"/>
      <c r="CID93" s="137" t="n"/>
      <c r="CIE93" s="137" t="n"/>
      <c r="CIF93" s="137" t="n"/>
      <c r="CIG93" s="137" t="n"/>
      <c r="CIH93" s="137" t="n"/>
      <c r="CII93" s="137" t="n"/>
      <c r="CIJ93" s="137" t="n"/>
      <c r="CIK93" s="137" t="n"/>
      <c r="CIL93" s="137" t="n"/>
      <c r="CIM93" s="137" t="n"/>
      <c r="CIN93" s="137" t="n"/>
      <c r="CIO93" s="137" t="n"/>
      <c r="CIP93" s="137" t="n"/>
      <c r="CIQ93" s="137" t="n"/>
      <c r="CIR93" s="137" t="n"/>
      <c r="CIS93" s="137" t="n"/>
      <c r="CIT93" s="137" t="n"/>
      <c r="CIU93" s="137" t="n"/>
      <c r="CIV93" s="137" t="n"/>
      <c r="CIW93" s="137" t="n"/>
      <c r="CIX93" s="137" t="n"/>
      <c r="CIY93" s="137" t="n"/>
      <c r="CIZ93" s="137" t="n"/>
      <c r="CJA93" s="137" t="n"/>
      <c r="CJB93" s="137" t="n"/>
      <c r="CJC93" s="137" t="n"/>
      <c r="CJD93" s="137" t="n"/>
      <c r="CJE93" s="137" t="n"/>
      <c r="CJF93" s="137" t="n"/>
      <c r="CJG93" s="137" t="n"/>
      <c r="CJH93" s="137" t="n"/>
      <c r="CJI93" s="137" t="n"/>
      <c r="CJJ93" s="137" t="n"/>
      <c r="CJK93" s="137" t="n"/>
      <c r="CJL93" s="137" t="n"/>
      <c r="CJM93" s="137" t="n"/>
      <c r="CJN93" s="137" t="n"/>
      <c r="CJO93" s="137" t="n"/>
      <c r="CJP93" s="137" t="n"/>
      <c r="CJQ93" s="137" t="n"/>
      <c r="CJR93" s="137" t="n"/>
      <c r="CJS93" s="137" t="n"/>
      <c r="CJT93" s="137" t="n"/>
      <c r="CJU93" s="137" t="n"/>
      <c r="CJV93" s="137" t="n"/>
      <c r="CJW93" s="137" t="n"/>
      <c r="CJX93" s="137" t="n"/>
      <c r="CJY93" s="137" t="n"/>
      <c r="CJZ93" s="137" t="n"/>
      <c r="CKA93" s="137" t="n"/>
      <c r="CKB93" s="137" t="n"/>
      <c r="CKC93" s="137" t="n"/>
      <c r="CKD93" s="137" t="n"/>
      <c r="CKE93" s="137" t="n"/>
      <c r="CKF93" s="137" t="n"/>
      <c r="CKG93" s="137" t="n"/>
      <c r="CKH93" s="137" t="n"/>
      <c r="CKI93" s="137" t="n"/>
      <c r="CKJ93" s="137" t="n"/>
      <c r="CKK93" s="137" t="n"/>
      <c r="CKL93" s="137" t="n"/>
      <c r="CKM93" s="137" t="n"/>
      <c r="CKN93" s="137" t="n"/>
      <c r="CKO93" s="137" t="n"/>
      <c r="CKP93" s="137" t="n"/>
      <c r="CKQ93" s="137" t="n"/>
      <c r="CKR93" s="137" t="n"/>
      <c r="CKS93" s="137" t="n"/>
      <c r="CKT93" s="137" t="n"/>
      <c r="CKU93" s="137" t="n"/>
      <c r="CKV93" s="137" t="n"/>
      <c r="CKW93" s="137" t="n"/>
      <c r="CKX93" s="137" t="n"/>
      <c r="CKY93" s="137" t="n"/>
      <c r="CKZ93" s="137" t="n"/>
      <c r="CLA93" s="137" t="n"/>
      <c r="CLB93" s="137" t="n"/>
      <c r="CLC93" s="137" t="n"/>
      <c r="CLD93" s="137" t="n"/>
      <c r="CLE93" s="137" t="n"/>
      <c r="CLF93" s="137" t="n"/>
      <c r="CLG93" s="137" t="n"/>
      <c r="CLH93" s="137" t="n"/>
      <c r="CLI93" s="137" t="n"/>
      <c r="CLJ93" s="137" t="n"/>
      <c r="CLK93" s="137" t="n"/>
      <c r="CLL93" s="137" t="n"/>
      <c r="CLM93" s="137" t="n"/>
      <c r="CLN93" s="137" t="n"/>
      <c r="CLO93" s="137" t="n"/>
      <c r="CLP93" s="137" t="n"/>
      <c r="CLQ93" s="137" t="n"/>
      <c r="CLR93" s="137" t="n"/>
      <c r="CLS93" s="137" t="n"/>
      <c r="CLT93" s="137" t="n"/>
      <c r="CLU93" s="137" t="n"/>
      <c r="CLV93" s="137" t="n"/>
      <c r="CLW93" s="137" t="n"/>
      <c r="CLX93" s="137" t="n"/>
      <c r="CLY93" s="137" t="n"/>
      <c r="CLZ93" s="137" t="n"/>
      <c r="CMA93" s="137" t="n"/>
      <c r="CMB93" s="137" t="n"/>
      <c r="CMC93" s="137" t="n"/>
      <c r="CMD93" s="137" t="n"/>
      <c r="CME93" s="137" t="n"/>
      <c r="CMF93" s="137" t="n"/>
      <c r="CMG93" s="137" t="n"/>
      <c r="CMH93" s="137" t="n"/>
      <c r="CMI93" s="137" t="n"/>
      <c r="CMJ93" s="137" t="n"/>
      <c r="CMK93" s="137" t="n"/>
      <c r="CML93" s="137" t="n"/>
      <c r="CMM93" s="137" t="n"/>
      <c r="CMN93" s="137" t="n"/>
      <c r="CMO93" s="137" t="n"/>
      <c r="CMP93" s="137" t="n"/>
      <c r="CMQ93" s="137" t="n"/>
      <c r="CMR93" s="137" t="n"/>
      <c r="CMS93" s="137" t="n"/>
      <c r="CMT93" s="137" t="n"/>
      <c r="CMU93" s="137" t="n"/>
      <c r="CMV93" s="137" t="n"/>
      <c r="CMW93" s="137" t="n"/>
      <c r="CMX93" s="137" t="n"/>
      <c r="CMY93" s="137" t="n"/>
      <c r="CMZ93" s="137" t="n"/>
      <c r="CNA93" s="137" t="n"/>
      <c r="CNB93" s="137" t="n"/>
      <c r="CNC93" s="137" t="n"/>
      <c r="CND93" s="137" t="n"/>
      <c r="CNE93" s="137" t="n"/>
      <c r="CNF93" s="137" t="n"/>
      <c r="CNG93" s="137" t="n"/>
      <c r="CNH93" s="137" t="n"/>
      <c r="CNI93" s="137" t="n"/>
      <c r="CNJ93" s="137" t="n"/>
      <c r="CNK93" s="137" t="n"/>
      <c r="CNL93" s="137" t="n"/>
      <c r="CNM93" s="137" t="n"/>
      <c r="CNN93" s="137" t="n"/>
      <c r="CNO93" s="137" t="n"/>
      <c r="CNP93" s="137" t="n"/>
      <c r="CNQ93" s="137" t="n"/>
      <c r="CNR93" s="137" t="n"/>
      <c r="CNS93" s="137" t="n"/>
      <c r="CNT93" s="137" t="n"/>
      <c r="CNU93" s="137" t="n"/>
      <c r="CNV93" s="137" t="n"/>
      <c r="CNW93" s="137" t="n"/>
      <c r="CNX93" s="137" t="n"/>
      <c r="CNY93" s="137" t="n"/>
      <c r="CNZ93" s="137" t="n"/>
      <c r="COA93" s="137" t="n"/>
      <c r="COB93" s="137" t="n"/>
      <c r="COC93" s="137" t="n"/>
      <c r="COD93" s="137" t="n"/>
      <c r="COE93" s="137" t="n"/>
      <c r="COF93" s="137" t="n"/>
      <c r="COG93" s="137" t="n"/>
      <c r="COH93" s="137" t="n"/>
      <c r="COI93" s="137" t="n"/>
      <c r="COJ93" s="137" t="n"/>
      <c r="COK93" s="137" t="n"/>
      <c r="COL93" s="137" t="n"/>
      <c r="COM93" s="137" t="n"/>
      <c r="CON93" s="137" t="n"/>
      <c r="COO93" s="137" t="n"/>
      <c r="COP93" s="137" t="n"/>
      <c r="COQ93" s="137" t="n"/>
      <c r="COR93" s="137" t="n"/>
      <c r="COS93" s="137" t="n"/>
      <c r="COT93" s="137" t="n"/>
      <c r="COU93" s="137" t="n"/>
      <c r="COV93" s="137" t="n"/>
      <c r="COW93" s="137" t="n"/>
      <c r="COX93" s="137" t="n"/>
      <c r="COY93" s="137" t="n"/>
      <c r="COZ93" s="137" t="n"/>
      <c r="CPA93" s="137" t="n"/>
      <c r="CPB93" s="137" t="n"/>
      <c r="CPC93" s="137" t="n"/>
      <c r="CPD93" s="137" t="n"/>
      <c r="CPE93" s="137" t="n"/>
      <c r="CPF93" s="137" t="n"/>
      <c r="CPG93" s="137" t="n"/>
      <c r="CPH93" s="137" t="n"/>
      <c r="CPI93" s="137" t="n"/>
      <c r="CPJ93" s="137" t="n"/>
      <c r="CPK93" s="137" t="n"/>
      <c r="CPL93" s="137" t="n"/>
      <c r="CPM93" s="137" t="n"/>
      <c r="CPN93" s="137" t="n"/>
      <c r="CPO93" s="137" t="n"/>
      <c r="CPP93" s="137" t="n"/>
      <c r="CPQ93" s="137" t="n"/>
      <c r="CPR93" s="137" t="n"/>
      <c r="CPS93" s="137" t="n"/>
      <c r="CPT93" s="137" t="n"/>
      <c r="CPU93" s="137" t="n"/>
      <c r="CPV93" s="137" t="n"/>
      <c r="CPW93" s="137" t="n"/>
      <c r="CPX93" s="137" t="n"/>
      <c r="CPY93" s="137" t="n"/>
      <c r="CPZ93" s="137" t="n"/>
      <c r="CQA93" s="137" t="n"/>
      <c r="CQB93" s="137" t="n"/>
      <c r="CQC93" s="137" t="n"/>
      <c r="CQD93" s="137" t="n"/>
      <c r="CQE93" s="137" t="n"/>
      <c r="CQF93" s="137" t="n"/>
      <c r="CQG93" s="137" t="n"/>
      <c r="CQH93" s="137" t="n"/>
      <c r="CQI93" s="137" t="n"/>
      <c r="CQJ93" s="137" t="n"/>
      <c r="CQK93" s="137" t="n"/>
      <c r="CQL93" s="137" t="n"/>
      <c r="CQM93" s="137" t="n"/>
      <c r="CQN93" s="137" t="n"/>
      <c r="CQO93" s="137" t="n"/>
      <c r="CQP93" s="137" t="n"/>
      <c r="CQQ93" s="137" t="n"/>
      <c r="CQR93" s="137" t="n"/>
      <c r="CQS93" s="137" t="n"/>
      <c r="CQT93" s="137" t="n"/>
      <c r="CQU93" s="137" t="n"/>
      <c r="CQV93" s="137" t="n"/>
      <c r="CQW93" s="137" t="n"/>
      <c r="CQX93" s="137" t="n"/>
      <c r="CQY93" s="137" t="n"/>
      <c r="CQZ93" s="137" t="n"/>
      <c r="CRA93" s="137" t="n"/>
      <c r="CRB93" s="137" t="n"/>
      <c r="CRC93" s="137" t="n"/>
      <c r="CRD93" s="137" t="n"/>
      <c r="CRE93" s="137" t="n"/>
      <c r="CRF93" s="137" t="n"/>
      <c r="CRG93" s="137" t="n"/>
      <c r="CRH93" s="137" t="n"/>
      <c r="CRI93" s="137" t="n"/>
      <c r="CRJ93" s="137" t="n"/>
      <c r="CRK93" s="137" t="n"/>
      <c r="CRL93" s="137" t="n"/>
      <c r="CRM93" s="137" t="n"/>
      <c r="CRN93" s="137" t="n"/>
      <c r="CRO93" s="137" t="n"/>
      <c r="CRP93" s="137" t="n"/>
      <c r="CRQ93" s="137" t="n"/>
      <c r="CRR93" s="137" t="n"/>
      <c r="CRS93" s="137" t="n"/>
      <c r="CRT93" s="137" t="n"/>
      <c r="CRU93" s="137" t="n"/>
      <c r="CRV93" s="137" t="n"/>
      <c r="CRW93" s="137" t="n"/>
      <c r="CRX93" s="137" t="n"/>
      <c r="CRY93" s="137" t="n"/>
      <c r="CRZ93" s="137" t="n"/>
      <c r="CSA93" s="137" t="n"/>
      <c r="CSB93" s="137" t="n"/>
      <c r="CSC93" s="137" t="n"/>
      <c r="CSD93" s="137" t="n"/>
      <c r="CSE93" s="137" t="n"/>
      <c r="CSF93" s="137" t="n"/>
      <c r="CSG93" s="137" t="n"/>
      <c r="CSH93" s="137" t="n"/>
      <c r="CSI93" s="137" t="n"/>
      <c r="CSJ93" s="137" t="n"/>
      <c r="CSK93" s="137" t="n"/>
      <c r="CSL93" s="137" t="n"/>
      <c r="CSM93" s="137" t="n"/>
      <c r="CSN93" s="137" t="n"/>
      <c r="CSO93" s="137" t="n"/>
      <c r="CSP93" s="137" t="n"/>
      <c r="CSQ93" s="137" t="n"/>
      <c r="CSR93" s="137" t="n"/>
      <c r="CSS93" s="137" t="n"/>
      <c r="CST93" s="137" t="n"/>
      <c r="CSU93" s="137" t="n"/>
      <c r="CSV93" s="137" t="n"/>
      <c r="CSW93" s="137" t="n"/>
      <c r="CSX93" s="137" t="n"/>
      <c r="CSY93" s="137" t="n"/>
      <c r="CSZ93" s="137" t="n"/>
      <c r="CTA93" s="137" t="n"/>
      <c r="CTB93" s="137" t="n"/>
      <c r="CTC93" s="137" t="n"/>
      <c r="CTD93" s="137" t="n"/>
      <c r="CTE93" s="137" t="n"/>
      <c r="CTF93" s="137" t="n"/>
      <c r="CTG93" s="137" t="n"/>
      <c r="CTH93" s="137" t="n"/>
      <c r="CTI93" s="137" t="n"/>
      <c r="CTJ93" s="137" t="n"/>
      <c r="CTK93" s="137" t="n"/>
      <c r="CTL93" s="137" t="n"/>
      <c r="CTM93" s="137" t="n"/>
      <c r="CTN93" s="137" t="n"/>
      <c r="CTO93" s="137" t="n"/>
      <c r="CTP93" s="137" t="n"/>
      <c r="CTQ93" s="137" t="n"/>
      <c r="CTR93" s="137" t="n"/>
      <c r="CTS93" s="137" t="n"/>
      <c r="CTT93" s="137" t="n"/>
      <c r="CTU93" s="137" t="n"/>
      <c r="CTV93" s="137" t="n"/>
      <c r="CTW93" s="137" t="n"/>
      <c r="CTX93" s="137" t="n"/>
      <c r="CTY93" s="137" t="n"/>
      <c r="CTZ93" s="137" t="n"/>
      <c r="CUA93" s="137" t="n"/>
      <c r="CUB93" s="137" t="n"/>
      <c r="CUC93" s="137" t="n"/>
      <c r="CUD93" s="137" t="n"/>
      <c r="CUE93" s="137" t="n"/>
      <c r="CUF93" s="137" t="n"/>
      <c r="CUG93" s="137" t="n"/>
      <c r="CUH93" s="137" t="n"/>
      <c r="CUI93" s="137" t="n"/>
      <c r="CUJ93" s="137" t="n"/>
      <c r="CUK93" s="137" t="n"/>
      <c r="CUL93" s="137" t="n"/>
      <c r="CUM93" s="137" t="n"/>
      <c r="CUN93" s="137" t="n"/>
      <c r="CUO93" s="137" t="n"/>
      <c r="CUP93" s="137" t="n"/>
      <c r="CUQ93" s="137" t="n"/>
      <c r="CUR93" s="137" t="n"/>
      <c r="CUS93" s="137" t="n"/>
      <c r="CUT93" s="137" t="n"/>
      <c r="CUU93" s="137" t="n"/>
      <c r="CUV93" s="137" t="n"/>
      <c r="CUW93" s="137" t="n"/>
      <c r="CUX93" s="137" t="n"/>
      <c r="CUY93" s="137" t="n"/>
      <c r="CUZ93" s="137" t="n"/>
      <c r="CVA93" s="137" t="n"/>
      <c r="CVB93" s="137" t="n"/>
      <c r="CVC93" s="137" t="n"/>
      <c r="CVD93" s="137" t="n"/>
      <c r="CVE93" s="137" t="n"/>
      <c r="CVF93" s="137" t="n"/>
      <c r="CVG93" s="137" t="n"/>
      <c r="CVH93" s="137" t="n"/>
      <c r="CVI93" s="137" t="n"/>
      <c r="CVJ93" s="137" t="n"/>
      <c r="CVK93" s="137" t="n"/>
      <c r="CVL93" s="137" t="n"/>
      <c r="CVM93" s="137" t="n"/>
      <c r="CVN93" s="137" t="n"/>
      <c r="CVO93" s="137" t="n"/>
      <c r="CVP93" s="137" t="n"/>
      <c r="CVQ93" s="137" t="n"/>
      <c r="CVR93" s="137" t="n"/>
      <c r="CVS93" s="137" t="n"/>
      <c r="CVT93" s="137" t="n"/>
      <c r="CVU93" s="137" t="n"/>
      <c r="CVV93" s="137" t="n"/>
      <c r="CVW93" s="137" t="n"/>
      <c r="CVX93" s="137" t="n"/>
      <c r="CVY93" s="137" t="n"/>
      <c r="CVZ93" s="137" t="n"/>
      <c r="CWA93" s="137" t="n"/>
      <c r="CWB93" s="137" t="n"/>
      <c r="CWC93" s="137" t="n"/>
      <c r="CWD93" s="137" t="n"/>
      <c r="CWE93" s="137" t="n"/>
      <c r="CWF93" s="137" t="n"/>
      <c r="CWG93" s="137" t="n"/>
      <c r="CWH93" s="137" t="n"/>
      <c r="CWI93" s="137" t="n"/>
      <c r="CWJ93" s="137" t="n"/>
      <c r="CWK93" s="137" t="n"/>
      <c r="CWL93" s="137" t="n"/>
      <c r="CWM93" s="137" t="n"/>
      <c r="CWN93" s="137" t="n"/>
      <c r="CWO93" s="137" t="n"/>
      <c r="CWP93" s="137" t="n"/>
      <c r="CWQ93" s="137" t="n"/>
      <c r="CWR93" s="137" t="n"/>
      <c r="CWS93" s="137" t="n"/>
      <c r="CWT93" s="137" t="n"/>
      <c r="CWU93" s="137" t="n"/>
      <c r="CWV93" s="137" t="n"/>
      <c r="CWW93" s="137" t="n"/>
      <c r="CWX93" s="137" t="n"/>
      <c r="CWY93" s="137" t="n"/>
      <c r="CWZ93" s="137" t="n"/>
      <c r="CXA93" s="137" t="n"/>
      <c r="CXB93" s="137" t="n"/>
      <c r="CXC93" s="137" t="n"/>
      <c r="CXD93" s="137" t="n"/>
      <c r="CXE93" s="137" t="n"/>
      <c r="CXF93" s="137" t="n"/>
      <c r="CXG93" s="137" t="n"/>
      <c r="CXH93" s="137" t="n"/>
      <c r="CXI93" s="137" t="n"/>
      <c r="CXJ93" s="137" t="n"/>
      <c r="CXK93" s="137" t="n"/>
      <c r="CXL93" s="137" t="n"/>
      <c r="CXM93" s="137" t="n"/>
      <c r="CXN93" s="137" t="n"/>
      <c r="CXO93" s="137" t="n"/>
      <c r="CXP93" s="137" t="n"/>
      <c r="CXQ93" s="137" t="n"/>
      <c r="CXR93" s="137" t="n"/>
      <c r="CXS93" s="137" t="n"/>
      <c r="CXT93" s="137" t="n"/>
      <c r="CXU93" s="137" t="n"/>
      <c r="CXV93" s="137" t="n"/>
      <c r="CXW93" s="137" t="n"/>
      <c r="CXX93" s="137" t="n"/>
      <c r="CXY93" s="137" t="n"/>
      <c r="CXZ93" s="137" t="n"/>
      <c r="CYA93" s="137" t="n"/>
      <c r="CYB93" s="137" t="n"/>
      <c r="CYC93" s="137" t="n"/>
      <c r="CYD93" s="137" t="n"/>
      <c r="CYE93" s="137" t="n"/>
      <c r="CYF93" s="137" t="n"/>
      <c r="CYG93" s="137" t="n"/>
      <c r="CYH93" s="137" t="n"/>
      <c r="CYI93" s="137" t="n"/>
      <c r="CYJ93" s="137" t="n"/>
      <c r="CYK93" s="137" t="n"/>
      <c r="CYL93" s="137" t="n"/>
      <c r="CYM93" s="137" t="n"/>
      <c r="CYN93" s="137" t="n"/>
      <c r="CYO93" s="137" t="n"/>
      <c r="CYP93" s="137" t="n"/>
      <c r="CYQ93" s="137" t="n"/>
      <c r="CYR93" s="137" t="n"/>
      <c r="CYS93" s="137" t="n"/>
      <c r="CYT93" s="137" t="n"/>
      <c r="CYU93" s="137" t="n"/>
      <c r="CYV93" s="137" t="n"/>
      <c r="CYW93" s="137" t="n"/>
      <c r="CYX93" s="137" t="n"/>
      <c r="CYY93" s="137" t="n"/>
      <c r="CYZ93" s="137" t="n"/>
      <c r="CZA93" s="137" t="n"/>
      <c r="CZB93" s="137" t="n"/>
      <c r="CZC93" s="137" t="n"/>
      <c r="CZD93" s="137" t="n"/>
      <c r="CZE93" s="137" t="n"/>
      <c r="CZF93" s="137" t="n"/>
      <c r="CZG93" s="137" t="n"/>
      <c r="CZH93" s="137" t="n"/>
      <c r="CZI93" s="137" t="n"/>
      <c r="CZJ93" s="137" t="n"/>
      <c r="CZK93" s="137" t="n"/>
      <c r="CZL93" s="137" t="n"/>
      <c r="CZM93" s="137" t="n"/>
      <c r="CZN93" s="137" t="n"/>
      <c r="CZO93" s="137" t="n"/>
      <c r="CZP93" s="137" t="n"/>
      <c r="CZQ93" s="137" t="n"/>
      <c r="CZR93" s="137" t="n"/>
      <c r="CZS93" s="137" t="n"/>
      <c r="CZT93" s="137" t="n"/>
      <c r="CZU93" s="137" t="n"/>
      <c r="CZV93" s="137" t="n"/>
      <c r="CZW93" s="137" t="n"/>
      <c r="CZX93" s="137" t="n"/>
      <c r="CZY93" s="137" t="n"/>
      <c r="CZZ93" s="137" t="n"/>
      <c r="DAA93" s="137" t="n"/>
      <c r="DAB93" s="137" t="n"/>
      <c r="DAC93" s="137" t="n"/>
      <c r="DAD93" s="137" t="n"/>
      <c r="DAE93" s="137" t="n"/>
      <c r="DAF93" s="137" t="n"/>
      <c r="DAG93" s="137" t="n"/>
      <c r="DAH93" s="137" t="n"/>
      <c r="DAI93" s="137" t="n"/>
      <c r="DAJ93" s="137" t="n"/>
      <c r="DAK93" s="137" t="n"/>
      <c r="DAL93" s="137" t="n"/>
      <c r="DAM93" s="137" t="n"/>
      <c r="DAN93" s="137" t="n"/>
      <c r="DAO93" s="137" t="n"/>
      <c r="DAP93" s="137" t="n"/>
      <c r="DAQ93" s="137" t="n"/>
      <c r="DAR93" s="137" t="n"/>
      <c r="DAS93" s="137" t="n"/>
      <c r="DAT93" s="137" t="n"/>
      <c r="DAU93" s="137" t="n"/>
      <c r="DAV93" s="137" t="n"/>
      <c r="DAW93" s="137" t="n"/>
      <c r="DAX93" s="137" t="n"/>
      <c r="DAY93" s="137" t="n"/>
      <c r="DAZ93" s="137" t="n"/>
      <c r="DBA93" s="137" t="n"/>
      <c r="DBB93" s="137" t="n"/>
      <c r="DBC93" s="137" t="n"/>
      <c r="DBD93" s="137" t="n"/>
      <c r="DBE93" s="137" t="n"/>
      <c r="DBF93" s="137" t="n"/>
      <c r="DBG93" s="137" t="n"/>
      <c r="DBH93" s="137" t="n"/>
      <c r="DBI93" s="137" t="n"/>
      <c r="DBJ93" s="137" t="n"/>
      <c r="DBK93" s="137" t="n"/>
      <c r="DBL93" s="137" t="n"/>
      <c r="DBM93" s="137" t="n"/>
      <c r="DBN93" s="137" t="n"/>
      <c r="DBO93" s="137" t="n"/>
      <c r="DBP93" s="137" t="n"/>
      <c r="DBQ93" s="137" t="n"/>
      <c r="DBR93" s="137" t="n"/>
      <c r="DBS93" s="137" t="n"/>
      <c r="DBT93" s="137" t="n"/>
      <c r="DBU93" s="137" t="n"/>
      <c r="DBV93" s="137" t="n"/>
      <c r="DBW93" s="137" t="n"/>
      <c r="DBX93" s="137" t="n"/>
      <c r="DBY93" s="137" t="n"/>
      <c r="DBZ93" s="137" t="n"/>
      <c r="DCA93" s="137" t="n"/>
      <c r="DCB93" s="137" t="n"/>
      <c r="DCC93" s="137" t="n"/>
      <c r="DCD93" s="137" t="n"/>
      <c r="DCE93" s="137" t="n"/>
      <c r="DCF93" s="137" t="n"/>
      <c r="DCG93" s="137" t="n"/>
      <c r="DCH93" s="137" t="n"/>
      <c r="DCI93" s="137" t="n"/>
      <c r="DCJ93" s="137" t="n"/>
      <c r="DCK93" s="137" t="n"/>
      <c r="DCL93" s="137" t="n"/>
      <c r="DCM93" s="137" t="n"/>
      <c r="DCN93" s="137" t="n"/>
      <c r="DCO93" s="137" t="n"/>
      <c r="DCP93" s="137" t="n"/>
      <c r="DCQ93" s="137" t="n"/>
      <c r="DCR93" s="137" t="n"/>
      <c r="DCS93" s="137" t="n"/>
      <c r="DCT93" s="137" t="n"/>
      <c r="DCU93" s="137" t="n"/>
      <c r="DCV93" s="137" t="n"/>
      <c r="DCW93" s="137" t="n"/>
      <c r="DCX93" s="137" t="n"/>
      <c r="DCY93" s="137" t="n"/>
      <c r="DCZ93" s="137" t="n"/>
      <c r="DDA93" s="137" t="n"/>
      <c r="DDB93" s="137" t="n"/>
      <c r="DDC93" s="137" t="n"/>
      <c r="DDD93" s="137" t="n"/>
      <c r="DDE93" s="137" t="n"/>
      <c r="DDF93" s="137" t="n"/>
      <c r="DDG93" s="137" t="n"/>
      <c r="DDH93" s="137" t="n"/>
      <c r="DDI93" s="137" t="n"/>
      <c r="DDJ93" s="137" t="n"/>
      <c r="DDK93" s="137" t="n"/>
      <c r="DDL93" s="137" t="n"/>
      <c r="DDM93" s="137" t="n"/>
      <c r="DDN93" s="137" t="n"/>
      <c r="DDO93" s="137" t="n"/>
      <c r="DDP93" s="137" t="n"/>
      <c r="DDQ93" s="137" t="n"/>
      <c r="DDR93" s="137" t="n"/>
      <c r="DDS93" s="137" t="n"/>
      <c r="DDT93" s="137" t="n"/>
      <c r="DDU93" s="137" t="n"/>
      <c r="DDV93" s="137" t="n"/>
      <c r="DDW93" s="137" t="n"/>
      <c r="DDX93" s="137" t="n"/>
      <c r="DDY93" s="137" t="n"/>
      <c r="DDZ93" s="137" t="n"/>
      <c r="DEA93" s="137" t="n"/>
      <c r="DEB93" s="137" t="n"/>
      <c r="DEC93" s="137" t="n"/>
      <c r="DED93" s="137" t="n"/>
      <c r="DEE93" s="137" t="n"/>
      <c r="DEF93" s="137" t="n"/>
      <c r="DEG93" s="137" t="n"/>
      <c r="DEH93" s="137" t="n"/>
      <c r="DEI93" s="137" t="n"/>
      <c r="DEJ93" s="137" t="n"/>
      <c r="DEK93" s="137" t="n"/>
      <c r="DEL93" s="137" t="n"/>
      <c r="DEM93" s="137" t="n"/>
      <c r="DEN93" s="137" t="n"/>
      <c r="DEO93" s="137" t="n"/>
      <c r="DEP93" s="137" t="n"/>
      <c r="DEQ93" s="137" t="n"/>
      <c r="DER93" s="137" t="n"/>
      <c r="DES93" s="137" t="n"/>
      <c r="DET93" s="137" t="n"/>
      <c r="DEU93" s="137" t="n"/>
      <c r="DEV93" s="137" t="n"/>
      <c r="DEW93" s="137" t="n"/>
      <c r="DEX93" s="137" t="n"/>
      <c r="DEY93" s="137" t="n"/>
      <c r="DEZ93" s="137" t="n"/>
      <c r="DFA93" s="137" t="n"/>
      <c r="DFB93" s="137" t="n"/>
      <c r="DFC93" s="137" t="n"/>
      <c r="DFD93" s="137" t="n"/>
      <c r="DFE93" s="137" t="n"/>
      <c r="DFF93" s="137" t="n"/>
      <c r="DFG93" s="137" t="n"/>
      <c r="DFH93" s="137" t="n"/>
      <c r="DFI93" s="137" t="n"/>
      <c r="DFJ93" s="137" t="n"/>
      <c r="DFK93" s="137" t="n"/>
      <c r="DFL93" s="137" t="n"/>
      <c r="DFM93" s="137" t="n"/>
      <c r="DFN93" s="137" t="n"/>
      <c r="DFO93" s="137" t="n"/>
      <c r="DFP93" s="137" t="n"/>
      <c r="DFQ93" s="137" t="n"/>
      <c r="DFR93" s="137" t="n"/>
      <c r="DFS93" s="137" t="n"/>
      <c r="DFT93" s="137" t="n"/>
      <c r="DFU93" s="137" t="n"/>
      <c r="DFV93" s="137" t="n"/>
      <c r="DFW93" s="137" t="n"/>
      <c r="DFX93" s="137" t="n"/>
      <c r="DFY93" s="137" t="n"/>
      <c r="DFZ93" s="137" t="n"/>
      <c r="DGA93" s="137" t="n"/>
      <c r="DGB93" s="137" t="n"/>
      <c r="DGC93" s="137" t="n"/>
      <c r="DGD93" s="137" t="n"/>
      <c r="DGE93" s="137" t="n"/>
      <c r="DGF93" s="137" t="n"/>
      <c r="DGG93" s="137" t="n"/>
      <c r="DGH93" s="137" t="n"/>
      <c r="DGI93" s="137" t="n"/>
      <c r="DGJ93" s="137" t="n"/>
      <c r="DGK93" s="137" t="n"/>
      <c r="DGL93" s="137" t="n"/>
      <c r="DGM93" s="137" t="n"/>
      <c r="DGN93" s="137" t="n"/>
      <c r="DGO93" s="137" t="n"/>
      <c r="DGP93" s="137" t="n"/>
      <c r="DGQ93" s="137" t="n"/>
      <c r="DGR93" s="137" t="n"/>
      <c r="DGS93" s="137" t="n"/>
      <c r="DGT93" s="137" t="n"/>
      <c r="DGU93" s="137" t="n"/>
      <c r="DGV93" s="137" t="n"/>
      <c r="DGW93" s="137" t="n"/>
      <c r="DGX93" s="137" t="n"/>
      <c r="DGY93" s="137" t="n"/>
      <c r="DGZ93" s="137" t="n"/>
      <c r="DHA93" s="137" t="n"/>
      <c r="DHB93" s="137" t="n"/>
      <c r="DHC93" s="137" t="n"/>
      <c r="DHD93" s="137" t="n"/>
      <c r="DHE93" s="137" t="n"/>
      <c r="DHF93" s="137" t="n"/>
      <c r="DHG93" s="137" t="n"/>
      <c r="DHH93" s="137" t="n"/>
      <c r="DHI93" s="137" t="n"/>
      <c r="DHJ93" s="137" t="n"/>
      <c r="DHK93" s="137" t="n"/>
      <c r="DHL93" s="137" t="n"/>
      <c r="DHM93" s="137" t="n"/>
      <c r="DHN93" s="137" t="n"/>
      <c r="DHO93" s="137" t="n"/>
      <c r="DHP93" s="137" t="n"/>
      <c r="DHQ93" s="137" t="n"/>
      <c r="DHR93" s="137" t="n"/>
      <c r="DHS93" s="137" t="n"/>
      <c r="DHT93" s="137" t="n"/>
      <c r="DHU93" s="137" t="n"/>
      <c r="DHV93" s="137" t="n"/>
      <c r="DHW93" s="137" t="n"/>
      <c r="DHX93" s="137" t="n"/>
      <c r="DHY93" s="137" t="n"/>
      <c r="DHZ93" s="137" t="n"/>
      <c r="DIA93" s="137" t="n"/>
      <c r="DIB93" s="137" t="n"/>
      <c r="DIC93" s="137" t="n"/>
      <c r="DID93" s="137" t="n"/>
      <c r="DIE93" s="137" t="n"/>
      <c r="DIF93" s="137" t="n"/>
      <c r="DIG93" s="137" t="n"/>
      <c r="DIH93" s="137" t="n"/>
      <c r="DII93" s="137" t="n"/>
      <c r="DIJ93" s="137" t="n"/>
      <c r="DIK93" s="137" t="n"/>
      <c r="DIL93" s="137" t="n"/>
      <c r="DIM93" s="137" t="n"/>
      <c r="DIN93" s="137" t="n"/>
      <c r="DIO93" s="137" t="n"/>
      <c r="DIP93" s="137" t="n"/>
      <c r="DIQ93" s="137" t="n"/>
      <c r="DIR93" s="137" t="n"/>
      <c r="DIS93" s="137" t="n"/>
      <c r="DIT93" s="137" t="n"/>
      <c r="DIU93" s="137" t="n"/>
      <c r="DIV93" s="137" t="n"/>
      <c r="DIW93" s="137" t="n"/>
      <c r="DIX93" s="137" t="n"/>
      <c r="DIY93" s="137" t="n"/>
      <c r="DIZ93" s="137" t="n"/>
      <c r="DJA93" s="137" t="n"/>
      <c r="DJB93" s="137" t="n"/>
      <c r="DJC93" s="137" t="n"/>
      <c r="DJD93" s="137" t="n"/>
      <c r="DJE93" s="137" t="n"/>
      <c r="DJF93" s="137" t="n"/>
      <c r="DJG93" s="137" t="n"/>
      <c r="DJH93" s="137" t="n"/>
      <c r="DJI93" s="137" t="n"/>
      <c r="DJJ93" s="137" t="n"/>
      <c r="DJK93" s="137" t="n"/>
      <c r="DJL93" s="137" t="n"/>
      <c r="DJM93" s="137" t="n"/>
      <c r="DJN93" s="137" t="n"/>
      <c r="DJO93" s="137" t="n"/>
      <c r="DJP93" s="137" t="n"/>
      <c r="DJQ93" s="137" t="n"/>
      <c r="DJR93" s="137" t="n"/>
      <c r="DJS93" s="137" t="n"/>
      <c r="DJT93" s="137" t="n"/>
      <c r="DJU93" s="137" t="n"/>
      <c r="DJV93" s="137" t="n"/>
      <c r="DJW93" s="137" t="n"/>
      <c r="DJX93" s="137" t="n"/>
      <c r="DJY93" s="137" t="n"/>
      <c r="DJZ93" s="137" t="n"/>
      <c r="DKA93" s="137" t="n"/>
      <c r="DKB93" s="137" t="n"/>
      <c r="DKC93" s="137" t="n"/>
      <c r="DKD93" s="137" t="n"/>
      <c r="DKE93" s="137" t="n"/>
      <c r="DKF93" s="137" t="n"/>
      <c r="DKG93" s="137" t="n"/>
      <c r="DKH93" s="137" t="n"/>
      <c r="DKI93" s="137" t="n"/>
      <c r="DKJ93" s="137" t="n"/>
      <c r="DKK93" s="137" t="n"/>
      <c r="DKL93" s="137" t="n"/>
      <c r="DKM93" s="137" t="n"/>
      <c r="DKN93" s="137" t="n"/>
      <c r="DKO93" s="137" t="n"/>
      <c r="DKP93" s="137" t="n"/>
      <c r="DKQ93" s="137" t="n"/>
      <c r="DKR93" s="137" t="n"/>
      <c r="DKS93" s="137" t="n"/>
      <c r="DKT93" s="137" t="n"/>
      <c r="DKU93" s="137" t="n"/>
      <c r="DKV93" s="137" t="n"/>
      <c r="DKW93" s="137" t="n"/>
      <c r="DKX93" s="137" t="n"/>
      <c r="DKY93" s="137" t="n"/>
      <c r="DKZ93" s="137" t="n"/>
      <c r="DLA93" s="137" t="n"/>
      <c r="DLB93" s="137" t="n"/>
      <c r="DLC93" s="137" t="n"/>
      <c r="DLD93" s="137" t="n"/>
      <c r="DLE93" s="137" t="n"/>
      <c r="DLF93" s="137" t="n"/>
      <c r="DLG93" s="137" t="n"/>
      <c r="DLH93" s="137" t="n"/>
      <c r="DLI93" s="137" t="n"/>
      <c r="DLJ93" s="137" t="n"/>
      <c r="DLK93" s="137" t="n"/>
      <c r="DLL93" s="137" t="n"/>
      <c r="DLM93" s="137" t="n"/>
      <c r="DLN93" s="137" t="n"/>
      <c r="DLO93" s="137" t="n"/>
      <c r="DLP93" s="137" t="n"/>
      <c r="DLQ93" s="137" t="n"/>
      <c r="DLR93" s="137" t="n"/>
      <c r="DLS93" s="137" t="n"/>
      <c r="DLT93" s="137" t="n"/>
      <c r="DLU93" s="137" t="n"/>
      <c r="DLV93" s="137" t="n"/>
      <c r="DLW93" s="137" t="n"/>
      <c r="DLX93" s="137" t="n"/>
      <c r="DLY93" s="137" t="n"/>
      <c r="DLZ93" s="137" t="n"/>
      <c r="DMA93" s="137" t="n"/>
      <c r="DMB93" s="137" t="n"/>
      <c r="DMC93" s="137" t="n"/>
      <c r="DMD93" s="137" t="n"/>
      <c r="DME93" s="137" t="n"/>
      <c r="DMF93" s="137" t="n"/>
      <c r="DMG93" s="137" t="n"/>
      <c r="DMH93" s="137" t="n"/>
      <c r="DMI93" s="137" t="n"/>
      <c r="DMJ93" s="137" t="n"/>
      <c r="DMK93" s="137" t="n"/>
      <c r="DML93" s="137" t="n"/>
      <c r="DMM93" s="137" t="n"/>
      <c r="DMN93" s="137" t="n"/>
      <c r="DMO93" s="137" t="n"/>
      <c r="DMP93" s="137" t="n"/>
      <c r="DMQ93" s="137" t="n"/>
      <c r="DMR93" s="137" t="n"/>
      <c r="DMS93" s="137" t="n"/>
      <c r="DMT93" s="137" t="n"/>
      <c r="DMU93" s="137" t="n"/>
      <c r="DMV93" s="137" t="n"/>
      <c r="DMW93" s="137" t="n"/>
      <c r="DMX93" s="137" t="n"/>
      <c r="DMY93" s="137" t="n"/>
      <c r="DMZ93" s="137" t="n"/>
      <c r="DNA93" s="137" t="n"/>
      <c r="DNB93" s="137" t="n"/>
      <c r="DNC93" s="137" t="n"/>
      <c r="DND93" s="137" t="n"/>
      <c r="DNE93" s="137" t="n"/>
      <c r="DNF93" s="137" t="n"/>
      <c r="DNG93" s="137" t="n"/>
      <c r="DNH93" s="137" t="n"/>
      <c r="DNI93" s="137" t="n"/>
      <c r="DNJ93" s="137" t="n"/>
      <c r="DNK93" s="137" t="n"/>
      <c r="DNL93" s="137" t="n"/>
      <c r="DNM93" s="137" t="n"/>
      <c r="DNN93" s="137" t="n"/>
      <c r="DNO93" s="137" t="n"/>
      <c r="DNP93" s="137" t="n"/>
      <c r="DNQ93" s="137" t="n"/>
      <c r="DNR93" s="137" t="n"/>
      <c r="DNS93" s="137" t="n"/>
      <c r="DNT93" s="137" t="n"/>
      <c r="DNU93" s="137" t="n"/>
      <c r="DNV93" s="137" t="n"/>
      <c r="DNW93" s="137" t="n"/>
      <c r="DNX93" s="137" t="n"/>
      <c r="DNY93" s="137" t="n"/>
      <c r="DNZ93" s="137" t="n"/>
      <c r="DOA93" s="137" t="n"/>
      <c r="DOB93" s="137" t="n"/>
      <c r="DOC93" s="137" t="n"/>
      <c r="DOD93" s="137" t="n"/>
      <c r="DOE93" s="137" t="n"/>
      <c r="DOF93" s="137" t="n"/>
      <c r="DOG93" s="137" t="n"/>
      <c r="DOH93" s="137" t="n"/>
      <c r="DOI93" s="137" t="n"/>
      <c r="DOJ93" s="137" t="n"/>
      <c r="DOK93" s="137" t="n"/>
      <c r="DOL93" s="137" t="n"/>
      <c r="DOM93" s="137" t="n"/>
      <c r="DON93" s="137" t="n"/>
      <c r="DOO93" s="137" t="n"/>
      <c r="DOP93" s="137" t="n"/>
      <c r="DOQ93" s="137" t="n"/>
      <c r="DOR93" s="137" t="n"/>
      <c r="DOS93" s="137" t="n"/>
      <c r="DOT93" s="137" t="n"/>
      <c r="DOU93" s="137" t="n"/>
      <c r="DOV93" s="137" t="n"/>
      <c r="DOW93" s="137" t="n"/>
      <c r="DOX93" s="137" t="n"/>
      <c r="DOY93" s="137" t="n"/>
      <c r="DOZ93" s="137" t="n"/>
      <c r="DPA93" s="137" t="n"/>
      <c r="DPB93" s="137" t="n"/>
      <c r="DPC93" s="137" t="n"/>
      <c r="DPD93" s="137" t="n"/>
      <c r="DPE93" s="137" t="n"/>
      <c r="DPF93" s="137" t="n"/>
      <c r="DPG93" s="137" t="n"/>
      <c r="DPH93" s="137" t="n"/>
      <c r="DPI93" s="137" t="n"/>
      <c r="DPJ93" s="137" t="n"/>
      <c r="DPK93" s="137" t="n"/>
      <c r="DPL93" s="137" t="n"/>
      <c r="DPM93" s="137" t="n"/>
      <c r="DPN93" s="137" t="n"/>
      <c r="DPO93" s="137" t="n"/>
      <c r="DPP93" s="137" t="n"/>
      <c r="DPQ93" s="137" t="n"/>
      <c r="DPR93" s="137" t="n"/>
      <c r="DPS93" s="137" t="n"/>
      <c r="DPT93" s="137" t="n"/>
      <c r="DPU93" s="137" t="n"/>
      <c r="DPV93" s="137" t="n"/>
      <c r="DPW93" s="137" t="n"/>
      <c r="DPX93" s="137" t="n"/>
      <c r="DPY93" s="137" t="n"/>
      <c r="DPZ93" s="137" t="n"/>
      <c r="DQA93" s="137" t="n"/>
      <c r="DQB93" s="137" t="n"/>
      <c r="DQC93" s="137" t="n"/>
      <c r="DQD93" s="137" t="n"/>
      <c r="DQE93" s="137" t="n"/>
      <c r="DQF93" s="137" t="n"/>
      <c r="DQG93" s="137" t="n"/>
      <c r="DQH93" s="137" t="n"/>
      <c r="DQI93" s="137" t="n"/>
      <c r="DQJ93" s="137" t="n"/>
      <c r="DQK93" s="137" t="n"/>
      <c r="DQL93" s="137" t="n"/>
      <c r="DQM93" s="137" t="n"/>
      <c r="DQN93" s="137" t="n"/>
      <c r="DQO93" s="137" t="n"/>
      <c r="DQP93" s="137" t="n"/>
      <c r="DQQ93" s="137" t="n"/>
      <c r="DQR93" s="137" t="n"/>
      <c r="DQS93" s="137" t="n"/>
      <c r="DQT93" s="137" t="n"/>
      <c r="DQU93" s="137" t="n"/>
      <c r="DQV93" s="137" t="n"/>
      <c r="DQW93" s="137" t="n"/>
      <c r="DQX93" s="137" t="n"/>
      <c r="DQY93" s="137" t="n"/>
      <c r="DQZ93" s="137" t="n"/>
      <c r="DRA93" s="137" t="n"/>
      <c r="DRB93" s="137" t="n"/>
      <c r="DRC93" s="137" t="n"/>
      <c r="DRD93" s="137" t="n"/>
      <c r="DRE93" s="137" t="n"/>
      <c r="DRF93" s="137" t="n"/>
      <c r="DRG93" s="137" t="n"/>
      <c r="DRH93" s="137" t="n"/>
      <c r="DRI93" s="137" t="n"/>
      <c r="DRJ93" s="137" t="n"/>
      <c r="DRK93" s="137" t="n"/>
      <c r="DRL93" s="137" t="n"/>
      <c r="DRM93" s="137" t="n"/>
      <c r="DRN93" s="137" t="n"/>
      <c r="DRO93" s="137" t="n"/>
      <c r="DRP93" s="137" t="n"/>
      <c r="DRQ93" s="137" t="n"/>
      <c r="DRR93" s="137" t="n"/>
      <c r="DRS93" s="137" t="n"/>
      <c r="DRT93" s="137" t="n"/>
      <c r="DRU93" s="137" t="n"/>
      <c r="DRV93" s="137" t="n"/>
      <c r="DRW93" s="137" t="n"/>
      <c r="DRX93" s="137" t="n"/>
      <c r="DRY93" s="137" t="n"/>
      <c r="DRZ93" s="137" t="n"/>
      <c r="DSA93" s="137" t="n"/>
      <c r="DSB93" s="137" t="n"/>
      <c r="DSC93" s="137" t="n"/>
      <c r="DSD93" s="137" t="n"/>
      <c r="DSE93" s="137" t="n"/>
      <c r="DSF93" s="137" t="n"/>
      <c r="DSG93" s="137" t="n"/>
      <c r="DSH93" s="137" t="n"/>
      <c r="DSI93" s="137" t="n"/>
      <c r="DSJ93" s="137" t="n"/>
      <c r="DSK93" s="137" t="n"/>
      <c r="DSL93" s="137" t="n"/>
      <c r="DSM93" s="137" t="n"/>
      <c r="DSN93" s="137" t="n"/>
      <c r="DSO93" s="137" t="n"/>
      <c r="DSP93" s="137" t="n"/>
      <c r="DSQ93" s="137" t="n"/>
      <c r="DSR93" s="137" t="n"/>
      <c r="DSS93" s="137" t="n"/>
      <c r="DST93" s="137" t="n"/>
      <c r="DSU93" s="137" t="n"/>
      <c r="DSV93" s="137" t="n"/>
      <c r="DSW93" s="137" t="n"/>
      <c r="DSX93" s="137" t="n"/>
      <c r="DSY93" s="137" t="n"/>
      <c r="DSZ93" s="137" t="n"/>
      <c r="DTA93" s="137" t="n"/>
      <c r="DTB93" s="137" t="n"/>
      <c r="DTC93" s="137" t="n"/>
      <c r="DTD93" s="137" t="n"/>
      <c r="DTE93" s="137" t="n"/>
      <c r="DTF93" s="137" t="n"/>
      <c r="DTG93" s="137" t="n"/>
      <c r="DTH93" s="137" t="n"/>
      <c r="DTI93" s="137" t="n"/>
      <c r="DTJ93" s="137" t="n"/>
      <c r="DTK93" s="137" t="n"/>
      <c r="DTL93" s="137" t="n"/>
      <c r="DTM93" s="137" t="n"/>
      <c r="DTN93" s="137" t="n"/>
      <c r="DTO93" s="137" t="n"/>
      <c r="DTP93" s="137" t="n"/>
      <c r="DTQ93" s="137" t="n"/>
      <c r="DTR93" s="137" t="n"/>
      <c r="DTS93" s="137" t="n"/>
      <c r="DTT93" s="137" t="n"/>
      <c r="DTU93" s="137" t="n"/>
      <c r="DTV93" s="137" t="n"/>
      <c r="DTW93" s="137" t="n"/>
      <c r="DTX93" s="137" t="n"/>
      <c r="DTY93" s="137" t="n"/>
      <c r="DTZ93" s="137" t="n"/>
      <c r="DUA93" s="137" t="n"/>
      <c r="DUB93" s="137" t="n"/>
      <c r="DUC93" s="137" t="n"/>
      <c r="DUD93" s="137" t="n"/>
      <c r="DUE93" s="137" t="n"/>
      <c r="DUF93" s="137" t="n"/>
      <c r="DUG93" s="137" t="n"/>
      <c r="DUH93" s="137" t="n"/>
      <c r="DUI93" s="137" t="n"/>
      <c r="DUJ93" s="137" t="n"/>
      <c r="DUK93" s="137" t="n"/>
      <c r="DUL93" s="137" t="n"/>
      <c r="DUM93" s="137" t="n"/>
      <c r="DUN93" s="137" t="n"/>
      <c r="DUO93" s="137" t="n"/>
      <c r="DUP93" s="137" t="n"/>
      <c r="DUQ93" s="137" t="n"/>
      <c r="DUR93" s="137" t="n"/>
      <c r="DUS93" s="137" t="n"/>
      <c r="DUT93" s="137" t="n"/>
      <c r="DUU93" s="137" t="n"/>
      <c r="DUV93" s="137" t="n"/>
      <c r="DUW93" s="137" t="n"/>
      <c r="DUX93" s="137" t="n"/>
      <c r="DUY93" s="137" t="n"/>
      <c r="DUZ93" s="137" t="n"/>
      <c r="DVA93" s="137" t="n"/>
      <c r="DVB93" s="137" t="n"/>
      <c r="DVC93" s="137" t="n"/>
      <c r="DVD93" s="137" t="n"/>
      <c r="DVE93" s="137" t="n"/>
      <c r="DVF93" s="137" t="n"/>
      <c r="DVG93" s="137" t="n"/>
      <c r="DVH93" s="137" t="n"/>
      <c r="DVI93" s="137" t="n"/>
      <c r="DVJ93" s="137" t="n"/>
      <c r="DVK93" s="137" t="n"/>
      <c r="DVL93" s="137" t="n"/>
      <c r="DVM93" s="137" t="n"/>
      <c r="DVN93" s="137" t="n"/>
      <c r="DVO93" s="137" t="n"/>
      <c r="DVP93" s="137" t="n"/>
      <c r="DVQ93" s="137" t="n"/>
      <c r="DVR93" s="137" t="n"/>
      <c r="DVS93" s="137" t="n"/>
      <c r="DVT93" s="137" t="n"/>
      <c r="DVU93" s="137" t="n"/>
      <c r="DVV93" s="137" t="n"/>
      <c r="DVW93" s="137" t="n"/>
      <c r="DVX93" s="137" t="n"/>
      <c r="DVY93" s="137" t="n"/>
      <c r="DVZ93" s="137" t="n"/>
      <c r="DWA93" s="137" t="n"/>
      <c r="DWB93" s="137" t="n"/>
      <c r="DWC93" s="137" t="n"/>
      <c r="DWD93" s="137" t="n"/>
      <c r="DWE93" s="137" t="n"/>
      <c r="DWF93" s="137" t="n"/>
      <c r="DWG93" s="137" t="n"/>
      <c r="DWH93" s="137" t="n"/>
      <c r="DWI93" s="137" t="n"/>
      <c r="DWJ93" s="137" t="n"/>
      <c r="DWK93" s="137" t="n"/>
      <c r="DWL93" s="137" t="n"/>
      <c r="DWM93" s="137" t="n"/>
      <c r="DWN93" s="137" t="n"/>
      <c r="DWO93" s="137" t="n"/>
      <c r="DWP93" s="137" t="n"/>
      <c r="DWQ93" s="137" t="n"/>
      <c r="DWR93" s="137" t="n"/>
      <c r="DWS93" s="137" t="n"/>
      <c r="DWT93" s="137" t="n"/>
      <c r="DWU93" s="137" t="n"/>
      <c r="DWV93" s="137" t="n"/>
      <c r="DWW93" s="137" t="n"/>
      <c r="DWX93" s="137" t="n"/>
      <c r="DWY93" s="137" t="n"/>
      <c r="DWZ93" s="137" t="n"/>
      <c r="DXA93" s="137" t="n"/>
      <c r="DXB93" s="137" t="n"/>
      <c r="DXC93" s="137" t="n"/>
      <c r="DXD93" s="137" t="n"/>
      <c r="DXE93" s="137" t="n"/>
      <c r="DXF93" s="137" t="n"/>
      <c r="DXG93" s="137" t="n"/>
      <c r="DXH93" s="137" t="n"/>
      <c r="DXI93" s="137" t="n"/>
      <c r="DXJ93" s="137" t="n"/>
      <c r="DXK93" s="137" t="n"/>
      <c r="DXL93" s="137" t="n"/>
      <c r="DXM93" s="137" t="n"/>
      <c r="DXN93" s="137" t="n"/>
      <c r="DXO93" s="137" t="n"/>
      <c r="DXP93" s="137" t="n"/>
      <c r="DXQ93" s="137" t="n"/>
      <c r="DXR93" s="137" t="n"/>
      <c r="DXS93" s="137" t="n"/>
      <c r="DXT93" s="137" t="n"/>
      <c r="DXU93" s="137" t="n"/>
      <c r="DXV93" s="137" t="n"/>
      <c r="DXW93" s="137" t="n"/>
      <c r="DXX93" s="137" t="n"/>
      <c r="DXY93" s="137" t="n"/>
      <c r="DXZ93" s="137" t="n"/>
      <c r="DYA93" s="137" t="n"/>
      <c r="DYB93" s="137" t="n"/>
      <c r="DYC93" s="137" t="n"/>
      <c r="DYD93" s="137" t="n"/>
      <c r="DYE93" s="137" t="n"/>
      <c r="DYF93" s="137" t="n"/>
      <c r="DYG93" s="137" t="n"/>
      <c r="DYH93" s="137" t="n"/>
      <c r="DYI93" s="137" t="n"/>
      <c r="DYJ93" s="137" t="n"/>
      <c r="DYK93" s="137" t="n"/>
      <c r="DYL93" s="137" t="n"/>
      <c r="DYM93" s="137" t="n"/>
      <c r="DYN93" s="137" t="n"/>
      <c r="DYO93" s="137" t="n"/>
      <c r="DYP93" s="137" t="n"/>
      <c r="DYQ93" s="137" t="n"/>
      <c r="DYR93" s="137" t="n"/>
      <c r="DYS93" s="137" t="n"/>
      <c r="DYT93" s="137" t="n"/>
      <c r="DYU93" s="137" t="n"/>
      <c r="DYV93" s="137" t="n"/>
      <c r="DYW93" s="137" t="n"/>
      <c r="DYX93" s="137" t="n"/>
      <c r="DYY93" s="137" t="n"/>
      <c r="DYZ93" s="137" t="n"/>
      <c r="DZA93" s="137" t="n"/>
      <c r="DZB93" s="137" t="n"/>
      <c r="DZC93" s="137" t="n"/>
      <c r="DZD93" s="137" t="n"/>
      <c r="DZE93" s="137" t="n"/>
      <c r="DZF93" s="137" t="n"/>
      <c r="DZG93" s="137" t="n"/>
      <c r="DZH93" s="137" t="n"/>
      <c r="DZI93" s="137" t="n"/>
      <c r="DZJ93" s="137" t="n"/>
      <c r="DZK93" s="137" t="n"/>
      <c r="DZL93" s="137" t="n"/>
      <c r="DZM93" s="137" t="n"/>
      <c r="DZN93" s="137" t="n"/>
      <c r="DZO93" s="137" t="n"/>
      <c r="DZP93" s="137" t="n"/>
      <c r="DZQ93" s="137" t="n"/>
      <c r="DZR93" s="137" t="n"/>
      <c r="DZS93" s="137" t="n"/>
      <c r="DZT93" s="137" t="n"/>
      <c r="DZU93" s="137" t="n"/>
      <c r="DZV93" s="137" t="n"/>
      <c r="DZW93" s="137" t="n"/>
      <c r="DZX93" s="137" t="n"/>
      <c r="DZY93" s="137" t="n"/>
      <c r="DZZ93" s="137" t="n"/>
      <c r="EAA93" s="137" t="n"/>
      <c r="EAB93" s="137" t="n"/>
      <c r="EAC93" s="137" t="n"/>
      <c r="EAD93" s="137" t="n"/>
      <c r="EAE93" s="137" t="n"/>
      <c r="EAF93" s="137" t="n"/>
      <c r="EAG93" s="137" t="n"/>
      <c r="EAH93" s="137" t="n"/>
      <c r="EAI93" s="137" t="n"/>
      <c r="EAJ93" s="137" t="n"/>
      <c r="EAK93" s="137" t="n"/>
      <c r="EAL93" s="137" t="n"/>
      <c r="EAM93" s="137" t="n"/>
      <c r="EAN93" s="137" t="n"/>
      <c r="EAO93" s="137" t="n"/>
      <c r="EAP93" s="137" t="n"/>
      <c r="EAQ93" s="137" t="n"/>
      <c r="EAR93" s="137" t="n"/>
      <c r="EAS93" s="137" t="n"/>
      <c r="EAT93" s="137" t="n"/>
      <c r="EAU93" s="137" t="n"/>
      <c r="EAV93" s="137" t="n"/>
      <c r="EAW93" s="137" t="n"/>
      <c r="EAX93" s="137" t="n"/>
      <c r="EAY93" s="137" t="n"/>
      <c r="EAZ93" s="137" t="n"/>
      <c r="EBA93" s="137" t="n"/>
      <c r="EBB93" s="137" t="n"/>
      <c r="EBC93" s="137" t="n"/>
      <c r="EBD93" s="137" t="n"/>
      <c r="EBE93" s="137" t="n"/>
      <c r="EBF93" s="137" t="n"/>
      <c r="EBG93" s="137" t="n"/>
      <c r="EBH93" s="137" t="n"/>
      <c r="EBI93" s="137" t="n"/>
      <c r="EBJ93" s="137" t="n"/>
      <c r="EBK93" s="137" t="n"/>
      <c r="EBL93" s="137" t="n"/>
      <c r="EBM93" s="137" t="n"/>
      <c r="EBN93" s="137" t="n"/>
      <c r="EBO93" s="137" t="n"/>
      <c r="EBP93" s="137" t="n"/>
      <c r="EBQ93" s="137" t="n"/>
      <c r="EBR93" s="137" t="n"/>
      <c r="EBS93" s="137" t="n"/>
      <c r="EBT93" s="137" t="n"/>
      <c r="EBU93" s="137" t="n"/>
      <c r="EBV93" s="137" t="n"/>
      <c r="EBW93" s="137" t="n"/>
      <c r="EBX93" s="137" t="n"/>
      <c r="EBY93" s="137" t="n"/>
      <c r="EBZ93" s="137" t="n"/>
      <c r="ECA93" s="137" t="n"/>
      <c r="ECB93" s="137" t="n"/>
      <c r="ECC93" s="137" t="n"/>
      <c r="ECD93" s="137" t="n"/>
      <c r="ECE93" s="137" t="n"/>
      <c r="ECF93" s="137" t="n"/>
      <c r="ECG93" s="137" t="n"/>
      <c r="ECH93" s="137" t="n"/>
      <c r="ECI93" s="137" t="n"/>
      <c r="ECJ93" s="137" t="n"/>
      <c r="ECK93" s="137" t="n"/>
      <c r="ECL93" s="137" t="n"/>
      <c r="ECM93" s="137" t="n"/>
      <c r="ECN93" s="137" t="n"/>
      <c r="ECO93" s="137" t="n"/>
      <c r="ECP93" s="137" t="n"/>
      <c r="ECQ93" s="137" t="n"/>
      <c r="ECR93" s="137" t="n"/>
      <c r="ECS93" s="137" t="n"/>
      <c r="ECT93" s="137" t="n"/>
      <c r="ECU93" s="137" t="n"/>
      <c r="ECV93" s="137" t="n"/>
      <c r="ECW93" s="137" t="n"/>
      <c r="ECX93" s="137" t="n"/>
      <c r="ECY93" s="137" t="n"/>
      <c r="ECZ93" s="137" t="n"/>
      <c r="EDA93" s="137" t="n"/>
      <c r="EDB93" s="137" t="n"/>
      <c r="EDC93" s="137" t="n"/>
      <c r="EDD93" s="137" t="n"/>
      <c r="EDE93" s="137" t="n"/>
      <c r="EDF93" s="137" t="n"/>
      <c r="EDG93" s="137" t="n"/>
      <c r="EDH93" s="137" t="n"/>
      <c r="EDI93" s="137" t="n"/>
      <c r="EDJ93" s="137" t="n"/>
      <c r="EDK93" s="137" t="n"/>
      <c r="EDL93" s="137" t="n"/>
      <c r="EDM93" s="137" t="n"/>
      <c r="EDN93" s="137" t="n"/>
      <c r="EDO93" s="137" t="n"/>
      <c r="EDP93" s="137" t="n"/>
      <c r="EDQ93" s="137" t="n"/>
      <c r="EDR93" s="137" t="n"/>
      <c r="EDS93" s="137" t="n"/>
      <c r="EDT93" s="137" t="n"/>
      <c r="EDU93" s="137" t="n"/>
      <c r="EDV93" s="137" t="n"/>
      <c r="EDW93" s="137" t="n"/>
      <c r="EDX93" s="137" t="n"/>
      <c r="EDY93" s="137" t="n"/>
      <c r="EDZ93" s="137" t="n"/>
      <c r="EEA93" s="137" t="n"/>
      <c r="EEB93" s="137" t="n"/>
      <c r="EEC93" s="137" t="n"/>
      <c r="EED93" s="137" t="n"/>
      <c r="EEE93" s="137" t="n"/>
      <c r="EEF93" s="137" t="n"/>
      <c r="EEG93" s="137" t="n"/>
      <c r="EEH93" s="137" t="n"/>
      <c r="EEI93" s="137" t="n"/>
      <c r="EEJ93" s="137" t="n"/>
      <c r="EEK93" s="137" t="n"/>
      <c r="EEL93" s="137" t="n"/>
      <c r="EEM93" s="137" t="n"/>
      <c r="EEN93" s="137" t="n"/>
      <c r="EEO93" s="137" t="n"/>
      <c r="EEP93" s="137" t="n"/>
      <c r="EEQ93" s="137" t="n"/>
      <c r="EER93" s="137" t="n"/>
      <c r="EES93" s="137" t="n"/>
      <c r="EET93" s="137" t="n"/>
      <c r="EEU93" s="137" t="n"/>
      <c r="EEV93" s="137" t="n"/>
      <c r="EEW93" s="137" t="n"/>
      <c r="EEX93" s="137" t="n"/>
      <c r="EEY93" s="137" t="n"/>
      <c r="EEZ93" s="137" t="n"/>
      <c r="EFA93" s="137" t="n"/>
      <c r="EFB93" s="137" t="n"/>
      <c r="EFC93" s="137" t="n"/>
      <c r="EFD93" s="137" t="n"/>
      <c r="EFE93" s="137" t="n"/>
      <c r="EFF93" s="137" t="n"/>
      <c r="EFG93" s="137" t="n"/>
      <c r="EFH93" s="137" t="n"/>
      <c r="EFI93" s="137" t="n"/>
      <c r="EFJ93" s="137" t="n"/>
      <c r="EFK93" s="137" t="n"/>
      <c r="EFL93" s="137" t="n"/>
      <c r="EFM93" s="137" t="n"/>
      <c r="EFN93" s="137" t="n"/>
      <c r="EFO93" s="137" t="n"/>
      <c r="EFP93" s="137" t="n"/>
      <c r="EFQ93" s="137" t="n"/>
      <c r="EFR93" s="137" t="n"/>
      <c r="EFS93" s="137" t="n"/>
      <c r="EFT93" s="137" t="n"/>
      <c r="EFU93" s="137" t="n"/>
      <c r="EFV93" s="137" t="n"/>
      <c r="EFW93" s="137" t="n"/>
      <c r="EFX93" s="137" t="n"/>
      <c r="EFY93" s="137" t="n"/>
      <c r="EFZ93" s="137" t="n"/>
      <c r="EGA93" s="137" t="n"/>
      <c r="EGB93" s="137" t="n"/>
      <c r="EGC93" s="137" t="n"/>
      <c r="EGD93" s="137" t="n"/>
      <c r="EGE93" s="137" t="n"/>
      <c r="EGF93" s="137" t="n"/>
      <c r="EGG93" s="137" t="n"/>
      <c r="EGH93" s="137" t="n"/>
      <c r="EGI93" s="137" t="n"/>
      <c r="EGJ93" s="137" t="n"/>
      <c r="EGK93" s="137" t="n"/>
      <c r="EGL93" s="137" t="n"/>
      <c r="EGM93" s="137" t="n"/>
      <c r="EGN93" s="137" t="n"/>
      <c r="EGO93" s="137" t="n"/>
      <c r="EGP93" s="137" t="n"/>
      <c r="EGQ93" s="137" t="n"/>
      <c r="EGR93" s="137" t="n"/>
      <c r="EGS93" s="137" t="n"/>
      <c r="EGT93" s="137" t="n"/>
      <c r="EGU93" s="137" t="n"/>
      <c r="EGV93" s="137" t="n"/>
      <c r="EGW93" s="137" t="n"/>
      <c r="EGX93" s="137" t="n"/>
      <c r="EGY93" s="137" t="n"/>
      <c r="EGZ93" s="137" t="n"/>
      <c r="EHA93" s="137" t="n"/>
      <c r="EHB93" s="137" t="n"/>
      <c r="EHC93" s="137" t="n"/>
      <c r="EHD93" s="137" t="n"/>
      <c r="EHE93" s="137" t="n"/>
      <c r="EHF93" s="137" t="n"/>
      <c r="EHG93" s="137" t="n"/>
      <c r="EHH93" s="137" t="n"/>
      <c r="EHI93" s="137" t="n"/>
      <c r="EHJ93" s="137" t="n"/>
      <c r="EHK93" s="137" t="n"/>
      <c r="EHL93" s="137" t="n"/>
      <c r="EHM93" s="137" t="n"/>
      <c r="EHN93" s="137" t="n"/>
      <c r="EHO93" s="137" t="n"/>
      <c r="EHP93" s="137" t="n"/>
      <c r="EHQ93" s="137" t="n"/>
      <c r="EHR93" s="137" t="n"/>
      <c r="EHS93" s="137" t="n"/>
      <c r="EHT93" s="137" t="n"/>
      <c r="EHU93" s="137" t="n"/>
      <c r="EHV93" s="137" t="n"/>
      <c r="EHW93" s="137" t="n"/>
      <c r="EHX93" s="137" t="n"/>
      <c r="EHY93" s="137" t="n"/>
      <c r="EHZ93" s="137" t="n"/>
      <c r="EIA93" s="137" t="n"/>
      <c r="EIB93" s="137" t="n"/>
      <c r="EIC93" s="137" t="n"/>
      <c r="EID93" s="137" t="n"/>
      <c r="EIE93" s="137" t="n"/>
      <c r="EIF93" s="137" t="n"/>
      <c r="EIG93" s="137" t="n"/>
      <c r="EIH93" s="137" t="n"/>
      <c r="EII93" s="137" t="n"/>
      <c r="EIJ93" s="137" t="n"/>
      <c r="EIK93" s="137" t="n"/>
      <c r="EIL93" s="137" t="n"/>
      <c r="EIM93" s="137" t="n"/>
      <c r="EIN93" s="137" t="n"/>
      <c r="EIO93" s="137" t="n"/>
      <c r="EIP93" s="137" t="n"/>
      <c r="EIQ93" s="137" t="n"/>
      <c r="EIR93" s="137" t="n"/>
      <c r="EIS93" s="137" t="n"/>
      <c r="EIT93" s="137" t="n"/>
      <c r="EIU93" s="137" t="n"/>
      <c r="EIV93" s="137" t="n"/>
      <c r="EIW93" s="137" t="n"/>
      <c r="EIX93" s="137" t="n"/>
      <c r="EIY93" s="137" t="n"/>
      <c r="EIZ93" s="137" t="n"/>
      <c r="EJA93" s="137" t="n"/>
      <c r="EJB93" s="137" t="n"/>
      <c r="EJC93" s="137" t="n"/>
      <c r="EJD93" s="137" t="n"/>
      <c r="EJE93" s="137" t="n"/>
      <c r="EJF93" s="137" t="n"/>
      <c r="EJG93" s="137" t="n"/>
      <c r="EJH93" s="137" t="n"/>
      <c r="EJI93" s="137" t="n"/>
      <c r="EJJ93" s="137" t="n"/>
      <c r="EJK93" s="137" t="n"/>
      <c r="EJL93" s="137" t="n"/>
      <c r="EJM93" s="137" t="n"/>
      <c r="EJN93" s="137" t="n"/>
      <c r="EJO93" s="137" t="n"/>
      <c r="EJP93" s="137" t="n"/>
      <c r="EJQ93" s="137" t="n"/>
      <c r="EJR93" s="137" t="n"/>
      <c r="EJS93" s="137" t="n"/>
      <c r="EJT93" s="137" t="n"/>
      <c r="EJU93" s="137" t="n"/>
      <c r="EJV93" s="137" t="n"/>
      <c r="EJW93" s="137" t="n"/>
      <c r="EJX93" s="137" t="n"/>
      <c r="EJY93" s="137" t="n"/>
      <c r="EJZ93" s="137" t="n"/>
      <c r="EKA93" s="137" t="n"/>
      <c r="EKB93" s="137" t="n"/>
      <c r="EKC93" s="137" t="n"/>
      <c r="EKD93" s="137" t="n"/>
      <c r="EKE93" s="137" t="n"/>
      <c r="EKF93" s="137" t="n"/>
      <c r="EKG93" s="137" t="n"/>
      <c r="EKH93" s="137" t="n"/>
      <c r="EKI93" s="137" t="n"/>
      <c r="EKJ93" s="137" t="n"/>
      <c r="EKK93" s="137" t="n"/>
      <c r="EKL93" s="137" t="n"/>
      <c r="EKM93" s="137" t="n"/>
      <c r="EKN93" s="137" t="n"/>
      <c r="EKO93" s="137" t="n"/>
      <c r="EKP93" s="137" t="n"/>
      <c r="EKQ93" s="137" t="n"/>
      <c r="EKR93" s="137" t="n"/>
      <c r="EKS93" s="137" t="n"/>
      <c r="EKT93" s="137" t="n"/>
      <c r="EKU93" s="137" t="n"/>
      <c r="EKV93" s="137" t="n"/>
      <c r="EKW93" s="137" t="n"/>
      <c r="EKX93" s="137" t="n"/>
      <c r="EKY93" s="137" t="n"/>
      <c r="EKZ93" s="137" t="n"/>
      <c r="ELA93" s="137" t="n"/>
      <c r="ELB93" s="137" t="n"/>
      <c r="ELC93" s="137" t="n"/>
      <c r="ELD93" s="137" t="n"/>
      <c r="ELE93" s="137" t="n"/>
      <c r="ELF93" s="137" t="n"/>
      <c r="ELG93" s="137" t="n"/>
      <c r="ELH93" s="137" t="n"/>
      <c r="ELI93" s="137" t="n"/>
      <c r="ELJ93" s="137" t="n"/>
      <c r="ELK93" s="137" t="n"/>
      <c r="ELL93" s="137" t="n"/>
      <c r="ELM93" s="137" t="n"/>
      <c r="ELN93" s="137" t="n"/>
      <c r="ELO93" s="137" t="n"/>
      <c r="ELP93" s="137" t="n"/>
      <c r="ELQ93" s="137" t="n"/>
      <c r="ELR93" s="137" t="n"/>
      <c r="ELS93" s="137" t="n"/>
      <c r="ELT93" s="137" t="n"/>
      <c r="ELU93" s="137" t="n"/>
      <c r="ELV93" s="137" t="n"/>
      <c r="ELW93" s="137" t="n"/>
      <c r="ELX93" s="137" t="n"/>
      <c r="ELY93" s="137" t="n"/>
      <c r="ELZ93" s="137" t="n"/>
      <c r="EMA93" s="137" t="n"/>
      <c r="EMB93" s="137" t="n"/>
      <c r="EMC93" s="137" t="n"/>
      <c r="EMD93" s="137" t="n"/>
      <c r="EME93" s="137" t="n"/>
      <c r="EMF93" s="137" t="n"/>
      <c r="EMG93" s="137" t="n"/>
      <c r="EMH93" s="137" t="n"/>
      <c r="EMI93" s="137" t="n"/>
      <c r="EMJ93" s="137" t="n"/>
      <c r="EMK93" s="137" t="n"/>
      <c r="EML93" s="137" t="n"/>
      <c r="EMM93" s="137" t="n"/>
      <c r="EMN93" s="137" t="n"/>
      <c r="EMO93" s="137" t="n"/>
      <c r="EMP93" s="137" t="n"/>
      <c r="EMQ93" s="137" t="n"/>
      <c r="EMR93" s="137" t="n"/>
      <c r="EMS93" s="137" t="n"/>
      <c r="EMT93" s="137" t="n"/>
      <c r="EMU93" s="137" t="n"/>
      <c r="EMV93" s="137" t="n"/>
      <c r="EMW93" s="137" t="n"/>
      <c r="EMX93" s="137" t="n"/>
      <c r="EMY93" s="137" t="n"/>
      <c r="EMZ93" s="137" t="n"/>
      <c r="ENA93" s="137" t="n"/>
      <c r="ENB93" s="137" t="n"/>
      <c r="ENC93" s="137" t="n"/>
      <c r="END93" s="137" t="n"/>
      <c r="ENE93" s="137" t="n"/>
      <c r="ENF93" s="137" t="n"/>
      <c r="ENG93" s="137" t="n"/>
      <c r="ENH93" s="137" t="n"/>
      <c r="ENI93" s="137" t="n"/>
      <c r="ENJ93" s="137" t="n"/>
      <c r="ENK93" s="137" t="n"/>
      <c r="ENL93" s="137" t="n"/>
      <c r="ENM93" s="137" t="n"/>
      <c r="ENN93" s="137" t="n"/>
      <c r="ENO93" s="137" t="n"/>
      <c r="ENP93" s="137" t="n"/>
      <c r="ENQ93" s="137" t="n"/>
      <c r="ENR93" s="137" t="n"/>
      <c r="ENS93" s="137" t="n"/>
      <c r="ENT93" s="137" t="n"/>
      <c r="ENU93" s="137" t="n"/>
      <c r="ENV93" s="137" t="n"/>
      <c r="ENW93" s="137" t="n"/>
      <c r="ENX93" s="137" t="n"/>
      <c r="ENY93" s="137" t="n"/>
      <c r="ENZ93" s="137" t="n"/>
      <c r="EOA93" s="137" t="n"/>
      <c r="EOB93" s="137" t="n"/>
      <c r="EOC93" s="137" t="n"/>
      <c r="EOD93" s="137" t="n"/>
      <c r="EOE93" s="137" t="n"/>
      <c r="EOF93" s="137" t="n"/>
      <c r="EOG93" s="137" t="n"/>
      <c r="EOH93" s="137" t="n"/>
      <c r="EOI93" s="137" t="n"/>
      <c r="EOJ93" s="137" t="n"/>
      <c r="EOK93" s="137" t="n"/>
      <c r="EOL93" s="137" t="n"/>
      <c r="EOM93" s="137" t="n"/>
      <c r="EON93" s="137" t="n"/>
      <c r="EOO93" s="137" t="n"/>
      <c r="EOP93" s="137" t="n"/>
      <c r="EOQ93" s="137" t="n"/>
      <c r="EOR93" s="137" t="n"/>
      <c r="EOS93" s="137" t="n"/>
      <c r="EOT93" s="137" t="n"/>
      <c r="EOU93" s="137" t="n"/>
      <c r="EOV93" s="137" t="n"/>
      <c r="EOW93" s="137" t="n"/>
      <c r="EOX93" s="137" t="n"/>
      <c r="EOY93" s="137" t="n"/>
      <c r="EOZ93" s="137" t="n"/>
      <c r="EPA93" s="137" t="n"/>
      <c r="EPB93" s="137" t="n"/>
      <c r="EPC93" s="137" t="n"/>
      <c r="EPD93" s="137" t="n"/>
      <c r="EPE93" s="137" t="n"/>
      <c r="EPF93" s="137" t="n"/>
      <c r="EPG93" s="137" t="n"/>
      <c r="EPH93" s="137" t="n"/>
      <c r="EPI93" s="137" t="n"/>
      <c r="EPJ93" s="137" t="n"/>
      <c r="EPK93" s="137" t="n"/>
      <c r="EPL93" s="137" t="n"/>
      <c r="EPM93" s="137" t="n"/>
      <c r="EPN93" s="137" t="n"/>
      <c r="EPO93" s="137" t="n"/>
      <c r="EPP93" s="137" t="n"/>
      <c r="EPQ93" s="137" t="n"/>
      <c r="EPR93" s="137" t="n"/>
      <c r="EPS93" s="137" t="n"/>
      <c r="EPT93" s="137" t="n"/>
      <c r="EPU93" s="137" t="n"/>
      <c r="EPV93" s="137" t="n"/>
      <c r="EPW93" s="137" t="n"/>
      <c r="EPX93" s="137" t="n"/>
      <c r="EPY93" s="137" t="n"/>
      <c r="EPZ93" s="137" t="n"/>
      <c r="EQA93" s="137" t="n"/>
      <c r="EQB93" s="137" t="n"/>
      <c r="EQC93" s="137" t="n"/>
      <c r="EQD93" s="137" t="n"/>
      <c r="EQE93" s="137" t="n"/>
      <c r="EQF93" s="137" t="n"/>
      <c r="EQG93" s="137" t="n"/>
      <c r="EQH93" s="137" t="n"/>
      <c r="EQI93" s="137" t="n"/>
      <c r="EQJ93" s="137" t="n"/>
      <c r="EQK93" s="137" t="n"/>
      <c r="EQL93" s="137" t="n"/>
      <c r="EQM93" s="137" t="n"/>
      <c r="EQN93" s="137" t="n"/>
      <c r="EQO93" s="137" t="n"/>
      <c r="EQP93" s="137" t="n"/>
      <c r="EQQ93" s="137" t="n"/>
      <c r="EQR93" s="137" t="n"/>
      <c r="EQS93" s="137" t="n"/>
      <c r="EQT93" s="137" t="n"/>
      <c r="EQU93" s="137" t="n"/>
      <c r="EQV93" s="137" t="n"/>
      <c r="EQW93" s="137" t="n"/>
      <c r="EQX93" s="137" t="n"/>
      <c r="EQY93" s="137" t="n"/>
      <c r="EQZ93" s="137" t="n"/>
      <c r="ERA93" s="137" t="n"/>
      <c r="ERB93" s="137" t="n"/>
      <c r="ERC93" s="137" t="n"/>
      <c r="ERD93" s="137" t="n"/>
      <c r="ERE93" s="137" t="n"/>
      <c r="ERF93" s="137" t="n"/>
      <c r="ERG93" s="137" t="n"/>
      <c r="ERH93" s="137" t="n"/>
      <c r="ERI93" s="137" t="n"/>
      <c r="ERJ93" s="137" t="n"/>
      <c r="ERK93" s="137" t="n"/>
      <c r="ERL93" s="137" t="n"/>
      <c r="ERM93" s="137" t="n"/>
      <c r="ERN93" s="137" t="n"/>
      <c r="ERO93" s="137" t="n"/>
      <c r="ERP93" s="137" t="n"/>
      <c r="ERQ93" s="137" t="n"/>
      <c r="ERR93" s="137" t="n"/>
      <c r="ERS93" s="137" t="n"/>
      <c r="ERT93" s="137" t="n"/>
      <c r="ERU93" s="137" t="n"/>
      <c r="ERV93" s="137" t="n"/>
      <c r="ERW93" s="137" t="n"/>
      <c r="ERX93" s="137" t="n"/>
      <c r="ERY93" s="137" t="n"/>
      <c r="ERZ93" s="137" t="n"/>
      <c r="ESA93" s="137" t="n"/>
      <c r="ESB93" s="137" t="n"/>
      <c r="ESC93" s="137" t="n"/>
      <c r="ESD93" s="137" t="n"/>
      <c r="ESE93" s="137" t="n"/>
      <c r="ESF93" s="137" t="n"/>
      <c r="ESG93" s="137" t="n"/>
      <c r="ESH93" s="137" t="n"/>
      <c r="ESI93" s="137" t="n"/>
      <c r="ESJ93" s="137" t="n"/>
      <c r="ESK93" s="137" t="n"/>
      <c r="ESL93" s="137" t="n"/>
      <c r="ESM93" s="137" t="n"/>
      <c r="ESN93" s="137" t="n"/>
      <c r="ESO93" s="137" t="n"/>
      <c r="ESP93" s="137" t="n"/>
      <c r="ESQ93" s="137" t="n"/>
      <c r="ESR93" s="137" t="n"/>
      <c r="ESS93" s="137" t="n"/>
      <c r="EST93" s="137" t="n"/>
      <c r="ESU93" s="137" t="n"/>
      <c r="ESV93" s="137" t="n"/>
      <c r="ESW93" s="137" t="n"/>
      <c r="ESX93" s="137" t="n"/>
      <c r="ESY93" s="137" t="n"/>
      <c r="ESZ93" s="137" t="n"/>
      <c r="ETA93" s="137" t="n"/>
      <c r="ETB93" s="137" t="n"/>
      <c r="ETC93" s="137" t="n"/>
      <c r="ETD93" s="137" t="n"/>
      <c r="ETE93" s="137" t="n"/>
      <c r="ETF93" s="137" t="n"/>
      <c r="ETG93" s="137" t="n"/>
      <c r="ETH93" s="137" t="n"/>
      <c r="ETI93" s="137" t="n"/>
      <c r="ETJ93" s="137" t="n"/>
      <c r="ETK93" s="137" t="n"/>
      <c r="ETL93" s="137" t="n"/>
      <c r="ETM93" s="137" t="n"/>
      <c r="ETN93" s="137" t="n"/>
      <c r="ETO93" s="137" t="n"/>
      <c r="ETP93" s="137" t="n"/>
      <c r="ETQ93" s="137" t="n"/>
      <c r="ETR93" s="137" t="n"/>
      <c r="ETS93" s="137" t="n"/>
      <c r="ETT93" s="137" t="n"/>
      <c r="ETU93" s="137" t="n"/>
      <c r="ETV93" s="137" t="n"/>
      <c r="ETW93" s="137" t="n"/>
      <c r="ETX93" s="137" t="n"/>
      <c r="ETY93" s="137" t="n"/>
      <c r="ETZ93" s="137" t="n"/>
      <c r="EUA93" s="137" t="n"/>
      <c r="EUB93" s="137" t="n"/>
      <c r="EUC93" s="137" t="n"/>
      <c r="EUD93" s="137" t="n"/>
      <c r="EUE93" s="137" t="n"/>
      <c r="EUF93" s="137" t="n"/>
      <c r="EUG93" s="137" t="n"/>
      <c r="EUH93" s="137" t="n"/>
      <c r="EUI93" s="137" t="n"/>
      <c r="EUJ93" s="137" t="n"/>
      <c r="EUK93" s="137" t="n"/>
      <c r="EUL93" s="137" t="n"/>
      <c r="EUM93" s="137" t="n"/>
      <c r="EUN93" s="137" t="n"/>
      <c r="EUO93" s="137" t="n"/>
      <c r="EUP93" s="137" t="n"/>
      <c r="EUQ93" s="137" t="n"/>
      <c r="EUR93" s="137" t="n"/>
      <c r="EUS93" s="137" t="n"/>
      <c r="EUT93" s="137" t="n"/>
      <c r="EUU93" s="137" t="n"/>
      <c r="EUV93" s="137" t="n"/>
      <c r="EUW93" s="137" t="n"/>
      <c r="EUX93" s="137" t="n"/>
      <c r="EUY93" s="137" t="n"/>
      <c r="EUZ93" s="137" t="n"/>
      <c r="EVA93" s="137" t="n"/>
      <c r="EVB93" s="137" t="n"/>
      <c r="EVC93" s="137" t="n"/>
      <c r="EVD93" s="137" t="n"/>
      <c r="EVE93" s="137" t="n"/>
      <c r="EVF93" s="137" t="n"/>
      <c r="EVG93" s="137" t="n"/>
      <c r="EVH93" s="137" t="n"/>
      <c r="EVI93" s="137" t="n"/>
      <c r="EVJ93" s="137" t="n"/>
      <c r="EVK93" s="137" t="n"/>
      <c r="EVL93" s="137" t="n"/>
      <c r="EVM93" s="137" t="n"/>
      <c r="EVN93" s="137" t="n"/>
      <c r="EVO93" s="137" t="n"/>
      <c r="EVP93" s="137" t="n"/>
      <c r="EVQ93" s="137" t="n"/>
      <c r="EVR93" s="137" t="n"/>
      <c r="EVS93" s="137" t="n"/>
      <c r="EVT93" s="137" t="n"/>
      <c r="EVU93" s="137" t="n"/>
      <c r="EVV93" s="137" t="n"/>
      <c r="EVW93" s="137" t="n"/>
      <c r="EVX93" s="137" t="n"/>
      <c r="EVY93" s="137" t="n"/>
      <c r="EVZ93" s="137" t="n"/>
      <c r="EWA93" s="137" t="n"/>
      <c r="EWB93" s="137" t="n"/>
      <c r="EWC93" s="137" t="n"/>
      <c r="EWD93" s="137" t="n"/>
      <c r="EWE93" s="137" t="n"/>
      <c r="EWF93" s="137" t="n"/>
      <c r="EWG93" s="137" t="n"/>
      <c r="EWH93" s="137" t="n"/>
      <c r="EWI93" s="137" t="n"/>
      <c r="EWJ93" s="137" t="n"/>
      <c r="EWK93" s="137" t="n"/>
      <c r="EWL93" s="137" t="n"/>
      <c r="EWM93" s="137" t="n"/>
      <c r="EWN93" s="137" t="n"/>
      <c r="EWO93" s="137" t="n"/>
      <c r="EWP93" s="137" t="n"/>
      <c r="EWQ93" s="137" t="n"/>
      <c r="EWR93" s="137" t="n"/>
      <c r="EWS93" s="137" t="n"/>
      <c r="EWT93" s="137" t="n"/>
      <c r="EWU93" s="137" t="n"/>
      <c r="EWV93" s="137" t="n"/>
      <c r="EWW93" s="137" t="n"/>
      <c r="EWX93" s="137" t="n"/>
      <c r="EWY93" s="137" t="n"/>
      <c r="EWZ93" s="137" t="n"/>
      <c r="EXA93" s="137" t="n"/>
      <c r="EXB93" s="137" t="n"/>
      <c r="EXC93" s="137" t="n"/>
      <c r="EXD93" s="137" t="n"/>
      <c r="EXE93" s="137" t="n"/>
      <c r="EXF93" s="137" t="n"/>
      <c r="EXG93" s="137" t="n"/>
      <c r="EXH93" s="137" t="n"/>
      <c r="EXI93" s="137" t="n"/>
      <c r="EXJ93" s="137" t="n"/>
      <c r="EXK93" s="137" t="n"/>
      <c r="EXL93" s="137" t="n"/>
      <c r="EXM93" s="137" t="n"/>
      <c r="EXN93" s="137" t="n"/>
      <c r="EXO93" s="137" t="n"/>
      <c r="EXP93" s="137" t="n"/>
      <c r="EXQ93" s="137" t="n"/>
      <c r="EXR93" s="137" t="n"/>
      <c r="EXS93" s="137" t="n"/>
      <c r="EXT93" s="137" t="n"/>
      <c r="EXU93" s="137" t="n"/>
      <c r="EXV93" s="137" t="n"/>
      <c r="EXW93" s="137" t="n"/>
      <c r="EXX93" s="137" t="n"/>
      <c r="EXY93" s="137" t="n"/>
      <c r="EXZ93" s="137" t="n"/>
      <c r="EYA93" s="137" t="n"/>
      <c r="EYB93" s="137" t="n"/>
      <c r="EYC93" s="137" t="n"/>
      <c r="EYD93" s="137" t="n"/>
      <c r="EYE93" s="137" t="n"/>
      <c r="EYF93" s="137" t="n"/>
      <c r="EYG93" s="137" t="n"/>
      <c r="EYH93" s="137" t="n"/>
      <c r="EYI93" s="137" t="n"/>
      <c r="EYJ93" s="137" t="n"/>
      <c r="EYK93" s="137" t="n"/>
      <c r="EYL93" s="137" t="n"/>
      <c r="EYM93" s="137" t="n"/>
      <c r="EYN93" s="137" t="n"/>
      <c r="EYO93" s="137" t="n"/>
      <c r="EYP93" s="137" t="n"/>
      <c r="EYQ93" s="137" t="n"/>
      <c r="EYR93" s="137" t="n"/>
      <c r="EYS93" s="137" t="n"/>
      <c r="EYT93" s="137" t="n"/>
      <c r="EYU93" s="137" t="n"/>
      <c r="EYV93" s="137" t="n"/>
      <c r="EYW93" s="137" t="n"/>
      <c r="EYX93" s="137" t="n"/>
      <c r="EYY93" s="137" t="n"/>
      <c r="EYZ93" s="137" t="n"/>
      <c r="EZA93" s="137" t="n"/>
      <c r="EZB93" s="137" t="n"/>
      <c r="EZC93" s="137" t="n"/>
      <c r="EZD93" s="137" t="n"/>
      <c r="EZE93" s="137" t="n"/>
      <c r="EZF93" s="137" t="n"/>
      <c r="EZG93" s="137" t="n"/>
      <c r="EZH93" s="137" t="n"/>
      <c r="EZI93" s="137" t="n"/>
      <c r="EZJ93" s="137" t="n"/>
      <c r="EZK93" s="137" t="n"/>
      <c r="EZL93" s="137" t="n"/>
      <c r="EZM93" s="137" t="n"/>
      <c r="EZN93" s="137" t="n"/>
      <c r="EZO93" s="137" t="n"/>
      <c r="EZP93" s="137" t="n"/>
      <c r="EZQ93" s="137" t="n"/>
      <c r="EZR93" s="137" t="n"/>
      <c r="EZS93" s="137" t="n"/>
      <c r="EZT93" s="137" t="n"/>
      <c r="EZU93" s="137" t="n"/>
      <c r="EZV93" s="137" t="n"/>
      <c r="EZW93" s="137" t="n"/>
      <c r="EZX93" s="137" t="n"/>
      <c r="EZY93" s="137" t="n"/>
      <c r="EZZ93" s="137" t="n"/>
      <c r="FAA93" s="137" t="n"/>
      <c r="FAB93" s="137" t="n"/>
      <c r="FAC93" s="137" t="n"/>
      <c r="FAD93" s="137" t="n"/>
      <c r="FAE93" s="137" t="n"/>
      <c r="FAF93" s="137" t="n"/>
      <c r="FAG93" s="137" t="n"/>
      <c r="FAH93" s="137" t="n"/>
      <c r="FAI93" s="137" t="n"/>
      <c r="FAJ93" s="137" t="n"/>
      <c r="FAK93" s="137" t="n"/>
      <c r="FAL93" s="137" t="n"/>
      <c r="FAM93" s="137" t="n"/>
      <c r="FAN93" s="137" t="n"/>
      <c r="FAO93" s="137" t="n"/>
      <c r="FAP93" s="137" t="n"/>
      <c r="FAQ93" s="137" t="n"/>
      <c r="FAR93" s="137" t="n"/>
      <c r="FAS93" s="137" t="n"/>
      <c r="FAT93" s="137" t="n"/>
      <c r="FAU93" s="137" t="n"/>
      <c r="FAV93" s="137" t="n"/>
      <c r="FAW93" s="137" t="n"/>
      <c r="FAX93" s="137" t="n"/>
      <c r="FAY93" s="137" t="n"/>
      <c r="FAZ93" s="137" t="n"/>
      <c r="FBA93" s="137" t="n"/>
      <c r="FBB93" s="137" t="n"/>
      <c r="FBC93" s="137" t="n"/>
      <c r="FBD93" s="137" t="n"/>
      <c r="FBE93" s="137" t="n"/>
      <c r="FBF93" s="137" t="n"/>
      <c r="FBG93" s="137" t="n"/>
      <c r="FBH93" s="137" t="n"/>
      <c r="FBI93" s="137" t="n"/>
      <c r="FBJ93" s="137" t="n"/>
      <c r="FBK93" s="137" t="n"/>
      <c r="FBL93" s="137" t="n"/>
      <c r="FBM93" s="137" t="n"/>
      <c r="FBN93" s="137" t="n"/>
      <c r="FBO93" s="137" t="n"/>
      <c r="FBP93" s="137" t="n"/>
      <c r="FBQ93" s="137" t="n"/>
      <c r="FBR93" s="137" t="n"/>
      <c r="FBS93" s="137" t="n"/>
      <c r="FBT93" s="137" t="n"/>
      <c r="FBU93" s="137" t="n"/>
      <c r="FBV93" s="137" t="n"/>
      <c r="FBW93" s="137" t="n"/>
      <c r="FBX93" s="137" t="n"/>
      <c r="FBY93" s="137" t="n"/>
      <c r="FBZ93" s="137" t="n"/>
      <c r="FCA93" s="137" t="n"/>
      <c r="FCB93" s="137" t="n"/>
      <c r="FCC93" s="137" t="n"/>
      <c r="FCD93" s="137" t="n"/>
      <c r="FCE93" s="137" t="n"/>
      <c r="FCF93" s="137" t="n"/>
      <c r="FCG93" s="137" t="n"/>
      <c r="FCH93" s="137" t="n"/>
      <c r="FCI93" s="137" t="n"/>
      <c r="FCJ93" s="137" t="n"/>
      <c r="FCK93" s="137" t="n"/>
      <c r="FCL93" s="137" t="n"/>
      <c r="FCM93" s="137" t="n"/>
      <c r="FCN93" s="137" t="n"/>
      <c r="FCO93" s="137" t="n"/>
      <c r="FCP93" s="137" t="n"/>
      <c r="FCQ93" s="137" t="n"/>
      <c r="FCR93" s="137" t="n"/>
      <c r="FCS93" s="137" t="n"/>
      <c r="FCT93" s="137" t="n"/>
      <c r="FCU93" s="137" t="n"/>
      <c r="FCV93" s="137" t="n"/>
      <c r="FCW93" s="137" t="n"/>
      <c r="FCX93" s="137" t="n"/>
      <c r="FCY93" s="137" t="n"/>
      <c r="FCZ93" s="137" t="n"/>
      <c r="FDA93" s="137" t="n"/>
      <c r="FDB93" s="137" t="n"/>
      <c r="FDC93" s="137" t="n"/>
      <c r="FDD93" s="137" t="n"/>
      <c r="FDE93" s="137" t="n"/>
      <c r="FDF93" s="137" t="n"/>
      <c r="FDG93" s="137" t="n"/>
      <c r="FDH93" s="137" t="n"/>
      <c r="FDI93" s="137" t="n"/>
      <c r="FDJ93" s="137" t="n"/>
      <c r="FDK93" s="137" t="n"/>
      <c r="FDL93" s="137" t="n"/>
      <c r="FDM93" s="137" t="n"/>
      <c r="FDN93" s="137" t="n"/>
      <c r="FDO93" s="137" t="n"/>
      <c r="FDP93" s="137" t="n"/>
      <c r="FDQ93" s="137" t="n"/>
      <c r="FDR93" s="137" t="n"/>
      <c r="FDS93" s="137" t="n"/>
      <c r="FDT93" s="137" t="n"/>
      <c r="FDU93" s="137" t="n"/>
      <c r="FDV93" s="137" t="n"/>
      <c r="FDW93" s="137" t="n"/>
      <c r="FDX93" s="137" t="n"/>
      <c r="FDY93" s="137" t="n"/>
      <c r="FDZ93" s="137" t="n"/>
      <c r="FEA93" s="137" t="n"/>
      <c r="FEB93" s="137" t="n"/>
      <c r="FEC93" s="137" t="n"/>
      <c r="FED93" s="137" t="n"/>
      <c r="FEE93" s="137" t="n"/>
      <c r="FEF93" s="137" t="n"/>
      <c r="FEG93" s="137" t="n"/>
      <c r="FEH93" s="137" t="n"/>
      <c r="FEI93" s="137" t="n"/>
      <c r="FEJ93" s="137" t="n"/>
      <c r="FEK93" s="137" t="n"/>
      <c r="FEL93" s="137" t="n"/>
      <c r="FEM93" s="137" t="n"/>
      <c r="FEN93" s="137" t="n"/>
      <c r="FEO93" s="137" t="n"/>
      <c r="FEP93" s="137" t="n"/>
      <c r="FEQ93" s="137" t="n"/>
      <c r="FER93" s="137" t="n"/>
      <c r="FES93" s="137" t="n"/>
      <c r="FET93" s="137" t="n"/>
      <c r="FEU93" s="137" t="n"/>
      <c r="FEV93" s="137" t="n"/>
      <c r="FEW93" s="137" t="n"/>
      <c r="FEX93" s="137" t="n"/>
      <c r="FEY93" s="137" t="n"/>
      <c r="FEZ93" s="137" t="n"/>
      <c r="FFA93" s="137" t="n"/>
      <c r="FFB93" s="137" t="n"/>
      <c r="FFC93" s="137" t="n"/>
      <c r="FFD93" s="137" t="n"/>
      <c r="FFE93" s="137" t="n"/>
      <c r="FFF93" s="137" t="n"/>
      <c r="FFG93" s="137" t="n"/>
      <c r="FFH93" s="137" t="n"/>
      <c r="FFI93" s="137" t="n"/>
      <c r="FFJ93" s="137" t="n"/>
      <c r="FFK93" s="137" t="n"/>
      <c r="FFL93" s="137" t="n"/>
      <c r="FFM93" s="137" t="n"/>
      <c r="FFN93" s="137" t="n"/>
      <c r="FFO93" s="137" t="n"/>
      <c r="FFP93" s="137" t="n"/>
      <c r="FFQ93" s="137" t="n"/>
      <c r="FFR93" s="137" t="n"/>
      <c r="FFS93" s="137" t="n"/>
      <c r="FFT93" s="137" t="n"/>
      <c r="FFU93" s="137" t="n"/>
      <c r="FFV93" s="137" t="n"/>
      <c r="FFW93" s="137" t="n"/>
      <c r="FFX93" s="137" t="n"/>
      <c r="FFY93" s="137" t="n"/>
      <c r="FFZ93" s="137" t="n"/>
      <c r="FGA93" s="137" t="n"/>
      <c r="FGB93" s="137" t="n"/>
      <c r="FGC93" s="137" t="n"/>
      <c r="FGD93" s="137" t="n"/>
      <c r="FGE93" s="137" t="n"/>
      <c r="FGF93" s="137" t="n"/>
      <c r="FGG93" s="137" t="n"/>
      <c r="FGH93" s="137" t="n"/>
      <c r="FGI93" s="137" t="n"/>
      <c r="FGJ93" s="137" t="n"/>
      <c r="FGK93" s="137" t="n"/>
      <c r="FGL93" s="137" t="n"/>
      <c r="FGM93" s="137" t="n"/>
      <c r="FGN93" s="137" t="n"/>
      <c r="FGO93" s="137" t="n"/>
      <c r="FGP93" s="137" t="n"/>
      <c r="FGQ93" s="137" t="n"/>
      <c r="FGR93" s="137" t="n"/>
      <c r="FGS93" s="137" t="n"/>
      <c r="FGT93" s="137" t="n"/>
      <c r="FGU93" s="137" t="n"/>
      <c r="FGV93" s="137" t="n"/>
      <c r="FGW93" s="137" t="n"/>
      <c r="FGX93" s="137" t="n"/>
      <c r="FGY93" s="137" t="n"/>
      <c r="FGZ93" s="137" t="n"/>
      <c r="FHA93" s="137" t="n"/>
      <c r="FHB93" s="137" t="n"/>
      <c r="FHC93" s="137" t="n"/>
      <c r="FHD93" s="137" t="n"/>
      <c r="FHE93" s="137" t="n"/>
      <c r="FHF93" s="137" t="n"/>
      <c r="FHG93" s="137" t="n"/>
      <c r="FHH93" s="137" t="n"/>
      <c r="FHI93" s="137" t="n"/>
      <c r="FHJ93" s="137" t="n"/>
      <c r="FHK93" s="137" t="n"/>
      <c r="FHL93" s="137" t="n"/>
      <c r="FHM93" s="137" t="n"/>
      <c r="FHN93" s="137" t="n"/>
      <c r="FHO93" s="137" t="n"/>
      <c r="FHP93" s="137" t="n"/>
      <c r="FHQ93" s="137" t="n"/>
      <c r="FHR93" s="137" t="n"/>
      <c r="FHS93" s="137" t="n"/>
      <c r="FHT93" s="137" t="n"/>
      <c r="FHU93" s="137" t="n"/>
      <c r="FHV93" s="137" t="n"/>
      <c r="FHW93" s="137" t="n"/>
      <c r="FHX93" s="137" t="n"/>
      <c r="FHY93" s="137" t="n"/>
      <c r="FHZ93" s="137" t="n"/>
      <c r="FIA93" s="137" t="n"/>
      <c r="FIB93" s="137" t="n"/>
      <c r="FIC93" s="137" t="n"/>
      <c r="FID93" s="137" t="n"/>
      <c r="FIE93" s="137" t="n"/>
      <c r="FIF93" s="137" t="n"/>
      <c r="FIG93" s="137" t="n"/>
      <c r="FIH93" s="137" t="n"/>
      <c r="FII93" s="137" t="n"/>
      <c r="FIJ93" s="137" t="n"/>
      <c r="FIK93" s="137" t="n"/>
      <c r="FIL93" s="137" t="n"/>
      <c r="FIM93" s="137" t="n"/>
      <c r="FIN93" s="137" t="n"/>
      <c r="FIO93" s="137" t="n"/>
      <c r="FIP93" s="137" t="n"/>
      <c r="FIQ93" s="137" t="n"/>
      <c r="FIR93" s="137" t="n"/>
      <c r="FIS93" s="137" t="n"/>
      <c r="FIT93" s="137" t="n"/>
      <c r="FIU93" s="137" t="n"/>
      <c r="FIV93" s="137" t="n"/>
      <c r="FIW93" s="137" t="n"/>
      <c r="FIX93" s="137" t="n"/>
      <c r="FIY93" s="137" t="n"/>
      <c r="FIZ93" s="137" t="n"/>
      <c r="FJA93" s="137" t="n"/>
      <c r="FJB93" s="137" t="n"/>
      <c r="FJC93" s="137" t="n"/>
      <c r="FJD93" s="137" t="n"/>
      <c r="FJE93" s="137" t="n"/>
      <c r="FJF93" s="137" t="n"/>
      <c r="FJG93" s="137" t="n"/>
      <c r="FJH93" s="137" t="n"/>
      <c r="FJI93" s="137" t="n"/>
      <c r="FJJ93" s="137" t="n"/>
      <c r="FJK93" s="137" t="n"/>
      <c r="FJL93" s="137" t="n"/>
      <c r="FJM93" s="137" t="n"/>
      <c r="FJN93" s="137" t="n"/>
      <c r="FJO93" s="137" t="n"/>
      <c r="FJP93" s="137" t="n"/>
      <c r="FJQ93" s="137" t="n"/>
      <c r="FJR93" s="137" t="n"/>
      <c r="FJS93" s="137" t="n"/>
      <c r="FJT93" s="137" t="n"/>
      <c r="FJU93" s="137" t="n"/>
      <c r="FJV93" s="137" t="n"/>
      <c r="FJW93" s="137" t="n"/>
      <c r="FJX93" s="137" t="n"/>
      <c r="FJY93" s="137" t="n"/>
      <c r="FJZ93" s="137" t="n"/>
      <c r="FKA93" s="137" t="n"/>
      <c r="FKB93" s="137" t="n"/>
      <c r="FKC93" s="137" t="n"/>
      <c r="FKD93" s="137" t="n"/>
      <c r="FKE93" s="137" t="n"/>
      <c r="FKF93" s="137" t="n"/>
      <c r="FKG93" s="137" t="n"/>
      <c r="FKH93" s="137" t="n"/>
      <c r="FKI93" s="137" t="n"/>
      <c r="FKJ93" s="137" t="n"/>
      <c r="FKK93" s="137" t="n"/>
      <c r="FKL93" s="137" t="n"/>
      <c r="FKM93" s="137" t="n"/>
      <c r="FKN93" s="137" t="n"/>
      <c r="FKO93" s="137" t="n"/>
      <c r="FKP93" s="137" t="n"/>
      <c r="FKQ93" s="137" t="n"/>
      <c r="FKR93" s="137" t="n"/>
      <c r="FKS93" s="137" t="n"/>
      <c r="FKT93" s="137" t="n"/>
      <c r="FKU93" s="137" t="n"/>
      <c r="FKV93" s="137" t="n"/>
      <c r="FKW93" s="137" t="n"/>
      <c r="FKX93" s="137" t="n"/>
      <c r="FKY93" s="137" t="n"/>
      <c r="FKZ93" s="137" t="n"/>
      <c r="FLA93" s="137" t="n"/>
      <c r="FLB93" s="137" t="n"/>
      <c r="FLC93" s="137" t="n"/>
      <c r="FLD93" s="137" t="n"/>
      <c r="FLE93" s="137" t="n"/>
      <c r="FLF93" s="137" t="n"/>
      <c r="FLG93" s="137" t="n"/>
      <c r="FLH93" s="137" t="n"/>
      <c r="FLI93" s="137" t="n"/>
      <c r="FLJ93" s="137" t="n"/>
      <c r="FLK93" s="137" t="n"/>
      <c r="FLL93" s="137" t="n"/>
      <c r="FLM93" s="137" t="n"/>
      <c r="FLN93" s="137" t="n"/>
      <c r="FLO93" s="137" t="n"/>
      <c r="FLP93" s="137" t="n"/>
      <c r="FLQ93" s="137" t="n"/>
      <c r="FLR93" s="137" t="n"/>
      <c r="FLS93" s="137" t="n"/>
      <c r="FLT93" s="137" t="n"/>
      <c r="FLU93" s="137" t="n"/>
      <c r="FLV93" s="137" t="n"/>
      <c r="FLW93" s="137" t="n"/>
      <c r="FLX93" s="137" t="n"/>
      <c r="FLY93" s="137" t="n"/>
      <c r="FLZ93" s="137" t="n"/>
      <c r="FMA93" s="137" t="n"/>
      <c r="FMB93" s="137" t="n"/>
      <c r="FMC93" s="137" t="n"/>
      <c r="FMD93" s="137" t="n"/>
      <c r="FME93" s="137" t="n"/>
      <c r="FMF93" s="137" t="n"/>
      <c r="FMG93" s="137" t="n"/>
      <c r="FMH93" s="137" t="n"/>
      <c r="FMI93" s="137" t="n"/>
      <c r="FMJ93" s="137" t="n"/>
      <c r="FMK93" s="137" t="n"/>
      <c r="FML93" s="137" t="n"/>
      <c r="FMM93" s="137" t="n"/>
      <c r="FMN93" s="137" t="n"/>
      <c r="FMO93" s="137" t="n"/>
      <c r="FMP93" s="137" t="n"/>
      <c r="FMQ93" s="137" t="n"/>
      <c r="FMR93" s="137" t="n"/>
      <c r="FMS93" s="137" t="n"/>
      <c r="FMT93" s="137" t="n"/>
      <c r="FMU93" s="137" t="n"/>
      <c r="FMV93" s="137" t="n"/>
      <c r="FMW93" s="137" t="n"/>
      <c r="FMX93" s="137" t="n"/>
      <c r="FMY93" s="137" t="n"/>
      <c r="FMZ93" s="137" t="n"/>
      <c r="FNA93" s="137" t="n"/>
      <c r="FNB93" s="137" t="n"/>
      <c r="FNC93" s="137" t="n"/>
      <c r="FND93" s="137" t="n"/>
      <c r="FNE93" s="137" t="n"/>
      <c r="FNF93" s="137" t="n"/>
      <c r="FNG93" s="137" t="n"/>
      <c r="FNH93" s="137" t="n"/>
      <c r="FNI93" s="137" t="n"/>
      <c r="FNJ93" s="137" t="n"/>
      <c r="FNK93" s="137" t="n"/>
      <c r="FNL93" s="137" t="n"/>
      <c r="FNM93" s="137" t="n"/>
      <c r="FNN93" s="137" t="n"/>
      <c r="FNO93" s="137" t="n"/>
      <c r="FNP93" s="137" t="n"/>
      <c r="FNQ93" s="137" t="n"/>
      <c r="FNR93" s="137" t="n"/>
      <c r="FNS93" s="137" t="n"/>
      <c r="FNT93" s="137" t="n"/>
      <c r="FNU93" s="137" t="n"/>
      <c r="FNV93" s="137" t="n"/>
      <c r="FNW93" s="137" t="n"/>
      <c r="FNX93" s="137" t="n"/>
      <c r="FNY93" s="137" t="n"/>
      <c r="FNZ93" s="137" t="n"/>
      <c r="FOA93" s="137" t="n"/>
      <c r="FOB93" s="137" t="n"/>
      <c r="FOC93" s="137" t="n"/>
      <c r="FOD93" s="137" t="n"/>
      <c r="FOE93" s="137" t="n"/>
      <c r="FOF93" s="137" t="n"/>
      <c r="FOG93" s="137" t="n"/>
      <c r="FOH93" s="137" t="n"/>
      <c r="FOI93" s="137" t="n"/>
      <c r="FOJ93" s="137" t="n"/>
      <c r="FOK93" s="137" t="n"/>
      <c r="FOL93" s="137" t="n"/>
      <c r="FOM93" s="137" t="n"/>
      <c r="FON93" s="137" t="n"/>
      <c r="FOO93" s="137" t="n"/>
      <c r="FOP93" s="137" t="n"/>
      <c r="FOQ93" s="137" t="n"/>
      <c r="FOR93" s="137" t="n"/>
      <c r="FOS93" s="137" t="n"/>
      <c r="FOT93" s="137" t="n"/>
      <c r="FOU93" s="137" t="n"/>
      <c r="FOV93" s="137" t="n"/>
      <c r="FOW93" s="137" t="n"/>
      <c r="FOX93" s="137" t="n"/>
      <c r="FOY93" s="137" t="n"/>
      <c r="FOZ93" s="137" t="n"/>
      <c r="FPA93" s="137" t="n"/>
      <c r="FPB93" s="137" t="n"/>
      <c r="FPC93" s="137" t="n"/>
      <c r="FPD93" s="137" t="n"/>
      <c r="FPE93" s="137" t="n"/>
      <c r="FPF93" s="137" t="n"/>
      <c r="FPG93" s="137" t="n"/>
      <c r="FPH93" s="137" t="n"/>
      <c r="FPI93" s="137" t="n"/>
      <c r="FPJ93" s="137" t="n"/>
      <c r="FPK93" s="137" t="n"/>
      <c r="FPL93" s="137" t="n"/>
      <c r="FPM93" s="137" t="n"/>
      <c r="FPN93" s="137" t="n"/>
      <c r="FPO93" s="137" t="n"/>
      <c r="FPP93" s="137" t="n"/>
      <c r="FPQ93" s="137" t="n"/>
      <c r="FPR93" s="137" t="n"/>
      <c r="FPS93" s="137" t="n"/>
      <c r="FPT93" s="137" t="n"/>
      <c r="FPU93" s="137" t="n"/>
      <c r="FPV93" s="137" t="n"/>
      <c r="FPW93" s="137" t="n"/>
      <c r="FPX93" s="137" t="n"/>
      <c r="FPY93" s="137" t="n"/>
      <c r="FPZ93" s="137" t="n"/>
      <c r="FQA93" s="137" t="n"/>
      <c r="FQB93" s="137" t="n"/>
      <c r="FQC93" s="137" t="n"/>
      <c r="FQD93" s="137" t="n"/>
      <c r="FQE93" s="137" t="n"/>
      <c r="FQF93" s="137" t="n"/>
      <c r="FQG93" s="137" t="n"/>
      <c r="FQH93" s="137" t="n"/>
      <c r="FQI93" s="137" t="n"/>
      <c r="FQJ93" s="137" t="n"/>
      <c r="FQK93" s="137" t="n"/>
      <c r="FQL93" s="137" t="n"/>
      <c r="FQM93" s="137" t="n"/>
      <c r="FQN93" s="137" t="n"/>
      <c r="FQO93" s="137" t="n"/>
      <c r="FQP93" s="137" t="n"/>
      <c r="FQQ93" s="137" t="n"/>
      <c r="FQR93" s="137" t="n"/>
      <c r="FQS93" s="137" t="n"/>
      <c r="FQT93" s="137" t="n"/>
      <c r="FQU93" s="137" t="n"/>
      <c r="FQV93" s="137" t="n"/>
      <c r="FQW93" s="137" t="n"/>
      <c r="FQX93" s="137" t="n"/>
      <c r="FQY93" s="137" t="n"/>
      <c r="FQZ93" s="137" t="n"/>
      <c r="FRA93" s="137" t="n"/>
      <c r="FRB93" s="137" t="n"/>
      <c r="FRC93" s="137" t="n"/>
      <c r="FRD93" s="137" t="n"/>
      <c r="FRE93" s="137" t="n"/>
      <c r="FRF93" s="137" t="n"/>
      <c r="FRG93" s="137" t="n"/>
      <c r="FRH93" s="137" t="n"/>
      <c r="FRI93" s="137" t="n"/>
      <c r="FRJ93" s="137" t="n"/>
      <c r="FRK93" s="137" t="n"/>
      <c r="FRL93" s="137" t="n"/>
      <c r="FRM93" s="137" t="n"/>
      <c r="FRN93" s="137" t="n"/>
      <c r="FRO93" s="137" t="n"/>
      <c r="FRP93" s="137" t="n"/>
      <c r="FRQ93" s="137" t="n"/>
      <c r="FRR93" s="137" t="n"/>
      <c r="FRS93" s="137" t="n"/>
      <c r="FRT93" s="137" t="n"/>
      <c r="FRU93" s="137" t="n"/>
      <c r="FRV93" s="137" t="n"/>
      <c r="FRW93" s="137" t="n"/>
      <c r="FRX93" s="137" t="n"/>
      <c r="FRY93" s="137" t="n"/>
      <c r="FRZ93" s="137" t="n"/>
      <c r="FSA93" s="137" t="n"/>
      <c r="FSB93" s="137" t="n"/>
      <c r="FSC93" s="137" t="n"/>
      <c r="FSD93" s="137" t="n"/>
      <c r="FSE93" s="137" t="n"/>
      <c r="FSF93" s="137" t="n"/>
      <c r="FSG93" s="137" t="n"/>
      <c r="FSH93" s="137" t="n"/>
      <c r="FSI93" s="137" t="n"/>
      <c r="FSJ93" s="137" t="n"/>
      <c r="FSK93" s="137" t="n"/>
      <c r="FSL93" s="137" t="n"/>
      <c r="FSM93" s="137" t="n"/>
      <c r="FSN93" s="137" t="n"/>
      <c r="FSO93" s="137" t="n"/>
      <c r="FSP93" s="137" t="n"/>
      <c r="FSQ93" s="137" t="n"/>
      <c r="FSR93" s="137" t="n"/>
      <c r="FSS93" s="137" t="n"/>
      <c r="FST93" s="137" t="n"/>
      <c r="FSU93" s="137" t="n"/>
      <c r="FSV93" s="137" t="n"/>
      <c r="FSW93" s="137" t="n"/>
      <c r="FSX93" s="137" t="n"/>
      <c r="FSY93" s="137" t="n"/>
      <c r="FSZ93" s="137" t="n"/>
      <c r="FTA93" s="137" t="n"/>
      <c r="FTB93" s="137" t="n"/>
      <c r="FTC93" s="137" t="n"/>
      <c r="FTD93" s="137" t="n"/>
      <c r="FTE93" s="137" t="n"/>
      <c r="FTF93" s="137" t="n"/>
      <c r="FTG93" s="137" t="n"/>
      <c r="FTH93" s="137" t="n"/>
      <c r="FTI93" s="137" t="n"/>
      <c r="FTJ93" s="137" t="n"/>
      <c r="FTK93" s="137" t="n"/>
      <c r="FTL93" s="137" t="n"/>
      <c r="FTM93" s="137" t="n"/>
      <c r="FTN93" s="137" t="n"/>
      <c r="FTO93" s="137" t="n"/>
      <c r="FTP93" s="137" t="n"/>
      <c r="FTQ93" s="137" t="n"/>
      <c r="FTR93" s="137" t="n"/>
      <c r="FTS93" s="137" t="n"/>
      <c r="FTT93" s="137" t="n"/>
      <c r="FTU93" s="137" t="n"/>
      <c r="FTV93" s="137" t="n"/>
      <c r="FTW93" s="137" t="n"/>
      <c r="FTX93" s="137" t="n"/>
      <c r="FTY93" s="137" t="n"/>
      <c r="FTZ93" s="137" t="n"/>
      <c r="FUA93" s="137" t="n"/>
      <c r="FUB93" s="137" t="n"/>
      <c r="FUC93" s="137" t="n"/>
      <c r="FUD93" s="137" t="n"/>
      <c r="FUE93" s="137" t="n"/>
      <c r="FUF93" s="137" t="n"/>
      <c r="FUG93" s="137" t="n"/>
      <c r="FUH93" s="137" t="n"/>
      <c r="FUI93" s="137" t="n"/>
      <c r="FUJ93" s="137" t="n"/>
      <c r="FUK93" s="137" t="n"/>
      <c r="FUL93" s="137" t="n"/>
      <c r="FUM93" s="137" t="n"/>
      <c r="FUN93" s="137" t="n"/>
      <c r="FUO93" s="137" t="n"/>
      <c r="FUP93" s="137" t="n"/>
      <c r="FUQ93" s="137" t="n"/>
      <c r="FUR93" s="137" t="n"/>
      <c r="FUS93" s="137" t="n"/>
      <c r="FUT93" s="137" t="n"/>
      <c r="FUU93" s="137" t="n"/>
      <c r="FUV93" s="137" t="n"/>
      <c r="FUW93" s="137" t="n"/>
      <c r="FUX93" s="137" t="n"/>
      <c r="FUY93" s="137" t="n"/>
      <c r="FUZ93" s="137" t="n"/>
      <c r="FVA93" s="137" t="n"/>
      <c r="FVB93" s="137" t="n"/>
      <c r="FVC93" s="137" t="n"/>
      <c r="FVD93" s="137" t="n"/>
      <c r="FVE93" s="137" t="n"/>
      <c r="FVF93" s="137" t="n"/>
      <c r="FVG93" s="137" t="n"/>
      <c r="FVH93" s="137" t="n"/>
      <c r="FVI93" s="137" t="n"/>
      <c r="FVJ93" s="137" t="n"/>
      <c r="FVK93" s="137" t="n"/>
      <c r="FVL93" s="137" t="n"/>
      <c r="FVM93" s="137" t="n"/>
      <c r="FVN93" s="137" t="n"/>
      <c r="FVO93" s="137" t="n"/>
      <c r="FVP93" s="137" t="n"/>
      <c r="FVQ93" s="137" t="n"/>
      <c r="FVR93" s="137" t="n"/>
      <c r="FVS93" s="137" t="n"/>
      <c r="FVT93" s="137" t="n"/>
      <c r="FVU93" s="137" t="n"/>
      <c r="FVV93" s="137" t="n"/>
      <c r="FVW93" s="137" t="n"/>
      <c r="FVX93" s="137" t="n"/>
      <c r="FVY93" s="137" t="n"/>
      <c r="FVZ93" s="137" t="n"/>
      <c r="FWA93" s="137" t="n"/>
      <c r="FWB93" s="137" t="n"/>
      <c r="FWC93" s="137" t="n"/>
      <c r="FWD93" s="137" t="n"/>
      <c r="FWE93" s="137" t="n"/>
      <c r="FWF93" s="137" t="n"/>
      <c r="FWG93" s="137" t="n"/>
      <c r="FWH93" s="137" t="n"/>
      <c r="FWI93" s="137" t="n"/>
      <c r="FWJ93" s="137" t="n"/>
      <c r="FWK93" s="137" t="n"/>
      <c r="FWL93" s="137" t="n"/>
      <c r="FWM93" s="137" t="n"/>
      <c r="FWN93" s="137" t="n"/>
      <c r="FWO93" s="137" t="n"/>
      <c r="FWP93" s="137" t="n"/>
      <c r="FWQ93" s="137" t="n"/>
      <c r="FWR93" s="137" t="n"/>
      <c r="FWS93" s="137" t="n"/>
      <c r="FWT93" s="137" t="n"/>
      <c r="FWU93" s="137" t="n"/>
      <c r="FWV93" s="137" t="n"/>
      <c r="FWW93" s="137" t="n"/>
      <c r="FWX93" s="137" t="n"/>
      <c r="FWY93" s="137" t="n"/>
      <c r="FWZ93" s="137" t="n"/>
      <c r="FXA93" s="137" t="n"/>
      <c r="FXB93" s="137" t="n"/>
      <c r="FXC93" s="137" t="n"/>
      <c r="FXD93" s="137" t="n"/>
      <c r="FXE93" s="137" t="n"/>
      <c r="FXF93" s="137" t="n"/>
      <c r="FXG93" s="137" t="n"/>
      <c r="FXH93" s="137" t="n"/>
      <c r="FXI93" s="137" t="n"/>
      <c r="FXJ93" s="137" t="n"/>
      <c r="FXK93" s="137" t="n"/>
      <c r="FXL93" s="137" t="n"/>
      <c r="FXM93" s="137" t="n"/>
      <c r="FXN93" s="137" t="n"/>
      <c r="FXO93" s="137" t="n"/>
      <c r="FXP93" s="137" t="n"/>
      <c r="FXQ93" s="137" t="n"/>
      <c r="FXR93" s="137" t="n"/>
      <c r="FXS93" s="137" t="n"/>
      <c r="FXT93" s="137" t="n"/>
      <c r="FXU93" s="137" t="n"/>
      <c r="FXV93" s="137" t="n"/>
      <c r="FXW93" s="137" t="n"/>
      <c r="FXX93" s="137" t="n"/>
      <c r="FXY93" s="137" t="n"/>
      <c r="FXZ93" s="137" t="n"/>
      <c r="FYA93" s="137" t="n"/>
      <c r="FYB93" s="137" t="n"/>
      <c r="FYC93" s="137" t="n"/>
      <c r="FYD93" s="137" t="n"/>
      <c r="FYE93" s="137" t="n"/>
      <c r="FYF93" s="137" t="n"/>
      <c r="FYG93" s="137" t="n"/>
      <c r="FYH93" s="137" t="n"/>
      <c r="FYI93" s="137" t="n"/>
      <c r="FYJ93" s="137" t="n"/>
      <c r="FYK93" s="137" t="n"/>
      <c r="FYL93" s="137" t="n"/>
      <c r="FYM93" s="137" t="n"/>
      <c r="FYN93" s="137" t="n"/>
      <c r="FYO93" s="137" t="n"/>
      <c r="FYP93" s="137" t="n"/>
      <c r="FYQ93" s="137" t="n"/>
      <c r="FYR93" s="137" t="n"/>
      <c r="FYS93" s="137" t="n"/>
      <c r="FYT93" s="137" t="n"/>
      <c r="FYU93" s="137" t="n"/>
      <c r="FYV93" s="137" t="n"/>
      <c r="FYW93" s="137" t="n"/>
      <c r="FYX93" s="137" t="n"/>
      <c r="FYY93" s="137" t="n"/>
      <c r="FYZ93" s="137" t="n"/>
      <c r="FZA93" s="137" t="n"/>
      <c r="FZB93" s="137" t="n"/>
      <c r="FZC93" s="137" t="n"/>
      <c r="FZD93" s="137" t="n"/>
      <c r="FZE93" s="137" t="n"/>
      <c r="FZF93" s="137" t="n"/>
      <c r="FZG93" s="137" t="n"/>
      <c r="FZH93" s="137" t="n"/>
      <c r="FZI93" s="137" t="n"/>
      <c r="FZJ93" s="137" t="n"/>
      <c r="FZK93" s="137" t="n"/>
      <c r="FZL93" s="137" t="n"/>
      <c r="FZM93" s="137" t="n"/>
      <c r="FZN93" s="137" t="n"/>
      <c r="FZO93" s="137" t="n"/>
      <c r="FZP93" s="137" t="n"/>
      <c r="FZQ93" s="137" t="n"/>
      <c r="FZR93" s="137" t="n"/>
      <c r="FZS93" s="137" t="n"/>
      <c r="FZT93" s="137" t="n"/>
      <c r="FZU93" s="137" t="n"/>
      <c r="FZV93" s="137" t="n"/>
      <c r="FZW93" s="137" t="n"/>
      <c r="FZX93" s="137" t="n"/>
      <c r="FZY93" s="137" t="n"/>
      <c r="FZZ93" s="137" t="n"/>
      <c r="GAA93" s="137" t="n"/>
      <c r="GAB93" s="137" t="n"/>
      <c r="GAC93" s="137" t="n"/>
      <c r="GAD93" s="137" t="n"/>
      <c r="GAE93" s="137" t="n"/>
      <c r="GAF93" s="137" t="n"/>
      <c r="GAG93" s="137" t="n"/>
      <c r="GAH93" s="137" t="n"/>
      <c r="GAI93" s="137" t="n"/>
      <c r="GAJ93" s="137" t="n"/>
      <c r="GAK93" s="137" t="n"/>
      <c r="GAL93" s="137" t="n"/>
      <c r="GAM93" s="137" t="n"/>
      <c r="GAN93" s="137" t="n"/>
      <c r="GAO93" s="137" t="n"/>
      <c r="GAP93" s="137" t="n"/>
      <c r="GAQ93" s="137" t="n"/>
      <c r="GAR93" s="137" t="n"/>
      <c r="GAS93" s="137" t="n"/>
      <c r="GAT93" s="137" t="n"/>
      <c r="GAU93" s="137" t="n"/>
      <c r="GAV93" s="137" t="n"/>
      <c r="GAW93" s="137" t="n"/>
      <c r="GAX93" s="137" t="n"/>
      <c r="GAY93" s="137" t="n"/>
      <c r="GAZ93" s="137" t="n"/>
      <c r="GBA93" s="137" t="n"/>
      <c r="GBB93" s="137" t="n"/>
      <c r="GBC93" s="137" t="n"/>
      <c r="GBD93" s="137" t="n"/>
      <c r="GBE93" s="137" t="n"/>
      <c r="GBF93" s="137" t="n"/>
      <c r="GBG93" s="137" t="n"/>
      <c r="GBH93" s="137" t="n"/>
      <c r="GBI93" s="137" t="n"/>
      <c r="GBJ93" s="137" t="n"/>
      <c r="GBK93" s="137" t="n"/>
      <c r="GBL93" s="137" t="n"/>
      <c r="GBM93" s="137" t="n"/>
      <c r="GBN93" s="137" t="n"/>
      <c r="GBO93" s="137" t="n"/>
      <c r="GBP93" s="137" t="n"/>
      <c r="GBQ93" s="137" t="n"/>
      <c r="GBR93" s="137" t="n"/>
      <c r="GBS93" s="137" t="n"/>
      <c r="GBT93" s="137" t="n"/>
      <c r="GBU93" s="137" t="n"/>
      <c r="GBV93" s="137" t="n"/>
      <c r="GBW93" s="137" t="n"/>
      <c r="GBX93" s="137" t="n"/>
      <c r="GBY93" s="137" t="n"/>
      <c r="GBZ93" s="137" t="n"/>
      <c r="GCA93" s="137" t="n"/>
      <c r="GCB93" s="137" t="n"/>
      <c r="GCC93" s="137" t="n"/>
      <c r="GCD93" s="137" t="n"/>
      <c r="GCE93" s="137" t="n"/>
      <c r="GCF93" s="137" t="n"/>
      <c r="GCG93" s="137" t="n"/>
      <c r="GCH93" s="137" t="n"/>
      <c r="GCI93" s="137" t="n"/>
      <c r="GCJ93" s="137" t="n"/>
      <c r="GCK93" s="137" t="n"/>
      <c r="GCL93" s="137" t="n"/>
      <c r="GCM93" s="137" t="n"/>
      <c r="GCN93" s="137" t="n"/>
      <c r="GCO93" s="137" t="n"/>
      <c r="GCP93" s="137" t="n"/>
      <c r="GCQ93" s="137" t="n"/>
      <c r="GCR93" s="137" t="n"/>
      <c r="GCS93" s="137" t="n"/>
      <c r="GCT93" s="137" t="n"/>
      <c r="GCU93" s="137" t="n"/>
      <c r="GCV93" s="137" t="n"/>
      <c r="GCW93" s="137" t="n"/>
      <c r="GCX93" s="137" t="n"/>
      <c r="GCY93" s="137" t="n"/>
      <c r="GCZ93" s="137" t="n"/>
      <c r="GDA93" s="137" t="n"/>
      <c r="GDB93" s="137" t="n"/>
      <c r="GDC93" s="137" t="n"/>
      <c r="GDD93" s="137" t="n"/>
      <c r="GDE93" s="137" t="n"/>
      <c r="GDF93" s="137" t="n"/>
      <c r="GDG93" s="137" t="n"/>
      <c r="GDH93" s="137" t="n"/>
      <c r="GDI93" s="137" t="n"/>
      <c r="GDJ93" s="137" t="n"/>
      <c r="GDK93" s="137" t="n"/>
      <c r="GDL93" s="137" t="n"/>
      <c r="GDM93" s="137" t="n"/>
      <c r="GDN93" s="137" t="n"/>
      <c r="GDO93" s="137" t="n"/>
      <c r="GDP93" s="137" t="n"/>
      <c r="GDQ93" s="137" t="n"/>
      <c r="GDR93" s="137" t="n"/>
      <c r="GDS93" s="137" t="n"/>
      <c r="GDT93" s="137" t="n"/>
      <c r="GDU93" s="137" t="n"/>
      <c r="GDV93" s="137" t="n"/>
      <c r="GDW93" s="137" t="n"/>
      <c r="GDX93" s="137" t="n"/>
      <c r="GDY93" s="137" t="n"/>
      <c r="GDZ93" s="137" t="n"/>
      <c r="GEA93" s="137" t="n"/>
      <c r="GEB93" s="137" t="n"/>
      <c r="GEC93" s="137" t="n"/>
      <c r="GED93" s="137" t="n"/>
      <c r="GEE93" s="137" t="n"/>
      <c r="GEF93" s="137" t="n"/>
      <c r="GEG93" s="137" t="n"/>
      <c r="GEH93" s="137" t="n"/>
      <c r="GEI93" s="137" t="n"/>
      <c r="GEJ93" s="137" t="n"/>
      <c r="GEK93" s="137" t="n"/>
      <c r="GEL93" s="137" t="n"/>
      <c r="GEM93" s="137" t="n"/>
      <c r="GEN93" s="137" t="n"/>
      <c r="GEO93" s="137" t="n"/>
      <c r="GEP93" s="137" t="n"/>
      <c r="GEQ93" s="137" t="n"/>
      <c r="GER93" s="137" t="n"/>
      <c r="GES93" s="137" t="n"/>
      <c r="GET93" s="137" t="n"/>
      <c r="GEU93" s="137" t="n"/>
      <c r="GEV93" s="137" t="n"/>
      <c r="GEW93" s="137" t="n"/>
      <c r="GEX93" s="137" t="n"/>
      <c r="GEY93" s="137" t="n"/>
      <c r="GEZ93" s="137" t="n"/>
      <c r="GFA93" s="137" t="n"/>
      <c r="GFB93" s="137" t="n"/>
      <c r="GFC93" s="137" t="n"/>
      <c r="GFD93" s="137" t="n"/>
      <c r="GFE93" s="137" t="n"/>
      <c r="GFF93" s="137" t="n"/>
      <c r="GFG93" s="137" t="n"/>
      <c r="GFH93" s="137" t="n"/>
      <c r="GFI93" s="137" t="n"/>
      <c r="GFJ93" s="137" t="n"/>
      <c r="GFK93" s="137" t="n"/>
      <c r="GFL93" s="137" t="n"/>
      <c r="GFM93" s="137" t="n"/>
      <c r="GFN93" s="137" t="n"/>
      <c r="GFO93" s="137" t="n"/>
      <c r="GFP93" s="137" t="n"/>
      <c r="GFQ93" s="137" t="n"/>
      <c r="GFR93" s="137" t="n"/>
      <c r="GFS93" s="137" t="n"/>
      <c r="GFT93" s="137" t="n"/>
      <c r="GFU93" s="137" t="n"/>
      <c r="GFV93" s="137" t="n"/>
      <c r="GFW93" s="137" t="n"/>
      <c r="GFX93" s="137" t="n"/>
      <c r="GFY93" s="137" t="n"/>
      <c r="GFZ93" s="137" t="n"/>
      <c r="GGA93" s="137" t="n"/>
      <c r="GGB93" s="137" t="n"/>
      <c r="GGC93" s="137" t="n"/>
      <c r="GGD93" s="137" t="n"/>
      <c r="GGE93" s="137" t="n"/>
      <c r="GGF93" s="137" t="n"/>
      <c r="GGG93" s="137" t="n"/>
      <c r="GGH93" s="137" t="n"/>
      <c r="GGI93" s="137" t="n"/>
      <c r="GGJ93" s="137" t="n"/>
      <c r="GGK93" s="137" t="n"/>
      <c r="GGL93" s="137" t="n"/>
      <c r="GGM93" s="137" t="n"/>
      <c r="GGN93" s="137" t="n"/>
      <c r="GGO93" s="137" t="n"/>
      <c r="GGP93" s="137" t="n"/>
      <c r="GGQ93" s="137" t="n"/>
      <c r="GGR93" s="137" t="n"/>
      <c r="GGS93" s="137" t="n"/>
      <c r="GGT93" s="137" t="n"/>
      <c r="GGU93" s="137" t="n"/>
      <c r="GGV93" s="137" t="n"/>
      <c r="GGW93" s="137" t="n"/>
      <c r="GGX93" s="137" t="n"/>
      <c r="GGY93" s="137" t="n"/>
      <c r="GGZ93" s="137" t="n"/>
      <c r="GHA93" s="137" t="n"/>
      <c r="GHB93" s="137" t="n"/>
      <c r="GHC93" s="137" t="n"/>
      <c r="GHD93" s="137" t="n"/>
      <c r="GHE93" s="137" t="n"/>
      <c r="GHF93" s="137" t="n"/>
      <c r="GHG93" s="137" t="n"/>
      <c r="GHH93" s="137" t="n"/>
      <c r="GHI93" s="137" t="n"/>
      <c r="GHJ93" s="137" t="n"/>
      <c r="GHK93" s="137" t="n"/>
      <c r="GHL93" s="137" t="n"/>
      <c r="GHM93" s="137" t="n"/>
      <c r="GHN93" s="137" t="n"/>
      <c r="GHO93" s="137" t="n"/>
      <c r="GHP93" s="137" t="n"/>
      <c r="GHQ93" s="137" t="n"/>
      <c r="GHR93" s="137" t="n"/>
      <c r="GHS93" s="137" t="n"/>
      <c r="GHT93" s="137" t="n"/>
      <c r="GHU93" s="137" t="n"/>
      <c r="GHV93" s="137" t="n"/>
      <c r="GHW93" s="137" t="n"/>
      <c r="GHX93" s="137" t="n"/>
      <c r="GHY93" s="137" t="n"/>
      <c r="GHZ93" s="137" t="n"/>
      <c r="GIA93" s="137" t="n"/>
      <c r="GIB93" s="137" t="n"/>
      <c r="GIC93" s="137" t="n"/>
      <c r="GID93" s="137" t="n"/>
      <c r="GIE93" s="137" t="n"/>
      <c r="GIF93" s="137" t="n"/>
      <c r="GIG93" s="137" t="n"/>
      <c r="GIH93" s="137" t="n"/>
      <c r="GII93" s="137" t="n"/>
      <c r="GIJ93" s="137" t="n"/>
      <c r="GIK93" s="137" t="n"/>
      <c r="GIL93" s="137" t="n"/>
      <c r="GIM93" s="137" t="n"/>
      <c r="GIN93" s="137" t="n"/>
      <c r="GIO93" s="137" t="n"/>
      <c r="GIP93" s="137" t="n"/>
      <c r="GIQ93" s="137" t="n"/>
      <c r="GIR93" s="137" t="n"/>
      <c r="GIS93" s="137" t="n"/>
      <c r="GIT93" s="137" t="n"/>
      <c r="GIU93" s="137" t="n"/>
      <c r="GIV93" s="137" t="n"/>
      <c r="GIW93" s="137" t="n"/>
      <c r="GIX93" s="137" t="n"/>
      <c r="GIY93" s="137" t="n"/>
      <c r="GIZ93" s="137" t="n"/>
      <c r="GJA93" s="137" t="n"/>
      <c r="GJB93" s="137" t="n"/>
      <c r="GJC93" s="137" t="n"/>
      <c r="GJD93" s="137" t="n"/>
      <c r="GJE93" s="137" t="n"/>
      <c r="GJF93" s="137" t="n"/>
      <c r="GJG93" s="137" t="n"/>
      <c r="GJH93" s="137" t="n"/>
      <c r="GJI93" s="137" t="n"/>
      <c r="GJJ93" s="137" t="n"/>
      <c r="GJK93" s="137" t="n"/>
      <c r="GJL93" s="137" t="n"/>
      <c r="GJM93" s="137" t="n"/>
      <c r="GJN93" s="137" t="n"/>
      <c r="GJO93" s="137" t="n"/>
      <c r="GJP93" s="137" t="n"/>
      <c r="GJQ93" s="137" t="n"/>
      <c r="GJR93" s="137" t="n"/>
      <c r="GJS93" s="137" t="n"/>
      <c r="GJT93" s="137" t="n"/>
      <c r="GJU93" s="137" t="n"/>
      <c r="GJV93" s="137" t="n"/>
      <c r="GJW93" s="137" t="n"/>
      <c r="GJX93" s="137" t="n"/>
      <c r="GJY93" s="137" t="n"/>
      <c r="GJZ93" s="137" t="n"/>
      <c r="GKA93" s="137" t="n"/>
      <c r="GKB93" s="137" t="n"/>
      <c r="GKC93" s="137" t="n"/>
      <c r="GKD93" s="137" t="n"/>
      <c r="GKE93" s="137" t="n"/>
      <c r="GKF93" s="137" t="n"/>
      <c r="GKG93" s="137" t="n"/>
      <c r="GKH93" s="137" t="n"/>
      <c r="GKI93" s="137" t="n"/>
      <c r="GKJ93" s="137" t="n"/>
      <c r="GKK93" s="137" t="n"/>
      <c r="GKL93" s="137" t="n"/>
      <c r="GKM93" s="137" t="n"/>
      <c r="GKN93" s="137" t="n"/>
      <c r="GKO93" s="137" t="n"/>
      <c r="GKP93" s="137" t="n"/>
      <c r="GKQ93" s="137" t="n"/>
      <c r="GKR93" s="137" t="n"/>
      <c r="GKS93" s="137" t="n"/>
      <c r="GKT93" s="137" t="n"/>
      <c r="GKU93" s="137" t="n"/>
      <c r="GKV93" s="137" t="n"/>
      <c r="GKW93" s="137" t="n"/>
      <c r="GKX93" s="137" t="n"/>
      <c r="GKY93" s="137" t="n"/>
      <c r="GKZ93" s="137" t="n"/>
      <c r="GLA93" s="137" t="n"/>
      <c r="GLB93" s="137" t="n"/>
      <c r="GLC93" s="137" t="n"/>
      <c r="GLD93" s="137" t="n"/>
      <c r="GLE93" s="137" t="n"/>
      <c r="GLF93" s="137" t="n"/>
      <c r="GLG93" s="137" t="n"/>
      <c r="GLH93" s="137" t="n"/>
      <c r="GLI93" s="137" t="n"/>
      <c r="GLJ93" s="137" t="n"/>
      <c r="GLK93" s="137" t="n"/>
      <c r="GLL93" s="137" t="n"/>
      <c r="GLM93" s="137" t="n"/>
      <c r="GLN93" s="137" t="n"/>
      <c r="GLO93" s="137" t="n"/>
      <c r="GLP93" s="137" t="n"/>
      <c r="GLQ93" s="137" t="n"/>
      <c r="GLR93" s="137" t="n"/>
      <c r="GLS93" s="137" t="n"/>
      <c r="GLT93" s="137" t="n"/>
      <c r="GLU93" s="137" t="n"/>
      <c r="GLV93" s="137" t="n"/>
      <c r="GLW93" s="137" t="n"/>
      <c r="GLX93" s="137" t="n"/>
      <c r="GLY93" s="137" t="n"/>
      <c r="GLZ93" s="137" t="n"/>
      <c r="GMA93" s="137" t="n"/>
      <c r="GMB93" s="137" t="n"/>
      <c r="GMC93" s="137" t="n"/>
      <c r="GMD93" s="137" t="n"/>
      <c r="GME93" s="137" t="n"/>
      <c r="GMF93" s="137" t="n"/>
      <c r="GMG93" s="137" t="n"/>
      <c r="GMH93" s="137" t="n"/>
      <c r="GMI93" s="137" t="n"/>
      <c r="GMJ93" s="137" t="n"/>
      <c r="GMK93" s="137" t="n"/>
      <c r="GML93" s="137" t="n"/>
      <c r="GMM93" s="137" t="n"/>
      <c r="GMN93" s="137" t="n"/>
      <c r="GMO93" s="137" t="n"/>
      <c r="GMP93" s="137" t="n"/>
      <c r="GMQ93" s="137" t="n"/>
      <c r="GMR93" s="137" t="n"/>
      <c r="GMS93" s="137" t="n"/>
      <c r="GMT93" s="137" t="n"/>
      <c r="GMU93" s="137" t="n"/>
      <c r="GMV93" s="137" t="n"/>
      <c r="GMW93" s="137" t="n"/>
      <c r="GMX93" s="137" t="n"/>
      <c r="GMY93" s="137" t="n"/>
      <c r="GMZ93" s="137" t="n"/>
      <c r="GNA93" s="137" t="n"/>
      <c r="GNB93" s="137" t="n"/>
      <c r="GNC93" s="137" t="n"/>
      <c r="GND93" s="137" t="n"/>
      <c r="GNE93" s="137" t="n"/>
      <c r="GNF93" s="137" t="n"/>
      <c r="GNG93" s="137" t="n"/>
      <c r="GNH93" s="137" t="n"/>
      <c r="GNI93" s="137" t="n"/>
      <c r="GNJ93" s="137" t="n"/>
      <c r="GNK93" s="137" t="n"/>
      <c r="GNL93" s="137" t="n"/>
      <c r="GNM93" s="137" t="n"/>
      <c r="GNN93" s="137" t="n"/>
      <c r="GNO93" s="137" t="n"/>
      <c r="GNP93" s="137" t="n"/>
      <c r="GNQ93" s="137" t="n"/>
      <c r="GNR93" s="137" t="n"/>
      <c r="GNS93" s="137" t="n"/>
      <c r="GNT93" s="137" t="n"/>
      <c r="GNU93" s="137" t="n"/>
      <c r="GNV93" s="137" t="n"/>
      <c r="GNW93" s="137" t="n"/>
      <c r="GNX93" s="137" t="n"/>
      <c r="GNY93" s="137" t="n"/>
      <c r="GNZ93" s="137" t="n"/>
      <c r="GOA93" s="137" t="n"/>
      <c r="GOB93" s="137" t="n"/>
      <c r="GOC93" s="137" t="n"/>
      <c r="GOD93" s="137" t="n"/>
      <c r="GOE93" s="137" t="n"/>
      <c r="GOF93" s="137" t="n"/>
      <c r="GOG93" s="137" t="n"/>
      <c r="GOH93" s="137" t="n"/>
      <c r="GOI93" s="137" t="n"/>
      <c r="GOJ93" s="137" t="n"/>
      <c r="GOK93" s="137" t="n"/>
      <c r="GOL93" s="137" t="n"/>
      <c r="GOM93" s="137" t="n"/>
      <c r="GON93" s="137" t="n"/>
      <c r="GOO93" s="137" t="n"/>
      <c r="GOP93" s="137" t="n"/>
      <c r="GOQ93" s="137" t="n"/>
      <c r="GOR93" s="137" t="n"/>
      <c r="GOS93" s="137" t="n"/>
      <c r="GOT93" s="137" t="n"/>
      <c r="GOU93" s="137" t="n"/>
      <c r="GOV93" s="137" t="n"/>
      <c r="GOW93" s="137" t="n"/>
      <c r="GOX93" s="137" t="n"/>
      <c r="GOY93" s="137" t="n"/>
      <c r="GOZ93" s="137" t="n"/>
      <c r="GPA93" s="137" t="n"/>
      <c r="GPB93" s="137" t="n"/>
      <c r="GPC93" s="137" t="n"/>
      <c r="GPD93" s="137" t="n"/>
      <c r="GPE93" s="137" t="n"/>
      <c r="GPF93" s="137" t="n"/>
      <c r="GPG93" s="137" t="n"/>
      <c r="GPH93" s="137" t="n"/>
      <c r="GPI93" s="137" t="n"/>
      <c r="GPJ93" s="137" t="n"/>
      <c r="GPK93" s="137" t="n"/>
      <c r="GPL93" s="137" t="n"/>
      <c r="GPM93" s="137" t="n"/>
      <c r="GPN93" s="137" t="n"/>
      <c r="GPO93" s="137" t="n"/>
      <c r="GPP93" s="137" t="n"/>
      <c r="GPQ93" s="137" t="n"/>
      <c r="GPR93" s="137" t="n"/>
      <c r="GPS93" s="137" t="n"/>
      <c r="GPT93" s="137" t="n"/>
      <c r="GPU93" s="137" t="n"/>
      <c r="GPV93" s="137" t="n"/>
      <c r="GPW93" s="137" t="n"/>
      <c r="GPX93" s="137" t="n"/>
      <c r="GPY93" s="137" t="n"/>
      <c r="GPZ93" s="137" t="n"/>
      <c r="GQA93" s="137" t="n"/>
      <c r="GQB93" s="137" t="n"/>
      <c r="GQC93" s="137" t="n"/>
      <c r="GQD93" s="137" t="n"/>
      <c r="GQE93" s="137" t="n"/>
      <c r="GQF93" s="137" t="n"/>
      <c r="GQG93" s="137" t="n"/>
      <c r="GQH93" s="137" t="n"/>
      <c r="GQI93" s="137" t="n"/>
      <c r="GQJ93" s="137" t="n"/>
      <c r="GQK93" s="137" t="n"/>
      <c r="GQL93" s="137" t="n"/>
      <c r="GQM93" s="137" t="n"/>
      <c r="GQN93" s="137" t="n"/>
      <c r="GQO93" s="137" t="n"/>
      <c r="GQP93" s="137" t="n"/>
      <c r="GQQ93" s="137" t="n"/>
      <c r="GQR93" s="137" t="n"/>
      <c r="GQS93" s="137" t="n"/>
      <c r="GQT93" s="137" t="n"/>
      <c r="GQU93" s="137" t="n"/>
      <c r="GQV93" s="137" t="n"/>
      <c r="GQW93" s="137" t="n"/>
      <c r="GQX93" s="137" t="n"/>
      <c r="GQY93" s="137" t="n"/>
      <c r="GQZ93" s="137" t="n"/>
      <c r="GRA93" s="137" t="n"/>
      <c r="GRB93" s="137" t="n"/>
      <c r="GRC93" s="137" t="n"/>
      <c r="GRD93" s="137" t="n"/>
      <c r="GRE93" s="137" t="n"/>
      <c r="GRF93" s="137" t="n"/>
      <c r="GRG93" s="137" t="n"/>
      <c r="GRH93" s="137" t="n"/>
      <c r="GRI93" s="137" t="n"/>
      <c r="GRJ93" s="137" t="n"/>
      <c r="GRK93" s="137" t="n"/>
      <c r="GRL93" s="137" t="n"/>
      <c r="GRM93" s="137" t="n"/>
      <c r="GRN93" s="137" t="n"/>
      <c r="GRO93" s="137" t="n"/>
      <c r="GRP93" s="137" t="n"/>
      <c r="GRQ93" s="137" t="n"/>
      <c r="GRR93" s="137" t="n"/>
      <c r="GRS93" s="137" t="n"/>
      <c r="GRT93" s="137" t="n"/>
      <c r="GRU93" s="137" t="n"/>
      <c r="GRV93" s="137" t="n"/>
      <c r="GRW93" s="137" t="n"/>
      <c r="GRX93" s="137" t="n"/>
      <c r="GRY93" s="137" t="n"/>
      <c r="GRZ93" s="137" t="n"/>
      <c r="GSA93" s="137" t="n"/>
      <c r="GSB93" s="137" t="n"/>
      <c r="GSC93" s="137" t="n"/>
      <c r="GSD93" s="137" t="n"/>
      <c r="GSE93" s="137" t="n"/>
      <c r="GSF93" s="137" t="n"/>
      <c r="GSG93" s="137" t="n"/>
      <c r="GSH93" s="137" t="n"/>
      <c r="GSI93" s="137" t="n"/>
      <c r="GSJ93" s="137" t="n"/>
      <c r="GSK93" s="137" t="n"/>
      <c r="GSL93" s="137" t="n"/>
      <c r="GSM93" s="137" t="n"/>
      <c r="GSN93" s="137" t="n"/>
      <c r="GSO93" s="137" t="n"/>
      <c r="GSP93" s="137" t="n"/>
      <c r="GSQ93" s="137" t="n"/>
      <c r="GSR93" s="137" t="n"/>
      <c r="GSS93" s="137" t="n"/>
      <c r="GST93" s="137" t="n"/>
      <c r="GSU93" s="137" t="n"/>
      <c r="GSV93" s="137" t="n"/>
      <c r="GSW93" s="137" t="n"/>
      <c r="GSX93" s="137" t="n"/>
      <c r="GSY93" s="137" t="n"/>
      <c r="GSZ93" s="137" t="n"/>
      <c r="GTA93" s="137" t="n"/>
      <c r="GTB93" s="137" t="n"/>
      <c r="GTC93" s="137" t="n"/>
      <c r="GTD93" s="137" t="n"/>
      <c r="GTE93" s="137" t="n"/>
      <c r="GTF93" s="137" t="n"/>
      <c r="GTG93" s="137" t="n"/>
      <c r="GTH93" s="137" t="n"/>
      <c r="GTI93" s="137" t="n"/>
      <c r="GTJ93" s="137" t="n"/>
      <c r="GTK93" s="137" t="n"/>
      <c r="GTL93" s="137" t="n"/>
      <c r="GTM93" s="137" t="n"/>
      <c r="GTN93" s="137" t="n"/>
      <c r="GTO93" s="137" t="n"/>
      <c r="GTP93" s="137" t="n"/>
      <c r="GTQ93" s="137" t="n"/>
      <c r="GTR93" s="137" t="n"/>
      <c r="GTS93" s="137" t="n"/>
      <c r="GTT93" s="137" t="n"/>
      <c r="GTU93" s="137" t="n"/>
      <c r="GTV93" s="137" t="n"/>
      <c r="GTW93" s="137" t="n"/>
      <c r="GTX93" s="137" t="n"/>
      <c r="GTY93" s="137" t="n"/>
      <c r="GTZ93" s="137" t="n"/>
      <c r="GUA93" s="137" t="n"/>
      <c r="GUB93" s="137" t="n"/>
      <c r="GUC93" s="137" t="n"/>
      <c r="GUD93" s="137" t="n"/>
      <c r="GUE93" s="137" t="n"/>
      <c r="GUF93" s="137" t="n"/>
      <c r="GUG93" s="137" t="n"/>
      <c r="GUH93" s="137" t="n"/>
      <c r="GUI93" s="137" t="n"/>
      <c r="GUJ93" s="137" t="n"/>
      <c r="GUK93" s="137" t="n"/>
      <c r="GUL93" s="137" t="n"/>
      <c r="GUM93" s="137" t="n"/>
      <c r="GUN93" s="137" t="n"/>
      <c r="GUO93" s="137" t="n"/>
      <c r="GUP93" s="137" t="n"/>
      <c r="GUQ93" s="137" t="n"/>
      <c r="GUR93" s="137" t="n"/>
      <c r="GUS93" s="137" t="n"/>
      <c r="GUT93" s="137" t="n"/>
      <c r="GUU93" s="137" t="n"/>
      <c r="GUV93" s="137" t="n"/>
      <c r="GUW93" s="137" t="n"/>
      <c r="GUX93" s="137" t="n"/>
      <c r="GUY93" s="137" t="n"/>
      <c r="GUZ93" s="137" t="n"/>
      <c r="GVA93" s="137" t="n"/>
      <c r="GVB93" s="137" t="n"/>
      <c r="GVC93" s="137" t="n"/>
      <c r="GVD93" s="137" t="n"/>
      <c r="GVE93" s="137" t="n"/>
      <c r="GVF93" s="137" t="n"/>
      <c r="GVG93" s="137" t="n"/>
      <c r="GVH93" s="137" t="n"/>
      <c r="GVI93" s="137" t="n"/>
      <c r="GVJ93" s="137" t="n"/>
      <c r="GVK93" s="137" t="n"/>
      <c r="GVL93" s="137" t="n"/>
      <c r="GVM93" s="137" t="n"/>
      <c r="GVN93" s="137" t="n"/>
      <c r="GVO93" s="137" t="n"/>
      <c r="GVP93" s="137" t="n"/>
      <c r="GVQ93" s="137" t="n"/>
      <c r="GVR93" s="137" t="n"/>
      <c r="GVS93" s="137" t="n"/>
      <c r="GVT93" s="137" t="n"/>
      <c r="GVU93" s="137" t="n"/>
      <c r="GVV93" s="137" t="n"/>
      <c r="GVW93" s="137" t="n"/>
      <c r="GVX93" s="137" t="n"/>
      <c r="GVY93" s="137" t="n"/>
      <c r="GVZ93" s="137" t="n"/>
      <c r="GWA93" s="137" t="n"/>
      <c r="GWB93" s="137" t="n"/>
      <c r="GWC93" s="137" t="n"/>
      <c r="GWD93" s="137" t="n"/>
      <c r="GWE93" s="137" t="n"/>
      <c r="GWF93" s="137" t="n"/>
      <c r="GWG93" s="137" t="n"/>
      <c r="GWH93" s="137" t="n"/>
      <c r="GWI93" s="137" t="n"/>
      <c r="GWJ93" s="137" t="n"/>
      <c r="GWK93" s="137" t="n"/>
      <c r="GWL93" s="137" t="n"/>
      <c r="GWM93" s="137" t="n"/>
      <c r="GWN93" s="137" t="n"/>
      <c r="GWO93" s="137" t="n"/>
      <c r="GWP93" s="137" t="n"/>
      <c r="GWQ93" s="137" t="n"/>
      <c r="GWR93" s="137" t="n"/>
      <c r="GWS93" s="137" t="n"/>
      <c r="GWT93" s="137" t="n"/>
      <c r="GWU93" s="137" t="n"/>
      <c r="GWV93" s="137" t="n"/>
      <c r="GWW93" s="137" t="n"/>
      <c r="GWX93" s="137" t="n"/>
      <c r="GWY93" s="137" t="n"/>
      <c r="GWZ93" s="137" t="n"/>
      <c r="GXA93" s="137" t="n"/>
      <c r="GXB93" s="137" t="n"/>
      <c r="GXC93" s="137" t="n"/>
      <c r="GXD93" s="137" t="n"/>
      <c r="GXE93" s="137" t="n"/>
      <c r="GXF93" s="137" t="n"/>
      <c r="GXG93" s="137" t="n"/>
      <c r="GXH93" s="137" t="n"/>
      <c r="GXI93" s="137" t="n"/>
      <c r="GXJ93" s="137" t="n"/>
      <c r="GXK93" s="137" t="n"/>
      <c r="GXL93" s="137" t="n"/>
      <c r="GXM93" s="137" t="n"/>
      <c r="GXN93" s="137" t="n"/>
      <c r="GXO93" s="137" t="n"/>
      <c r="GXP93" s="137" t="n"/>
      <c r="GXQ93" s="137" t="n"/>
      <c r="GXR93" s="137" t="n"/>
      <c r="GXS93" s="137" t="n"/>
      <c r="GXT93" s="137" t="n"/>
      <c r="GXU93" s="137" t="n"/>
      <c r="GXV93" s="137" t="n"/>
      <c r="GXW93" s="137" t="n"/>
      <c r="GXX93" s="137" t="n"/>
      <c r="GXY93" s="137" t="n"/>
      <c r="GXZ93" s="137" t="n"/>
      <c r="GYA93" s="137" t="n"/>
      <c r="GYB93" s="137" t="n"/>
      <c r="GYC93" s="137" t="n"/>
      <c r="GYD93" s="137" t="n"/>
      <c r="GYE93" s="137" t="n"/>
      <c r="GYF93" s="137" t="n"/>
      <c r="GYG93" s="137" t="n"/>
      <c r="GYH93" s="137" t="n"/>
      <c r="GYI93" s="137" t="n"/>
      <c r="GYJ93" s="137" t="n"/>
      <c r="GYK93" s="137" t="n"/>
      <c r="GYL93" s="137" t="n"/>
      <c r="GYM93" s="137" t="n"/>
      <c r="GYN93" s="137" t="n"/>
      <c r="GYO93" s="137" t="n"/>
      <c r="GYP93" s="137" t="n"/>
      <c r="GYQ93" s="137" t="n"/>
      <c r="GYR93" s="137" t="n"/>
      <c r="GYS93" s="137" t="n"/>
      <c r="GYT93" s="137" t="n"/>
      <c r="GYU93" s="137" t="n"/>
      <c r="GYV93" s="137" t="n"/>
      <c r="GYW93" s="137" t="n"/>
      <c r="GYX93" s="137" t="n"/>
      <c r="GYY93" s="137" t="n"/>
      <c r="GYZ93" s="137" t="n"/>
      <c r="GZA93" s="137" t="n"/>
      <c r="GZB93" s="137" t="n"/>
      <c r="GZC93" s="137" t="n"/>
      <c r="GZD93" s="137" t="n"/>
      <c r="GZE93" s="137" t="n"/>
      <c r="GZF93" s="137" t="n"/>
      <c r="GZG93" s="137" t="n"/>
      <c r="GZH93" s="137" t="n"/>
      <c r="GZI93" s="137" t="n"/>
      <c r="GZJ93" s="137" t="n"/>
      <c r="GZK93" s="137" t="n"/>
      <c r="GZL93" s="137" t="n"/>
      <c r="GZM93" s="137" t="n"/>
      <c r="GZN93" s="137" t="n"/>
      <c r="GZO93" s="137" t="n"/>
      <c r="GZP93" s="137" t="n"/>
      <c r="GZQ93" s="137" t="n"/>
      <c r="GZR93" s="137" t="n"/>
      <c r="GZS93" s="137" t="n"/>
      <c r="GZT93" s="137" t="n"/>
      <c r="GZU93" s="137" t="n"/>
      <c r="GZV93" s="137" t="n"/>
      <c r="GZW93" s="137" t="n"/>
      <c r="GZX93" s="137" t="n"/>
      <c r="GZY93" s="137" t="n"/>
      <c r="GZZ93" s="137" t="n"/>
      <c r="HAA93" s="137" t="n"/>
      <c r="HAB93" s="137" t="n"/>
      <c r="HAC93" s="137" t="n"/>
      <c r="HAD93" s="137" t="n"/>
      <c r="HAE93" s="137" t="n"/>
      <c r="HAF93" s="137" t="n"/>
      <c r="HAG93" s="137" t="n"/>
      <c r="HAH93" s="137" t="n"/>
      <c r="HAI93" s="137" t="n"/>
      <c r="HAJ93" s="137" t="n"/>
      <c r="HAK93" s="137" t="n"/>
      <c r="HAL93" s="137" t="n"/>
      <c r="HAM93" s="137" t="n"/>
      <c r="HAN93" s="137" t="n"/>
      <c r="HAO93" s="137" t="n"/>
      <c r="HAP93" s="137" t="n"/>
      <c r="HAQ93" s="137" t="n"/>
      <c r="HAR93" s="137" t="n"/>
      <c r="HAS93" s="137" t="n"/>
      <c r="HAT93" s="137" t="n"/>
      <c r="HAU93" s="137" t="n"/>
      <c r="HAV93" s="137" t="n"/>
      <c r="HAW93" s="137" t="n"/>
      <c r="HAX93" s="137" t="n"/>
      <c r="HAY93" s="137" t="n"/>
      <c r="HAZ93" s="137" t="n"/>
      <c r="HBA93" s="137" t="n"/>
      <c r="HBB93" s="137" t="n"/>
      <c r="HBC93" s="137" t="n"/>
      <c r="HBD93" s="137" t="n"/>
      <c r="HBE93" s="137" t="n"/>
      <c r="HBF93" s="137" t="n"/>
      <c r="HBG93" s="137" t="n"/>
      <c r="HBH93" s="137" t="n"/>
      <c r="HBI93" s="137" t="n"/>
      <c r="HBJ93" s="137" t="n"/>
      <c r="HBK93" s="137" t="n"/>
      <c r="HBL93" s="137" t="n"/>
      <c r="HBM93" s="137" t="n"/>
      <c r="HBN93" s="137" t="n"/>
      <c r="HBO93" s="137" t="n"/>
      <c r="HBP93" s="137" t="n"/>
      <c r="HBQ93" s="137" t="n"/>
      <c r="HBR93" s="137" t="n"/>
      <c r="HBS93" s="137" t="n"/>
      <c r="HBT93" s="137" t="n"/>
      <c r="HBU93" s="137" t="n"/>
      <c r="HBV93" s="137" t="n"/>
      <c r="HBW93" s="137" t="n"/>
      <c r="HBX93" s="137" t="n"/>
      <c r="HBY93" s="137" t="n"/>
      <c r="HBZ93" s="137" t="n"/>
      <c r="HCA93" s="137" t="n"/>
      <c r="HCB93" s="137" t="n"/>
      <c r="HCC93" s="137" t="n"/>
      <c r="HCD93" s="137" t="n"/>
      <c r="HCE93" s="137" t="n"/>
      <c r="HCF93" s="137" t="n"/>
      <c r="HCG93" s="137" t="n"/>
      <c r="HCH93" s="137" t="n"/>
      <c r="HCI93" s="137" t="n"/>
      <c r="HCJ93" s="137" t="n"/>
      <c r="HCK93" s="137" t="n"/>
      <c r="HCL93" s="137" t="n"/>
      <c r="HCM93" s="137" t="n"/>
      <c r="HCN93" s="137" t="n"/>
      <c r="HCO93" s="137" t="n"/>
      <c r="HCP93" s="137" t="n"/>
      <c r="HCQ93" s="137" t="n"/>
      <c r="HCR93" s="137" t="n"/>
      <c r="HCS93" s="137" t="n"/>
      <c r="HCT93" s="137" t="n"/>
      <c r="HCU93" s="137" t="n"/>
      <c r="HCV93" s="137" t="n"/>
      <c r="HCW93" s="137" t="n"/>
      <c r="HCX93" s="137" t="n"/>
      <c r="HCY93" s="137" t="n"/>
      <c r="HCZ93" s="137" t="n"/>
      <c r="HDA93" s="137" t="n"/>
      <c r="HDB93" s="137" t="n"/>
      <c r="HDC93" s="137" t="n"/>
      <c r="HDD93" s="137" t="n"/>
      <c r="HDE93" s="137" t="n"/>
      <c r="HDF93" s="137" t="n"/>
      <c r="HDG93" s="137" t="n"/>
      <c r="HDH93" s="137" t="n"/>
      <c r="HDI93" s="137" t="n"/>
      <c r="HDJ93" s="137" t="n"/>
      <c r="HDK93" s="137" t="n"/>
      <c r="HDL93" s="137" t="n"/>
      <c r="HDM93" s="137" t="n"/>
      <c r="HDN93" s="137" t="n"/>
      <c r="HDO93" s="137" t="n"/>
      <c r="HDP93" s="137" t="n"/>
      <c r="HDQ93" s="137" t="n"/>
      <c r="HDR93" s="137" t="n"/>
      <c r="HDS93" s="137" t="n"/>
      <c r="HDT93" s="137" t="n"/>
      <c r="HDU93" s="137" t="n"/>
      <c r="HDV93" s="137" t="n"/>
      <c r="HDW93" s="137" t="n"/>
      <c r="HDX93" s="137" t="n"/>
      <c r="HDY93" s="137" t="n"/>
      <c r="HDZ93" s="137" t="n"/>
      <c r="HEA93" s="137" t="n"/>
      <c r="HEB93" s="137" t="n"/>
      <c r="HEC93" s="137" t="n"/>
      <c r="HED93" s="137" t="n"/>
      <c r="HEE93" s="137" t="n"/>
      <c r="HEF93" s="137" t="n"/>
      <c r="HEG93" s="137" t="n"/>
      <c r="HEH93" s="137" t="n"/>
      <c r="HEI93" s="137" t="n"/>
      <c r="HEJ93" s="137" t="n"/>
      <c r="HEK93" s="137" t="n"/>
      <c r="HEL93" s="137" t="n"/>
      <c r="HEM93" s="137" t="n"/>
      <c r="HEN93" s="137" t="n"/>
      <c r="HEO93" s="137" t="n"/>
      <c r="HEP93" s="137" t="n"/>
      <c r="HEQ93" s="137" t="n"/>
      <c r="HER93" s="137" t="n"/>
      <c r="HES93" s="137" t="n"/>
      <c r="HET93" s="137" t="n"/>
      <c r="HEU93" s="137" t="n"/>
      <c r="HEV93" s="137" t="n"/>
      <c r="HEW93" s="137" t="n"/>
      <c r="HEX93" s="137" t="n"/>
      <c r="HEY93" s="137" t="n"/>
      <c r="HEZ93" s="137" t="n"/>
      <c r="HFA93" s="137" t="n"/>
      <c r="HFB93" s="137" t="n"/>
      <c r="HFC93" s="137" t="n"/>
      <c r="HFD93" s="137" t="n"/>
      <c r="HFE93" s="137" t="n"/>
      <c r="HFF93" s="137" t="n"/>
      <c r="HFG93" s="137" t="n"/>
      <c r="HFH93" s="137" t="n"/>
      <c r="HFI93" s="137" t="n"/>
      <c r="HFJ93" s="137" t="n"/>
      <c r="HFK93" s="137" t="n"/>
      <c r="HFL93" s="137" t="n"/>
      <c r="HFM93" s="137" t="n"/>
      <c r="HFN93" s="137" t="n"/>
      <c r="HFO93" s="137" t="n"/>
      <c r="HFP93" s="137" t="n"/>
      <c r="HFQ93" s="137" t="n"/>
      <c r="HFR93" s="137" t="n"/>
      <c r="HFS93" s="137" t="n"/>
      <c r="HFT93" s="137" t="n"/>
      <c r="HFU93" s="137" t="n"/>
      <c r="HFV93" s="137" t="n"/>
      <c r="HFW93" s="137" t="n"/>
      <c r="HFX93" s="137" t="n"/>
      <c r="HFY93" s="137" t="n"/>
      <c r="HFZ93" s="137" t="n"/>
      <c r="HGA93" s="137" t="n"/>
      <c r="HGB93" s="137" t="n"/>
      <c r="HGC93" s="137" t="n"/>
      <c r="HGD93" s="137" t="n"/>
      <c r="HGE93" s="137" t="n"/>
      <c r="HGF93" s="137" t="n"/>
      <c r="HGG93" s="137" t="n"/>
      <c r="HGH93" s="137" t="n"/>
      <c r="HGI93" s="137" t="n"/>
      <c r="HGJ93" s="137" t="n"/>
      <c r="HGK93" s="137" t="n"/>
      <c r="HGL93" s="137" t="n"/>
      <c r="HGM93" s="137" t="n"/>
      <c r="HGN93" s="137" t="n"/>
      <c r="HGO93" s="137" t="n"/>
      <c r="HGP93" s="137" t="n"/>
      <c r="HGQ93" s="137" t="n"/>
      <c r="HGR93" s="137" t="n"/>
      <c r="HGS93" s="137" t="n"/>
      <c r="HGT93" s="137" t="n"/>
      <c r="HGU93" s="137" t="n"/>
      <c r="HGV93" s="137" t="n"/>
      <c r="HGW93" s="137" t="n"/>
      <c r="HGX93" s="137" t="n"/>
      <c r="HGY93" s="137" t="n"/>
      <c r="HGZ93" s="137" t="n"/>
      <c r="HHA93" s="137" t="n"/>
      <c r="HHB93" s="137" t="n"/>
      <c r="HHC93" s="137" t="n"/>
      <c r="HHD93" s="137" t="n"/>
      <c r="HHE93" s="137" t="n"/>
      <c r="HHF93" s="137" t="n"/>
      <c r="HHG93" s="137" t="n"/>
      <c r="HHH93" s="137" t="n"/>
      <c r="HHI93" s="137" t="n"/>
      <c r="HHJ93" s="137" t="n"/>
      <c r="HHK93" s="137" t="n"/>
      <c r="HHL93" s="137" t="n"/>
      <c r="HHM93" s="137" t="n"/>
      <c r="HHN93" s="137" t="n"/>
      <c r="HHO93" s="137" t="n"/>
      <c r="HHP93" s="137" t="n"/>
      <c r="HHQ93" s="137" t="n"/>
      <c r="HHR93" s="137" t="n"/>
      <c r="HHS93" s="137" t="n"/>
      <c r="HHT93" s="137" t="n"/>
      <c r="HHU93" s="137" t="n"/>
      <c r="HHV93" s="137" t="n"/>
      <c r="HHW93" s="137" t="n"/>
      <c r="HHX93" s="137" t="n"/>
      <c r="HHY93" s="137" t="n"/>
      <c r="HHZ93" s="137" t="n"/>
      <c r="HIA93" s="137" t="n"/>
      <c r="HIB93" s="137" t="n"/>
      <c r="HIC93" s="137" t="n"/>
      <c r="HID93" s="137" t="n"/>
      <c r="HIE93" s="137" t="n"/>
      <c r="HIF93" s="137" t="n"/>
      <c r="HIG93" s="137" t="n"/>
      <c r="HIH93" s="137" t="n"/>
      <c r="HII93" s="137" t="n"/>
      <c r="HIJ93" s="137" t="n"/>
      <c r="HIK93" s="137" t="n"/>
      <c r="HIL93" s="137" t="n"/>
      <c r="HIM93" s="137" t="n"/>
      <c r="HIN93" s="137" t="n"/>
      <c r="HIO93" s="137" t="n"/>
      <c r="HIP93" s="137" t="n"/>
      <c r="HIQ93" s="137" t="n"/>
      <c r="HIR93" s="137" t="n"/>
      <c r="HIS93" s="137" t="n"/>
      <c r="HIT93" s="137" t="n"/>
      <c r="HIU93" s="137" t="n"/>
      <c r="HIV93" s="137" t="n"/>
      <c r="HIW93" s="137" t="n"/>
      <c r="HIX93" s="137" t="n"/>
      <c r="HIY93" s="137" t="n"/>
      <c r="HIZ93" s="137" t="n"/>
      <c r="HJA93" s="137" t="n"/>
      <c r="HJB93" s="137" t="n"/>
      <c r="HJC93" s="137" t="n"/>
      <c r="HJD93" s="137" t="n"/>
      <c r="HJE93" s="137" t="n"/>
      <c r="HJF93" s="137" t="n"/>
      <c r="HJG93" s="137" t="n"/>
      <c r="HJH93" s="137" t="n"/>
      <c r="HJI93" s="137" t="n"/>
      <c r="HJJ93" s="137" t="n"/>
      <c r="HJK93" s="137" t="n"/>
      <c r="HJL93" s="137" t="n"/>
      <c r="HJM93" s="137" t="n"/>
      <c r="HJN93" s="137" t="n"/>
      <c r="HJO93" s="137" t="n"/>
      <c r="HJP93" s="137" t="n"/>
      <c r="HJQ93" s="137" t="n"/>
      <c r="HJR93" s="137" t="n"/>
      <c r="HJS93" s="137" t="n"/>
      <c r="HJT93" s="137" t="n"/>
      <c r="HJU93" s="137" t="n"/>
      <c r="HJV93" s="137" t="n"/>
      <c r="HJW93" s="137" t="n"/>
      <c r="HJX93" s="137" t="n"/>
      <c r="HJY93" s="137" t="n"/>
      <c r="HJZ93" s="137" t="n"/>
      <c r="HKA93" s="137" t="n"/>
      <c r="HKB93" s="137" t="n"/>
      <c r="HKC93" s="137" t="n"/>
      <c r="HKD93" s="137" t="n"/>
      <c r="HKE93" s="137" t="n"/>
      <c r="HKF93" s="137" t="n"/>
      <c r="HKG93" s="137" t="n"/>
      <c r="HKH93" s="137" t="n"/>
      <c r="HKI93" s="137" t="n"/>
      <c r="HKJ93" s="137" t="n"/>
      <c r="HKK93" s="137" t="n"/>
      <c r="HKL93" s="137" t="n"/>
      <c r="HKM93" s="137" t="n"/>
      <c r="HKN93" s="137" t="n"/>
      <c r="HKO93" s="137" t="n"/>
      <c r="HKP93" s="137" t="n"/>
      <c r="HKQ93" s="137" t="n"/>
      <c r="HKR93" s="137" t="n"/>
      <c r="HKS93" s="137" t="n"/>
      <c r="HKT93" s="137" t="n"/>
      <c r="HKU93" s="137" t="n"/>
      <c r="HKV93" s="137" t="n"/>
      <c r="HKW93" s="137" t="n"/>
      <c r="HKX93" s="137" t="n"/>
      <c r="HKY93" s="137" t="n"/>
      <c r="HKZ93" s="137" t="n"/>
      <c r="HLA93" s="137" t="n"/>
      <c r="HLB93" s="137" t="n"/>
      <c r="HLC93" s="137" t="n"/>
      <c r="HLD93" s="137" t="n"/>
      <c r="HLE93" s="137" t="n"/>
      <c r="HLF93" s="137" t="n"/>
      <c r="HLG93" s="137" t="n"/>
      <c r="HLH93" s="137" t="n"/>
      <c r="HLI93" s="137" t="n"/>
      <c r="HLJ93" s="137" t="n"/>
      <c r="HLK93" s="137" t="n"/>
      <c r="HLL93" s="137" t="n"/>
      <c r="HLM93" s="137" t="n"/>
      <c r="HLN93" s="137" t="n"/>
      <c r="HLO93" s="137" t="n"/>
      <c r="HLP93" s="137" t="n"/>
      <c r="HLQ93" s="137" t="n"/>
      <c r="HLR93" s="137" t="n"/>
      <c r="HLS93" s="137" t="n"/>
      <c r="HLT93" s="137" t="n"/>
      <c r="HLU93" s="137" t="n"/>
      <c r="HLV93" s="137" t="n"/>
      <c r="HLW93" s="137" t="n"/>
      <c r="HLX93" s="137" t="n"/>
      <c r="HLY93" s="137" t="n"/>
      <c r="HLZ93" s="137" t="n"/>
      <c r="HMA93" s="137" t="n"/>
      <c r="HMB93" s="137" t="n"/>
      <c r="HMC93" s="137" t="n"/>
      <c r="HMD93" s="137" t="n"/>
      <c r="HME93" s="137" t="n"/>
      <c r="HMF93" s="137" t="n"/>
      <c r="HMG93" s="137" t="n"/>
      <c r="HMH93" s="137" t="n"/>
      <c r="HMI93" s="137" t="n"/>
      <c r="HMJ93" s="137" t="n"/>
      <c r="HMK93" s="137" t="n"/>
      <c r="HML93" s="137" t="n"/>
      <c r="HMM93" s="137" t="n"/>
      <c r="HMN93" s="137" t="n"/>
      <c r="HMO93" s="137" t="n"/>
      <c r="HMP93" s="137" t="n"/>
      <c r="HMQ93" s="137" t="n"/>
      <c r="HMR93" s="137" t="n"/>
      <c r="HMS93" s="137" t="n"/>
      <c r="HMT93" s="137" t="n"/>
      <c r="HMU93" s="137" t="n"/>
      <c r="HMV93" s="137" t="n"/>
      <c r="HMW93" s="137" t="n"/>
      <c r="HMX93" s="137" t="n"/>
      <c r="HMY93" s="137" t="n"/>
      <c r="HMZ93" s="137" t="n"/>
      <c r="HNA93" s="137" t="n"/>
      <c r="HNB93" s="137" t="n"/>
      <c r="HNC93" s="137" t="n"/>
      <c r="HND93" s="137" t="n"/>
      <c r="HNE93" s="137" t="n"/>
      <c r="HNF93" s="137" t="n"/>
      <c r="HNG93" s="137" t="n"/>
      <c r="HNH93" s="137" t="n"/>
      <c r="HNI93" s="137" t="n"/>
      <c r="HNJ93" s="137" t="n"/>
      <c r="HNK93" s="137" t="n"/>
      <c r="HNL93" s="137" t="n"/>
      <c r="HNM93" s="137" t="n"/>
      <c r="HNN93" s="137" t="n"/>
      <c r="HNO93" s="137" t="n"/>
      <c r="HNP93" s="137" t="n"/>
      <c r="HNQ93" s="137" t="n"/>
      <c r="HNR93" s="137" t="n"/>
      <c r="HNS93" s="137" t="n"/>
      <c r="HNT93" s="137" t="n"/>
      <c r="HNU93" s="137" t="n"/>
      <c r="HNV93" s="137" t="n"/>
      <c r="HNW93" s="137" t="n"/>
      <c r="HNX93" s="137" t="n"/>
      <c r="HNY93" s="137" t="n"/>
      <c r="HNZ93" s="137" t="n"/>
      <c r="HOA93" s="137" t="n"/>
      <c r="HOB93" s="137" t="n"/>
      <c r="HOC93" s="137" t="n"/>
      <c r="HOD93" s="137" t="n"/>
      <c r="HOE93" s="137" t="n"/>
      <c r="HOF93" s="137" t="n"/>
      <c r="HOG93" s="137" t="n"/>
      <c r="HOH93" s="137" t="n"/>
      <c r="HOI93" s="137" t="n"/>
      <c r="HOJ93" s="137" t="n"/>
      <c r="HOK93" s="137" t="n"/>
      <c r="HOL93" s="137" t="n"/>
      <c r="HOM93" s="137" t="n"/>
      <c r="HON93" s="137" t="n"/>
      <c r="HOO93" s="137" t="n"/>
      <c r="HOP93" s="137" t="n"/>
      <c r="HOQ93" s="137" t="n"/>
      <c r="HOR93" s="137" t="n"/>
      <c r="HOS93" s="137" t="n"/>
      <c r="HOT93" s="137" t="n"/>
      <c r="HOU93" s="137" t="n"/>
      <c r="HOV93" s="137" t="n"/>
      <c r="HOW93" s="137" t="n"/>
      <c r="HOX93" s="137" t="n"/>
      <c r="HOY93" s="137" t="n"/>
      <c r="HOZ93" s="137" t="n"/>
      <c r="HPA93" s="137" t="n"/>
      <c r="HPB93" s="137" t="n"/>
      <c r="HPC93" s="137" t="n"/>
      <c r="HPD93" s="137" t="n"/>
      <c r="HPE93" s="137" t="n"/>
      <c r="HPF93" s="137" t="n"/>
      <c r="HPG93" s="137" t="n"/>
      <c r="HPH93" s="137" t="n"/>
      <c r="HPI93" s="137" t="n"/>
      <c r="HPJ93" s="137" t="n"/>
      <c r="HPK93" s="137" t="n"/>
      <c r="HPL93" s="137" t="n"/>
      <c r="HPM93" s="137" t="n"/>
      <c r="HPN93" s="137" t="n"/>
      <c r="HPO93" s="137" t="n"/>
      <c r="HPP93" s="137" t="n"/>
      <c r="HPQ93" s="137" t="n"/>
      <c r="HPR93" s="137" t="n"/>
      <c r="HPS93" s="137" t="n"/>
      <c r="HPT93" s="137" t="n"/>
      <c r="HPU93" s="137" t="n"/>
      <c r="HPV93" s="137" t="n"/>
      <c r="HPW93" s="137" t="n"/>
      <c r="HPX93" s="137" t="n"/>
      <c r="HPY93" s="137" t="n"/>
      <c r="HPZ93" s="137" t="n"/>
      <c r="HQA93" s="137" t="n"/>
      <c r="HQB93" s="137" t="n"/>
      <c r="HQC93" s="137" t="n"/>
      <c r="HQD93" s="137" t="n"/>
      <c r="HQE93" s="137" t="n"/>
      <c r="HQF93" s="137" t="n"/>
      <c r="HQG93" s="137" t="n"/>
      <c r="HQH93" s="137" t="n"/>
      <c r="HQI93" s="137" t="n"/>
      <c r="HQJ93" s="137" t="n"/>
      <c r="HQK93" s="137" t="n"/>
      <c r="HQL93" s="137" t="n"/>
      <c r="HQM93" s="137" t="n"/>
      <c r="HQN93" s="137" t="n"/>
      <c r="HQO93" s="137" t="n"/>
      <c r="HQP93" s="137" t="n"/>
      <c r="HQQ93" s="137" t="n"/>
      <c r="HQR93" s="137" t="n"/>
      <c r="HQS93" s="137" t="n"/>
      <c r="HQT93" s="137" t="n"/>
      <c r="HQU93" s="137" t="n"/>
      <c r="HQV93" s="137" t="n"/>
      <c r="HQW93" s="137" t="n"/>
      <c r="HQX93" s="137" t="n"/>
      <c r="HQY93" s="137" t="n"/>
      <c r="HQZ93" s="137" t="n"/>
      <c r="HRA93" s="137" t="n"/>
      <c r="HRB93" s="137" t="n"/>
      <c r="HRC93" s="137" t="n"/>
      <c r="HRD93" s="137" t="n"/>
      <c r="HRE93" s="137" t="n"/>
      <c r="HRF93" s="137" t="n"/>
      <c r="HRG93" s="137" t="n"/>
      <c r="HRH93" s="137" t="n"/>
      <c r="HRI93" s="137" t="n"/>
      <c r="HRJ93" s="137" t="n"/>
      <c r="HRK93" s="137" t="n"/>
      <c r="HRL93" s="137" t="n"/>
      <c r="HRM93" s="137" t="n"/>
      <c r="HRN93" s="137" t="n"/>
      <c r="HRO93" s="137" t="n"/>
      <c r="HRP93" s="137" t="n"/>
      <c r="HRQ93" s="137" t="n"/>
      <c r="HRR93" s="137" t="n"/>
      <c r="HRS93" s="137" t="n"/>
      <c r="HRT93" s="137" t="n"/>
      <c r="HRU93" s="137" t="n"/>
      <c r="HRV93" s="137" t="n"/>
      <c r="HRW93" s="137" t="n"/>
      <c r="HRX93" s="137" t="n"/>
      <c r="HRY93" s="137" t="n"/>
      <c r="HRZ93" s="137" t="n"/>
      <c r="HSA93" s="137" t="n"/>
      <c r="HSB93" s="137" t="n"/>
      <c r="HSC93" s="137" t="n"/>
      <c r="HSD93" s="137" t="n"/>
      <c r="HSE93" s="137" t="n"/>
      <c r="HSF93" s="137" t="n"/>
      <c r="HSG93" s="137" t="n"/>
      <c r="HSH93" s="137" t="n"/>
      <c r="HSI93" s="137" t="n"/>
      <c r="HSJ93" s="137" t="n"/>
      <c r="HSK93" s="137" t="n"/>
      <c r="HSL93" s="137" t="n"/>
      <c r="HSM93" s="137" t="n"/>
      <c r="HSN93" s="137" t="n"/>
      <c r="HSO93" s="137" t="n"/>
      <c r="HSP93" s="137" t="n"/>
      <c r="HSQ93" s="137" t="n"/>
      <c r="HSR93" s="137" t="n"/>
      <c r="HSS93" s="137" t="n"/>
      <c r="HST93" s="137" t="n"/>
      <c r="HSU93" s="137" t="n"/>
      <c r="HSV93" s="137" t="n"/>
      <c r="HSW93" s="137" t="n"/>
      <c r="HSX93" s="137" t="n"/>
      <c r="HSY93" s="137" t="n"/>
      <c r="HSZ93" s="137" t="n"/>
      <c r="HTA93" s="137" t="n"/>
      <c r="HTB93" s="137" t="n"/>
      <c r="HTC93" s="137" t="n"/>
      <c r="HTD93" s="137" t="n"/>
      <c r="HTE93" s="137" t="n"/>
      <c r="HTF93" s="137" t="n"/>
      <c r="HTG93" s="137" t="n"/>
      <c r="HTH93" s="137" t="n"/>
      <c r="HTI93" s="137" t="n"/>
      <c r="HTJ93" s="137" t="n"/>
      <c r="HTK93" s="137" t="n"/>
      <c r="HTL93" s="137" t="n"/>
      <c r="HTM93" s="137" t="n"/>
      <c r="HTN93" s="137" t="n"/>
      <c r="HTO93" s="137" t="n"/>
      <c r="HTP93" s="137" t="n"/>
      <c r="HTQ93" s="137" t="n"/>
      <c r="HTR93" s="137" t="n"/>
      <c r="HTS93" s="137" t="n"/>
      <c r="HTT93" s="137" t="n"/>
      <c r="HTU93" s="137" t="n"/>
      <c r="HTV93" s="137" t="n"/>
      <c r="HTW93" s="137" t="n"/>
      <c r="HTX93" s="137" t="n"/>
      <c r="HTY93" s="137" t="n"/>
      <c r="HTZ93" s="137" t="n"/>
      <c r="HUA93" s="137" t="n"/>
      <c r="HUB93" s="137" t="n"/>
      <c r="HUC93" s="137" t="n"/>
      <c r="HUD93" s="137" t="n"/>
      <c r="HUE93" s="137" t="n"/>
      <c r="HUF93" s="137" t="n"/>
      <c r="HUG93" s="137" t="n"/>
      <c r="HUH93" s="137" t="n"/>
      <c r="HUI93" s="137" t="n"/>
      <c r="HUJ93" s="137" t="n"/>
      <c r="HUK93" s="137" t="n"/>
      <c r="HUL93" s="137" t="n"/>
      <c r="HUM93" s="137" t="n"/>
      <c r="HUN93" s="137" t="n"/>
      <c r="HUO93" s="137" t="n"/>
      <c r="HUP93" s="137" t="n"/>
      <c r="HUQ93" s="137" t="n"/>
      <c r="HUR93" s="137" t="n"/>
      <c r="HUS93" s="137" t="n"/>
      <c r="HUT93" s="137" t="n"/>
      <c r="HUU93" s="137" t="n"/>
      <c r="HUV93" s="137" t="n"/>
      <c r="HUW93" s="137" t="n"/>
      <c r="HUX93" s="137" t="n"/>
      <c r="HUY93" s="137" t="n"/>
      <c r="HUZ93" s="137" t="n"/>
      <c r="HVA93" s="137" t="n"/>
      <c r="HVB93" s="137" t="n"/>
      <c r="HVC93" s="137" t="n"/>
      <c r="HVD93" s="137" t="n"/>
      <c r="HVE93" s="137" t="n"/>
      <c r="HVF93" s="137" t="n"/>
      <c r="HVG93" s="137" t="n"/>
      <c r="HVH93" s="137" t="n"/>
      <c r="HVI93" s="137" t="n"/>
      <c r="HVJ93" s="137" t="n"/>
      <c r="HVK93" s="137" t="n"/>
      <c r="HVL93" s="137" t="n"/>
      <c r="HVM93" s="137" t="n"/>
      <c r="HVN93" s="137" t="n"/>
      <c r="HVO93" s="137" t="n"/>
      <c r="HVP93" s="137" t="n"/>
      <c r="HVQ93" s="137" t="n"/>
      <c r="HVR93" s="137" t="n"/>
      <c r="HVS93" s="137" t="n"/>
      <c r="HVT93" s="137" t="n"/>
      <c r="HVU93" s="137" t="n"/>
      <c r="HVV93" s="137" t="n"/>
      <c r="HVW93" s="137" t="n"/>
      <c r="HVX93" s="137" t="n"/>
      <c r="HVY93" s="137" t="n"/>
      <c r="HVZ93" s="137" t="n"/>
      <c r="HWA93" s="137" t="n"/>
      <c r="HWB93" s="137" t="n"/>
      <c r="HWC93" s="137" t="n"/>
      <c r="HWD93" s="137" t="n"/>
      <c r="HWE93" s="137" t="n"/>
      <c r="HWF93" s="137" t="n"/>
      <c r="HWG93" s="137" t="n"/>
      <c r="HWH93" s="137" t="n"/>
      <c r="HWI93" s="137" t="n"/>
      <c r="HWJ93" s="137" t="n"/>
      <c r="HWK93" s="137" t="n"/>
      <c r="HWL93" s="137" t="n"/>
      <c r="HWM93" s="137" t="n"/>
      <c r="HWN93" s="137" t="n"/>
      <c r="HWO93" s="137" t="n"/>
      <c r="HWP93" s="137" t="n"/>
      <c r="HWQ93" s="137" t="n"/>
      <c r="HWR93" s="137" t="n"/>
      <c r="HWS93" s="137" t="n"/>
      <c r="HWT93" s="137" t="n"/>
      <c r="HWU93" s="137" t="n"/>
      <c r="HWV93" s="137" t="n"/>
      <c r="HWW93" s="137" t="n"/>
      <c r="HWX93" s="137" t="n"/>
      <c r="HWY93" s="137" t="n"/>
      <c r="HWZ93" s="137" t="n"/>
      <c r="HXA93" s="137" t="n"/>
      <c r="HXB93" s="137" t="n"/>
      <c r="HXC93" s="137" t="n"/>
      <c r="HXD93" s="137" t="n"/>
      <c r="HXE93" s="137" t="n"/>
      <c r="HXF93" s="137" t="n"/>
      <c r="HXG93" s="137" t="n"/>
      <c r="HXH93" s="137" t="n"/>
      <c r="HXI93" s="137" t="n"/>
      <c r="HXJ93" s="137" t="n"/>
      <c r="HXK93" s="137" t="n"/>
      <c r="HXL93" s="137" t="n"/>
      <c r="HXM93" s="137" t="n"/>
      <c r="HXN93" s="137" t="n"/>
      <c r="HXO93" s="137" t="n"/>
      <c r="HXP93" s="137" t="n"/>
      <c r="HXQ93" s="137" t="n"/>
      <c r="HXR93" s="137" t="n"/>
      <c r="HXS93" s="137" t="n"/>
      <c r="HXT93" s="137" t="n"/>
      <c r="HXU93" s="137" t="n"/>
      <c r="HXV93" s="137" t="n"/>
      <c r="HXW93" s="137" t="n"/>
      <c r="HXX93" s="137" t="n"/>
      <c r="HXY93" s="137" t="n"/>
      <c r="HXZ93" s="137" t="n"/>
      <c r="HYA93" s="137" t="n"/>
      <c r="HYB93" s="137" t="n"/>
      <c r="HYC93" s="137" t="n"/>
      <c r="HYD93" s="137" t="n"/>
      <c r="HYE93" s="137" t="n"/>
      <c r="HYF93" s="137" t="n"/>
      <c r="HYG93" s="137" t="n"/>
      <c r="HYH93" s="137" t="n"/>
      <c r="HYI93" s="137" t="n"/>
      <c r="HYJ93" s="137" t="n"/>
      <c r="HYK93" s="137" t="n"/>
      <c r="HYL93" s="137" t="n"/>
      <c r="HYM93" s="137" t="n"/>
      <c r="HYN93" s="137" t="n"/>
      <c r="HYO93" s="137" t="n"/>
      <c r="HYP93" s="137" t="n"/>
      <c r="HYQ93" s="137" t="n"/>
      <c r="HYR93" s="137" t="n"/>
      <c r="HYS93" s="137" t="n"/>
      <c r="HYT93" s="137" t="n"/>
      <c r="HYU93" s="137" t="n"/>
      <c r="HYV93" s="137" t="n"/>
      <c r="HYW93" s="137" t="n"/>
      <c r="HYX93" s="137" t="n"/>
      <c r="HYY93" s="137" t="n"/>
      <c r="HYZ93" s="137" t="n"/>
      <c r="HZA93" s="137" t="n"/>
      <c r="HZB93" s="137" t="n"/>
      <c r="HZC93" s="137" t="n"/>
      <c r="HZD93" s="137" t="n"/>
      <c r="HZE93" s="137" t="n"/>
      <c r="HZF93" s="137" t="n"/>
      <c r="HZG93" s="137" t="n"/>
      <c r="HZH93" s="137" t="n"/>
      <c r="HZI93" s="137" t="n"/>
      <c r="HZJ93" s="137" t="n"/>
      <c r="HZK93" s="137" t="n"/>
      <c r="HZL93" s="137" t="n"/>
      <c r="HZM93" s="137" t="n"/>
      <c r="HZN93" s="137" t="n"/>
      <c r="HZO93" s="137" t="n"/>
      <c r="HZP93" s="137" t="n"/>
      <c r="HZQ93" s="137" t="n"/>
      <c r="HZR93" s="137" t="n"/>
      <c r="HZS93" s="137" t="n"/>
      <c r="HZT93" s="137" t="n"/>
      <c r="HZU93" s="137" t="n"/>
      <c r="HZV93" s="137" t="n"/>
      <c r="HZW93" s="137" t="n"/>
      <c r="HZX93" s="137" t="n"/>
      <c r="HZY93" s="137" t="n"/>
      <c r="HZZ93" s="137" t="n"/>
      <c r="IAA93" s="137" t="n"/>
      <c r="IAB93" s="137" t="n"/>
      <c r="IAC93" s="137" t="n"/>
      <c r="IAD93" s="137" t="n"/>
      <c r="IAE93" s="137" t="n"/>
      <c r="IAF93" s="137" t="n"/>
      <c r="IAG93" s="137" t="n"/>
      <c r="IAH93" s="137" t="n"/>
      <c r="IAI93" s="137" t="n"/>
      <c r="IAJ93" s="137" t="n"/>
      <c r="IAK93" s="137" t="n"/>
      <c r="IAL93" s="137" t="n"/>
      <c r="IAM93" s="137" t="n"/>
      <c r="IAN93" s="137" t="n"/>
      <c r="IAO93" s="137" t="n"/>
      <c r="IAP93" s="137" t="n"/>
      <c r="IAQ93" s="137" t="n"/>
      <c r="IAR93" s="137" t="n"/>
      <c r="IAS93" s="137" t="n"/>
      <c r="IAT93" s="137" t="n"/>
      <c r="IAU93" s="137" t="n"/>
      <c r="IAV93" s="137" t="n"/>
      <c r="IAW93" s="137" t="n"/>
      <c r="IAX93" s="137" t="n"/>
      <c r="IAY93" s="137" t="n"/>
      <c r="IAZ93" s="137" t="n"/>
      <c r="IBA93" s="137" t="n"/>
      <c r="IBB93" s="137" t="n"/>
      <c r="IBC93" s="137" t="n"/>
      <c r="IBD93" s="137" t="n"/>
      <c r="IBE93" s="137" t="n"/>
      <c r="IBF93" s="137" t="n"/>
      <c r="IBG93" s="137" t="n"/>
      <c r="IBH93" s="137" t="n"/>
      <c r="IBI93" s="137" t="n"/>
      <c r="IBJ93" s="137" t="n"/>
      <c r="IBK93" s="137" t="n"/>
      <c r="IBL93" s="137" t="n"/>
      <c r="IBM93" s="137" t="n"/>
      <c r="IBN93" s="137" t="n"/>
      <c r="IBO93" s="137" t="n"/>
      <c r="IBP93" s="137" t="n"/>
      <c r="IBQ93" s="137" t="n"/>
      <c r="IBR93" s="137" t="n"/>
      <c r="IBS93" s="137" t="n"/>
      <c r="IBT93" s="137" t="n"/>
      <c r="IBU93" s="137" t="n"/>
      <c r="IBV93" s="137" t="n"/>
      <c r="IBW93" s="137" t="n"/>
      <c r="IBX93" s="137" t="n"/>
      <c r="IBY93" s="137" t="n"/>
      <c r="IBZ93" s="137" t="n"/>
      <c r="ICA93" s="137" t="n"/>
      <c r="ICB93" s="137" t="n"/>
      <c r="ICC93" s="137" t="n"/>
      <c r="ICD93" s="137" t="n"/>
      <c r="ICE93" s="137" t="n"/>
      <c r="ICF93" s="137" t="n"/>
      <c r="ICG93" s="137" t="n"/>
      <c r="ICH93" s="137" t="n"/>
      <c r="ICI93" s="137" t="n"/>
      <c r="ICJ93" s="137" t="n"/>
      <c r="ICK93" s="137" t="n"/>
      <c r="ICL93" s="137" t="n"/>
      <c r="ICM93" s="137" t="n"/>
      <c r="ICN93" s="137" t="n"/>
      <c r="ICO93" s="137" t="n"/>
      <c r="ICP93" s="137" t="n"/>
      <c r="ICQ93" s="137" t="n"/>
      <c r="ICR93" s="137" t="n"/>
      <c r="ICS93" s="137" t="n"/>
      <c r="ICT93" s="137" t="n"/>
      <c r="ICU93" s="137" t="n"/>
      <c r="ICV93" s="137" t="n"/>
      <c r="ICW93" s="137" t="n"/>
      <c r="ICX93" s="137" t="n"/>
      <c r="ICY93" s="137" t="n"/>
      <c r="ICZ93" s="137" t="n"/>
      <c r="IDA93" s="137" t="n"/>
      <c r="IDB93" s="137" t="n"/>
      <c r="IDC93" s="137" t="n"/>
      <c r="IDD93" s="137" t="n"/>
      <c r="IDE93" s="137" t="n"/>
      <c r="IDF93" s="137" t="n"/>
      <c r="IDG93" s="137" t="n"/>
      <c r="IDH93" s="137" t="n"/>
      <c r="IDI93" s="137" t="n"/>
      <c r="IDJ93" s="137" t="n"/>
      <c r="IDK93" s="137" t="n"/>
      <c r="IDL93" s="137" t="n"/>
      <c r="IDM93" s="137" t="n"/>
      <c r="IDN93" s="137" t="n"/>
      <c r="IDO93" s="137" t="n"/>
      <c r="IDP93" s="137" t="n"/>
      <c r="IDQ93" s="137" t="n"/>
      <c r="IDR93" s="137" t="n"/>
      <c r="IDS93" s="137" t="n"/>
      <c r="IDT93" s="137" t="n"/>
      <c r="IDU93" s="137" t="n"/>
      <c r="IDV93" s="137" t="n"/>
      <c r="IDW93" s="137" t="n"/>
      <c r="IDX93" s="137" t="n"/>
      <c r="IDY93" s="137" t="n"/>
      <c r="IDZ93" s="137" t="n"/>
      <c r="IEA93" s="137" t="n"/>
      <c r="IEB93" s="137" t="n"/>
      <c r="IEC93" s="137" t="n"/>
      <c r="IED93" s="137" t="n"/>
      <c r="IEE93" s="137" t="n"/>
      <c r="IEF93" s="137" t="n"/>
      <c r="IEG93" s="137" t="n"/>
      <c r="IEH93" s="137" t="n"/>
      <c r="IEI93" s="137" t="n"/>
      <c r="IEJ93" s="137" t="n"/>
      <c r="IEK93" s="137" t="n"/>
      <c r="IEL93" s="137" t="n"/>
      <c r="IEM93" s="137" t="n"/>
      <c r="IEN93" s="137" t="n"/>
      <c r="IEO93" s="137" t="n"/>
      <c r="IEP93" s="137" t="n"/>
      <c r="IEQ93" s="137" t="n"/>
      <c r="IER93" s="137" t="n"/>
      <c r="IES93" s="137" t="n"/>
      <c r="IET93" s="137" t="n"/>
      <c r="IEU93" s="137" t="n"/>
      <c r="IEV93" s="137" t="n"/>
      <c r="IEW93" s="137" t="n"/>
      <c r="IEX93" s="137" t="n"/>
      <c r="IEY93" s="137" t="n"/>
      <c r="IEZ93" s="137" t="n"/>
      <c r="IFA93" s="137" t="n"/>
      <c r="IFB93" s="137" t="n"/>
      <c r="IFC93" s="137" t="n"/>
      <c r="IFD93" s="137" t="n"/>
      <c r="IFE93" s="137" t="n"/>
      <c r="IFF93" s="137" t="n"/>
      <c r="IFG93" s="137" t="n"/>
      <c r="IFH93" s="137" t="n"/>
      <c r="IFI93" s="137" t="n"/>
      <c r="IFJ93" s="137" t="n"/>
      <c r="IFK93" s="137" t="n"/>
      <c r="IFL93" s="137" t="n"/>
      <c r="IFM93" s="137" t="n"/>
      <c r="IFN93" s="137" t="n"/>
      <c r="IFO93" s="137" t="n"/>
      <c r="IFP93" s="137" t="n"/>
      <c r="IFQ93" s="137" t="n"/>
      <c r="IFR93" s="137" t="n"/>
      <c r="IFS93" s="137" t="n"/>
      <c r="IFT93" s="137" t="n"/>
      <c r="IFU93" s="137" t="n"/>
      <c r="IFV93" s="137" t="n"/>
      <c r="IFW93" s="137" t="n"/>
      <c r="IFX93" s="137" t="n"/>
      <c r="IFY93" s="137" t="n"/>
      <c r="IFZ93" s="137" t="n"/>
      <c r="IGA93" s="137" t="n"/>
      <c r="IGB93" s="137" t="n"/>
      <c r="IGC93" s="137" t="n"/>
      <c r="IGD93" s="137" t="n"/>
      <c r="IGE93" s="137" t="n"/>
      <c r="IGF93" s="137" t="n"/>
      <c r="IGG93" s="137" t="n"/>
      <c r="IGH93" s="137" t="n"/>
      <c r="IGI93" s="137" t="n"/>
      <c r="IGJ93" s="137" t="n"/>
      <c r="IGK93" s="137" t="n"/>
      <c r="IGL93" s="137" t="n"/>
      <c r="IGM93" s="137" t="n"/>
      <c r="IGN93" s="137" t="n"/>
      <c r="IGO93" s="137" t="n"/>
      <c r="IGP93" s="137" t="n"/>
      <c r="IGQ93" s="137" t="n"/>
      <c r="IGR93" s="137" t="n"/>
      <c r="IGS93" s="137" t="n"/>
      <c r="IGT93" s="137" t="n"/>
      <c r="IGU93" s="137" t="n"/>
      <c r="IGV93" s="137" t="n"/>
      <c r="IGW93" s="137" t="n"/>
      <c r="IGX93" s="137" t="n"/>
      <c r="IGY93" s="137" t="n"/>
      <c r="IGZ93" s="137" t="n"/>
      <c r="IHA93" s="137" t="n"/>
      <c r="IHB93" s="137" t="n"/>
      <c r="IHC93" s="137" t="n"/>
      <c r="IHD93" s="137" t="n"/>
      <c r="IHE93" s="137" t="n"/>
      <c r="IHF93" s="137" t="n"/>
      <c r="IHG93" s="137" t="n"/>
      <c r="IHH93" s="137" t="n"/>
      <c r="IHI93" s="137" t="n"/>
      <c r="IHJ93" s="137" t="n"/>
      <c r="IHK93" s="137" t="n"/>
      <c r="IHL93" s="137" t="n"/>
      <c r="IHM93" s="137" t="n"/>
      <c r="IHN93" s="137" t="n"/>
      <c r="IHO93" s="137" t="n"/>
      <c r="IHP93" s="137" t="n"/>
      <c r="IHQ93" s="137" t="n"/>
      <c r="IHR93" s="137" t="n"/>
      <c r="IHS93" s="137" t="n"/>
      <c r="IHT93" s="137" t="n"/>
      <c r="IHU93" s="137" t="n"/>
      <c r="IHV93" s="137" t="n"/>
      <c r="IHW93" s="137" t="n"/>
      <c r="IHX93" s="137" t="n"/>
      <c r="IHY93" s="137" t="n"/>
      <c r="IHZ93" s="137" t="n"/>
      <c r="IIA93" s="137" t="n"/>
      <c r="IIB93" s="137" t="n"/>
      <c r="IIC93" s="137" t="n"/>
      <c r="IID93" s="137" t="n"/>
      <c r="IIE93" s="137" t="n"/>
      <c r="IIF93" s="137" t="n"/>
      <c r="IIG93" s="137" t="n"/>
      <c r="IIH93" s="137" t="n"/>
      <c r="III93" s="137" t="n"/>
      <c r="IIJ93" s="137" t="n"/>
      <c r="IIK93" s="137" t="n"/>
      <c r="IIL93" s="137" t="n"/>
      <c r="IIM93" s="137" t="n"/>
      <c r="IIN93" s="137" t="n"/>
      <c r="IIO93" s="137" t="n"/>
      <c r="IIP93" s="137" t="n"/>
      <c r="IIQ93" s="137" t="n"/>
      <c r="IIR93" s="137" t="n"/>
      <c r="IIS93" s="137" t="n"/>
      <c r="IIT93" s="137" t="n"/>
      <c r="IIU93" s="137" t="n"/>
      <c r="IIV93" s="137" t="n"/>
      <c r="IIW93" s="137" t="n"/>
      <c r="IIX93" s="137" t="n"/>
      <c r="IIY93" s="137" t="n"/>
      <c r="IIZ93" s="137" t="n"/>
      <c r="IJA93" s="137" t="n"/>
      <c r="IJB93" s="137" t="n"/>
      <c r="IJC93" s="137" t="n"/>
      <c r="IJD93" s="137" t="n"/>
      <c r="IJE93" s="137" t="n"/>
      <c r="IJF93" s="137" t="n"/>
      <c r="IJG93" s="137" t="n"/>
      <c r="IJH93" s="137" t="n"/>
      <c r="IJI93" s="137" t="n"/>
      <c r="IJJ93" s="137" t="n"/>
      <c r="IJK93" s="137" t="n"/>
      <c r="IJL93" s="137" t="n"/>
      <c r="IJM93" s="137" t="n"/>
      <c r="IJN93" s="137" t="n"/>
      <c r="IJO93" s="137" t="n"/>
      <c r="IJP93" s="137" t="n"/>
      <c r="IJQ93" s="137" t="n"/>
      <c r="IJR93" s="137" t="n"/>
      <c r="IJS93" s="137" t="n"/>
      <c r="IJT93" s="137" t="n"/>
      <c r="IJU93" s="137" t="n"/>
      <c r="IJV93" s="137" t="n"/>
      <c r="IJW93" s="137" t="n"/>
      <c r="IJX93" s="137" t="n"/>
      <c r="IJY93" s="137" t="n"/>
      <c r="IJZ93" s="137" t="n"/>
      <c r="IKA93" s="137" t="n"/>
      <c r="IKB93" s="137" t="n"/>
      <c r="IKC93" s="137" t="n"/>
      <c r="IKD93" s="137" t="n"/>
      <c r="IKE93" s="137" t="n"/>
      <c r="IKF93" s="137" t="n"/>
      <c r="IKG93" s="137" t="n"/>
      <c r="IKH93" s="137" t="n"/>
      <c r="IKI93" s="137" t="n"/>
      <c r="IKJ93" s="137" t="n"/>
      <c r="IKK93" s="137" t="n"/>
      <c r="IKL93" s="137" t="n"/>
      <c r="IKM93" s="137" t="n"/>
      <c r="IKN93" s="137" t="n"/>
      <c r="IKO93" s="137" t="n"/>
      <c r="IKP93" s="137" t="n"/>
      <c r="IKQ93" s="137" t="n"/>
      <c r="IKR93" s="137" t="n"/>
      <c r="IKS93" s="137" t="n"/>
      <c r="IKT93" s="137" t="n"/>
      <c r="IKU93" s="137" t="n"/>
      <c r="IKV93" s="137" t="n"/>
      <c r="IKW93" s="137" t="n"/>
      <c r="IKX93" s="137" t="n"/>
      <c r="IKY93" s="137" t="n"/>
      <c r="IKZ93" s="137" t="n"/>
      <c r="ILA93" s="137" t="n"/>
      <c r="ILB93" s="137" t="n"/>
      <c r="ILC93" s="137" t="n"/>
      <c r="ILD93" s="137" t="n"/>
      <c r="ILE93" s="137" t="n"/>
      <c r="ILF93" s="137" t="n"/>
      <c r="ILG93" s="137" t="n"/>
      <c r="ILH93" s="137" t="n"/>
      <c r="ILI93" s="137" t="n"/>
      <c r="ILJ93" s="137" t="n"/>
      <c r="ILK93" s="137" t="n"/>
      <c r="ILL93" s="137" t="n"/>
      <c r="ILM93" s="137" t="n"/>
      <c r="ILN93" s="137" t="n"/>
      <c r="ILO93" s="137" t="n"/>
      <c r="ILP93" s="137" t="n"/>
      <c r="ILQ93" s="137" t="n"/>
      <c r="ILR93" s="137" t="n"/>
      <c r="ILS93" s="137" t="n"/>
      <c r="ILT93" s="137" t="n"/>
      <c r="ILU93" s="137" t="n"/>
      <c r="ILV93" s="137" t="n"/>
      <c r="ILW93" s="137" t="n"/>
      <c r="ILX93" s="137" t="n"/>
      <c r="ILY93" s="137" t="n"/>
      <c r="ILZ93" s="137" t="n"/>
      <c r="IMA93" s="137" t="n"/>
      <c r="IMB93" s="137" t="n"/>
      <c r="IMC93" s="137" t="n"/>
      <c r="IMD93" s="137" t="n"/>
      <c r="IME93" s="137" t="n"/>
      <c r="IMF93" s="137" t="n"/>
      <c r="IMG93" s="137" t="n"/>
      <c r="IMH93" s="137" t="n"/>
      <c r="IMI93" s="137" t="n"/>
      <c r="IMJ93" s="137" t="n"/>
      <c r="IMK93" s="137" t="n"/>
      <c r="IML93" s="137" t="n"/>
      <c r="IMM93" s="137" t="n"/>
      <c r="IMN93" s="137" t="n"/>
      <c r="IMO93" s="137" t="n"/>
      <c r="IMP93" s="137" t="n"/>
      <c r="IMQ93" s="137" t="n"/>
      <c r="IMR93" s="137" t="n"/>
      <c r="IMS93" s="137" t="n"/>
      <c r="IMT93" s="137" t="n"/>
      <c r="IMU93" s="137" t="n"/>
      <c r="IMV93" s="137" t="n"/>
      <c r="IMW93" s="137" t="n"/>
      <c r="IMX93" s="137" t="n"/>
      <c r="IMY93" s="137" t="n"/>
      <c r="IMZ93" s="137" t="n"/>
      <c r="INA93" s="137" t="n"/>
      <c r="INB93" s="137" t="n"/>
      <c r="INC93" s="137" t="n"/>
      <c r="IND93" s="137" t="n"/>
      <c r="INE93" s="137" t="n"/>
      <c r="INF93" s="137" t="n"/>
      <c r="ING93" s="137" t="n"/>
      <c r="INH93" s="137" t="n"/>
      <c r="INI93" s="137" t="n"/>
      <c r="INJ93" s="137" t="n"/>
      <c r="INK93" s="137" t="n"/>
      <c r="INL93" s="137" t="n"/>
      <c r="INM93" s="137" t="n"/>
      <c r="INN93" s="137" t="n"/>
      <c r="INO93" s="137" t="n"/>
      <c r="INP93" s="137" t="n"/>
      <c r="INQ93" s="137" t="n"/>
      <c r="INR93" s="137" t="n"/>
      <c r="INS93" s="137" t="n"/>
      <c r="INT93" s="137" t="n"/>
      <c r="INU93" s="137" t="n"/>
      <c r="INV93" s="137" t="n"/>
      <c r="INW93" s="137" t="n"/>
      <c r="INX93" s="137" t="n"/>
      <c r="INY93" s="137" t="n"/>
      <c r="INZ93" s="137" t="n"/>
      <c r="IOA93" s="137" t="n"/>
      <c r="IOB93" s="137" t="n"/>
      <c r="IOC93" s="137" t="n"/>
      <c r="IOD93" s="137" t="n"/>
      <c r="IOE93" s="137" t="n"/>
      <c r="IOF93" s="137" t="n"/>
      <c r="IOG93" s="137" t="n"/>
      <c r="IOH93" s="137" t="n"/>
      <c r="IOI93" s="137" t="n"/>
      <c r="IOJ93" s="137" t="n"/>
      <c r="IOK93" s="137" t="n"/>
      <c r="IOL93" s="137" t="n"/>
      <c r="IOM93" s="137" t="n"/>
      <c r="ION93" s="137" t="n"/>
      <c r="IOO93" s="137" t="n"/>
      <c r="IOP93" s="137" t="n"/>
      <c r="IOQ93" s="137" t="n"/>
      <c r="IOR93" s="137" t="n"/>
      <c r="IOS93" s="137" t="n"/>
      <c r="IOT93" s="137" t="n"/>
      <c r="IOU93" s="137" t="n"/>
      <c r="IOV93" s="137" t="n"/>
      <c r="IOW93" s="137" t="n"/>
      <c r="IOX93" s="137" t="n"/>
      <c r="IOY93" s="137" t="n"/>
      <c r="IOZ93" s="137" t="n"/>
      <c r="IPA93" s="137" t="n"/>
      <c r="IPB93" s="137" t="n"/>
      <c r="IPC93" s="137" t="n"/>
      <c r="IPD93" s="137" t="n"/>
      <c r="IPE93" s="137" t="n"/>
      <c r="IPF93" s="137" t="n"/>
      <c r="IPG93" s="137" t="n"/>
      <c r="IPH93" s="137" t="n"/>
      <c r="IPI93" s="137" t="n"/>
      <c r="IPJ93" s="137" t="n"/>
      <c r="IPK93" s="137" t="n"/>
      <c r="IPL93" s="137" t="n"/>
      <c r="IPM93" s="137" t="n"/>
      <c r="IPN93" s="137" t="n"/>
      <c r="IPO93" s="137" t="n"/>
      <c r="IPP93" s="137" t="n"/>
      <c r="IPQ93" s="137" t="n"/>
      <c r="IPR93" s="137" t="n"/>
      <c r="IPS93" s="137" t="n"/>
      <c r="IPT93" s="137" t="n"/>
      <c r="IPU93" s="137" t="n"/>
      <c r="IPV93" s="137" t="n"/>
      <c r="IPW93" s="137" t="n"/>
      <c r="IPX93" s="137" t="n"/>
      <c r="IPY93" s="137" t="n"/>
      <c r="IPZ93" s="137" t="n"/>
      <c r="IQA93" s="137" t="n"/>
      <c r="IQB93" s="137" t="n"/>
      <c r="IQC93" s="137" t="n"/>
      <c r="IQD93" s="137" t="n"/>
      <c r="IQE93" s="137" t="n"/>
      <c r="IQF93" s="137" t="n"/>
      <c r="IQG93" s="137" t="n"/>
      <c r="IQH93" s="137" t="n"/>
      <c r="IQI93" s="137" t="n"/>
      <c r="IQJ93" s="137" t="n"/>
      <c r="IQK93" s="137" t="n"/>
      <c r="IQL93" s="137" t="n"/>
      <c r="IQM93" s="137" t="n"/>
      <c r="IQN93" s="137" t="n"/>
      <c r="IQO93" s="137" t="n"/>
      <c r="IQP93" s="137" t="n"/>
      <c r="IQQ93" s="137" t="n"/>
      <c r="IQR93" s="137" t="n"/>
      <c r="IQS93" s="137" t="n"/>
      <c r="IQT93" s="137" t="n"/>
      <c r="IQU93" s="137" t="n"/>
      <c r="IQV93" s="137" t="n"/>
      <c r="IQW93" s="137" t="n"/>
      <c r="IQX93" s="137" t="n"/>
      <c r="IQY93" s="137" t="n"/>
      <c r="IQZ93" s="137" t="n"/>
      <c r="IRA93" s="137" t="n"/>
      <c r="IRB93" s="137" t="n"/>
      <c r="IRC93" s="137" t="n"/>
      <c r="IRD93" s="137" t="n"/>
      <c r="IRE93" s="137" t="n"/>
      <c r="IRF93" s="137" t="n"/>
      <c r="IRG93" s="137" t="n"/>
      <c r="IRH93" s="137" t="n"/>
      <c r="IRI93" s="137" t="n"/>
      <c r="IRJ93" s="137" t="n"/>
      <c r="IRK93" s="137" t="n"/>
      <c r="IRL93" s="137" t="n"/>
      <c r="IRM93" s="137" t="n"/>
      <c r="IRN93" s="137" t="n"/>
      <c r="IRO93" s="137" t="n"/>
      <c r="IRP93" s="137" t="n"/>
      <c r="IRQ93" s="137" t="n"/>
      <c r="IRR93" s="137" t="n"/>
      <c r="IRS93" s="137" t="n"/>
      <c r="IRT93" s="137" t="n"/>
      <c r="IRU93" s="137" t="n"/>
      <c r="IRV93" s="137" t="n"/>
      <c r="IRW93" s="137" t="n"/>
      <c r="IRX93" s="137" t="n"/>
      <c r="IRY93" s="137" t="n"/>
      <c r="IRZ93" s="137" t="n"/>
      <c r="ISA93" s="137" t="n"/>
      <c r="ISB93" s="137" t="n"/>
      <c r="ISC93" s="137" t="n"/>
      <c r="ISD93" s="137" t="n"/>
      <c r="ISE93" s="137" t="n"/>
      <c r="ISF93" s="137" t="n"/>
      <c r="ISG93" s="137" t="n"/>
      <c r="ISH93" s="137" t="n"/>
      <c r="ISI93" s="137" t="n"/>
      <c r="ISJ93" s="137" t="n"/>
      <c r="ISK93" s="137" t="n"/>
      <c r="ISL93" s="137" t="n"/>
      <c r="ISM93" s="137" t="n"/>
      <c r="ISN93" s="137" t="n"/>
      <c r="ISO93" s="137" t="n"/>
      <c r="ISP93" s="137" t="n"/>
      <c r="ISQ93" s="137" t="n"/>
      <c r="ISR93" s="137" t="n"/>
      <c r="ISS93" s="137" t="n"/>
      <c r="IST93" s="137" t="n"/>
      <c r="ISU93" s="137" t="n"/>
      <c r="ISV93" s="137" t="n"/>
      <c r="ISW93" s="137" t="n"/>
      <c r="ISX93" s="137" t="n"/>
      <c r="ISY93" s="137" t="n"/>
      <c r="ISZ93" s="137" t="n"/>
      <c r="ITA93" s="137" t="n"/>
      <c r="ITB93" s="137" t="n"/>
      <c r="ITC93" s="137" t="n"/>
      <c r="ITD93" s="137" t="n"/>
      <c r="ITE93" s="137" t="n"/>
      <c r="ITF93" s="137" t="n"/>
      <c r="ITG93" s="137" t="n"/>
      <c r="ITH93" s="137" t="n"/>
      <c r="ITI93" s="137" t="n"/>
      <c r="ITJ93" s="137" t="n"/>
      <c r="ITK93" s="137" t="n"/>
      <c r="ITL93" s="137" t="n"/>
      <c r="ITM93" s="137" t="n"/>
      <c r="ITN93" s="137" t="n"/>
      <c r="ITO93" s="137" t="n"/>
      <c r="ITP93" s="137" t="n"/>
      <c r="ITQ93" s="137" t="n"/>
      <c r="ITR93" s="137" t="n"/>
      <c r="ITS93" s="137" t="n"/>
      <c r="ITT93" s="137" t="n"/>
      <c r="ITU93" s="137" t="n"/>
      <c r="ITV93" s="137" t="n"/>
      <c r="ITW93" s="137" t="n"/>
      <c r="ITX93" s="137" t="n"/>
      <c r="ITY93" s="137" t="n"/>
      <c r="ITZ93" s="137" t="n"/>
      <c r="IUA93" s="137" t="n"/>
      <c r="IUB93" s="137" t="n"/>
      <c r="IUC93" s="137" t="n"/>
      <c r="IUD93" s="137" t="n"/>
      <c r="IUE93" s="137" t="n"/>
      <c r="IUF93" s="137" t="n"/>
      <c r="IUG93" s="137" t="n"/>
      <c r="IUH93" s="137" t="n"/>
      <c r="IUI93" s="137" t="n"/>
      <c r="IUJ93" s="137" t="n"/>
      <c r="IUK93" s="137" t="n"/>
      <c r="IUL93" s="137" t="n"/>
      <c r="IUM93" s="137" t="n"/>
      <c r="IUN93" s="137" t="n"/>
      <c r="IUO93" s="137" t="n"/>
      <c r="IUP93" s="137" t="n"/>
      <c r="IUQ93" s="137" t="n"/>
      <c r="IUR93" s="137" t="n"/>
      <c r="IUS93" s="137" t="n"/>
      <c r="IUT93" s="137" t="n"/>
      <c r="IUU93" s="137" t="n"/>
      <c r="IUV93" s="137" t="n"/>
      <c r="IUW93" s="137" t="n"/>
      <c r="IUX93" s="137" t="n"/>
      <c r="IUY93" s="137" t="n"/>
      <c r="IUZ93" s="137" t="n"/>
      <c r="IVA93" s="137" t="n"/>
      <c r="IVB93" s="137" t="n"/>
      <c r="IVC93" s="137" t="n"/>
      <c r="IVD93" s="137" t="n"/>
      <c r="IVE93" s="137" t="n"/>
      <c r="IVF93" s="137" t="n"/>
      <c r="IVG93" s="137" t="n"/>
      <c r="IVH93" s="137" t="n"/>
      <c r="IVI93" s="137" t="n"/>
      <c r="IVJ93" s="137" t="n"/>
      <c r="IVK93" s="137" t="n"/>
      <c r="IVL93" s="137" t="n"/>
      <c r="IVM93" s="137" t="n"/>
      <c r="IVN93" s="137" t="n"/>
      <c r="IVO93" s="137" t="n"/>
      <c r="IVP93" s="137" t="n"/>
      <c r="IVQ93" s="137" t="n"/>
      <c r="IVR93" s="137" t="n"/>
      <c r="IVS93" s="137" t="n"/>
      <c r="IVT93" s="137" t="n"/>
      <c r="IVU93" s="137" t="n"/>
      <c r="IVV93" s="137" t="n"/>
      <c r="IVW93" s="137" t="n"/>
      <c r="IVX93" s="137" t="n"/>
      <c r="IVY93" s="137" t="n"/>
      <c r="IVZ93" s="137" t="n"/>
      <c r="IWA93" s="137" t="n"/>
      <c r="IWB93" s="137" t="n"/>
      <c r="IWC93" s="137" t="n"/>
      <c r="IWD93" s="137" t="n"/>
      <c r="IWE93" s="137" t="n"/>
      <c r="IWF93" s="137" t="n"/>
      <c r="IWG93" s="137" t="n"/>
      <c r="IWH93" s="137" t="n"/>
      <c r="IWI93" s="137" t="n"/>
      <c r="IWJ93" s="137" t="n"/>
      <c r="IWK93" s="137" t="n"/>
      <c r="IWL93" s="137" t="n"/>
      <c r="IWM93" s="137" t="n"/>
      <c r="IWN93" s="137" t="n"/>
      <c r="IWO93" s="137" t="n"/>
      <c r="IWP93" s="137" t="n"/>
      <c r="IWQ93" s="137" t="n"/>
      <c r="IWR93" s="137" t="n"/>
      <c r="IWS93" s="137" t="n"/>
      <c r="IWT93" s="137" t="n"/>
      <c r="IWU93" s="137" t="n"/>
      <c r="IWV93" s="137" t="n"/>
      <c r="IWW93" s="137" t="n"/>
      <c r="IWX93" s="137" t="n"/>
      <c r="IWY93" s="137" t="n"/>
      <c r="IWZ93" s="137" t="n"/>
      <c r="IXA93" s="137" t="n"/>
      <c r="IXB93" s="137" t="n"/>
      <c r="IXC93" s="137" t="n"/>
      <c r="IXD93" s="137" t="n"/>
      <c r="IXE93" s="137" t="n"/>
      <c r="IXF93" s="137" t="n"/>
      <c r="IXG93" s="137" t="n"/>
      <c r="IXH93" s="137" t="n"/>
      <c r="IXI93" s="137" t="n"/>
      <c r="IXJ93" s="137" t="n"/>
      <c r="IXK93" s="137" t="n"/>
      <c r="IXL93" s="137" t="n"/>
      <c r="IXM93" s="137" t="n"/>
      <c r="IXN93" s="137" t="n"/>
      <c r="IXO93" s="137" t="n"/>
      <c r="IXP93" s="137" t="n"/>
      <c r="IXQ93" s="137" t="n"/>
      <c r="IXR93" s="137" t="n"/>
      <c r="IXS93" s="137" t="n"/>
      <c r="IXT93" s="137" t="n"/>
      <c r="IXU93" s="137" t="n"/>
      <c r="IXV93" s="137" t="n"/>
      <c r="IXW93" s="137" t="n"/>
      <c r="IXX93" s="137" t="n"/>
      <c r="IXY93" s="137" t="n"/>
      <c r="IXZ93" s="137" t="n"/>
      <c r="IYA93" s="137" t="n"/>
      <c r="IYB93" s="137" t="n"/>
      <c r="IYC93" s="137" t="n"/>
      <c r="IYD93" s="137" t="n"/>
      <c r="IYE93" s="137" t="n"/>
      <c r="IYF93" s="137" t="n"/>
      <c r="IYG93" s="137" t="n"/>
      <c r="IYH93" s="137" t="n"/>
      <c r="IYI93" s="137" t="n"/>
      <c r="IYJ93" s="137" t="n"/>
      <c r="IYK93" s="137" t="n"/>
      <c r="IYL93" s="137" t="n"/>
      <c r="IYM93" s="137" t="n"/>
      <c r="IYN93" s="137" t="n"/>
      <c r="IYO93" s="137" t="n"/>
      <c r="IYP93" s="137" t="n"/>
      <c r="IYQ93" s="137" t="n"/>
      <c r="IYR93" s="137" t="n"/>
      <c r="IYS93" s="137" t="n"/>
      <c r="IYT93" s="137" t="n"/>
      <c r="IYU93" s="137" t="n"/>
      <c r="IYV93" s="137" t="n"/>
      <c r="IYW93" s="137" t="n"/>
      <c r="IYX93" s="137" t="n"/>
      <c r="IYY93" s="137" t="n"/>
      <c r="IYZ93" s="137" t="n"/>
      <c r="IZA93" s="137" t="n"/>
      <c r="IZB93" s="137" t="n"/>
      <c r="IZC93" s="137" t="n"/>
      <c r="IZD93" s="137" t="n"/>
      <c r="IZE93" s="137" t="n"/>
      <c r="IZF93" s="137" t="n"/>
      <c r="IZG93" s="137" t="n"/>
      <c r="IZH93" s="137" t="n"/>
      <c r="IZI93" s="137" t="n"/>
      <c r="IZJ93" s="137" t="n"/>
      <c r="IZK93" s="137" t="n"/>
      <c r="IZL93" s="137" t="n"/>
      <c r="IZM93" s="137" t="n"/>
      <c r="IZN93" s="137" t="n"/>
      <c r="IZO93" s="137" t="n"/>
      <c r="IZP93" s="137" t="n"/>
      <c r="IZQ93" s="137" t="n"/>
      <c r="IZR93" s="137" t="n"/>
      <c r="IZS93" s="137" t="n"/>
      <c r="IZT93" s="137" t="n"/>
      <c r="IZU93" s="137" t="n"/>
      <c r="IZV93" s="137" t="n"/>
      <c r="IZW93" s="137" t="n"/>
      <c r="IZX93" s="137" t="n"/>
      <c r="IZY93" s="137" t="n"/>
      <c r="IZZ93" s="137" t="n"/>
      <c r="JAA93" s="137" t="n"/>
      <c r="JAB93" s="137" t="n"/>
      <c r="JAC93" s="137" t="n"/>
      <c r="JAD93" s="137" t="n"/>
      <c r="JAE93" s="137" t="n"/>
      <c r="JAF93" s="137" t="n"/>
      <c r="JAG93" s="137" t="n"/>
      <c r="JAH93" s="137" t="n"/>
      <c r="JAI93" s="137" t="n"/>
      <c r="JAJ93" s="137" t="n"/>
      <c r="JAK93" s="137" t="n"/>
      <c r="JAL93" s="137" t="n"/>
      <c r="JAM93" s="137" t="n"/>
      <c r="JAN93" s="137" t="n"/>
      <c r="JAO93" s="137" t="n"/>
      <c r="JAP93" s="137" t="n"/>
      <c r="JAQ93" s="137" t="n"/>
      <c r="JAR93" s="137" t="n"/>
      <c r="JAS93" s="137" t="n"/>
      <c r="JAT93" s="137" t="n"/>
      <c r="JAU93" s="137" t="n"/>
      <c r="JAV93" s="137" t="n"/>
      <c r="JAW93" s="137" t="n"/>
      <c r="JAX93" s="137" t="n"/>
      <c r="JAY93" s="137" t="n"/>
      <c r="JAZ93" s="137" t="n"/>
      <c r="JBA93" s="137" t="n"/>
      <c r="JBB93" s="137" t="n"/>
      <c r="JBC93" s="137" t="n"/>
      <c r="JBD93" s="137" t="n"/>
      <c r="JBE93" s="137" t="n"/>
      <c r="JBF93" s="137" t="n"/>
      <c r="JBG93" s="137" t="n"/>
      <c r="JBH93" s="137" t="n"/>
      <c r="JBI93" s="137" t="n"/>
      <c r="JBJ93" s="137" t="n"/>
      <c r="JBK93" s="137" t="n"/>
      <c r="JBL93" s="137" t="n"/>
      <c r="JBM93" s="137" t="n"/>
      <c r="JBN93" s="137" t="n"/>
      <c r="JBO93" s="137" t="n"/>
      <c r="JBP93" s="137" t="n"/>
      <c r="JBQ93" s="137" t="n"/>
      <c r="JBR93" s="137" t="n"/>
      <c r="JBS93" s="137" t="n"/>
      <c r="JBT93" s="137" t="n"/>
      <c r="JBU93" s="137" t="n"/>
      <c r="JBV93" s="137" t="n"/>
      <c r="JBW93" s="137" t="n"/>
      <c r="JBX93" s="137" t="n"/>
      <c r="JBY93" s="137" t="n"/>
      <c r="JBZ93" s="137" t="n"/>
      <c r="JCA93" s="137" t="n"/>
      <c r="JCB93" s="137" t="n"/>
      <c r="JCC93" s="137" t="n"/>
      <c r="JCD93" s="137" t="n"/>
      <c r="JCE93" s="137" t="n"/>
      <c r="JCF93" s="137" t="n"/>
      <c r="JCG93" s="137" t="n"/>
      <c r="JCH93" s="137" t="n"/>
      <c r="JCI93" s="137" t="n"/>
      <c r="JCJ93" s="137" t="n"/>
      <c r="JCK93" s="137" t="n"/>
      <c r="JCL93" s="137" t="n"/>
      <c r="JCM93" s="137" t="n"/>
      <c r="JCN93" s="137" t="n"/>
      <c r="JCO93" s="137" t="n"/>
      <c r="JCP93" s="137" t="n"/>
      <c r="JCQ93" s="137" t="n"/>
      <c r="JCR93" s="137" t="n"/>
      <c r="JCS93" s="137" t="n"/>
      <c r="JCT93" s="137" t="n"/>
      <c r="JCU93" s="137" t="n"/>
      <c r="JCV93" s="137" t="n"/>
      <c r="JCW93" s="137" t="n"/>
      <c r="JCX93" s="137" t="n"/>
      <c r="JCY93" s="137" t="n"/>
      <c r="JCZ93" s="137" t="n"/>
      <c r="JDA93" s="137" t="n"/>
      <c r="JDB93" s="137" t="n"/>
      <c r="JDC93" s="137" t="n"/>
      <c r="JDD93" s="137" t="n"/>
      <c r="JDE93" s="137" t="n"/>
      <c r="JDF93" s="137" t="n"/>
      <c r="JDG93" s="137" t="n"/>
      <c r="JDH93" s="137" t="n"/>
      <c r="JDI93" s="137" t="n"/>
      <c r="JDJ93" s="137" t="n"/>
      <c r="JDK93" s="137" t="n"/>
      <c r="JDL93" s="137" t="n"/>
      <c r="JDM93" s="137" t="n"/>
      <c r="JDN93" s="137" t="n"/>
      <c r="JDO93" s="137" t="n"/>
      <c r="JDP93" s="137" t="n"/>
      <c r="JDQ93" s="137" t="n"/>
      <c r="JDR93" s="137" t="n"/>
      <c r="JDS93" s="137" t="n"/>
      <c r="JDT93" s="137" t="n"/>
      <c r="JDU93" s="137" t="n"/>
      <c r="JDV93" s="137" t="n"/>
      <c r="JDW93" s="137" t="n"/>
      <c r="JDX93" s="137" t="n"/>
      <c r="JDY93" s="137" t="n"/>
      <c r="JDZ93" s="137" t="n"/>
      <c r="JEA93" s="137" t="n"/>
      <c r="JEB93" s="137" t="n"/>
      <c r="JEC93" s="137" t="n"/>
      <c r="JED93" s="137" t="n"/>
      <c r="JEE93" s="137" t="n"/>
      <c r="JEF93" s="137" t="n"/>
      <c r="JEG93" s="137" t="n"/>
      <c r="JEH93" s="137" t="n"/>
      <c r="JEI93" s="137" t="n"/>
      <c r="JEJ93" s="137" t="n"/>
      <c r="JEK93" s="137" t="n"/>
      <c r="JEL93" s="137" t="n"/>
      <c r="JEM93" s="137" t="n"/>
      <c r="JEN93" s="137" t="n"/>
      <c r="JEO93" s="137" t="n"/>
      <c r="JEP93" s="137" t="n"/>
      <c r="JEQ93" s="137" t="n"/>
      <c r="JER93" s="137" t="n"/>
      <c r="JES93" s="137" t="n"/>
      <c r="JET93" s="137" t="n"/>
      <c r="JEU93" s="137" t="n"/>
      <c r="JEV93" s="137" t="n"/>
      <c r="JEW93" s="137" t="n"/>
      <c r="JEX93" s="137" t="n"/>
      <c r="JEY93" s="137" t="n"/>
      <c r="JEZ93" s="137" t="n"/>
      <c r="JFA93" s="137" t="n"/>
      <c r="JFB93" s="137" t="n"/>
      <c r="JFC93" s="137" t="n"/>
      <c r="JFD93" s="137" t="n"/>
      <c r="JFE93" s="137" t="n"/>
      <c r="JFF93" s="137" t="n"/>
      <c r="JFG93" s="137" t="n"/>
      <c r="JFH93" s="137" t="n"/>
      <c r="JFI93" s="137" t="n"/>
      <c r="JFJ93" s="137" t="n"/>
      <c r="JFK93" s="137" t="n"/>
      <c r="JFL93" s="137" t="n"/>
      <c r="JFM93" s="137" t="n"/>
      <c r="JFN93" s="137" t="n"/>
      <c r="JFO93" s="137" t="n"/>
      <c r="JFP93" s="137" t="n"/>
      <c r="JFQ93" s="137" t="n"/>
      <c r="JFR93" s="137" t="n"/>
      <c r="JFS93" s="137" t="n"/>
      <c r="JFT93" s="137" t="n"/>
      <c r="JFU93" s="137" t="n"/>
      <c r="JFV93" s="137" t="n"/>
      <c r="JFW93" s="137" t="n"/>
      <c r="JFX93" s="137" t="n"/>
      <c r="JFY93" s="137" t="n"/>
      <c r="JFZ93" s="137" t="n"/>
      <c r="JGA93" s="137" t="n"/>
      <c r="JGB93" s="137" t="n"/>
      <c r="JGC93" s="137" t="n"/>
      <c r="JGD93" s="137" t="n"/>
      <c r="JGE93" s="137" t="n"/>
      <c r="JGF93" s="137" t="n"/>
      <c r="JGG93" s="137" t="n"/>
      <c r="JGH93" s="137" t="n"/>
      <c r="JGI93" s="137" t="n"/>
      <c r="JGJ93" s="137" t="n"/>
      <c r="JGK93" s="137" t="n"/>
      <c r="JGL93" s="137" t="n"/>
      <c r="JGM93" s="137" t="n"/>
      <c r="JGN93" s="137" t="n"/>
      <c r="JGO93" s="137" t="n"/>
      <c r="JGP93" s="137" t="n"/>
      <c r="JGQ93" s="137" t="n"/>
      <c r="JGR93" s="137" t="n"/>
      <c r="JGS93" s="137" t="n"/>
      <c r="JGT93" s="137" t="n"/>
      <c r="JGU93" s="137" t="n"/>
      <c r="JGV93" s="137" t="n"/>
      <c r="JGW93" s="137" t="n"/>
      <c r="JGX93" s="137" t="n"/>
      <c r="JGY93" s="137" t="n"/>
      <c r="JGZ93" s="137" t="n"/>
      <c r="JHA93" s="137" t="n"/>
      <c r="JHB93" s="137" t="n"/>
      <c r="JHC93" s="137" t="n"/>
      <c r="JHD93" s="137" t="n"/>
      <c r="JHE93" s="137" t="n"/>
      <c r="JHF93" s="137" t="n"/>
      <c r="JHG93" s="137" t="n"/>
      <c r="JHH93" s="137" t="n"/>
      <c r="JHI93" s="137" t="n"/>
      <c r="JHJ93" s="137" t="n"/>
      <c r="JHK93" s="137" t="n"/>
      <c r="JHL93" s="137" t="n"/>
      <c r="JHM93" s="137" t="n"/>
      <c r="JHN93" s="137" t="n"/>
      <c r="JHO93" s="137" t="n"/>
      <c r="JHP93" s="137" t="n"/>
      <c r="JHQ93" s="137" t="n"/>
      <c r="JHR93" s="137" t="n"/>
      <c r="JHS93" s="137" t="n"/>
      <c r="JHT93" s="137" t="n"/>
      <c r="JHU93" s="137" t="n"/>
      <c r="JHV93" s="137" t="n"/>
      <c r="JHW93" s="137" t="n"/>
      <c r="JHX93" s="137" t="n"/>
      <c r="JHY93" s="137" t="n"/>
      <c r="JHZ93" s="137" t="n"/>
      <c r="JIA93" s="137" t="n"/>
      <c r="JIB93" s="137" t="n"/>
      <c r="JIC93" s="137" t="n"/>
      <c r="JID93" s="137" t="n"/>
      <c r="JIE93" s="137" t="n"/>
      <c r="JIF93" s="137" t="n"/>
      <c r="JIG93" s="137" t="n"/>
      <c r="JIH93" s="137" t="n"/>
      <c r="JII93" s="137" t="n"/>
      <c r="JIJ93" s="137" t="n"/>
      <c r="JIK93" s="137" t="n"/>
      <c r="JIL93" s="137" t="n"/>
      <c r="JIM93" s="137" t="n"/>
      <c r="JIN93" s="137" t="n"/>
      <c r="JIO93" s="137" t="n"/>
      <c r="JIP93" s="137" t="n"/>
      <c r="JIQ93" s="137" t="n"/>
      <c r="JIR93" s="137" t="n"/>
      <c r="JIS93" s="137" t="n"/>
      <c r="JIT93" s="137" t="n"/>
      <c r="JIU93" s="137" t="n"/>
      <c r="JIV93" s="137" t="n"/>
      <c r="JIW93" s="137" t="n"/>
      <c r="JIX93" s="137" t="n"/>
      <c r="JIY93" s="137" t="n"/>
      <c r="JIZ93" s="137" t="n"/>
      <c r="JJA93" s="137" t="n"/>
      <c r="JJB93" s="137" t="n"/>
      <c r="JJC93" s="137" t="n"/>
      <c r="JJD93" s="137" t="n"/>
      <c r="JJE93" s="137" t="n"/>
      <c r="JJF93" s="137" t="n"/>
      <c r="JJG93" s="137" t="n"/>
      <c r="JJH93" s="137" t="n"/>
      <c r="JJI93" s="137" t="n"/>
      <c r="JJJ93" s="137" t="n"/>
      <c r="JJK93" s="137" t="n"/>
      <c r="JJL93" s="137" t="n"/>
      <c r="JJM93" s="137" t="n"/>
      <c r="JJN93" s="137" t="n"/>
      <c r="JJO93" s="137" t="n"/>
      <c r="JJP93" s="137" t="n"/>
      <c r="JJQ93" s="137" t="n"/>
      <c r="JJR93" s="137" t="n"/>
      <c r="JJS93" s="137" t="n"/>
      <c r="JJT93" s="137" t="n"/>
      <c r="JJU93" s="137" t="n"/>
      <c r="JJV93" s="137" t="n"/>
      <c r="JJW93" s="137" t="n"/>
      <c r="JJX93" s="137" t="n"/>
      <c r="JJY93" s="137" t="n"/>
      <c r="JJZ93" s="137" t="n"/>
      <c r="JKA93" s="137" t="n"/>
      <c r="JKB93" s="137" t="n"/>
      <c r="JKC93" s="137" t="n"/>
      <c r="JKD93" s="137" t="n"/>
      <c r="JKE93" s="137" t="n"/>
      <c r="JKF93" s="137" t="n"/>
      <c r="JKG93" s="137" t="n"/>
      <c r="JKH93" s="137" t="n"/>
      <c r="JKI93" s="137" t="n"/>
      <c r="JKJ93" s="137" t="n"/>
      <c r="JKK93" s="137" t="n"/>
      <c r="JKL93" s="137" t="n"/>
      <c r="JKM93" s="137" t="n"/>
      <c r="JKN93" s="137" t="n"/>
      <c r="JKO93" s="137" t="n"/>
      <c r="JKP93" s="137" t="n"/>
      <c r="JKQ93" s="137" t="n"/>
      <c r="JKR93" s="137" t="n"/>
      <c r="JKS93" s="137" t="n"/>
      <c r="JKT93" s="137" t="n"/>
      <c r="JKU93" s="137" t="n"/>
      <c r="JKV93" s="137" t="n"/>
      <c r="JKW93" s="137" t="n"/>
      <c r="JKX93" s="137" t="n"/>
      <c r="JKY93" s="137" t="n"/>
      <c r="JKZ93" s="137" t="n"/>
      <c r="JLA93" s="137" t="n"/>
      <c r="JLB93" s="137" t="n"/>
      <c r="JLC93" s="137" t="n"/>
      <c r="JLD93" s="137" t="n"/>
      <c r="JLE93" s="137" t="n"/>
      <c r="JLF93" s="137" t="n"/>
      <c r="JLG93" s="137" t="n"/>
      <c r="JLH93" s="137" t="n"/>
      <c r="JLI93" s="137" t="n"/>
      <c r="JLJ93" s="137" t="n"/>
      <c r="JLK93" s="137" t="n"/>
      <c r="JLL93" s="137" t="n"/>
      <c r="JLM93" s="137" t="n"/>
      <c r="JLN93" s="137" t="n"/>
      <c r="JLO93" s="137" t="n"/>
      <c r="JLP93" s="137" t="n"/>
      <c r="JLQ93" s="137" t="n"/>
      <c r="JLR93" s="137" t="n"/>
      <c r="JLS93" s="137" t="n"/>
      <c r="JLT93" s="137" t="n"/>
      <c r="JLU93" s="137" t="n"/>
      <c r="JLV93" s="137" t="n"/>
      <c r="JLW93" s="137" t="n"/>
      <c r="JLX93" s="137" t="n"/>
      <c r="JLY93" s="137" t="n"/>
      <c r="JLZ93" s="137" t="n"/>
      <c r="JMA93" s="137" t="n"/>
      <c r="JMB93" s="137" t="n"/>
      <c r="JMC93" s="137" t="n"/>
      <c r="JMD93" s="137" t="n"/>
      <c r="JME93" s="137" t="n"/>
      <c r="JMF93" s="137" t="n"/>
      <c r="JMG93" s="137" t="n"/>
      <c r="JMH93" s="137" t="n"/>
      <c r="JMI93" s="137" t="n"/>
      <c r="JMJ93" s="137" t="n"/>
      <c r="JMK93" s="137" t="n"/>
      <c r="JML93" s="137" t="n"/>
      <c r="JMM93" s="137" t="n"/>
      <c r="JMN93" s="137" t="n"/>
      <c r="JMO93" s="137" t="n"/>
      <c r="JMP93" s="137" t="n"/>
      <c r="JMQ93" s="137" t="n"/>
      <c r="JMR93" s="137" t="n"/>
      <c r="JMS93" s="137" t="n"/>
      <c r="JMT93" s="137" t="n"/>
      <c r="JMU93" s="137" t="n"/>
      <c r="JMV93" s="137" t="n"/>
      <c r="JMW93" s="137" t="n"/>
      <c r="JMX93" s="137" t="n"/>
      <c r="JMY93" s="137" t="n"/>
      <c r="JMZ93" s="137" t="n"/>
      <c r="JNA93" s="137" t="n"/>
      <c r="JNB93" s="137" t="n"/>
      <c r="JNC93" s="137" t="n"/>
      <c r="JND93" s="137" t="n"/>
      <c r="JNE93" s="137" t="n"/>
      <c r="JNF93" s="137" t="n"/>
      <c r="JNG93" s="137" t="n"/>
      <c r="JNH93" s="137" t="n"/>
      <c r="JNI93" s="137" t="n"/>
      <c r="JNJ93" s="137" t="n"/>
      <c r="JNK93" s="137" t="n"/>
      <c r="JNL93" s="137" t="n"/>
      <c r="JNM93" s="137" t="n"/>
      <c r="JNN93" s="137" t="n"/>
      <c r="JNO93" s="137" t="n"/>
      <c r="JNP93" s="137" t="n"/>
      <c r="JNQ93" s="137" t="n"/>
      <c r="JNR93" s="137" t="n"/>
      <c r="JNS93" s="137" t="n"/>
      <c r="JNT93" s="137" t="n"/>
      <c r="JNU93" s="137" t="n"/>
      <c r="JNV93" s="137" t="n"/>
      <c r="JNW93" s="137" t="n"/>
      <c r="JNX93" s="137" t="n"/>
      <c r="JNY93" s="137" t="n"/>
      <c r="JNZ93" s="137" t="n"/>
      <c r="JOA93" s="137" t="n"/>
      <c r="JOB93" s="137" t="n"/>
      <c r="JOC93" s="137" t="n"/>
      <c r="JOD93" s="137" t="n"/>
      <c r="JOE93" s="137" t="n"/>
      <c r="JOF93" s="137" t="n"/>
      <c r="JOG93" s="137" t="n"/>
      <c r="JOH93" s="137" t="n"/>
      <c r="JOI93" s="137" t="n"/>
      <c r="JOJ93" s="137" t="n"/>
      <c r="JOK93" s="137" t="n"/>
      <c r="JOL93" s="137" t="n"/>
      <c r="JOM93" s="137" t="n"/>
      <c r="JON93" s="137" t="n"/>
      <c r="JOO93" s="137" t="n"/>
      <c r="JOP93" s="137" t="n"/>
      <c r="JOQ93" s="137" t="n"/>
      <c r="JOR93" s="137" t="n"/>
      <c r="JOS93" s="137" t="n"/>
      <c r="JOT93" s="137" t="n"/>
      <c r="JOU93" s="137" t="n"/>
      <c r="JOV93" s="137" t="n"/>
      <c r="JOW93" s="137" t="n"/>
      <c r="JOX93" s="137" t="n"/>
      <c r="JOY93" s="137" t="n"/>
      <c r="JOZ93" s="137" t="n"/>
      <c r="JPA93" s="137" t="n"/>
      <c r="JPB93" s="137" t="n"/>
      <c r="JPC93" s="137" t="n"/>
      <c r="JPD93" s="137" t="n"/>
      <c r="JPE93" s="137" t="n"/>
      <c r="JPF93" s="137" t="n"/>
      <c r="JPG93" s="137" t="n"/>
      <c r="JPH93" s="137" t="n"/>
      <c r="JPI93" s="137" t="n"/>
      <c r="JPJ93" s="137" t="n"/>
      <c r="JPK93" s="137" t="n"/>
      <c r="JPL93" s="137" t="n"/>
      <c r="JPM93" s="137" t="n"/>
      <c r="JPN93" s="137" t="n"/>
      <c r="JPO93" s="137" t="n"/>
      <c r="JPP93" s="137" t="n"/>
      <c r="JPQ93" s="137" t="n"/>
      <c r="JPR93" s="137" t="n"/>
      <c r="JPS93" s="137" t="n"/>
      <c r="JPT93" s="137" t="n"/>
      <c r="JPU93" s="137" t="n"/>
      <c r="JPV93" s="137" t="n"/>
      <c r="JPW93" s="137" t="n"/>
      <c r="JPX93" s="137" t="n"/>
      <c r="JPY93" s="137" t="n"/>
      <c r="JPZ93" s="137" t="n"/>
      <c r="JQA93" s="137" t="n"/>
      <c r="JQB93" s="137" t="n"/>
      <c r="JQC93" s="137" t="n"/>
      <c r="JQD93" s="137" t="n"/>
      <c r="JQE93" s="137" t="n"/>
      <c r="JQF93" s="137" t="n"/>
      <c r="JQG93" s="137" t="n"/>
      <c r="JQH93" s="137" t="n"/>
      <c r="JQI93" s="137" t="n"/>
      <c r="JQJ93" s="137" t="n"/>
      <c r="JQK93" s="137" t="n"/>
      <c r="JQL93" s="137" t="n"/>
      <c r="JQM93" s="137" t="n"/>
      <c r="JQN93" s="137" t="n"/>
      <c r="JQO93" s="137" t="n"/>
      <c r="JQP93" s="137" t="n"/>
      <c r="JQQ93" s="137" t="n"/>
      <c r="JQR93" s="137" t="n"/>
      <c r="JQS93" s="137" t="n"/>
      <c r="JQT93" s="137" t="n"/>
      <c r="JQU93" s="137" t="n"/>
      <c r="JQV93" s="137" t="n"/>
      <c r="JQW93" s="137" t="n"/>
      <c r="JQX93" s="137" t="n"/>
      <c r="JQY93" s="137" t="n"/>
      <c r="JQZ93" s="137" t="n"/>
      <c r="JRA93" s="137" t="n"/>
      <c r="JRB93" s="137" t="n"/>
      <c r="JRC93" s="137" t="n"/>
      <c r="JRD93" s="137" t="n"/>
      <c r="JRE93" s="137" t="n"/>
      <c r="JRF93" s="137" t="n"/>
      <c r="JRG93" s="137" t="n"/>
      <c r="JRH93" s="137" t="n"/>
      <c r="JRI93" s="137" t="n"/>
      <c r="JRJ93" s="137" t="n"/>
      <c r="JRK93" s="137" t="n"/>
      <c r="JRL93" s="137" t="n"/>
      <c r="JRM93" s="137" t="n"/>
      <c r="JRN93" s="137" t="n"/>
      <c r="JRO93" s="137" t="n"/>
      <c r="JRP93" s="137" t="n"/>
      <c r="JRQ93" s="137" t="n"/>
      <c r="JRR93" s="137" t="n"/>
      <c r="JRS93" s="137" t="n"/>
      <c r="JRT93" s="137" t="n"/>
      <c r="JRU93" s="137" t="n"/>
      <c r="JRV93" s="137" t="n"/>
      <c r="JRW93" s="137" t="n"/>
      <c r="JRX93" s="137" t="n"/>
      <c r="JRY93" s="137" t="n"/>
      <c r="JRZ93" s="137" t="n"/>
      <c r="JSA93" s="137" t="n"/>
      <c r="JSB93" s="137" t="n"/>
      <c r="JSC93" s="137" t="n"/>
      <c r="JSD93" s="137" t="n"/>
      <c r="JSE93" s="137" t="n"/>
      <c r="JSF93" s="137" t="n"/>
      <c r="JSG93" s="137" t="n"/>
      <c r="JSH93" s="137" t="n"/>
      <c r="JSI93" s="137" t="n"/>
      <c r="JSJ93" s="137" t="n"/>
      <c r="JSK93" s="137" t="n"/>
      <c r="JSL93" s="137" t="n"/>
      <c r="JSM93" s="137" t="n"/>
      <c r="JSN93" s="137" t="n"/>
      <c r="JSO93" s="137" t="n"/>
      <c r="JSP93" s="137" t="n"/>
      <c r="JSQ93" s="137" t="n"/>
      <c r="JSR93" s="137" t="n"/>
      <c r="JSS93" s="137" t="n"/>
      <c r="JST93" s="137" t="n"/>
      <c r="JSU93" s="137" t="n"/>
      <c r="JSV93" s="137" t="n"/>
      <c r="JSW93" s="137" t="n"/>
      <c r="JSX93" s="137" t="n"/>
      <c r="JSY93" s="137" t="n"/>
      <c r="JSZ93" s="137" t="n"/>
      <c r="JTA93" s="137" t="n"/>
      <c r="JTB93" s="137" t="n"/>
      <c r="JTC93" s="137" t="n"/>
      <c r="JTD93" s="137" t="n"/>
      <c r="JTE93" s="137" t="n"/>
      <c r="JTF93" s="137" t="n"/>
      <c r="JTG93" s="137" t="n"/>
      <c r="JTH93" s="137" t="n"/>
      <c r="JTI93" s="137" t="n"/>
      <c r="JTJ93" s="137" t="n"/>
      <c r="JTK93" s="137" t="n"/>
      <c r="JTL93" s="137" t="n"/>
      <c r="JTM93" s="137" t="n"/>
      <c r="JTN93" s="137" t="n"/>
      <c r="JTO93" s="137" t="n"/>
      <c r="JTP93" s="137" t="n"/>
      <c r="JTQ93" s="137" t="n"/>
      <c r="JTR93" s="137" t="n"/>
      <c r="JTS93" s="137" t="n"/>
      <c r="JTT93" s="137" t="n"/>
      <c r="JTU93" s="137" t="n"/>
      <c r="JTV93" s="137" t="n"/>
      <c r="JTW93" s="137" t="n"/>
      <c r="JTX93" s="137" t="n"/>
      <c r="JTY93" s="137" t="n"/>
      <c r="JTZ93" s="137" t="n"/>
      <c r="JUA93" s="137" t="n"/>
      <c r="JUB93" s="137" t="n"/>
      <c r="JUC93" s="137" t="n"/>
      <c r="JUD93" s="137" t="n"/>
      <c r="JUE93" s="137" t="n"/>
      <c r="JUF93" s="137" t="n"/>
      <c r="JUG93" s="137" t="n"/>
      <c r="JUH93" s="137" t="n"/>
      <c r="JUI93" s="137" t="n"/>
      <c r="JUJ93" s="137" t="n"/>
      <c r="JUK93" s="137" t="n"/>
      <c r="JUL93" s="137" t="n"/>
      <c r="JUM93" s="137" t="n"/>
      <c r="JUN93" s="137" t="n"/>
      <c r="JUO93" s="137" t="n"/>
      <c r="JUP93" s="137" t="n"/>
      <c r="JUQ93" s="137" t="n"/>
      <c r="JUR93" s="137" t="n"/>
      <c r="JUS93" s="137" t="n"/>
      <c r="JUT93" s="137" t="n"/>
      <c r="JUU93" s="137" t="n"/>
      <c r="JUV93" s="137" t="n"/>
      <c r="JUW93" s="137" t="n"/>
      <c r="JUX93" s="137" t="n"/>
      <c r="JUY93" s="137" t="n"/>
      <c r="JUZ93" s="137" t="n"/>
      <c r="JVA93" s="137" t="n"/>
      <c r="JVB93" s="137" t="n"/>
      <c r="JVC93" s="137" t="n"/>
      <c r="JVD93" s="137" t="n"/>
      <c r="JVE93" s="137" t="n"/>
      <c r="JVF93" s="137" t="n"/>
      <c r="JVG93" s="137" t="n"/>
      <c r="JVH93" s="137" t="n"/>
      <c r="JVI93" s="137" t="n"/>
      <c r="JVJ93" s="137" t="n"/>
      <c r="JVK93" s="137" t="n"/>
      <c r="JVL93" s="137" t="n"/>
      <c r="JVM93" s="137" t="n"/>
      <c r="JVN93" s="137" t="n"/>
      <c r="JVO93" s="137" t="n"/>
      <c r="JVP93" s="137" t="n"/>
      <c r="JVQ93" s="137" t="n"/>
      <c r="JVR93" s="137" t="n"/>
      <c r="JVS93" s="137" t="n"/>
      <c r="JVT93" s="137" t="n"/>
      <c r="JVU93" s="137" t="n"/>
      <c r="JVV93" s="137" t="n"/>
      <c r="JVW93" s="137" t="n"/>
      <c r="JVX93" s="137" t="n"/>
      <c r="JVY93" s="137" t="n"/>
      <c r="JVZ93" s="137" t="n"/>
      <c r="JWA93" s="137" t="n"/>
      <c r="JWB93" s="137" t="n"/>
      <c r="JWC93" s="137" t="n"/>
      <c r="JWD93" s="137" t="n"/>
      <c r="JWE93" s="137" t="n"/>
      <c r="JWF93" s="137" t="n"/>
      <c r="JWG93" s="137" t="n"/>
      <c r="JWH93" s="137" t="n"/>
      <c r="JWI93" s="137" t="n"/>
      <c r="JWJ93" s="137" t="n"/>
      <c r="JWK93" s="137" t="n"/>
      <c r="JWL93" s="137" t="n"/>
      <c r="JWM93" s="137" t="n"/>
      <c r="JWN93" s="137" t="n"/>
      <c r="JWO93" s="137" t="n"/>
      <c r="JWP93" s="137" t="n"/>
      <c r="JWQ93" s="137" t="n"/>
      <c r="JWR93" s="137" t="n"/>
      <c r="JWS93" s="137" t="n"/>
      <c r="JWT93" s="137" t="n"/>
      <c r="JWU93" s="137" t="n"/>
      <c r="JWV93" s="137" t="n"/>
      <c r="JWW93" s="137" t="n"/>
      <c r="JWX93" s="137" t="n"/>
      <c r="JWY93" s="137" t="n"/>
      <c r="JWZ93" s="137" t="n"/>
      <c r="JXA93" s="137" t="n"/>
      <c r="JXB93" s="137" t="n"/>
      <c r="JXC93" s="137" t="n"/>
      <c r="JXD93" s="137" t="n"/>
      <c r="JXE93" s="137" t="n"/>
      <c r="JXF93" s="137" t="n"/>
      <c r="JXG93" s="137" t="n"/>
      <c r="JXH93" s="137" t="n"/>
      <c r="JXI93" s="137" t="n"/>
      <c r="JXJ93" s="137" t="n"/>
      <c r="JXK93" s="137" t="n"/>
      <c r="JXL93" s="137" t="n"/>
      <c r="JXM93" s="137" t="n"/>
      <c r="JXN93" s="137" t="n"/>
      <c r="JXO93" s="137" t="n"/>
      <c r="JXP93" s="137" t="n"/>
      <c r="JXQ93" s="137" t="n"/>
      <c r="JXR93" s="137" t="n"/>
      <c r="JXS93" s="137" t="n"/>
      <c r="JXT93" s="137" t="n"/>
      <c r="JXU93" s="137" t="n"/>
      <c r="JXV93" s="137" t="n"/>
      <c r="JXW93" s="137" t="n"/>
      <c r="JXX93" s="137" t="n"/>
      <c r="JXY93" s="137" t="n"/>
      <c r="JXZ93" s="137" t="n"/>
      <c r="JYA93" s="137" t="n"/>
      <c r="JYB93" s="137" t="n"/>
      <c r="JYC93" s="137" t="n"/>
      <c r="JYD93" s="137" t="n"/>
      <c r="JYE93" s="137" t="n"/>
      <c r="JYF93" s="137" t="n"/>
      <c r="JYG93" s="137" t="n"/>
      <c r="JYH93" s="137" t="n"/>
      <c r="JYI93" s="137" t="n"/>
      <c r="JYJ93" s="137" t="n"/>
      <c r="JYK93" s="137" t="n"/>
      <c r="JYL93" s="137" t="n"/>
      <c r="JYM93" s="137" t="n"/>
      <c r="JYN93" s="137" t="n"/>
      <c r="JYO93" s="137" t="n"/>
      <c r="JYP93" s="137" t="n"/>
      <c r="JYQ93" s="137" t="n"/>
      <c r="JYR93" s="137" t="n"/>
      <c r="JYS93" s="137" t="n"/>
      <c r="JYT93" s="137" t="n"/>
      <c r="JYU93" s="137" t="n"/>
      <c r="JYV93" s="137" t="n"/>
      <c r="JYW93" s="137" t="n"/>
      <c r="JYX93" s="137" t="n"/>
      <c r="JYY93" s="137" t="n"/>
      <c r="JYZ93" s="137" t="n"/>
      <c r="JZA93" s="137" t="n"/>
      <c r="JZB93" s="137" t="n"/>
      <c r="JZC93" s="137" t="n"/>
      <c r="JZD93" s="137" t="n"/>
      <c r="JZE93" s="137" t="n"/>
      <c r="JZF93" s="137" t="n"/>
      <c r="JZG93" s="137" t="n"/>
      <c r="JZH93" s="137" t="n"/>
      <c r="JZI93" s="137" t="n"/>
      <c r="JZJ93" s="137" t="n"/>
      <c r="JZK93" s="137" t="n"/>
      <c r="JZL93" s="137" t="n"/>
      <c r="JZM93" s="137" t="n"/>
      <c r="JZN93" s="137" t="n"/>
      <c r="JZO93" s="137" t="n"/>
      <c r="JZP93" s="137" t="n"/>
      <c r="JZQ93" s="137" t="n"/>
      <c r="JZR93" s="137" t="n"/>
      <c r="JZS93" s="137" t="n"/>
      <c r="JZT93" s="137" t="n"/>
      <c r="JZU93" s="137" t="n"/>
      <c r="JZV93" s="137" t="n"/>
      <c r="JZW93" s="137" t="n"/>
      <c r="JZX93" s="137" t="n"/>
      <c r="JZY93" s="137" t="n"/>
      <c r="JZZ93" s="137" t="n"/>
      <c r="KAA93" s="137" t="n"/>
      <c r="KAB93" s="137" t="n"/>
      <c r="KAC93" s="137" t="n"/>
      <c r="KAD93" s="137" t="n"/>
      <c r="KAE93" s="137" t="n"/>
      <c r="KAF93" s="137" t="n"/>
      <c r="KAG93" s="137" t="n"/>
      <c r="KAH93" s="137" t="n"/>
      <c r="KAI93" s="137" t="n"/>
      <c r="KAJ93" s="137" t="n"/>
      <c r="KAK93" s="137" t="n"/>
      <c r="KAL93" s="137" t="n"/>
      <c r="KAM93" s="137" t="n"/>
      <c r="KAN93" s="137" t="n"/>
      <c r="KAO93" s="137" t="n"/>
      <c r="KAP93" s="137" t="n"/>
      <c r="KAQ93" s="137" t="n"/>
      <c r="KAR93" s="137" t="n"/>
      <c r="KAS93" s="137" t="n"/>
      <c r="KAT93" s="137" t="n"/>
      <c r="KAU93" s="137" t="n"/>
      <c r="KAV93" s="137" t="n"/>
      <c r="KAW93" s="137" t="n"/>
      <c r="KAX93" s="137" t="n"/>
      <c r="KAY93" s="137" t="n"/>
      <c r="KAZ93" s="137" t="n"/>
      <c r="KBA93" s="137" t="n"/>
      <c r="KBB93" s="137" t="n"/>
      <c r="KBC93" s="137" t="n"/>
      <c r="KBD93" s="137" t="n"/>
      <c r="KBE93" s="137" t="n"/>
      <c r="KBF93" s="137" t="n"/>
      <c r="KBG93" s="137" t="n"/>
      <c r="KBH93" s="137" t="n"/>
      <c r="KBI93" s="137" t="n"/>
      <c r="KBJ93" s="137" t="n"/>
      <c r="KBK93" s="137" t="n"/>
      <c r="KBL93" s="137" t="n"/>
      <c r="KBM93" s="137" t="n"/>
      <c r="KBN93" s="137" t="n"/>
      <c r="KBO93" s="137" t="n"/>
      <c r="KBP93" s="137" t="n"/>
      <c r="KBQ93" s="137" t="n"/>
      <c r="KBR93" s="137" t="n"/>
      <c r="KBS93" s="137" t="n"/>
      <c r="KBT93" s="137" t="n"/>
      <c r="KBU93" s="137" t="n"/>
      <c r="KBV93" s="137" t="n"/>
      <c r="KBW93" s="137" t="n"/>
      <c r="KBX93" s="137" t="n"/>
      <c r="KBY93" s="137" t="n"/>
      <c r="KBZ93" s="137" t="n"/>
      <c r="KCA93" s="137" t="n"/>
      <c r="KCB93" s="137" t="n"/>
      <c r="KCC93" s="137" t="n"/>
      <c r="KCD93" s="137" t="n"/>
      <c r="KCE93" s="137" t="n"/>
      <c r="KCF93" s="137" t="n"/>
      <c r="KCG93" s="137" t="n"/>
      <c r="KCH93" s="137" t="n"/>
      <c r="KCI93" s="137" t="n"/>
      <c r="KCJ93" s="137" t="n"/>
      <c r="KCK93" s="137" t="n"/>
      <c r="KCL93" s="137" t="n"/>
      <c r="KCM93" s="137" t="n"/>
      <c r="KCN93" s="137" t="n"/>
      <c r="KCO93" s="137" t="n"/>
      <c r="KCP93" s="137" t="n"/>
      <c r="KCQ93" s="137" t="n"/>
      <c r="KCR93" s="137" t="n"/>
      <c r="KCS93" s="137" t="n"/>
      <c r="KCT93" s="137" t="n"/>
      <c r="KCU93" s="137" t="n"/>
      <c r="KCV93" s="137" t="n"/>
      <c r="KCW93" s="137" t="n"/>
      <c r="KCX93" s="137" t="n"/>
      <c r="KCY93" s="137" t="n"/>
      <c r="KCZ93" s="137" t="n"/>
      <c r="KDA93" s="137" t="n"/>
      <c r="KDB93" s="137" t="n"/>
      <c r="KDC93" s="137" t="n"/>
      <c r="KDD93" s="137" t="n"/>
      <c r="KDE93" s="137" t="n"/>
      <c r="KDF93" s="137" t="n"/>
      <c r="KDG93" s="137" t="n"/>
      <c r="KDH93" s="137" t="n"/>
      <c r="KDI93" s="137" t="n"/>
      <c r="KDJ93" s="137" t="n"/>
      <c r="KDK93" s="137" t="n"/>
      <c r="KDL93" s="137" t="n"/>
      <c r="KDM93" s="137" t="n"/>
      <c r="KDN93" s="137" t="n"/>
      <c r="KDO93" s="137" t="n"/>
      <c r="KDP93" s="137" t="n"/>
      <c r="KDQ93" s="137" t="n"/>
      <c r="KDR93" s="137" t="n"/>
      <c r="KDS93" s="137" t="n"/>
      <c r="KDT93" s="137" t="n"/>
      <c r="KDU93" s="137" t="n"/>
      <c r="KDV93" s="137" t="n"/>
      <c r="KDW93" s="137" t="n"/>
      <c r="KDX93" s="137" t="n"/>
      <c r="KDY93" s="137" t="n"/>
      <c r="KDZ93" s="137" t="n"/>
      <c r="KEA93" s="137" t="n"/>
      <c r="KEB93" s="137" t="n"/>
      <c r="KEC93" s="137" t="n"/>
      <c r="KED93" s="137" t="n"/>
      <c r="KEE93" s="137" t="n"/>
      <c r="KEF93" s="137" t="n"/>
      <c r="KEG93" s="137" t="n"/>
      <c r="KEH93" s="137" t="n"/>
      <c r="KEI93" s="137" t="n"/>
      <c r="KEJ93" s="137" t="n"/>
      <c r="KEK93" s="137" t="n"/>
      <c r="KEL93" s="137" t="n"/>
      <c r="KEM93" s="137" t="n"/>
      <c r="KEN93" s="137" t="n"/>
      <c r="KEO93" s="137" t="n"/>
      <c r="KEP93" s="137" t="n"/>
      <c r="KEQ93" s="137" t="n"/>
      <c r="KER93" s="137" t="n"/>
      <c r="KES93" s="137" t="n"/>
      <c r="KET93" s="137" t="n"/>
      <c r="KEU93" s="137" t="n"/>
      <c r="KEV93" s="137" t="n"/>
      <c r="KEW93" s="137" t="n"/>
      <c r="KEX93" s="137" t="n"/>
      <c r="KEY93" s="137" t="n"/>
      <c r="KEZ93" s="137" t="n"/>
      <c r="KFA93" s="137" t="n"/>
      <c r="KFB93" s="137" t="n"/>
      <c r="KFC93" s="137" t="n"/>
      <c r="KFD93" s="137" t="n"/>
      <c r="KFE93" s="137" t="n"/>
      <c r="KFF93" s="137" t="n"/>
      <c r="KFG93" s="137" t="n"/>
      <c r="KFH93" s="137" t="n"/>
      <c r="KFI93" s="137" t="n"/>
      <c r="KFJ93" s="137" t="n"/>
      <c r="KFK93" s="137" t="n"/>
      <c r="KFL93" s="137" t="n"/>
      <c r="KFM93" s="137" t="n"/>
      <c r="KFN93" s="137" t="n"/>
      <c r="KFO93" s="137" t="n"/>
      <c r="KFP93" s="137" t="n"/>
      <c r="KFQ93" s="137" t="n"/>
      <c r="KFR93" s="137" t="n"/>
      <c r="KFS93" s="137" t="n"/>
      <c r="KFT93" s="137" t="n"/>
      <c r="KFU93" s="137" t="n"/>
      <c r="KFV93" s="137" t="n"/>
      <c r="KFW93" s="137" t="n"/>
      <c r="KFX93" s="137" t="n"/>
      <c r="KFY93" s="137" t="n"/>
      <c r="KFZ93" s="137" t="n"/>
      <c r="KGA93" s="137" t="n"/>
      <c r="KGB93" s="137" t="n"/>
      <c r="KGC93" s="137" t="n"/>
      <c r="KGD93" s="137" t="n"/>
      <c r="KGE93" s="137" t="n"/>
      <c r="KGF93" s="137" t="n"/>
      <c r="KGG93" s="137" t="n"/>
      <c r="KGH93" s="137" t="n"/>
      <c r="KGI93" s="137" t="n"/>
      <c r="KGJ93" s="137" t="n"/>
      <c r="KGK93" s="137" t="n"/>
      <c r="KGL93" s="137" t="n"/>
      <c r="KGM93" s="137" t="n"/>
      <c r="KGN93" s="137" t="n"/>
      <c r="KGO93" s="137" t="n"/>
      <c r="KGP93" s="137" t="n"/>
      <c r="KGQ93" s="137" t="n"/>
      <c r="KGR93" s="137" t="n"/>
      <c r="KGS93" s="137" t="n"/>
      <c r="KGT93" s="137" t="n"/>
      <c r="KGU93" s="137" t="n"/>
      <c r="KGV93" s="137" t="n"/>
      <c r="KGW93" s="137" t="n"/>
      <c r="KGX93" s="137" t="n"/>
      <c r="KGY93" s="137" t="n"/>
      <c r="KGZ93" s="137" t="n"/>
      <c r="KHA93" s="137" t="n"/>
      <c r="KHB93" s="137" t="n"/>
      <c r="KHC93" s="137" t="n"/>
      <c r="KHD93" s="137" t="n"/>
      <c r="KHE93" s="137" t="n"/>
      <c r="KHF93" s="137" t="n"/>
      <c r="KHG93" s="137" t="n"/>
      <c r="KHH93" s="137" t="n"/>
      <c r="KHI93" s="137" t="n"/>
      <c r="KHJ93" s="137" t="n"/>
      <c r="KHK93" s="137" t="n"/>
      <c r="KHL93" s="137" t="n"/>
      <c r="KHM93" s="137" t="n"/>
      <c r="KHN93" s="137" t="n"/>
      <c r="KHO93" s="137" t="n"/>
      <c r="KHP93" s="137" t="n"/>
      <c r="KHQ93" s="137" t="n"/>
      <c r="KHR93" s="137" t="n"/>
      <c r="KHS93" s="137" t="n"/>
      <c r="KHT93" s="137" t="n"/>
      <c r="KHU93" s="137" t="n"/>
      <c r="KHV93" s="137" t="n"/>
      <c r="KHW93" s="137" t="n"/>
      <c r="KHX93" s="137" t="n"/>
      <c r="KHY93" s="137" t="n"/>
      <c r="KHZ93" s="137" t="n"/>
      <c r="KIA93" s="137" t="n"/>
      <c r="KIB93" s="137" t="n"/>
      <c r="KIC93" s="137" t="n"/>
      <c r="KID93" s="137" t="n"/>
      <c r="KIE93" s="137" t="n"/>
      <c r="KIF93" s="137" t="n"/>
      <c r="KIG93" s="137" t="n"/>
      <c r="KIH93" s="137" t="n"/>
      <c r="KII93" s="137" t="n"/>
      <c r="KIJ93" s="137" t="n"/>
      <c r="KIK93" s="137" t="n"/>
      <c r="KIL93" s="137" t="n"/>
      <c r="KIM93" s="137" t="n"/>
      <c r="KIN93" s="137" t="n"/>
      <c r="KIO93" s="137" t="n"/>
      <c r="KIP93" s="137" t="n"/>
      <c r="KIQ93" s="137" t="n"/>
      <c r="KIR93" s="137" t="n"/>
      <c r="KIS93" s="137" t="n"/>
      <c r="KIT93" s="137" t="n"/>
      <c r="KIU93" s="137" t="n"/>
      <c r="KIV93" s="137" t="n"/>
      <c r="KIW93" s="137" t="n"/>
      <c r="KIX93" s="137" t="n"/>
      <c r="KIY93" s="137" t="n"/>
      <c r="KIZ93" s="137" t="n"/>
      <c r="KJA93" s="137" t="n"/>
      <c r="KJB93" s="137" t="n"/>
      <c r="KJC93" s="137" t="n"/>
      <c r="KJD93" s="137" t="n"/>
      <c r="KJE93" s="137" t="n"/>
      <c r="KJF93" s="137" t="n"/>
      <c r="KJG93" s="137" t="n"/>
      <c r="KJH93" s="137" t="n"/>
      <c r="KJI93" s="137" t="n"/>
      <c r="KJJ93" s="137" t="n"/>
      <c r="KJK93" s="137" t="n"/>
      <c r="KJL93" s="137" t="n"/>
      <c r="KJM93" s="137" t="n"/>
      <c r="KJN93" s="137" t="n"/>
      <c r="KJO93" s="137" t="n"/>
      <c r="KJP93" s="137" t="n"/>
      <c r="KJQ93" s="137" t="n"/>
      <c r="KJR93" s="137" t="n"/>
      <c r="KJS93" s="137" t="n"/>
      <c r="KJT93" s="137" t="n"/>
      <c r="KJU93" s="137" t="n"/>
      <c r="KJV93" s="137" t="n"/>
      <c r="KJW93" s="137" t="n"/>
      <c r="KJX93" s="137" t="n"/>
      <c r="KJY93" s="137" t="n"/>
      <c r="KJZ93" s="137" t="n"/>
      <c r="KKA93" s="137" t="n"/>
      <c r="KKB93" s="137" t="n"/>
      <c r="KKC93" s="137" t="n"/>
      <c r="KKD93" s="137" t="n"/>
      <c r="KKE93" s="137" t="n"/>
      <c r="KKF93" s="137" t="n"/>
      <c r="KKG93" s="137" t="n"/>
      <c r="KKH93" s="137" t="n"/>
      <c r="KKI93" s="137" t="n"/>
      <c r="KKJ93" s="137" t="n"/>
      <c r="KKK93" s="137" t="n"/>
      <c r="KKL93" s="137" t="n"/>
      <c r="KKM93" s="137" t="n"/>
      <c r="KKN93" s="137" t="n"/>
      <c r="KKO93" s="137" t="n"/>
      <c r="KKP93" s="137" t="n"/>
      <c r="KKQ93" s="137" t="n"/>
      <c r="KKR93" s="137" t="n"/>
      <c r="KKS93" s="137" t="n"/>
      <c r="KKT93" s="137" t="n"/>
      <c r="KKU93" s="137" t="n"/>
      <c r="KKV93" s="137" t="n"/>
      <c r="KKW93" s="137" t="n"/>
      <c r="KKX93" s="137" t="n"/>
      <c r="KKY93" s="137" t="n"/>
      <c r="KKZ93" s="137" t="n"/>
      <c r="KLA93" s="137" t="n"/>
      <c r="KLB93" s="137" t="n"/>
      <c r="KLC93" s="137" t="n"/>
      <c r="KLD93" s="137" t="n"/>
      <c r="KLE93" s="137" t="n"/>
      <c r="KLF93" s="137" t="n"/>
      <c r="KLG93" s="137" t="n"/>
      <c r="KLH93" s="137" t="n"/>
      <c r="KLI93" s="137" t="n"/>
      <c r="KLJ93" s="137" t="n"/>
      <c r="KLK93" s="137" t="n"/>
      <c r="KLL93" s="137" t="n"/>
      <c r="KLM93" s="137" t="n"/>
      <c r="KLN93" s="137" t="n"/>
      <c r="KLO93" s="137" t="n"/>
      <c r="KLP93" s="137" t="n"/>
      <c r="KLQ93" s="137" t="n"/>
      <c r="KLR93" s="137" t="n"/>
      <c r="KLS93" s="137" t="n"/>
      <c r="KLT93" s="137" t="n"/>
      <c r="KLU93" s="137" t="n"/>
      <c r="KLV93" s="137" t="n"/>
      <c r="KLW93" s="137" t="n"/>
      <c r="KLX93" s="137" t="n"/>
      <c r="KLY93" s="137" t="n"/>
      <c r="KLZ93" s="137" t="n"/>
      <c r="KMA93" s="137" t="n"/>
      <c r="KMB93" s="137" t="n"/>
      <c r="KMC93" s="137" t="n"/>
      <c r="KMD93" s="137" t="n"/>
      <c r="KME93" s="137" t="n"/>
      <c r="KMF93" s="137" t="n"/>
      <c r="KMG93" s="137" t="n"/>
      <c r="KMH93" s="137" t="n"/>
      <c r="KMI93" s="137" t="n"/>
      <c r="KMJ93" s="137" t="n"/>
      <c r="KMK93" s="137" t="n"/>
      <c r="KML93" s="137" t="n"/>
      <c r="KMM93" s="137" t="n"/>
      <c r="KMN93" s="137" t="n"/>
      <c r="KMO93" s="137" t="n"/>
      <c r="KMP93" s="137" t="n"/>
      <c r="KMQ93" s="137" t="n"/>
      <c r="KMR93" s="137" t="n"/>
      <c r="KMS93" s="137" t="n"/>
      <c r="KMT93" s="137" t="n"/>
      <c r="KMU93" s="137" t="n"/>
      <c r="KMV93" s="137" t="n"/>
      <c r="KMW93" s="137" t="n"/>
      <c r="KMX93" s="137" t="n"/>
      <c r="KMY93" s="137" t="n"/>
      <c r="KMZ93" s="137" t="n"/>
      <c r="KNA93" s="137" t="n"/>
      <c r="KNB93" s="137" t="n"/>
      <c r="KNC93" s="137" t="n"/>
      <c r="KND93" s="137" t="n"/>
      <c r="KNE93" s="137" t="n"/>
      <c r="KNF93" s="137" t="n"/>
      <c r="KNG93" s="137" t="n"/>
      <c r="KNH93" s="137" t="n"/>
      <c r="KNI93" s="137" t="n"/>
      <c r="KNJ93" s="137" t="n"/>
      <c r="KNK93" s="137" t="n"/>
      <c r="KNL93" s="137" t="n"/>
      <c r="KNM93" s="137" t="n"/>
      <c r="KNN93" s="137" t="n"/>
      <c r="KNO93" s="137" t="n"/>
      <c r="KNP93" s="137" t="n"/>
      <c r="KNQ93" s="137" t="n"/>
      <c r="KNR93" s="137" t="n"/>
      <c r="KNS93" s="137" t="n"/>
      <c r="KNT93" s="137" t="n"/>
      <c r="KNU93" s="137" t="n"/>
      <c r="KNV93" s="137" t="n"/>
      <c r="KNW93" s="137" t="n"/>
      <c r="KNX93" s="137" t="n"/>
      <c r="KNY93" s="137" t="n"/>
      <c r="KNZ93" s="137" t="n"/>
      <c r="KOA93" s="137" t="n"/>
      <c r="KOB93" s="137" t="n"/>
      <c r="KOC93" s="137" t="n"/>
      <c r="KOD93" s="137" t="n"/>
      <c r="KOE93" s="137" t="n"/>
      <c r="KOF93" s="137" t="n"/>
      <c r="KOG93" s="137" t="n"/>
      <c r="KOH93" s="137" t="n"/>
      <c r="KOI93" s="137" t="n"/>
      <c r="KOJ93" s="137" t="n"/>
      <c r="KOK93" s="137" t="n"/>
      <c r="KOL93" s="137" t="n"/>
      <c r="KOM93" s="137" t="n"/>
      <c r="KON93" s="137" t="n"/>
      <c r="KOO93" s="137" t="n"/>
      <c r="KOP93" s="137" t="n"/>
      <c r="KOQ93" s="137" t="n"/>
      <c r="KOR93" s="137" t="n"/>
      <c r="KOS93" s="137" t="n"/>
      <c r="KOT93" s="137" t="n"/>
      <c r="KOU93" s="137" t="n"/>
      <c r="KOV93" s="137" t="n"/>
      <c r="KOW93" s="137" t="n"/>
      <c r="KOX93" s="137" t="n"/>
      <c r="KOY93" s="137" t="n"/>
      <c r="KOZ93" s="137" t="n"/>
      <c r="KPA93" s="137" t="n"/>
      <c r="KPB93" s="137" t="n"/>
      <c r="KPC93" s="137" t="n"/>
      <c r="KPD93" s="137" t="n"/>
      <c r="KPE93" s="137" t="n"/>
      <c r="KPF93" s="137" t="n"/>
      <c r="KPG93" s="137" t="n"/>
      <c r="KPH93" s="137" t="n"/>
      <c r="KPI93" s="137" t="n"/>
      <c r="KPJ93" s="137" t="n"/>
      <c r="KPK93" s="137" t="n"/>
      <c r="KPL93" s="137" t="n"/>
      <c r="KPM93" s="137" t="n"/>
      <c r="KPN93" s="137" t="n"/>
      <c r="KPO93" s="137" t="n"/>
      <c r="KPP93" s="137" t="n"/>
      <c r="KPQ93" s="137" t="n"/>
      <c r="KPR93" s="137" t="n"/>
      <c r="KPS93" s="137" t="n"/>
      <c r="KPT93" s="137" t="n"/>
      <c r="KPU93" s="137" t="n"/>
      <c r="KPV93" s="137" t="n"/>
      <c r="KPW93" s="137" t="n"/>
      <c r="KPX93" s="137" t="n"/>
      <c r="KPY93" s="137" t="n"/>
      <c r="KPZ93" s="137" t="n"/>
      <c r="KQA93" s="137" t="n"/>
      <c r="KQB93" s="137" t="n"/>
      <c r="KQC93" s="137" t="n"/>
      <c r="KQD93" s="137" t="n"/>
      <c r="KQE93" s="137" t="n"/>
      <c r="KQF93" s="137" t="n"/>
      <c r="KQG93" s="137" t="n"/>
      <c r="KQH93" s="137" t="n"/>
      <c r="KQI93" s="137" t="n"/>
      <c r="KQJ93" s="137" t="n"/>
      <c r="KQK93" s="137" t="n"/>
      <c r="KQL93" s="137" t="n"/>
      <c r="KQM93" s="137" t="n"/>
      <c r="KQN93" s="137" t="n"/>
      <c r="KQO93" s="137" t="n"/>
      <c r="KQP93" s="137" t="n"/>
      <c r="KQQ93" s="137" t="n"/>
      <c r="KQR93" s="137" t="n"/>
      <c r="KQS93" s="137" t="n"/>
      <c r="KQT93" s="137" t="n"/>
      <c r="KQU93" s="137" t="n"/>
      <c r="KQV93" s="137" t="n"/>
      <c r="KQW93" s="137" t="n"/>
      <c r="KQX93" s="137" t="n"/>
      <c r="KQY93" s="137" t="n"/>
      <c r="KQZ93" s="137" t="n"/>
      <c r="KRA93" s="137" t="n"/>
      <c r="KRB93" s="137" t="n"/>
      <c r="KRC93" s="137" t="n"/>
      <c r="KRD93" s="137" t="n"/>
      <c r="KRE93" s="137" t="n"/>
      <c r="KRF93" s="137" t="n"/>
      <c r="KRG93" s="137" t="n"/>
      <c r="KRH93" s="137" t="n"/>
      <c r="KRI93" s="137" t="n"/>
      <c r="KRJ93" s="137" t="n"/>
      <c r="KRK93" s="137" t="n"/>
      <c r="KRL93" s="137" t="n"/>
      <c r="KRM93" s="137" t="n"/>
      <c r="KRN93" s="137" t="n"/>
      <c r="KRO93" s="137" t="n"/>
      <c r="KRP93" s="137" t="n"/>
      <c r="KRQ93" s="137" t="n"/>
      <c r="KRR93" s="137" t="n"/>
      <c r="KRS93" s="137" t="n"/>
      <c r="KRT93" s="137" t="n"/>
      <c r="KRU93" s="137" t="n"/>
      <c r="KRV93" s="137" t="n"/>
      <c r="KRW93" s="137" t="n"/>
      <c r="KRX93" s="137" t="n"/>
      <c r="KRY93" s="137" t="n"/>
      <c r="KRZ93" s="137" t="n"/>
      <c r="KSA93" s="137" t="n"/>
      <c r="KSB93" s="137" t="n"/>
      <c r="KSC93" s="137" t="n"/>
      <c r="KSD93" s="137" t="n"/>
      <c r="KSE93" s="137" t="n"/>
      <c r="KSF93" s="137" t="n"/>
      <c r="KSG93" s="137" t="n"/>
      <c r="KSH93" s="137" t="n"/>
      <c r="KSI93" s="137" t="n"/>
      <c r="KSJ93" s="137" t="n"/>
      <c r="KSK93" s="137" t="n"/>
      <c r="KSL93" s="137" t="n"/>
      <c r="KSM93" s="137" t="n"/>
      <c r="KSN93" s="137" t="n"/>
      <c r="KSO93" s="137" t="n"/>
      <c r="KSP93" s="137" t="n"/>
      <c r="KSQ93" s="137" t="n"/>
      <c r="KSR93" s="137" t="n"/>
      <c r="KSS93" s="137" t="n"/>
      <c r="KST93" s="137" t="n"/>
      <c r="KSU93" s="137" t="n"/>
      <c r="KSV93" s="137" t="n"/>
      <c r="KSW93" s="137" t="n"/>
      <c r="KSX93" s="137" t="n"/>
      <c r="KSY93" s="137" t="n"/>
      <c r="KSZ93" s="137" t="n"/>
      <c r="KTA93" s="137" t="n"/>
      <c r="KTB93" s="137" t="n"/>
      <c r="KTC93" s="137" t="n"/>
      <c r="KTD93" s="137" t="n"/>
      <c r="KTE93" s="137" t="n"/>
      <c r="KTF93" s="137" t="n"/>
      <c r="KTG93" s="137" t="n"/>
      <c r="KTH93" s="137" t="n"/>
      <c r="KTI93" s="137" t="n"/>
      <c r="KTJ93" s="137" t="n"/>
      <c r="KTK93" s="137" t="n"/>
      <c r="KTL93" s="137" t="n"/>
      <c r="KTM93" s="137" t="n"/>
      <c r="KTN93" s="137" t="n"/>
      <c r="KTO93" s="137" t="n"/>
      <c r="KTP93" s="137" t="n"/>
      <c r="KTQ93" s="137" t="n"/>
      <c r="KTR93" s="137" t="n"/>
      <c r="KTS93" s="137" t="n"/>
      <c r="KTT93" s="137" t="n"/>
      <c r="KTU93" s="137" t="n"/>
      <c r="KTV93" s="137" t="n"/>
      <c r="KTW93" s="137" t="n"/>
      <c r="KTX93" s="137" t="n"/>
      <c r="KTY93" s="137" t="n"/>
      <c r="KTZ93" s="137" t="n"/>
      <c r="KUA93" s="137" t="n"/>
      <c r="KUB93" s="137" t="n"/>
      <c r="KUC93" s="137" t="n"/>
      <c r="KUD93" s="137" t="n"/>
      <c r="KUE93" s="137" t="n"/>
      <c r="KUF93" s="137" t="n"/>
      <c r="KUG93" s="137" t="n"/>
      <c r="KUH93" s="137" t="n"/>
      <c r="KUI93" s="137" t="n"/>
      <c r="KUJ93" s="137" t="n"/>
      <c r="KUK93" s="137" t="n"/>
      <c r="KUL93" s="137" t="n"/>
      <c r="KUM93" s="137" t="n"/>
      <c r="KUN93" s="137" t="n"/>
      <c r="KUO93" s="137" t="n"/>
      <c r="KUP93" s="137" t="n"/>
      <c r="KUQ93" s="137" t="n"/>
      <c r="KUR93" s="137" t="n"/>
      <c r="KUS93" s="137" t="n"/>
      <c r="KUT93" s="137" t="n"/>
      <c r="KUU93" s="137" t="n"/>
      <c r="KUV93" s="137" t="n"/>
      <c r="KUW93" s="137" t="n"/>
      <c r="KUX93" s="137" t="n"/>
      <c r="KUY93" s="137" t="n"/>
      <c r="KUZ93" s="137" t="n"/>
      <c r="KVA93" s="137" t="n"/>
      <c r="KVB93" s="137" t="n"/>
      <c r="KVC93" s="137" t="n"/>
      <c r="KVD93" s="137" t="n"/>
      <c r="KVE93" s="137" t="n"/>
      <c r="KVF93" s="137" t="n"/>
      <c r="KVG93" s="137" t="n"/>
      <c r="KVH93" s="137" t="n"/>
      <c r="KVI93" s="137" t="n"/>
      <c r="KVJ93" s="137" t="n"/>
      <c r="KVK93" s="137" t="n"/>
      <c r="KVL93" s="137" t="n"/>
      <c r="KVM93" s="137" t="n"/>
      <c r="KVN93" s="137" t="n"/>
      <c r="KVO93" s="137" t="n"/>
      <c r="KVP93" s="137" t="n"/>
      <c r="KVQ93" s="137" t="n"/>
      <c r="KVR93" s="137" t="n"/>
      <c r="KVS93" s="137" t="n"/>
      <c r="KVT93" s="137" t="n"/>
      <c r="KVU93" s="137" t="n"/>
      <c r="KVV93" s="137" t="n"/>
      <c r="KVW93" s="137" t="n"/>
      <c r="KVX93" s="137" t="n"/>
      <c r="KVY93" s="137" t="n"/>
      <c r="KVZ93" s="137" t="n"/>
      <c r="KWA93" s="137" t="n"/>
      <c r="KWB93" s="137" t="n"/>
      <c r="KWC93" s="137" t="n"/>
      <c r="KWD93" s="137" t="n"/>
      <c r="KWE93" s="137" t="n"/>
      <c r="KWF93" s="137" t="n"/>
      <c r="KWG93" s="137" t="n"/>
      <c r="KWH93" s="137" t="n"/>
      <c r="KWI93" s="137" t="n"/>
      <c r="KWJ93" s="137" t="n"/>
      <c r="KWK93" s="137" t="n"/>
      <c r="KWL93" s="137" t="n"/>
      <c r="KWM93" s="137" t="n"/>
      <c r="KWN93" s="137" t="n"/>
      <c r="KWO93" s="137" t="n"/>
      <c r="KWP93" s="137" t="n"/>
      <c r="KWQ93" s="137" t="n"/>
      <c r="KWR93" s="137" t="n"/>
      <c r="KWS93" s="137" t="n"/>
      <c r="KWT93" s="137" t="n"/>
      <c r="KWU93" s="137" t="n"/>
      <c r="KWV93" s="137" t="n"/>
      <c r="KWW93" s="137" t="n"/>
      <c r="KWX93" s="137" t="n"/>
      <c r="KWY93" s="137" t="n"/>
      <c r="KWZ93" s="137" t="n"/>
      <c r="KXA93" s="137" t="n"/>
      <c r="KXB93" s="137" t="n"/>
      <c r="KXC93" s="137" t="n"/>
      <c r="KXD93" s="137" t="n"/>
      <c r="KXE93" s="137" t="n"/>
      <c r="KXF93" s="137" t="n"/>
      <c r="KXG93" s="137" t="n"/>
      <c r="KXH93" s="137" t="n"/>
      <c r="KXI93" s="137" t="n"/>
      <c r="KXJ93" s="137" t="n"/>
      <c r="KXK93" s="137" t="n"/>
      <c r="KXL93" s="137" t="n"/>
      <c r="KXM93" s="137" t="n"/>
      <c r="KXN93" s="137" t="n"/>
      <c r="KXO93" s="137" t="n"/>
      <c r="KXP93" s="137" t="n"/>
      <c r="KXQ93" s="137" t="n"/>
      <c r="KXR93" s="137" t="n"/>
      <c r="KXS93" s="137" t="n"/>
      <c r="KXT93" s="137" t="n"/>
      <c r="KXU93" s="137" t="n"/>
      <c r="KXV93" s="137" t="n"/>
      <c r="KXW93" s="137" t="n"/>
      <c r="KXX93" s="137" t="n"/>
      <c r="KXY93" s="137" t="n"/>
      <c r="KXZ93" s="137" t="n"/>
      <c r="KYA93" s="137" t="n"/>
      <c r="KYB93" s="137" t="n"/>
      <c r="KYC93" s="137" t="n"/>
      <c r="KYD93" s="137" t="n"/>
      <c r="KYE93" s="137" t="n"/>
      <c r="KYF93" s="137" t="n"/>
      <c r="KYG93" s="137" t="n"/>
      <c r="KYH93" s="137" t="n"/>
      <c r="KYI93" s="137" t="n"/>
      <c r="KYJ93" s="137" t="n"/>
      <c r="KYK93" s="137" t="n"/>
      <c r="KYL93" s="137" t="n"/>
      <c r="KYM93" s="137" t="n"/>
      <c r="KYN93" s="137" t="n"/>
      <c r="KYO93" s="137" t="n"/>
      <c r="KYP93" s="137" t="n"/>
      <c r="KYQ93" s="137" t="n"/>
      <c r="KYR93" s="137" t="n"/>
      <c r="KYS93" s="137" t="n"/>
      <c r="KYT93" s="137" t="n"/>
      <c r="KYU93" s="137" t="n"/>
      <c r="KYV93" s="137" t="n"/>
      <c r="KYW93" s="137" t="n"/>
      <c r="KYX93" s="137" t="n"/>
      <c r="KYY93" s="137" t="n"/>
      <c r="KYZ93" s="137" t="n"/>
      <c r="KZA93" s="137" t="n"/>
      <c r="KZB93" s="137" t="n"/>
      <c r="KZC93" s="137" t="n"/>
      <c r="KZD93" s="137" t="n"/>
      <c r="KZE93" s="137" t="n"/>
      <c r="KZF93" s="137" t="n"/>
      <c r="KZG93" s="137" t="n"/>
      <c r="KZH93" s="137" t="n"/>
      <c r="KZI93" s="137" t="n"/>
      <c r="KZJ93" s="137" t="n"/>
      <c r="KZK93" s="137" t="n"/>
      <c r="KZL93" s="137" t="n"/>
      <c r="KZM93" s="137" t="n"/>
      <c r="KZN93" s="137" t="n"/>
      <c r="KZO93" s="137" t="n"/>
      <c r="KZP93" s="137" t="n"/>
      <c r="KZQ93" s="137" t="n"/>
      <c r="KZR93" s="137" t="n"/>
      <c r="KZS93" s="137" t="n"/>
      <c r="KZT93" s="137" t="n"/>
      <c r="KZU93" s="137" t="n"/>
      <c r="KZV93" s="137" t="n"/>
      <c r="KZW93" s="137" t="n"/>
      <c r="KZX93" s="137" t="n"/>
      <c r="KZY93" s="137" t="n"/>
      <c r="KZZ93" s="137" t="n"/>
      <c r="LAA93" s="137" t="n"/>
      <c r="LAB93" s="137" t="n"/>
      <c r="LAC93" s="137" t="n"/>
      <c r="LAD93" s="137" t="n"/>
      <c r="LAE93" s="137" t="n"/>
      <c r="LAF93" s="137" t="n"/>
      <c r="LAG93" s="137" t="n"/>
      <c r="LAH93" s="137" t="n"/>
      <c r="LAI93" s="137" t="n"/>
      <c r="LAJ93" s="137" t="n"/>
      <c r="LAK93" s="137" t="n"/>
      <c r="LAL93" s="137" t="n"/>
      <c r="LAM93" s="137" t="n"/>
      <c r="LAN93" s="137" t="n"/>
      <c r="LAO93" s="137" t="n"/>
      <c r="LAP93" s="137" t="n"/>
      <c r="LAQ93" s="137" t="n"/>
      <c r="LAR93" s="137" t="n"/>
      <c r="LAS93" s="137" t="n"/>
      <c r="LAT93" s="137" t="n"/>
      <c r="LAU93" s="137" t="n"/>
      <c r="LAV93" s="137" t="n"/>
      <c r="LAW93" s="137" t="n"/>
      <c r="LAX93" s="137" t="n"/>
      <c r="LAY93" s="137" t="n"/>
      <c r="LAZ93" s="137" t="n"/>
      <c r="LBA93" s="137" t="n"/>
      <c r="LBB93" s="137" t="n"/>
      <c r="LBC93" s="137" t="n"/>
      <c r="LBD93" s="137" t="n"/>
      <c r="LBE93" s="137" t="n"/>
      <c r="LBF93" s="137" t="n"/>
      <c r="LBG93" s="137" t="n"/>
      <c r="LBH93" s="137" t="n"/>
      <c r="LBI93" s="137" t="n"/>
      <c r="LBJ93" s="137" t="n"/>
      <c r="LBK93" s="137" t="n"/>
      <c r="LBL93" s="137" t="n"/>
      <c r="LBM93" s="137" t="n"/>
      <c r="LBN93" s="137" t="n"/>
      <c r="LBO93" s="137" t="n"/>
      <c r="LBP93" s="137" t="n"/>
      <c r="LBQ93" s="137" t="n"/>
      <c r="LBR93" s="137" t="n"/>
      <c r="LBS93" s="137" t="n"/>
      <c r="LBT93" s="137" t="n"/>
      <c r="LBU93" s="137" t="n"/>
      <c r="LBV93" s="137" t="n"/>
      <c r="LBW93" s="137" t="n"/>
      <c r="LBX93" s="137" t="n"/>
      <c r="LBY93" s="137" t="n"/>
      <c r="LBZ93" s="137" t="n"/>
      <c r="LCA93" s="137" t="n"/>
      <c r="LCB93" s="137" t="n"/>
      <c r="LCC93" s="137" t="n"/>
      <c r="LCD93" s="137" t="n"/>
      <c r="LCE93" s="137" t="n"/>
      <c r="LCF93" s="137" t="n"/>
      <c r="LCG93" s="137" t="n"/>
      <c r="LCH93" s="137" t="n"/>
      <c r="LCI93" s="137" t="n"/>
      <c r="LCJ93" s="137" t="n"/>
      <c r="LCK93" s="137" t="n"/>
      <c r="LCL93" s="137" t="n"/>
      <c r="LCM93" s="137" t="n"/>
      <c r="LCN93" s="137" t="n"/>
      <c r="LCO93" s="137" t="n"/>
      <c r="LCP93" s="137" t="n"/>
      <c r="LCQ93" s="137" t="n"/>
      <c r="LCR93" s="137" t="n"/>
      <c r="LCS93" s="137" t="n"/>
      <c r="LCT93" s="137" t="n"/>
      <c r="LCU93" s="137" t="n"/>
      <c r="LCV93" s="137" t="n"/>
      <c r="LCW93" s="137" t="n"/>
      <c r="LCX93" s="137" t="n"/>
      <c r="LCY93" s="137" t="n"/>
      <c r="LCZ93" s="137" t="n"/>
      <c r="LDA93" s="137" t="n"/>
      <c r="LDB93" s="137" t="n"/>
      <c r="LDC93" s="137" t="n"/>
      <c r="LDD93" s="137" t="n"/>
      <c r="LDE93" s="137" t="n"/>
      <c r="LDF93" s="137" t="n"/>
      <c r="LDG93" s="137" t="n"/>
      <c r="LDH93" s="137" t="n"/>
      <c r="LDI93" s="137" t="n"/>
      <c r="LDJ93" s="137" t="n"/>
      <c r="LDK93" s="137" t="n"/>
      <c r="LDL93" s="137" t="n"/>
      <c r="LDM93" s="137" t="n"/>
      <c r="LDN93" s="137" t="n"/>
      <c r="LDO93" s="137" t="n"/>
      <c r="LDP93" s="137" t="n"/>
      <c r="LDQ93" s="137" t="n"/>
      <c r="LDR93" s="137" t="n"/>
      <c r="LDS93" s="137" t="n"/>
      <c r="LDT93" s="137" t="n"/>
      <c r="LDU93" s="137" t="n"/>
      <c r="LDV93" s="137" t="n"/>
      <c r="LDW93" s="137" t="n"/>
      <c r="LDX93" s="137" t="n"/>
      <c r="LDY93" s="137" t="n"/>
      <c r="LDZ93" s="137" t="n"/>
      <c r="LEA93" s="137" t="n"/>
      <c r="LEB93" s="137" t="n"/>
      <c r="LEC93" s="137" t="n"/>
      <c r="LED93" s="137" t="n"/>
      <c r="LEE93" s="137" t="n"/>
      <c r="LEF93" s="137" t="n"/>
      <c r="LEG93" s="137" t="n"/>
      <c r="LEH93" s="137" t="n"/>
      <c r="LEI93" s="137" t="n"/>
      <c r="LEJ93" s="137" t="n"/>
      <c r="LEK93" s="137" t="n"/>
      <c r="LEL93" s="137" t="n"/>
      <c r="LEM93" s="137" t="n"/>
      <c r="LEN93" s="137" t="n"/>
      <c r="LEO93" s="137" t="n"/>
      <c r="LEP93" s="137" t="n"/>
      <c r="LEQ93" s="137" t="n"/>
      <c r="LER93" s="137" t="n"/>
      <c r="LES93" s="137" t="n"/>
      <c r="LET93" s="137" t="n"/>
      <c r="LEU93" s="137" t="n"/>
      <c r="LEV93" s="137" t="n"/>
      <c r="LEW93" s="137" t="n"/>
      <c r="LEX93" s="137" t="n"/>
      <c r="LEY93" s="137" t="n"/>
      <c r="LEZ93" s="137" t="n"/>
      <c r="LFA93" s="137" t="n"/>
      <c r="LFB93" s="137" t="n"/>
      <c r="LFC93" s="137" t="n"/>
      <c r="LFD93" s="137" t="n"/>
      <c r="LFE93" s="137" t="n"/>
      <c r="LFF93" s="137" t="n"/>
      <c r="LFG93" s="137" t="n"/>
      <c r="LFH93" s="137" t="n"/>
      <c r="LFI93" s="137" t="n"/>
      <c r="LFJ93" s="137" t="n"/>
      <c r="LFK93" s="137" t="n"/>
      <c r="LFL93" s="137" t="n"/>
      <c r="LFM93" s="137" t="n"/>
      <c r="LFN93" s="137" t="n"/>
      <c r="LFO93" s="137" t="n"/>
      <c r="LFP93" s="137" t="n"/>
      <c r="LFQ93" s="137" t="n"/>
      <c r="LFR93" s="137" t="n"/>
      <c r="LFS93" s="137" t="n"/>
      <c r="LFT93" s="137" t="n"/>
      <c r="LFU93" s="137" t="n"/>
      <c r="LFV93" s="137" t="n"/>
      <c r="LFW93" s="137" t="n"/>
      <c r="LFX93" s="137" t="n"/>
      <c r="LFY93" s="137" t="n"/>
      <c r="LFZ93" s="137" t="n"/>
      <c r="LGA93" s="137" t="n"/>
      <c r="LGB93" s="137" t="n"/>
      <c r="LGC93" s="137" t="n"/>
      <c r="LGD93" s="137" t="n"/>
      <c r="LGE93" s="137" t="n"/>
      <c r="LGF93" s="137" t="n"/>
      <c r="LGG93" s="137" t="n"/>
      <c r="LGH93" s="137" t="n"/>
      <c r="LGI93" s="137" t="n"/>
      <c r="LGJ93" s="137" t="n"/>
      <c r="LGK93" s="137" t="n"/>
      <c r="LGL93" s="137" t="n"/>
      <c r="LGM93" s="137" t="n"/>
      <c r="LGN93" s="137" t="n"/>
      <c r="LGO93" s="137" t="n"/>
      <c r="LGP93" s="137" t="n"/>
      <c r="LGQ93" s="137" t="n"/>
      <c r="LGR93" s="137" t="n"/>
      <c r="LGS93" s="137" t="n"/>
      <c r="LGT93" s="137" t="n"/>
      <c r="LGU93" s="137" t="n"/>
      <c r="LGV93" s="137" t="n"/>
      <c r="LGW93" s="137" t="n"/>
      <c r="LGX93" s="137" t="n"/>
      <c r="LGY93" s="137" t="n"/>
      <c r="LGZ93" s="137" t="n"/>
      <c r="LHA93" s="137" t="n"/>
      <c r="LHB93" s="137" t="n"/>
      <c r="LHC93" s="137" t="n"/>
      <c r="LHD93" s="137" t="n"/>
      <c r="LHE93" s="137" t="n"/>
      <c r="LHF93" s="137" t="n"/>
      <c r="LHG93" s="137" t="n"/>
      <c r="LHH93" s="137" t="n"/>
      <c r="LHI93" s="137" t="n"/>
      <c r="LHJ93" s="137" t="n"/>
      <c r="LHK93" s="137" t="n"/>
      <c r="LHL93" s="137" t="n"/>
      <c r="LHM93" s="137" t="n"/>
      <c r="LHN93" s="137" t="n"/>
      <c r="LHO93" s="137" t="n"/>
      <c r="LHP93" s="137" t="n"/>
      <c r="LHQ93" s="137" t="n"/>
      <c r="LHR93" s="137" t="n"/>
      <c r="LHS93" s="137" t="n"/>
      <c r="LHT93" s="137" t="n"/>
      <c r="LHU93" s="137" t="n"/>
      <c r="LHV93" s="137" t="n"/>
      <c r="LHW93" s="137" t="n"/>
      <c r="LHX93" s="137" t="n"/>
      <c r="LHY93" s="137" t="n"/>
      <c r="LHZ93" s="137" t="n"/>
      <c r="LIA93" s="137" t="n"/>
      <c r="LIB93" s="137" t="n"/>
      <c r="LIC93" s="137" t="n"/>
      <c r="LID93" s="137" t="n"/>
      <c r="LIE93" s="137" t="n"/>
      <c r="LIF93" s="137" t="n"/>
      <c r="LIG93" s="137" t="n"/>
      <c r="LIH93" s="137" t="n"/>
      <c r="LII93" s="137" t="n"/>
      <c r="LIJ93" s="137" t="n"/>
      <c r="LIK93" s="137" t="n"/>
      <c r="LIL93" s="137" t="n"/>
      <c r="LIM93" s="137" t="n"/>
      <c r="LIN93" s="137" t="n"/>
      <c r="LIO93" s="137" t="n"/>
      <c r="LIP93" s="137" t="n"/>
      <c r="LIQ93" s="137" t="n"/>
      <c r="LIR93" s="137" t="n"/>
      <c r="LIS93" s="137" t="n"/>
      <c r="LIT93" s="137" t="n"/>
      <c r="LIU93" s="137" t="n"/>
      <c r="LIV93" s="137" t="n"/>
      <c r="LIW93" s="137" t="n"/>
      <c r="LIX93" s="137" t="n"/>
      <c r="LIY93" s="137" t="n"/>
      <c r="LIZ93" s="137" t="n"/>
      <c r="LJA93" s="137" t="n"/>
      <c r="LJB93" s="137" t="n"/>
      <c r="LJC93" s="137" t="n"/>
      <c r="LJD93" s="137" t="n"/>
      <c r="LJE93" s="137" t="n"/>
      <c r="LJF93" s="137" t="n"/>
      <c r="LJG93" s="137" t="n"/>
      <c r="LJH93" s="137" t="n"/>
      <c r="LJI93" s="137" t="n"/>
      <c r="LJJ93" s="137" t="n"/>
      <c r="LJK93" s="137" t="n"/>
      <c r="LJL93" s="137" t="n"/>
      <c r="LJM93" s="137" t="n"/>
      <c r="LJN93" s="137" t="n"/>
      <c r="LJO93" s="137" t="n"/>
      <c r="LJP93" s="137" t="n"/>
      <c r="LJQ93" s="137" t="n"/>
      <c r="LJR93" s="137" t="n"/>
      <c r="LJS93" s="137" t="n"/>
      <c r="LJT93" s="137" t="n"/>
      <c r="LJU93" s="137" t="n"/>
      <c r="LJV93" s="137" t="n"/>
      <c r="LJW93" s="137" t="n"/>
      <c r="LJX93" s="137" t="n"/>
      <c r="LJY93" s="137" t="n"/>
      <c r="LJZ93" s="137" t="n"/>
      <c r="LKA93" s="137" t="n"/>
      <c r="LKB93" s="137" t="n"/>
      <c r="LKC93" s="137" t="n"/>
      <c r="LKD93" s="137" t="n"/>
      <c r="LKE93" s="137" t="n"/>
      <c r="LKF93" s="137" t="n"/>
      <c r="LKG93" s="137" t="n"/>
      <c r="LKH93" s="137" t="n"/>
      <c r="LKI93" s="137" t="n"/>
      <c r="LKJ93" s="137" t="n"/>
      <c r="LKK93" s="137" t="n"/>
      <c r="LKL93" s="137" t="n"/>
      <c r="LKM93" s="137" t="n"/>
      <c r="LKN93" s="137" t="n"/>
      <c r="LKO93" s="137" t="n"/>
      <c r="LKP93" s="137" t="n"/>
      <c r="LKQ93" s="137" t="n"/>
      <c r="LKR93" s="137" t="n"/>
      <c r="LKS93" s="137" t="n"/>
      <c r="LKT93" s="137" t="n"/>
      <c r="LKU93" s="137" t="n"/>
      <c r="LKV93" s="137" t="n"/>
      <c r="LKW93" s="137" t="n"/>
      <c r="LKX93" s="137" t="n"/>
      <c r="LKY93" s="137" t="n"/>
      <c r="LKZ93" s="137" t="n"/>
      <c r="LLA93" s="137" t="n"/>
      <c r="LLB93" s="137" t="n"/>
      <c r="LLC93" s="137" t="n"/>
      <c r="LLD93" s="137" t="n"/>
      <c r="LLE93" s="137" t="n"/>
      <c r="LLF93" s="137" t="n"/>
      <c r="LLG93" s="137" t="n"/>
      <c r="LLH93" s="137" t="n"/>
      <c r="LLI93" s="137" t="n"/>
      <c r="LLJ93" s="137" t="n"/>
      <c r="LLK93" s="137" t="n"/>
      <c r="LLL93" s="137" t="n"/>
      <c r="LLM93" s="137" t="n"/>
      <c r="LLN93" s="137" t="n"/>
      <c r="LLO93" s="137" t="n"/>
      <c r="LLP93" s="137" t="n"/>
      <c r="LLQ93" s="137" t="n"/>
      <c r="LLR93" s="137" t="n"/>
      <c r="LLS93" s="137" t="n"/>
      <c r="LLT93" s="137" t="n"/>
      <c r="LLU93" s="137" t="n"/>
      <c r="LLV93" s="137" t="n"/>
      <c r="LLW93" s="137" t="n"/>
      <c r="LLX93" s="137" t="n"/>
      <c r="LLY93" s="137" t="n"/>
      <c r="LLZ93" s="137" t="n"/>
      <c r="LMA93" s="137" t="n"/>
      <c r="LMB93" s="137" t="n"/>
      <c r="LMC93" s="137" t="n"/>
      <c r="LMD93" s="137" t="n"/>
      <c r="LME93" s="137" t="n"/>
      <c r="LMF93" s="137" t="n"/>
      <c r="LMG93" s="137" t="n"/>
      <c r="LMH93" s="137" t="n"/>
      <c r="LMI93" s="137" t="n"/>
      <c r="LMJ93" s="137" t="n"/>
      <c r="LMK93" s="137" t="n"/>
      <c r="LML93" s="137" t="n"/>
      <c r="LMM93" s="137" t="n"/>
      <c r="LMN93" s="137" t="n"/>
      <c r="LMO93" s="137" t="n"/>
      <c r="LMP93" s="137" t="n"/>
      <c r="LMQ93" s="137" t="n"/>
      <c r="LMR93" s="137" t="n"/>
      <c r="LMS93" s="137" t="n"/>
      <c r="LMT93" s="137" t="n"/>
      <c r="LMU93" s="137" t="n"/>
      <c r="LMV93" s="137" t="n"/>
      <c r="LMW93" s="137" t="n"/>
      <c r="LMX93" s="137" t="n"/>
      <c r="LMY93" s="137" t="n"/>
      <c r="LMZ93" s="137" t="n"/>
      <c r="LNA93" s="137" t="n"/>
      <c r="LNB93" s="137" t="n"/>
      <c r="LNC93" s="137" t="n"/>
      <c r="LND93" s="137" t="n"/>
      <c r="LNE93" s="137" t="n"/>
      <c r="LNF93" s="137" t="n"/>
      <c r="LNG93" s="137" t="n"/>
      <c r="LNH93" s="137" t="n"/>
      <c r="LNI93" s="137" t="n"/>
      <c r="LNJ93" s="137" t="n"/>
      <c r="LNK93" s="137" t="n"/>
      <c r="LNL93" s="137" t="n"/>
      <c r="LNM93" s="137" t="n"/>
      <c r="LNN93" s="137" t="n"/>
      <c r="LNO93" s="137" t="n"/>
      <c r="LNP93" s="137" t="n"/>
      <c r="LNQ93" s="137" t="n"/>
      <c r="LNR93" s="137" t="n"/>
      <c r="LNS93" s="137" t="n"/>
      <c r="LNT93" s="137" t="n"/>
      <c r="LNU93" s="137" t="n"/>
      <c r="LNV93" s="137" t="n"/>
      <c r="LNW93" s="137" t="n"/>
      <c r="LNX93" s="137" t="n"/>
      <c r="LNY93" s="137" t="n"/>
      <c r="LNZ93" s="137" t="n"/>
      <c r="LOA93" s="137" t="n"/>
      <c r="LOB93" s="137" t="n"/>
      <c r="LOC93" s="137" t="n"/>
      <c r="LOD93" s="137" t="n"/>
      <c r="LOE93" s="137" t="n"/>
      <c r="LOF93" s="137" t="n"/>
      <c r="LOG93" s="137" t="n"/>
      <c r="LOH93" s="137" t="n"/>
      <c r="LOI93" s="137" t="n"/>
      <c r="LOJ93" s="137" t="n"/>
      <c r="LOK93" s="137" t="n"/>
      <c r="LOL93" s="137" t="n"/>
      <c r="LOM93" s="137" t="n"/>
      <c r="LON93" s="137" t="n"/>
      <c r="LOO93" s="137" t="n"/>
      <c r="LOP93" s="137" t="n"/>
      <c r="LOQ93" s="137" t="n"/>
      <c r="LOR93" s="137" t="n"/>
      <c r="LOS93" s="137" t="n"/>
      <c r="LOT93" s="137" t="n"/>
      <c r="LOU93" s="137" t="n"/>
      <c r="LOV93" s="137" t="n"/>
      <c r="LOW93" s="137" t="n"/>
      <c r="LOX93" s="137" t="n"/>
      <c r="LOY93" s="137" t="n"/>
      <c r="LOZ93" s="137" t="n"/>
      <c r="LPA93" s="137" t="n"/>
      <c r="LPB93" s="137" t="n"/>
      <c r="LPC93" s="137" t="n"/>
      <c r="LPD93" s="137" t="n"/>
      <c r="LPE93" s="137" t="n"/>
      <c r="LPF93" s="137" t="n"/>
      <c r="LPG93" s="137" t="n"/>
      <c r="LPH93" s="137" t="n"/>
      <c r="LPI93" s="137" t="n"/>
      <c r="LPJ93" s="137" t="n"/>
      <c r="LPK93" s="137" t="n"/>
      <c r="LPL93" s="137" t="n"/>
      <c r="LPM93" s="137" t="n"/>
      <c r="LPN93" s="137" t="n"/>
      <c r="LPO93" s="137" t="n"/>
      <c r="LPP93" s="137" t="n"/>
      <c r="LPQ93" s="137" t="n"/>
      <c r="LPR93" s="137" t="n"/>
      <c r="LPS93" s="137" t="n"/>
      <c r="LPT93" s="137" t="n"/>
      <c r="LPU93" s="137" t="n"/>
      <c r="LPV93" s="137" t="n"/>
      <c r="LPW93" s="137" t="n"/>
      <c r="LPX93" s="137" t="n"/>
      <c r="LPY93" s="137" t="n"/>
      <c r="LPZ93" s="137" t="n"/>
      <c r="LQA93" s="137" t="n"/>
      <c r="LQB93" s="137" t="n"/>
      <c r="LQC93" s="137" t="n"/>
      <c r="LQD93" s="137" t="n"/>
      <c r="LQE93" s="137" t="n"/>
      <c r="LQF93" s="137" t="n"/>
      <c r="LQG93" s="137" t="n"/>
      <c r="LQH93" s="137" t="n"/>
      <c r="LQI93" s="137" t="n"/>
      <c r="LQJ93" s="137" t="n"/>
      <c r="LQK93" s="137" t="n"/>
      <c r="LQL93" s="137" t="n"/>
      <c r="LQM93" s="137" t="n"/>
      <c r="LQN93" s="137" t="n"/>
      <c r="LQO93" s="137" t="n"/>
      <c r="LQP93" s="137" t="n"/>
      <c r="LQQ93" s="137" t="n"/>
      <c r="LQR93" s="137" t="n"/>
      <c r="LQS93" s="137" t="n"/>
      <c r="LQT93" s="137" t="n"/>
      <c r="LQU93" s="137" t="n"/>
      <c r="LQV93" s="137" t="n"/>
      <c r="LQW93" s="137" t="n"/>
      <c r="LQX93" s="137" t="n"/>
      <c r="LQY93" s="137" t="n"/>
      <c r="LQZ93" s="137" t="n"/>
      <c r="LRA93" s="137" t="n"/>
      <c r="LRB93" s="137" t="n"/>
      <c r="LRC93" s="137" t="n"/>
      <c r="LRD93" s="137" t="n"/>
      <c r="LRE93" s="137" t="n"/>
      <c r="LRF93" s="137" t="n"/>
      <c r="LRG93" s="137" t="n"/>
      <c r="LRH93" s="137" t="n"/>
      <c r="LRI93" s="137" t="n"/>
      <c r="LRJ93" s="137" t="n"/>
      <c r="LRK93" s="137" t="n"/>
      <c r="LRL93" s="137" t="n"/>
      <c r="LRM93" s="137" t="n"/>
      <c r="LRN93" s="137" t="n"/>
      <c r="LRO93" s="137" t="n"/>
      <c r="LRP93" s="137" t="n"/>
      <c r="LRQ93" s="137" t="n"/>
      <c r="LRR93" s="137" t="n"/>
      <c r="LRS93" s="137" t="n"/>
      <c r="LRT93" s="137" t="n"/>
      <c r="LRU93" s="137" t="n"/>
      <c r="LRV93" s="137" t="n"/>
      <c r="LRW93" s="137" t="n"/>
      <c r="LRX93" s="137" t="n"/>
      <c r="LRY93" s="137" t="n"/>
      <c r="LRZ93" s="137" t="n"/>
      <c r="LSA93" s="137" t="n"/>
      <c r="LSB93" s="137" t="n"/>
      <c r="LSC93" s="137" t="n"/>
      <c r="LSD93" s="137" t="n"/>
      <c r="LSE93" s="137" t="n"/>
      <c r="LSF93" s="137" t="n"/>
      <c r="LSG93" s="137" t="n"/>
      <c r="LSH93" s="137" t="n"/>
      <c r="LSI93" s="137" t="n"/>
      <c r="LSJ93" s="137" t="n"/>
      <c r="LSK93" s="137" t="n"/>
      <c r="LSL93" s="137" t="n"/>
      <c r="LSM93" s="137" t="n"/>
      <c r="LSN93" s="137" t="n"/>
      <c r="LSO93" s="137" t="n"/>
      <c r="LSP93" s="137" t="n"/>
      <c r="LSQ93" s="137" t="n"/>
      <c r="LSR93" s="137" t="n"/>
      <c r="LSS93" s="137" t="n"/>
      <c r="LST93" s="137" t="n"/>
      <c r="LSU93" s="137" t="n"/>
      <c r="LSV93" s="137" t="n"/>
      <c r="LSW93" s="137" t="n"/>
      <c r="LSX93" s="137" t="n"/>
      <c r="LSY93" s="137" t="n"/>
      <c r="LSZ93" s="137" t="n"/>
      <c r="LTA93" s="137" t="n"/>
      <c r="LTB93" s="137" t="n"/>
      <c r="LTC93" s="137" t="n"/>
      <c r="LTD93" s="137" t="n"/>
      <c r="LTE93" s="137" t="n"/>
      <c r="LTF93" s="137" t="n"/>
      <c r="LTG93" s="137" t="n"/>
      <c r="LTH93" s="137" t="n"/>
      <c r="LTI93" s="137" t="n"/>
      <c r="LTJ93" s="137" t="n"/>
      <c r="LTK93" s="137" t="n"/>
      <c r="LTL93" s="137" t="n"/>
      <c r="LTM93" s="137" t="n"/>
      <c r="LTN93" s="137" t="n"/>
      <c r="LTO93" s="137" t="n"/>
      <c r="LTP93" s="137" t="n"/>
      <c r="LTQ93" s="137" t="n"/>
      <c r="LTR93" s="137" t="n"/>
      <c r="LTS93" s="137" t="n"/>
      <c r="LTT93" s="137" t="n"/>
      <c r="LTU93" s="137" t="n"/>
      <c r="LTV93" s="137" t="n"/>
      <c r="LTW93" s="137" t="n"/>
      <c r="LTX93" s="137" t="n"/>
      <c r="LTY93" s="137" t="n"/>
      <c r="LTZ93" s="137" t="n"/>
      <c r="LUA93" s="137" t="n"/>
      <c r="LUB93" s="137" t="n"/>
      <c r="LUC93" s="137" t="n"/>
      <c r="LUD93" s="137" t="n"/>
      <c r="LUE93" s="137" t="n"/>
      <c r="LUF93" s="137" t="n"/>
      <c r="LUG93" s="137" t="n"/>
      <c r="LUH93" s="137" t="n"/>
      <c r="LUI93" s="137" t="n"/>
      <c r="LUJ93" s="137" t="n"/>
      <c r="LUK93" s="137" t="n"/>
      <c r="LUL93" s="137" t="n"/>
      <c r="LUM93" s="137" t="n"/>
      <c r="LUN93" s="137" t="n"/>
      <c r="LUO93" s="137" t="n"/>
      <c r="LUP93" s="137" t="n"/>
      <c r="LUQ93" s="137" t="n"/>
      <c r="LUR93" s="137" t="n"/>
      <c r="LUS93" s="137" t="n"/>
      <c r="LUT93" s="137" t="n"/>
      <c r="LUU93" s="137" t="n"/>
      <c r="LUV93" s="137" t="n"/>
      <c r="LUW93" s="137" t="n"/>
      <c r="LUX93" s="137" t="n"/>
      <c r="LUY93" s="137" t="n"/>
      <c r="LUZ93" s="137" t="n"/>
      <c r="LVA93" s="137" t="n"/>
      <c r="LVB93" s="137" t="n"/>
      <c r="LVC93" s="137" t="n"/>
      <c r="LVD93" s="137" t="n"/>
      <c r="LVE93" s="137" t="n"/>
      <c r="LVF93" s="137" t="n"/>
      <c r="LVG93" s="137" t="n"/>
      <c r="LVH93" s="137" t="n"/>
      <c r="LVI93" s="137" t="n"/>
      <c r="LVJ93" s="137" t="n"/>
      <c r="LVK93" s="137" t="n"/>
      <c r="LVL93" s="137" t="n"/>
      <c r="LVM93" s="137" t="n"/>
      <c r="LVN93" s="137" t="n"/>
      <c r="LVO93" s="137" t="n"/>
      <c r="LVP93" s="137" t="n"/>
      <c r="LVQ93" s="137" t="n"/>
      <c r="LVR93" s="137" t="n"/>
      <c r="LVS93" s="137" t="n"/>
      <c r="LVT93" s="137" t="n"/>
      <c r="LVU93" s="137" t="n"/>
      <c r="LVV93" s="137" t="n"/>
      <c r="LVW93" s="137" t="n"/>
      <c r="LVX93" s="137" t="n"/>
      <c r="LVY93" s="137" t="n"/>
      <c r="LVZ93" s="137" t="n"/>
      <c r="LWA93" s="137" t="n"/>
      <c r="LWB93" s="137" t="n"/>
      <c r="LWC93" s="137" t="n"/>
      <c r="LWD93" s="137" t="n"/>
      <c r="LWE93" s="137" t="n"/>
      <c r="LWF93" s="137" t="n"/>
      <c r="LWG93" s="137" t="n"/>
      <c r="LWH93" s="137" t="n"/>
      <c r="LWI93" s="137" t="n"/>
      <c r="LWJ93" s="137" t="n"/>
      <c r="LWK93" s="137" t="n"/>
      <c r="LWL93" s="137" t="n"/>
      <c r="LWM93" s="137" t="n"/>
      <c r="LWN93" s="137" t="n"/>
      <c r="LWO93" s="137" t="n"/>
      <c r="LWP93" s="137" t="n"/>
      <c r="LWQ93" s="137" t="n"/>
      <c r="LWR93" s="137" t="n"/>
      <c r="LWS93" s="137" t="n"/>
      <c r="LWT93" s="137" t="n"/>
      <c r="LWU93" s="137" t="n"/>
      <c r="LWV93" s="137" t="n"/>
      <c r="LWW93" s="137" t="n"/>
      <c r="LWX93" s="137" t="n"/>
      <c r="LWY93" s="137" t="n"/>
      <c r="LWZ93" s="137" t="n"/>
      <c r="LXA93" s="137" t="n"/>
      <c r="LXB93" s="137" t="n"/>
      <c r="LXC93" s="137" t="n"/>
      <c r="LXD93" s="137" t="n"/>
      <c r="LXE93" s="137" t="n"/>
      <c r="LXF93" s="137" t="n"/>
      <c r="LXG93" s="137" t="n"/>
      <c r="LXH93" s="137" t="n"/>
      <c r="LXI93" s="137" t="n"/>
      <c r="LXJ93" s="137" t="n"/>
      <c r="LXK93" s="137" t="n"/>
      <c r="LXL93" s="137" t="n"/>
      <c r="LXM93" s="137" t="n"/>
      <c r="LXN93" s="137" t="n"/>
      <c r="LXO93" s="137" t="n"/>
      <c r="LXP93" s="137" t="n"/>
      <c r="LXQ93" s="137" t="n"/>
      <c r="LXR93" s="137" t="n"/>
      <c r="LXS93" s="137" t="n"/>
      <c r="LXT93" s="137" t="n"/>
      <c r="LXU93" s="137" t="n"/>
      <c r="LXV93" s="137" t="n"/>
      <c r="LXW93" s="137" t="n"/>
      <c r="LXX93" s="137" t="n"/>
      <c r="LXY93" s="137" t="n"/>
      <c r="LXZ93" s="137" t="n"/>
      <c r="LYA93" s="137" t="n"/>
      <c r="LYB93" s="137" t="n"/>
      <c r="LYC93" s="137" t="n"/>
      <c r="LYD93" s="137" t="n"/>
      <c r="LYE93" s="137" t="n"/>
      <c r="LYF93" s="137" t="n"/>
      <c r="LYG93" s="137" t="n"/>
      <c r="LYH93" s="137" t="n"/>
      <c r="LYI93" s="137" t="n"/>
      <c r="LYJ93" s="137" t="n"/>
      <c r="LYK93" s="137" t="n"/>
      <c r="LYL93" s="137" t="n"/>
      <c r="LYM93" s="137" t="n"/>
      <c r="LYN93" s="137" t="n"/>
      <c r="LYO93" s="137" t="n"/>
      <c r="LYP93" s="137" t="n"/>
      <c r="LYQ93" s="137" t="n"/>
      <c r="LYR93" s="137" t="n"/>
      <c r="LYS93" s="137" t="n"/>
      <c r="LYT93" s="137" t="n"/>
      <c r="LYU93" s="137" t="n"/>
      <c r="LYV93" s="137" t="n"/>
      <c r="LYW93" s="137" t="n"/>
      <c r="LYX93" s="137" t="n"/>
      <c r="LYY93" s="137" t="n"/>
      <c r="LYZ93" s="137" t="n"/>
      <c r="LZA93" s="137" t="n"/>
      <c r="LZB93" s="137" t="n"/>
      <c r="LZC93" s="137" t="n"/>
      <c r="LZD93" s="137" t="n"/>
      <c r="LZE93" s="137" t="n"/>
      <c r="LZF93" s="137" t="n"/>
      <c r="LZG93" s="137" t="n"/>
      <c r="LZH93" s="137" t="n"/>
      <c r="LZI93" s="137" t="n"/>
      <c r="LZJ93" s="137" t="n"/>
      <c r="LZK93" s="137" t="n"/>
      <c r="LZL93" s="137" t="n"/>
      <c r="LZM93" s="137" t="n"/>
      <c r="LZN93" s="137" t="n"/>
      <c r="LZO93" s="137" t="n"/>
      <c r="LZP93" s="137" t="n"/>
      <c r="LZQ93" s="137" t="n"/>
      <c r="LZR93" s="137" t="n"/>
      <c r="LZS93" s="137" t="n"/>
      <c r="LZT93" s="137" t="n"/>
      <c r="LZU93" s="137" t="n"/>
      <c r="LZV93" s="137" t="n"/>
      <c r="LZW93" s="137" t="n"/>
      <c r="LZX93" s="137" t="n"/>
      <c r="LZY93" s="137" t="n"/>
      <c r="LZZ93" s="137" t="n"/>
      <c r="MAA93" s="137" t="n"/>
      <c r="MAB93" s="137" t="n"/>
      <c r="MAC93" s="137" t="n"/>
      <c r="MAD93" s="137" t="n"/>
      <c r="MAE93" s="137" t="n"/>
      <c r="MAF93" s="137" t="n"/>
      <c r="MAG93" s="137" t="n"/>
      <c r="MAH93" s="137" t="n"/>
      <c r="MAI93" s="137" t="n"/>
      <c r="MAJ93" s="137" t="n"/>
      <c r="MAK93" s="137" t="n"/>
      <c r="MAL93" s="137" t="n"/>
      <c r="MAM93" s="137" t="n"/>
      <c r="MAN93" s="137" t="n"/>
      <c r="MAO93" s="137" t="n"/>
      <c r="MAP93" s="137" t="n"/>
      <c r="MAQ93" s="137" t="n"/>
      <c r="MAR93" s="137" t="n"/>
      <c r="MAS93" s="137" t="n"/>
      <c r="MAT93" s="137" t="n"/>
      <c r="MAU93" s="137" t="n"/>
      <c r="MAV93" s="137" t="n"/>
      <c r="MAW93" s="137" t="n"/>
      <c r="MAX93" s="137" t="n"/>
      <c r="MAY93" s="137" t="n"/>
      <c r="MAZ93" s="137" t="n"/>
      <c r="MBA93" s="137" t="n"/>
      <c r="MBB93" s="137" t="n"/>
      <c r="MBC93" s="137" t="n"/>
      <c r="MBD93" s="137" t="n"/>
      <c r="MBE93" s="137" t="n"/>
      <c r="MBF93" s="137" t="n"/>
      <c r="MBG93" s="137" t="n"/>
      <c r="MBH93" s="137" t="n"/>
      <c r="MBI93" s="137" t="n"/>
      <c r="MBJ93" s="137" t="n"/>
      <c r="MBK93" s="137" t="n"/>
      <c r="MBL93" s="137" t="n"/>
      <c r="MBM93" s="137" t="n"/>
      <c r="MBN93" s="137" t="n"/>
      <c r="MBO93" s="137" t="n"/>
      <c r="MBP93" s="137" t="n"/>
      <c r="MBQ93" s="137" t="n"/>
      <c r="MBR93" s="137" t="n"/>
      <c r="MBS93" s="137" t="n"/>
      <c r="MBT93" s="137" t="n"/>
      <c r="MBU93" s="137" t="n"/>
      <c r="MBV93" s="137" t="n"/>
      <c r="MBW93" s="137" t="n"/>
      <c r="MBX93" s="137" t="n"/>
      <c r="MBY93" s="137" t="n"/>
      <c r="MBZ93" s="137" t="n"/>
      <c r="MCA93" s="137" t="n"/>
      <c r="MCB93" s="137" t="n"/>
      <c r="MCC93" s="137" t="n"/>
      <c r="MCD93" s="137" t="n"/>
      <c r="MCE93" s="137" t="n"/>
      <c r="MCF93" s="137" t="n"/>
      <c r="MCG93" s="137" t="n"/>
      <c r="MCH93" s="137" t="n"/>
      <c r="MCI93" s="137" t="n"/>
      <c r="MCJ93" s="137" t="n"/>
      <c r="MCK93" s="137" t="n"/>
      <c r="MCL93" s="137" t="n"/>
      <c r="MCM93" s="137" t="n"/>
      <c r="MCN93" s="137" t="n"/>
      <c r="MCO93" s="137" t="n"/>
      <c r="MCP93" s="137" t="n"/>
      <c r="MCQ93" s="137" t="n"/>
      <c r="MCR93" s="137" t="n"/>
      <c r="MCS93" s="137" t="n"/>
      <c r="MCT93" s="137" t="n"/>
      <c r="MCU93" s="137" t="n"/>
      <c r="MCV93" s="137" t="n"/>
      <c r="MCW93" s="137" t="n"/>
      <c r="MCX93" s="137" t="n"/>
      <c r="MCY93" s="137" t="n"/>
      <c r="MCZ93" s="137" t="n"/>
      <c r="MDA93" s="137" t="n"/>
      <c r="MDB93" s="137" t="n"/>
      <c r="MDC93" s="137" t="n"/>
      <c r="MDD93" s="137" t="n"/>
      <c r="MDE93" s="137" t="n"/>
      <c r="MDF93" s="137" t="n"/>
      <c r="MDG93" s="137" t="n"/>
      <c r="MDH93" s="137" t="n"/>
      <c r="MDI93" s="137" t="n"/>
      <c r="MDJ93" s="137" t="n"/>
      <c r="MDK93" s="137" t="n"/>
      <c r="MDL93" s="137" t="n"/>
      <c r="MDM93" s="137" t="n"/>
      <c r="MDN93" s="137" t="n"/>
      <c r="MDO93" s="137" t="n"/>
      <c r="MDP93" s="137" t="n"/>
      <c r="MDQ93" s="137" t="n"/>
      <c r="MDR93" s="137" t="n"/>
      <c r="MDS93" s="137" t="n"/>
      <c r="MDT93" s="137" t="n"/>
      <c r="MDU93" s="137" t="n"/>
      <c r="MDV93" s="137" t="n"/>
      <c r="MDW93" s="137" t="n"/>
      <c r="MDX93" s="137" t="n"/>
      <c r="MDY93" s="137" t="n"/>
      <c r="MDZ93" s="137" t="n"/>
      <c r="MEA93" s="137" t="n"/>
      <c r="MEB93" s="137" t="n"/>
      <c r="MEC93" s="137" t="n"/>
      <c r="MED93" s="137" t="n"/>
      <c r="MEE93" s="137" t="n"/>
      <c r="MEF93" s="137" t="n"/>
      <c r="MEG93" s="137" t="n"/>
      <c r="MEH93" s="137" t="n"/>
      <c r="MEI93" s="137" t="n"/>
      <c r="MEJ93" s="137" t="n"/>
      <c r="MEK93" s="137" t="n"/>
      <c r="MEL93" s="137" t="n"/>
      <c r="MEM93" s="137" t="n"/>
      <c r="MEN93" s="137" t="n"/>
      <c r="MEO93" s="137" t="n"/>
      <c r="MEP93" s="137" t="n"/>
      <c r="MEQ93" s="137" t="n"/>
      <c r="MER93" s="137" t="n"/>
      <c r="MES93" s="137" t="n"/>
      <c r="MET93" s="137" t="n"/>
      <c r="MEU93" s="137" t="n"/>
      <c r="MEV93" s="137" t="n"/>
      <c r="MEW93" s="137" t="n"/>
      <c r="MEX93" s="137" t="n"/>
      <c r="MEY93" s="137" t="n"/>
      <c r="MEZ93" s="137" t="n"/>
      <c r="MFA93" s="137" t="n"/>
      <c r="MFB93" s="137" t="n"/>
      <c r="MFC93" s="137" t="n"/>
      <c r="MFD93" s="137" t="n"/>
      <c r="MFE93" s="137" t="n"/>
      <c r="MFF93" s="137" t="n"/>
      <c r="MFG93" s="137" t="n"/>
      <c r="MFH93" s="137" t="n"/>
      <c r="MFI93" s="137" t="n"/>
      <c r="MFJ93" s="137" t="n"/>
      <c r="MFK93" s="137" t="n"/>
      <c r="MFL93" s="137" t="n"/>
      <c r="MFM93" s="137" t="n"/>
      <c r="MFN93" s="137" t="n"/>
      <c r="MFO93" s="137" t="n"/>
      <c r="MFP93" s="137" t="n"/>
      <c r="MFQ93" s="137" t="n"/>
      <c r="MFR93" s="137" t="n"/>
      <c r="MFS93" s="137" t="n"/>
      <c r="MFT93" s="137" t="n"/>
      <c r="MFU93" s="137" t="n"/>
      <c r="MFV93" s="137" t="n"/>
      <c r="MFW93" s="137" t="n"/>
      <c r="MFX93" s="137" t="n"/>
      <c r="MFY93" s="137" t="n"/>
      <c r="MFZ93" s="137" t="n"/>
      <c r="MGA93" s="137" t="n"/>
      <c r="MGB93" s="137" t="n"/>
      <c r="MGC93" s="137" t="n"/>
      <c r="MGD93" s="137" t="n"/>
      <c r="MGE93" s="137" t="n"/>
      <c r="MGF93" s="137" t="n"/>
      <c r="MGG93" s="137" t="n"/>
      <c r="MGH93" s="137" t="n"/>
      <c r="MGI93" s="137" t="n"/>
      <c r="MGJ93" s="137" t="n"/>
      <c r="MGK93" s="137" t="n"/>
      <c r="MGL93" s="137" t="n"/>
      <c r="MGM93" s="137" t="n"/>
      <c r="MGN93" s="137" t="n"/>
      <c r="MGO93" s="137" t="n"/>
      <c r="MGP93" s="137" t="n"/>
      <c r="MGQ93" s="137" t="n"/>
      <c r="MGR93" s="137" t="n"/>
      <c r="MGS93" s="137" t="n"/>
      <c r="MGT93" s="137" t="n"/>
      <c r="MGU93" s="137" t="n"/>
      <c r="MGV93" s="137" t="n"/>
      <c r="MGW93" s="137" t="n"/>
      <c r="MGX93" s="137" t="n"/>
      <c r="MGY93" s="137" t="n"/>
      <c r="MGZ93" s="137" t="n"/>
      <c r="MHA93" s="137" t="n"/>
      <c r="MHB93" s="137" t="n"/>
      <c r="MHC93" s="137" t="n"/>
      <c r="MHD93" s="137" t="n"/>
      <c r="MHE93" s="137" t="n"/>
      <c r="MHF93" s="137" t="n"/>
      <c r="MHG93" s="137" t="n"/>
      <c r="MHH93" s="137" t="n"/>
      <c r="MHI93" s="137" t="n"/>
      <c r="MHJ93" s="137" t="n"/>
      <c r="MHK93" s="137" t="n"/>
      <c r="MHL93" s="137" t="n"/>
      <c r="MHM93" s="137" t="n"/>
      <c r="MHN93" s="137" t="n"/>
      <c r="MHO93" s="137" t="n"/>
      <c r="MHP93" s="137" t="n"/>
      <c r="MHQ93" s="137" t="n"/>
      <c r="MHR93" s="137" t="n"/>
      <c r="MHS93" s="137" t="n"/>
      <c r="MHT93" s="137" t="n"/>
      <c r="MHU93" s="137" t="n"/>
      <c r="MHV93" s="137" t="n"/>
      <c r="MHW93" s="137" t="n"/>
      <c r="MHX93" s="137" t="n"/>
      <c r="MHY93" s="137" t="n"/>
      <c r="MHZ93" s="137" t="n"/>
      <c r="MIA93" s="137" t="n"/>
      <c r="MIB93" s="137" t="n"/>
      <c r="MIC93" s="137" t="n"/>
      <c r="MID93" s="137" t="n"/>
      <c r="MIE93" s="137" t="n"/>
      <c r="MIF93" s="137" t="n"/>
      <c r="MIG93" s="137" t="n"/>
      <c r="MIH93" s="137" t="n"/>
      <c r="MII93" s="137" t="n"/>
      <c r="MIJ93" s="137" t="n"/>
      <c r="MIK93" s="137" t="n"/>
      <c r="MIL93" s="137" t="n"/>
      <c r="MIM93" s="137" t="n"/>
      <c r="MIN93" s="137" t="n"/>
      <c r="MIO93" s="137" t="n"/>
      <c r="MIP93" s="137" t="n"/>
      <c r="MIQ93" s="137" t="n"/>
      <c r="MIR93" s="137" t="n"/>
      <c r="MIS93" s="137" t="n"/>
      <c r="MIT93" s="137" t="n"/>
      <c r="MIU93" s="137" t="n"/>
      <c r="MIV93" s="137" t="n"/>
      <c r="MIW93" s="137" t="n"/>
      <c r="MIX93" s="137" t="n"/>
      <c r="MIY93" s="137" t="n"/>
      <c r="MIZ93" s="137" t="n"/>
      <c r="MJA93" s="137" t="n"/>
      <c r="MJB93" s="137" t="n"/>
      <c r="MJC93" s="137" t="n"/>
      <c r="MJD93" s="137" t="n"/>
      <c r="MJE93" s="137" t="n"/>
      <c r="MJF93" s="137" t="n"/>
      <c r="MJG93" s="137" t="n"/>
      <c r="MJH93" s="137" t="n"/>
      <c r="MJI93" s="137" t="n"/>
      <c r="MJJ93" s="137" t="n"/>
      <c r="MJK93" s="137" t="n"/>
      <c r="MJL93" s="137" t="n"/>
      <c r="MJM93" s="137" t="n"/>
      <c r="MJN93" s="137" t="n"/>
      <c r="MJO93" s="137" t="n"/>
      <c r="MJP93" s="137" t="n"/>
      <c r="MJQ93" s="137" t="n"/>
      <c r="MJR93" s="137" t="n"/>
      <c r="MJS93" s="137" t="n"/>
      <c r="MJT93" s="137" t="n"/>
      <c r="MJU93" s="137" t="n"/>
      <c r="MJV93" s="137" t="n"/>
      <c r="MJW93" s="137" t="n"/>
      <c r="MJX93" s="137" t="n"/>
      <c r="MJY93" s="137" t="n"/>
      <c r="MJZ93" s="137" t="n"/>
      <c r="MKA93" s="137" t="n"/>
      <c r="MKB93" s="137" t="n"/>
      <c r="MKC93" s="137" t="n"/>
      <c r="MKD93" s="137" t="n"/>
      <c r="MKE93" s="137" t="n"/>
      <c r="MKF93" s="137" t="n"/>
      <c r="MKG93" s="137" t="n"/>
      <c r="MKH93" s="137" t="n"/>
      <c r="MKI93" s="137" t="n"/>
      <c r="MKJ93" s="137" t="n"/>
      <c r="MKK93" s="137" t="n"/>
      <c r="MKL93" s="137" t="n"/>
      <c r="MKM93" s="137" t="n"/>
      <c r="MKN93" s="137" t="n"/>
      <c r="MKO93" s="137" t="n"/>
      <c r="MKP93" s="137" t="n"/>
      <c r="MKQ93" s="137" t="n"/>
      <c r="MKR93" s="137" t="n"/>
      <c r="MKS93" s="137" t="n"/>
      <c r="MKT93" s="137" t="n"/>
      <c r="MKU93" s="137" t="n"/>
      <c r="MKV93" s="137" t="n"/>
      <c r="MKW93" s="137" t="n"/>
      <c r="MKX93" s="137" t="n"/>
      <c r="MKY93" s="137" t="n"/>
      <c r="MKZ93" s="137" t="n"/>
      <c r="MLA93" s="137" t="n"/>
      <c r="MLB93" s="137" t="n"/>
      <c r="MLC93" s="137" t="n"/>
      <c r="MLD93" s="137" t="n"/>
      <c r="MLE93" s="137" t="n"/>
      <c r="MLF93" s="137" t="n"/>
      <c r="MLG93" s="137" t="n"/>
      <c r="MLH93" s="137" t="n"/>
      <c r="MLI93" s="137" t="n"/>
      <c r="MLJ93" s="137" t="n"/>
      <c r="MLK93" s="137" t="n"/>
      <c r="MLL93" s="137" t="n"/>
      <c r="MLM93" s="137" t="n"/>
      <c r="MLN93" s="137" t="n"/>
      <c r="MLO93" s="137" t="n"/>
      <c r="MLP93" s="137" t="n"/>
      <c r="MLQ93" s="137" t="n"/>
      <c r="MLR93" s="137" t="n"/>
      <c r="MLS93" s="137" t="n"/>
      <c r="MLT93" s="137" t="n"/>
      <c r="MLU93" s="137" t="n"/>
      <c r="MLV93" s="137" t="n"/>
      <c r="MLW93" s="137" t="n"/>
      <c r="MLX93" s="137" t="n"/>
      <c r="MLY93" s="137" t="n"/>
      <c r="MLZ93" s="137" t="n"/>
      <c r="MMA93" s="137" t="n"/>
      <c r="MMB93" s="137" t="n"/>
      <c r="MMC93" s="137" t="n"/>
      <c r="MMD93" s="137" t="n"/>
      <c r="MME93" s="137" t="n"/>
      <c r="MMF93" s="137" t="n"/>
      <c r="MMG93" s="137" t="n"/>
      <c r="MMH93" s="137" t="n"/>
      <c r="MMI93" s="137" t="n"/>
      <c r="MMJ93" s="137" t="n"/>
      <c r="MMK93" s="137" t="n"/>
      <c r="MML93" s="137" t="n"/>
      <c r="MMM93" s="137" t="n"/>
      <c r="MMN93" s="137" t="n"/>
      <c r="MMO93" s="137" t="n"/>
      <c r="MMP93" s="137" t="n"/>
      <c r="MMQ93" s="137" t="n"/>
      <c r="MMR93" s="137" t="n"/>
      <c r="MMS93" s="137" t="n"/>
      <c r="MMT93" s="137" t="n"/>
      <c r="MMU93" s="137" t="n"/>
      <c r="MMV93" s="137" t="n"/>
      <c r="MMW93" s="137" t="n"/>
      <c r="MMX93" s="137" t="n"/>
      <c r="MMY93" s="137" t="n"/>
      <c r="MMZ93" s="137" t="n"/>
      <c r="MNA93" s="137" t="n"/>
      <c r="MNB93" s="137" t="n"/>
      <c r="MNC93" s="137" t="n"/>
      <c r="MND93" s="137" t="n"/>
      <c r="MNE93" s="137" t="n"/>
      <c r="MNF93" s="137" t="n"/>
      <c r="MNG93" s="137" t="n"/>
      <c r="MNH93" s="137" t="n"/>
      <c r="MNI93" s="137" t="n"/>
      <c r="MNJ93" s="137" t="n"/>
      <c r="MNK93" s="137" t="n"/>
      <c r="MNL93" s="137" t="n"/>
      <c r="MNM93" s="137" t="n"/>
      <c r="MNN93" s="137" t="n"/>
      <c r="MNO93" s="137" t="n"/>
      <c r="MNP93" s="137" t="n"/>
      <c r="MNQ93" s="137" t="n"/>
      <c r="MNR93" s="137" t="n"/>
      <c r="MNS93" s="137" t="n"/>
      <c r="MNT93" s="137" t="n"/>
      <c r="MNU93" s="137" t="n"/>
      <c r="MNV93" s="137" t="n"/>
      <c r="MNW93" s="137" t="n"/>
      <c r="MNX93" s="137" t="n"/>
      <c r="MNY93" s="137" t="n"/>
      <c r="MNZ93" s="137" t="n"/>
      <c r="MOA93" s="137" t="n"/>
      <c r="MOB93" s="137" t="n"/>
      <c r="MOC93" s="137" t="n"/>
      <c r="MOD93" s="137" t="n"/>
      <c r="MOE93" s="137" t="n"/>
      <c r="MOF93" s="137" t="n"/>
      <c r="MOG93" s="137" t="n"/>
      <c r="MOH93" s="137" t="n"/>
      <c r="MOI93" s="137" t="n"/>
      <c r="MOJ93" s="137" t="n"/>
      <c r="MOK93" s="137" t="n"/>
      <c r="MOL93" s="137" t="n"/>
      <c r="MOM93" s="137" t="n"/>
      <c r="MON93" s="137" t="n"/>
      <c r="MOO93" s="137" t="n"/>
      <c r="MOP93" s="137" t="n"/>
      <c r="MOQ93" s="137" t="n"/>
      <c r="MOR93" s="137" t="n"/>
      <c r="MOS93" s="137" t="n"/>
      <c r="MOT93" s="137" t="n"/>
      <c r="MOU93" s="137" t="n"/>
      <c r="MOV93" s="137" t="n"/>
      <c r="MOW93" s="137" t="n"/>
      <c r="MOX93" s="137" t="n"/>
      <c r="MOY93" s="137" t="n"/>
      <c r="MOZ93" s="137" t="n"/>
      <c r="MPA93" s="137" t="n"/>
      <c r="MPB93" s="137" t="n"/>
      <c r="MPC93" s="137" t="n"/>
      <c r="MPD93" s="137" t="n"/>
      <c r="MPE93" s="137" t="n"/>
      <c r="MPF93" s="137" t="n"/>
      <c r="MPG93" s="137" t="n"/>
      <c r="MPH93" s="137" t="n"/>
      <c r="MPI93" s="137" t="n"/>
      <c r="MPJ93" s="137" t="n"/>
      <c r="MPK93" s="137" t="n"/>
      <c r="MPL93" s="137" t="n"/>
      <c r="MPM93" s="137" t="n"/>
      <c r="MPN93" s="137" t="n"/>
      <c r="MPO93" s="137" t="n"/>
      <c r="MPP93" s="137" t="n"/>
      <c r="MPQ93" s="137" t="n"/>
      <c r="MPR93" s="137" t="n"/>
      <c r="MPS93" s="137" t="n"/>
      <c r="MPT93" s="137" t="n"/>
      <c r="MPU93" s="137" t="n"/>
      <c r="MPV93" s="137" t="n"/>
      <c r="MPW93" s="137" t="n"/>
      <c r="MPX93" s="137" t="n"/>
      <c r="MPY93" s="137" t="n"/>
      <c r="MPZ93" s="137" t="n"/>
      <c r="MQA93" s="137" t="n"/>
      <c r="MQB93" s="137" t="n"/>
      <c r="MQC93" s="137" t="n"/>
      <c r="MQD93" s="137" t="n"/>
      <c r="MQE93" s="137" t="n"/>
      <c r="MQF93" s="137" t="n"/>
      <c r="MQG93" s="137" t="n"/>
      <c r="MQH93" s="137" t="n"/>
      <c r="MQI93" s="137" t="n"/>
      <c r="MQJ93" s="137" t="n"/>
      <c r="MQK93" s="137" t="n"/>
      <c r="MQL93" s="137" t="n"/>
      <c r="MQM93" s="137" t="n"/>
      <c r="MQN93" s="137" t="n"/>
      <c r="MQO93" s="137" t="n"/>
      <c r="MQP93" s="137" t="n"/>
      <c r="MQQ93" s="137" t="n"/>
      <c r="MQR93" s="137" t="n"/>
      <c r="MQS93" s="137" t="n"/>
      <c r="MQT93" s="137" t="n"/>
      <c r="MQU93" s="137" t="n"/>
      <c r="MQV93" s="137" t="n"/>
      <c r="MQW93" s="137" t="n"/>
      <c r="MQX93" s="137" t="n"/>
      <c r="MQY93" s="137" t="n"/>
      <c r="MQZ93" s="137" t="n"/>
      <c r="MRA93" s="137" t="n"/>
      <c r="MRB93" s="137" t="n"/>
      <c r="MRC93" s="137" t="n"/>
      <c r="MRD93" s="137" t="n"/>
      <c r="MRE93" s="137" t="n"/>
      <c r="MRF93" s="137" t="n"/>
      <c r="MRG93" s="137" t="n"/>
      <c r="MRH93" s="137" t="n"/>
      <c r="MRI93" s="137" t="n"/>
      <c r="MRJ93" s="137" t="n"/>
      <c r="MRK93" s="137" t="n"/>
      <c r="MRL93" s="137" t="n"/>
      <c r="MRM93" s="137" t="n"/>
      <c r="MRN93" s="137" t="n"/>
      <c r="MRO93" s="137" t="n"/>
      <c r="MRP93" s="137" t="n"/>
      <c r="MRQ93" s="137" t="n"/>
      <c r="MRR93" s="137" t="n"/>
      <c r="MRS93" s="137" t="n"/>
      <c r="MRT93" s="137" t="n"/>
      <c r="MRU93" s="137" t="n"/>
      <c r="MRV93" s="137" t="n"/>
      <c r="MRW93" s="137" t="n"/>
      <c r="MRX93" s="137" t="n"/>
      <c r="MRY93" s="137" t="n"/>
      <c r="MRZ93" s="137" t="n"/>
      <c r="MSA93" s="137" t="n"/>
      <c r="MSB93" s="137" t="n"/>
      <c r="MSC93" s="137" t="n"/>
      <c r="MSD93" s="137" t="n"/>
      <c r="MSE93" s="137" t="n"/>
      <c r="MSF93" s="137" t="n"/>
      <c r="MSG93" s="137" t="n"/>
      <c r="MSH93" s="137" t="n"/>
      <c r="MSI93" s="137" t="n"/>
      <c r="MSJ93" s="137" t="n"/>
      <c r="MSK93" s="137" t="n"/>
      <c r="MSL93" s="137" t="n"/>
      <c r="MSM93" s="137" t="n"/>
      <c r="MSN93" s="137" t="n"/>
      <c r="MSO93" s="137" t="n"/>
      <c r="MSP93" s="137" t="n"/>
      <c r="MSQ93" s="137" t="n"/>
      <c r="MSR93" s="137" t="n"/>
      <c r="MSS93" s="137" t="n"/>
      <c r="MST93" s="137" t="n"/>
      <c r="MSU93" s="137" t="n"/>
      <c r="MSV93" s="137" t="n"/>
      <c r="MSW93" s="137" t="n"/>
      <c r="MSX93" s="137" t="n"/>
      <c r="MSY93" s="137" t="n"/>
      <c r="MSZ93" s="137" t="n"/>
      <c r="MTA93" s="137" t="n"/>
      <c r="MTB93" s="137" t="n"/>
      <c r="MTC93" s="137" t="n"/>
      <c r="MTD93" s="137" t="n"/>
      <c r="MTE93" s="137" t="n"/>
      <c r="MTF93" s="137" t="n"/>
      <c r="MTG93" s="137" t="n"/>
      <c r="MTH93" s="137" t="n"/>
      <c r="MTI93" s="137" t="n"/>
      <c r="MTJ93" s="137" t="n"/>
      <c r="MTK93" s="137" t="n"/>
      <c r="MTL93" s="137" t="n"/>
      <c r="MTM93" s="137" t="n"/>
      <c r="MTN93" s="137" t="n"/>
      <c r="MTO93" s="137" t="n"/>
      <c r="MTP93" s="137" t="n"/>
      <c r="MTQ93" s="137" t="n"/>
      <c r="MTR93" s="137" t="n"/>
      <c r="MTS93" s="137" t="n"/>
      <c r="MTT93" s="137" t="n"/>
      <c r="MTU93" s="137" t="n"/>
      <c r="MTV93" s="137" t="n"/>
      <c r="MTW93" s="137" t="n"/>
      <c r="MTX93" s="137" t="n"/>
      <c r="MTY93" s="137" t="n"/>
      <c r="MTZ93" s="137" t="n"/>
      <c r="MUA93" s="137" t="n"/>
      <c r="MUB93" s="137" t="n"/>
      <c r="MUC93" s="137" t="n"/>
      <c r="MUD93" s="137" t="n"/>
      <c r="MUE93" s="137" t="n"/>
      <c r="MUF93" s="137" t="n"/>
      <c r="MUG93" s="137" t="n"/>
      <c r="MUH93" s="137" t="n"/>
      <c r="MUI93" s="137" t="n"/>
      <c r="MUJ93" s="137" t="n"/>
      <c r="MUK93" s="137" t="n"/>
      <c r="MUL93" s="137" t="n"/>
      <c r="MUM93" s="137" t="n"/>
      <c r="MUN93" s="137" t="n"/>
      <c r="MUO93" s="137" t="n"/>
      <c r="MUP93" s="137" t="n"/>
      <c r="MUQ93" s="137" t="n"/>
      <c r="MUR93" s="137" t="n"/>
      <c r="MUS93" s="137" t="n"/>
      <c r="MUT93" s="137" t="n"/>
      <c r="MUU93" s="137" t="n"/>
      <c r="MUV93" s="137" t="n"/>
      <c r="MUW93" s="137" t="n"/>
      <c r="MUX93" s="137" t="n"/>
      <c r="MUY93" s="137" t="n"/>
      <c r="MUZ93" s="137" t="n"/>
      <c r="MVA93" s="137" t="n"/>
      <c r="MVB93" s="137" t="n"/>
      <c r="MVC93" s="137" t="n"/>
      <c r="MVD93" s="137" t="n"/>
      <c r="MVE93" s="137" t="n"/>
      <c r="MVF93" s="137" t="n"/>
      <c r="MVG93" s="137" t="n"/>
      <c r="MVH93" s="137" t="n"/>
      <c r="MVI93" s="137" t="n"/>
      <c r="MVJ93" s="137" t="n"/>
      <c r="MVK93" s="137" t="n"/>
      <c r="MVL93" s="137" t="n"/>
      <c r="MVM93" s="137" t="n"/>
      <c r="MVN93" s="137" t="n"/>
      <c r="MVO93" s="137" t="n"/>
      <c r="MVP93" s="137" t="n"/>
      <c r="MVQ93" s="137" t="n"/>
      <c r="MVR93" s="137" t="n"/>
      <c r="MVS93" s="137" t="n"/>
      <c r="MVT93" s="137" t="n"/>
      <c r="MVU93" s="137" t="n"/>
      <c r="MVV93" s="137" t="n"/>
      <c r="MVW93" s="137" t="n"/>
      <c r="MVX93" s="137" t="n"/>
      <c r="MVY93" s="137" t="n"/>
      <c r="MVZ93" s="137" t="n"/>
      <c r="MWA93" s="137" t="n"/>
      <c r="MWB93" s="137" t="n"/>
      <c r="MWC93" s="137" t="n"/>
      <c r="MWD93" s="137" t="n"/>
      <c r="MWE93" s="137" t="n"/>
      <c r="MWF93" s="137" t="n"/>
      <c r="MWG93" s="137" t="n"/>
      <c r="MWH93" s="137" t="n"/>
      <c r="MWI93" s="137" t="n"/>
      <c r="MWJ93" s="137" t="n"/>
      <c r="MWK93" s="137" t="n"/>
      <c r="MWL93" s="137" t="n"/>
      <c r="MWM93" s="137" t="n"/>
      <c r="MWN93" s="137" t="n"/>
      <c r="MWO93" s="137" t="n"/>
      <c r="MWP93" s="137" t="n"/>
      <c r="MWQ93" s="137" t="n"/>
      <c r="MWR93" s="137" t="n"/>
      <c r="MWS93" s="137" t="n"/>
      <c r="MWT93" s="137" t="n"/>
      <c r="MWU93" s="137" t="n"/>
      <c r="MWV93" s="137" t="n"/>
      <c r="MWW93" s="137" t="n"/>
      <c r="MWX93" s="137" t="n"/>
      <c r="MWY93" s="137" t="n"/>
      <c r="MWZ93" s="137" t="n"/>
      <c r="MXA93" s="137" t="n"/>
      <c r="MXB93" s="137" t="n"/>
      <c r="MXC93" s="137" t="n"/>
      <c r="MXD93" s="137" t="n"/>
      <c r="MXE93" s="137" t="n"/>
      <c r="MXF93" s="137" t="n"/>
      <c r="MXG93" s="137" t="n"/>
      <c r="MXH93" s="137" t="n"/>
      <c r="MXI93" s="137" t="n"/>
      <c r="MXJ93" s="137" t="n"/>
      <c r="MXK93" s="137" t="n"/>
      <c r="MXL93" s="137" t="n"/>
      <c r="MXM93" s="137" t="n"/>
      <c r="MXN93" s="137" t="n"/>
      <c r="MXO93" s="137" t="n"/>
      <c r="MXP93" s="137" t="n"/>
      <c r="MXQ93" s="137" t="n"/>
      <c r="MXR93" s="137" t="n"/>
      <c r="MXS93" s="137" t="n"/>
      <c r="MXT93" s="137" t="n"/>
      <c r="MXU93" s="137" t="n"/>
      <c r="MXV93" s="137" t="n"/>
      <c r="MXW93" s="137" t="n"/>
      <c r="MXX93" s="137" t="n"/>
      <c r="MXY93" s="137" t="n"/>
      <c r="MXZ93" s="137" t="n"/>
      <c r="MYA93" s="137" t="n"/>
      <c r="MYB93" s="137" t="n"/>
      <c r="MYC93" s="137" t="n"/>
      <c r="MYD93" s="137" t="n"/>
      <c r="MYE93" s="137" t="n"/>
      <c r="MYF93" s="137" t="n"/>
      <c r="MYG93" s="137" t="n"/>
      <c r="MYH93" s="137" t="n"/>
      <c r="MYI93" s="137" t="n"/>
      <c r="MYJ93" s="137" t="n"/>
      <c r="MYK93" s="137" t="n"/>
      <c r="MYL93" s="137" t="n"/>
      <c r="MYM93" s="137" t="n"/>
      <c r="MYN93" s="137" t="n"/>
      <c r="MYO93" s="137" t="n"/>
      <c r="MYP93" s="137" t="n"/>
      <c r="MYQ93" s="137" t="n"/>
      <c r="MYR93" s="137" t="n"/>
      <c r="MYS93" s="137" t="n"/>
      <c r="MYT93" s="137" t="n"/>
      <c r="MYU93" s="137" t="n"/>
      <c r="MYV93" s="137" t="n"/>
      <c r="MYW93" s="137" t="n"/>
      <c r="MYX93" s="137" t="n"/>
      <c r="MYY93" s="137" t="n"/>
      <c r="MYZ93" s="137" t="n"/>
      <c r="MZA93" s="137" t="n"/>
      <c r="MZB93" s="137" t="n"/>
      <c r="MZC93" s="137" t="n"/>
      <c r="MZD93" s="137" t="n"/>
      <c r="MZE93" s="137" t="n"/>
      <c r="MZF93" s="137" t="n"/>
      <c r="MZG93" s="137" t="n"/>
      <c r="MZH93" s="137" t="n"/>
      <c r="MZI93" s="137" t="n"/>
      <c r="MZJ93" s="137" t="n"/>
      <c r="MZK93" s="137" t="n"/>
      <c r="MZL93" s="137" t="n"/>
      <c r="MZM93" s="137" t="n"/>
      <c r="MZN93" s="137" t="n"/>
      <c r="MZO93" s="137" t="n"/>
      <c r="MZP93" s="137" t="n"/>
      <c r="MZQ93" s="137" t="n"/>
      <c r="MZR93" s="137" t="n"/>
      <c r="MZS93" s="137" t="n"/>
      <c r="MZT93" s="137" t="n"/>
      <c r="MZU93" s="137" t="n"/>
      <c r="MZV93" s="137" t="n"/>
      <c r="MZW93" s="137" t="n"/>
      <c r="MZX93" s="137" t="n"/>
      <c r="MZY93" s="137" t="n"/>
      <c r="MZZ93" s="137" t="n"/>
      <c r="NAA93" s="137" t="n"/>
      <c r="NAB93" s="137" t="n"/>
      <c r="NAC93" s="137" t="n"/>
      <c r="NAD93" s="137" t="n"/>
      <c r="NAE93" s="137" t="n"/>
      <c r="NAF93" s="137" t="n"/>
      <c r="NAG93" s="137" t="n"/>
      <c r="NAH93" s="137" t="n"/>
      <c r="NAI93" s="137" t="n"/>
      <c r="NAJ93" s="137" t="n"/>
      <c r="NAK93" s="137" t="n"/>
      <c r="NAL93" s="137" t="n"/>
      <c r="NAM93" s="137" t="n"/>
      <c r="NAN93" s="137" t="n"/>
      <c r="NAO93" s="137" t="n"/>
      <c r="NAP93" s="137" t="n"/>
      <c r="NAQ93" s="137" t="n"/>
      <c r="NAR93" s="137" t="n"/>
      <c r="NAS93" s="137" t="n"/>
      <c r="NAT93" s="137" t="n"/>
      <c r="NAU93" s="137" t="n"/>
      <c r="NAV93" s="137" t="n"/>
      <c r="NAW93" s="137" t="n"/>
      <c r="NAX93" s="137" t="n"/>
      <c r="NAY93" s="137" t="n"/>
      <c r="NAZ93" s="137" t="n"/>
      <c r="NBA93" s="137" t="n"/>
      <c r="NBB93" s="137" t="n"/>
      <c r="NBC93" s="137" t="n"/>
      <c r="NBD93" s="137" t="n"/>
      <c r="NBE93" s="137" t="n"/>
      <c r="NBF93" s="137" t="n"/>
      <c r="NBG93" s="137" t="n"/>
      <c r="NBH93" s="137" t="n"/>
      <c r="NBI93" s="137" t="n"/>
      <c r="NBJ93" s="137" t="n"/>
      <c r="NBK93" s="137" t="n"/>
      <c r="NBL93" s="137" t="n"/>
      <c r="NBM93" s="137" t="n"/>
      <c r="NBN93" s="137" t="n"/>
      <c r="NBO93" s="137" t="n"/>
      <c r="NBP93" s="137" t="n"/>
      <c r="NBQ93" s="137" t="n"/>
      <c r="NBR93" s="137" t="n"/>
      <c r="NBS93" s="137" t="n"/>
      <c r="NBT93" s="137" t="n"/>
      <c r="NBU93" s="137" t="n"/>
      <c r="NBV93" s="137" t="n"/>
      <c r="NBW93" s="137" t="n"/>
      <c r="NBX93" s="137" t="n"/>
      <c r="NBY93" s="137" t="n"/>
      <c r="NBZ93" s="137" t="n"/>
      <c r="NCA93" s="137" t="n"/>
      <c r="NCB93" s="137" t="n"/>
      <c r="NCC93" s="137" t="n"/>
      <c r="NCD93" s="137" t="n"/>
      <c r="NCE93" s="137" t="n"/>
      <c r="NCF93" s="137" t="n"/>
      <c r="NCG93" s="137" t="n"/>
      <c r="NCH93" s="137" t="n"/>
      <c r="NCI93" s="137" t="n"/>
      <c r="NCJ93" s="137" t="n"/>
      <c r="NCK93" s="137" t="n"/>
      <c r="NCL93" s="137" t="n"/>
      <c r="NCM93" s="137" t="n"/>
      <c r="NCN93" s="137" t="n"/>
      <c r="NCO93" s="137" t="n"/>
      <c r="NCP93" s="137" t="n"/>
      <c r="NCQ93" s="137" t="n"/>
      <c r="NCR93" s="137" t="n"/>
      <c r="NCS93" s="137" t="n"/>
      <c r="NCT93" s="137" t="n"/>
      <c r="NCU93" s="137" t="n"/>
      <c r="NCV93" s="137" t="n"/>
      <c r="NCW93" s="137" t="n"/>
      <c r="NCX93" s="137" t="n"/>
      <c r="NCY93" s="137" t="n"/>
      <c r="NCZ93" s="137" t="n"/>
      <c r="NDA93" s="137" t="n"/>
      <c r="NDB93" s="137" t="n"/>
      <c r="NDC93" s="137" t="n"/>
      <c r="NDD93" s="137" t="n"/>
      <c r="NDE93" s="137" t="n"/>
      <c r="NDF93" s="137" t="n"/>
      <c r="NDG93" s="137" t="n"/>
      <c r="NDH93" s="137" t="n"/>
      <c r="NDI93" s="137" t="n"/>
      <c r="NDJ93" s="137" t="n"/>
      <c r="NDK93" s="137" t="n"/>
      <c r="NDL93" s="137" t="n"/>
      <c r="NDM93" s="137" t="n"/>
      <c r="NDN93" s="137" t="n"/>
      <c r="NDO93" s="137" t="n"/>
      <c r="NDP93" s="137" t="n"/>
      <c r="NDQ93" s="137" t="n"/>
      <c r="NDR93" s="137" t="n"/>
      <c r="NDS93" s="137" t="n"/>
      <c r="NDT93" s="137" t="n"/>
      <c r="NDU93" s="137" t="n"/>
      <c r="NDV93" s="137" t="n"/>
      <c r="NDW93" s="137" t="n"/>
      <c r="NDX93" s="137" t="n"/>
      <c r="NDY93" s="137" t="n"/>
      <c r="NDZ93" s="137" t="n"/>
      <c r="NEA93" s="137" t="n"/>
      <c r="NEB93" s="137" t="n"/>
      <c r="NEC93" s="137" t="n"/>
      <c r="NED93" s="137" t="n"/>
      <c r="NEE93" s="137" t="n"/>
      <c r="NEF93" s="137" t="n"/>
      <c r="NEG93" s="137" t="n"/>
      <c r="NEH93" s="137" t="n"/>
      <c r="NEI93" s="137" t="n"/>
      <c r="NEJ93" s="137" t="n"/>
      <c r="NEK93" s="137" t="n"/>
      <c r="NEL93" s="137" t="n"/>
      <c r="NEM93" s="137" t="n"/>
      <c r="NEN93" s="137" t="n"/>
      <c r="NEO93" s="137" t="n"/>
      <c r="NEP93" s="137" t="n"/>
      <c r="NEQ93" s="137" t="n"/>
      <c r="NER93" s="137" t="n"/>
      <c r="NES93" s="137" t="n"/>
      <c r="NET93" s="137" t="n"/>
      <c r="NEU93" s="137" t="n"/>
      <c r="NEV93" s="137" t="n"/>
      <c r="NEW93" s="137" t="n"/>
      <c r="NEX93" s="137" t="n"/>
      <c r="NEY93" s="137" t="n"/>
      <c r="NEZ93" s="137" t="n"/>
      <c r="NFA93" s="137" t="n"/>
      <c r="NFB93" s="137" t="n"/>
      <c r="NFC93" s="137" t="n"/>
      <c r="NFD93" s="137" t="n"/>
      <c r="NFE93" s="137" t="n"/>
      <c r="NFF93" s="137" t="n"/>
      <c r="NFG93" s="137" t="n"/>
      <c r="NFH93" s="137" t="n"/>
      <c r="NFI93" s="137" t="n"/>
      <c r="NFJ93" s="137" t="n"/>
      <c r="NFK93" s="137" t="n"/>
      <c r="NFL93" s="137" t="n"/>
      <c r="NFM93" s="137" t="n"/>
      <c r="NFN93" s="137" t="n"/>
      <c r="NFO93" s="137" t="n"/>
      <c r="NFP93" s="137" t="n"/>
      <c r="NFQ93" s="137" t="n"/>
      <c r="NFR93" s="137" t="n"/>
      <c r="NFS93" s="137" t="n"/>
      <c r="NFT93" s="137" t="n"/>
      <c r="NFU93" s="137" t="n"/>
      <c r="NFV93" s="137" t="n"/>
      <c r="NFW93" s="137" t="n"/>
      <c r="NFX93" s="137" t="n"/>
      <c r="NFY93" s="137" t="n"/>
      <c r="NFZ93" s="137" t="n"/>
      <c r="NGA93" s="137" t="n"/>
      <c r="NGB93" s="137" t="n"/>
      <c r="NGC93" s="137" t="n"/>
      <c r="NGD93" s="137" t="n"/>
      <c r="NGE93" s="137" t="n"/>
      <c r="NGF93" s="137" t="n"/>
      <c r="NGG93" s="137" t="n"/>
      <c r="NGH93" s="137" t="n"/>
      <c r="NGI93" s="137" t="n"/>
      <c r="NGJ93" s="137" t="n"/>
      <c r="NGK93" s="137" t="n"/>
      <c r="NGL93" s="137" t="n"/>
      <c r="NGM93" s="137" t="n"/>
      <c r="NGN93" s="137" t="n"/>
      <c r="NGO93" s="137" t="n"/>
      <c r="NGP93" s="137" t="n"/>
      <c r="NGQ93" s="137" t="n"/>
      <c r="NGR93" s="137" t="n"/>
      <c r="NGS93" s="137" t="n"/>
      <c r="NGT93" s="137" t="n"/>
      <c r="NGU93" s="137" t="n"/>
      <c r="NGV93" s="137" t="n"/>
      <c r="NGW93" s="137" t="n"/>
      <c r="NGX93" s="137" t="n"/>
      <c r="NGY93" s="137" t="n"/>
      <c r="NGZ93" s="137" t="n"/>
      <c r="NHA93" s="137" t="n"/>
      <c r="NHB93" s="137" t="n"/>
      <c r="NHC93" s="137" t="n"/>
      <c r="NHD93" s="137" t="n"/>
      <c r="NHE93" s="137" t="n"/>
      <c r="NHF93" s="137" t="n"/>
      <c r="NHG93" s="137" t="n"/>
      <c r="NHH93" s="137" t="n"/>
      <c r="NHI93" s="137" t="n"/>
      <c r="NHJ93" s="137" t="n"/>
      <c r="NHK93" s="137" t="n"/>
      <c r="NHL93" s="137" t="n"/>
      <c r="NHM93" s="137" t="n"/>
      <c r="NHN93" s="137" t="n"/>
      <c r="NHO93" s="137" t="n"/>
      <c r="NHP93" s="137" t="n"/>
      <c r="NHQ93" s="137" t="n"/>
      <c r="NHR93" s="137" t="n"/>
      <c r="NHS93" s="137" t="n"/>
      <c r="NHT93" s="137" t="n"/>
      <c r="NHU93" s="137" t="n"/>
      <c r="NHV93" s="137" t="n"/>
      <c r="NHW93" s="137" t="n"/>
      <c r="NHX93" s="137" t="n"/>
      <c r="NHY93" s="137" t="n"/>
      <c r="NHZ93" s="137" t="n"/>
      <c r="NIA93" s="137" t="n"/>
      <c r="NIB93" s="137" t="n"/>
      <c r="NIC93" s="137" t="n"/>
      <c r="NID93" s="137" t="n"/>
      <c r="NIE93" s="137" t="n"/>
      <c r="NIF93" s="137" t="n"/>
      <c r="NIG93" s="137" t="n"/>
      <c r="NIH93" s="137" t="n"/>
      <c r="NII93" s="137" t="n"/>
      <c r="NIJ93" s="137" t="n"/>
      <c r="NIK93" s="137" t="n"/>
      <c r="NIL93" s="137" t="n"/>
      <c r="NIM93" s="137" t="n"/>
      <c r="NIN93" s="137" t="n"/>
      <c r="NIO93" s="137" t="n"/>
      <c r="NIP93" s="137" t="n"/>
      <c r="NIQ93" s="137" t="n"/>
      <c r="NIR93" s="137" t="n"/>
      <c r="NIS93" s="137" t="n"/>
      <c r="NIT93" s="137" t="n"/>
      <c r="NIU93" s="137" t="n"/>
      <c r="NIV93" s="137" t="n"/>
      <c r="NIW93" s="137" t="n"/>
      <c r="NIX93" s="137" t="n"/>
      <c r="NIY93" s="137" t="n"/>
      <c r="NIZ93" s="137" t="n"/>
      <c r="NJA93" s="137" t="n"/>
      <c r="NJB93" s="137" t="n"/>
      <c r="NJC93" s="137" t="n"/>
      <c r="NJD93" s="137" t="n"/>
      <c r="NJE93" s="137" t="n"/>
      <c r="NJF93" s="137" t="n"/>
      <c r="NJG93" s="137" t="n"/>
      <c r="NJH93" s="137" t="n"/>
      <c r="NJI93" s="137" t="n"/>
      <c r="NJJ93" s="137" t="n"/>
      <c r="NJK93" s="137" t="n"/>
      <c r="NJL93" s="137" t="n"/>
      <c r="NJM93" s="137" t="n"/>
      <c r="NJN93" s="137" t="n"/>
      <c r="NJO93" s="137" t="n"/>
      <c r="NJP93" s="137" t="n"/>
      <c r="NJQ93" s="137" t="n"/>
      <c r="NJR93" s="137" t="n"/>
      <c r="NJS93" s="137" t="n"/>
      <c r="NJT93" s="137" t="n"/>
      <c r="NJU93" s="137" t="n"/>
      <c r="NJV93" s="137" t="n"/>
      <c r="NJW93" s="137" t="n"/>
      <c r="NJX93" s="137" t="n"/>
      <c r="NJY93" s="137" t="n"/>
      <c r="NJZ93" s="137" t="n"/>
      <c r="NKA93" s="137" t="n"/>
      <c r="NKB93" s="137" t="n"/>
      <c r="NKC93" s="137" t="n"/>
      <c r="NKD93" s="137" t="n"/>
      <c r="NKE93" s="137" t="n"/>
      <c r="NKF93" s="137" t="n"/>
      <c r="NKG93" s="137" t="n"/>
      <c r="NKH93" s="137" t="n"/>
      <c r="NKI93" s="137" t="n"/>
      <c r="NKJ93" s="137" t="n"/>
      <c r="NKK93" s="137" t="n"/>
      <c r="NKL93" s="137" t="n"/>
      <c r="NKM93" s="137" t="n"/>
      <c r="NKN93" s="137" t="n"/>
      <c r="NKO93" s="137" t="n"/>
      <c r="NKP93" s="137" t="n"/>
      <c r="NKQ93" s="137" t="n"/>
      <c r="NKR93" s="137" t="n"/>
      <c r="NKS93" s="137" t="n"/>
      <c r="NKT93" s="137" t="n"/>
      <c r="NKU93" s="137" t="n"/>
      <c r="NKV93" s="137" t="n"/>
      <c r="NKW93" s="137" t="n"/>
      <c r="NKX93" s="137" t="n"/>
      <c r="NKY93" s="137" t="n"/>
      <c r="NKZ93" s="137" t="n"/>
      <c r="NLA93" s="137" t="n"/>
      <c r="NLB93" s="137" t="n"/>
      <c r="NLC93" s="137" t="n"/>
      <c r="NLD93" s="137" t="n"/>
      <c r="NLE93" s="137" t="n"/>
      <c r="NLF93" s="137" t="n"/>
      <c r="NLG93" s="137" t="n"/>
      <c r="NLH93" s="137" t="n"/>
      <c r="NLI93" s="137" t="n"/>
      <c r="NLJ93" s="137" t="n"/>
      <c r="NLK93" s="137" t="n"/>
      <c r="NLL93" s="137" t="n"/>
      <c r="NLM93" s="137" t="n"/>
      <c r="NLN93" s="137" t="n"/>
      <c r="NLO93" s="137" t="n"/>
      <c r="NLP93" s="137" t="n"/>
      <c r="NLQ93" s="137" t="n"/>
      <c r="NLR93" s="137" t="n"/>
      <c r="NLS93" s="137" t="n"/>
      <c r="NLT93" s="137" t="n"/>
      <c r="NLU93" s="137" t="n"/>
      <c r="NLV93" s="137" t="n"/>
      <c r="NLW93" s="137" t="n"/>
      <c r="NLX93" s="137" t="n"/>
      <c r="NLY93" s="137" t="n"/>
      <c r="NLZ93" s="137" t="n"/>
      <c r="NMA93" s="137" t="n"/>
      <c r="NMB93" s="137" t="n"/>
      <c r="NMC93" s="137" t="n"/>
      <c r="NMD93" s="137" t="n"/>
      <c r="NME93" s="137" t="n"/>
      <c r="NMF93" s="137" t="n"/>
      <c r="NMG93" s="137" t="n"/>
      <c r="NMH93" s="137" t="n"/>
      <c r="NMI93" s="137" t="n"/>
      <c r="NMJ93" s="137" t="n"/>
      <c r="NMK93" s="137" t="n"/>
      <c r="NML93" s="137" t="n"/>
      <c r="NMM93" s="137" t="n"/>
      <c r="NMN93" s="137" t="n"/>
      <c r="NMO93" s="137" t="n"/>
      <c r="NMP93" s="137" t="n"/>
      <c r="NMQ93" s="137" t="n"/>
      <c r="NMR93" s="137" t="n"/>
      <c r="NMS93" s="137" t="n"/>
      <c r="NMT93" s="137" t="n"/>
      <c r="NMU93" s="137" t="n"/>
      <c r="NMV93" s="137" t="n"/>
      <c r="NMW93" s="137" t="n"/>
      <c r="NMX93" s="137" t="n"/>
      <c r="NMY93" s="137" t="n"/>
      <c r="NMZ93" s="137" t="n"/>
      <c r="NNA93" s="137" t="n"/>
      <c r="NNB93" s="137" t="n"/>
      <c r="NNC93" s="137" t="n"/>
      <c r="NND93" s="137" t="n"/>
      <c r="NNE93" s="137" t="n"/>
      <c r="NNF93" s="137" t="n"/>
      <c r="NNG93" s="137" t="n"/>
      <c r="NNH93" s="137" t="n"/>
      <c r="NNI93" s="137" t="n"/>
      <c r="NNJ93" s="137" t="n"/>
      <c r="NNK93" s="137" t="n"/>
      <c r="NNL93" s="137" t="n"/>
      <c r="NNM93" s="137" t="n"/>
      <c r="NNN93" s="137" t="n"/>
      <c r="NNO93" s="137" t="n"/>
      <c r="NNP93" s="137" t="n"/>
      <c r="NNQ93" s="137" t="n"/>
      <c r="NNR93" s="137" t="n"/>
      <c r="NNS93" s="137" t="n"/>
      <c r="NNT93" s="137" t="n"/>
      <c r="NNU93" s="137" t="n"/>
      <c r="NNV93" s="137" t="n"/>
      <c r="NNW93" s="137" t="n"/>
      <c r="NNX93" s="137" t="n"/>
      <c r="NNY93" s="137" t="n"/>
      <c r="NNZ93" s="137" t="n"/>
      <c r="NOA93" s="137" t="n"/>
      <c r="NOB93" s="137" t="n"/>
      <c r="NOC93" s="137" t="n"/>
      <c r="NOD93" s="137" t="n"/>
      <c r="NOE93" s="137" t="n"/>
      <c r="NOF93" s="137" t="n"/>
      <c r="NOG93" s="137" t="n"/>
      <c r="NOH93" s="137" t="n"/>
      <c r="NOI93" s="137" t="n"/>
      <c r="NOJ93" s="137" t="n"/>
      <c r="NOK93" s="137" t="n"/>
      <c r="NOL93" s="137" t="n"/>
      <c r="NOM93" s="137" t="n"/>
      <c r="NON93" s="137" t="n"/>
      <c r="NOO93" s="137" t="n"/>
      <c r="NOP93" s="137" t="n"/>
      <c r="NOQ93" s="137" t="n"/>
      <c r="NOR93" s="137" t="n"/>
      <c r="NOS93" s="137" t="n"/>
      <c r="NOT93" s="137" t="n"/>
      <c r="NOU93" s="137" t="n"/>
      <c r="NOV93" s="137" t="n"/>
      <c r="NOW93" s="137" t="n"/>
      <c r="NOX93" s="137" t="n"/>
      <c r="NOY93" s="137" t="n"/>
      <c r="NOZ93" s="137" t="n"/>
      <c r="NPA93" s="137" t="n"/>
      <c r="NPB93" s="137" t="n"/>
      <c r="NPC93" s="137" t="n"/>
      <c r="NPD93" s="137" t="n"/>
      <c r="NPE93" s="137" t="n"/>
      <c r="NPF93" s="137" t="n"/>
      <c r="NPG93" s="137" t="n"/>
      <c r="NPH93" s="137" t="n"/>
      <c r="NPI93" s="137" t="n"/>
      <c r="NPJ93" s="137" t="n"/>
      <c r="NPK93" s="137" t="n"/>
      <c r="NPL93" s="137" t="n"/>
      <c r="NPM93" s="137" t="n"/>
      <c r="NPN93" s="137" t="n"/>
      <c r="NPO93" s="137" t="n"/>
      <c r="NPP93" s="137" t="n"/>
      <c r="NPQ93" s="137" t="n"/>
      <c r="NPR93" s="137" t="n"/>
      <c r="NPS93" s="137" t="n"/>
      <c r="NPT93" s="137" t="n"/>
      <c r="NPU93" s="137" t="n"/>
      <c r="NPV93" s="137" t="n"/>
      <c r="NPW93" s="137" t="n"/>
      <c r="NPX93" s="137" t="n"/>
      <c r="NPY93" s="137" t="n"/>
      <c r="NPZ93" s="137" t="n"/>
      <c r="NQA93" s="137" t="n"/>
      <c r="NQB93" s="137" t="n"/>
      <c r="NQC93" s="137" t="n"/>
      <c r="NQD93" s="137" t="n"/>
      <c r="NQE93" s="137" t="n"/>
      <c r="NQF93" s="137" t="n"/>
      <c r="NQG93" s="137" t="n"/>
      <c r="NQH93" s="137" t="n"/>
      <c r="NQI93" s="137" t="n"/>
      <c r="NQJ93" s="137" t="n"/>
      <c r="NQK93" s="137" t="n"/>
      <c r="NQL93" s="137" t="n"/>
      <c r="NQM93" s="137" t="n"/>
      <c r="NQN93" s="137" t="n"/>
      <c r="NQO93" s="137" t="n"/>
      <c r="NQP93" s="137" t="n"/>
      <c r="NQQ93" s="137" t="n"/>
      <c r="NQR93" s="137" t="n"/>
      <c r="NQS93" s="137" t="n"/>
      <c r="NQT93" s="137" t="n"/>
      <c r="NQU93" s="137" t="n"/>
      <c r="NQV93" s="137" t="n"/>
      <c r="NQW93" s="137" t="n"/>
      <c r="NQX93" s="137" t="n"/>
      <c r="NQY93" s="137" t="n"/>
      <c r="NQZ93" s="137" t="n"/>
      <c r="NRA93" s="137" t="n"/>
      <c r="NRB93" s="137" t="n"/>
      <c r="NRC93" s="137" t="n"/>
      <c r="NRD93" s="137" t="n"/>
      <c r="NRE93" s="137" t="n"/>
      <c r="NRF93" s="137" t="n"/>
      <c r="NRG93" s="137" t="n"/>
      <c r="NRH93" s="137" t="n"/>
      <c r="NRI93" s="137" t="n"/>
      <c r="NRJ93" s="137" t="n"/>
      <c r="NRK93" s="137" t="n"/>
      <c r="NRL93" s="137" t="n"/>
      <c r="NRM93" s="137" t="n"/>
      <c r="NRN93" s="137" t="n"/>
      <c r="NRO93" s="137" t="n"/>
      <c r="NRP93" s="137" t="n"/>
      <c r="NRQ93" s="137" t="n"/>
      <c r="NRR93" s="137" t="n"/>
      <c r="NRS93" s="137" t="n"/>
      <c r="NRT93" s="137" t="n"/>
      <c r="NRU93" s="137" t="n"/>
      <c r="NRV93" s="137" t="n"/>
      <c r="NRW93" s="137" t="n"/>
      <c r="NRX93" s="137" t="n"/>
      <c r="NRY93" s="137" t="n"/>
      <c r="NRZ93" s="137" t="n"/>
      <c r="NSA93" s="137" t="n"/>
      <c r="NSB93" s="137" t="n"/>
      <c r="NSC93" s="137" t="n"/>
      <c r="NSD93" s="137" t="n"/>
      <c r="NSE93" s="137" t="n"/>
      <c r="NSF93" s="137" t="n"/>
      <c r="NSG93" s="137" t="n"/>
      <c r="NSH93" s="137" t="n"/>
      <c r="NSI93" s="137" t="n"/>
      <c r="NSJ93" s="137" t="n"/>
      <c r="NSK93" s="137" t="n"/>
      <c r="NSL93" s="137" t="n"/>
      <c r="NSM93" s="137" t="n"/>
      <c r="NSN93" s="137" t="n"/>
      <c r="NSO93" s="137" t="n"/>
      <c r="NSP93" s="137" t="n"/>
      <c r="NSQ93" s="137" t="n"/>
      <c r="NSR93" s="137" t="n"/>
      <c r="NSS93" s="137" t="n"/>
      <c r="NST93" s="137" t="n"/>
      <c r="NSU93" s="137" t="n"/>
      <c r="NSV93" s="137" t="n"/>
      <c r="NSW93" s="137" t="n"/>
      <c r="NSX93" s="137" t="n"/>
      <c r="NSY93" s="137" t="n"/>
      <c r="NSZ93" s="137" t="n"/>
      <c r="NTA93" s="137" t="n"/>
      <c r="NTB93" s="137" t="n"/>
      <c r="NTC93" s="137" t="n"/>
      <c r="NTD93" s="137" t="n"/>
      <c r="NTE93" s="137" t="n"/>
      <c r="NTF93" s="137" t="n"/>
      <c r="NTG93" s="137" t="n"/>
      <c r="NTH93" s="137" t="n"/>
      <c r="NTI93" s="137" t="n"/>
      <c r="NTJ93" s="137" t="n"/>
      <c r="NTK93" s="137" t="n"/>
      <c r="NTL93" s="137" t="n"/>
      <c r="NTM93" s="137" t="n"/>
      <c r="NTN93" s="137" t="n"/>
      <c r="NTO93" s="137" t="n"/>
      <c r="NTP93" s="137" t="n"/>
      <c r="NTQ93" s="137" t="n"/>
      <c r="NTR93" s="137" t="n"/>
      <c r="NTS93" s="137" t="n"/>
      <c r="NTT93" s="137" t="n"/>
      <c r="NTU93" s="137" t="n"/>
      <c r="NTV93" s="137" t="n"/>
      <c r="NTW93" s="137" t="n"/>
      <c r="NTX93" s="137" t="n"/>
      <c r="NTY93" s="137" t="n"/>
      <c r="NTZ93" s="137" t="n"/>
      <c r="NUA93" s="137" t="n"/>
      <c r="NUB93" s="137" t="n"/>
      <c r="NUC93" s="137" t="n"/>
      <c r="NUD93" s="137" t="n"/>
      <c r="NUE93" s="137" t="n"/>
      <c r="NUF93" s="137" t="n"/>
      <c r="NUG93" s="137" t="n"/>
      <c r="NUH93" s="137" t="n"/>
      <c r="NUI93" s="137" t="n"/>
      <c r="NUJ93" s="137" t="n"/>
      <c r="NUK93" s="137" t="n"/>
      <c r="NUL93" s="137" t="n"/>
      <c r="NUM93" s="137" t="n"/>
      <c r="NUN93" s="137" t="n"/>
      <c r="NUO93" s="137" t="n"/>
      <c r="NUP93" s="137" t="n"/>
      <c r="NUQ93" s="137" t="n"/>
      <c r="NUR93" s="137" t="n"/>
      <c r="NUS93" s="137" t="n"/>
      <c r="NUT93" s="137" t="n"/>
      <c r="NUU93" s="137" t="n"/>
      <c r="NUV93" s="137" t="n"/>
      <c r="NUW93" s="137" t="n"/>
      <c r="NUX93" s="137" t="n"/>
      <c r="NUY93" s="137" t="n"/>
      <c r="NUZ93" s="137" t="n"/>
      <c r="NVA93" s="137" t="n"/>
      <c r="NVB93" s="137" t="n"/>
      <c r="NVC93" s="137" t="n"/>
      <c r="NVD93" s="137" t="n"/>
      <c r="NVE93" s="137" t="n"/>
      <c r="NVF93" s="137" t="n"/>
      <c r="NVG93" s="137" t="n"/>
      <c r="NVH93" s="137" t="n"/>
      <c r="NVI93" s="137" t="n"/>
      <c r="NVJ93" s="137" t="n"/>
      <c r="NVK93" s="137" t="n"/>
      <c r="NVL93" s="137" t="n"/>
      <c r="NVM93" s="137" t="n"/>
      <c r="NVN93" s="137" t="n"/>
      <c r="NVO93" s="137" t="n"/>
      <c r="NVP93" s="137" t="n"/>
      <c r="NVQ93" s="137" t="n"/>
      <c r="NVR93" s="137" t="n"/>
      <c r="NVS93" s="137" t="n"/>
      <c r="NVT93" s="137" t="n"/>
      <c r="NVU93" s="137" t="n"/>
      <c r="NVV93" s="137" t="n"/>
      <c r="NVW93" s="137" t="n"/>
      <c r="NVX93" s="137" t="n"/>
      <c r="NVY93" s="137" t="n"/>
      <c r="NVZ93" s="137" t="n"/>
      <c r="NWA93" s="137" t="n"/>
      <c r="NWB93" s="137" t="n"/>
      <c r="NWC93" s="137" t="n"/>
      <c r="NWD93" s="137" t="n"/>
      <c r="NWE93" s="137" t="n"/>
      <c r="NWF93" s="137" t="n"/>
      <c r="NWG93" s="137" t="n"/>
      <c r="NWH93" s="137" t="n"/>
      <c r="NWI93" s="137" t="n"/>
      <c r="NWJ93" s="137" t="n"/>
      <c r="NWK93" s="137" t="n"/>
      <c r="NWL93" s="137" t="n"/>
      <c r="NWM93" s="137" t="n"/>
      <c r="NWN93" s="137" t="n"/>
      <c r="NWO93" s="137" t="n"/>
      <c r="NWP93" s="137" t="n"/>
      <c r="NWQ93" s="137" t="n"/>
      <c r="NWR93" s="137" t="n"/>
      <c r="NWS93" s="137" t="n"/>
      <c r="NWT93" s="137" t="n"/>
      <c r="NWU93" s="137" t="n"/>
      <c r="NWV93" s="137" t="n"/>
      <c r="NWW93" s="137" t="n"/>
      <c r="NWX93" s="137" t="n"/>
      <c r="NWY93" s="137" t="n"/>
      <c r="NWZ93" s="137" t="n"/>
      <c r="NXA93" s="137" t="n"/>
      <c r="NXB93" s="137" t="n"/>
      <c r="NXC93" s="137" t="n"/>
      <c r="NXD93" s="137" t="n"/>
      <c r="NXE93" s="137" t="n"/>
      <c r="NXF93" s="137" t="n"/>
      <c r="NXG93" s="137" t="n"/>
      <c r="NXH93" s="137" t="n"/>
      <c r="NXI93" s="137" t="n"/>
      <c r="NXJ93" s="137" t="n"/>
      <c r="NXK93" s="137" t="n"/>
      <c r="NXL93" s="137" t="n"/>
      <c r="NXM93" s="137" t="n"/>
      <c r="NXN93" s="137" t="n"/>
      <c r="NXO93" s="137" t="n"/>
      <c r="NXP93" s="137" t="n"/>
      <c r="NXQ93" s="137" t="n"/>
      <c r="NXR93" s="137" t="n"/>
      <c r="NXS93" s="137" t="n"/>
      <c r="NXT93" s="137" t="n"/>
      <c r="NXU93" s="137" t="n"/>
      <c r="NXV93" s="137" t="n"/>
      <c r="NXW93" s="137" t="n"/>
      <c r="NXX93" s="137" t="n"/>
      <c r="NXY93" s="137" t="n"/>
      <c r="NXZ93" s="137" t="n"/>
      <c r="NYA93" s="137" t="n"/>
      <c r="NYB93" s="137" t="n"/>
      <c r="NYC93" s="137" t="n"/>
      <c r="NYD93" s="137" t="n"/>
      <c r="NYE93" s="137" t="n"/>
      <c r="NYF93" s="137" t="n"/>
      <c r="NYG93" s="137" t="n"/>
      <c r="NYH93" s="137" t="n"/>
      <c r="NYI93" s="137" t="n"/>
      <c r="NYJ93" s="137" t="n"/>
      <c r="NYK93" s="137" t="n"/>
      <c r="NYL93" s="137" t="n"/>
      <c r="NYM93" s="137" t="n"/>
      <c r="NYN93" s="137" t="n"/>
      <c r="NYO93" s="137" t="n"/>
      <c r="NYP93" s="137" t="n"/>
      <c r="NYQ93" s="137" t="n"/>
      <c r="NYR93" s="137" t="n"/>
      <c r="NYS93" s="137" t="n"/>
      <c r="NYT93" s="137" t="n"/>
      <c r="NYU93" s="137" t="n"/>
      <c r="NYV93" s="137" t="n"/>
      <c r="NYW93" s="137" t="n"/>
      <c r="NYX93" s="137" t="n"/>
      <c r="NYY93" s="137" t="n"/>
      <c r="NYZ93" s="137" t="n"/>
      <c r="NZA93" s="137" t="n"/>
      <c r="NZB93" s="137" t="n"/>
      <c r="NZC93" s="137" t="n"/>
      <c r="NZD93" s="137" t="n"/>
      <c r="NZE93" s="137" t="n"/>
      <c r="NZF93" s="137" t="n"/>
      <c r="NZG93" s="137" t="n"/>
      <c r="NZH93" s="137" t="n"/>
      <c r="NZI93" s="137" t="n"/>
      <c r="NZJ93" s="137" t="n"/>
      <c r="NZK93" s="137" t="n"/>
      <c r="NZL93" s="137" t="n"/>
      <c r="NZM93" s="137" t="n"/>
      <c r="NZN93" s="137" t="n"/>
      <c r="NZO93" s="137" t="n"/>
      <c r="NZP93" s="137" t="n"/>
      <c r="NZQ93" s="137" t="n"/>
      <c r="NZR93" s="137" t="n"/>
      <c r="NZS93" s="137" t="n"/>
      <c r="NZT93" s="137" t="n"/>
      <c r="NZU93" s="137" t="n"/>
      <c r="NZV93" s="137" t="n"/>
      <c r="NZW93" s="137" t="n"/>
      <c r="NZX93" s="137" t="n"/>
      <c r="NZY93" s="137" t="n"/>
      <c r="NZZ93" s="137" t="n"/>
      <c r="OAA93" s="137" t="n"/>
      <c r="OAB93" s="137" t="n"/>
      <c r="OAC93" s="137" t="n"/>
      <c r="OAD93" s="137" t="n"/>
      <c r="OAE93" s="137" t="n"/>
      <c r="OAF93" s="137" t="n"/>
      <c r="OAG93" s="137" t="n"/>
      <c r="OAH93" s="137" t="n"/>
      <c r="OAI93" s="137" t="n"/>
      <c r="OAJ93" s="137" t="n"/>
      <c r="OAK93" s="137" t="n"/>
      <c r="OAL93" s="137" t="n"/>
      <c r="OAM93" s="137" t="n"/>
      <c r="OAN93" s="137" t="n"/>
      <c r="OAO93" s="137" t="n"/>
      <c r="OAP93" s="137" t="n"/>
      <c r="OAQ93" s="137" t="n"/>
      <c r="OAR93" s="137" t="n"/>
      <c r="OAS93" s="137" t="n"/>
      <c r="OAT93" s="137" t="n"/>
      <c r="OAU93" s="137" t="n"/>
      <c r="OAV93" s="137" t="n"/>
      <c r="OAW93" s="137" t="n"/>
      <c r="OAX93" s="137" t="n"/>
      <c r="OAY93" s="137" t="n"/>
      <c r="OAZ93" s="137" t="n"/>
      <c r="OBA93" s="137" t="n"/>
      <c r="OBB93" s="137" t="n"/>
      <c r="OBC93" s="137" t="n"/>
      <c r="OBD93" s="137" t="n"/>
      <c r="OBE93" s="137" t="n"/>
      <c r="OBF93" s="137" t="n"/>
      <c r="OBG93" s="137" t="n"/>
      <c r="OBH93" s="137" t="n"/>
      <c r="OBI93" s="137" t="n"/>
      <c r="OBJ93" s="137" t="n"/>
      <c r="OBK93" s="137" t="n"/>
      <c r="OBL93" s="137" t="n"/>
      <c r="OBM93" s="137" t="n"/>
      <c r="OBN93" s="137" t="n"/>
      <c r="OBO93" s="137" t="n"/>
      <c r="OBP93" s="137" t="n"/>
      <c r="OBQ93" s="137" t="n"/>
      <c r="OBR93" s="137" t="n"/>
      <c r="OBS93" s="137" t="n"/>
      <c r="OBT93" s="137" t="n"/>
      <c r="OBU93" s="137" t="n"/>
      <c r="OBV93" s="137" t="n"/>
      <c r="OBW93" s="137" t="n"/>
      <c r="OBX93" s="137" t="n"/>
      <c r="OBY93" s="137" t="n"/>
      <c r="OBZ93" s="137" t="n"/>
      <c r="OCA93" s="137" t="n"/>
      <c r="OCB93" s="137" t="n"/>
      <c r="OCC93" s="137" t="n"/>
      <c r="OCD93" s="137" t="n"/>
      <c r="OCE93" s="137" t="n"/>
      <c r="OCF93" s="137" t="n"/>
      <c r="OCG93" s="137" t="n"/>
      <c r="OCH93" s="137" t="n"/>
      <c r="OCI93" s="137" t="n"/>
      <c r="OCJ93" s="137" t="n"/>
      <c r="OCK93" s="137" t="n"/>
      <c r="OCL93" s="137" t="n"/>
      <c r="OCM93" s="137" t="n"/>
      <c r="OCN93" s="137" t="n"/>
      <c r="OCO93" s="137" t="n"/>
      <c r="OCP93" s="137" t="n"/>
      <c r="OCQ93" s="137" t="n"/>
      <c r="OCR93" s="137" t="n"/>
      <c r="OCS93" s="137" t="n"/>
      <c r="OCT93" s="137" t="n"/>
      <c r="OCU93" s="137" t="n"/>
      <c r="OCV93" s="137" t="n"/>
      <c r="OCW93" s="137" t="n"/>
      <c r="OCX93" s="137" t="n"/>
      <c r="OCY93" s="137" t="n"/>
      <c r="OCZ93" s="137" t="n"/>
      <c r="ODA93" s="137" t="n"/>
      <c r="ODB93" s="137" t="n"/>
      <c r="ODC93" s="137" t="n"/>
      <c r="ODD93" s="137" t="n"/>
      <c r="ODE93" s="137" t="n"/>
      <c r="ODF93" s="137" t="n"/>
      <c r="ODG93" s="137" t="n"/>
      <c r="ODH93" s="137" t="n"/>
      <c r="ODI93" s="137" t="n"/>
      <c r="ODJ93" s="137" t="n"/>
      <c r="ODK93" s="137" t="n"/>
      <c r="ODL93" s="137" t="n"/>
      <c r="ODM93" s="137" t="n"/>
      <c r="ODN93" s="137" t="n"/>
      <c r="ODO93" s="137" t="n"/>
      <c r="ODP93" s="137" t="n"/>
      <c r="ODQ93" s="137" t="n"/>
      <c r="ODR93" s="137" t="n"/>
      <c r="ODS93" s="137" t="n"/>
      <c r="ODT93" s="137" t="n"/>
      <c r="ODU93" s="137" t="n"/>
      <c r="ODV93" s="137" t="n"/>
      <c r="ODW93" s="137" t="n"/>
      <c r="ODX93" s="137" t="n"/>
      <c r="ODY93" s="137" t="n"/>
      <c r="ODZ93" s="137" t="n"/>
      <c r="OEA93" s="137" t="n"/>
      <c r="OEB93" s="137" t="n"/>
      <c r="OEC93" s="137" t="n"/>
      <c r="OED93" s="137" t="n"/>
      <c r="OEE93" s="137" t="n"/>
      <c r="OEF93" s="137" t="n"/>
      <c r="OEG93" s="137" t="n"/>
      <c r="OEH93" s="137" t="n"/>
      <c r="OEI93" s="137" t="n"/>
      <c r="OEJ93" s="137" t="n"/>
      <c r="OEK93" s="137" t="n"/>
      <c r="OEL93" s="137" t="n"/>
      <c r="OEM93" s="137" t="n"/>
      <c r="OEN93" s="137" t="n"/>
      <c r="OEO93" s="137" t="n"/>
      <c r="OEP93" s="137" t="n"/>
      <c r="OEQ93" s="137" t="n"/>
      <c r="OER93" s="137" t="n"/>
      <c r="OES93" s="137" t="n"/>
      <c r="OET93" s="137" t="n"/>
      <c r="OEU93" s="137" t="n"/>
      <c r="OEV93" s="137" t="n"/>
      <c r="OEW93" s="137" t="n"/>
      <c r="OEX93" s="137" t="n"/>
      <c r="OEY93" s="137" t="n"/>
      <c r="OEZ93" s="137" t="n"/>
      <c r="OFA93" s="137" t="n"/>
      <c r="OFB93" s="137" t="n"/>
      <c r="OFC93" s="137" t="n"/>
      <c r="OFD93" s="137" t="n"/>
      <c r="OFE93" s="137" t="n"/>
      <c r="OFF93" s="137" t="n"/>
      <c r="OFG93" s="137" t="n"/>
      <c r="OFH93" s="137" t="n"/>
      <c r="OFI93" s="137" t="n"/>
      <c r="OFJ93" s="137" t="n"/>
      <c r="OFK93" s="137" t="n"/>
      <c r="OFL93" s="137" t="n"/>
      <c r="OFM93" s="137" t="n"/>
      <c r="OFN93" s="137" t="n"/>
      <c r="OFO93" s="137" t="n"/>
      <c r="OFP93" s="137" t="n"/>
      <c r="OFQ93" s="137" t="n"/>
      <c r="OFR93" s="137" t="n"/>
      <c r="OFS93" s="137" t="n"/>
      <c r="OFT93" s="137" t="n"/>
      <c r="OFU93" s="137" t="n"/>
      <c r="OFV93" s="137" t="n"/>
      <c r="OFW93" s="137" t="n"/>
      <c r="OFX93" s="137" t="n"/>
      <c r="OFY93" s="137" t="n"/>
      <c r="OFZ93" s="137" t="n"/>
      <c r="OGA93" s="137" t="n"/>
      <c r="OGB93" s="137" t="n"/>
      <c r="OGC93" s="137" t="n"/>
      <c r="OGD93" s="137" t="n"/>
      <c r="OGE93" s="137" t="n"/>
      <c r="OGF93" s="137" t="n"/>
      <c r="OGG93" s="137" t="n"/>
      <c r="OGH93" s="137" t="n"/>
      <c r="OGI93" s="137" t="n"/>
      <c r="OGJ93" s="137" t="n"/>
      <c r="OGK93" s="137" t="n"/>
      <c r="OGL93" s="137" t="n"/>
      <c r="OGM93" s="137" t="n"/>
      <c r="OGN93" s="137" t="n"/>
      <c r="OGO93" s="137" t="n"/>
      <c r="OGP93" s="137" t="n"/>
      <c r="OGQ93" s="137" t="n"/>
      <c r="OGR93" s="137" t="n"/>
      <c r="OGS93" s="137" t="n"/>
      <c r="OGT93" s="137" t="n"/>
      <c r="OGU93" s="137" t="n"/>
      <c r="OGV93" s="137" t="n"/>
      <c r="OGW93" s="137" t="n"/>
      <c r="OGX93" s="137" t="n"/>
      <c r="OGY93" s="137" t="n"/>
      <c r="OGZ93" s="137" t="n"/>
      <c r="OHA93" s="137" t="n"/>
      <c r="OHB93" s="137" t="n"/>
      <c r="OHC93" s="137" t="n"/>
      <c r="OHD93" s="137" t="n"/>
      <c r="OHE93" s="137" t="n"/>
      <c r="OHF93" s="137" t="n"/>
      <c r="OHG93" s="137" t="n"/>
      <c r="OHH93" s="137" t="n"/>
      <c r="OHI93" s="137" t="n"/>
      <c r="OHJ93" s="137" t="n"/>
      <c r="OHK93" s="137" t="n"/>
      <c r="OHL93" s="137" t="n"/>
      <c r="OHM93" s="137" t="n"/>
      <c r="OHN93" s="137" t="n"/>
      <c r="OHO93" s="137" t="n"/>
      <c r="OHP93" s="137" t="n"/>
      <c r="OHQ93" s="137" t="n"/>
      <c r="OHR93" s="137" t="n"/>
      <c r="OHS93" s="137" t="n"/>
      <c r="OHT93" s="137" t="n"/>
      <c r="OHU93" s="137" t="n"/>
      <c r="OHV93" s="137" t="n"/>
      <c r="OHW93" s="137" t="n"/>
      <c r="OHX93" s="137" t="n"/>
      <c r="OHY93" s="137" t="n"/>
      <c r="OHZ93" s="137" t="n"/>
      <c r="OIA93" s="137" t="n"/>
      <c r="OIB93" s="137" t="n"/>
      <c r="OIC93" s="137" t="n"/>
      <c r="OID93" s="137" t="n"/>
      <c r="OIE93" s="137" t="n"/>
      <c r="OIF93" s="137" t="n"/>
      <c r="OIG93" s="137" t="n"/>
      <c r="OIH93" s="137" t="n"/>
      <c r="OII93" s="137" t="n"/>
      <c r="OIJ93" s="137" t="n"/>
      <c r="OIK93" s="137" t="n"/>
      <c r="OIL93" s="137" t="n"/>
      <c r="OIM93" s="137" t="n"/>
      <c r="OIN93" s="137" t="n"/>
      <c r="OIO93" s="137" t="n"/>
      <c r="OIP93" s="137" t="n"/>
      <c r="OIQ93" s="137" t="n"/>
      <c r="OIR93" s="137" t="n"/>
      <c r="OIS93" s="137" t="n"/>
      <c r="OIT93" s="137" t="n"/>
      <c r="OIU93" s="137" t="n"/>
      <c r="OIV93" s="137" t="n"/>
      <c r="OIW93" s="137" t="n"/>
      <c r="OIX93" s="137" t="n"/>
      <c r="OIY93" s="137" t="n"/>
      <c r="OIZ93" s="137" t="n"/>
      <c r="OJA93" s="137" t="n"/>
      <c r="OJB93" s="137" t="n"/>
      <c r="OJC93" s="137" t="n"/>
      <c r="OJD93" s="137" t="n"/>
      <c r="OJE93" s="137" t="n"/>
      <c r="OJF93" s="137" t="n"/>
      <c r="OJG93" s="137" t="n"/>
      <c r="OJH93" s="137" t="n"/>
      <c r="OJI93" s="137" t="n"/>
      <c r="OJJ93" s="137" t="n"/>
      <c r="OJK93" s="137" t="n"/>
      <c r="OJL93" s="137" t="n"/>
      <c r="OJM93" s="137" t="n"/>
      <c r="OJN93" s="137" t="n"/>
      <c r="OJO93" s="137" t="n"/>
      <c r="OJP93" s="137" t="n"/>
      <c r="OJQ93" s="137" t="n"/>
      <c r="OJR93" s="137" t="n"/>
      <c r="OJS93" s="137" t="n"/>
      <c r="OJT93" s="137" t="n"/>
      <c r="OJU93" s="137" t="n"/>
      <c r="OJV93" s="137" t="n"/>
      <c r="OJW93" s="137" t="n"/>
      <c r="OJX93" s="137" t="n"/>
      <c r="OJY93" s="137" t="n"/>
      <c r="OJZ93" s="137" t="n"/>
      <c r="OKA93" s="137" t="n"/>
      <c r="OKB93" s="137" t="n"/>
      <c r="OKC93" s="137" t="n"/>
      <c r="OKD93" s="137" t="n"/>
      <c r="OKE93" s="137" t="n"/>
      <c r="OKF93" s="137" t="n"/>
      <c r="OKG93" s="137" t="n"/>
      <c r="OKH93" s="137" t="n"/>
      <c r="OKI93" s="137" t="n"/>
      <c r="OKJ93" s="137" t="n"/>
      <c r="OKK93" s="137" t="n"/>
      <c r="OKL93" s="137" t="n"/>
      <c r="OKM93" s="137" t="n"/>
      <c r="OKN93" s="137" t="n"/>
      <c r="OKO93" s="137" t="n"/>
      <c r="OKP93" s="137" t="n"/>
      <c r="OKQ93" s="137" t="n"/>
      <c r="OKR93" s="137" t="n"/>
      <c r="OKS93" s="137" t="n"/>
      <c r="OKT93" s="137" t="n"/>
      <c r="OKU93" s="137" t="n"/>
      <c r="OKV93" s="137" t="n"/>
      <c r="OKW93" s="137" t="n"/>
      <c r="OKX93" s="137" t="n"/>
      <c r="OKY93" s="137" t="n"/>
      <c r="OKZ93" s="137" t="n"/>
      <c r="OLA93" s="137" t="n"/>
      <c r="OLB93" s="137" t="n"/>
      <c r="OLC93" s="137" t="n"/>
      <c r="OLD93" s="137" t="n"/>
      <c r="OLE93" s="137" t="n"/>
      <c r="OLF93" s="137" t="n"/>
      <c r="OLG93" s="137" t="n"/>
      <c r="OLH93" s="137" t="n"/>
      <c r="OLI93" s="137" t="n"/>
      <c r="OLJ93" s="137" t="n"/>
      <c r="OLK93" s="137" t="n"/>
      <c r="OLL93" s="137" t="n"/>
      <c r="OLM93" s="137" t="n"/>
      <c r="OLN93" s="137" t="n"/>
      <c r="OLO93" s="137" t="n"/>
      <c r="OLP93" s="137" t="n"/>
      <c r="OLQ93" s="137" t="n"/>
      <c r="OLR93" s="137" t="n"/>
      <c r="OLS93" s="137" t="n"/>
      <c r="OLT93" s="137" t="n"/>
      <c r="OLU93" s="137" t="n"/>
      <c r="OLV93" s="137" t="n"/>
      <c r="OLW93" s="137" t="n"/>
      <c r="OLX93" s="137" t="n"/>
      <c r="OLY93" s="137" t="n"/>
      <c r="OLZ93" s="137" t="n"/>
      <c r="OMA93" s="137" t="n"/>
      <c r="OMB93" s="137" t="n"/>
      <c r="OMC93" s="137" t="n"/>
      <c r="OMD93" s="137" t="n"/>
      <c r="OME93" s="137" t="n"/>
      <c r="OMF93" s="137" t="n"/>
      <c r="OMG93" s="137" t="n"/>
      <c r="OMH93" s="137" t="n"/>
      <c r="OMI93" s="137" t="n"/>
      <c r="OMJ93" s="137" t="n"/>
      <c r="OMK93" s="137" t="n"/>
      <c r="OML93" s="137" t="n"/>
      <c r="OMM93" s="137" t="n"/>
      <c r="OMN93" s="137" t="n"/>
      <c r="OMO93" s="137" t="n"/>
      <c r="OMP93" s="137" t="n"/>
      <c r="OMQ93" s="137" t="n"/>
      <c r="OMR93" s="137" t="n"/>
      <c r="OMS93" s="137" t="n"/>
      <c r="OMT93" s="137" t="n"/>
      <c r="OMU93" s="137" t="n"/>
      <c r="OMV93" s="137" t="n"/>
      <c r="OMW93" s="137" t="n"/>
      <c r="OMX93" s="137" t="n"/>
      <c r="OMY93" s="137" t="n"/>
      <c r="OMZ93" s="137" t="n"/>
      <c r="ONA93" s="137" t="n"/>
      <c r="ONB93" s="137" t="n"/>
      <c r="ONC93" s="137" t="n"/>
      <c r="OND93" s="137" t="n"/>
      <c r="ONE93" s="137" t="n"/>
      <c r="ONF93" s="137" t="n"/>
      <c r="ONG93" s="137" t="n"/>
      <c r="ONH93" s="137" t="n"/>
      <c r="ONI93" s="137" t="n"/>
      <c r="ONJ93" s="137" t="n"/>
      <c r="ONK93" s="137" t="n"/>
      <c r="ONL93" s="137" t="n"/>
      <c r="ONM93" s="137" t="n"/>
      <c r="ONN93" s="137" t="n"/>
      <c r="ONO93" s="137" t="n"/>
      <c r="ONP93" s="137" t="n"/>
      <c r="ONQ93" s="137" t="n"/>
      <c r="ONR93" s="137" t="n"/>
      <c r="ONS93" s="137" t="n"/>
      <c r="ONT93" s="137" t="n"/>
      <c r="ONU93" s="137" t="n"/>
      <c r="ONV93" s="137" t="n"/>
      <c r="ONW93" s="137" t="n"/>
      <c r="ONX93" s="137" t="n"/>
      <c r="ONY93" s="137" t="n"/>
      <c r="ONZ93" s="137" t="n"/>
      <c r="OOA93" s="137" t="n"/>
      <c r="OOB93" s="137" t="n"/>
      <c r="OOC93" s="137" t="n"/>
      <c r="OOD93" s="137" t="n"/>
      <c r="OOE93" s="137" t="n"/>
      <c r="OOF93" s="137" t="n"/>
      <c r="OOG93" s="137" t="n"/>
      <c r="OOH93" s="137" t="n"/>
      <c r="OOI93" s="137" t="n"/>
      <c r="OOJ93" s="137" t="n"/>
      <c r="OOK93" s="137" t="n"/>
      <c r="OOL93" s="137" t="n"/>
      <c r="OOM93" s="137" t="n"/>
      <c r="OON93" s="137" t="n"/>
      <c r="OOO93" s="137" t="n"/>
      <c r="OOP93" s="137" t="n"/>
      <c r="OOQ93" s="137" t="n"/>
      <c r="OOR93" s="137" t="n"/>
      <c r="OOS93" s="137" t="n"/>
      <c r="OOT93" s="137" t="n"/>
      <c r="OOU93" s="137" t="n"/>
      <c r="OOV93" s="137" t="n"/>
      <c r="OOW93" s="137" t="n"/>
      <c r="OOX93" s="137" t="n"/>
      <c r="OOY93" s="137" t="n"/>
      <c r="OOZ93" s="137" t="n"/>
      <c r="OPA93" s="137" t="n"/>
      <c r="OPB93" s="137" t="n"/>
      <c r="OPC93" s="137" t="n"/>
      <c r="OPD93" s="137" t="n"/>
      <c r="OPE93" s="137" t="n"/>
      <c r="OPF93" s="137" t="n"/>
      <c r="OPG93" s="137" t="n"/>
      <c r="OPH93" s="137" t="n"/>
      <c r="OPI93" s="137" t="n"/>
      <c r="OPJ93" s="137" t="n"/>
      <c r="OPK93" s="137" t="n"/>
      <c r="OPL93" s="137" t="n"/>
      <c r="OPM93" s="137" t="n"/>
      <c r="OPN93" s="137" t="n"/>
      <c r="OPO93" s="137" t="n"/>
      <c r="OPP93" s="137" t="n"/>
      <c r="OPQ93" s="137" t="n"/>
      <c r="OPR93" s="137" t="n"/>
      <c r="OPS93" s="137" t="n"/>
      <c r="OPT93" s="137" t="n"/>
      <c r="OPU93" s="137" t="n"/>
      <c r="OPV93" s="137" t="n"/>
      <c r="OPW93" s="137" t="n"/>
      <c r="OPX93" s="137" t="n"/>
      <c r="OPY93" s="137" t="n"/>
      <c r="OPZ93" s="137" t="n"/>
      <c r="OQA93" s="137" t="n"/>
      <c r="OQB93" s="137" t="n"/>
      <c r="OQC93" s="137" t="n"/>
      <c r="OQD93" s="137" t="n"/>
      <c r="OQE93" s="137" t="n"/>
      <c r="OQF93" s="137" t="n"/>
      <c r="OQG93" s="137" t="n"/>
      <c r="OQH93" s="137" t="n"/>
      <c r="OQI93" s="137" t="n"/>
      <c r="OQJ93" s="137" t="n"/>
      <c r="OQK93" s="137" t="n"/>
      <c r="OQL93" s="137" t="n"/>
      <c r="OQM93" s="137" t="n"/>
      <c r="OQN93" s="137" t="n"/>
      <c r="OQO93" s="137" t="n"/>
      <c r="OQP93" s="137" t="n"/>
      <c r="OQQ93" s="137" t="n"/>
      <c r="OQR93" s="137" t="n"/>
      <c r="OQS93" s="137" t="n"/>
      <c r="OQT93" s="137" t="n"/>
      <c r="OQU93" s="137" t="n"/>
      <c r="OQV93" s="137" t="n"/>
      <c r="OQW93" s="137" t="n"/>
      <c r="OQX93" s="137" t="n"/>
      <c r="OQY93" s="137" t="n"/>
      <c r="OQZ93" s="137" t="n"/>
      <c r="ORA93" s="137" t="n"/>
      <c r="ORB93" s="137" t="n"/>
      <c r="ORC93" s="137" t="n"/>
      <c r="ORD93" s="137" t="n"/>
      <c r="ORE93" s="137" t="n"/>
      <c r="ORF93" s="137" t="n"/>
      <c r="ORG93" s="137" t="n"/>
      <c r="ORH93" s="137" t="n"/>
      <c r="ORI93" s="137" t="n"/>
      <c r="ORJ93" s="137" t="n"/>
      <c r="ORK93" s="137" t="n"/>
      <c r="ORL93" s="137" t="n"/>
      <c r="ORM93" s="137" t="n"/>
      <c r="ORN93" s="137" t="n"/>
      <c r="ORO93" s="137" t="n"/>
      <c r="ORP93" s="137" t="n"/>
      <c r="ORQ93" s="137" t="n"/>
      <c r="ORR93" s="137" t="n"/>
      <c r="ORS93" s="137" t="n"/>
      <c r="ORT93" s="137" t="n"/>
      <c r="ORU93" s="137" t="n"/>
      <c r="ORV93" s="137" t="n"/>
      <c r="ORW93" s="137" t="n"/>
      <c r="ORX93" s="137" t="n"/>
      <c r="ORY93" s="137" t="n"/>
      <c r="ORZ93" s="137" t="n"/>
      <c r="OSA93" s="137" t="n"/>
      <c r="OSB93" s="137" t="n"/>
      <c r="OSC93" s="137" t="n"/>
      <c r="OSD93" s="137" t="n"/>
      <c r="OSE93" s="137" t="n"/>
      <c r="OSF93" s="137" t="n"/>
      <c r="OSG93" s="137" t="n"/>
      <c r="OSH93" s="137" t="n"/>
      <c r="OSI93" s="137" t="n"/>
      <c r="OSJ93" s="137" t="n"/>
      <c r="OSK93" s="137" t="n"/>
      <c r="OSL93" s="137" t="n"/>
      <c r="OSM93" s="137" t="n"/>
      <c r="OSN93" s="137" t="n"/>
      <c r="OSO93" s="137" t="n"/>
      <c r="OSP93" s="137" t="n"/>
      <c r="OSQ93" s="137" t="n"/>
      <c r="OSR93" s="137" t="n"/>
      <c r="OSS93" s="137" t="n"/>
      <c r="OST93" s="137" t="n"/>
      <c r="OSU93" s="137" t="n"/>
      <c r="OSV93" s="137" t="n"/>
      <c r="OSW93" s="137" t="n"/>
      <c r="OSX93" s="137" t="n"/>
      <c r="OSY93" s="137" t="n"/>
      <c r="OSZ93" s="137" t="n"/>
      <c r="OTA93" s="137" t="n"/>
      <c r="OTB93" s="137" t="n"/>
      <c r="OTC93" s="137" t="n"/>
      <c r="OTD93" s="137" t="n"/>
      <c r="OTE93" s="137" t="n"/>
      <c r="OTF93" s="137" t="n"/>
      <c r="OTG93" s="137" t="n"/>
      <c r="OTH93" s="137" t="n"/>
      <c r="OTI93" s="137" t="n"/>
      <c r="OTJ93" s="137" t="n"/>
      <c r="OTK93" s="137" t="n"/>
      <c r="OTL93" s="137" t="n"/>
      <c r="OTM93" s="137" t="n"/>
      <c r="OTN93" s="137" t="n"/>
      <c r="OTO93" s="137" t="n"/>
      <c r="OTP93" s="137" t="n"/>
      <c r="OTQ93" s="137" t="n"/>
      <c r="OTR93" s="137" t="n"/>
      <c r="OTS93" s="137" t="n"/>
      <c r="OTT93" s="137" t="n"/>
      <c r="OTU93" s="137" t="n"/>
      <c r="OTV93" s="137" t="n"/>
      <c r="OTW93" s="137" t="n"/>
      <c r="OTX93" s="137" t="n"/>
      <c r="OTY93" s="137" t="n"/>
      <c r="OTZ93" s="137" t="n"/>
      <c r="OUA93" s="137" t="n"/>
      <c r="OUB93" s="137" t="n"/>
      <c r="OUC93" s="137" t="n"/>
      <c r="OUD93" s="137" t="n"/>
      <c r="OUE93" s="137" t="n"/>
      <c r="OUF93" s="137" t="n"/>
      <c r="OUG93" s="137" t="n"/>
      <c r="OUH93" s="137" t="n"/>
      <c r="OUI93" s="137" t="n"/>
      <c r="OUJ93" s="137" t="n"/>
      <c r="OUK93" s="137" t="n"/>
      <c r="OUL93" s="137" t="n"/>
      <c r="OUM93" s="137" t="n"/>
      <c r="OUN93" s="137" t="n"/>
      <c r="OUO93" s="137" t="n"/>
      <c r="OUP93" s="137" t="n"/>
      <c r="OUQ93" s="137" t="n"/>
      <c r="OUR93" s="137" t="n"/>
      <c r="OUS93" s="137" t="n"/>
      <c r="OUT93" s="137" t="n"/>
      <c r="OUU93" s="137" t="n"/>
      <c r="OUV93" s="137" t="n"/>
      <c r="OUW93" s="137" t="n"/>
      <c r="OUX93" s="137" t="n"/>
      <c r="OUY93" s="137" t="n"/>
      <c r="OUZ93" s="137" t="n"/>
      <c r="OVA93" s="137" t="n"/>
      <c r="OVB93" s="137" t="n"/>
      <c r="OVC93" s="137" t="n"/>
      <c r="OVD93" s="137" t="n"/>
      <c r="OVE93" s="137" t="n"/>
      <c r="OVF93" s="137" t="n"/>
      <c r="OVG93" s="137" t="n"/>
      <c r="OVH93" s="137" t="n"/>
      <c r="OVI93" s="137" t="n"/>
      <c r="OVJ93" s="137" t="n"/>
      <c r="OVK93" s="137" t="n"/>
      <c r="OVL93" s="137" t="n"/>
      <c r="OVM93" s="137" t="n"/>
      <c r="OVN93" s="137" t="n"/>
      <c r="OVO93" s="137" t="n"/>
      <c r="OVP93" s="137" t="n"/>
      <c r="OVQ93" s="137" t="n"/>
      <c r="OVR93" s="137" t="n"/>
      <c r="OVS93" s="137" t="n"/>
      <c r="OVT93" s="137" t="n"/>
      <c r="OVU93" s="137" t="n"/>
      <c r="OVV93" s="137" t="n"/>
      <c r="OVW93" s="137" t="n"/>
      <c r="OVX93" s="137" t="n"/>
      <c r="OVY93" s="137" t="n"/>
      <c r="OVZ93" s="137" t="n"/>
      <c r="OWA93" s="137" t="n"/>
      <c r="OWB93" s="137" t="n"/>
      <c r="OWC93" s="137" t="n"/>
      <c r="OWD93" s="137" t="n"/>
      <c r="OWE93" s="137" t="n"/>
      <c r="OWF93" s="137" t="n"/>
      <c r="OWG93" s="137" t="n"/>
      <c r="OWH93" s="137" t="n"/>
      <c r="OWI93" s="137" t="n"/>
      <c r="OWJ93" s="137" t="n"/>
      <c r="OWK93" s="137" t="n"/>
      <c r="OWL93" s="137" t="n"/>
      <c r="OWM93" s="137" t="n"/>
      <c r="OWN93" s="137" t="n"/>
      <c r="OWO93" s="137" t="n"/>
      <c r="OWP93" s="137" t="n"/>
      <c r="OWQ93" s="137" t="n"/>
      <c r="OWR93" s="137" t="n"/>
      <c r="OWS93" s="137" t="n"/>
      <c r="OWT93" s="137" t="n"/>
      <c r="OWU93" s="137" t="n"/>
      <c r="OWV93" s="137" t="n"/>
      <c r="OWW93" s="137" t="n"/>
      <c r="OWX93" s="137" t="n"/>
      <c r="OWY93" s="137" t="n"/>
      <c r="OWZ93" s="137" t="n"/>
      <c r="OXA93" s="137" t="n"/>
      <c r="OXB93" s="137" t="n"/>
      <c r="OXC93" s="137" t="n"/>
      <c r="OXD93" s="137" t="n"/>
      <c r="OXE93" s="137" t="n"/>
      <c r="OXF93" s="137" t="n"/>
      <c r="OXG93" s="137" t="n"/>
      <c r="OXH93" s="137" t="n"/>
      <c r="OXI93" s="137" t="n"/>
      <c r="OXJ93" s="137" t="n"/>
      <c r="OXK93" s="137" t="n"/>
      <c r="OXL93" s="137" t="n"/>
      <c r="OXM93" s="137" t="n"/>
      <c r="OXN93" s="137" t="n"/>
      <c r="OXO93" s="137" t="n"/>
      <c r="OXP93" s="137" t="n"/>
      <c r="OXQ93" s="137" t="n"/>
      <c r="OXR93" s="137" t="n"/>
      <c r="OXS93" s="137" t="n"/>
      <c r="OXT93" s="137" t="n"/>
      <c r="OXU93" s="137" t="n"/>
      <c r="OXV93" s="137" t="n"/>
      <c r="OXW93" s="137" t="n"/>
      <c r="OXX93" s="137" t="n"/>
      <c r="OXY93" s="137" t="n"/>
      <c r="OXZ93" s="137" t="n"/>
      <c r="OYA93" s="137" t="n"/>
      <c r="OYB93" s="137" t="n"/>
      <c r="OYC93" s="137" t="n"/>
      <c r="OYD93" s="137" t="n"/>
      <c r="OYE93" s="137" t="n"/>
      <c r="OYF93" s="137" t="n"/>
      <c r="OYG93" s="137" t="n"/>
      <c r="OYH93" s="137" t="n"/>
      <c r="OYI93" s="137" t="n"/>
      <c r="OYJ93" s="137" t="n"/>
      <c r="OYK93" s="137" t="n"/>
      <c r="OYL93" s="137" t="n"/>
      <c r="OYM93" s="137" t="n"/>
      <c r="OYN93" s="137" t="n"/>
      <c r="OYO93" s="137" t="n"/>
      <c r="OYP93" s="137" t="n"/>
      <c r="OYQ93" s="137" t="n"/>
      <c r="OYR93" s="137" t="n"/>
      <c r="OYS93" s="137" t="n"/>
      <c r="OYT93" s="137" t="n"/>
      <c r="OYU93" s="137" t="n"/>
      <c r="OYV93" s="137" t="n"/>
      <c r="OYW93" s="137" t="n"/>
      <c r="OYX93" s="137" t="n"/>
      <c r="OYY93" s="137" t="n"/>
      <c r="OYZ93" s="137" t="n"/>
      <c r="OZA93" s="137" t="n"/>
      <c r="OZB93" s="137" t="n"/>
      <c r="OZC93" s="137" t="n"/>
      <c r="OZD93" s="137" t="n"/>
      <c r="OZE93" s="137" t="n"/>
      <c r="OZF93" s="137" t="n"/>
      <c r="OZG93" s="137" t="n"/>
      <c r="OZH93" s="137" t="n"/>
      <c r="OZI93" s="137" t="n"/>
      <c r="OZJ93" s="137" t="n"/>
      <c r="OZK93" s="137" t="n"/>
      <c r="OZL93" s="137" t="n"/>
      <c r="OZM93" s="137" t="n"/>
      <c r="OZN93" s="137" t="n"/>
      <c r="OZO93" s="137" t="n"/>
      <c r="OZP93" s="137" t="n"/>
      <c r="OZQ93" s="137" t="n"/>
      <c r="OZR93" s="137" t="n"/>
      <c r="OZS93" s="137" t="n"/>
      <c r="OZT93" s="137" t="n"/>
      <c r="OZU93" s="137" t="n"/>
      <c r="OZV93" s="137" t="n"/>
      <c r="OZW93" s="137" t="n"/>
      <c r="OZX93" s="137" t="n"/>
      <c r="OZY93" s="137" t="n"/>
      <c r="OZZ93" s="137" t="n"/>
      <c r="PAA93" s="137" t="n"/>
      <c r="PAB93" s="137" t="n"/>
      <c r="PAC93" s="137" t="n"/>
      <c r="PAD93" s="137" t="n"/>
      <c r="PAE93" s="137" t="n"/>
      <c r="PAF93" s="137" t="n"/>
      <c r="PAG93" s="137" t="n"/>
      <c r="PAH93" s="137" t="n"/>
      <c r="PAI93" s="137" t="n"/>
      <c r="PAJ93" s="137" t="n"/>
      <c r="PAK93" s="137" t="n"/>
      <c r="PAL93" s="137" t="n"/>
      <c r="PAM93" s="137" t="n"/>
      <c r="PAN93" s="137" t="n"/>
      <c r="PAO93" s="137" t="n"/>
      <c r="PAP93" s="137" t="n"/>
      <c r="PAQ93" s="137" t="n"/>
      <c r="PAR93" s="137" t="n"/>
      <c r="PAS93" s="137" t="n"/>
      <c r="PAT93" s="137" t="n"/>
      <c r="PAU93" s="137" t="n"/>
      <c r="PAV93" s="137" t="n"/>
      <c r="PAW93" s="137" t="n"/>
      <c r="PAX93" s="137" t="n"/>
      <c r="PAY93" s="137" t="n"/>
      <c r="PAZ93" s="137" t="n"/>
      <c r="PBA93" s="137" t="n"/>
      <c r="PBB93" s="137" t="n"/>
      <c r="PBC93" s="137" t="n"/>
      <c r="PBD93" s="137" t="n"/>
      <c r="PBE93" s="137" t="n"/>
      <c r="PBF93" s="137" t="n"/>
      <c r="PBG93" s="137" t="n"/>
      <c r="PBH93" s="137" t="n"/>
      <c r="PBI93" s="137" t="n"/>
      <c r="PBJ93" s="137" t="n"/>
      <c r="PBK93" s="137" t="n"/>
      <c r="PBL93" s="137" t="n"/>
      <c r="PBM93" s="137" t="n"/>
      <c r="PBN93" s="137" t="n"/>
      <c r="PBO93" s="137" t="n"/>
      <c r="PBP93" s="137" t="n"/>
      <c r="PBQ93" s="137" t="n"/>
      <c r="PBR93" s="137" t="n"/>
      <c r="PBS93" s="137" t="n"/>
      <c r="PBT93" s="137" t="n"/>
      <c r="PBU93" s="137" t="n"/>
      <c r="PBV93" s="137" t="n"/>
      <c r="PBW93" s="137" t="n"/>
      <c r="PBX93" s="137" t="n"/>
      <c r="PBY93" s="137" t="n"/>
      <c r="PBZ93" s="137" t="n"/>
      <c r="PCA93" s="137" t="n"/>
      <c r="PCB93" s="137" t="n"/>
      <c r="PCC93" s="137" t="n"/>
      <c r="PCD93" s="137" t="n"/>
      <c r="PCE93" s="137" t="n"/>
      <c r="PCF93" s="137" t="n"/>
      <c r="PCG93" s="137" t="n"/>
      <c r="PCH93" s="137" t="n"/>
      <c r="PCI93" s="137" t="n"/>
      <c r="PCJ93" s="137" t="n"/>
      <c r="PCK93" s="137" t="n"/>
      <c r="PCL93" s="137" t="n"/>
      <c r="PCM93" s="137" t="n"/>
      <c r="PCN93" s="137" t="n"/>
      <c r="PCO93" s="137" t="n"/>
      <c r="PCP93" s="137" t="n"/>
      <c r="PCQ93" s="137" t="n"/>
      <c r="PCR93" s="137" t="n"/>
      <c r="PCS93" s="137" t="n"/>
      <c r="PCT93" s="137" t="n"/>
      <c r="PCU93" s="137" t="n"/>
      <c r="PCV93" s="137" t="n"/>
      <c r="PCW93" s="137" t="n"/>
      <c r="PCX93" s="137" t="n"/>
      <c r="PCY93" s="137" t="n"/>
      <c r="PCZ93" s="137" t="n"/>
      <c r="PDA93" s="137" t="n"/>
      <c r="PDB93" s="137" t="n"/>
      <c r="PDC93" s="137" t="n"/>
      <c r="PDD93" s="137" t="n"/>
      <c r="PDE93" s="137" t="n"/>
      <c r="PDF93" s="137" t="n"/>
      <c r="PDG93" s="137" t="n"/>
      <c r="PDH93" s="137" t="n"/>
      <c r="PDI93" s="137" t="n"/>
      <c r="PDJ93" s="137" t="n"/>
      <c r="PDK93" s="137" t="n"/>
      <c r="PDL93" s="137" t="n"/>
      <c r="PDM93" s="137" t="n"/>
      <c r="PDN93" s="137" t="n"/>
      <c r="PDO93" s="137" t="n"/>
      <c r="PDP93" s="137" t="n"/>
      <c r="PDQ93" s="137" t="n"/>
      <c r="PDR93" s="137" t="n"/>
      <c r="PDS93" s="137" t="n"/>
      <c r="PDT93" s="137" t="n"/>
      <c r="PDU93" s="137" t="n"/>
      <c r="PDV93" s="137" t="n"/>
      <c r="PDW93" s="137" t="n"/>
      <c r="PDX93" s="137" t="n"/>
      <c r="PDY93" s="137" t="n"/>
      <c r="PDZ93" s="137" t="n"/>
      <c r="PEA93" s="137" t="n"/>
      <c r="PEB93" s="137" t="n"/>
      <c r="PEC93" s="137" t="n"/>
      <c r="PED93" s="137" t="n"/>
      <c r="PEE93" s="137" t="n"/>
      <c r="PEF93" s="137" t="n"/>
      <c r="PEG93" s="137" t="n"/>
      <c r="PEH93" s="137" t="n"/>
      <c r="PEI93" s="137" t="n"/>
      <c r="PEJ93" s="137" t="n"/>
      <c r="PEK93" s="137" t="n"/>
      <c r="PEL93" s="137" t="n"/>
      <c r="PEM93" s="137" t="n"/>
      <c r="PEN93" s="137" t="n"/>
      <c r="PEO93" s="137" t="n"/>
      <c r="PEP93" s="137" t="n"/>
      <c r="PEQ93" s="137" t="n"/>
      <c r="PER93" s="137" t="n"/>
      <c r="PES93" s="137" t="n"/>
      <c r="PET93" s="137" t="n"/>
      <c r="PEU93" s="137" t="n"/>
      <c r="PEV93" s="137" t="n"/>
      <c r="PEW93" s="137" t="n"/>
      <c r="PEX93" s="137" t="n"/>
      <c r="PEY93" s="137" t="n"/>
      <c r="PEZ93" s="137" t="n"/>
      <c r="PFA93" s="137" t="n"/>
      <c r="PFB93" s="137" t="n"/>
      <c r="PFC93" s="137" t="n"/>
      <c r="PFD93" s="137" t="n"/>
      <c r="PFE93" s="137" t="n"/>
      <c r="PFF93" s="137" t="n"/>
      <c r="PFG93" s="137" t="n"/>
      <c r="PFH93" s="137" t="n"/>
      <c r="PFI93" s="137" t="n"/>
      <c r="PFJ93" s="137" t="n"/>
      <c r="PFK93" s="137" t="n"/>
      <c r="PFL93" s="137" t="n"/>
      <c r="PFM93" s="137" t="n"/>
      <c r="PFN93" s="137" t="n"/>
      <c r="PFO93" s="137" t="n"/>
      <c r="PFP93" s="137" t="n"/>
      <c r="PFQ93" s="137" t="n"/>
      <c r="PFR93" s="137" t="n"/>
      <c r="PFS93" s="137" t="n"/>
      <c r="PFT93" s="137" t="n"/>
      <c r="PFU93" s="137" t="n"/>
      <c r="PFV93" s="137" t="n"/>
      <c r="PFW93" s="137" t="n"/>
      <c r="PFX93" s="137" t="n"/>
      <c r="PFY93" s="137" t="n"/>
      <c r="PFZ93" s="137" t="n"/>
      <c r="PGA93" s="137" t="n"/>
      <c r="PGB93" s="137" t="n"/>
      <c r="PGC93" s="137" t="n"/>
      <c r="PGD93" s="137" t="n"/>
      <c r="PGE93" s="137" t="n"/>
      <c r="PGF93" s="137" t="n"/>
      <c r="PGG93" s="137" t="n"/>
      <c r="PGH93" s="137" t="n"/>
      <c r="PGI93" s="137" t="n"/>
      <c r="PGJ93" s="137" t="n"/>
      <c r="PGK93" s="137" t="n"/>
      <c r="PGL93" s="137" t="n"/>
      <c r="PGM93" s="137" t="n"/>
      <c r="PGN93" s="137" t="n"/>
      <c r="PGO93" s="137" t="n"/>
      <c r="PGP93" s="137" t="n"/>
      <c r="PGQ93" s="137" t="n"/>
      <c r="PGR93" s="137" t="n"/>
      <c r="PGS93" s="137" t="n"/>
      <c r="PGT93" s="137" t="n"/>
      <c r="PGU93" s="137" t="n"/>
      <c r="PGV93" s="137" t="n"/>
      <c r="PGW93" s="137" t="n"/>
      <c r="PGX93" s="137" t="n"/>
      <c r="PGY93" s="137" t="n"/>
      <c r="PGZ93" s="137" t="n"/>
      <c r="PHA93" s="137" t="n"/>
      <c r="PHB93" s="137" t="n"/>
      <c r="PHC93" s="137" t="n"/>
      <c r="PHD93" s="137" t="n"/>
      <c r="PHE93" s="137" t="n"/>
      <c r="PHF93" s="137" t="n"/>
      <c r="PHG93" s="137" t="n"/>
      <c r="PHH93" s="137" t="n"/>
      <c r="PHI93" s="137" t="n"/>
      <c r="PHJ93" s="137" t="n"/>
      <c r="PHK93" s="137" t="n"/>
      <c r="PHL93" s="137" t="n"/>
      <c r="PHM93" s="137" t="n"/>
      <c r="PHN93" s="137" t="n"/>
      <c r="PHO93" s="137" t="n"/>
      <c r="PHP93" s="137" t="n"/>
      <c r="PHQ93" s="137" t="n"/>
      <c r="PHR93" s="137" t="n"/>
      <c r="PHS93" s="137" t="n"/>
      <c r="PHT93" s="137" t="n"/>
      <c r="PHU93" s="137" t="n"/>
      <c r="PHV93" s="137" t="n"/>
      <c r="PHW93" s="137" t="n"/>
      <c r="PHX93" s="137" t="n"/>
      <c r="PHY93" s="137" t="n"/>
      <c r="PHZ93" s="137" t="n"/>
      <c r="PIA93" s="137" t="n"/>
      <c r="PIB93" s="137" t="n"/>
      <c r="PIC93" s="137" t="n"/>
      <c r="PID93" s="137" t="n"/>
      <c r="PIE93" s="137" t="n"/>
      <c r="PIF93" s="137" t="n"/>
      <c r="PIG93" s="137" t="n"/>
      <c r="PIH93" s="137" t="n"/>
      <c r="PII93" s="137" t="n"/>
      <c r="PIJ93" s="137" t="n"/>
      <c r="PIK93" s="137" t="n"/>
      <c r="PIL93" s="137" t="n"/>
      <c r="PIM93" s="137" t="n"/>
      <c r="PIN93" s="137" t="n"/>
      <c r="PIO93" s="137" t="n"/>
      <c r="PIP93" s="137" t="n"/>
      <c r="PIQ93" s="137" t="n"/>
      <c r="PIR93" s="137" t="n"/>
      <c r="PIS93" s="137" t="n"/>
      <c r="PIT93" s="137" t="n"/>
      <c r="PIU93" s="137" t="n"/>
      <c r="PIV93" s="137" t="n"/>
      <c r="PIW93" s="137" t="n"/>
      <c r="PIX93" s="137" t="n"/>
      <c r="PIY93" s="137" t="n"/>
      <c r="PIZ93" s="137" t="n"/>
      <c r="PJA93" s="137" t="n"/>
      <c r="PJB93" s="137" t="n"/>
      <c r="PJC93" s="137" t="n"/>
      <c r="PJD93" s="137" t="n"/>
      <c r="PJE93" s="137" t="n"/>
      <c r="PJF93" s="137" t="n"/>
      <c r="PJG93" s="137" t="n"/>
      <c r="PJH93" s="137" t="n"/>
      <c r="PJI93" s="137" t="n"/>
      <c r="PJJ93" s="137" t="n"/>
      <c r="PJK93" s="137" t="n"/>
      <c r="PJL93" s="137" t="n"/>
      <c r="PJM93" s="137" t="n"/>
      <c r="PJN93" s="137" t="n"/>
      <c r="PJO93" s="137" t="n"/>
      <c r="PJP93" s="137" t="n"/>
      <c r="PJQ93" s="137" t="n"/>
      <c r="PJR93" s="137" t="n"/>
      <c r="PJS93" s="137" t="n"/>
      <c r="PJT93" s="137" t="n"/>
      <c r="PJU93" s="137" t="n"/>
      <c r="PJV93" s="137" t="n"/>
      <c r="PJW93" s="137" t="n"/>
      <c r="PJX93" s="137" t="n"/>
      <c r="PJY93" s="137" t="n"/>
      <c r="PJZ93" s="137" t="n"/>
      <c r="PKA93" s="137" t="n"/>
      <c r="PKB93" s="137" t="n"/>
      <c r="PKC93" s="137" t="n"/>
      <c r="PKD93" s="137" t="n"/>
      <c r="PKE93" s="137" t="n"/>
      <c r="PKF93" s="137" t="n"/>
      <c r="PKG93" s="137" t="n"/>
      <c r="PKH93" s="137" t="n"/>
      <c r="PKI93" s="137" t="n"/>
      <c r="PKJ93" s="137" t="n"/>
      <c r="PKK93" s="137" t="n"/>
      <c r="PKL93" s="137" t="n"/>
      <c r="PKM93" s="137" t="n"/>
      <c r="PKN93" s="137" t="n"/>
      <c r="PKO93" s="137" t="n"/>
      <c r="PKP93" s="137" t="n"/>
      <c r="PKQ93" s="137" t="n"/>
      <c r="PKR93" s="137" t="n"/>
      <c r="PKS93" s="137" t="n"/>
      <c r="PKT93" s="137" t="n"/>
      <c r="PKU93" s="137" t="n"/>
      <c r="PKV93" s="137" t="n"/>
      <c r="PKW93" s="137" t="n"/>
      <c r="PKX93" s="137" t="n"/>
      <c r="PKY93" s="137" t="n"/>
      <c r="PKZ93" s="137" t="n"/>
      <c r="PLA93" s="137" t="n"/>
      <c r="PLB93" s="137" t="n"/>
      <c r="PLC93" s="137" t="n"/>
      <c r="PLD93" s="137" t="n"/>
      <c r="PLE93" s="137" t="n"/>
      <c r="PLF93" s="137" t="n"/>
      <c r="PLG93" s="137" t="n"/>
      <c r="PLH93" s="137" t="n"/>
      <c r="PLI93" s="137" t="n"/>
      <c r="PLJ93" s="137" t="n"/>
      <c r="PLK93" s="137" t="n"/>
      <c r="PLL93" s="137" t="n"/>
      <c r="PLM93" s="137" t="n"/>
      <c r="PLN93" s="137" t="n"/>
      <c r="PLO93" s="137" t="n"/>
      <c r="PLP93" s="137" t="n"/>
      <c r="PLQ93" s="137" t="n"/>
      <c r="PLR93" s="137" t="n"/>
      <c r="PLS93" s="137" t="n"/>
      <c r="PLT93" s="137" t="n"/>
      <c r="PLU93" s="137" t="n"/>
      <c r="PLV93" s="137" t="n"/>
      <c r="PLW93" s="137" t="n"/>
      <c r="PLX93" s="137" t="n"/>
      <c r="PLY93" s="137" t="n"/>
      <c r="PLZ93" s="137" t="n"/>
      <c r="PMA93" s="137" t="n"/>
      <c r="PMB93" s="137" t="n"/>
      <c r="PMC93" s="137" t="n"/>
      <c r="PMD93" s="137" t="n"/>
      <c r="PME93" s="137" t="n"/>
      <c r="PMF93" s="137" t="n"/>
      <c r="PMG93" s="137" t="n"/>
      <c r="PMH93" s="137" t="n"/>
      <c r="PMI93" s="137" t="n"/>
      <c r="PMJ93" s="137" t="n"/>
      <c r="PMK93" s="137" t="n"/>
      <c r="PML93" s="137" t="n"/>
      <c r="PMM93" s="137" t="n"/>
      <c r="PMN93" s="137" t="n"/>
      <c r="PMO93" s="137" t="n"/>
      <c r="PMP93" s="137" t="n"/>
      <c r="PMQ93" s="137" t="n"/>
      <c r="PMR93" s="137" t="n"/>
      <c r="PMS93" s="137" t="n"/>
      <c r="PMT93" s="137" t="n"/>
      <c r="PMU93" s="137" t="n"/>
      <c r="PMV93" s="137" t="n"/>
      <c r="PMW93" s="137" t="n"/>
      <c r="PMX93" s="137" t="n"/>
      <c r="PMY93" s="137" t="n"/>
      <c r="PMZ93" s="137" t="n"/>
      <c r="PNA93" s="137" t="n"/>
      <c r="PNB93" s="137" t="n"/>
      <c r="PNC93" s="137" t="n"/>
      <c r="PND93" s="137" t="n"/>
      <c r="PNE93" s="137" t="n"/>
      <c r="PNF93" s="137" t="n"/>
      <c r="PNG93" s="137" t="n"/>
      <c r="PNH93" s="137" t="n"/>
      <c r="PNI93" s="137" t="n"/>
      <c r="PNJ93" s="137" t="n"/>
      <c r="PNK93" s="137" t="n"/>
      <c r="PNL93" s="137" t="n"/>
      <c r="PNM93" s="137" t="n"/>
      <c r="PNN93" s="137" t="n"/>
      <c r="PNO93" s="137" t="n"/>
      <c r="PNP93" s="137" t="n"/>
      <c r="PNQ93" s="137" t="n"/>
      <c r="PNR93" s="137" t="n"/>
      <c r="PNS93" s="137" t="n"/>
      <c r="PNT93" s="137" t="n"/>
      <c r="PNU93" s="137" t="n"/>
      <c r="PNV93" s="137" t="n"/>
      <c r="PNW93" s="137" t="n"/>
      <c r="PNX93" s="137" t="n"/>
      <c r="PNY93" s="137" t="n"/>
      <c r="PNZ93" s="137" t="n"/>
      <c r="POA93" s="137" t="n"/>
      <c r="POB93" s="137" t="n"/>
      <c r="POC93" s="137" t="n"/>
      <c r="POD93" s="137" t="n"/>
      <c r="POE93" s="137" t="n"/>
      <c r="POF93" s="137" t="n"/>
      <c r="POG93" s="137" t="n"/>
      <c r="POH93" s="137" t="n"/>
      <c r="POI93" s="137" t="n"/>
      <c r="POJ93" s="137" t="n"/>
      <c r="POK93" s="137" t="n"/>
      <c r="POL93" s="137" t="n"/>
      <c r="POM93" s="137" t="n"/>
      <c r="PON93" s="137" t="n"/>
      <c r="POO93" s="137" t="n"/>
      <c r="POP93" s="137" t="n"/>
      <c r="POQ93" s="137" t="n"/>
      <c r="POR93" s="137" t="n"/>
      <c r="POS93" s="137" t="n"/>
      <c r="POT93" s="137" t="n"/>
      <c r="POU93" s="137" t="n"/>
      <c r="POV93" s="137" t="n"/>
      <c r="POW93" s="137" t="n"/>
      <c r="POX93" s="137" t="n"/>
      <c r="POY93" s="137" t="n"/>
      <c r="POZ93" s="137" t="n"/>
      <c r="PPA93" s="137" t="n"/>
      <c r="PPB93" s="137" t="n"/>
      <c r="PPC93" s="137" t="n"/>
      <c r="PPD93" s="137" t="n"/>
      <c r="PPE93" s="137" t="n"/>
      <c r="PPF93" s="137" t="n"/>
      <c r="PPG93" s="137" t="n"/>
      <c r="PPH93" s="137" t="n"/>
      <c r="PPI93" s="137" t="n"/>
      <c r="PPJ93" s="137" t="n"/>
      <c r="PPK93" s="137" t="n"/>
      <c r="PPL93" s="137" t="n"/>
      <c r="PPM93" s="137" t="n"/>
      <c r="PPN93" s="137" t="n"/>
      <c r="PPO93" s="137" t="n"/>
      <c r="PPP93" s="137" t="n"/>
      <c r="PPQ93" s="137" t="n"/>
      <c r="PPR93" s="137" t="n"/>
      <c r="PPS93" s="137" t="n"/>
      <c r="PPT93" s="137" t="n"/>
      <c r="PPU93" s="137" t="n"/>
      <c r="PPV93" s="137" t="n"/>
      <c r="PPW93" s="137" t="n"/>
      <c r="PPX93" s="137" t="n"/>
      <c r="PPY93" s="137" t="n"/>
      <c r="PPZ93" s="137" t="n"/>
      <c r="PQA93" s="137" t="n"/>
      <c r="PQB93" s="137" t="n"/>
      <c r="PQC93" s="137" t="n"/>
      <c r="PQD93" s="137" t="n"/>
      <c r="PQE93" s="137" t="n"/>
      <c r="PQF93" s="137" t="n"/>
      <c r="PQG93" s="137" t="n"/>
      <c r="PQH93" s="137" t="n"/>
      <c r="PQI93" s="137" t="n"/>
      <c r="PQJ93" s="137" t="n"/>
      <c r="PQK93" s="137" t="n"/>
      <c r="PQL93" s="137" t="n"/>
      <c r="PQM93" s="137" t="n"/>
      <c r="PQN93" s="137" t="n"/>
      <c r="PQO93" s="137" t="n"/>
      <c r="PQP93" s="137" t="n"/>
      <c r="PQQ93" s="137" t="n"/>
      <c r="PQR93" s="137" t="n"/>
      <c r="PQS93" s="137" t="n"/>
      <c r="PQT93" s="137" t="n"/>
      <c r="PQU93" s="137" t="n"/>
      <c r="PQV93" s="137" t="n"/>
      <c r="PQW93" s="137" t="n"/>
      <c r="PQX93" s="137" t="n"/>
      <c r="PQY93" s="137" t="n"/>
      <c r="PQZ93" s="137" t="n"/>
      <c r="PRA93" s="137" t="n"/>
      <c r="PRB93" s="137" t="n"/>
      <c r="PRC93" s="137" t="n"/>
      <c r="PRD93" s="137" t="n"/>
      <c r="PRE93" s="137" t="n"/>
      <c r="PRF93" s="137" t="n"/>
      <c r="PRG93" s="137" t="n"/>
      <c r="PRH93" s="137" t="n"/>
      <c r="PRI93" s="137" t="n"/>
      <c r="PRJ93" s="137" t="n"/>
      <c r="PRK93" s="137" t="n"/>
      <c r="PRL93" s="137" t="n"/>
      <c r="PRM93" s="137" t="n"/>
      <c r="PRN93" s="137" t="n"/>
      <c r="PRO93" s="137" t="n"/>
      <c r="PRP93" s="137" t="n"/>
      <c r="PRQ93" s="137" t="n"/>
      <c r="PRR93" s="137" t="n"/>
      <c r="PRS93" s="137" t="n"/>
      <c r="PRT93" s="137" t="n"/>
      <c r="PRU93" s="137" t="n"/>
      <c r="PRV93" s="137" t="n"/>
      <c r="PRW93" s="137" t="n"/>
      <c r="PRX93" s="137" t="n"/>
      <c r="PRY93" s="137" t="n"/>
      <c r="PRZ93" s="137" t="n"/>
      <c r="PSA93" s="137" t="n"/>
      <c r="PSB93" s="137" t="n"/>
      <c r="PSC93" s="137" t="n"/>
      <c r="PSD93" s="137" t="n"/>
      <c r="PSE93" s="137" t="n"/>
      <c r="PSF93" s="137" t="n"/>
      <c r="PSG93" s="137" t="n"/>
      <c r="PSH93" s="137" t="n"/>
      <c r="PSI93" s="137" t="n"/>
      <c r="PSJ93" s="137" t="n"/>
      <c r="PSK93" s="137" t="n"/>
      <c r="PSL93" s="137" t="n"/>
      <c r="PSM93" s="137" t="n"/>
      <c r="PSN93" s="137" t="n"/>
      <c r="PSO93" s="137" t="n"/>
      <c r="PSP93" s="137" t="n"/>
      <c r="PSQ93" s="137" t="n"/>
      <c r="PSR93" s="137" t="n"/>
      <c r="PSS93" s="137" t="n"/>
      <c r="PST93" s="137" t="n"/>
      <c r="PSU93" s="137" t="n"/>
      <c r="PSV93" s="137" t="n"/>
      <c r="PSW93" s="137" t="n"/>
      <c r="PSX93" s="137" t="n"/>
      <c r="PSY93" s="137" t="n"/>
      <c r="PSZ93" s="137" t="n"/>
      <c r="PTA93" s="137" t="n"/>
      <c r="PTB93" s="137" t="n"/>
      <c r="PTC93" s="137" t="n"/>
      <c r="PTD93" s="137" t="n"/>
      <c r="PTE93" s="137" t="n"/>
      <c r="PTF93" s="137" t="n"/>
      <c r="PTG93" s="137" t="n"/>
      <c r="PTH93" s="137" t="n"/>
      <c r="PTI93" s="137" t="n"/>
      <c r="PTJ93" s="137" t="n"/>
      <c r="PTK93" s="137" t="n"/>
      <c r="PTL93" s="137" t="n"/>
      <c r="PTM93" s="137" t="n"/>
      <c r="PTN93" s="137" t="n"/>
      <c r="PTO93" s="137" t="n"/>
      <c r="PTP93" s="137" t="n"/>
      <c r="PTQ93" s="137" t="n"/>
      <c r="PTR93" s="137" t="n"/>
      <c r="PTS93" s="137" t="n"/>
      <c r="PTT93" s="137" t="n"/>
      <c r="PTU93" s="137" t="n"/>
      <c r="PTV93" s="137" t="n"/>
      <c r="PTW93" s="137" t="n"/>
      <c r="PTX93" s="137" t="n"/>
      <c r="PTY93" s="137" t="n"/>
      <c r="PTZ93" s="137" t="n"/>
      <c r="PUA93" s="137" t="n"/>
      <c r="PUB93" s="137" t="n"/>
      <c r="PUC93" s="137" t="n"/>
      <c r="PUD93" s="137" t="n"/>
      <c r="PUE93" s="137" t="n"/>
      <c r="PUF93" s="137" t="n"/>
      <c r="PUG93" s="137" t="n"/>
      <c r="PUH93" s="137" t="n"/>
      <c r="PUI93" s="137" t="n"/>
      <c r="PUJ93" s="137" t="n"/>
      <c r="PUK93" s="137" t="n"/>
      <c r="PUL93" s="137" t="n"/>
      <c r="PUM93" s="137" t="n"/>
      <c r="PUN93" s="137" t="n"/>
      <c r="PUO93" s="137" t="n"/>
      <c r="PUP93" s="137" t="n"/>
      <c r="PUQ93" s="137" t="n"/>
      <c r="PUR93" s="137" t="n"/>
      <c r="PUS93" s="137" t="n"/>
      <c r="PUT93" s="137" t="n"/>
      <c r="PUU93" s="137" t="n"/>
      <c r="PUV93" s="137" t="n"/>
      <c r="PUW93" s="137" t="n"/>
      <c r="PUX93" s="137" t="n"/>
      <c r="PUY93" s="137" t="n"/>
      <c r="PUZ93" s="137" t="n"/>
      <c r="PVA93" s="137" t="n"/>
      <c r="PVB93" s="137" t="n"/>
      <c r="PVC93" s="137" t="n"/>
      <c r="PVD93" s="137" t="n"/>
      <c r="PVE93" s="137" t="n"/>
      <c r="PVF93" s="137" t="n"/>
      <c r="PVG93" s="137" t="n"/>
      <c r="PVH93" s="137" t="n"/>
      <c r="PVI93" s="137" t="n"/>
      <c r="PVJ93" s="137" t="n"/>
      <c r="PVK93" s="137" t="n"/>
      <c r="PVL93" s="137" t="n"/>
      <c r="PVM93" s="137" t="n"/>
      <c r="PVN93" s="137" t="n"/>
      <c r="PVO93" s="137" t="n"/>
      <c r="PVP93" s="137" t="n"/>
      <c r="PVQ93" s="137" t="n"/>
      <c r="PVR93" s="137" t="n"/>
      <c r="PVS93" s="137" t="n"/>
      <c r="PVT93" s="137" t="n"/>
      <c r="PVU93" s="137" t="n"/>
      <c r="PVV93" s="137" t="n"/>
      <c r="PVW93" s="137" t="n"/>
      <c r="PVX93" s="137" t="n"/>
      <c r="PVY93" s="137" t="n"/>
      <c r="PVZ93" s="137" t="n"/>
      <c r="PWA93" s="137" t="n"/>
      <c r="PWB93" s="137" t="n"/>
      <c r="PWC93" s="137" t="n"/>
      <c r="PWD93" s="137" t="n"/>
      <c r="PWE93" s="137" t="n"/>
      <c r="PWF93" s="137" t="n"/>
      <c r="PWG93" s="137" t="n"/>
      <c r="PWH93" s="137" t="n"/>
      <c r="PWI93" s="137" t="n"/>
      <c r="PWJ93" s="137" t="n"/>
      <c r="PWK93" s="137" t="n"/>
      <c r="PWL93" s="137" t="n"/>
      <c r="PWM93" s="137" t="n"/>
      <c r="PWN93" s="137" t="n"/>
      <c r="PWO93" s="137" t="n"/>
      <c r="PWP93" s="137" t="n"/>
      <c r="PWQ93" s="137" t="n"/>
      <c r="PWR93" s="137" t="n"/>
      <c r="PWS93" s="137" t="n"/>
      <c r="PWT93" s="137" t="n"/>
      <c r="PWU93" s="137" t="n"/>
      <c r="PWV93" s="137" t="n"/>
      <c r="PWW93" s="137" t="n"/>
      <c r="PWX93" s="137" t="n"/>
      <c r="PWY93" s="137" t="n"/>
      <c r="PWZ93" s="137" t="n"/>
      <c r="PXA93" s="137" t="n"/>
      <c r="PXB93" s="137" t="n"/>
      <c r="PXC93" s="137" t="n"/>
      <c r="PXD93" s="137" t="n"/>
      <c r="PXE93" s="137" t="n"/>
      <c r="PXF93" s="137" t="n"/>
      <c r="PXG93" s="137" t="n"/>
      <c r="PXH93" s="137" t="n"/>
      <c r="PXI93" s="137" t="n"/>
      <c r="PXJ93" s="137" t="n"/>
      <c r="PXK93" s="137" t="n"/>
      <c r="PXL93" s="137" t="n"/>
      <c r="PXM93" s="137" t="n"/>
      <c r="PXN93" s="137" t="n"/>
      <c r="PXO93" s="137" t="n"/>
      <c r="PXP93" s="137" t="n"/>
      <c r="PXQ93" s="137" t="n"/>
      <c r="PXR93" s="137" t="n"/>
      <c r="PXS93" s="137" t="n"/>
      <c r="PXT93" s="137" t="n"/>
      <c r="PXU93" s="137" t="n"/>
      <c r="PXV93" s="137" t="n"/>
      <c r="PXW93" s="137" t="n"/>
      <c r="PXX93" s="137" t="n"/>
      <c r="PXY93" s="137" t="n"/>
      <c r="PXZ93" s="137" t="n"/>
      <c r="PYA93" s="137" t="n"/>
      <c r="PYB93" s="137" t="n"/>
      <c r="PYC93" s="137" t="n"/>
      <c r="PYD93" s="137" t="n"/>
      <c r="PYE93" s="137" t="n"/>
      <c r="PYF93" s="137" t="n"/>
      <c r="PYG93" s="137" t="n"/>
      <c r="PYH93" s="137" t="n"/>
      <c r="PYI93" s="137" t="n"/>
      <c r="PYJ93" s="137" t="n"/>
      <c r="PYK93" s="137" t="n"/>
      <c r="PYL93" s="137" t="n"/>
      <c r="PYM93" s="137" t="n"/>
      <c r="PYN93" s="137" t="n"/>
      <c r="PYO93" s="137" t="n"/>
      <c r="PYP93" s="137" t="n"/>
      <c r="PYQ93" s="137" t="n"/>
      <c r="PYR93" s="137" t="n"/>
      <c r="PYS93" s="137" t="n"/>
      <c r="PYT93" s="137" t="n"/>
      <c r="PYU93" s="137" t="n"/>
      <c r="PYV93" s="137" t="n"/>
      <c r="PYW93" s="137" t="n"/>
      <c r="PYX93" s="137" t="n"/>
      <c r="PYY93" s="137" t="n"/>
      <c r="PYZ93" s="137" t="n"/>
      <c r="PZA93" s="137" t="n"/>
      <c r="PZB93" s="137" t="n"/>
      <c r="PZC93" s="137" t="n"/>
      <c r="PZD93" s="137" t="n"/>
      <c r="PZE93" s="137" t="n"/>
      <c r="PZF93" s="137" t="n"/>
      <c r="PZG93" s="137" t="n"/>
      <c r="PZH93" s="137" t="n"/>
      <c r="PZI93" s="137" t="n"/>
      <c r="PZJ93" s="137" t="n"/>
      <c r="PZK93" s="137" t="n"/>
      <c r="PZL93" s="137" t="n"/>
      <c r="PZM93" s="137" t="n"/>
      <c r="PZN93" s="137" t="n"/>
      <c r="PZO93" s="137" t="n"/>
      <c r="PZP93" s="137" t="n"/>
      <c r="PZQ93" s="137" t="n"/>
      <c r="PZR93" s="137" t="n"/>
      <c r="PZS93" s="137" t="n"/>
      <c r="PZT93" s="137" t="n"/>
      <c r="PZU93" s="137" t="n"/>
      <c r="PZV93" s="137" t="n"/>
      <c r="PZW93" s="137" t="n"/>
      <c r="PZX93" s="137" t="n"/>
      <c r="PZY93" s="137" t="n"/>
      <c r="PZZ93" s="137" t="n"/>
      <c r="QAA93" s="137" t="n"/>
      <c r="QAB93" s="137" t="n"/>
      <c r="QAC93" s="137" t="n"/>
      <c r="QAD93" s="137" t="n"/>
      <c r="QAE93" s="137" t="n"/>
      <c r="QAF93" s="137" t="n"/>
      <c r="QAG93" s="137" t="n"/>
      <c r="QAH93" s="137" t="n"/>
      <c r="QAI93" s="137" t="n"/>
      <c r="QAJ93" s="137" t="n"/>
      <c r="QAK93" s="137" t="n"/>
      <c r="QAL93" s="137" t="n"/>
      <c r="QAM93" s="137" t="n"/>
      <c r="QAN93" s="137" t="n"/>
      <c r="QAO93" s="137" t="n"/>
      <c r="QAP93" s="137" t="n"/>
      <c r="QAQ93" s="137" t="n"/>
      <c r="QAR93" s="137" t="n"/>
      <c r="QAS93" s="137" t="n"/>
      <c r="QAT93" s="137" t="n"/>
      <c r="QAU93" s="137" t="n"/>
      <c r="QAV93" s="137" t="n"/>
      <c r="QAW93" s="137" t="n"/>
      <c r="QAX93" s="137" t="n"/>
      <c r="QAY93" s="137" t="n"/>
      <c r="QAZ93" s="137" t="n"/>
      <c r="QBA93" s="137" t="n"/>
      <c r="QBB93" s="137" t="n"/>
      <c r="QBC93" s="137" t="n"/>
      <c r="QBD93" s="137" t="n"/>
      <c r="QBE93" s="137" t="n"/>
      <c r="QBF93" s="137" t="n"/>
      <c r="QBG93" s="137" t="n"/>
      <c r="QBH93" s="137" t="n"/>
      <c r="QBI93" s="137" t="n"/>
      <c r="QBJ93" s="137" t="n"/>
      <c r="QBK93" s="137" t="n"/>
      <c r="QBL93" s="137" t="n"/>
      <c r="QBM93" s="137" t="n"/>
      <c r="QBN93" s="137" t="n"/>
      <c r="QBO93" s="137" t="n"/>
      <c r="QBP93" s="137" t="n"/>
      <c r="QBQ93" s="137" t="n"/>
      <c r="QBR93" s="137" t="n"/>
      <c r="QBS93" s="137" t="n"/>
      <c r="QBT93" s="137" t="n"/>
      <c r="QBU93" s="137" t="n"/>
      <c r="QBV93" s="137" t="n"/>
      <c r="QBW93" s="137" t="n"/>
      <c r="QBX93" s="137" t="n"/>
      <c r="QBY93" s="137" t="n"/>
      <c r="QBZ93" s="137" t="n"/>
      <c r="QCA93" s="137" t="n"/>
      <c r="QCB93" s="137" t="n"/>
      <c r="QCC93" s="137" t="n"/>
      <c r="QCD93" s="137" t="n"/>
      <c r="QCE93" s="137" t="n"/>
      <c r="QCF93" s="137" t="n"/>
      <c r="QCG93" s="137" t="n"/>
      <c r="QCH93" s="137" t="n"/>
      <c r="QCI93" s="137" t="n"/>
      <c r="QCJ93" s="137" t="n"/>
      <c r="QCK93" s="137" t="n"/>
      <c r="QCL93" s="137" t="n"/>
      <c r="QCM93" s="137" t="n"/>
      <c r="QCN93" s="137" t="n"/>
      <c r="QCO93" s="137" t="n"/>
      <c r="QCP93" s="137" t="n"/>
      <c r="QCQ93" s="137" t="n"/>
      <c r="QCR93" s="137" t="n"/>
      <c r="QCS93" s="137" t="n"/>
      <c r="QCT93" s="137" t="n"/>
      <c r="QCU93" s="137" t="n"/>
      <c r="QCV93" s="137" t="n"/>
      <c r="QCW93" s="137" t="n"/>
      <c r="QCX93" s="137" t="n"/>
      <c r="QCY93" s="137" t="n"/>
      <c r="QCZ93" s="137" t="n"/>
      <c r="QDA93" s="137" t="n"/>
      <c r="QDB93" s="137" t="n"/>
      <c r="QDC93" s="137" t="n"/>
      <c r="QDD93" s="137" t="n"/>
      <c r="QDE93" s="137" t="n"/>
      <c r="QDF93" s="137" t="n"/>
      <c r="QDG93" s="137" t="n"/>
      <c r="QDH93" s="137" t="n"/>
      <c r="QDI93" s="137" t="n"/>
      <c r="QDJ93" s="137" t="n"/>
      <c r="QDK93" s="137" t="n"/>
      <c r="QDL93" s="137" t="n"/>
      <c r="QDM93" s="137" t="n"/>
      <c r="QDN93" s="137" t="n"/>
      <c r="QDO93" s="137" t="n"/>
      <c r="QDP93" s="137" t="n"/>
      <c r="QDQ93" s="137" t="n"/>
      <c r="QDR93" s="137" t="n"/>
      <c r="QDS93" s="137" t="n"/>
      <c r="QDT93" s="137" t="n"/>
      <c r="QDU93" s="137" t="n"/>
      <c r="QDV93" s="137" t="n"/>
      <c r="QDW93" s="137" t="n"/>
      <c r="QDX93" s="137" t="n"/>
      <c r="QDY93" s="137" t="n"/>
      <c r="QDZ93" s="137" t="n"/>
      <c r="QEA93" s="137" t="n"/>
      <c r="QEB93" s="137" t="n"/>
      <c r="QEC93" s="137" t="n"/>
      <c r="QED93" s="137" t="n"/>
      <c r="QEE93" s="137" t="n"/>
      <c r="QEF93" s="137" t="n"/>
      <c r="QEG93" s="137" t="n"/>
      <c r="QEH93" s="137" t="n"/>
      <c r="QEI93" s="137" t="n"/>
      <c r="QEJ93" s="137" t="n"/>
      <c r="QEK93" s="137" t="n"/>
      <c r="QEL93" s="137" t="n"/>
      <c r="QEM93" s="137" t="n"/>
      <c r="QEN93" s="137" t="n"/>
      <c r="QEO93" s="137" t="n"/>
      <c r="QEP93" s="137" t="n"/>
      <c r="QEQ93" s="137" t="n"/>
      <c r="QER93" s="137" t="n"/>
      <c r="QES93" s="137" t="n"/>
      <c r="QET93" s="137" t="n"/>
      <c r="QEU93" s="137" t="n"/>
      <c r="QEV93" s="137" t="n"/>
      <c r="QEW93" s="137" t="n"/>
      <c r="QEX93" s="137" t="n"/>
      <c r="QEY93" s="137" t="n"/>
      <c r="QEZ93" s="137" t="n"/>
      <c r="QFA93" s="137" t="n"/>
      <c r="QFB93" s="137" t="n"/>
      <c r="QFC93" s="137" t="n"/>
      <c r="QFD93" s="137" t="n"/>
      <c r="QFE93" s="137" t="n"/>
      <c r="QFF93" s="137" t="n"/>
      <c r="QFG93" s="137" t="n"/>
      <c r="QFH93" s="137" t="n"/>
      <c r="QFI93" s="137" t="n"/>
      <c r="QFJ93" s="137" t="n"/>
      <c r="QFK93" s="137" t="n"/>
      <c r="QFL93" s="137" t="n"/>
      <c r="QFM93" s="137" t="n"/>
      <c r="QFN93" s="137" t="n"/>
      <c r="QFO93" s="137" t="n"/>
      <c r="QFP93" s="137" t="n"/>
      <c r="QFQ93" s="137" t="n"/>
      <c r="QFR93" s="137" t="n"/>
      <c r="QFS93" s="137" t="n"/>
      <c r="QFT93" s="137" t="n"/>
      <c r="QFU93" s="137" t="n"/>
      <c r="QFV93" s="137" t="n"/>
      <c r="QFW93" s="137" t="n"/>
      <c r="QFX93" s="137" t="n"/>
      <c r="QFY93" s="137" t="n"/>
      <c r="QFZ93" s="137" t="n"/>
      <c r="QGA93" s="137" t="n"/>
      <c r="QGB93" s="137" t="n"/>
      <c r="QGC93" s="137" t="n"/>
      <c r="QGD93" s="137" t="n"/>
      <c r="QGE93" s="137" t="n"/>
      <c r="QGF93" s="137" t="n"/>
      <c r="QGG93" s="137" t="n"/>
      <c r="QGH93" s="137" t="n"/>
      <c r="QGI93" s="137" t="n"/>
      <c r="QGJ93" s="137" t="n"/>
      <c r="QGK93" s="137" t="n"/>
      <c r="QGL93" s="137" t="n"/>
      <c r="QGM93" s="137" t="n"/>
      <c r="QGN93" s="137" t="n"/>
      <c r="QGO93" s="137" t="n"/>
      <c r="QGP93" s="137" t="n"/>
      <c r="QGQ93" s="137" t="n"/>
      <c r="QGR93" s="137" t="n"/>
      <c r="QGS93" s="137" t="n"/>
      <c r="QGT93" s="137" t="n"/>
      <c r="QGU93" s="137" t="n"/>
      <c r="QGV93" s="137" t="n"/>
      <c r="QGW93" s="137" t="n"/>
      <c r="QGX93" s="137" t="n"/>
      <c r="QGY93" s="137" t="n"/>
      <c r="QGZ93" s="137" t="n"/>
      <c r="QHA93" s="137" t="n"/>
      <c r="QHB93" s="137" t="n"/>
      <c r="QHC93" s="137" t="n"/>
      <c r="QHD93" s="137" t="n"/>
      <c r="QHE93" s="137" t="n"/>
      <c r="QHF93" s="137" t="n"/>
      <c r="QHG93" s="137" t="n"/>
      <c r="QHH93" s="137" t="n"/>
      <c r="QHI93" s="137" t="n"/>
      <c r="QHJ93" s="137" t="n"/>
      <c r="QHK93" s="137" t="n"/>
      <c r="QHL93" s="137" t="n"/>
      <c r="QHM93" s="137" t="n"/>
      <c r="QHN93" s="137" t="n"/>
      <c r="QHO93" s="137" t="n"/>
      <c r="QHP93" s="137" t="n"/>
      <c r="QHQ93" s="137" t="n"/>
      <c r="QHR93" s="137" t="n"/>
      <c r="QHS93" s="137" t="n"/>
      <c r="QHT93" s="137" t="n"/>
      <c r="QHU93" s="137" t="n"/>
      <c r="QHV93" s="137" t="n"/>
      <c r="QHW93" s="137" t="n"/>
      <c r="QHX93" s="137" t="n"/>
      <c r="QHY93" s="137" t="n"/>
      <c r="QHZ93" s="137" t="n"/>
      <c r="QIA93" s="137" t="n"/>
      <c r="QIB93" s="137" t="n"/>
      <c r="QIC93" s="137" t="n"/>
      <c r="QID93" s="137" t="n"/>
      <c r="QIE93" s="137" t="n"/>
      <c r="QIF93" s="137" t="n"/>
      <c r="QIG93" s="137" t="n"/>
      <c r="QIH93" s="137" t="n"/>
      <c r="QII93" s="137" t="n"/>
      <c r="QIJ93" s="137" t="n"/>
      <c r="QIK93" s="137" t="n"/>
      <c r="QIL93" s="137" t="n"/>
      <c r="QIM93" s="137" t="n"/>
      <c r="QIN93" s="137" t="n"/>
      <c r="QIO93" s="137" t="n"/>
      <c r="QIP93" s="137" t="n"/>
      <c r="QIQ93" s="137" t="n"/>
      <c r="QIR93" s="137" t="n"/>
      <c r="QIS93" s="137" t="n"/>
      <c r="QIT93" s="137" t="n"/>
      <c r="QIU93" s="137" t="n"/>
      <c r="QIV93" s="137" t="n"/>
      <c r="QIW93" s="137" t="n"/>
      <c r="QIX93" s="137" t="n"/>
      <c r="QIY93" s="137" t="n"/>
      <c r="QIZ93" s="137" t="n"/>
      <c r="QJA93" s="137" t="n"/>
      <c r="QJB93" s="137" t="n"/>
      <c r="QJC93" s="137" t="n"/>
      <c r="QJD93" s="137" t="n"/>
      <c r="QJE93" s="137" t="n"/>
      <c r="QJF93" s="137" t="n"/>
      <c r="QJG93" s="137" t="n"/>
      <c r="QJH93" s="137" t="n"/>
      <c r="QJI93" s="137" t="n"/>
      <c r="QJJ93" s="137" t="n"/>
      <c r="QJK93" s="137" t="n"/>
      <c r="QJL93" s="137" t="n"/>
      <c r="QJM93" s="137" t="n"/>
      <c r="QJN93" s="137" t="n"/>
      <c r="QJO93" s="137" t="n"/>
      <c r="QJP93" s="137" t="n"/>
      <c r="QJQ93" s="137" t="n"/>
      <c r="QJR93" s="137" t="n"/>
      <c r="QJS93" s="137" t="n"/>
      <c r="QJT93" s="137" t="n"/>
      <c r="QJU93" s="137" t="n"/>
      <c r="QJV93" s="137" t="n"/>
      <c r="QJW93" s="137" t="n"/>
      <c r="QJX93" s="137" t="n"/>
      <c r="QJY93" s="137" t="n"/>
      <c r="QJZ93" s="137" t="n"/>
      <c r="QKA93" s="137" t="n"/>
      <c r="QKB93" s="137" t="n"/>
      <c r="QKC93" s="137" t="n"/>
      <c r="QKD93" s="137" t="n"/>
      <c r="QKE93" s="137" t="n"/>
      <c r="QKF93" s="137" t="n"/>
      <c r="QKG93" s="137" t="n"/>
      <c r="QKH93" s="137" t="n"/>
      <c r="QKI93" s="137" t="n"/>
      <c r="QKJ93" s="137" t="n"/>
      <c r="QKK93" s="137" t="n"/>
      <c r="QKL93" s="137" t="n"/>
      <c r="QKM93" s="137" t="n"/>
      <c r="QKN93" s="137" t="n"/>
      <c r="QKO93" s="137" t="n"/>
      <c r="QKP93" s="137" t="n"/>
      <c r="QKQ93" s="137" t="n"/>
      <c r="QKR93" s="137" t="n"/>
      <c r="QKS93" s="137" t="n"/>
      <c r="QKT93" s="137" t="n"/>
      <c r="QKU93" s="137" t="n"/>
      <c r="QKV93" s="137" t="n"/>
      <c r="QKW93" s="137" t="n"/>
      <c r="QKX93" s="137" t="n"/>
      <c r="QKY93" s="137" t="n"/>
      <c r="QKZ93" s="137" t="n"/>
      <c r="QLA93" s="137" t="n"/>
      <c r="QLB93" s="137" t="n"/>
      <c r="QLC93" s="137" t="n"/>
      <c r="QLD93" s="137" t="n"/>
      <c r="QLE93" s="137" t="n"/>
      <c r="QLF93" s="137" t="n"/>
      <c r="QLG93" s="137" t="n"/>
      <c r="QLH93" s="137" t="n"/>
      <c r="QLI93" s="137" t="n"/>
      <c r="QLJ93" s="137" t="n"/>
      <c r="QLK93" s="137" t="n"/>
      <c r="QLL93" s="137" t="n"/>
      <c r="QLM93" s="137" t="n"/>
      <c r="QLN93" s="137" t="n"/>
      <c r="QLO93" s="137" t="n"/>
      <c r="QLP93" s="137" t="n"/>
      <c r="QLQ93" s="137" t="n"/>
      <c r="QLR93" s="137" t="n"/>
      <c r="QLS93" s="137" t="n"/>
      <c r="QLT93" s="137" t="n"/>
      <c r="QLU93" s="137" t="n"/>
      <c r="QLV93" s="137" t="n"/>
      <c r="QLW93" s="137" t="n"/>
      <c r="QLX93" s="137" t="n"/>
      <c r="QLY93" s="137" t="n"/>
      <c r="QLZ93" s="137" t="n"/>
      <c r="QMA93" s="137" t="n"/>
      <c r="QMB93" s="137" t="n"/>
      <c r="QMC93" s="137" t="n"/>
      <c r="QMD93" s="137" t="n"/>
      <c r="QME93" s="137" t="n"/>
      <c r="QMF93" s="137" t="n"/>
      <c r="QMG93" s="137" t="n"/>
      <c r="QMH93" s="137" t="n"/>
      <c r="QMI93" s="137" t="n"/>
      <c r="QMJ93" s="137" t="n"/>
      <c r="QMK93" s="137" t="n"/>
      <c r="QML93" s="137" t="n"/>
      <c r="QMM93" s="137" t="n"/>
      <c r="QMN93" s="137" t="n"/>
      <c r="QMO93" s="137" t="n"/>
      <c r="QMP93" s="137" t="n"/>
      <c r="QMQ93" s="137" t="n"/>
      <c r="QMR93" s="137" t="n"/>
      <c r="QMS93" s="137" t="n"/>
      <c r="QMT93" s="137" t="n"/>
      <c r="QMU93" s="137" t="n"/>
      <c r="QMV93" s="137" t="n"/>
      <c r="QMW93" s="137" t="n"/>
      <c r="QMX93" s="137" t="n"/>
      <c r="QMY93" s="137" t="n"/>
      <c r="QMZ93" s="137" t="n"/>
      <c r="QNA93" s="137" t="n"/>
      <c r="QNB93" s="137" t="n"/>
      <c r="QNC93" s="137" t="n"/>
      <c r="QND93" s="137" t="n"/>
      <c r="QNE93" s="137" t="n"/>
      <c r="QNF93" s="137" t="n"/>
      <c r="QNG93" s="137" t="n"/>
      <c r="QNH93" s="137" t="n"/>
      <c r="QNI93" s="137" t="n"/>
      <c r="QNJ93" s="137" t="n"/>
      <c r="QNK93" s="137" t="n"/>
      <c r="QNL93" s="137" t="n"/>
      <c r="QNM93" s="137" t="n"/>
      <c r="QNN93" s="137" t="n"/>
      <c r="QNO93" s="137" t="n"/>
      <c r="QNP93" s="137" t="n"/>
      <c r="QNQ93" s="137" t="n"/>
      <c r="QNR93" s="137" t="n"/>
      <c r="QNS93" s="137" t="n"/>
      <c r="QNT93" s="137" t="n"/>
      <c r="QNU93" s="137" t="n"/>
      <c r="QNV93" s="137" t="n"/>
      <c r="QNW93" s="137" t="n"/>
      <c r="QNX93" s="137" t="n"/>
      <c r="QNY93" s="137" t="n"/>
      <c r="QNZ93" s="137" t="n"/>
      <c r="QOA93" s="137" t="n"/>
      <c r="QOB93" s="137" t="n"/>
      <c r="QOC93" s="137" t="n"/>
      <c r="QOD93" s="137" t="n"/>
      <c r="QOE93" s="137" t="n"/>
      <c r="QOF93" s="137" t="n"/>
      <c r="QOG93" s="137" t="n"/>
      <c r="QOH93" s="137" t="n"/>
      <c r="QOI93" s="137" t="n"/>
      <c r="QOJ93" s="137" t="n"/>
      <c r="QOK93" s="137" t="n"/>
      <c r="QOL93" s="137" t="n"/>
      <c r="QOM93" s="137" t="n"/>
      <c r="QON93" s="137" t="n"/>
      <c r="QOO93" s="137" t="n"/>
      <c r="QOP93" s="137" t="n"/>
      <c r="QOQ93" s="137" t="n"/>
      <c r="QOR93" s="137" t="n"/>
      <c r="QOS93" s="137" t="n"/>
      <c r="QOT93" s="137" t="n"/>
      <c r="QOU93" s="137" t="n"/>
      <c r="QOV93" s="137" t="n"/>
      <c r="QOW93" s="137" t="n"/>
      <c r="QOX93" s="137" t="n"/>
      <c r="QOY93" s="137" t="n"/>
      <c r="QOZ93" s="137" t="n"/>
      <c r="QPA93" s="137" t="n"/>
      <c r="QPB93" s="137" t="n"/>
      <c r="QPC93" s="137" t="n"/>
      <c r="QPD93" s="137" t="n"/>
      <c r="QPE93" s="137" t="n"/>
      <c r="QPF93" s="137" t="n"/>
      <c r="QPG93" s="137" t="n"/>
      <c r="QPH93" s="137" t="n"/>
      <c r="QPI93" s="137" t="n"/>
      <c r="QPJ93" s="137" t="n"/>
      <c r="QPK93" s="137" t="n"/>
      <c r="QPL93" s="137" t="n"/>
      <c r="QPM93" s="137" t="n"/>
      <c r="QPN93" s="137" t="n"/>
      <c r="QPO93" s="137" t="n"/>
      <c r="QPP93" s="137" t="n"/>
      <c r="QPQ93" s="137" t="n"/>
      <c r="QPR93" s="137" t="n"/>
      <c r="QPS93" s="137" t="n"/>
      <c r="QPT93" s="137" t="n"/>
      <c r="QPU93" s="137" t="n"/>
      <c r="QPV93" s="137" t="n"/>
      <c r="QPW93" s="137" t="n"/>
      <c r="QPX93" s="137" t="n"/>
      <c r="QPY93" s="137" t="n"/>
      <c r="QPZ93" s="137" t="n"/>
      <c r="QQA93" s="137" t="n"/>
      <c r="QQB93" s="137" t="n"/>
      <c r="QQC93" s="137" t="n"/>
      <c r="QQD93" s="137" t="n"/>
      <c r="QQE93" s="137" t="n"/>
      <c r="QQF93" s="137" t="n"/>
      <c r="QQG93" s="137" t="n"/>
      <c r="QQH93" s="137" t="n"/>
      <c r="QQI93" s="137" t="n"/>
      <c r="QQJ93" s="137" t="n"/>
      <c r="QQK93" s="137" t="n"/>
      <c r="QQL93" s="137" t="n"/>
      <c r="QQM93" s="137" t="n"/>
      <c r="QQN93" s="137" t="n"/>
      <c r="QQO93" s="137" t="n"/>
      <c r="QQP93" s="137" t="n"/>
      <c r="QQQ93" s="137" t="n"/>
      <c r="QQR93" s="137" t="n"/>
      <c r="QQS93" s="137" t="n"/>
      <c r="QQT93" s="137" t="n"/>
      <c r="QQU93" s="137" t="n"/>
      <c r="QQV93" s="137" t="n"/>
      <c r="QQW93" s="137" t="n"/>
      <c r="QQX93" s="137" t="n"/>
      <c r="QQY93" s="137" t="n"/>
      <c r="QQZ93" s="137" t="n"/>
      <c r="QRA93" s="137" t="n"/>
      <c r="QRB93" s="137" t="n"/>
      <c r="QRC93" s="137" t="n"/>
      <c r="QRD93" s="137" t="n"/>
      <c r="QRE93" s="137" t="n"/>
      <c r="QRF93" s="137" t="n"/>
      <c r="QRG93" s="137" t="n"/>
      <c r="QRH93" s="137" t="n"/>
      <c r="QRI93" s="137" t="n"/>
      <c r="QRJ93" s="137" t="n"/>
      <c r="QRK93" s="137" t="n"/>
      <c r="QRL93" s="137" t="n"/>
      <c r="QRM93" s="137" t="n"/>
      <c r="QRN93" s="137" t="n"/>
      <c r="QRO93" s="137" t="n"/>
      <c r="QRP93" s="137" t="n"/>
      <c r="QRQ93" s="137" t="n"/>
      <c r="QRR93" s="137" t="n"/>
      <c r="QRS93" s="137" t="n"/>
      <c r="QRT93" s="137" t="n"/>
      <c r="QRU93" s="137" t="n"/>
      <c r="QRV93" s="137" t="n"/>
      <c r="QRW93" s="137" t="n"/>
      <c r="QRX93" s="137" t="n"/>
      <c r="QRY93" s="137" t="n"/>
      <c r="QRZ93" s="137" t="n"/>
      <c r="QSA93" s="137" t="n"/>
      <c r="QSB93" s="137" t="n"/>
      <c r="QSC93" s="137" t="n"/>
      <c r="QSD93" s="137" t="n"/>
      <c r="QSE93" s="137" t="n"/>
      <c r="QSF93" s="137" t="n"/>
      <c r="QSG93" s="137" t="n"/>
      <c r="QSH93" s="137" t="n"/>
      <c r="QSI93" s="137" t="n"/>
      <c r="QSJ93" s="137" t="n"/>
      <c r="QSK93" s="137" t="n"/>
      <c r="QSL93" s="137" t="n"/>
      <c r="QSM93" s="137" t="n"/>
      <c r="QSN93" s="137" t="n"/>
      <c r="QSO93" s="137" t="n"/>
      <c r="QSP93" s="137" t="n"/>
      <c r="QSQ93" s="137" t="n"/>
      <c r="QSR93" s="137" t="n"/>
      <c r="QSS93" s="137" t="n"/>
      <c r="QST93" s="137" t="n"/>
      <c r="QSU93" s="137" t="n"/>
      <c r="QSV93" s="137" t="n"/>
      <c r="QSW93" s="137" t="n"/>
      <c r="QSX93" s="137" t="n"/>
      <c r="QSY93" s="137" t="n"/>
      <c r="QSZ93" s="137" t="n"/>
      <c r="QTA93" s="137" t="n"/>
      <c r="QTB93" s="137" t="n"/>
      <c r="QTC93" s="137" t="n"/>
      <c r="QTD93" s="137" t="n"/>
      <c r="QTE93" s="137" t="n"/>
      <c r="QTF93" s="137" t="n"/>
      <c r="QTG93" s="137" t="n"/>
      <c r="QTH93" s="137" t="n"/>
      <c r="QTI93" s="137" t="n"/>
      <c r="QTJ93" s="137" t="n"/>
      <c r="QTK93" s="137" t="n"/>
      <c r="QTL93" s="137" t="n"/>
      <c r="QTM93" s="137" t="n"/>
      <c r="QTN93" s="137" t="n"/>
      <c r="QTO93" s="137" t="n"/>
      <c r="QTP93" s="137" t="n"/>
      <c r="QTQ93" s="137" t="n"/>
      <c r="QTR93" s="137" t="n"/>
      <c r="QTS93" s="137" t="n"/>
      <c r="QTT93" s="137" t="n"/>
      <c r="QTU93" s="137" t="n"/>
      <c r="QTV93" s="137" t="n"/>
      <c r="QTW93" s="137" t="n"/>
      <c r="QTX93" s="137" t="n"/>
      <c r="QTY93" s="137" t="n"/>
      <c r="QTZ93" s="137" t="n"/>
      <c r="QUA93" s="137" t="n"/>
      <c r="QUB93" s="137" t="n"/>
      <c r="QUC93" s="137" t="n"/>
      <c r="QUD93" s="137" t="n"/>
      <c r="QUE93" s="137" t="n"/>
      <c r="QUF93" s="137" t="n"/>
      <c r="QUG93" s="137" t="n"/>
      <c r="QUH93" s="137" t="n"/>
      <c r="QUI93" s="137" t="n"/>
      <c r="QUJ93" s="137" t="n"/>
      <c r="QUK93" s="137" t="n"/>
      <c r="QUL93" s="137" t="n"/>
      <c r="QUM93" s="137" t="n"/>
      <c r="QUN93" s="137" t="n"/>
      <c r="QUO93" s="137" t="n"/>
      <c r="QUP93" s="137" t="n"/>
      <c r="QUQ93" s="137" t="n"/>
      <c r="QUR93" s="137" t="n"/>
      <c r="QUS93" s="137" t="n"/>
      <c r="QUT93" s="137" t="n"/>
      <c r="QUU93" s="137" t="n"/>
      <c r="QUV93" s="137" t="n"/>
      <c r="QUW93" s="137" t="n"/>
      <c r="QUX93" s="137" t="n"/>
      <c r="QUY93" s="137" t="n"/>
      <c r="QUZ93" s="137" t="n"/>
      <c r="QVA93" s="137" t="n"/>
      <c r="QVB93" s="137" t="n"/>
      <c r="QVC93" s="137" t="n"/>
      <c r="QVD93" s="137" t="n"/>
      <c r="QVE93" s="137" t="n"/>
      <c r="QVF93" s="137" t="n"/>
      <c r="QVG93" s="137" t="n"/>
      <c r="QVH93" s="137" t="n"/>
      <c r="QVI93" s="137" t="n"/>
      <c r="QVJ93" s="137" t="n"/>
      <c r="QVK93" s="137" t="n"/>
      <c r="QVL93" s="137" t="n"/>
      <c r="QVM93" s="137" t="n"/>
      <c r="QVN93" s="137" t="n"/>
      <c r="QVO93" s="137" t="n"/>
      <c r="QVP93" s="137" t="n"/>
      <c r="QVQ93" s="137" t="n"/>
      <c r="QVR93" s="137" t="n"/>
      <c r="QVS93" s="137" t="n"/>
      <c r="QVT93" s="137" t="n"/>
      <c r="QVU93" s="137" t="n"/>
      <c r="QVV93" s="137" t="n"/>
      <c r="QVW93" s="137" t="n"/>
      <c r="QVX93" s="137" t="n"/>
      <c r="QVY93" s="137" t="n"/>
      <c r="QVZ93" s="137" t="n"/>
      <c r="QWA93" s="137" t="n"/>
      <c r="QWB93" s="137" t="n"/>
      <c r="QWC93" s="137" t="n"/>
      <c r="QWD93" s="137" t="n"/>
      <c r="QWE93" s="137" t="n"/>
      <c r="QWF93" s="137" t="n"/>
      <c r="QWG93" s="137" t="n"/>
      <c r="QWH93" s="137" t="n"/>
      <c r="QWI93" s="137" t="n"/>
      <c r="QWJ93" s="137" t="n"/>
      <c r="QWK93" s="137" t="n"/>
      <c r="QWL93" s="137" t="n"/>
      <c r="QWM93" s="137" t="n"/>
      <c r="QWN93" s="137" t="n"/>
      <c r="QWO93" s="137" t="n"/>
      <c r="QWP93" s="137" t="n"/>
      <c r="QWQ93" s="137" t="n"/>
      <c r="QWR93" s="137" t="n"/>
      <c r="QWS93" s="137" t="n"/>
      <c r="QWT93" s="137" t="n"/>
      <c r="QWU93" s="137" t="n"/>
      <c r="QWV93" s="137" t="n"/>
      <c r="QWW93" s="137" t="n"/>
      <c r="QWX93" s="137" t="n"/>
      <c r="QWY93" s="137" t="n"/>
      <c r="QWZ93" s="137" t="n"/>
      <c r="QXA93" s="137" t="n"/>
      <c r="QXB93" s="137" t="n"/>
      <c r="QXC93" s="137" t="n"/>
      <c r="QXD93" s="137" t="n"/>
      <c r="QXE93" s="137" t="n"/>
      <c r="QXF93" s="137" t="n"/>
      <c r="QXG93" s="137" t="n"/>
      <c r="QXH93" s="137" t="n"/>
      <c r="QXI93" s="137" t="n"/>
      <c r="QXJ93" s="137" t="n"/>
      <c r="QXK93" s="137" t="n"/>
      <c r="QXL93" s="137" t="n"/>
      <c r="QXM93" s="137" t="n"/>
      <c r="QXN93" s="137" t="n"/>
      <c r="QXO93" s="137" t="n"/>
      <c r="QXP93" s="137" t="n"/>
      <c r="QXQ93" s="137" t="n"/>
      <c r="QXR93" s="137" t="n"/>
      <c r="QXS93" s="137" t="n"/>
      <c r="QXT93" s="137" t="n"/>
      <c r="QXU93" s="137" t="n"/>
      <c r="QXV93" s="137" t="n"/>
      <c r="QXW93" s="137" t="n"/>
      <c r="QXX93" s="137" t="n"/>
      <c r="QXY93" s="137" t="n"/>
      <c r="QXZ93" s="137" t="n"/>
      <c r="QYA93" s="137" t="n"/>
      <c r="QYB93" s="137" t="n"/>
      <c r="QYC93" s="137" t="n"/>
      <c r="QYD93" s="137" t="n"/>
      <c r="QYE93" s="137" t="n"/>
      <c r="QYF93" s="137" t="n"/>
      <c r="QYG93" s="137" t="n"/>
      <c r="QYH93" s="137" t="n"/>
      <c r="QYI93" s="137" t="n"/>
      <c r="QYJ93" s="137" t="n"/>
      <c r="QYK93" s="137" t="n"/>
      <c r="QYL93" s="137" t="n"/>
      <c r="QYM93" s="137" t="n"/>
      <c r="QYN93" s="137" t="n"/>
      <c r="QYO93" s="137" t="n"/>
      <c r="QYP93" s="137" t="n"/>
      <c r="QYQ93" s="137" t="n"/>
      <c r="QYR93" s="137" t="n"/>
      <c r="QYS93" s="137" t="n"/>
      <c r="QYT93" s="137" t="n"/>
      <c r="QYU93" s="137" t="n"/>
      <c r="QYV93" s="137" t="n"/>
      <c r="QYW93" s="137" t="n"/>
      <c r="QYX93" s="137" t="n"/>
      <c r="QYY93" s="137" t="n"/>
      <c r="QYZ93" s="137" t="n"/>
      <c r="QZA93" s="137" t="n"/>
      <c r="QZB93" s="137" t="n"/>
      <c r="QZC93" s="137" t="n"/>
      <c r="QZD93" s="137" t="n"/>
      <c r="QZE93" s="137" t="n"/>
      <c r="QZF93" s="137" t="n"/>
      <c r="QZG93" s="137" t="n"/>
      <c r="QZH93" s="137" t="n"/>
      <c r="QZI93" s="137" t="n"/>
      <c r="QZJ93" s="137" t="n"/>
      <c r="QZK93" s="137" t="n"/>
      <c r="QZL93" s="137" t="n"/>
      <c r="QZM93" s="137" t="n"/>
      <c r="QZN93" s="137" t="n"/>
      <c r="QZO93" s="137" t="n"/>
      <c r="QZP93" s="137" t="n"/>
      <c r="QZQ93" s="137" t="n"/>
      <c r="QZR93" s="137" t="n"/>
      <c r="QZS93" s="137" t="n"/>
      <c r="QZT93" s="137" t="n"/>
      <c r="QZU93" s="137" t="n"/>
      <c r="QZV93" s="137" t="n"/>
      <c r="QZW93" s="137" t="n"/>
      <c r="QZX93" s="137" t="n"/>
      <c r="QZY93" s="137" t="n"/>
      <c r="QZZ93" s="137" t="n"/>
      <c r="RAA93" s="137" t="n"/>
      <c r="RAB93" s="137" t="n"/>
      <c r="RAC93" s="137" t="n"/>
      <c r="RAD93" s="137" t="n"/>
      <c r="RAE93" s="137" t="n"/>
      <c r="RAF93" s="137" t="n"/>
      <c r="RAG93" s="137" t="n"/>
      <c r="RAH93" s="137" t="n"/>
      <c r="RAI93" s="137" t="n"/>
      <c r="RAJ93" s="137" t="n"/>
      <c r="RAK93" s="137" t="n"/>
      <c r="RAL93" s="137" t="n"/>
      <c r="RAM93" s="137" t="n"/>
      <c r="RAN93" s="137" t="n"/>
      <c r="RAO93" s="137" t="n"/>
      <c r="RAP93" s="137" t="n"/>
      <c r="RAQ93" s="137" t="n"/>
      <c r="RAR93" s="137" t="n"/>
      <c r="RAS93" s="137" t="n"/>
      <c r="RAT93" s="137" t="n"/>
      <c r="RAU93" s="137" t="n"/>
      <c r="RAV93" s="137" t="n"/>
      <c r="RAW93" s="137" t="n"/>
      <c r="RAX93" s="137" t="n"/>
      <c r="RAY93" s="137" t="n"/>
      <c r="RAZ93" s="137" t="n"/>
      <c r="RBA93" s="137" t="n"/>
      <c r="RBB93" s="137" t="n"/>
      <c r="RBC93" s="137" t="n"/>
      <c r="RBD93" s="137" t="n"/>
      <c r="RBE93" s="137" t="n"/>
      <c r="RBF93" s="137" t="n"/>
      <c r="RBG93" s="137" t="n"/>
      <c r="RBH93" s="137" t="n"/>
      <c r="RBI93" s="137" t="n"/>
      <c r="RBJ93" s="137" t="n"/>
      <c r="RBK93" s="137" t="n"/>
      <c r="RBL93" s="137" t="n"/>
      <c r="RBM93" s="137" t="n"/>
      <c r="RBN93" s="137" t="n"/>
      <c r="RBO93" s="137" t="n"/>
      <c r="RBP93" s="137" t="n"/>
      <c r="RBQ93" s="137" t="n"/>
      <c r="RBR93" s="137" t="n"/>
      <c r="RBS93" s="137" t="n"/>
      <c r="RBT93" s="137" t="n"/>
      <c r="RBU93" s="137" t="n"/>
      <c r="RBV93" s="137" t="n"/>
      <c r="RBW93" s="137" t="n"/>
      <c r="RBX93" s="137" t="n"/>
      <c r="RBY93" s="137" t="n"/>
      <c r="RBZ93" s="137" t="n"/>
      <c r="RCA93" s="137" t="n"/>
      <c r="RCB93" s="137" t="n"/>
      <c r="RCC93" s="137" t="n"/>
      <c r="RCD93" s="137" t="n"/>
      <c r="RCE93" s="137" t="n"/>
      <c r="RCF93" s="137" t="n"/>
      <c r="RCG93" s="137" t="n"/>
      <c r="RCH93" s="137" t="n"/>
      <c r="RCI93" s="137" t="n"/>
      <c r="RCJ93" s="137" t="n"/>
      <c r="RCK93" s="137" t="n"/>
      <c r="RCL93" s="137" t="n"/>
      <c r="RCM93" s="137" t="n"/>
      <c r="RCN93" s="137" t="n"/>
      <c r="RCO93" s="137" t="n"/>
      <c r="RCP93" s="137" t="n"/>
      <c r="RCQ93" s="137" t="n"/>
      <c r="RCR93" s="137" t="n"/>
      <c r="RCS93" s="137" t="n"/>
      <c r="RCT93" s="137" t="n"/>
      <c r="RCU93" s="137" t="n"/>
      <c r="RCV93" s="137" t="n"/>
      <c r="RCW93" s="137" t="n"/>
      <c r="RCX93" s="137" t="n"/>
      <c r="RCY93" s="137" t="n"/>
      <c r="RCZ93" s="137" t="n"/>
      <c r="RDA93" s="137" t="n"/>
      <c r="RDB93" s="137" t="n"/>
      <c r="RDC93" s="137" t="n"/>
      <c r="RDD93" s="137" t="n"/>
      <c r="RDE93" s="137" t="n"/>
      <c r="RDF93" s="137" t="n"/>
      <c r="RDG93" s="137" t="n"/>
      <c r="RDH93" s="137" t="n"/>
      <c r="RDI93" s="137" t="n"/>
      <c r="RDJ93" s="137" t="n"/>
      <c r="RDK93" s="137" t="n"/>
      <c r="RDL93" s="137" t="n"/>
      <c r="RDM93" s="137" t="n"/>
      <c r="RDN93" s="137" t="n"/>
      <c r="RDO93" s="137" t="n"/>
      <c r="RDP93" s="137" t="n"/>
      <c r="RDQ93" s="137" t="n"/>
      <c r="RDR93" s="137" t="n"/>
      <c r="RDS93" s="137" t="n"/>
      <c r="RDT93" s="137" t="n"/>
      <c r="RDU93" s="137" t="n"/>
      <c r="RDV93" s="137" t="n"/>
      <c r="RDW93" s="137" t="n"/>
      <c r="RDX93" s="137" t="n"/>
      <c r="RDY93" s="137" t="n"/>
      <c r="RDZ93" s="137" t="n"/>
      <c r="REA93" s="137" t="n"/>
      <c r="REB93" s="137" t="n"/>
      <c r="REC93" s="137" t="n"/>
      <c r="RED93" s="137" t="n"/>
      <c r="REE93" s="137" t="n"/>
      <c r="REF93" s="137" t="n"/>
      <c r="REG93" s="137" t="n"/>
      <c r="REH93" s="137" t="n"/>
      <c r="REI93" s="137" t="n"/>
      <c r="REJ93" s="137" t="n"/>
      <c r="REK93" s="137" t="n"/>
      <c r="REL93" s="137" t="n"/>
      <c r="REM93" s="137" t="n"/>
      <c r="REN93" s="137" t="n"/>
      <c r="REO93" s="137" t="n"/>
      <c r="REP93" s="137" t="n"/>
      <c r="REQ93" s="137" t="n"/>
      <c r="RER93" s="137" t="n"/>
      <c r="RES93" s="137" t="n"/>
      <c r="RET93" s="137" t="n"/>
      <c r="REU93" s="137" t="n"/>
      <c r="REV93" s="137" t="n"/>
      <c r="REW93" s="137" t="n"/>
      <c r="REX93" s="137" t="n"/>
      <c r="REY93" s="137" t="n"/>
      <c r="REZ93" s="137" t="n"/>
      <c r="RFA93" s="137" t="n"/>
      <c r="RFB93" s="137" t="n"/>
      <c r="RFC93" s="137" t="n"/>
      <c r="RFD93" s="137" t="n"/>
      <c r="RFE93" s="137" t="n"/>
      <c r="RFF93" s="137" t="n"/>
      <c r="RFG93" s="137" t="n"/>
      <c r="RFH93" s="137" t="n"/>
      <c r="RFI93" s="137" t="n"/>
      <c r="RFJ93" s="137" t="n"/>
      <c r="RFK93" s="137" t="n"/>
      <c r="RFL93" s="137" t="n"/>
      <c r="RFM93" s="137" t="n"/>
      <c r="RFN93" s="137" t="n"/>
      <c r="RFO93" s="137" t="n"/>
      <c r="RFP93" s="137" t="n"/>
      <c r="RFQ93" s="137" t="n"/>
      <c r="RFR93" s="137" t="n"/>
      <c r="RFS93" s="137" t="n"/>
      <c r="RFT93" s="137" t="n"/>
      <c r="RFU93" s="137" t="n"/>
      <c r="RFV93" s="137" t="n"/>
      <c r="RFW93" s="137" t="n"/>
      <c r="RFX93" s="137" t="n"/>
      <c r="RFY93" s="137" t="n"/>
      <c r="RFZ93" s="137" t="n"/>
      <c r="RGA93" s="137" t="n"/>
      <c r="RGB93" s="137" t="n"/>
      <c r="RGC93" s="137" t="n"/>
      <c r="RGD93" s="137" t="n"/>
      <c r="RGE93" s="137" t="n"/>
      <c r="RGF93" s="137" t="n"/>
      <c r="RGG93" s="137" t="n"/>
      <c r="RGH93" s="137" t="n"/>
      <c r="RGI93" s="137" t="n"/>
      <c r="RGJ93" s="137" t="n"/>
      <c r="RGK93" s="137" t="n"/>
      <c r="RGL93" s="137" t="n"/>
      <c r="RGM93" s="137" t="n"/>
      <c r="RGN93" s="137" t="n"/>
      <c r="RGO93" s="137" t="n"/>
      <c r="RGP93" s="137" t="n"/>
      <c r="RGQ93" s="137" t="n"/>
      <c r="RGR93" s="137" t="n"/>
      <c r="RGS93" s="137" t="n"/>
      <c r="RGT93" s="137" t="n"/>
      <c r="RGU93" s="137" t="n"/>
      <c r="RGV93" s="137" t="n"/>
      <c r="RGW93" s="137" t="n"/>
      <c r="RGX93" s="137" t="n"/>
      <c r="RGY93" s="137" t="n"/>
      <c r="RGZ93" s="137" t="n"/>
      <c r="RHA93" s="137" t="n"/>
      <c r="RHB93" s="137" t="n"/>
      <c r="RHC93" s="137" t="n"/>
      <c r="RHD93" s="137" t="n"/>
      <c r="RHE93" s="137" t="n"/>
      <c r="RHF93" s="137" t="n"/>
      <c r="RHG93" s="137" t="n"/>
      <c r="RHH93" s="137" t="n"/>
      <c r="RHI93" s="137" t="n"/>
      <c r="RHJ93" s="137" t="n"/>
      <c r="RHK93" s="137" t="n"/>
      <c r="RHL93" s="137" t="n"/>
      <c r="RHM93" s="137" t="n"/>
      <c r="RHN93" s="137" t="n"/>
      <c r="RHO93" s="137" t="n"/>
      <c r="RHP93" s="137" t="n"/>
      <c r="RHQ93" s="137" t="n"/>
      <c r="RHR93" s="137" t="n"/>
      <c r="RHS93" s="137" t="n"/>
      <c r="RHT93" s="137" t="n"/>
      <c r="RHU93" s="137" t="n"/>
      <c r="RHV93" s="137" t="n"/>
      <c r="RHW93" s="137" t="n"/>
      <c r="RHX93" s="137" t="n"/>
      <c r="RHY93" s="137" t="n"/>
      <c r="RHZ93" s="137" t="n"/>
      <c r="RIA93" s="137" t="n"/>
      <c r="RIB93" s="137" t="n"/>
      <c r="RIC93" s="137" t="n"/>
      <c r="RID93" s="137" t="n"/>
      <c r="RIE93" s="137" t="n"/>
      <c r="RIF93" s="137" t="n"/>
      <c r="RIG93" s="137" t="n"/>
      <c r="RIH93" s="137" t="n"/>
      <c r="RII93" s="137" t="n"/>
      <c r="RIJ93" s="137" t="n"/>
      <c r="RIK93" s="137" t="n"/>
      <c r="RIL93" s="137" t="n"/>
      <c r="RIM93" s="137" t="n"/>
      <c r="RIN93" s="137" t="n"/>
      <c r="RIO93" s="137" t="n"/>
      <c r="RIP93" s="137" t="n"/>
      <c r="RIQ93" s="137" t="n"/>
      <c r="RIR93" s="137" t="n"/>
      <c r="RIS93" s="137" t="n"/>
      <c r="RIT93" s="137" t="n"/>
      <c r="RIU93" s="137" t="n"/>
      <c r="RIV93" s="137" t="n"/>
      <c r="RIW93" s="137" t="n"/>
      <c r="RIX93" s="137" t="n"/>
      <c r="RIY93" s="137" t="n"/>
      <c r="RIZ93" s="137" t="n"/>
      <c r="RJA93" s="137" t="n"/>
      <c r="RJB93" s="137" t="n"/>
      <c r="RJC93" s="137" t="n"/>
      <c r="RJD93" s="137" t="n"/>
      <c r="RJE93" s="137" t="n"/>
      <c r="RJF93" s="137" t="n"/>
      <c r="RJG93" s="137" t="n"/>
      <c r="RJH93" s="137" t="n"/>
      <c r="RJI93" s="137" t="n"/>
      <c r="RJJ93" s="137" t="n"/>
      <c r="RJK93" s="137" t="n"/>
      <c r="RJL93" s="137" t="n"/>
      <c r="RJM93" s="137" t="n"/>
      <c r="RJN93" s="137" t="n"/>
      <c r="RJO93" s="137" t="n"/>
      <c r="RJP93" s="137" t="n"/>
      <c r="RJQ93" s="137" t="n"/>
      <c r="RJR93" s="137" t="n"/>
      <c r="RJS93" s="137" t="n"/>
      <c r="RJT93" s="137" t="n"/>
      <c r="RJU93" s="137" t="n"/>
      <c r="RJV93" s="137" t="n"/>
      <c r="RJW93" s="137" t="n"/>
      <c r="RJX93" s="137" t="n"/>
      <c r="RJY93" s="137" t="n"/>
      <c r="RJZ93" s="137" t="n"/>
      <c r="RKA93" s="137" t="n"/>
      <c r="RKB93" s="137" t="n"/>
      <c r="RKC93" s="137" t="n"/>
      <c r="RKD93" s="137" t="n"/>
      <c r="RKE93" s="137" t="n"/>
      <c r="RKF93" s="137" t="n"/>
      <c r="RKG93" s="137" t="n"/>
      <c r="RKH93" s="137" t="n"/>
      <c r="RKI93" s="137" t="n"/>
      <c r="RKJ93" s="137" t="n"/>
      <c r="RKK93" s="137" t="n"/>
      <c r="RKL93" s="137" t="n"/>
      <c r="RKM93" s="137" t="n"/>
      <c r="RKN93" s="137" t="n"/>
      <c r="RKO93" s="137" t="n"/>
      <c r="RKP93" s="137" t="n"/>
      <c r="RKQ93" s="137" t="n"/>
      <c r="RKR93" s="137" t="n"/>
      <c r="RKS93" s="137" t="n"/>
      <c r="RKT93" s="137" t="n"/>
      <c r="RKU93" s="137" t="n"/>
      <c r="RKV93" s="137" t="n"/>
      <c r="RKW93" s="137" t="n"/>
      <c r="RKX93" s="137" t="n"/>
      <c r="RKY93" s="137" t="n"/>
      <c r="RKZ93" s="137" t="n"/>
      <c r="RLA93" s="137" t="n"/>
      <c r="RLB93" s="137" t="n"/>
      <c r="RLC93" s="137" t="n"/>
      <c r="RLD93" s="137" t="n"/>
      <c r="RLE93" s="137" t="n"/>
      <c r="RLF93" s="137" t="n"/>
      <c r="RLG93" s="137" t="n"/>
      <c r="RLH93" s="137" t="n"/>
      <c r="RLI93" s="137" t="n"/>
      <c r="RLJ93" s="137" t="n"/>
      <c r="RLK93" s="137" t="n"/>
      <c r="RLL93" s="137" t="n"/>
      <c r="RLM93" s="137" t="n"/>
      <c r="RLN93" s="137" t="n"/>
      <c r="RLO93" s="137" t="n"/>
      <c r="RLP93" s="137" t="n"/>
      <c r="RLQ93" s="137" t="n"/>
      <c r="RLR93" s="137" t="n"/>
      <c r="RLS93" s="137" t="n"/>
      <c r="RLT93" s="137" t="n"/>
      <c r="RLU93" s="137" t="n"/>
      <c r="RLV93" s="137" t="n"/>
      <c r="RLW93" s="137" t="n"/>
      <c r="RLX93" s="137" t="n"/>
      <c r="RLY93" s="137" t="n"/>
      <c r="RLZ93" s="137" t="n"/>
      <c r="RMA93" s="137" t="n"/>
      <c r="RMB93" s="137" t="n"/>
      <c r="RMC93" s="137" t="n"/>
      <c r="RMD93" s="137" t="n"/>
      <c r="RME93" s="137" t="n"/>
      <c r="RMF93" s="137" t="n"/>
      <c r="RMG93" s="137" t="n"/>
      <c r="RMH93" s="137" t="n"/>
      <c r="RMI93" s="137" t="n"/>
      <c r="RMJ93" s="137" t="n"/>
      <c r="RMK93" s="137" t="n"/>
      <c r="RML93" s="137" t="n"/>
      <c r="RMM93" s="137" t="n"/>
      <c r="RMN93" s="137" t="n"/>
      <c r="RMO93" s="137" t="n"/>
      <c r="RMP93" s="137" t="n"/>
      <c r="RMQ93" s="137" t="n"/>
      <c r="RMR93" s="137" t="n"/>
      <c r="RMS93" s="137" t="n"/>
      <c r="RMT93" s="137" t="n"/>
      <c r="RMU93" s="137" t="n"/>
      <c r="RMV93" s="137" t="n"/>
      <c r="RMW93" s="137" t="n"/>
      <c r="RMX93" s="137" t="n"/>
      <c r="RMY93" s="137" t="n"/>
      <c r="RMZ93" s="137" t="n"/>
      <c r="RNA93" s="137" t="n"/>
      <c r="RNB93" s="137" t="n"/>
      <c r="RNC93" s="137" t="n"/>
      <c r="RND93" s="137" t="n"/>
      <c r="RNE93" s="137" t="n"/>
      <c r="RNF93" s="137" t="n"/>
      <c r="RNG93" s="137" t="n"/>
      <c r="RNH93" s="137" t="n"/>
      <c r="RNI93" s="137" t="n"/>
      <c r="RNJ93" s="137" t="n"/>
      <c r="RNK93" s="137" t="n"/>
      <c r="RNL93" s="137" t="n"/>
      <c r="RNM93" s="137" t="n"/>
      <c r="RNN93" s="137" t="n"/>
      <c r="RNO93" s="137" t="n"/>
      <c r="RNP93" s="137" t="n"/>
      <c r="RNQ93" s="137" t="n"/>
      <c r="RNR93" s="137" t="n"/>
      <c r="RNS93" s="137" t="n"/>
      <c r="RNT93" s="137" t="n"/>
      <c r="RNU93" s="137" t="n"/>
      <c r="RNV93" s="137" t="n"/>
      <c r="RNW93" s="137" t="n"/>
      <c r="RNX93" s="137" t="n"/>
      <c r="RNY93" s="137" t="n"/>
      <c r="RNZ93" s="137" t="n"/>
      <c r="ROA93" s="137" t="n"/>
      <c r="ROB93" s="137" t="n"/>
      <c r="ROC93" s="137" t="n"/>
      <c r="ROD93" s="137" t="n"/>
      <c r="ROE93" s="137" t="n"/>
      <c r="ROF93" s="137" t="n"/>
      <c r="ROG93" s="137" t="n"/>
      <c r="ROH93" s="137" t="n"/>
      <c r="ROI93" s="137" t="n"/>
      <c r="ROJ93" s="137" t="n"/>
      <c r="ROK93" s="137" t="n"/>
      <c r="ROL93" s="137" t="n"/>
      <c r="ROM93" s="137" t="n"/>
      <c r="RON93" s="137" t="n"/>
      <c r="ROO93" s="137" t="n"/>
      <c r="ROP93" s="137" t="n"/>
      <c r="ROQ93" s="137" t="n"/>
      <c r="ROR93" s="137" t="n"/>
      <c r="ROS93" s="137" t="n"/>
      <c r="ROT93" s="137" t="n"/>
      <c r="ROU93" s="137" t="n"/>
      <c r="ROV93" s="137" t="n"/>
      <c r="ROW93" s="137" t="n"/>
      <c r="ROX93" s="137" t="n"/>
      <c r="ROY93" s="137" t="n"/>
      <c r="ROZ93" s="137" t="n"/>
      <c r="RPA93" s="137" t="n"/>
      <c r="RPB93" s="137" t="n"/>
      <c r="RPC93" s="137" t="n"/>
      <c r="RPD93" s="137" t="n"/>
      <c r="RPE93" s="137" t="n"/>
      <c r="RPF93" s="137" t="n"/>
      <c r="RPG93" s="137" t="n"/>
      <c r="RPH93" s="137" t="n"/>
      <c r="RPI93" s="137" t="n"/>
      <c r="RPJ93" s="137" t="n"/>
      <c r="RPK93" s="137" t="n"/>
      <c r="RPL93" s="137" t="n"/>
      <c r="RPM93" s="137" t="n"/>
      <c r="RPN93" s="137" t="n"/>
      <c r="RPO93" s="137" t="n"/>
      <c r="RPP93" s="137" t="n"/>
      <c r="RPQ93" s="137" t="n"/>
      <c r="RPR93" s="137" t="n"/>
      <c r="RPS93" s="137" t="n"/>
      <c r="RPT93" s="137" t="n"/>
      <c r="RPU93" s="137" t="n"/>
      <c r="RPV93" s="137" t="n"/>
      <c r="RPW93" s="137" t="n"/>
      <c r="RPX93" s="137" t="n"/>
      <c r="RPY93" s="137" t="n"/>
      <c r="RPZ93" s="137" t="n"/>
      <c r="RQA93" s="137" t="n"/>
      <c r="RQB93" s="137" t="n"/>
      <c r="RQC93" s="137" t="n"/>
      <c r="RQD93" s="137" t="n"/>
      <c r="RQE93" s="137" t="n"/>
      <c r="RQF93" s="137" t="n"/>
      <c r="RQG93" s="137" t="n"/>
      <c r="RQH93" s="137" t="n"/>
      <c r="RQI93" s="137" t="n"/>
      <c r="RQJ93" s="137" t="n"/>
      <c r="RQK93" s="137" t="n"/>
      <c r="RQL93" s="137" t="n"/>
      <c r="RQM93" s="137" t="n"/>
      <c r="RQN93" s="137" t="n"/>
      <c r="RQO93" s="137" t="n"/>
      <c r="RQP93" s="137" t="n"/>
      <c r="RQQ93" s="137" t="n"/>
      <c r="RQR93" s="137" t="n"/>
      <c r="RQS93" s="137" t="n"/>
      <c r="RQT93" s="137" t="n"/>
      <c r="RQU93" s="137" t="n"/>
      <c r="RQV93" s="137" t="n"/>
      <c r="RQW93" s="137" t="n"/>
      <c r="RQX93" s="137" t="n"/>
      <c r="RQY93" s="137" t="n"/>
      <c r="RQZ93" s="137" t="n"/>
      <c r="RRA93" s="137" t="n"/>
      <c r="RRB93" s="137" t="n"/>
      <c r="RRC93" s="137" t="n"/>
      <c r="RRD93" s="137" t="n"/>
      <c r="RRE93" s="137" t="n"/>
      <c r="RRF93" s="137" t="n"/>
      <c r="RRG93" s="137" t="n"/>
      <c r="RRH93" s="137" t="n"/>
      <c r="RRI93" s="137" t="n"/>
      <c r="RRJ93" s="137" t="n"/>
      <c r="RRK93" s="137" t="n"/>
      <c r="RRL93" s="137" t="n"/>
      <c r="RRM93" s="137" t="n"/>
      <c r="RRN93" s="137" t="n"/>
      <c r="RRO93" s="137" t="n"/>
      <c r="RRP93" s="137" t="n"/>
      <c r="RRQ93" s="137" t="n"/>
      <c r="RRR93" s="137" t="n"/>
      <c r="RRS93" s="137" t="n"/>
      <c r="RRT93" s="137" t="n"/>
      <c r="RRU93" s="137" t="n"/>
      <c r="RRV93" s="137" t="n"/>
      <c r="RRW93" s="137" t="n"/>
      <c r="RRX93" s="137" t="n"/>
      <c r="RRY93" s="137" t="n"/>
      <c r="RRZ93" s="137" t="n"/>
      <c r="RSA93" s="137" t="n"/>
      <c r="RSB93" s="137" t="n"/>
      <c r="RSC93" s="137" t="n"/>
      <c r="RSD93" s="137" t="n"/>
      <c r="RSE93" s="137" t="n"/>
      <c r="RSF93" s="137" t="n"/>
      <c r="RSG93" s="137" t="n"/>
      <c r="RSH93" s="137" t="n"/>
      <c r="RSI93" s="137" t="n"/>
      <c r="RSJ93" s="137" t="n"/>
      <c r="RSK93" s="137" t="n"/>
      <c r="RSL93" s="137" t="n"/>
      <c r="RSM93" s="137" t="n"/>
      <c r="RSN93" s="137" t="n"/>
      <c r="RSO93" s="137" t="n"/>
      <c r="RSP93" s="137" t="n"/>
      <c r="RSQ93" s="137" t="n"/>
      <c r="RSR93" s="137" t="n"/>
      <c r="RSS93" s="137" t="n"/>
      <c r="RST93" s="137" t="n"/>
      <c r="RSU93" s="137" t="n"/>
      <c r="RSV93" s="137" t="n"/>
      <c r="RSW93" s="137" t="n"/>
      <c r="RSX93" s="137" t="n"/>
      <c r="RSY93" s="137" t="n"/>
      <c r="RSZ93" s="137" t="n"/>
      <c r="RTA93" s="137" t="n"/>
      <c r="RTB93" s="137" t="n"/>
      <c r="RTC93" s="137" t="n"/>
      <c r="RTD93" s="137" t="n"/>
      <c r="RTE93" s="137" t="n"/>
      <c r="RTF93" s="137" t="n"/>
      <c r="RTG93" s="137" t="n"/>
      <c r="RTH93" s="137" t="n"/>
      <c r="RTI93" s="137" t="n"/>
      <c r="RTJ93" s="137" t="n"/>
      <c r="RTK93" s="137" t="n"/>
      <c r="RTL93" s="137" t="n"/>
      <c r="RTM93" s="137" t="n"/>
      <c r="RTN93" s="137" t="n"/>
      <c r="RTO93" s="137" t="n"/>
      <c r="RTP93" s="137" t="n"/>
      <c r="RTQ93" s="137" t="n"/>
      <c r="RTR93" s="137" t="n"/>
      <c r="RTS93" s="137" t="n"/>
      <c r="RTT93" s="137" t="n"/>
      <c r="RTU93" s="137" t="n"/>
      <c r="RTV93" s="137" t="n"/>
      <c r="RTW93" s="137" t="n"/>
      <c r="RTX93" s="137" t="n"/>
      <c r="RTY93" s="137" t="n"/>
      <c r="RTZ93" s="137" t="n"/>
      <c r="RUA93" s="137" t="n"/>
      <c r="RUB93" s="137" t="n"/>
      <c r="RUC93" s="137" t="n"/>
      <c r="RUD93" s="137" t="n"/>
      <c r="RUE93" s="137" t="n"/>
      <c r="RUF93" s="137" t="n"/>
      <c r="RUG93" s="137" t="n"/>
      <c r="RUH93" s="137" t="n"/>
      <c r="RUI93" s="137" t="n"/>
      <c r="RUJ93" s="137" t="n"/>
      <c r="RUK93" s="137" t="n"/>
      <c r="RUL93" s="137" t="n"/>
      <c r="RUM93" s="137" t="n"/>
      <c r="RUN93" s="137" t="n"/>
      <c r="RUO93" s="137" t="n"/>
      <c r="RUP93" s="137" t="n"/>
      <c r="RUQ93" s="137" t="n"/>
      <c r="RUR93" s="137" t="n"/>
      <c r="RUS93" s="137" t="n"/>
      <c r="RUT93" s="137" t="n"/>
      <c r="RUU93" s="137" t="n"/>
      <c r="RUV93" s="137" t="n"/>
      <c r="RUW93" s="137" t="n"/>
      <c r="RUX93" s="137" t="n"/>
      <c r="RUY93" s="137" t="n"/>
      <c r="RUZ93" s="137" t="n"/>
      <c r="RVA93" s="137" t="n"/>
      <c r="RVB93" s="137" t="n"/>
      <c r="RVC93" s="137" t="n"/>
      <c r="RVD93" s="137" t="n"/>
      <c r="RVE93" s="137" t="n"/>
      <c r="RVF93" s="137" t="n"/>
      <c r="RVG93" s="137" t="n"/>
      <c r="RVH93" s="137" t="n"/>
      <c r="RVI93" s="137" t="n"/>
      <c r="RVJ93" s="137" t="n"/>
      <c r="RVK93" s="137" t="n"/>
      <c r="RVL93" s="137" t="n"/>
      <c r="RVM93" s="137" t="n"/>
      <c r="RVN93" s="137" t="n"/>
      <c r="RVO93" s="137" t="n"/>
      <c r="RVP93" s="137" t="n"/>
      <c r="RVQ93" s="137" t="n"/>
      <c r="RVR93" s="137" t="n"/>
      <c r="RVS93" s="137" t="n"/>
      <c r="RVT93" s="137" t="n"/>
      <c r="RVU93" s="137" t="n"/>
      <c r="RVV93" s="137" t="n"/>
      <c r="RVW93" s="137" t="n"/>
      <c r="RVX93" s="137" t="n"/>
      <c r="RVY93" s="137" t="n"/>
      <c r="RVZ93" s="137" t="n"/>
      <c r="RWA93" s="137" t="n"/>
      <c r="RWB93" s="137" t="n"/>
      <c r="RWC93" s="137" t="n"/>
      <c r="RWD93" s="137" t="n"/>
      <c r="RWE93" s="137" t="n"/>
      <c r="RWF93" s="137" t="n"/>
      <c r="RWG93" s="137" t="n"/>
      <c r="RWH93" s="137" t="n"/>
      <c r="RWI93" s="137" t="n"/>
      <c r="RWJ93" s="137" t="n"/>
      <c r="RWK93" s="137" t="n"/>
      <c r="RWL93" s="137" t="n"/>
      <c r="RWM93" s="137" t="n"/>
      <c r="RWN93" s="137" t="n"/>
      <c r="RWO93" s="137" t="n"/>
      <c r="RWP93" s="137" t="n"/>
      <c r="RWQ93" s="137" t="n"/>
      <c r="RWR93" s="137" t="n"/>
      <c r="RWS93" s="137" t="n"/>
      <c r="RWT93" s="137" t="n"/>
      <c r="RWU93" s="137" t="n"/>
      <c r="RWV93" s="137" t="n"/>
      <c r="RWW93" s="137" t="n"/>
      <c r="RWX93" s="137" t="n"/>
      <c r="RWY93" s="137" t="n"/>
      <c r="RWZ93" s="137" t="n"/>
      <c r="RXA93" s="137" t="n"/>
      <c r="RXB93" s="137" t="n"/>
      <c r="RXC93" s="137" t="n"/>
      <c r="RXD93" s="137" t="n"/>
      <c r="RXE93" s="137" t="n"/>
      <c r="RXF93" s="137" t="n"/>
      <c r="RXG93" s="137" t="n"/>
      <c r="RXH93" s="137" t="n"/>
      <c r="RXI93" s="137" t="n"/>
      <c r="RXJ93" s="137" t="n"/>
      <c r="RXK93" s="137" t="n"/>
      <c r="RXL93" s="137" t="n"/>
      <c r="RXM93" s="137" t="n"/>
      <c r="RXN93" s="137" t="n"/>
      <c r="RXO93" s="137" t="n"/>
      <c r="RXP93" s="137" t="n"/>
      <c r="RXQ93" s="137" t="n"/>
      <c r="RXR93" s="137" t="n"/>
      <c r="RXS93" s="137" t="n"/>
      <c r="RXT93" s="137" t="n"/>
      <c r="RXU93" s="137" t="n"/>
      <c r="RXV93" s="137" t="n"/>
      <c r="RXW93" s="137" t="n"/>
      <c r="RXX93" s="137" t="n"/>
      <c r="RXY93" s="137" t="n"/>
      <c r="RXZ93" s="137" t="n"/>
      <c r="RYA93" s="137" t="n"/>
      <c r="RYB93" s="137" t="n"/>
      <c r="RYC93" s="137" t="n"/>
      <c r="RYD93" s="137" t="n"/>
      <c r="RYE93" s="137" t="n"/>
      <c r="RYF93" s="137" t="n"/>
      <c r="RYG93" s="137" t="n"/>
      <c r="RYH93" s="137" t="n"/>
      <c r="RYI93" s="137" t="n"/>
      <c r="RYJ93" s="137" t="n"/>
      <c r="RYK93" s="137" t="n"/>
      <c r="RYL93" s="137" t="n"/>
      <c r="RYM93" s="137" t="n"/>
      <c r="RYN93" s="137" t="n"/>
      <c r="RYO93" s="137" t="n"/>
      <c r="RYP93" s="137" t="n"/>
      <c r="RYQ93" s="137" t="n"/>
      <c r="RYR93" s="137" t="n"/>
      <c r="RYS93" s="137" t="n"/>
      <c r="RYT93" s="137" t="n"/>
      <c r="RYU93" s="137" t="n"/>
      <c r="RYV93" s="137" t="n"/>
      <c r="RYW93" s="137" t="n"/>
      <c r="RYX93" s="137" t="n"/>
      <c r="RYY93" s="137" t="n"/>
      <c r="RYZ93" s="137" t="n"/>
      <c r="RZA93" s="137" t="n"/>
      <c r="RZB93" s="137" t="n"/>
      <c r="RZC93" s="137" t="n"/>
      <c r="RZD93" s="137" t="n"/>
      <c r="RZE93" s="137" t="n"/>
      <c r="RZF93" s="137" t="n"/>
      <c r="RZG93" s="137" t="n"/>
      <c r="RZH93" s="137" t="n"/>
      <c r="RZI93" s="137" t="n"/>
      <c r="RZJ93" s="137" t="n"/>
      <c r="RZK93" s="137" t="n"/>
      <c r="RZL93" s="137" t="n"/>
      <c r="RZM93" s="137" t="n"/>
      <c r="RZN93" s="137" t="n"/>
      <c r="RZO93" s="137" t="n"/>
      <c r="RZP93" s="137" t="n"/>
      <c r="RZQ93" s="137" t="n"/>
      <c r="RZR93" s="137" t="n"/>
      <c r="RZS93" s="137" t="n"/>
      <c r="RZT93" s="137" t="n"/>
      <c r="RZU93" s="137" t="n"/>
      <c r="RZV93" s="137" t="n"/>
      <c r="RZW93" s="137" t="n"/>
      <c r="RZX93" s="137" t="n"/>
      <c r="RZY93" s="137" t="n"/>
      <c r="RZZ93" s="137" t="n"/>
      <c r="SAA93" s="137" t="n"/>
      <c r="SAB93" s="137" t="n"/>
      <c r="SAC93" s="137" t="n"/>
      <c r="SAD93" s="137" t="n"/>
      <c r="SAE93" s="137" t="n"/>
      <c r="SAF93" s="137" t="n"/>
      <c r="SAG93" s="137" t="n"/>
      <c r="SAH93" s="137" t="n"/>
      <c r="SAI93" s="137" t="n"/>
      <c r="SAJ93" s="137" t="n"/>
      <c r="SAK93" s="137" t="n"/>
      <c r="SAL93" s="137" t="n"/>
      <c r="SAM93" s="137" t="n"/>
      <c r="SAN93" s="137" t="n"/>
      <c r="SAO93" s="137" t="n"/>
      <c r="SAP93" s="137" t="n"/>
      <c r="SAQ93" s="137" t="n"/>
      <c r="SAR93" s="137" t="n"/>
      <c r="SAS93" s="137" t="n"/>
      <c r="SAT93" s="137" t="n"/>
      <c r="SAU93" s="137" t="n"/>
      <c r="SAV93" s="137" t="n"/>
      <c r="SAW93" s="137" t="n"/>
      <c r="SAX93" s="137" t="n"/>
      <c r="SAY93" s="137" t="n"/>
      <c r="SAZ93" s="137" t="n"/>
      <c r="SBA93" s="137" t="n"/>
      <c r="SBB93" s="137" t="n"/>
      <c r="SBC93" s="137" t="n"/>
      <c r="SBD93" s="137" t="n"/>
      <c r="SBE93" s="137" t="n"/>
      <c r="SBF93" s="137" t="n"/>
      <c r="SBG93" s="137" t="n"/>
      <c r="SBH93" s="137" t="n"/>
      <c r="SBI93" s="137" t="n"/>
      <c r="SBJ93" s="137" t="n"/>
      <c r="SBK93" s="137" t="n"/>
      <c r="SBL93" s="137" t="n"/>
      <c r="SBM93" s="137" t="n"/>
      <c r="SBN93" s="137" t="n"/>
      <c r="SBO93" s="137" t="n"/>
      <c r="SBP93" s="137" t="n"/>
      <c r="SBQ93" s="137" t="n"/>
      <c r="SBR93" s="137" t="n"/>
      <c r="SBS93" s="137" t="n"/>
      <c r="SBT93" s="137" t="n"/>
      <c r="SBU93" s="137" t="n"/>
      <c r="SBV93" s="137" t="n"/>
      <c r="SBW93" s="137" t="n"/>
      <c r="SBX93" s="137" t="n"/>
      <c r="SBY93" s="137" t="n"/>
      <c r="SBZ93" s="137" t="n"/>
      <c r="SCA93" s="137" t="n"/>
      <c r="SCB93" s="137" t="n"/>
      <c r="SCC93" s="137" t="n"/>
      <c r="SCD93" s="137" t="n"/>
      <c r="SCE93" s="137" t="n"/>
      <c r="SCF93" s="137" t="n"/>
      <c r="SCG93" s="137" t="n"/>
      <c r="SCH93" s="137" t="n"/>
      <c r="SCI93" s="137" t="n"/>
      <c r="SCJ93" s="137" t="n"/>
      <c r="SCK93" s="137" t="n"/>
      <c r="SCL93" s="137" t="n"/>
      <c r="SCM93" s="137" t="n"/>
      <c r="SCN93" s="137" t="n"/>
      <c r="SCO93" s="137" t="n"/>
      <c r="SCP93" s="137" t="n"/>
      <c r="SCQ93" s="137" t="n"/>
      <c r="SCR93" s="137" t="n"/>
      <c r="SCS93" s="137" t="n"/>
      <c r="SCT93" s="137" t="n"/>
      <c r="SCU93" s="137" t="n"/>
      <c r="SCV93" s="137" t="n"/>
      <c r="SCW93" s="137" t="n"/>
      <c r="SCX93" s="137" t="n"/>
      <c r="SCY93" s="137" t="n"/>
      <c r="SCZ93" s="137" t="n"/>
      <c r="SDA93" s="137" t="n"/>
      <c r="SDB93" s="137" t="n"/>
      <c r="SDC93" s="137" t="n"/>
      <c r="SDD93" s="137" t="n"/>
      <c r="SDE93" s="137" t="n"/>
      <c r="SDF93" s="137" t="n"/>
      <c r="SDG93" s="137" t="n"/>
      <c r="SDH93" s="137" t="n"/>
      <c r="SDI93" s="137" t="n"/>
      <c r="SDJ93" s="137" t="n"/>
      <c r="SDK93" s="137" t="n"/>
      <c r="SDL93" s="137" t="n"/>
      <c r="SDM93" s="137" t="n"/>
      <c r="SDN93" s="137" t="n"/>
      <c r="SDO93" s="137" t="n"/>
      <c r="SDP93" s="137" t="n"/>
      <c r="SDQ93" s="137" t="n"/>
      <c r="SDR93" s="137" t="n"/>
      <c r="SDS93" s="137" t="n"/>
      <c r="SDT93" s="137" t="n"/>
      <c r="SDU93" s="137" t="n"/>
      <c r="SDV93" s="137" t="n"/>
      <c r="SDW93" s="137" t="n"/>
      <c r="SDX93" s="137" t="n"/>
      <c r="SDY93" s="137" t="n"/>
      <c r="SDZ93" s="137" t="n"/>
      <c r="SEA93" s="137" t="n"/>
      <c r="SEB93" s="137" t="n"/>
      <c r="SEC93" s="137" t="n"/>
      <c r="SED93" s="137" t="n"/>
      <c r="SEE93" s="137" t="n"/>
      <c r="SEF93" s="137" t="n"/>
      <c r="SEG93" s="137" t="n"/>
      <c r="SEH93" s="137" t="n"/>
      <c r="SEI93" s="137" t="n"/>
      <c r="SEJ93" s="137" t="n"/>
      <c r="SEK93" s="137" t="n"/>
      <c r="SEL93" s="137" t="n"/>
      <c r="SEM93" s="137" t="n"/>
      <c r="SEN93" s="137" t="n"/>
      <c r="SEO93" s="137" t="n"/>
      <c r="SEP93" s="137" t="n"/>
      <c r="SEQ93" s="137" t="n"/>
      <c r="SER93" s="137" t="n"/>
      <c r="SES93" s="137" t="n"/>
      <c r="SET93" s="137" t="n"/>
      <c r="SEU93" s="137" t="n"/>
      <c r="SEV93" s="137" t="n"/>
      <c r="SEW93" s="137" t="n"/>
      <c r="SEX93" s="137" t="n"/>
      <c r="SEY93" s="137" t="n"/>
      <c r="SEZ93" s="137" t="n"/>
      <c r="SFA93" s="137" t="n"/>
      <c r="SFB93" s="137" t="n"/>
      <c r="SFC93" s="137" t="n"/>
      <c r="SFD93" s="137" t="n"/>
      <c r="SFE93" s="137" t="n"/>
      <c r="SFF93" s="137" t="n"/>
      <c r="SFG93" s="137" t="n"/>
      <c r="SFH93" s="137" t="n"/>
      <c r="SFI93" s="137" t="n"/>
      <c r="SFJ93" s="137" t="n"/>
      <c r="SFK93" s="137" t="n"/>
      <c r="SFL93" s="137" t="n"/>
      <c r="SFM93" s="137" t="n"/>
      <c r="SFN93" s="137" t="n"/>
      <c r="SFO93" s="137" t="n"/>
      <c r="SFP93" s="137" t="n"/>
      <c r="SFQ93" s="137" t="n"/>
      <c r="SFR93" s="137" t="n"/>
      <c r="SFS93" s="137" t="n"/>
      <c r="SFT93" s="137" t="n"/>
      <c r="SFU93" s="137" t="n"/>
      <c r="SFV93" s="137" t="n"/>
      <c r="SFW93" s="137" t="n"/>
      <c r="SFX93" s="137" t="n"/>
      <c r="SFY93" s="137" t="n"/>
      <c r="SFZ93" s="137" t="n"/>
      <c r="SGA93" s="137" t="n"/>
      <c r="SGB93" s="137" t="n"/>
      <c r="SGC93" s="137" t="n"/>
      <c r="SGD93" s="137" t="n"/>
      <c r="SGE93" s="137" t="n"/>
      <c r="SGF93" s="137" t="n"/>
      <c r="SGG93" s="137" t="n"/>
      <c r="SGH93" s="137" t="n"/>
      <c r="SGI93" s="137" t="n"/>
      <c r="SGJ93" s="137" t="n"/>
      <c r="SGK93" s="137" t="n"/>
      <c r="SGL93" s="137" t="n"/>
      <c r="SGM93" s="137" t="n"/>
      <c r="SGN93" s="137" t="n"/>
      <c r="SGO93" s="137" t="n"/>
      <c r="SGP93" s="137" t="n"/>
      <c r="SGQ93" s="137" t="n"/>
      <c r="SGR93" s="137" t="n"/>
      <c r="SGS93" s="137" t="n"/>
      <c r="SGT93" s="137" t="n"/>
      <c r="SGU93" s="137" t="n"/>
      <c r="SGV93" s="137" t="n"/>
      <c r="SGW93" s="137" t="n"/>
      <c r="SGX93" s="137" t="n"/>
      <c r="SGY93" s="137" t="n"/>
      <c r="SGZ93" s="137" t="n"/>
      <c r="SHA93" s="137" t="n"/>
      <c r="SHB93" s="137" t="n"/>
      <c r="SHC93" s="137" t="n"/>
      <c r="SHD93" s="137" t="n"/>
      <c r="SHE93" s="137" t="n"/>
      <c r="SHF93" s="137" t="n"/>
      <c r="SHG93" s="137" t="n"/>
      <c r="SHH93" s="137" t="n"/>
      <c r="SHI93" s="137" t="n"/>
      <c r="SHJ93" s="137" t="n"/>
      <c r="SHK93" s="137" t="n"/>
      <c r="SHL93" s="137" t="n"/>
      <c r="SHM93" s="137" t="n"/>
      <c r="SHN93" s="137" t="n"/>
      <c r="SHO93" s="137" t="n"/>
      <c r="SHP93" s="137" t="n"/>
      <c r="SHQ93" s="137" t="n"/>
      <c r="SHR93" s="137" t="n"/>
      <c r="SHS93" s="137" t="n"/>
      <c r="SHT93" s="137" t="n"/>
      <c r="SHU93" s="137" t="n"/>
      <c r="SHV93" s="137" t="n"/>
      <c r="SHW93" s="137" t="n"/>
      <c r="SHX93" s="137" t="n"/>
      <c r="SHY93" s="137" t="n"/>
      <c r="SHZ93" s="137" t="n"/>
      <c r="SIA93" s="137" t="n"/>
      <c r="SIB93" s="137" t="n"/>
      <c r="SIC93" s="137" t="n"/>
      <c r="SID93" s="137" t="n"/>
      <c r="SIE93" s="137" t="n"/>
      <c r="SIF93" s="137" t="n"/>
      <c r="SIG93" s="137" t="n"/>
      <c r="SIH93" s="137" t="n"/>
      <c r="SII93" s="137" t="n"/>
      <c r="SIJ93" s="137" t="n"/>
      <c r="SIK93" s="137" t="n"/>
      <c r="SIL93" s="137" t="n"/>
      <c r="SIM93" s="137" t="n"/>
      <c r="SIN93" s="137" t="n"/>
      <c r="SIO93" s="137" t="n"/>
      <c r="SIP93" s="137" t="n"/>
      <c r="SIQ93" s="137" t="n"/>
      <c r="SIR93" s="137" t="n"/>
      <c r="SIS93" s="137" t="n"/>
      <c r="SIT93" s="137" t="n"/>
      <c r="SIU93" s="137" t="n"/>
      <c r="SIV93" s="137" t="n"/>
      <c r="SIW93" s="137" t="n"/>
      <c r="SIX93" s="137" t="n"/>
      <c r="SIY93" s="137" t="n"/>
      <c r="SIZ93" s="137" t="n"/>
      <c r="SJA93" s="137" t="n"/>
      <c r="SJB93" s="137" t="n"/>
      <c r="SJC93" s="137" t="n"/>
      <c r="SJD93" s="137" t="n"/>
      <c r="SJE93" s="137" t="n"/>
      <c r="SJF93" s="137" t="n"/>
      <c r="SJG93" s="137" t="n"/>
      <c r="SJH93" s="137" t="n"/>
      <c r="SJI93" s="137" t="n"/>
      <c r="SJJ93" s="137" t="n"/>
      <c r="SJK93" s="137" t="n"/>
      <c r="SJL93" s="137" t="n"/>
      <c r="SJM93" s="137" t="n"/>
      <c r="SJN93" s="137" t="n"/>
      <c r="SJO93" s="137" t="n"/>
      <c r="SJP93" s="137" t="n"/>
      <c r="SJQ93" s="137" t="n"/>
      <c r="SJR93" s="137" t="n"/>
      <c r="SJS93" s="137" t="n"/>
      <c r="SJT93" s="137" t="n"/>
      <c r="SJU93" s="137" t="n"/>
      <c r="SJV93" s="137" t="n"/>
      <c r="SJW93" s="137" t="n"/>
      <c r="SJX93" s="137" t="n"/>
      <c r="SJY93" s="137" t="n"/>
      <c r="SJZ93" s="137" t="n"/>
      <c r="SKA93" s="137" t="n"/>
      <c r="SKB93" s="137" t="n"/>
      <c r="SKC93" s="137" t="n"/>
      <c r="SKD93" s="137" t="n"/>
      <c r="SKE93" s="137" t="n"/>
      <c r="SKF93" s="137" t="n"/>
      <c r="SKG93" s="137" t="n"/>
      <c r="SKH93" s="137" t="n"/>
      <c r="SKI93" s="137" t="n"/>
      <c r="SKJ93" s="137" t="n"/>
      <c r="SKK93" s="137" t="n"/>
      <c r="SKL93" s="137" t="n"/>
      <c r="SKM93" s="137" t="n"/>
      <c r="SKN93" s="137" t="n"/>
      <c r="SKO93" s="137" t="n"/>
      <c r="SKP93" s="137" t="n"/>
      <c r="SKQ93" s="137" t="n"/>
      <c r="SKR93" s="137" t="n"/>
      <c r="SKS93" s="137" t="n"/>
      <c r="SKT93" s="137" t="n"/>
      <c r="SKU93" s="137" t="n"/>
      <c r="SKV93" s="137" t="n"/>
      <c r="SKW93" s="137" t="n"/>
      <c r="SKX93" s="137" t="n"/>
      <c r="SKY93" s="137" t="n"/>
      <c r="SKZ93" s="137" t="n"/>
      <c r="SLA93" s="137" t="n"/>
      <c r="SLB93" s="137" t="n"/>
      <c r="SLC93" s="137" t="n"/>
      <c r="SLD93" s="137" t="n"/>
      <c r="SLE93" s="137" t="n"/>
      <c r="SLF93" s="137" t="n"/>
      <c r="SLG93" s="137" t="n"/>
      <c r="SLH93" s="137" t="n"/>
      <c r="SLI93" s="137" t="n"/>
      <c r="SLJ93" s="137" t="n"/>
      <c r="SLK93" s="137" t="n"/>
      <c r="SLL93" s="137" t="n"/>
      <c r="SLM93" s="137" t="n"/>
      <c r="SLN93" s="137" t="n"/>
      <c r="SLO93" s="137" t="n"/>
      <c r="SLP93" s="137" t="n"/>
      <c r="SLQ93" s="137" t="n"/>
      <c r="SLR93" s="137" t="n"/>
      <c r="SLS93" s="137" t="n"/>
      <c r="SLT93" s="137" t="n"/>
      <c r="SLU93" s="137" t="n"/>
      <c r="SLV93" s="137" t="n"/>
      <c r="SLW93" s="137" t="n"/>
      <c r="SLX93" s="137" t="n"/>
      <c r="SLY93" s="137" t="n"/>
      <c r="SLZ93" s="137" t="n"/>
      <c r="SMA93" s="137" t="n"/>
      <c r="SMB93" s="137" t="n"/>
      <c r="SMC93" s="137" t="n"/>
      <c r="SMD93" s="137" t="n"/>
      <c r="SME93" s="137" t="n"/>
      <c r="SMF93" s="137" t="n"/>
      <c r="SMG93" s="137" t="n"/>
      <c r="SMH93" s="137" t="n"/>
      <c r="SMI93" s="137" t="n"/>
      <c r="SMJ93" s="137" t="n"/>
      <c r="SMK93" s="137" t="n"/>
      <c r="SML93" s="137" t="n"/>
      <c r="SMM93" s="137" t="n"/>
      <c r="SMN93" s="137" t="n"/>
      <c r="SMO93" s="137" t="n"/>
      <c r="SMP93" s="137" t="n"/>
      <c r="SMQ93" s="137" t="n"/>
      <c r="SMR93" s="137" t="n"/>
      <c r="SMS93" s="137" t="n"/>
      <c r="SMT93" s="137" t="n"/>
      <c r="SMU93" s="137" t="n"/>
      <c r="SMV93" s="137" t="n"/>
      <c r="SMW93" s="137" t="n"/>
      <c r="SMX93" s="137" t="n"/>
      <c r="SMY93" s="137" t="n"/>
      <c r="SMZ93" s="137" t="n"/>
      <c r="SNA93" s="137" t="n"/>
      <c r="SNB93" s="137" t="n"/>
      <c r="SNC93" s="137" t="n"/>
      <c r="SND93" s="137" t="n"/>
      <c r="SNE93" s="137" t="n"/>
      <c r="SNF93" s="137" t="n"/>
      <c r="SNG93" s="137" t="n"/>
      <c r="SNH93" s="137" t="n"/>
      <c r="SNI93" s="137" t="n"/>
      <c r="SNJ93" s="137" t="n"/>
      <c r="SNK93" s="137" t="n"/>
      <c r="SNL93" s="137" t="n"/>
      <c r="SNM93" s="137" t="n"/>
      <c r="SNN93" s="137" t="n"/>
      <c r="SNO93" s="137" t="n"/>
      <c r="SNP93" s="137" t="n"/>
      <c r="SNQ93" s="137" t="n"/>
      <c r="SNR93" s="137" t="n"/>
      <c r="SNS93" s="137" t="n"/>
      <c r="SNT93" s="137" t="n"/>
      <c r="SNU93" s="137" t="n"/>
      <c r="SNV93" s="137" t="n"/>
      <c r="SNW93" s="137" t="n"/>
      <c r="SNX93" s="137" t="n"/>
      <c r="SNY93" s="137" t="n"/>
      <c r="SNZ93" s="137" t="n"/>
      <c r="SOA93" s="137" t="n"/>
      <c r="SOB93" s="137" t="n"/>
      <c r="SOC93" s="137" t="n"/>
      <c r="SOD93" s="137" t="n"/>
      <c r="SOE93" s="137" t="n"/>
      <c r="SOF93" s="137" t="n"/>
      <c r="SOG93" s="137" t="n"/>
      <c r="SOH93" s="137" t="n"/>
      <c r="SOI93" s="137" t="n"/>
      <c r="SOJ93" s="137" t="n"/>
      <c r="SOK93" s="137" t="n"/>
      <c r="SOL93" s="137" t="n"/>
      <c r="SOM93" s="137" t="n"/>
      <c r="SON93" s="137" t="n"/>
      <c r="SOO93" s="137" t="n"/>
      <c r="SOP93" s="137" t="n"/>
      <c r="SOQ93" s="137" t="n"/>
      <c r="SOR93" s="137" t="n"/>
      <c r="SOS93" s="137" t="n"/>
      <c r="SOT93" s="137" t="n"/>
      <c r="SOU93" s="137" t="n"/>
      <c r="SOV93" s="137" t="n"/>
      <c r="SOW93" s="137" t="n"/>
      <c r="SOX93" s="137" t="n"/>
      <c r="SOY93" s="137" t="n"/>
      <c r="SOZ93" s="137" t="n"/>
      <c r="SPA93" s="137" t="n"/>
      <c r="SPB93" s="137" t="n"/>
      <c r="SPC93" s="137" t="n"/>
      <c r="SPD93" s="137" t="n"/>
      <c r="SPE93" s="137" t="n"/>
      <c r="SPF93" s="137" t="n"/>
      <c r="SPG93" s="137" t="n"/>
      <c r="SPH93" s="137" t="n"/>
      <c r="SPI93" s="137" t="n"/>
      <c r="SPJ93" s="137" t="n"/>
      <c r="SPK93" s="137" t="n"/>
      <c r="SPL93" s="137" t="n"/>
      <c r="SPM93" s="137" t="n"/>
      <c r="SPN93" s="137" t="n"/>
      <c r="SPO93" s="137" t="n"/>
      <c r="SPP93" s="137" t="n"/>
      <c r="SPQ93" s="137" t="n"/>
      <c r="SPR93" s="137" t="n"/>
      <c r="SPS93" s="137" t="n"/>
      <c r="SPT93" s="137" t="n"/>
      <c r="SPU93" s="137" t="n"/>
      <c r="SPV93" s="137" t="n"/>
      <c r="SPW93" s="137" t="n"/>
      <c r="SPX93" s="137" t="n"/>
      <c r="SPY93" s="137" t="n"/>
      <c r="SPZ93" s="137" t="n"/>
      <c r="SQA93" s="137" t="n"/>
      <c r="SQB93" s="137" t="n"/>
      <c r="SQC93" s="137" t="n"/>
      <c r="SQD93" s="137" t="n"/>
      <c r="SQE93" s="137" t="n"/>
      <c r="SQF93" s="137" t="n"/>
      <c r="SQG93" s="137" t="n"/>
      <c r="SQH93" s="137" t="n"/>
      <c r="SQI93" s="137" t="n"/>
      <c r="SQJ93" s="137" t="n"/>
      <c r="SQK93" s="137" t="n"/>
      <c r="SQL93" s="137" t="n"/>
      <c r="SQM93" s="137" t="n"/>
      <c r="SQN93" s="137" t="n"/>
      <c r="SQO93" s="137" t="n"/>
      <c r="SQP93" s="137" t="n"/>
      <c r="SQQ93" s="137" t="n"/>
      <c r="SQR93" s="137" t="n"/>
      <c r="SQS93" s="137" t="n"/>
      <c r="SQT93" s="137" t="n"/>
      <c r="SQU93" s="137" t="n"/>
      <c r="SQV93" s="137" t="n"/>
      <c r="SQW93" s="137" t="n"/>
      <c r="SQX93" s="137" t="n"/>
      <c r="SQY93" s="137" t="n"/>
      <c r="SQZ93" s="137" t="n"/>
      <c r="SRA93" s="137" t="n"/>
      <c r="SRB93" s="137" t="n"/>
      <c r="SRC93" s="137" t="n"/>
      <c r="SRD93" s="137" t="n"/>
      <c r="SRE93" s="137" t="n"/>
      <c r="SRF93" s="137" t="n"/>
      <c r="SRG93" s="137" t="n"/>
      <c r="SRH93" s="137" t="n"/>
      <c r="SRI93" s="137" t="n"/>
      <c r="SRJ93" s="137" t="n"/>
      <c r="SRK93" s="137" t="n"/>
      <c r="SRL93" s="137" t="n"/>
      <c r="SRM93" s="137" t="n"/>
      <c r="SRN93" s="137" t="n"/>
      <c r="SRO93" s="137" t="n"/>
      <c r="SRP93" s="137" t="n"/>
      <c r="SRQ93" s="137" t="n"/>
      <c r="SRR93" s="137" t="n"/>
      <c r="SRS93" s="137" t="n"/>
      <c r="SRT93" s="137" t="n"/>
      <c r="SRU93" s="137" t="n"/>
      <c r="SRV93" s="137" t="n"/>
      <c r="SRW93" s="137" t="n"/>
      <c r="SRX93" s="137" t="n"/>
      <c r="SRY93" s="137" t="n"/>
      <c r="SRZ93" s="137" t="n"/>
      <c r="SSA93" s="137" t="n"/>
      <c r="SSB93" s="137" t="n"/>
      <c r="SSC93" s="137" t="n"/>
      <c r="SSD93" s="137" t="n"/>
      <c r="SSE93" s="137" t="n"/>
      <c r="SSF93" s="137" t="n"/>
      <c r="SSG93" s="137" t="n"/>
      <c r="SSH93" s="137" t="n"/>
      <c r="SSI93" s="137" t="n"/>
      <c r="SSJ93" s="137" t="n"/>
      <c r="SSK93" s="137" t="n"/>
      <c r="SSL93" s="137" t="n"/>
      <c r="SSM93" s="137" t="n"/>
      <c r="SSN93" s="137" t="n"/>
      <c r="SSO93" s="137" t="n"/>
      <c r="SSP93" s="137" t="n"/>
      <c r="SSQ93" s="137" t="n"/>
      <c r="SSR93" s="137" t="n"/>
      <c r="SSS93" s="137" t="n"/>
      <c r="SST93" s="137" t="n"/>
      <c r="SSU93" s="137" t="n"/>
      <c r="SSV93" s="137" t="n"/>
      <c r="SSW93" s="137" t="n"/>
      <c r="SSX93" s="137" t="n"/>
      <c r="SSY93" s="137" t="n"/>
      <c r="SSZ93" s="137" t="n"/>
      <c r="STA93" s="137" t="n"/>
      <c r="STB93" s="137" t="n"/>
      <c r="STC93" s="137" t="n"/>
      <c r="STD93" s="137" t="n"/>
      <c r="STE93" s="137" t="n"/>
      <c r="STF93" s="137" t="n"/>
      <c r="STG93" s="137" t="n"/>
      <c r="STH93" s="137" t="n"/>
      <c r="STI93" s="137" t="n"/>
      <c r="STJ93" s="137" t="n"/>
      <c r="STK93" s="137" t="n"/>
      <c r="STL93" s="137" t="n"/>
      <c r="STM93" s="137" t="n"/>
      <c r="STN93" s="137" t="n"/>
      <c r="STO93" s="137" t="n"/>
      <c r="STP93" s="137" t="n"/>
      <c r="STQ93" s="137" t="n"/>
      <c r="STR93" s="137" t="n"/>
      <c r="STS93" s="137" t="n"/>
      <c r="STT93" s="137" t="n"/>
      <c r="STU93" s="137" t="n"/>
      <c r="STV93" s="137" t="n"/>
      <c r="STW93" s="137" t="n"/>
      <c r="STX93" s="137" t="n"/>
      <c r="STY93" s="137" t="n"/>
      <c r="STZ93" s="137" t="n"/>
      <c r="SUA93" s="137" t="n"/>
      <c r="SUB93" s="137" t="n"/>
      <c r="SUC93" s="137" t="n"/>
      <c r="SUD93" s="137" t="n"/>
      <c r="SUE93" s="137" t="n"/>
      <c r="SUF93" s="137" t="n"/>
      <c r="SUG93" s="137" t="n"/>
      <c r="SUH93" s="137" t="n"/>
      <c r="SUI93" s="137" t="n"/>
      <c r="SUJ93" s="137" t="n"/>
      <c r="SUK93" s="137" t="n"/>
      <c r="SUL93" s="137" t="n"/>
      <c r="SUM93" s="137" t="n"/>
      <c r="SUN93" s="137" t="n"/>
      <c r="SUO93" s="137" t="n"/>
      <c r="SUP93" s="137" t="n"/>
      <c r="SUQ93" s="137" t="n"/>
      <c r="SUR93" s="137" t="n"/>
      <c r="SUS93" s="137" t="n"/>
      <c r="SUT93" s="137" t="n"/>
      <c r="SUU93" s="137" t="n"/>
      <c r="SUV93" s="137" t="n"/>
      <c r="SUW93" s="137" t="n"/>
      <c r="SUX93" s="137" t="n"/>
      <c r="SUY93" s="137" t="n"/>
      <c r="SUZ93" s="137" t="n"/>
      <c r="SVA93" s="137" t="n"/>
      <c r="SVB93" s="137" t="n"/>
      <c r="SVC93" s="137" t="n"/>
      <c r="SVD93" s="137" t="n"/>
      <c r="SVE93" s="137" t="n"/>
      <c r="SVF93" s="137" t="n"/>
      <c r="SVG93" s="137" t="n"/>
      <c r="SVH93" s="137" t="n"/>
      <c r="SVI93" s="137" t="n"/>
      <c r="SVJ93" s="137" t="n"/>
      <c r="SVK93" s="137" t="n"/>
      <c r="SVL93" s="137" t="n"/>
      <c r="SVM93" s="137" t="n"/>
      <c r="SVN93" s="137" t="n"/>
      <c r="SVO93" s="137" t="n"/>
      <c r="SVP93" s="137" t="n"/>
      <c r="SVQ93" s="137" t="n"/>
      <c r="SVR93" s="137" t="n"/>
      <c r="SVS93" s="137" t="n"/>
      <c r="SVT93" s="137" t="n"/>
      <c r="SVU93" s="137" t="n"/>
      <c r="SVV93" s="137" t="n"/>
      <c r="SVW93" s="137" t="n"/>
      <c r="SVX93" s="137" t="n"/>
      <c r="SVY93" s="137" t="n"/>
      <c r="SVZ93" s="137" t="n"/>
      <c r="SWA93" s="137" t="n"/>
      <c r="SWB93" s="137" t="n"/>
      <c r="SWC93" s="137" t="n"/>
      <c r="SWD93" s="137" t="n"/>
      <c r="SWE93" s="137" t="n"/>
      <c r="SWF93" s="137" t="n"/>
      <c r="SWG93" s="137" t="n"/>
      <c r="SWH93" s="137" t="n"/>
      <c r="SWI93" s="137" t="n"/>
      <c r="SWJ93" s="137" t="n"/>
      <c r="SWK93" s="137" t="n"/>
      <c r="SWL93" s="137" t="n"/>
      <c r="SWM93" s="137" t="n"/>
      <c r="SWN93" s="137" t="n"/>
      <c r="SWO93" s="137" t="n"/>
      <c r="SWP93" s="137" t="n"/>
      <c r="SWQ93" s="137" t="n"/>
      <c r="SWR93" s="137" t="n"/>
      <c r="SWS93" s="137" t="n"/>
      <c r="SWT93" s="137" t="n"/>
      <c r="SWU93" s="137" t="n"/>
      <c r="SWV93" s="137" t="n"/>
      <c r="SWW93" s="137" t="n"/>
      <c r="SWX93" s="137" t="n"/>
      <c r="SWY93" s="137" t="n"/>
      <c r="SWZ93" s="137" t="n"/>
      <c r="SXA93" s="137" t="n"/>
      <c r="SXB93" s="137" t="n"/>
      <c r="SXC93" s="137" t="n"/>
      <c r="SXD93" s="137" t="n"/>
      <c r="SXE93" s="137" t="n"/>
      <c r="SXF93" s="137" t="n"/>
      <c r="SXG93" s="137" t="n"/>
      <c r="SXH93" s="137" t="n"/>
      <c r="SXI93" s="137" t="n"/>
      <c r="SXJ93" s="137" t="n"/>
      <c r="SXK93" s="137" t="n"/>
      <c r="SXL93" s="137" t="n"/>
      <c r="SXM93" s="137" t="n"/>
      <c r="SXN93" s="137" t="n"/>
      <c r="SXO93" s="137" t="n"/>
      <c r="SXP93" s="137" t="n"/>
      <c r="SXQ93" s="137" t="n"/>
      <c r="SXR93" s="137" t="n"/>
      <c r="SXS93" s="137" t="n"/>
      <c r="SXT93" s="137" t="n"/>
      <c r="SXU93" s="137" t="n"/>
      <c r="SXV93" s="137" t="n"/>
      <c r="SXW93" s="137" t="n"/>
      <c r="SXX93" s="137" t="n"/>
      <c r="SXY93" s="137" t="n"/>
      <c r="SXZ93" s="137" t="n"/>
      <c r="SYA93" s="137" t="n"/>
      <c r="SYB93" s="137" t="n"/>
      <c r="SYC93" s="137" t="n"/>
      <c r="SYD93" s="137" t="n"/>
      <c r="SYE93" s="137" t="n"/>
      <c r="SYF93" s="137" t="n"/>
      <c r="SYG93" s="137" t="n"/>
      <c r="SYH93" s="137" t="n"/>
      <c r="SYI93" s="137" t="n"/>
      <c r="SYJ93" s="137" t="n"/>
      <c r="SYK93" s="137" t="n"/>
      <c r="SYL93" s="137" t="n"/>
      <c r="SYM93" s="137" t="n"/>
      <c r="SYN93" s="137" t="n"/>
      <c r="SYO93" s="137" t="n"/>
      <c r="SYP93" s="137" t="n"/>
      <c r="SYQ93" s="137" t="n"/>
      <c r="SYR93" s="137" t="n"/>
      <c r="SYS93" s="137" t="n"/>
      <c r="SYT93" s="137" t="n"/>
      <c r="SYU93" s="137" t="n"/>
      <c r="SYV93" s="137" t="n"/>
      <c r="SYW93" s="137" t="n"/>
      <c r="SYX93" s="137" t="n"/>
      <c r="SYY93" s="137" t="n"/>
      <c r="SYZ93" s="137" t="n"/>
      <c r="SZA93" s="137" t="n"/>
      <c r="SZB93" s="137" t="n"/>
      <c r="SZC93" s="137" t="n"/>
      <c r="SZD93" s="137" t="n"/>
      <c r="SZE93" s="137" t="n"/>
      <c r="SZF93" s="137" t="n"/>
      <c r="SZG93" s="137" t="n"/>
      <c r="SZH93" s="137" t="n"/>
      <c r="SZI93" s="137" t="n"/>
      <c r="SZJ93" s="137" t="n"/>
      <c r="SZK93" s="137" t="n"/>
      <c r="SZL93" s="137" t="n"/>
      <c r="SZM93" s="137" t="n"/>
      <c r="SZN93" s="137" t="n"/>
      <c r="SZO93" s="137" t="n"/>
      <c r="SZP93" s="137" t="n"/>
      <c r="SZQ93" s="137" t="n"/>
      <c r="SZR93" s="137" t="n"/>
      <c r="SZS93" s="137" t="n"/>
      <c r="SZT93" s="137" t="n"/>
      <c r="SZU93" s="137" t="n"/>
      <c r="SZV93" s="137" t="n"/>
      <c r="SZW93" s="137" t="n"/>
      <c r="SZX93" s="137" t="n"/>
      <c r="SZY93" s="137" t="n"/>
      <c r="SZZ93" s="137" t="n"/>
      <c r="TAA93" s="137" t="n"/>
      <c r="TAB93" s="137" t="n"/>
      <c r="TAC93" s="137" t="n"/>
      <c r="TAD93" s="137" t="n"/>
      <c r="TAE93" s="137" t="n"/>
      <c r="TAF93" s="137" t="n"/>
      <c r="TAG93" s="137" t="n"/>
      <c r="TAH93" s="137" t="n"/>
      <c r="TAI93" s="137" t="n"/>
      <c r="TAJ93" s="137" t="n"/>
      <c r="TAK93" s="137" t="n"/>
      <c r="TAL93" s="137" t="n"/>
      <c r="TAM93" s="137" t="n"/>
      <c r="TAN93" s="137" t="n"/>
      <c r="TAO93" s="137" t="n"/>
      <c r="TAP93" s="137" t="n"/>
      <c r="TAQ93" s="137" t="n"/>
      <c r="TAR93" s="137" t="n"/>
      <c r="TAS93" s="137" t="n"/>
      <c r="TAT93" s="137" t="n"/>
      <c r="TAU93" s="137" t="n"/>
      <c r="TAV93" s="137" t="n"/>
      <c r="TAW93" s="137" t="n"/>
      <c r="TAX93" s="137" t="n"/>
      <c r="TAY93" s="137" t="n"/>
      <c r="TAZ93" s="137" t="n"/>
      <c r="TBA93" s="137" t="n"/>
      <c r="TBB93" s="137" t="n"/>
      <c r="TBC93" s="137" t="n"/>
      <c r="TBD93" s="137" t="n"/>
      <c r="TBE93" s="137" t="n"/>
      <c r="TBF93" s="137" t="n"/>
      <c r="TBG93" s="137" t="n"/>
      <c r="TBH93" s="137" t="n"/>
      <c r="TBI93" s="137" t="n"/>
      <c r="TBJ93" s="137" t="n"/>
      <c r="TBK93" s="137" t="n"/>
      <c r="TBL93" s="137" t="n"/>
      <c r="TBM93" s="137" t="n"/>
      <c r="TBN93" s="137" t="n"/>
      <c r="TBO93" s="137" t="n"/>
      <c r="TBP93" s="137" t="n"/>
      <c r="TBQ93" s="137" t="n"/>
      <c r="TBR93" s="137" t="n"/>
      <c r="TBS93" s="137" t="n"/>
      <c r="TBT93" s="137" t="n"/>
      <c r="TBU93" s="137" t="n"/>
      <c r="TBV93" s="137" t="n"/>
      <c r="TBW93" s="137" t="n"/>
      <c r="TBX93" s="137" t="n"/>
      <c r="TBY93" s="137" t="n"/>
      <c r="TBZ93" s="137" t="n"/>
      <c r="TCA93" s="137" t="n"/>
      <c r="TCB93" s="137" t="n"/>
      <c r="TCC93" s="137" t="n"/>
      <c r="TCD93" s="137" t="n"/>
      <c r="TCE93" s="137" t="n"/>
      <c r="TCF93" s="137" t="n"/>
      <c r="TCG93" s="137" t="n"/>
      <c r="TCH93" s="137" t="n"/>
      <c r="TCI93" s="137" t="n"/>
      <c r="TCJ93" s="137" t="n"/>
      <c r="TCK93" s="137" t="n"/>
      <c r="TCL93" s="137" t="n"/>
      <c r="TCM93" s="137" t="n"/>
      <c r="TCN93" s="137" t="n"/>
      <c r="TCO93" s="137" t="n"/>
      <c r="TCP93" s="137" t="n"/>
      <c r="TCQ93" s="137" t="n"/>
      <c r="TCR93" s="137" t="n"/>
      <c r="TCS93" s="137" t="n"/>
      <c r="TCT93" s="137" t="n"/>
      <c r="TCU93" s="137" t="n"/>
      <c r="TCV93" s="137" t="n"/>
      <c r="TCW93" s="137" t="n"/>
      <c r="TCX93" s="137" t="n"/>
      <c r="TCY93" s="137" t="n"/>
      <c r="TCZ93" s="137" t="n"/>
      <c r="TDA93" s="137" t="n"/>
      <c r="TDB93" s="137" t="n"/>
      <c r="TDC93" s="137" t="n"/>
      <c r="TDD93" s="137" t="n"/>
      <c r="TDE93" s="137" t="n"/>
      <c r="TDF93" s="137" t="n"/>
      <c r="TDG93" s="137" t="n"/>
      <c r="TDH93" s="137" t="n"/>
      <c r="TDI93" s="137" t="n"/>
      <c r="TDJ93" s="137" t="n"/>
      <c r="TDK93" s="137" t="n"/>
      <c r="TDL93" s="137" t="n"/>
      <c r="TDM93" s="137" t="n"/>
      <c r="TDN93" s="137" t="n"/>
      <c r="TDO93" s="137" t="n"/>
      <c r="TDP93" s="137" t="n"/>
      <c r="TDQ93" s="137" t="n"/>
      <c r="TDR93" s="137" t="n"/>
      <c r="TDS93" s="137" t="n"/>
      <c r="TDT93" s="137" t="n"/>
      <c r="TDU93" s="137" t="n"/>
      <c r="TDV93" s="137" t="n"/>
      <c r="TDW93" s="137" t="n"/>
      <c r="TDX93" s="137" t="n"/>
      <c r="TDY93" s="137" t="n"/>
      <c r="TDZ93" s="137" t="n"/>
      <c r="TEA93" s="137" t="n"/>
      <c r="TEB93" s="137" t="n"/>
      <c r="TEC93" s="137" t="n"/>
      <c r="TED93" s="137" t="n"/>
      <c r="TEE93" s="137" t="n"/>
      <c r="TEF93" s="137" t="n"/>
      <c r="TEG93" s="137" t="n"/>
      <c r="TEH93" s="137" t="n"/>
      <c r="TEI93" s="137" t="n"/>
      <c r="TEJ93" s="137" t="n"/>
      <c r="TEK93" s="137" t="n"/>
      <c r="TEL93" s="137" t="n"/>
      <c r="TEM93" s="137" t="n"/>
      <c r="TEN93" s="137" t="n"/>
      <c r="TEO93" s="137" t="n"/>
      <c r="TEP93" s="137" t="n"/>
      <c r="TEQ93" s="137" t="n"/>
      <c r="TER93" s="137" t="n"/>
      <c r="TES93" s="137" t="n"/>
      <c r="TET93" s="137" t="n"/>
      <c r="TEU93" s="137" t="n"/>
      <c r="TEV93" s="137" t="n"/>
      <c r="TEW93" s="137" t="n"/>
      <c r="TEX93" s="137" t="n"/>
      <c r="TEY93" s="137" t="n"/>
      <c r="TEZ93" s="137" t="n"/>
      <c r="TFA93" s="137" t="n"/>
      <c r="TFB93" s="137" t="n"/>
      <c r="TFC93" s="137" t="n"/>
      <c r="TFD93" s="137" t="n"/>
      <c r="TFE93" s="137" t="n"/>
      <c r="TFF93" s="137" t="n"/>
      <c r="TFG93" s="137" t="n"/>
      <c r="TFH93" s="137" t="n"/>
      <c r="TFI93" s="137" t="n"/>
      <c r="TFJ93" s="137" t="n"/>
      <c r="TFK93" s="137" t="n"/>
      <c r="TFL93" s="137" t="n"/>
      <c r="TFM93" s="137" t="n"/>
      <c r="TFN93" s="137" t="n"/>
      <c r="TFO93" s="137" t="n"/>
      <c r="TFP93" s="137" t="n"/>
      <c r="TFQ93" s="137" t="n"/>
      <c r="TFR93" s="137" t="n"/>
      <c r="TFS93" s="137" t="n"/>
      <c r="TFT93" s="137" t="n"/>
      <c r="TFU93" s="137" t="n"/>
      <c r="TFV93" s="137" t="n"/>
      <c r="TFW93" s="137" t="n"/>
      <c r="TFX93" s="137" t="n"/>
      <c r="TFY93" s="137" t="n"/>
      <c r="TFZ93" s="137" t="n"/>
      <c r="TGA93" s="137" t="n"/>
      <c r="TGB93" s="137" t="n"/>
      <c r="TGC93" s="137" t="n"/>
      <c r="TGD93" s="137" t="n"/>
      <c r="TGE93" s="137" t="n"/>
      <c r="TGF93" s="137" t="n"/>
      <c r="TGG93" s="137" t="n"/>
      <c r="TGH93" s="137" t="n"/>
      <c r="TGI93" s="137" t="n"/>
      <c r="TGJ93" s="137" t="n"/>
      <c r="TGK93" s="137" t="n"/>
      <c r="TGL93" s="137" t="n"/>
      <c r="TGM93" s="137" t="n"/>
      <c r="TGN93" s="137" t="n"/>
      <c r="TGO93" s="137" t="n"/>
      <c r="TGP93" s="137" t="n"/>
      <c r="TGQ93" s="137" t="n"/>
      <c r="TGR93" s="137" t="n"/>
      <c r="TGS93" s="137" t="n"/>
      <c r="TGT93" s="137" t="n"/>
      <c r="TGU93" s="137" t="n"/>
      <c r="TGV93" s="137" t="n"/>
      <c r="TGW93" s="137" t="n"/>
      <c r="TGX93" s="137" t="n"/>
      <c r="TGY93" s="137" t="n"/>
      <c r="TGZ93" s="137" t="n"/>
      <c r="THA93" s="137" t="n"/>
      <c r="THB93" s="137" t="n"/>
      <c r="THC93" s="137" t="n"/>
      <c r="THD93" s="137" t="n"/>
      <c r="THE93" s="137" t="n"/>
      <c r="THF93" s="137" t="n"/>
      <c r="THG93" s="137" t="n"/>
      <c r="THH93" s="137" t="n"/>
      <c r="THI93" s="137" t="n"/>
      <c r="THJ93" s="137" t="n"/>
      <c r="THK93" s="137" t="n"/>
      <c r="THL93" s="137" t="n"/>
      <c r="THM93" s="137" t="n"/>
      <c r="THN93" s="137" t="n"/>
      <c r="THO93" s="137" t="n"/>
      <c r="THP93" s="137" t="n"/>
      <c r="THQ93" s="137" t="n"/>
      <c r="THR93" s="137" t="n"/>
      <c r="THS93" s="137" t="n"/>
      <c r="THT93" s="137" t="n"/>
      <c r="THU93" s="137" t="n"/>
      <c r="THV93" s="137" t="n"/>
      <c r="THW93" s="137" t="n"/>
      <c r="THX93" s="137" t="n"/>
      <c r="THY93" s="137" t="n"/>
      <c r="THZ93" s="137" t="n"/>
      <c r="TIA93" s="137" t="n"/>
      <c r="TIB93" s="137" t="n"/>
      <c r="TIC93" s="137" t="n"/>
      <c r="TID93" s="137" t="n"/>
      <c r="TIE93" s="137" t="n"/>
      <c r="TIF93" s="137" t="n"/>
      <c r="TIG93" s="137" t="n"/>
      <c r="TIH93" s="137" t="n"/>
      <c r="TII93" s="137" t="n"/>
      <c r="TIJ93" s="137" t="n"/>
      <c r="TIK93" s="137" t="n"/>
      <c r="TIL93" s="137" t="n"/>
      <c r="TIM93" s="137" t="n"/>
      <c r="TIN93" s="137" t="n"/>
      <c r="TIO93" s="137" t="n"/>
      <c r="TIP93" s="137" t="n"/>
      <c r="TIQ93" s="137" t="n"/>
      <c r="TIR93" s="137" t="n"/>
      <c r="TIS93" s="137" t="n"/>
      <c r="TIT93" s="137" t="n"/>
      <c r="TIU93" s="137" t="n"/>
      <c r="TIV93" s="137" t="n"/>
      <c r="TIW93" s="137" t="n"/>
      <c r="TIX93" s="137" t="n"/>
      <c r="TIY93" s="137" t="n"/>
      <c r="TIZ93" s="137" t="n"/>
      <c r="TJA93" s="137" t="n"/>
      <c r="TJB93" s="137" t="n"/>
      <c r="TJC93" s="137" t="n"/>
      <c r="TJD93" s="137" t="n"/>
      <c r="TJE93" s="137" t="n"/>
      <c r="TJF93" s="137" t="n"/>
      <c r="TJG93" s="137" t="n"/>
      <c r="TJH93" s="137" t="n"/>
      <c r="TJI93" s="137" t="n"/>
      <c r="TJJ93" s="137" t="n"/>
      <c r="TJK93" s="137" t="n"/>
      <c r="TJL93" s="137" t="n"/>
      <c r="TJM93" s="137" t="n"/>
      <c r="TJN93" s="137" t="n"/>
      <c r="TJO93" s="137" t="n"/>
      <c r="TJP93" s="137" t="n"/>
      <c r="TJQ93" s="137" t="n"/>
      <c r="TJR93" s="137" t="n"/>
      <c r="TJS93" s="137" t="n"/>
      <c r="TJT93" s="137" t="n"/>
      <c r="TJU93" s="137" t="n"/>
      <c r="TJV93" s="137" t="n"/>
      <c r="TJW93" s="137" t="n"/>
      <c r="TJX93" s="137" t="n"/>
      <c r="TJY93" s="137" t="n"/>
      <c r="TJZ93" s="137" t="n"/>
      <c r="TKA93" s="137" t="n"/>
      <c r="TKB93" s="137" t="n"/>
      <c r="TKC93" s="137" t="n"/>
      <c r="TKD93" s="137" t="n"/>
      <c r="TKE93" s="137" t="n"/>
      <c r="TKF93" s="137" t="n"/>
      <c r="TKG93" s="137" t="n"/>
      <c r="TKH93" s="137" t="n"/>
      <c r="TKI93" s="137" t="n"/>
      <c r="TKJ93" s="137" t="n"/>
      <c r="TKK93" s="137" t="n"/>
      <c r="TKL93" s="137" t="n"/>
      <c r="TKM93" s="137" t="n"/>
      <c r="TKN93" s="137" t="n"/>
      <c r="TKO93" s="137" t="n"/>
      <c r="TKP93" s="137" t="n"/>
      <c r="TKQ93" s="137" t="n"/>
      <c r="TKR93" s="137" t="n"/>
      <c r="TKS93" s="137" t="n"/>
      <c r="TKT93" s="137" t="n"/>
      <c r="TKU93" s="137" t="n"/>
      <c r="TKV93" s="137" t="n"/>
      <c r="TKW93" s="137" t="n"/>
      <c r="TKX93" s="137" t="n"/>
      <c r="TKY93" s="137" t="n"/>
      <c r="TKZ93" s="137" t="n"/>
      <c r="TLA93" s="137" t="n"/>
      <c r="TLB93" s="137" t="n"/>
      <c r="TLC93" s="137" t="n"/>
      <c r="TLD93" s="137" t="n"/>
      <c r="TLE93" s="137" t="n"/>
      <c r="TLF93" s="137" t="n"/>
      <c r="TLG93" s="137" t="n"/>
      <c r="TLH93" s="137" t="n"/>
      <c r="TLI93" s="137" t="n"/>
      <c r="TLJ93" s="137" t="n"/>
      <c r="TLK93" s="137" t="n"/>
      <c r="TLL93" s="137" t="n"/>
      <c r="TLM93" s="137" t="n"/>
      <c r="TLN93" s="137" t="n"/>
      <c r="TLO93" s="137" t="n"/>
      <c r="TLP93" s="137" t="n"/>
      <c r="TLQ93" s="137" t="n"/>
      <c r="TLR93" s="137" t="n"/>
      <c r="TLS93" s="137" t="n"/>
      <c r="TLT93" s="137" t="n"/>
      <c r="TLU93" s="137" t="n"/>
      <c r="TLV93" s="137" t="n"/>
      <c r="TLW93" s="137" t="n"/>
      <c r="TLX93" s="137" t="n"/>
      <c r="TLY93" s="137" t="n"/>
      <c r="TLZ93" s="137" t="n"/>
      <c r="TMA93" s="137" t="n"/>
      <c r="TMB93" s="137" t="n"/>
      <c r="TMC93" s="137" t="n"/>
      <c r="TMD93" s="137" t="n"/>
      <c r="TME93" s="137" t="n"/>
      <c r="TMF93" s="137" t="n"/>
      <c r="TMG93" s="137" t="n"/>
      <c r="TMH93" s="137" t="n"/>
      <c r="TMI93" s="137" t="n"/>
      <c r="TMJ93" s="137" t="n"/>
      <c r="TMK93" s="137" t="n"/>
      <c r="TML93" s="137" t="n"/>
      <c r="TMM93" s="137" t="n"/>
      <c r="TMN93" s="137" t="n"/>
      <c r="TMO93" s="137" t="n"/>
      <c r="TMP93" s="137" t="n"/>
      <c r="TMQ93" s="137" t="n"/>
      <c r="TMR93" s="137" t="n"/>
      <c r="TMS93" s="137" t="n"/>
      <c r="TMT93" s="137" t="n"/>
      <c r="TMU93" s="137" t="n"/>
      <c r="TMV93" s="137" t="n"/>
      <c r="TMW93" s="137" t="n"/>
      <c r="TMX93" s="137" t="n"/>
      <c r="TMY93" s="137" t="n"/>
      <c r="TMZ93" s="137" t="n"/>
      <c r="TNA93" s="137" t="n"/>
      <c r="TNB93" s="137" t="n"/>
      <c r="TNC93" s="137" t="n"/>
      <c r="TND93" s="137" t="n"/>
      <c r="TNE93" s="137" t="n"/>
      <c r="TNF93" s="137" t="n"/>
      <c r="TNG93" s="137" t="n"/>
      <c r="TNH93" s="137" t="n"/>
      <c r="TNI93" s="137" t="n"/>
      <c r="TNJ93" s="137" t="n"/>
      <c r="TNK93" s="137" t="n"/>
      <c r="TNL93" s="137" t="n"/>
      <c r="TNM93" s="137" t="n"/>
      <c r="TNN93" s="137" t="n"/>
      <c r="TNO93" s="137" t="n"/>
      <c r="TNP93" s="137" t="n"/>
      <c r="TNQ93" s="137" t="n"/>
      <c r="TNR93" s="137" t="n"/>
      <c r="TNS93" s="137" t="n"/>
      <c r="TNT93" s="137" t="n"/>
      <c r="TNU93" s="137" t="n"/>
      <c r="TNV93" s="137" t="n"/>
      <c r="TNW93" s="137" t="n"/>
      <c r="TNX93" s="137" t="n"/>
      <c r="TNY93" s="137" t="n"/>
      <c r="TNZ93" s="137" t="n"/>
      <c r="TOA93" s="137" t="n"/>
      <c r="TOB93" s="137" t="n"/>
      <c r="TOC93" s="137" t="n"/>
      <c r="TOD93" s="137" t="n"/>
      <c r="TOE93" s="137" t="n"/>
      <c r="TOF93" s="137" t="n"/>
      <c r="TOG93" s="137" t="n"/>
      <c r="TOH93" s="137" t="n"/>
      <c r="TOI93" s="137" t="n"/>
      <c r="TOJ93" s="137" t="n"/>
      <c r="TOK93" s="137" t="n"/>
      <c r="TOL93" s="137" t="n"/>
      <c r="TOM93" s="137" t="n"/>
      <c r="TON93" s="137" t="n"/>
      <c r="TOO93" s="137" t="n"/>
      <c r="TOP93" s="137" t="n"/>
      <c r="TOQ93" s="137" t="n"/>
      <c r="TOR93" s="137" t="n"/>
      <c r="TOS93" s="137" t="n"/>
      <c r="TOT93" s="137" t="n"/>
      <c r="TOU93" s="137" t="n"/>
      <c r="TOV93" s="137" t="n"/>
      <c r="TOW93" s="137" t="n"/>
      <c r="TOX93" s="137" t="n"/>
      <c r="TOY93" s="137" t="n"/>
      <c r="TOZ93" s="137" t="n"/>
      <c r="TPA93" s="137" t="n"/>
      <c r="TPB93" s="137" t="n"/>
      <c r="TPC93" s="137" t="n"/>
      <c r="TPD93" s="137" t="n"/>
      <c r="TPE93" s="137" t="n"/>
      <c r="TPF93" s="137" t="n"/>
      <c r="TPG93" s="137" t="n"/>
      <c r="TPH93" s="137" t="n"/>
      <c r="TPI93" s="137" t="n"/>
      <c r="TPJ93" s="137" t="n"/>
      <c r="TPK93" s="137" t="n"/>
      <c r="TPL93" s="137" t="n"/>
      <c r="TPM93" s="137" t="n"/>
      <c r="TPN93" s="137" t="n"/>
      <c r="TPO93" s="137" t="n"/>
      <c r="TPP93" s="137" t="n"/>
      <c r="TPQ93" s="137" t="n"/>
      <c r="TPR93" s="137" t="n"/>
      <c r="TPS93" s="137" t="n"/>
      <c r="TPT93" s="137" t="n"/>
      <c r="TPU93" s="137" t="n"/>
      <c r="TPV93" s="137" t="n"/>
      <c r="TPW93" s="137" t="n"/>
      <c r="TPX93" s="137" t="n"/>
      <c r="TPY93" s="137" t="n"/>
      <c r="TPZ93" s="137" t="n"/>
      <c r="TQA93" s="137" t="n"/>
      <c r="TQB93" s="137" t="n"/>
      <c r="TQC93" s="137" t="n"/>
      <c r="TQD93" s="137" t="n"/>
      <c r="TQE93" s="137" t="n"/>
      <c r="TQF93" s="137" t="n"/>
      <c r="TQG93" s="137" t="n"/>
      <c r="TQH93" s="137" t="n"/>
      <c r="TQI93" s="137" t="n"/>
      <c r="TQJ93" s="137" t="n"/>
      <c r="TQK93" s="137" t="n"/>
      <c r="TQL93" s="137" t="n"/>
      <c r="TQM93" s="137" t="n"/>
      <c r="TQN93" s="137" t="n"/>
      <c r="TQO93" s="137" t="n"/>
      <c r="TQP93" s="137" t="n"/>
      <c r="TQQ93" s="137" t="n"/>
      <c r="TQR93" s="137" t="n"/>
      <c r="TQS93" s="137" t="n"/>
      <c r="TQT93" s="137" t="n"/>
      <c r="TQU93" s="137" t="n"/>
      <c r="TQV93" s="137" t="n"/>
      <c r="TQW93" s="137" t="n"/>
      <c r="TQX93" s="137" t="n"/>
      <c r="TQY93" s="137" t="n"/>
      <c r="TQZ93" s="137" t="n"/>
      <c r="TRA93" s="137" t="n"/>
      <c r="TRB93" s="137" t="n"/>
      <c r="TRC93" s="137" t="n"/>
      <c r="TRD93" s="137" t="n"/>
      <c r="TRE93" s="137" t="n"/>
      <c r="TRF93" s="137" t="n"/>
      <c r="TRG93" s="137" t="n"/>
      <c r="TRH93" s="137" t="n"/>
      <c r="TRI93" s="137" t="n"/>
      <c r="TRJ93" s="137" t="n"/>
      <c r="TRK93" s="137" t="n"/>
      <c r="TRL93" s="137" t="n"/>
      <c r="TRM93" s="137" t="n"/>
      <c r="TRN93" s="137" t="n"/>
      <c r="TRO93" s="137" t="n"/>
      <c r="TRP93" s="137" t="n"/>
      <c r="TRQ93" s="137" t="n"/>
      <c r="TRR93" s="137" t="n"/>
      <c r="TRS93" s="137" t="n"/>
      <c r="TRT93" s="137" t="n"/>
      <c r="TRU93" s="137" t="n"/>
      <c r="TRV93" s="137" t="n"/>
      <c r="TRW93" s="137" t="n"/>
      <c r="TRX93" s="137" t="n"/>
      <c r="TRY93" s="137" t="n"/>
      <c r="TRZ93" s="137" t="n"/>
      <c r="TSA93" s="137" t="n"/>
      <c r="TSB93" s="137" t="n"/>
      <c r="TSC93" s="137" t="n"/>
      <c r="TSD93" s="137" t="n"/>
      <c r="TSE93" s="137" t="n"/>
      <c r="TSF93" s="137" t="n"/>
      <c r="TSG93" s="137" t="n"/>
      <c r="TSH93" s="137" t="n"/>
      <c r="TSI93" s="137" t="n"/>
      <c r="TSJ93" s="137" t="n"/>
      <c r="TSK93" s="137" t="n"/>
      <c r="TSL93" s="137" t="n"/>
      <c r="TSM93" s="137" t="n"/>
      <c r="TSN93" s="137" t="n"/>
      <c r="TSO93" s="137" t="n"/>
      <c r="TSP93" s="137" t="n"/>
      <c r="TSQ93" s="137" t="n"/>
      <c r="TSR93" s="137" t="n"/>
      <c r="TSS93" s="137" t="n"/>
      <c r="TST93" s="137" t="n"/>
      <c r="TSU93" s="137" t="n"/>
      <c r="TSV93" s="137" t="n"/>
      <c r="TSW93" s="137" t="n"/>
      <c r="TSX93" s="137" t="n"/>
      <c r="TSY93" s="137" t="n"/>
      <c r="TSZ93" s="137" t="n"/>
      <c r="TTA93" s="137" t="n"/>
      <c r="TTB93" s="137" t="n"/>
      <c r="TTC93" s="137" t="n"/>
      <c r="TTD93" s="137" t="n"/>
      <c r="TTE93" s="137" t="n"/>
      <c r="TTF93" s="137" t="n"/>
      <c r="TTG93" s="137" t="n"/>
      <c r="TTH93" s="137" t="n"/>
      <c r="TTI93" s="137" t="n"/>
      <c r="TTJ93" s="137" t="n"/>
      <c r="TTK93" s="137" t="n"/>
      <c r="TTL93" s="137" t="n"/>
      <c r="TTM93" s="137" t="n"/>
      <c r="TTN93" s="137" t="n"/>
      <c r="TTO93" s="137" t="n"/>
      <c r="TTP93" s="137" t="n"/>
      <c r="TTQ93" s="137" t="n"/>
      <c r="TTR93" s="137" t="n"/>
      <c r="TTS93" s="137" t="n"/>
      <c r="TTT93" s="137" t="n"/>
      <c r="TTU93" s="137" t="n"/>
      <c r="TTV93" s="137" t="n"/>
      <c r="TTW93" s="137" t="n"/>
      <c r="TTX93" s="137" t="n"/>
      <c r="TTY93" s="137" t="n"/>
      <c r="TTZ93" s="137" t="n"/>
      <c r="TUA93" s="137" t="n"/>
      <c r="TUB93" s="137" t="n"/>
      <c r="TUC93" s="137" t="n"/>
      <c r="TUD93" s="137" t="n"/>
      <c r="TUE93" s="137" t="n"/>
      <c r="TUF93" s="137" t="n"/>
      <c r="TUG93" s="137" t="n"/>
      <c r="TUH93" s="137" t="n"/>
      <c r="TUI93" s="137" t="n"/>
      <c r="TUJ93" s="137" t="n"/>
      <c r="TUK93" s="137" t="n"/>
      <c r="TUL93" s="137" t="n"/>
      <c r="TUM93" s="137" t="n"/>
      <c r="TUN93" s="137" t="n"/>
      <c r="TUO93" s="137" t="n"/>
      <c r="TUP93" s="137" t="n"/>
      <c r="TUQ93" s="137" t="n"/>
      <c r="TUR93" s="137" t="n"/>
      <c r="TUS93" s="137" t="n"/>
      <c r="TUT93" s="137" t="n"/>
      <c r="TUU93" s="137" t="n"/>
      <c r="TUV93" s="137" t="n"/>
      <c r="TUW93" s="137" t="n"/>
      <c r="TUX93" s="137" t="n"/>
      <c r="TUY93" s="137" t="n"/>
      <c r="TUZ93" s="137" t="n"/>
      <c r="TVA93" s="137" t="n"/>
      <c r="TVB93" s="137" t="n"/>
      <c r="TVC93" s="137" t="n"/>
      <c r="TVD93" s="137" t="n"/>
      <c r="TVE93" s="137" t="n"/>
      <c r="TVF93" s="137" t="n"/>
      <c r="TVG93" s="137" t="n"/>
      <c r="TVH93" s="137" t="n"/>
      <c r="TVI93" s="137" t="n"/>
      <c r="TVJ93" s="137" t="n"/>
      <c r="TVK93" s="137" t="n"/>
      <c r="TVL93" s="137" t="n"/>
      <c r="TVM93" s="137" t="n"/>
      <c r="TVN93" s="137" t="n"/>
      <c r="TVO93" s="137" t="n"/>
      <c r="TVP93" s="137" t="n"/>
      <c r="TVQ93" s="137" t="n"/>
      <c r="TVR93" s="137" t="n"/>
      <c r="TVS93" s="137" t="n"/>
      <c r="TVT93" s="137" t="n"/>
      <c r="TVU93" s="137" t="n"/>
      <c r="TVV93" s="137" t="n"/>
      <c r="TVW93" s="137" t="n"/>
      <c r="TVX93" s="137" t="n"/>
      <c r="TVY93" s="137" t="n"/>
      <c r="TVZ93" s="137" t="n"/>
      <c r="TWA93" s="137" t="n"/>
      <c r="TWB93" s="137" t="n"/>
      <c r="TWC93" s="137" t="n"/>
      <c r="TWD93" s="137" t="n"/>
      <c r="TWE93" s="137" t="n"/>
      <c r="TWF93" s="137" t="n"/>
      <c r="TWG93" s="137" t="n"/>
      <c r="TWH93" s="137" t="n"/>
      <c r="TWI93" s="137" t="n"/>
      <c r="TWJ93" s="137" t="n"/>
      <c r="TWK93" s="137" t="n"/>
      <c r="TWL93" s="137" t="n"/>
      <c r="TWM93" s="137" t="n"/>
      <c r="TWN93" s="137" t="n"/>
      <c r="TWO93" s="137" t="n"/>
      <c r="TWP93" s="137" t="n"/>
      <c r="TWQ93" s="137" t="n"/>
      <c r="TWR93" s="137" t="n"/>
      <c r="TWS93" s="137" t="n"/>
      <c r="TWT93" s="137" t="n"/>
      <c r="TWU93" s="137" t="n"/>
      <c r="TWV93" s="137" t="n"/>
      <c r="TWW93" s="137" t="n"/>
      <c r="TWX93" s="137" t="n"/>
      <c r="TWY93" s="137" t="n"/>
      <c r="TWZ93" s="137" t="n"/>
      <c r="TXA93" s="137" t="n"/>
      <c r="TXB93" s="137" t="n"/>
      <c r="TXC93" s="137" t="n"/>
      <c r="TXD93" s="137" t="n"/>
      <c r="TXE93" s="137" t="n"/>
      <c r="TXF93" s="137" t="n"/>
      <c r="TXG93" s="137" t="n"/>
      <c r="TXH93" s="137" t="n"/>
      <c r="TXI93" s="137" t="n"/>
      <c r="TXJ93" s="137" t="n"/>
      <c r="TXK93" s="137" t="n"/>
      <c r="TXL93" s="137" t="n"/>
      <c r="TXM93" s="137" t="n"/>
      <c r="TXN93" s="137" t="n"/>
      <c r="TXO93" s="137" t="n"/>
      <c r="TXP93" s="137" t="n"/>
      <c r="TXQ93" s="137" t="n"/>
      <c r="TXR93" s="137" t="n"/>
      <c r="TXS93" s="137" t="n"/>
      <c r="TXT93" s="137" t="n"/>
      <c r="TXU93" s="137" t="n"/>
      <c r="TXV93" s="137" t="n"/>
      <c r="TXW93" s="137" t="n"/>
      <c r="TXX93" s="137" t="n"/>
      <c r="TXY93" s="137" t="n"/>
      <c r="TXZ93" s="137" t="n"/>
      <c r="TYA93" s="137" t="n"/>
      <c r="TYB93" s="137" t="n"/>
      <c r="TYC93" s="137" t="n"/>
      <c r="TYD93" s="137" t="n"/>
      <c r="TYE93" s="137" t="n"/>
      <c r="TYF93" s="137" t="n"/>
      <c r="TYG93" s="137" t="n"/>
      <c r="TYH93" s="137" t="n"/>
      <c r="TYI93" s="137" t="n"/>
      <c r="TYJ93" s="137" t="n"/>
      <c r="TYK93" s="137" t="n"/>
      <c r="TYL93" s="137" t="n"/>
      <c r="TYM93" s="137" t="n"/>
      <c r="TYN93" s="137" t="n"/>
      <c r="TYO93" s="137" t="n"/>
      <c r="TYP93" s="137" t="n"/>
      <c r="TYQ93" s="137" t="n"/>
      <c r="TYR93" s="137" t="n"/>
      <c r="TYS93" s="137" t="n"/>
      <c r="TYT93" s="137" t="n"/>
      <c r="TYU93" s="137" t="n"/>
      <c r="TYV93" s="137" t="n"/>
      <c r="TYW93" s="137" t="n"/>
      <c r="TYX93" s="137" t="n"/>
      <c r="TYY93" s="137" t="n"/>
      <c r="TYZ93" s="137" t="n"/>
      <c r="TZA93" s="137" t="n"/>
      <c r="TZB93" s="137" t="n"/>
      <c r="TZC93" s="137" t="n"/>
      <c r="TZD93" s="137" t="n"/>
      <c r="TZE93" s="137" t="n"/>
      <c r="TZF93" s="137" t="n"/>
      <c r="TZG93" s="137" t="n"/>
      <c r="TZH93" s="137" t="n"/>
      <c r="TZI93" s="137" t="n"/>
      <c r="TZJ93" s="137" t="n"/>
      <c r="TZK93" s="137" t="n"/>
      <c r="TZL93" s="137" t="n"/>
      <c r="TZM93" s="137" t="n"/>
      <c r="TZN93" s="137" t="n"/>
      <c r="TZO93" s="137" t="n"/>
      <c r="TZP93" s="137" t="n"/>
      <c r="TZQ93" s="137" t="n"/>
      <c r="TZR93" s="137" t="n"/>
      <c r="TZS93" s="137" t="n"/>
      <c r="TZT93" s="137" t="n"/>
      <c r="TZU93" s="137" t="n"/>
      <c r="TZV93" s="137" t="n"/>
      <c r="TZW93" s="137" t="n"/>
      <c r="TZX93" s="137" t="n"/>
      <c r="TZY93" s="137" t="n"/>
      <c r="TZZ93" s="137" t="n"/>
      <c r="UAA93" s="137" t="n"/>
      <c r="UAB93" s="137" t="n"/>
      <c r="UAC93" s="137" t="n"/>
      <c r="UAD93" s="137" t="n"/>
      <c r="UAE93" s="137" t="n"/>
      <c r="UAF93" s="137" t="n"/>
      <c r="UAG93" s="137" t="n"/>
      <c r="UAH93" s="137" t="n"/>
      <c r="UAI93" s="137" t="n"/>
      <c r="UAJ93" s="137" t="n"/>
      <c r="UAK93" s="137" t="n"/>
      <c r="UAL93" s="137" t="n"/>
      <c r="UAM93" s="137" t="n"/>
      <c r="UAN93" s="137" t="n"/>
      <c r="UAO93" s="137" t="n"/>
      <c r="UAP93" s="137" t="n"/>
      <c r="UAQ93" s="137" t="n"/>
      <c r="UAR93" s="137" t="n"/>
      <c r="UAS93" s="137" t="n"/>
      <c r="UAT93" s="137" t="n"/>
      <c r="UAU93" s="137" t="n"/>
      <c r="UAV93" s="137" t="n"/>
      <c r="UAW93" s="137" t="n"/>
      <c r="UAX93" s="137" t="n"/>
      <c r="UAY93" s="137" t="n"/>
      <c r="UAZ93" s="137" t="n"/>
      <c r="UBA93" s="137" t="n"/>
      <c r="UBB93" s="137" t="n"/>
      <c r="UBC93" s="137" t="n"/>
      <c r="UBD93" s="137" t="n"/>
      <c r="UBE93" s="137" t="n"/>
      <c r="UBF93" s="137" t="n"/>
      <c r="UBG93" s="137" t="n"/>
      <c r="UBH93" s="137" t="n"/>
      <c r="UBI93" s="137" t="n"/>
      <c r="UBJ93" s="137" t="n"/>
      <c r="UBK93" s="137" t="n"/>
      <c r="UBL93" s="137" t="n"/>
      <c r="UBM93" s="137" t="n"/>
      <c r="UBN93" s="137" t="n"/>
      <c r="UBO93" s="137" t="n"/>
      <c r="UBP93" s="137" t="n"/>
      <c r="UBQ93" s="137" t="n"/>
      <c r="UBR93" s="137" t="n"/>
      <c r="UBS93" s="137" t="n"/>
      <c r="UBT93" s="137" t="n"/>
      <c r="UBU93" s="137" t="n"/>
      <c r="UBV93" s="137" t="n"/>
      <c r="UBW93" s="137" t="n"/>
      <c r="UBX93" s="137" t="n"/>
      <c r="UBY93" s="137" t="n"/>
      <c r="UBZ93" s="137" t="n"/>
      <c r="UCA93" s="137" t="n"/>
      <c r="UCB93" s="137" t="n"/>
      <c r="UCC93" s="137" t="n"/>
      <c r="UCD93" s="137" t="n"/>
      <c r="UCE93" s="137" t="n"/>
      <c r="UCF93" s="137" t="n"/>
      <c r="UCG93" s="137" t="n"/>
      <c r="UCH93" s="137" t="n"/>
      <c r="UCI93" s="137" t="n"/>
      <c r="UCJ93" s="137" t="n"/>
      <c r="UCK93" s="137" t="n"/>
      <c r="UCL93" s="137" t="n"/>
      <c r="UCM93" s="137" t="n"/>
      <c r="UCN93" s="137" t="n"/>
      <c r="UCO93" s="137" t="n"/>
      <c r="UCP93" s="137" t="n"/>
      <c r="UCQ93" s="137" t="n"/>
      <c r="UCR93" s="137" t="n"/>
      <c r="UCS93" s="137" t="n"/>
      <c r="UCT93" s="137" t="n"/>
      <c r="UCU93" s="137" t="n"/>
      <c r="UCV93" s="137" t="n"/>
      <c r="UCW93" s="137" t="n"/>
      <c r="UCX93" s="137" t="n"/>
      <c r="UCY93" s="137" t="n"/>
      <c r="UCZ93" s="137" t="n"/>
      <c r="UDA93" s="137" t="n"/>
      <c r="UDB93" s="137" t="n"/>
      <c r="UDC93" s="137" t="n"/>
      <c r="UDD93" s="137" t="n"/>
      <c r="UDE93" s="137" t="n"/>
      <c r="UDF93" s="137" t="n"/>
      <c r="UDG93" s="137" t="n"/>
      <c r="UDH93" s="137" t="n"/>
      <c r="UDI93" s="137" t="n"/>
      <c r="UDJ93" s="137" t="n"/>
      <c r="UDK93" s="137" t="n"/>
      <c r="UDL93" s="137" t="n"/>
      <c r="UDM93" s="137" t="n"/>
      <c r="UDN93" s="137" t="n"/>
      <c r="UDO93" s="137" t="n"/>
      <c r="UDP93" s="137" t="n"/>
      <c r="UDQ93" s="137" t="n"/>
      <c r="UDR93" s="137" t="n"/>
      <c r="UDS93" s="137" t="n"/>
      <c r="UDT93" s="137" t="n"/>
      <c r="UDU93" s="137" t="n"/>
      <c r="UDV93" s="137" t="n"/>
      <c r="UDW93" s="137" t="n"/>
      <c r="UDX93" s="137" t="n"/>
      <c r="UDY93" s="137" t="n"/>
      <c r="UDZ93" s="137" t="n"/>
      <c r="UEA93" s="137" t="n"/>
      <c r="UEB93" s="137" t="n"/>
      <c r="UEC93" s="137" t="n"/>
      <c r="UED93" s="137" t="n"/>
      <c r="UEE93" s="137" t="n"/>
      <c r="UEF93" s="137" t="n"/>
      <c r="UEG93" s="137" t="n"/>
      <c r="UEH93" s="137" t="n"/>
      <c r="UEI93" s="137" t="n"/>
      <c r="UEJ93" s="137" t="n"/>
      <c r="UEK93" s="137" t="n"/>
      <c r="UEL93" s="137" t="n"/>
      <c r="UEM93" s="137" t="n"/>
      <c r="UEN93" s="137" t="n"/>
      <c r="UEO93" s="137" t="n"/>
      <c r="UEP93" s="137" t="n"/>
      <c r="UEQ93" s="137" t="n"/>
      <c r="UER93" s="137" t="n"/>
      <c r="UES93" s="137" t="n"/>
      <c r="UET93" s="137" t="n"/>
      <c r="UEU93" s="137" t="n"/>
      <c r="UEV93" s="137" t="n"/>
      <c r="UEW93" s="137" t="n"/>
      <c r="UEX93" s="137" t="n"/>
      <c r="UEY93" s="137" t="n"/>
      <c r="UEZ93" s="137" t="n"/>
      <c r="UFA93" s="137" t="n"/>
      <c r="UFB93" s="137" t="n"/>
      <c r="UFC93" s="137" t="n"/>
      <c r="UFD93" s="137" t="n"/>
      <c r="UFE93" s="137" t="n"/>
      <c r="UFF93" s="137" t="n"/>
      <c r="UFG93" s="137" t="n"/>
      <c r="UFH93" s="137" t="n"/>
      <c r="UFI93" s="137" t="n"/>
      <c r="UFJ93" s="137" t="n"/>
      <c r="UFK93" s="137" t="n"/>
      <c r="UFL93" s="137" t="n"/>
      <c r="UFM93" s="137" t="n"/>
      <c r="UFN93" s="137" t="n"/>
      <c r="UFO93" s="137" t="n"/>
      <c r="UFP93" s="137" t="n"/>
      <c r="UFQ93" s="137" t="n"/>
      <c r="UFR93" s="137" t="n"/>
      <c r="UFS93" s="137" t="n"/>
      <c r="UFT93" s="137" t="n"/>
      <c r="UFU93" s="137" t="n"/>
      <c r="UFV93" s="137" t="n"/>
      <c r="UFW93" s="137" t="n"/>
      <c r="UFX93" s="137" t="n"/>
      <c r="UFY93" s="137" t="n"/>
      <c r="UFZ93" s="137" t="n"/>
      <c r="UGA93" s="137" t="n"/>
      <c r="UGB93" s="137" t="n"/>
      <c r="UGC93" s="137" t="n"/>
      <c r="UGD93" s="137" t="n"/>
      <c r="UGE93" s="137" t="n"/>
      <c r="UGF93" s="137" t="n"/>
      <c r="UGG93" s="137" t="n"/>
      <c r="UGH93" s="137" t="n"/>
      <c r="UGI93" s="137" t="n"/>
      <c r="UGJ93" s="137" t="n"/>
      <c r="UGK93" s="137" t="n"/>
      <c r="UGL93" s="137" t="n"/>
      <c r="UGM93" s="137" t="n"/>
      <c r="UGN93" s="137" t="n"/>
      <c r="UGO93" s="137" t="n"/>
      <c r="UGP93" s="137" t="n"/>
      <c r="UGQ93" s="137" t="n"/>
      <c r="UGR93" s="137" t="n"/>
      <c r="UGS93" s="137" t="n"/>
      <c r="UGT93" s="137" t="n"/>
      <c r="UGU93" s="137" t="n"/>
      <c r="UGV93" s="137" t="n"/>
      <c r="UGW93" s="137" t="n"/>
      <c r="UGX93" s="137" t="n"/>
      <c r="UGY93" s="137" t="n"/>
      <c r="UGZ93" s="137" t="n"/>
      <c r="UHA93" s="137" t="n"/>
      <c r="UHB93" s="137" t="n"/>
      <c r="UHC93" s="137" t="n"/>
      <c r="UHD93" s="137" t="n"/>
      <c r="UHE93" s="137" t="n"/>
      <c r="UHF93" s="137" t="n"/>
      <c r="UHG93" s="137" t="n"/>
      <c r="UHH93" s="137" t="n"/>
      <c r="UHI93" s="137" t="n"/>
      <c r="UHJ93" s="137" t="n"/>
      <c r="UHK93" s="137" t="n"/>
      <c r="UHL93" s="137" t="n"/>
      <c r="UHM93" s="137" t="n"/>
      <c r="UHN93" s="137" t="n"/>
      <c r="UHO93" s="137" t="n"/>
      <c r="UHP93" s="137" t="n"/>
      <c r="UHQ93" s="137" t="n"/>
      <c r="UHR93" s="137" t="n"/>
      <c r="UHS93" s="137" t="n"/>
      <c r="UHT93" s="137" t="n"/>
      <c r="UHU93" s="137" t="n"/>
      <c r="UHV93" s="137" t="n"/>
      <c r="UHW93" s="137" t="n"/>
      <c r="UHX93" s="137" t="n"/>
      <c r="UHY93" s="137" t="n"/>
      <c r="UHZ93" s="137" t="n"/>
      <c r="UIA93" s="137" t="n"/>
      <c r="UIB93" s="137" t="n"/>
      <c r="UIC93" s="137" t="n"/>
      <c r="UID93" s="137" t="n"/>
      <c r="UIE93" s="137" t="n"/>
      <c r="UIF93" s="137" t="n"/>
      <c r="UIG93" s="137" t="n"/>
      <c r="UIH93" s="137" t="n"/>
      <c r="UII93" s="137" t="n"/>
      <c r="UIJ93" s="137" t="n"/>
      <c r="UIK93" s="137" t="n"/>
      <c r="UIL93" s="137" t="n"/>
      <c r="UIM93" s="137" t="n"/>
      <c r="UIN93" s="137" t="n"/>
      <c r="UIO93" s="137" t="n"/>
      <c r="UIP93" s="137" t="n"/>
      <c r="UIQ93" s="137" t="n"/>
      <c r="UIR93" s="137" t="n"/>
      <c r="UIS93" s="137" t="n"/>
      <c r="UIT93" s="137" t="n"/>
      <c r="UIU93" s="137" t="n"/>
      <c r="UIV93" s="137" t="n"/>
      <c r="UIW93" s="137" t="n"/>
      <c r="UIX93" s="137" t="n"/>
      <c r="UIY93" s="137" t="n"/>
      <c r="UIZ93" s="137" t="n"/>
      <c r="UJA93" s="137" t="n"/>
      <c r="UJB93" s="137" t="n"/>
      <c r="UJC93" s="137" t="n"/>
      <c r="UJD93" s="137" t="n"/>
      <c r="UJE93" s="137" t="n"/>
      <c r="UJF93" s="137" t="n"/>
      <c r="UJG93" s="137" t="n"/>
      <c r="UJH93" s="137" t="n"/>
      <c r="UJI93" s="137" t="n"/>
      <c r="UJJ93" s="137" t="n"/>
      <c r="UJK93" s="137" t="n"/>
      <c r="UJL93" s="137" t="n"/>
      <c r="UJM93" s="137" t="n"/>
      <c r="UJN93" s="137" t="n"/>
      <c r="UJO93" s="137" t="n"/>
      <c r="UJP93" s="137" t="n"/>
      <c r="UJQ93" s="137" t="n"/>
      <c r="UJR93" s="137" t="n"/>
      <c r="UJS93" s="137" t="n"/>
      <c r="UJT93" s="137" t="n"/>
      <c r="UJU93" s="137" t="n"/>
      <c r="UJV93" s="137" t="n"/>
      <c r="UJW93" s="137" t="n"/>
      <c r="UJX93" s="137" t="n"/>
      <c r="UJY93" s="137" t="n"/>
      <c r="UJZ93" s="137" t="n"/>
      <c r="UKA93" s="137" t="n"/>
      <c r="UKB93" s="137" t="n"/>
      <c r="UKC93" s="137" t="n"/>
      <c r="UKD93" s="137" t="n"/>
      <c r="UKE93" s="137" t="n"/>
      <c r="UKF93" s="137" t="n"/>
      <c r="UKG93" s="137" t="n"/>
      <c r="UKH93" s="137" t="n"/>
      <c r="UKI93" s="137" t="n"/>
      <c r="UKJ93" s="137" t="n"/>
      <c r="UKK93" s="137" t="n"/>
      <c r="UKL93" s="137" t="n"/>
      <c r="UKM93" s="137" t="n"/>
      <c r="UKN93" s="137" t="n"/>
      <c r="UKO93" s="137" t="n"/>
      <c r="UKP93" s="137" t="n"/>
      <c r="UKQ93" s="137" t="n"/>
      <c r="UKR93" s="137" t="n"/>
      <c r="UKS93" s="137" t="n"/>
      <c r="UKT93" s="137" t="n"/>
      <c r="UKU93" s="137" t="n"/>
      <c r="UKV93" s="137" t="n"/>
      <c r="UKW93" s="137" t="n"/>
      <c r="UKX93" s="137" t="n"/>
      <c r="UKY93" s="137" t="n"/>
      <c r="UKZ93" s="137" t="n"/>
      <c r="ULA93" s="137" t="n"/>
      <c r="ULB93" s="137" t="n"/>
      <c r="ULC93" s="137" t="n"/>
      <c r="ULD93" s="137" t="n"/>
      <c r="ULE93" s="137" t="n"/>
      <c r="ULF93" s="137" t="n"/>
      <c r="ULG93" s="137" t="n"/>
      <c r="ULH93" s="137" t="n"/>
      <c r="ULI93" s="137" t="n"/>
      <c r="ULJ93" s="137" t="n"/>
      <c r="ULK93" s="137" t="n"/>
      <c r="ULL93" s="137" t="n"/>
      <c r="ULM93" s="137" t="n"/>
      <c r="ULN93" s="137" t="n"/>
      <c r="ULO93" s="137" t="n"/>
      <c r="ULP93" s="137" t="n"/>
      <c r="ULQ93" s="137" t="n"/>
      <c r="ULR93" s="137" t="n"/>
      <c r="ULS93" s="137" t="n"/>
      <c r="ULT93" s="137" t="n"/>
      <c r="ULU93" s="137" t="n"/>
      <c r="ULV93" s="137" t="n"/>
      <c r="ULW93" s="137" t="n"/>
      <c r="ULX93" s="137" t="n"/>
      <c r="ULY93" s="137" t="n"/>
      <c r="ULZ93" s="137" t="n"/>
      <c r="UMA93" s="137" t="n"/>
      <c r="UMB93" s="137" t="n"/>
      <c r="UMC93" s="137" t="n"/>
      <c r="UMD93" s="137" t="n"/>
      <c r="UME93" s="137" t="n"/>
      <c r="UMF93" s="137" t="n"/>
      <c r="UMG93" s="137" t="n"/>
      <c r="UMH93" s="137" t="n"/>
      <c r="UMI93" s="137" t="n"/>
      <c r="UMJ93" s="137" t="n"/>
      <c r="UMK93" s="137" t="n"/>
      <c r="UML93" s="137" t="n"/>
      <c r="UMM93" s="137" t="n"/>
      <c r="UMN93" s="137" t="n"/>
      <c r="UMO93" s="137" t="n"/>
      <c r="UMP93" s="137" t="n"/>
      <c r="UMQ93" s="137" t="n"/>
      <c r="UMR93" s="137" t="n"/>
      <c r="UMS93" s="137" t="n"/>
      <c r="UMT93" s="137" t="n"/>
      <c r="UMU93" s="137" t="n"/>
      <c r="UMV93" s="137" t="n"/>
      <c r="UMW93" s="137" t="n"/>
      <c r="UMX93" s="137" t="n"/>
      <c r="UMY93" s="137" t="n"/>
      <c r="UMZ93" s="137" t="n"/>
      <c r="UNA93" s="137" t="n"/>
      <c r="UNB93" s="137" t="n"/>
      <c r="UNC93" s="137" t="n"/>
      <c r="UND93" s="137" t="n"/>
      <c r="UNE93" s="137" t="n"/>
      <c r="UNF93" s="137" t="n"/>
      <c r="UNG93" s="137" t="n"/>
      <c r="UNH93" s="137" t="n"/>
      <c r="UNI93" s="137" t="n"/>
      <c r="UNJ93" s="137" t="n"/>
      <c r="UNK93" s="137" t="n"/>
      <c r="UNL93" s="137" t="n"/>
      <c r="UNM93" s="137" t="n"/>
      <c r="UNN93" s="137" t="n"/>
      <c r="UNO93" s="137" t="n"/>
      <c r="UNP93" s="137" t="n"/>
      <c r="UNQ93" s="137" t="n"/>
      <c r="UNR93" s="137" t="n"/>
      <c r="UNS93" s="137" t="n"/>
      <c r="UNT93" s="137" t="n"/>
      <c r="UNU93" s="137" t="n"/>
      <c r="UNV93" s="137" t="n"/>
      <c r="UNW93" s="137" t="n"/>
      <c r="UNX93" s="137" t="n"/>
      <c r="UNY93" s="137" t="n"/>
      <c r="UNZ93" s="137" t="n"/>
      <c r="UOA93" s="137" t="n"/>
      <c r="UOB93" s="137" t="n"/>
      <c r="UOC93" s="137" t="n"/>
      <c r="UOD93" s="137" t="n"/>
      <c r="UOE93" s="137" t="n"/>
      <c r="UOF93" s="137" t="n"/>
      <c r="UOG93" s="137" t="n"/>
      <c r="UOH93" s="137" t="n"/>
      <c r="UOI93" s="137" t="n"/>
      <c r="UOJ93" s="137" t="n"/>
      <c r="UOK93" s="137" t="n"/>
      <c r="UOL93" s="137" t="n"/>
      <c r="UOM93" s="137" t="n"/>
      <c r="UON93" s="137" t="n"/>
      <c r="UOO93" s="137" t="n"/>
      <c r="UOP93" s="137" t="n"/>
      <c r="UOQ93" s="137" t="n"/>
      <c r="UOR93" s="137" t="n"/>
      <c r="UOS93" s="137" t="n"/>
      <c r="UOT93" s="137" t="n"/>
      <c r="UOU93" s="137" t="n"/>
      <c r="UOV93" s="137" t="n"/>
      <c r="UOW93" s="137" t="n"/>
      <c r="UOX93" s="137" t="n"/>
      <c r="UOY93" s="137" t="n"/>
      <c r="UOZ93" s="137" t="n"/>
      <c r="UPA93" s="137" t="n"/>
      <c r="UPB93" s="137" t="n"/>
      <c r="UPC93" s="137" t="n"/>
      <c r="UPD93" s="137" t="n"/>
      <c r="UPE93" s="137" t="n"/>
      <c r="UPF93" s="137" t="n"/>
      <c r="UPG93" s="137" t="n"/>
      <c r="UPH93" s="137" t="n"/>
      <c r="UPI93" s="137" t="n"/>
      <c r="UPJ93" s="137" t="n"/>
      <c r="UPK93" s="137" t="n"/>
      <c r="UPL93" s="137" t="n"/>
      <c r="UPM93" s="137" t="n"/>
      <c r="UPN93" s="137" t="n"/>
      <c r="UPO93" s="137" t="n"/>
      <c r="UPP93" s="137" t="n"/>
      <c r="UPQ93" s="137" t="n"/>
      <c r="UPR93" s="137" t="n"/>
      <c r="UPS93" s="137" t="n"/>
      <c r="UPT93" s="137" t="n"/>
      <c r="UPU93" s="137" t="n"/>
      <c r="UPV93" s="137" t="n"/>
      <c r="UPW93" s="137" t="n"/>
      <c r="UPX93" s="137" t="n"/>
      <c r="UPY93" s="137" t="n"/>
      <c r="UPZ93" s="137" t="n"/>
      <c r="UQA93" s="137" t="n"/>
      <c r="UQB93" s="137" t="n"/>
      <c r="UQC93" s="137" t="n"/>
      <c r="UQD93" s="137" t="n"/>
      <c r="UQE93" s="137" t="n"/>
      <c r="UQF93" s="137" t="n"/>
      <c r="UQG93" s="137" t="n"/>
      <c r="UQH93" s="137" t="n"/>
      <c r="UQI93" s="137" t="n"/>
      <c r="UQJ93" s="137" t="n"/>
      <c r="UQK93" s="137" t="n"/>
      <c r="UQL93" s="137" t="n"/>
      <c r="UQM93" s="137" t="n"/>
      <c r="UQN93" s="137" t="n"/>
      <c r="UQO93" s="137" t="n"/>
      <c r="UQP93" s="137" t="n"/>
      <c r="UQQ93" s="137" t="n"/>
      <c r="UQR93" s="137" t="n"/>
      <c r="UQS93" s="137" t="n"/>
      <c r="UQT93" s="137" t="n"/>
      <c r="UQU93" s="137" t="n"/>
      <c r="UQV93" s="137" t="n"/>
      <c r="UQW93" s="137" t="n"/>
      <c r="UQX93" s="137" t="n"/>
      <c r="UQY93" s="137" t="n"/>
      <c r="UQZ93" s="137" t="n"/>
      <c r="URA93" s="137" t="n"/>
      <c r="URB93" s="137" t="n"/>
      <c r="URC93" s="137" t="n"/>
      <c r="URD93" s="137" t="n"/>
      <c r="URE93" s="137" t="n"/>
      <c r="URF93" s="137" t="n"/>
      <c r="URG93" s="137" t="n"/>
      <c r="URH93" s="137" t="n"/>
      <c r="URI93" s="137" t="n"/>
      <c r="URJ93" s="137" t="n"/>
      <c r="URK93" s="137" t="n"/>
      <c r="URL93" s="137" t="n"/>
      <c r="URM93" s="137" t="n"/>
      <c r="URN93" s="137" t="n"/>
      <c r="URO93" s="137" t="n"/>
      <c r="URP93" s="137" t="n"/>
      <c r="URQ93" s="137" t="n"/>
      <c r="URR93" s="137" t="n"/>
      <c r="URS93" s="137" t="n"/>
      <c r="URT93" s="137" t="n"/>
      <c r="URU93" s="137" t="n"/>
      <c r="URV93" s="137" t="n"/>
      <c r="URW93" s="137" t="n"/>
      <c r="URX93" s="137" t="n"/>
      <c r="URY93" s="137" t="n"/>
      <c r="URZ93" s="137" t="n"/>
      <c r="USA93" s="137" t="n"/>
      <c r="USB93" s="137" t="n"/>
      <c r="USC93" s="137" t="n"/>
      <c r="USD93" s="137" t="n"/>
      <c r="USE93" s="137" t="n"/>
      <c r="USF93" s="137" t="n"/>
      <c r="USG93" s="137" t="n"/>
      <c r="USH93" s="137" t="n"/>
      <c r="USI93" s="137" t="n"/>
      <c r="USJ93" s="137" t="n"/>
      <c r="USK93" s="137" t="n"/>
      <c r="USL93" s="137" t="n"/>
      <c r="USM93" s="137" t="n"/>
      <c r="USN93" s="137" t="n"/>
      <c r="USO93" s="137" t="n"/>
      <c r="USP93" s="137" t="n"/>
      <c r="USQ93" s="137" t="n"/>
      <c r="USR93" s="137" t="n"/>
      <c r="USS93" s="137" t="n"/>
      <c r="UST93" s="137" t="n"/>
      <c r="USU93" s="137" t="n"/>
      <c r="USV93" s="137" t="n"/>
      <c r="USW93" s="137" t="n"/>
      <c r="USX93" s="137" t="n"/>
      <c r="USY93" s="137" t="n"/>
      <c r="USZ93" s="137" t="n"/>
      <c r="UTA93" s="137" t="n"/>
      <c r="UTB93" s="137" t="n"/>
      <c r="UTC93" s="137" t="n"/>
      <c r="UTD93" s="137" t="n"/>
      <c r="UTE93" s="137" t="n"/>
      <c r="UTF93" s="137" t="n"/>
      <c r="UTG93" s="137" t="n"/>
      <c r="UTH93" s="137" t="n"/>
      <c r="UTI93" s="137" t="n"/>
      <c r="UTJ93" s="137" t="n"/>
      <c r="UTK93" s="137" t="n"/>
      <c r="UTL93" s="137" t="n"/>
      <c r="UTM93" s="137" t="n"/>
      <c r="UTN93" s="137" t="n"/>
      <c r="UTO93" s="137" t="n"/>
      <c r="UTP93" s="137" t="n"/>
      <c r="UTQ93" s="137" t="n"/>
      <c r="UTR93" s="137" t="n"/>
      <c r="UTS93" s="137" t="n"/>
      <c r="UTT93" s="137" t="n"/>
      <c r="UTU93" s="137" t="n"/>
      <c r="UTV93" s="137" t="n"/>
      <c r="UTW93" s="137" t="n"/>
      <c r="UTX93" s="137" t="n"/>
      <c r="UTY93" s="137" t="n"/>
      <c r="UTZ93" s="137" t="n"/>
      <c r="UUA93" s="137" t="n"/>
      <c r="UUB93" s="137" t="n"/>
      <c r="UUC93" s="137" t="n"/>
      <c r="UUD93" s="137" t="n"/>
      <c r="UUE93" s="137" t="n"/>
      <c r="UUF93" s="137" t="n"/>
      <c r="UUG93" s="137" t="n"/>
      <c r="UUH93" s="137" t="n"/>
      <c r="UUI93" s="137" t="n"/>
      <c r="UUJ93" s="137" t="n"/>
      <c r="UUK93" s="137" t="n"/>
      <c r="UUL93" s="137" t="n"/>
      <c r="UUM93" s="137" t="n"/>
      <c r="UUN93" s="137" t="n"/>
      <c r="UUO93" s="137" t="n"/>
      <c r="UUP93" s="137" t="n"/>
      <c r="UUQ93" s="137" t="n"/>
      <c r="UUR93" s="137" t="n"/>
      <c r="UUS93" s="137" t="n"/>
      <c r="UUT93" s="137" t="n"/>
      <c r="UUU93" s="137" t="n"/>
      <c r="UUV93" s="137" t="n"/>
      <c r="UUW93" s="137" t="n"/>
      <c r="UUX93" s="137" t="n"/>
      <c r="UUY93" s="137" t="n"/>
      <c r="UUZ93" s="137" t="n"/>
      <c r="UVA93" s="137" t="n"/>
      <c r="UVB93" s="137" t="n"/>
      <c r="UVC93" s="137" t="n"/>
      <c r="UVD93" s="137" t="n"/>
      <c r="UVE93" s="137" t="n"/>
      <c r="UVF93" s="137" t="n"/>
      <c r="UVG93" s="137" t="n"/>
      <c r="UVH93" s="137" t="n"/>
      <c r="UVI93" s="137" t="n"/>
      <c r="UVJ93" s="137" t="n"/>
      <c r="UVK93" s="137" t="n"/>
      <c r="UVL93" s="137" t="n"/>
      <c r="UVM93" s="137" t="n"/>
      <c r="UVN93" s="137" t="n"/>
      <c r="UVO93" s="137" t="n"/>
      <c r="UVP93" s="137" t="n"/>
      <c r="UVQ93" s="137" t="n"/>
      <c r="UVR93" s="137" t="n"/>
      <c r="UVS93" s="137" t="n"/>
      <c r="UVT93" s="137" t="n"/>
      <c r="UVU93" s="137" t="n"/>
      <c r="UVV93" s="137" t="n"/>
      <c r="UVW93" s="137" t="n"/>
      <c r="UVX93" s="137" t="n"/>
      <c r="UVY93" s="137" t="n"/>
      <c r="UVZ93" s="137" t="n"/>
      <c r="UWA93" s="137" t="n"/>
      <c r="UWB93" s="137" t="n"/>
      <c r="UWC93" s="137" t="n"/>
      <c r="UWD93" s="137" t="n"/>
      <c r="UWE93" s="137" t="n"/>
      <c r="UWF93" s="137" t="n"/>
      <c r="UWG93" s="137" t="n"/>
      <c r="UWH93" s="137" t="n"/>
      <c r="UWI93" s="137" t="n"/>
      <c r="UWJ93" s="137" t="n"/>
      <c r="UWK93" s="137" t="n"/>
      <c r="UWL93" s="137" t="n"/>
      <c r="UWM93" s="137" t="n"/>
      <c r="UWN93" s="137" t="n"/>
      <c r="UWO93" s="137" t="n"/>
      <c r="UWP93" s="137" t="n"/>
      <c r="UWQ93" s="137" t="n"/>
      <c r="UWR93" s="137" t="n"/>
      <c r="UWS93" s="137" t="n"/>
      <c r="UWT93" s="137" t="n"/>
      <c r="UWU93" s="137" t="n"/>
      <c r="UWV93" s="137" t="n"/>
      <c r="UWW93" s="137" t="n"/>
      <c r="UWX93" s="137" t="n"/>
      <c r="UWY93" s="137" t="n"/>
      <c r="UWZ93" s="137" t="n"/>
      <c r="UXA93" s="137" t="n"/>
      <c r="UXB93" s="137" t="n"/>
      <c r="UXC93" s="137" t="n"/>
      <c r="UXD93" s="137" t="n"/>
      <c r="UXE93" s="137" t="n"/>
      <c r="UXF93" s="137" t="n"/>
      <c r="UXG93" s="137" t="n"/>
      <c r="UXH93" s="137" t="n"/>
      <c r="UXI93" s="137" t="n"/>
      <c r="UXJ93" s="137" t="n"/>
      <c r="UXK93" s="137" t="n"/>
      <c r="UXL93" s="137" t="n"/>
      <c r="UXM93" s="137" t="n"/>
      <c r="UXN93" s="137" t="n"/>
      <c r="UXO93" s="137" t="n"/>
      <c r="UXP93" s="137" t="n"/>
      <c r="UXQ93" s="137" t="n"/>
      <c r="UXR93" s="137" t="n"/>
      <c r="UXS93" s="137" t="n"/>
      <c r="UXT93" s="137" t="n"/>
      <c r="UXU93" s="137" t="n"/>
      <c r="UXV93" s="137" t="n"/>
      <c r="UXW93" s="137" t="n"/>
      <c r="UXX93" s="137" t="n"/>
      <c r="UXY93" s="137" t="n"/>
      <c r="UXZ93" s="137" t="n"/>
      <c r="UYA93" s="137" t="n"/>
      <c r="UYB93" s="137" t="n"/>
      <c r="UYC93" s="137" t="n"/>
      <c r="UYD93" s="137" t="n"/>
      <c r="UYE93" s="137" t="n"/>
      <c r="UYF93" s="137" t="n"/>
      <c r="UYG93" s="137" t="n"/>
      <c r="UYH93" s="137" t="n"/>
      <c r="UYI93" s="137" t="n"/>
      <c r="UYJ93" s="137" t="n"/>
      <c r="UYK93" s="137" t="n"/>
      <c r="UYL93" s="137" t="n"/>
      <c r="UYM93" s="137" t="n"/>
      <c r="UYN93" s="137" t="n"/>
      <c r="UYO93" s="137" t="n"/>
      <c r="UYP93" s="137" t="n"/>
      <c r="UYQ93" s="137" t="n"/>
      <c r="UYR93" s="137" t="n"/>
      <c r="UYS93" s="137" t="n"/>
      <c r="UYT93" s="137" t="n"/>
      <c r="UYU93" s="137" t="n"/>
      <c r="UYV93" s="137" t="n"/>
      <c r="UYW93" s="137" t="n"/>
      <c r="UYX93" s="137" t="n"/>
      <c r="UYY93" s="137" t="n"/>
      <c r="UYZ93" s="137" t="n"/>
      <c r="UZA93" s="137" t="n"/>
      <c r="UZB93" s="137" t="n"/>
      <c r="UZC93" s="137" t="n"/>
      <c r="UZD93" s="137" t="n"/>
      <c r="UZE93" s="137" t="n"/>
      <c r="UZF93" s="137" t="n"/>
      <c r="UZG93" s="137" t="n"/>
      <c r="UZH93" s="137" t="n"/>
      <c r="UZI93" s="137" t="n"/>
      <c r="UZJ93" s="137" t="n"/>
      <c r="UZK93" s="137" t="n"/>
      <c r="UZL93" s="137" t="n"/>
      <c r="UZM93" s="137" t="n"/>
      <c r="UZN93" s="137" t="n"/>
      <c r="UZO93" s="137" t="n"/>
      <c r="UZP93" s="137" t="n"/>
      <c r="UZQ93" s="137" t="n"/>
      <c r="UZR93" s="137" t="n"/>
      <c r="UZS93" s="137" t="n"/>
      <c r="UZT93" s="137" t="n"/>
      <c r="UZU93" s="137" t="n"/>
      <c r="UZV93" s="137" t="n"/>
      <c r="UZW93" s="137" t="n"/>
      <c r="UZX93" s="137" t="n"/>
      <c r="UZY93" s="137" t="n"/>
      <c r="UZZ93" s="137" t="n"/>
      <c r="VAA93" s="137" t="n"/>
      <c r="VAB93" s="137" t="n"/>
      <c r="VAC93" s="137" t="n"/>
      <c r="VAD93" s="137" t="n"/>
      <c r="VAE93" s="137" t="n"/>
      <c r="VAF93" s="137" t="n"/>
      <c r="VAG93" s="137" t="n"/>
      <c r="VAH93" s="137" t="n"/>
      <c r="VAI93" s="137" t="n"/>
      <c r="VAJ93" s="137" t="n"/>
      <c r="VAK93" s="137" t="n"/>
      <c r="VAL93" s="137" t="n"/>
      <c r="VAM93" s="137" t="n"/>
      <c r="VAN93" s="137" t="n"/>
      <c r="VAO93" s="137" t="n"/>
      <c r="VAP93" s="137" t="n"/>
      <c r="VAQ93" s="137" t="n"/>
      <c r="VAR93" s="137" t="n"/>
      <c r="VAS93" s="137" t="n"/>
      <c r="VAT93" s="137" t="n"/>
      <c r="VAU93" s="137" t="n"/>
      <c r="VAV93" s="137" t="n"/>
      <c r="VAW93" s="137" t="n"/>
      <c r="VAX93" s="137" t="n"/>
      <c r="VAY93" s="137" t="n"/>
      <c r="VAZ93" s="137" t="n"/>
      <c r="VBA93" s="137" t="n"/>
      <c r="VBB93" s="137" t="n"/>
      <c r="VBC93" s="137" t="n"/>
      <c r="VBD93" s="137" t="n"/>
      <c r="VBE93" s="137" t="n"/>
      <c r="VBF93" s="137" t="n"/>
      <c r="VBG93" s="137" t="n"/>
      <c r="VBH93" s="137" t="n"/>
      <c r="VBI93" s="137" t="n"/>
      <c r="VBJ93" s="137" t="n"/>
      <c r="VBK93" s="137" t="n"/>
      <c r="VBL93" s="137" t="n"/>
      <c r="VBM93" s="137" t="n"/>
      <c r="VBN93" s="137" t="n"/>
      <c r="VBO93" s="137" t="n"/>
      <c r="VBP93" s="137" t="n"/>
      <c r="VBQ93" s="137" t="n"/>
      <c r="VBR93" s="137" t="n"/>
      <c r="VBS93" s="137" t="n"/>
      <c r="VBT93" s="137" t="n"/>
      <c r="VBU93" s="137" t="n"/>
      <c r="VBV93" s="137" t="n"/>
      <c r="VBW93" s="137" t="n"/>
      <c r="VBX93" s="137" t="n"/>
      <c r="VBY93" s="137" t="n"/>
      <c r="VBZ93" s="137" t="n"/>
      <c r="VCA93" s="137" t="n"/>
      <c r="VCB93" s="137" t="n"/>
      <c r="VCC93" s="137" t="n"/>
      <c r="VCD93" s="137" t="n"/>
      <c r="VCE93" s="137" t="n"/>
      <c r="VCF93" s="137" t="n"/>
      <c r="VCG93" s="137" t="n"/>
      <c r="VCH93" s="137" t="n"/>
      <c r="VCI93" s="137" t="n"/>
      <c r="VCJ93" s="137" t="n"/>
      <c r="VCK93" s="137" t="n"/>
      <c r="VCL93" s="137" t="n"/>
      <c r="VCM93" s="137" t="n"/>
      <c r="VCN93" s="137" t="n"/>
      <c r="VCO93" s="137" t="n"/>
      <c r="VCP93" s="137" t="n"/>
      <c r="VCQ93" s="137" t="n"/>
      <c r="VCR93" s="137" t="n"/>
      <c r="VCS93" s="137" t="n"/>
      <c r="VCT93" s="137" t="n"/>
      <c r="VCU93" s="137" t="n"/>
      <c r="VCV93" s="137" t="n"/>
      <c r="VCW93" s="137" t="n"/>
      <c r="VCX93" s="137" t="n"/>
      <c r="VCY93" s="137" t="n"/>
      <c r="VCZ93" s="137" t="n"/>
      <c r="VDA93" s="137" t="n"/>
      <c r="VDB93" s="137" t="n"/>
      <c r="VDC93" s="137" t="n"/>
      <c r="VDD93" s="137" t="n"/>
      <c r="VDE93" s="137" t="n"/>
      <c r="VDF93" s="137" t="n"/>
      <c r="VDG93" s="137" t="n"/>
      <c r="VDH93" s="137" t="n"/>
      <c r="VDI93" s="137" t="n"/>
      <c r="VDJ93" s="137" t="n"/>
      <c r="VDK93" s="137" t="n"/>
      <c r="VDL93" s="137" t="n"/>
      <c r="VDM93" s="137" t="n"/>
      <c r="VDN93" s="137" t="n"/>
      <c r="VDO93" s="137" t="n"/>
      <c r="VDP93" s="137" t="n"/>
      <c r="VDQ93" s="137" t="n"/>
      <c r="VDR93" s="137" t="n"/>
      <c r="VDS93" s="137" t="n"/>
      <c r="VDT93" s="137" t="n"/>
      <c r="VDU93" s="137" t="n"/>
      <c r="VDV93" s="137" t="n"/>
      <c r="VDW93" s="137" t="n"/>
      <c r="VDX93" s="137" t="n"/>
      <c r="VDY93" s="137" t="n"/>
      <c r="VDZ93" s="137" t="n"/>
      <c r="VEA93" s="137" t="n"/>
      <c r="VEB93" s="137" t="n"/>
      <c r="VEC93" s="137" t="n"/>
      <c r="VED93" s="137" t="n"/>
      <c r="VEE93" s="137" t="n"/>
      <c r="VEF93" s="137" t="n"/>
      <c r="VEG93" s="137" t="n"/>
      <c r="VEH93" s="137" t="n"/>
      <c r="VEI93" s="137" t="n"/>
      <c r="VEJ93" s="137" t="n"/>
      <c r="VEK93" s="137" t="n"/>
      <c r="VEL93" s="137" t="n"/>
      <c r="VEM93" s="137" t="n"/>
      <c r="VEN93" s="137" t="n"/>
      <c r="VEO93" s="137" t="n"/>
      <c r="VEP93" s="137" t="n"/>
      <c r="VEQ93" s="137" t="n"/>
      <c r="VER93" s="137" t="n"/>
      <c r="VES93" s="137" t="n"/>
      <c r="VET93" s="137" t="n"/>
      <c r="VEU93" s="137" t="n"/>
      <c r="VEV93" s="137" t="n"/>
      <c r="VEW93" s="137" t="n"/>
      <c r="VEX93" s="137" t="n"/>
      <c r="VEY93" s="137" t="n"/>
      <c r="VEZ93" s="137" t="n"/>
      <c r="VFA93" s="137" t="n"/>
      <c r="VFB93" s="137" t="n"/>
      <c r="VFC93" s="137" t="n"/>
      <c r="VFD93" s="137" t="n"/>
      <c r="VFE93" s="137" t="n"/>
      <c r="VFF93" s="137" t="n"/>
      <c r="VFG93" s="137" t="n"/>
      <c r="VFH93" s="137" t="n"/>
      <c r="VFI93" s="137" t="n"/>
      <c r="VFJ93" s="137" t="n"/>
      <c r="VFK93" s="137" t="n"/>
      <c r="VFL93" s="137" t="n"/>
      <c r="VFM93" s="137" t="n"/>
      <c r="VFN93" s="137" t="n"/>
      <c r="VFO93" s="137" t="n"/>
      <c r="VFP93" s="137" t="n"/>
      <c r="VFQ93" s="137" t="n"/>
      <c r="VFR93" s="137" t="n"/>
      <c r="VFS93" s="137" t="n"/>
      <c r="VFT93" s="137" t="n"/>
      <c r="VFU93" s="137" t="n"/>
      <c r="VFV93" s="137" t="n"/>
      <c r="VFW93" s="137" t="n"/>
      <c r="VFX93" s="137" t="n"/>
      <c r="VFY93" s="137" t="n"/>
      <c r="VFZ93" s="137" t="n"/>
      <c r="VGA93" s="137" t="n"/>
      <c r="VGB93" s="137" t="n"/>
      <c r="VGC93" s="137" t="n"/>
      <c r="VGD93" s="137" t="n"/>
      <c r="VGE93" s="137" t="n"/>
      <c r="VGF93" s="137" t="n"/>
      <c r="VGG93" s="137" t="n"/>
      <c r="VGH93" s="137" t="n"/>
      <c r="VGI93" s="137" t="n"/>
      <c r="VGJ93" s="137" t="n"/>
      <c r="VGK93" s="137" t="n"/>
      <c r="VGL93" s="137" t="n"/>
      <c r="VGM93" s="137" t="n"/>
      <c r="VGN93" s="137" t="n"/>
      <c r="VGO93" s="137" t="n"/>
      <c r="VGP93" s="137" t="n"/>
      <c r="VGQ93" s="137" t="n"/>
      <c r="VGR93" s="137" t="n"/>
      <c r="VGS93" s="137" t="n"/>
      <c r="VGT93" s="137" t="n"/>
      <c r="VGU93" s="137" t="n"/>
      <c r="VGV93" s="137" t="n"/>
      <c r="VGW93" s="137" t="n"/>
      <c r="VGX93" s="137" t="n"/>
      <c r="VGY93" s="137" t="n"/>
      <c r="VGZ93" s="137" t="n"/>
      <c r="VHA93" s="137" t="n"/>
      <c r="VHB93" s="137" t="n"/>
      <c r="VHC93" s="137" t="n"/>
      <c r="VHD93" s="137" t="n"/>
      <c r="VHE93" s="137" t="n"/>
      <c r="VHF93" s="137" t="n"/>
      <c r="VHG93" s="137" t="n"/>
      <c r="VHH93" s="137" t="n"/>
      <c r="VHI93" s="137" t="n"/>
      <c r="VHJ93" s="137" t="n"/>
      <c r="VHK93" s="137" t="n"/>
      <c r="VHL93" s="137" t="n"/>
      <c r="VHM93" s="137" t="n"/>
      <c r="VHN93" s="137" t="n"/>
      <c r="VHO93" s="137" t="n"/>
      <c r="VHP93" s="137" t="n"/>
      <c r="VHQ93" s="137" t="n"/>
      <c r="VHR93" s="137" t="n"/>
      <c r="VHS93" s="137" t="n"/>
      <c r="VHT93" s="137" t="n"/>
      <c r="VHU93" s="137" t="n"/>
      <c r="VHV93" s="137" t="n"/>
      <c r="VHW93" s="137" t="n"/>
      <c r="VHX93" s="137" t="n"/>
      <c r="VHY93" s="137" t="n"/>
      <c r="VHZ93" s="137" t="n"/>
      <c r="VIA93" s="137" t="n"/>
      <c r="VIB93" s="137" t="n"/>
      <c r="VIC93" s="137" t="n"/>
      <c r="VID93" s="137" t="n"/>
      <c r="VIE93" s="137" t="n"/>
      <c r="VIF93" s="137" t="n"/>
      <c r="VIG93" s="137" t="n"/>
      <c r="VIH93" s="137" t="n"/>
      <c r="VII93" s="137" t="n"/>
      <c r="VIJ93" s="137" t="n"/>
      <c r="VIK93" s="137" t="n"/>
      <c r="VIL93" s="137" t="n"/>
      <c r="VIM93" s="137" t="n"/>
      <c r="VIN93" s="137" t="n"/>
      <c r="VIO93" s="137" t="n"/>
      <c r="VIP93" s="137" t="n"/>
      <c r="VIQ93" s="137" t="n"/>
      <c r="VIR93" s="137" t="n"/>
      <c r="VIS93" s="137" t="n"/>
      <c r="VIT93" s="137" t="n"/>
      <c r="VIU93" s="137" t="n"/>
      <c r="VIV93" s="137" t="n"/>
      <c r="VIW93" s="137" t="n"/>
      <c r="VIX93" s="137" t="n"/>
      <c r="VIY93" s="137" t="n"/>
      <c r="VIZ93" s="137" t="n"/>
      <c r="VJA93" s="137" t="n"/>
      <c r="VJB93" s="137" t="n"/>
      <c r="VJC93" s="137" t="n"/>
      <c r="VJD93" s="137" t="n"/>
      <c r="VJE93" s="137" t="n"/>
      <c r="VJF93" s="137" t="n"/>
      <c r="VJG93" s="137" t="n"/>
      <c r="VJH93" s="137" t="n"/>
      <c r="VJI93" s="137" t="n"/>
      <c r="VJJ93" s="137" t="n"/>
      <c r="VJK93" s="137" t="n"/>
      <c r="VJL93" s="137" t="n"/>
      <c r="VJM93" s="137" t="n"/>
      <c r="VJN93" s="137" t="n"/>
      <c r="VJO93" s="137" t="n"/>
      <c r="VJP93" s="137" t="n"/>
      <c r="VJQ93" s="137" t="n"/>
      <c r="VJR93" s="137" t="n"/>
      <c r="VJS93" s="137" t="n"/>
      <c r="VJT93" s="137" t="n"/>
      <c r="VJU93" s="137" t="n"/>
      <c r="VJV93" s="137" t="n"/>
      <c r="VJW93" s="137" t="n"/>
      <c r="VJX93" s="137" t="n"/>
      <c r="VJY93" s="137" t="n"/>
      <c r="VJZ93" s="137" t="n"/>
      <c r="VKA93" s="137" t="n"/>
      <c r="VKB93" s="137" t="n"/>
      <c r="VKC93" s="137" t="n"/>
      <c r="VKD93" s="137" t="n"/>
      <c r="VKE93" s="137" t="n"/>
      <c r="VKF93" s="137" t="n"/>
      <c r="VKG93" s="137" t="n"/>
      <c r="VKH93" s="137" t="n"/>
      <c r="VKI93" s="137" t="n"/>
      <c r="VKJ93" s="137" t="n"/>
      <c r="VKK93" s="137" t="n"/>
      <c r="VKL93" s="137" t="n"/>
      <c r="VKM93" s="137" t="n"/>
      <c r="VKN93" s="137" t="n"/>
      <c r="VKO93" s="137" t="n"/>
      <c r="VKP93" s="137" t="n"/>
      <c r="VKQ93" s="137" t="n"/>
      <c r="VKR93" s="137" t="n"/>
      <c r="VKS93" s="137" t="n"/>
      <c r="VKT93" s="137" t="n"/>
      <c r="VKU93" s="137" t="n"/>
      <c r="VKV93" s="137" t="n"/>
      <c r="VKW93" s="137" t="n"/>
      <c r="VKX93" s="137" t="n"/>
      <c r="VKY93" s="137" t="n"/>
      <c r="VKZ93" s="137" t="n"/>
      <c r="VLA93" s="137" t="n"/>
      <c r="VLB93" s="137" t="n"/>
      <c r="VLC93" s="137" t="n"/>
      <c r="VLD93" s="137" t="n"/>
      <c r="VLE93" s="137" t="n"/>
      <c r="VLF93" s="137" t="n"/>
      <c r="VLG93" s="137" t="n"/>
      <c r="VLH93" s="137" t="n"/>
      <c r="VLI93" s="137" t="n"/>
      <c r="VLJ93" s="137" t="n"/>
      <c r="VLK93" s="137" t="n"/>
      <c r="VLL93" s="137" t="n"/>
      <c r="VLM93" s="137" t="n"/>
      <c r="VLN93" s="137" t="n"/>
      <c r="VLO93" s="137" t="n"/>
      <c r="VLP93" s="137" t="n"/>
      <c r="VLQ93" s="137" t="n"/>
      <c r="VLR93" s="137" t="n"/>
      <c r="VLS93" s="137" t="n"/>
      <c r="VLT93" s="137" t="n"/>
      <c r="VLU93" s="137" t="n"/>
      <c r="VLV93" s="137" t="n"/>
      <c r="VLW93" s="137" t="n"/>
      <c r="VLX93" s="137" t="n"/>
      <c r="VLY93" s="137" t="n"/>
      <c r="VLZ93" s="137" t="n"/>
      <c r="VMA93" s="137" t="n"/>
      <c r="VMB93" s="137" t="n"/>
      <c r="VMC93" s="137" t="n"/>
      <c r="VMD93" s="137" t="n"/>
      <c r="VME93" s="137" t="n"/>
      <c r="VMF93" s="137" t="n"/>
      <c r="VMG93" s="137" t="n"/>
      <c r="VMH93" s="137" t="n"/>
      <c r="VMI93" s="137" t="n"/>
      <c r="VMJ93" s="137" t="n"/>
      <c r="VMK93" s="137" t="n"/>
      <c r="VML93" s="137" t="n"/>
      <c r="VMM93" s="137" t="n"/>
      <c r="VMN93" s="137" t="n"/>
      <c r="VMO93" s="137" t="n"/>
      <c r="VMP93" s="137" t="n"/>
      <c r="VMQ93" s="137" t="n"/>
      <c r="VMR93" s="137" t="n"/>
      <c r="VMS93" s="137" t="n"/>
      <c r="VMT93" s="137" t="n"/>
      <c r="VMU93" s="137" t="n"/>
      <c r="VMV93" s="137" t="n"/>
      <c r="VMW93" s="137" t="n"/>
      <c r="VMX93" s="137" t="n"/>
      <c r="VMY93" s="137" t="n"/>
      <c r="VMZ93" s="137" t="n"/>
      <c r="VNA93" s="137" t="n"/>
      <c r="VNB93" s="137" t="n"/>
      <c r="VNC93" s="137" t="n"/>
      <c r="VND93" s="137" t="n"/>
      <c r="VNE93" s="137" t="n"/>
      <c r="VNF93" s="137" t="n"/>
      <c r="VNG93" s="137" t="n"/>
      <c r="VNH93" s="137" t="n"/>
      <c r="VNI93" s="137" t="n"/>
      <c r="VNJ93" s="137" t="n"/>
      <c r="VNK93" s="137" t="n"/>
      <c r="VNL93" s="137" t="n"/>
      <c r="VNM93" s="137" t="n"/>
      <c r="VNN93" s="137" t="n"/>
      <c r="VNO93" s="137" t="n"/>
      <c r="VNP93" s="137" t="n"/>
      <c r="VNQ93" s="137" t="n"/>
      <c r="VNR93" s="137" t="n"/>
      <c r="VNS93" s="137" t="n"/>
      <c r="VNT93" s="137" t="n"/>
      <c r="VNU93" s="137" t="n"/>
      <c r="VNV93" s="137" t="n"/>
      <c r="VNW93" s="137" t="n"/>
      <c r="VNX93" s="137" t="n"/>
      <c r="VNY93" s="137" t="n"/>
      <c r="VNZ93" s="137" t="n"/>
      <c r="VOA93" s="137" t="n"/>
      <c r="VOB93" s="137" t="n"/>
      <c r="VOC93" s="137" t="n"/>
      <c r="VOD93" s="137" t="n"/>
      <c r="VOE93" s="137" t="n"/>
      <c r="VOF93" s="137" t="n"/>
      <c r="VOG93" s="137" t="n"/>
      <c r="VOH93" s="137" t="n"/>
      <c r="VOI93" s="137" t="n"/>
      <c r="VOJ93" s="137" t="n"/>
      <c r="VOK93" s="137" t="n"/>
      <c r="VOL93" s="137" t="n"/>
      <c r="VOM93" s="137" t="n"/>
      <c r="VON93" s="137" t="n"/>
      <c r="VOO93" s="137" t="n"/>
      <c r="VOP93" s="137" t="n"/>
      <c r="VOQ93" s="137" t="n"/>
      <c r="VOR93" s="137" t="n"/>
      <c r="VOS93" s="137" t="n"/>
      <c r="VOT93" s="137" t="n"/>
      <c r="VOU93" s="137" t="n"/>
      <c r="VOV93" s="137" t="n"/>
      <c r="VOW93" s="137" t="n"/>
      <c r="VOX93" s="137" t="n"/>
      <c r="VOY93" s="137" t="n"/>
      <c r="VOZ93" s="137" t="n"/>
      <c r="VPA93" s="137" t="n"/>
      <c r="VPB93" s="137" t="n"/>
      <c r="VPC93" s="137" t="n"/>
      <c r="VPD93" s="137" t="n"/>
      <c r="VPE93" s="137" t="n"/>
      <c r="VPF93" s="137" t="n"/>
      <c r="VPG93" s="137" t="n"/>
      <c r="VPH93" s="137" t="n"/>
      <c r="VPI93" s="137" t="n"/>
      <c r="VPJ93" s="137" t="n"/>
      <c r="VPK93" s="137" t="n"/>
      <c r="VPL93" s="137" t="n"/>
      <c r="VPM93" s="137" t="n"/>
      <c r="VPN93" s="137" t="n"/>
      <c r="VPO93" s="137" t="n"/>
      <c r="VPP93" s="137" t="n"/>
      <c r="VPQ93" s="137" t="n"/>
      <c r="VPR93" s="137" t="n"/>
      <c r="VPS93" s="137" t="n"/>
      <c r="VPT93" s="137" t="n"/>
      <c r="VPU93" s="137" t="n"/>
      <c r="VPV93" s="137" t="n"/>
      <c r="VPW93" s="137" t="n"/>
      <c r="VPX93" s="137" t="n"/>
      <c r="VPY93" s="137" t="n"/>
      <c r="VPZ93" s="137" t="n"/>
      <c r="VQA93" s="137" t="n"/>
      <c r="VQB93" s="137" t="n"/>
      <c r="VQC93" s="137" t="n"/>
      <c r="VQD93" s="137" t="n"/>
      <c r="VQE93" s="137" t="n"/>
      <c r="VQF93" s="137" t="n"/>
      <c r="VQG93" s="137" t="n"/>
      <c r="VQH93" s="137" t="n"/>
      <c r="VQI93" s="137" t="n"/>
      <c r="VQJ93" s="137" t="n"/>
      <c r="VQK93" s="137" t="n"/>
      <c r="VQL93" s="137" t="n"/>
      <c r="VQM93" s="137" t="n"/>
      <c r="VQN93" s="137" t="n"/>
      <c r="VQO93" s="137" t="n"/>
      <c r="VQP93" s="137" t="n"/>
      <c r="VQQ93" s="137" t="n"/>
      <c r="VQR93" s="137" t="n"/>
      <c r="VQS93" s="137" t="n"/>
      <c r="VQT93" s="137" t="n"/>
      <c r="VQU93" s="137" t="n"/>
      <c r="VQV93" s="137" t="n"/>
      <c r="VQW93" s="137" t="n"/>
      <c r="VQX93" s="137" t="n"/>
      <c r="VQY93" s="137" t="n"/>
      <c r="VQZ93" s="137" t="n"/>
      <c r="VRA93" s="137" t="n"/>
      <c r="VRB93" s="137" t="n"/>
      <c r="VRC93" s="137" t="n"/>
      <c r="VRD93" s="137" t="n"/>
      <c r="VRE93" s="137" t="n"/>
      <c r="VRF93" s="137" t="n"/>
      <c r="VRG93" s="137" t="n"/>
      <c r="VRH93" s="137" t="n"/>
      <c r="VRI93" s="137" t="n"/>
      <c r="VRJ93" s="137" t="n"/>
      <c r="VRK93" s="137" t="n"/>
      <c r="VRL93" s="137" t="n"/>
      <c r="VRM93" s="137" t="n"/>
      <c r="VRN93" s="137" t="n"/>
      <c r="VRO93" s="137" t="n"/>
      <c r="VRP93" s="137" t="n"/>
      <c r="VRQ93" s="137" t="n"/>
      <c r="VRR93" s="137" t="n"/>
      <c r="VRS93" s="137" t="n"/>
      <c r="VRT93" s="137" t="n"/>
      <c r="VRU93" s="137" t="n"/>
      <c r="VRV93" s="137" t="n"/>
      <c r="VRW93" s="137" t="n"/>
      <c r="VRX93" s="137" t="n"/>
      <c r="VRY93" s="137" t="n"/>
      <c r="VRZ93" s="137" t="n"/>
      <c r="VSA93" s="137" t="n"/>
      <c r="VSB93" s="137" t="n"/>
      <c r="VSC93" s="137" t="n"/>
      <c r="VSD93" s="137" t="n"/>
      <c r="VSE93" s="137" t="n"/>
      <c r="VSF93" s="137" t="n"/>
      <c r="VSG93" s="137" t="n"/>
      <c r="VSH93" s="137" t="n"/>
      <c r="VSI93" s="137" t="n"/>
      <c r="VSJ93" s="137" t="n"/>
      <c r="VSK93" s="137" t="n"/>
      <c r="VSL93" s="137" t="n"/>
      <c r="VSM93" s="137" t="n"/>
      <c r="VSN93" s="137" t="n"/>
      <c r="VSO93" s="137" t="n"/>
      <c r="VSP93" s="137" t="n"/>
      <c r="VSQ93" s="137" t="n"/>
      <c r="VSR93" s="137" t="n"/>
      <c r="VSS93" s="137" t="n"/>
      <c r="VST93" s="137" t="n"/>
      <c r="VSU93" s="137" t="n"/>
      <c r="VSV93" s="137" t="n"/>
      <c r="VSW93" s="137" t="n"/>
      <c r="VSX93" s="137" t="n"/>
      <c r="VSY93" s="137" t="n"/>
      <c r="VSZ93" s="137" t="n"/>
      <c r="VTA93" s="137" t="n"/>
      <c r="VTB93" s="137" t="n"/>
      <c r="VTC93" s="137" t="n"/>
      <c r="VTD93" s="137" t="n"/>
      <c r="VTE93" s="137" t="n"/>
      <c r="VTF93" s="137" t="n"/>
      <c r="VTG93" s="137" t="n"/>
      <c r="VTH93" s="137" t="n"/>
      <c r="VTI93" s="137" t="n"/>
      <c r="VTJ93" s="137" t="n"/>
      <c r="VTK93" s="137" t="n"/>
      <c r="VTL93" s="137" t="n"/>
      <c r="VTM93" s="137" t="n"/>
      <c r="VTN93" s="137" t="n"/>
      <c r="VTO93" s="137" t="n"/>
      <c r="VTP93" s="137" t="n"/>
      <c r="VTQ93" s="137" t="n"/>
      <c r="VTR93" s="137" t="n"/>
      <c r="VTS93" s="137" t="n"/>
      <c r="VTT93" s="137" t="n"/>
      <c r="VTU93" s="137" t="n"/>
      <c r="VTV93" s="137" t="n"/>
      <c r="VTW93" s="137" t="n"/>
      <c r="VTX93" s="137" t="n"/>
      <c r="VTY93" s="137" t="n"/>
      <c r="VTZ93" s="137" t="n"/>
      <c r="VUA93" s="137" t="n"/>
      <c r="VUB93" s="137" t="n"/>
      <c r="VUC93" s="137" t="n"/>
      <c r="VUD93" s="137" t="n"/>
      <c r="VUE93" s="137" t="n"/>
      <c r="VUF93" s="137" t="n"/>
      <c r="VUG93" s="137" t="n"/>
      <c r="VUH93" s="137" t="n"/>
      <c r="VUI93" s="137" t="n"/>
      <c r="VUJ93" s="137" t="n"/>
      <c r="VUK93" s="137" t="n"/>
      <c r="VUL93" s="137" t="n"/>
      <c r="VUM93" s="137" t="n"/>
      <c r="VUN93" s="137" t="n"/>
      <c r="VUO93" s="137" t="n"/>
      <c r="VUP93" s="137" t="n"/>
      <c r="VUQ93" s="137" t="n"/>
      <c r="VUR93" s="137" t="n"/>
      <c r="VUS93" s="137" t="n"/>
      <c r="VUT93" s="137" t="n"/>
      <c r="VUU93" s="137" t="n"/>
      <c r="VUV93" s="137" t="n"/>
      <c r="VUW93" s="137" t="n"/>
      <c r="VUX93" s="137" t="n"/>
      <c r="VUY93" s="137" t="n"/>
      <c r="VUZ93" s="137" t="n"/>
      <c r="VVA93" s="137" t="n"/>
      <c r="VVB93" s="137" t="n"/>
      <c r="VVC93" s="137" t="n"/>
      <c r="VVD93" s="137" t="n"/>
      <c r="VVE93" s="137" t="n"/>
      <c r="VVF93" s="137" t="n"/>
      <c r="VVG93" s="137" t="n"/>
      <c r="VVH93" s="137" t="n"/>
      <c r="VVI93" s="137" t="n"/>
      <c r="VVJ93" s="137" t="n"/>
      <c r="VVK93" s="137" t="n"/>
      <c r="VVL93" s="137" t="n"/>
      <c r="VVM93" s="137" t="n"/>
      <c r="VVN93" s="137" t="n"/>
      <c r="VVO93" s="137" t="n"/>
      <c r="VVP93" s="137" t="n"/>
      <c r="VVQ93" s="137" t="n"/>
      <c r="VVR93" s="137" t="n"/>
      <c r="VVS93" s="137" t="n"/>
      <c r="VVT93" s="137" t="n"/>
      <c r="VVU93" s="137" t="n"/>
      <c r="VVV93" s="137" t="n"/>
      <c r="VVW93" s="137" t="n"/>
      <c r="VVX93" s="137" t="n"/>
      <c r="VVY93" s="137" t="n"/>
      <c r="VVZ93" s="137" t="n"/>
      <c r="VWA93" s="137" t="n"/>
      <c r="VWB93" s="137" t="n"/>
      <c r="VWC93" s="137" t="n"/>
      <c r="VWD93" s="137" t="n"/>
      <c r="VWE93" s="137" t="n"/>
      <c r="VWF93" s="137" t="n"/>
      <c r="VWG93" s="137" t="n"/>
      <c r="VWH93" s="137" t="n"/>
      <c r="VWI93" s="137" t="n"/>
      <c r="VWJ93" s="137" t="n"/>
      <c r="VWK93" s="137" t="n"/>
      <c r="VWL93" s="137" t="n"/>
      <c r="VWM93" s="137" t="n"/>
      <c r="VWN93" s="137" t="n"/>
      <c r="VWO93" s="137" t="n"/>
      <c r="VWP93" s="137" t="n"/>
      <c r="VWQ93" s="137" t="n"/>
      <c r="VWR93" s="137" t="n"/>
      <c r="VWS93" s="137" t="n"/>
      <c r="VWT93" s="137" t="n"/>
      <c r="VWU93" s="137" t="n"/>
      <c r="VWV93" s="137" t="n"/>
      <c r="VWW93" s="137" t="n"/>
      <c r="VWX93" s="137" t="n"/>
      <c r="VWY93" s="137" t="n"/>
      <c r="VWZ93" s="137" t="n"/>
      <c r="VXA93" s="137" t="n"/>
      <c r="VXB93" s="137" t="n"/>
      <c r="VXC93" s="137" t="n"/>
      <c r="VXD93" s="137" t="n"/>
      <c r="VXE93" s="137" t="n"/>
      <c r="VXF93" s="137" t="n"/>
      <c r="VXG93" s="137" t="n"/>
      <c r="VXH93" s="137" t="n"/>
      <c r="VXI93" s="137" t="n"/>
      <c r="VXJ93" s="137" t="n"/>
      <c r="VXK93" s="137" t="n"/>
      <c r="VXL93" s="137" t="n"/>
      <c r="VXM93" s="137" t="n"/>
      <c r="VXN93" s="137" t="n"/>
      <c r="VXO93" s="137" t="n"/>
      <c r="VXP93" s="137" t="n"/>
      <c r="VXQ93" s="137" t="n"/>
      <c r="VXR93" s="137" t="n"/>
      <c r="VXS93" s="137" t="n"/>
      <c r="VXT93" s="137" t="n"/>
      <c r="VXU93" s="137" t="n"/>
      <c r="VXV93" s="137" t="n"/>
      <c r="VXW93" s="137" t="n"/>
      <c r="VXX93" s="137" t="n"/>
      <c r="VXY93" s="137" t="n"/>
      <c r="VXZ93" s="137" t="n"/>
      <c r="VYA93" s="137" t="n"/>
      <c r="VYB93" s="137" t="n"/>
      <c r="VYC93" s="137" t="n"/>
      <c r="VYD93" s="137" t="n"/>
      <c r="VYE93" s="137" t="n"/>
      <c r="VYF93" s="137" t="n"/>
      <c r="VYG93" s="137" t="n"/>
      <c r="VYH93" s="137" t="n"/>
      <c r="VYI93" s="137" t="n"/>
      <c r="VYJ93" s="137" t="n"/>
      <c r="VYK93" s="137" t="n"/>
      <c r="VYL93" s="137" t="n"/>
      <c r="VYM93" s="137" t="n"/>
      <c r="VYN93" s="137" t="n"/>
      <c r="VYO93" s="137" t="n"/>
      <c r="VYP93" s="137" t="n"/>
      <c r="VYQ93" s="137" t="n"/>
      <c r="VYR93" s="137" t="n"/>
      <c r="VYS93" s="137" t="n"/>
      <c r="VYT93" s="137" t="n"/>
      <c r="VYU93" s="137" t="n"/>
      <c r="VYV93" s="137" t="n"/>
      <c r="VYW93" s="137" t="n"/>
      <c r="VYX93" s="137" t="n"/>
      <c r="VYY93" s="137" t="n"/>
      <c r="VYZ93" s="137" t="n"/>
      <c r="VZA93" s="137" t="n"/>
      <c r="VZB93" s="137" t="n"/>
      <c r="VZC93" s="137" t="n"/>
      <c r="VZD93" s="137" t="n"/>
      <c r="VZE93" s="137" t="n"/>
      <c r="VZF93" s="137" t="n"/>
      <c r="VZG93" s="137" t="n"/>
      <c r="VZH93" s="137" t="n"/>
      <c r="VZI93" s="137" t="n"/>
      <c r="VZJ93" s="137" t="n"/>
      <c r="VZK93" s="137" t="n"/>
      <c r="VZL93" s="137" t="n"/>
      <c r="VZM93" s="137" t="n"/>
      <c r="VZN93" s="137" t="n"/>
      <c r="VZO93" s="137" t="n"/>
      <c r="VZP93" s="137" t="n"/>
      <c r="VZQ93" s="137" t="n"/>
      <c r="VZR93" s="137" t="n"/>
      <c r="VZS93" s="137" t="n"/>
      <c r="VZT93" s="137" t="n"/>
      <c r="VZU93" s="137" t="n"/>
      <c r="VZV93" s="137" t="n"/>
      <c r="VZW93" s="137" t="n"/>
      <c r="VZX93" s="137" t="n"/>
      <c r="VZY93" s="137" t="n"/>
      <c r="VZZ93" s="137" t="n"/>
      <c r="WAA93" s="137" t="n"/>
      <c r="WAB93" s="137" t="n"/>
      <c r="WAC93" s="137" t="n"/>
      <c r="WAD93" s="137" t="n"/>
      <c r="WAE93" s="137" t="n"/>
      <c r="WAF93" s="137" t="n"/>
      <c r="WAG93" s="137" t="n"/>
      <c r="WAH93" s="137" t="n"/>
      <c r="WAI93" s="137" t="n"/>
      <c r="WAJ93" s="137" t="n"/>
      <c r="WAK93" s="137" t="n"/>
      <c r="WAL93" s="137" t="n"/>
      <c r="WAM93" s="137" t="n"/>
      <c r="WAN93" s="137" t="n"/>
      <c r="WAO93" s="137" t="n"/>
      <c r="WAP93" s="137" t="n"/>
      <c r="WAQ93" s="137" t="n"/>
      <c r="WAR93" s="137" t="n"/>
      <c r="WAS93" s="137" t="n"/>
      <c r="WAT93" s="137" t="n"/>
      <c r="WAU93" s="137" t="n"/>
      <c r="WAV93" s="137" t="n"/>
      <c r="WAW93" s="137" t="n"/>
      <c r="WAX93" s="137" t="n"/>
      <c r="WAY93" s="137" t="n"/>
      <c r="WAZ93" s="137" t="n"/>
      <c r="WBA93" s="137" t="n"/>
      <c r="WBB93" s="137" t="n"/>
      <c r="WBC93" s="137" t="n"/>
      <c r="WBD93" s="137" t="n"/>
      <c r="WBE93" s="137" t="n"/>
      <c r="WBF93" s="137" t="n"/>
      <c r="WBG93" s="137" t="n"/>
      <c r="WBH93" s="137" t="n"/>
      <c r="WBI93" s="137" t="n"/>
      <c r="WBJ93" s="137" t="n"/>
      <c r="WBK93" s="137" t="n"/>
      <c r="WBL93" s="137" t="n"/>
      <c r="WBM93" s="137" t="n"/>
      <c r="WBN93" s="137" t="n"/>
      <c r="WBO93" s="137" t="n"/>
      <c r="WBP93" s="137" t="n"/>
      <c r="WBQ93" s="137" t="n"/>
      <c r="WBR93" s="137" t="n"/>
      <c r="WBS93" s="137" t="n"/>
      <c r="WBT93" s="137" t="n"/>
      <c r="WBU93" s="137" t="n"/>
      <c r="WBV93" s="137" t="n"/>
      <c r="WBW93" s="137" t="n"/>
      <c r="WBX93" s="137" t="n"/>
      <c r="WBY93" s="137" t="n"/>
      <c r="WBZ93" s="137" t="n"/>
      <c r="WCA93" s="137" t="n"/>
      <c r="WCB93" s="137" t="n"/>
      <c r="WCC93" s="137" t="n"/>
      <c r="WCD93" s="137" t="n"/>
      <c r="WCE93" s="137" t="n"/>
      <c r="WCF93" s="137" t="n"/>
      <c r="WCG93" s="137" t="n"/>
      <c r="WCH93" s="137" t="n"/>
      <c r="WCI93" s="137" t="n"/>
      <c r="WCJ93" s="137" t="n"/>
      <c r="WCK93" s="137" t="n"/>
      <c r="WCL93" s="137" t="n"/>
      <c r="WCM93" s="137" t="n"/>
      <c r="WCN93" s="137" t="n"/>
      <c r="WCO93" s="137" t="n"/>
      <c r="WCP93" s="137" t="n"/>
      <c r="WCQ93" s="137" t="n"/>
      <c r="WCR93" s="137" t="n"/>
      <c r="WCS93" s="137" t="n"/>
      <c r="WCT93" s="137" t="n"/>
      <c r="WCU93" s="137" t="n"/>
      <c r="WCV93" s="137" t="n"/>
      <c r="WCW93" s="137" t="n"/>
      <c r="WCX93" s="137" t="n"/>
      <c r="WCY93" s="137" t="n"/>
      <c r="WCZ93" s="137" t="n"/>
      <c r="WDA93" s="137" t="n"/>
      <c r="WDB93" s="137" t="n"/>
      <c r="WDC93" s="137" t="n"/>
      <c r="WDD93" s="137" t="n"/>
      <c r="WDE93" s="137" t="n"/>
      <c r="WDF93" s="137" t="n"/>
      <c r="WDG93" s="137" t="n"/>
      <c r="WDH93" s="137" t="n"/>
      <c r="WDI93" s="137" t="n"/>
      <c r="WDJ93" s="137" t="n"/>
      <c r="WDK93" s="137" t="n"/>
      <c r="WDL93" s="137" t="n"/>
      <c r="WDM93" s="137" t="n"/>
      <c r="WDN93" s="137" t="n"/>
      <c r="WDO93" s="137" t="n"/>
      <c r="WDP93" s="137" t="n"/>
      <c r="WDQ93" s="137" t="n"/>
      <c r="WDR93" s="137" t="n"/>
      <c r="WDS93" s="137" t="n"/>
      <c r="WDT93" s="137" t="n"/>
      <c r="WDU93" s="137" t="n"/>
      <c r="WDV93" s="137" t="n"/>
      <c r="WDW93" s="137" t="n"/>
      <c r="WDX93" s="137" t="n"/>
      <c r="WDY93" s="137" t="n"/>
      <c r="WDZ93" s="137" t="n"/>
      <c r="WEA93" s="137" t="n"/>
      <c r="WEB93" s="137" t="n"/>
      <c r="WEC93" s="137" t="n"/>
      <c r="WED93" s="137" t="n"/>
      <c r="WEE93" s="137" t="n"/>
      <c r="WEF93" s="137" t="n"/>
      <c r="WEG93" s="137" t="n"/>
      <c r="WEH93" s="137" t="n"/>
      <c r="WEI93" s="137" t="n"/>
      <c r="WEJ93" s="137" t="n"/>
      <c r="WEK93" s="137" t="n"/>
      <c r="WEL93" s="137" t="n"/>
      <c r="WEM93" s="137" t="n"/>
      <c r="WEN93" s="137" t="n"/>
      <c r="WEO93" s="137" t="n"/>
      <c r="WEP93" s="137" t="n"/>
      <c r="WEQ93" s="137" t="n"/>
      <c r="WER93" s="137" t="n"/>
      <c r="WES93" s="137" t="n"/>
      <c r="WET93" s="137" t="n"/>
      <c r="WEU93" s="137" t="n"/>
      <c r="WEV93" s="137" t="n"/>
      <c r="WEW93" s="137" t="n"/>
      <c r="WEX93" s="137" t="n"/>
      <c r="WEY93" s="137" t="n"/>
      <c r="WEZ93" s="137" t="n"/>
      <c r="WFA93" s="137" t="n"/>
      <c r="WFB93" s="137" t="n"/>
      <c r="WFC93" s="137" t="n"/>
      <c r="WFD93" s="137" t="n"/>
      <c r="WFE93" s="137" t="n"/>
      <c r="WFF93" s="137" t="n"/>
      <c r="WFG93" s="137" t="n"/>
      <c r="WFH93" s="137" t="n"/>
      <c r="WFI93" s="137" t="n"/>
      <c r="WFJ93" s="137" t="n"/>
      <c r="WFK93" s="137" t="n"/>
      <c r="WFL93" s="137" t="n"/>
      <c r="WFM93" s="137" t="n"/>
      <c r="WFN93" s="137" t="n"/>
      <c r="WFO93" s="137" t="n"/>
      <c r="WFP93" s="137" t="n"/>
      <c r="WFQ93" s="137" t="n"/>
      <c r="WFR93" s="137" t="n"/>
      <c r="WFS93" s="137" t="n"/>
      <c r="WFT93" s="137" t="n"/>
      <c r="WFU93" s="137" t="n"/>
      <c r="WFV93" s="137" t="n"/>
      <c r="WFW93" s="137" t="n"/>
      <c r="WFX93" s="137" t="n"/>
      <c r="WFY93" s="137" t="n"/>
      <c r="WFZ93" s="137" t="n"/>
      <c r="WGA93" s="137" t="n"/>
      <c r="WGB93" s="137" t="n"/>
      <c r="WGC93" s="137" t="n"/>
      <c r="WGD93" s="137" t="n"/>
      <c r="WGE93" s="137" t="n"/>
      <c r="WGF93" s="137" t="n"/>
      <c r="WGG93" s="137" t="n"/>
      <c r="WGH93" s="137" t="n"/>
      <c r="WGI93" s="137" t="n"/>
      <c r="WGJ93" s="137" t="n"/>
      <c r="WGK93" s="137" t="n"/>
      <c r="WGL93" s="137" t="n"/>
      <c r="WGM93" s="137" t="n"/>
      <c r="WGN93" s="137" t="n"/>
      <c r="WGO93" s="137" t="n"/>
      <c r="WGP93" s="137" t="n"/>
      <c r="WGQ93" s="137" t="n"/>
      <c r="WGR93" s="137" t="n"/>
      <c r="WGS93" s="137" t="n"/>
      <c r="WGT93" s="137" t="n"/>
      <c r="WGU93" s="137" t="n"/>
      <c r="WGV93" s="137" t="n"/>
      <c r="WGW93" s="137" t="n"/>
      <c r="WGX93" s="137" t="n"/>
      <c r="WGY93" s="137" t="n"/>
      <c r="WGZ93" s="137" t="n"/>
      <c r="WHA93" s="137" t="n"/>
      <c r="WHB93" s="137" t="n"/>
      <c r="WHC93" s="137" t="n"/>
      <c r="WHD93" s="137" t="n"/>
      <c r="WHE93" s="137" t="n"/>
      <c r="WHF93" s="137" t="n"/>
      <c r="WHG93" s="137" t="n"/>
      <c r="WHH93" s="137" t="n"/>
      <c r="WHI93" s="137" t="n"/>
      <c r="WHJ93" s="137" t="n"/>
      <c r="WHK93" s="137" t="n"/>
      <c r="WHL93" s="137" t="n"/>
      <c r="WHM93" s="137" t="n"/>
      <c r="WHN93" s="137" t="n"/>
      <c r="WHO93" s="137" t="n"/>
      <c r="WHP93" s="137" t="n"/>
      <c r="WHQ93" s="137" t="n"/>
      <c r="WHR93" s="137" t="n"/>
      <c r="WHS93" s="137" t="n"/>
      <c r="WHT93" s="137" t="n"/>
      <c r="WHU93" s="137" t="n"/>
      <c r="WHV93" s="137" t="n"/>
      <c r="WHW93" s="137" t="n"/>
      <c r="WHX93" s="137" t="n"/>
      <c r="WHY93" s="137" t="n"/>
      <c r="WHZ93" s="137" t="n"/>
      <c r="WIA93" s="137" t="n"/>
      <c r="WIB93" s="137" t="n"/>
      <c r="WIC93" s="137" t="n"/>
      <c r="WID93" s="137" t="n"/>
      <c r="WIE93" s="137" t="n"/>
      <c r="WIF93" s="137" t="n"/>
      <c r="WIG93" s="137" t="n"/>
      <c r="WIH93" s="137" t="n"/>
      <c r="WII93" s="137" t="n"/>
      <c r="WIJ93" s="137" t="n"/>
      <c r="WIK93" s="137" t="n"/>
      <c r="WIL93" s="137" t="n"/>
      <c r="WIM93" s="137" t="n"/>
      <c r="WIN93" s="137" t="n"/>
      <c r="WIO93" s="137" t="n"/>
      <c r="WIP93" s="137" t="n"/>
      <c r="WIQ93" s="137" t="n"/>
      <c r="WIR93" s="137" t="n"/>
      <c r="WIS93" s="137" t="n"/>
      <c r="WIT93" s="137" t="n"/>
      <c r="WIU93" s="137" t="n"/>
      <c r="WIV93" s="137" t="n"/>
      <c r="WIW93" s="137" t="n"/>
      <c r="WIX93" s="137" t="n"/>
      <c r="WIY93" s="137" t="n"/>
      <c r="WIZ93" s="137" t="n"/>
      <c r="WJA93" s="137" t="n"/>
      <c r="WJB93" s="137" t="n"/>
      <c r="WJC93" s="137" t="n"/>
      <c r="WJD93" s="137" t="n"/>
      <c r="WJE93" s="137" t="n"/>
      <c r="WJF93" s="137" t="n"/>
      <c r="WJG93" s="137" t="n"/>
      <c r="WJH93" s="137" t="n"/>
      <c r="WJI93" s="137" t="n"/>
      <c r="WJJ93" s="137" t="n"/>
      <c r="WJK93" s="137" t="n"/>
      <c r="WJL93" s="137" t="n"/>
      <c r="WJM93" s="137" t="n"/>
      <c r="WJN93" s="137" t="n"/>
      <c r="WJO93" s="137" t="n"/>
      <c r="WJP93" s="137" t="n"/>
      <c r="WJQ93" s="137" t="n"/>
      <c r="WJR93" s="137" t="n"/>
      <c r="WJS93" s="137" t="n"/>
      <c r="WJT93" s="137" t="n"/>
      <c r="WJU93" s="137" t="n"/>
      <c r="WJV93" s="137" t="n"/>
      <c r="WJW93" s="137" t="n"/>
      <c r="WJX93" s="137" t="n"/>
      <c r="WJY93" s="137" t="n"/>
      <c r="WJZ93" s="137" t="n"/>
      <c r="WKA93" s="137" t="n"/>
      <c r="WKB93" s="137" t="n"/>
      <c r="WKC93" s="137" t="n"/>
      <c r="WKD93" s="137" t="n"/>
      <c r="WKE93" s="137" t="n"/>
      <c r="WKF93" s="137" t="n"/>
      <c r="WKG93" s="137" t="n"/>
      <c r="WKH93" s="137" t="n"/>
      <c r="WKI93" s="137" t="n"/>
      <c r="WKJ93" s="137" t="n"/>
      <c r="WKK93" s="137" t="n"/>
      <c r="WKL93" s="137" t="n"/>
      <c r="WKM93" s="137" t="n"/>
      <c r="WKN93" s="137" t="n"/>
      <c r="WKO93" s="137" t="n"/>
      <c r="WKP93" s="137" t="n"/>
      <c r="WKQ93" s="137" t="n"/>
      <c r="WKR93" s="137" t="n"/>
      <c r="WKS93" s="137" t="n"/>
      <c r="WKT93" s="137" t="n"/>
      <c r="WKU93" s="137" t="n"/>
      <c r="WKV93" s="137" t="n"/>
      <c r="WKW93" s="137" t="n"/>
      <c r="WKX93" s="137" t="n"/>
      <c r="WKY93" s="137" t="n"/>
      <c r="WKZ93" s="137" t="n"/>
      <c r="WLA93" s="137" t="n"/>
      <c r="WLB93" s="137" t="n"/>
      <c r="WLC93" s="137" t="n"/>
      <c r="WLD93" s="137" t="n"/>
      <c r="WLE93" s="137" t="n"/>
      <c r="WLF93" s="137" t="n"/>
      <c r="WLG93" s="137" t="n"/>
      <c r="WLH93" s="137" t="n"/>
      <c r="WLI93" s="137" t="n"/>
      <c r="WLJ93" s="137" t="n"/>
      <c r="WLK93" s="137" t="n"/>
      <c r="WLL93" s="137" t="n"/>
      <c r="WLM93" s="137" t="n"/>
      <c r="WLN93" s="137" t="n"/>
      <c r="WLO93" s="137" t="n"/>
      <c r="WLP93" s="137" t="n"/>
      <c r="WLQ93" s="137" t="n"/>
      <c r="WLR93" s="137" t="n"/>
      <c r="WLS93" s="137" t="n"/>
      <c r="WLT93" s="137" t="n"/>
      <c r="WLU93" s="137" t="n"/>
      <c r="WLV93" s="137" t="n"/>
      <c r="WLW93" s="137" t="n"/>
      <c r="WLX93" s="137" t="n"/>
      <c r="WLY93" s="137" t="n"/>
      <c r="WLZ93" s="137" t="n"/>
      <c r="WMA93" s="137" t="n"/>
      <c r="WMB93" s="137" t="n"/>
      <c r="WMC93" s="137" t="n"/>
      <c r="WMD93" s="137" t="n"/>
      <c r="WME93" s="137" t="n"/>
      <c r="WMF93" s="137" t="n"/>
      <c r="WMG93" s="137" t="n"/>
      <c r="WMH93" s="137" t="n"/>
      <c r="WMI93" s="137" t="n"/>
      <c r="WMJ93" s="137" t="n"/>
      <c r="WMK93" s="137" t="n"/>
      <c r="WML93" s="137" t="n"/>
      <c r="WMM93" s="137" t="n"/>
      <c r="WMN93" s="137" t="n"/>
      <c r="WMO93" s="137" t="n"/>
      <c r="WMP93" s="137" t="n"/>
      <c r="WMQ93" s="137" t="n"/>
      <c r="WMR93" s="137" t="n"/>
      <c r="WMS93" s="137" t="n"/>
      <c r="WMT93" s="137" t="n"/>
      <c r="WMU93" s="137" t="n"/>
      <c r="WMV93" s="137" t="n"/>
      <c r="WMW93" s="137" t="n"/>
      <c r="WMX93" s="137" t="n"/>
      <c r="WMY93" s="137" t="n"/>
      <c r="WMZ93" s="137" t="n"/>
      <c r="WNA93" s="137" t="n"/>
      <c r="WNB93" s="137" t="n"/>
      <c r="WNC93" s="137" t="n"/>
      <c r="WND93" s="137" t="n"/>
      <c r="WNE93" s="137" t="n"/>
      <c r="WNF93" s="137" t="n"/>
      <c r="WNG93" s="137" t="n"/>
      <c r="WNH93" s="137" t="n"/>
      <c r="WNI93" s="137" t="n"/>
      <c r="WNJ93" s="137" t="n"/>
      <c r="WNK93" s="137" t="n"/>
      <c r="WNL93" s="137" t="n"/>
      <c r="WNM93" s="137" t="n"/>
      <c r="WNN93" s="137" t="n"/>
      <c r="WNO93" s="137" t="n"/>
      <c r="WNP93" s="137" t="n"/>
      <c r="WNQ93" s="137" t="n"/>
      <c r="WNR93" s="137" t="n"/>
      <c r="WNS93" s="137" t="n"/>
      <c r="WNT93" s="137" t="n"/>
      <c r="WNU93" s="137" t="n"/>
      <c r="WNV93" s="137" t="n"/>
      <c r="WNW93" s="137" t="n"/>
      <c r="WNX93" s="137" t="n"/>
      <c r="WNY93" s="137" t="n"/>
      <c r="WNZ93" s="137" t="n"/>
      <c r="WOA93" s="137" t="n"/>
      <c r="WOB93" s="137" t="n"/>
      <c r="WOC93" s="137" t="n"/>
      <c r="WOD93" s="137" t="n"/>
      <c r="WOE93" s="137" t="n"/>
      <c r="WOF93" s="137" t="n"/>
      <c r="WOG93" s="137" t="n"/>
      <c r="WOH93" s="137" t="n"/>
      <c r="WOI93" s="137" t="n"/>
      <c r="WOJ93" s="137" t="n"/>
      <c r="WOK93" s="137" t="n"/>
      <c r="WOL93" s="137" t="n"/>
      <c r="WOM93" s="137" t="n"/>
      <c r="WON93" s="137" t="n"/>
      <c r="WOO93" s="137" t="n"/>
      <c r="WOP93" s="137" t="n"/>
      <c r="WOQ93" s="137" t="n"/>
      <c r="WOR93" s="137" t="n"/>
      <c r="WOS93" s="137" t="n"/>
      <c r="WOT93" s="137" t="n"/>
      <c r="WOU93" s="137" t="n"/>
      <c r="WOV93" s="137" t="n"/>
      <c r="WOW93" s="137" t="n"/>
      <c r="WOX93" s="137" t="n"/>
      <c r="WOY93" s="137" t="n"/>
      <c r="WOZ93" s="137" t="n"/>
      <c r="WPA93" s="137" t="n"/>
      <c r="WPB93" s="137" t="n"/>
      <c r="WPC93" s="137" t="n"/>
      <c r="WPD93" s="137" t="n"/>
      <c r="WPE93" s="137" t="n"/>
      <c r="WPF93" s="137" t="n"/>
      <c r="WPG93" s="137" t="n"/>
      <c r="WPH93" s="137" t="n"/>
      <c r="WPI93" s="137" t="n"/>
      <c r="WPJ93" s="137" t="n"/>
      <c r="WPK93" s="137" t="n"/>
      <c r="WPL93" s="137" t="n"/>
      <c r="WPM93" s="137" t="n"/>
      <c r="WPN93" s="137" t="n"/>
      <c r="WPO93" s="137" t="n"/>
      <c r="WPP93" s="137" t="n"/>
      <c r="WPQ93" s="137" t="n"/>
      <c r="WPR93" s="137" t="n"/>
      <c r="WPS93" s="137" t="n"/>
      <c r="WPT93" s="137" t="n"/>
      <c r="WPU93" s="137" t="n"/>
      <c r="WPV93" s="137" t="n"/>
      <c r="WPW93" s="137" t="n"/>
      <c r="WPX93" s="137" t="n"/>
      <c r="WPY93" s="137" t="n"/>
      <c r="WPZ93" s="137" t="n"/>
      <c r="WQA93" s="137" t="n"/>
      <c r="WQB93" s="137" t="n"/>
      <c r="WQC93" s="137" t="n"/>
      <c r="WQD93" s="137" t="n"/>
      <c r="WQE93" s="137" t="n"/>
      <c r="WQF93" s="137" t="n"/>
      <c r="WQG93" s="137" t="n"/>
      <c r="WQH93" s="137" t="n"/>
      <c r="WQI93" s="137" t="n"/>
      <c r="WQJ93" s="137" t="n"/>
      <c r="WQK93" s="137" t="n"/>
      <c r="WQL93" s="137" t="n"/>
      <c r="WQM93" s="137" t="n"/>
      <c r="WQN93" s="137" t="n"/>
      <c r="WQO93" s="137" t="n"/>
      <c r="WQP93" s="137" t="n"/>
      <c r="WQQ93" s="137" t="n"/>
      <c r="WQR93" s="137" t="n"/>
      <c r="WQS93" s="137" t="n"/>
      <c r="WQT93" s="137" t="n"/>
      <c r="WQU93" s="137" t="n"/>
      <c r="WQV93" s="137" t="n"/>
      <c r="WQW93" s="137" t="n"/>
      <c r="WQX93" s="137" t="n"/>
      <c r="WQY93" s="137" t="n"/>
      <c r="WQZ93" s="137" t="n"/>
      <c r="WRA93" s="137" t="n"/>
      <c r="WRB93" s="137" t="n"/>
      <c r="WRC93" s="137" t="n"/>
      <c r="WRD93" s="137" t="n"/>
      <c r="WRE93" s="137" t="n"/>
      <c r="WRF93" s="137" t="n"/>
      <c r="WRG93" s="137" t="n"/>
      <c r="WRH93" s="137" t="n"/>
      <c r="WRI93" s="137" t="n"/>
      <c r="WRJ93" s="137" t="n"/>
      <c r="WRK93" s="137" t="n"/>
      <c r="WRL93" s="137" t="n"/>
      <c r="WRM93" s="137" t="n"/>
      <c r="WRN93" s="137" t="n"/>
      <c r="WRO93" s="137" t="n"/>
      <c r="WRP93" s="137" t="n"/>
      <c r="WRQ93" s="137" t="n"/>
      <c r="WRR93" s="137" t="n"/>
      <c r="WRS93" s="137" t="n"/>
      <c r="WRT93" s="137" t="n"/>
      <c r="WRU93" s="137" t="n"/>
      <c r="WRV93" s="137" t="n"/>
      <c r="WRW93" s="137" t="n"/>
      <c r="WRX93" s="137" t="n"/>
      <c r="WRY93" s="137" t="n"/>
      <c r="WRZ93" s="137" t="n"/>
      <c r="WSA93" s="137" t="n"/>
      <c r="WSB93" s="137" t="n"/>
      <c r="WSC93" s="137" t="n"/>
      <c r="WSD93" s="137" t="n"/>
      <c r="WSE93" s="137" t="n"/>
      <c r="WSF93" s="137" t="n"/>
      <c r="WSG93" s="137" t="n"/>
      <c r="WSH93" s="137" t="n"/>
      <c r="WSI93" s="137" t="n"/>
      <c r="WSJ93" s="137" t="n"/>
      <c r="WSK93" s="137" t="n"/>
      <c r="WSL93" s="137" t="n"/>
      <c r="WSM93" s="137" t="n"/>
      <c r="WSN93" s="137" t="n"/>
      <c r="WSO93" s="137" t="n"/>
      <c r="WSP93" s="137" t="n"/>
      <c r="WSQ93" s="137" t="n"/>
      <c r="WSR93" s="137" t="n"/>
      <c r="WSS93" s="137" t="n"/>
      <c r="WST93" s="137" t="n"/>
      <c r="WSU93" s="137" t="n"/>
      <c r="WSV93" s="137" t="n"/>
      <c r="WSW93" s="137" t="n"/>
      <c r="WSX93" s="137" t="n"/>
      <c r="WSY93" s="137" t="n"/>
      <c r="WSZ93" s="137" t="n"/>
      <c r="WTA93" s="137" t="n"/>
      <c r="WTB93" s="137" t="n"/>
      <c r="WTC93" s="137" t="n"/>
      <c r="WTD93" s="137" t="n"/>
      <c r="WTE93" s="137" t="n"/>
      <c r="WTF93" s="137" t="n"/>
      <c r="WTG93" s="137" t="n"/>
      <c r="WTH93" s="137" t="n"/>
      <c r="WTI93" s="137" t="n"/>
      <c r="WTJ93" s="137" t="n"/>
      <c r="WTK93" s="137" t="n"/>
      <c r="WTL93" s="137" t="n"/>
      <c r="WTM93" s="137" t="n"/>
      <c r="WTN93" s="137" t="n"/>
      <c r="WTO93" s="137" t="n"/>
      <c r="WTP93" s="137" t="n"/>
      <c r="WTQ93" s="137" t="n"/>
      <c r="WTR93" s="137" t="n"/>
      <c r="WTS93" s="137" t="n"/>
      <c r="WTT93" s="137" t="n"/>
      <c r="WTU93" s="137" t="n"/>
      <c r="WTV93" s="137" t="n"/>
      <c r="WTW93" s="137" t="n"/>
      <c r="WTX93" s="137" t="n"/>
      <c r="WTY93" s="137" t="n"/>
      <c r="WTZ93" s="137" t="n"/>
      <c r="WUA93" s="137" t="n"/>
      <c r="WUB93" s="137" t="n"/>
      <c r="WUC93" s="137" t="n"/>
      <c r="WUD93" s="137" t="n"/>
      <c r="WUE93" s="137" t="n"/>
      <c r="WUF93" s="137" t="n"/>
      <c r="WUG93" s="137" t="n"/>
      <c r="WUH93" s="137" t="n"/>
      <c r="WUI93" s="137" t="n"/>
      <c r="WUJ93" s="137" t="n"/>
      <c r="WUK93" s="137" t="n"/>
      <c r="WUL93" s="137" t="n"/>
      <c r="WUM93" s="137" t="n"/>
      <c r="WUN93" s="137" t="n"/>
      <c r="WUO93" s="137" t="n"/>
      <c r="WUP93" s="137" t="n"/>
      <c r="WUQ93" s="137" t="n"/>
      <c r="WUR93" s="137" t="n"/>
      <c r="WUS93" s="137" t="n"/>
      <c r="WUT93" s="137" t="n"/>
      <c r="WUU93" s="137" t="n"/>
      <c r="WUV93" s="137" t="n"/>
      <c r="WUW93" s="137" t="n"/>
      <c r="WUX93" s="137" t="n"/>
      <c r="WUY93" s="137" t="n"/>
      <c r="WUZ93" s="137" t="n"/>
      <c r="WVA93" s="137" t="n"/>
      <c r="WVB93" s="137" t="n"/>
      <c r="WVC93" s="137" t="n"/>
      <c r="WVD93" s="137" t="n"/>
      <c r="WVE93" s="137" t="n"/>
      <c r="WVF93" s="137" t="n"/>
      <c r="WVG93" s="137" t="n"/>
      <c r="WVH93" s="137" t="n"/>
      <c r="WVI93" s="137" t="n"/>
      <c r="WVJ93" s="137" t="n"/>
      <c r="WVK93" s="137" t="n"/>
      <c r="WVL93" s="137" t="n"/>
      <c r="WVM93" s="137" t="n"/>
      <c r="WVN93" s="137" t="n"/>
      <c r="WVO93" s="137" t="n"/>
      <c r="WVP93" s="137" t="n"/>
      <c r="WVQ93" s="137" t="n"/>
      <c r="WVR93" s="137" t="n"/>
      <c r="WVS93" s="137" t="n"/>
      <c r="WVT93" s="137" t="n"/>
      <c r="WVU93" s="137" t="n"/>
      <c r="WVV93" s="137" t="n"/>
      <c r="WVW93" s="137" t="n"/>
      <c r="WVX93" s="137" t="n"/>
      <c r="WVY93" s="137" t="n"/>
      <c r="WVZ93" s="137" t="n"/>
      <c r="WWA93" s="137" t="n"/>
      <c r="WWB93" s="137" t="n"/>
      <c r="WWC93" s="137" t="n"/>
      <c r="WWD93" s="137" t="n"/>
      <c r="WWE93" s="137" t="n"/>
      <c r="WWF93" s="137" t="n"/>
      <c r="WWG93" s="137" t="n"/>
      <c r="WWH93" s="137" t="n"/>
      <c r="WWI93" s="137" t="n"/>
      <c r="WWJ93" s="137" t="n"/>
      <c r="WWK93" s="137" t="n"/>
      <c r="WWL93" s="137" t="n"/>
      <c r="WWM93" s="137" t="n"/>
      <c r="WWN93" s="137" t="n"/>
      <c r="WWO93" s="137" t="n"/>
      <c r="WWP93" s="137" t="n"/>
      <c r="WWQ93" s="137" t="n"/>
      <c r="WWR93" s="137" t="n"/>
      <c r="WWS93" s="137" t="n"/>
      <c r="WWT93" s="137" t="n"/>
      <c r="WWU93" s="137" t="n"/>
      <c r="WWV93" s="137" t="n"/>
      <c r="WWW93" s="137" t="n"/>
      <c r="WWX93" s="137" t="n"/>
      <c r="WWY93" s="137" t="n"/>
      <c r="WWZ93" s="137" t="n"/>
      <c r="WXA93" s="137" t="n"/>
      <c r="WXB93" s="137" t="n"/>
      <c r="WXC93" s="137" t="n"/>
      <c r="WXD93" s="137" t="n"/>
      <c r="WXE93" s="137" t="n"/>
      <c r="WXF93" s="137" t="n"/>
      <c r="WXG93" s="137" t="n"/>
      <c r="WXH93" s="137" t="n"/>
      <c r="WXI93" s="137" t="n"/>
      <c r="WXJ93" s="137" t="n"/>
      <c r="WXK93" s="137" t="n"/>
      <c r="WXL93" s="137" t="n"/>
      <c r="WXM93" s="137" t="n"/>
      <c r="WXN93" s="137" t="n"/>
      <c r="WXO93" s="137" t="n"/>
      <c r="WXP93" s="137" t="n"/>
      <c r="WXQ93" s="137" t="n"/>
      <c r="WXR93" s="137" t="n"/>
      <c r="WXS93" s="137" t="n"/>
      <c r="WXT93" s="137" t="n"/>
      <c r="WXU93" s="137" t="n"/>
      <c r="WXV93" s="137" t="n"/>
      <c r="WXW93" s="137" t="n"/>
      <c r="WXX93" s="137" t="n"/>
      <c r="WXY93" s="137" t="n"/>
      <c r="WXZ93" s="137" t="n"/>
      <c r="WYA93" s="137" t="n"/>
      <c r="WYB93" s="137" t="n"/>
      <c r="WYC93" s="137" t="n"/>
      <c r="WYD93" s="137" t="n"/>
      <c r="WYE93" s="137" t="n"/>
      <c r="WYF93" s="137" t="n"/>
      <c r="WYG93" s="137" t="n"/>
      <c r="WYH93" s="137" t="n"/>
      <c r="WYI93" s="137" t="n"/>
      <c r="WYJ93" s="137" t="n"/>
      <c r="WYK93" s="137" t="n"/>
      <c r="WYL93" s="137" t="n"/>
      <c r="WYM93" s="137" t="n"/>
      <c r="WYN93" s="137" t="n"/>
      <c r="WYO93" s="137" t="n"/>
      <c r="WYP93" s="137" t="n"/>
      <c r="WYQ93" s="137" t="n"/>
      <c r="WYR93" s="137" t="n"/>
      <c r="WYS93" s="137" t="n"/>
      <c r="WYT93" s="137" t="n"/>
      <c r="WYU93" s="137" t="n"/>
      <c r="WYV93" s="137" t="n"/>
      <c r="WYW93" s="137" t="n"/>
      <c r="WYX93" s="137" t="n"/>
      <c r="WYY93" s="137" t="n"/>
      <c r="WYZ93" s="137" t="n"/>
      <c r="WZA93" s="137" t="n"/>
      <c r="WZB93" s="137" t="n"/>
      <c r="WZC93" s="137" t="n"/>
      <c r="WZD93" s="137" t="n"/>
      <c r="WZE93" s="137" t="n"/>
      <c r="WZF93" s="137" t="n"/>
      <c r="WZG93" s="137" t="n"/>
      <c r="WZH93" s="137" t="n"/>
      <c r="WZI93" s="137" t="n"/>
      <c r="WZJ93" s="137" t="n"/>
      <c r="WZK93" s="137" t="n"/>
      <c r="WZL93" s="137" t="n"/>
      <c r="WZM93" s="137" t="n"/>
      <c r="WZN93" s="137" t="n"/>
      <c r="WZO93" s="137" t="n"/>
      <c r="WZP93" s="137" t="n"/>
      <c r="WZQ93" s="137" t="n"/>
      <c r="WZR93" s="137" t="n"/>
      <c r="WZS93" s="137" t="n"/>
      <c r="WZT93" s="137" t="n"/>
      <c r="WZU93" s="137" t="n"/>
      <c r="WZV93" s="137" t="n"/>
      <c r="WZW93" s="137" t="n"/>
      <c r="WZX93" s="137" t="n"/>
      <c r="WZY93" s="137" t="n"/>
      <c r="WZZ93" s="137" t="n"/>
      <c r="XAA93" s="137" t="n"/>
      <c r="XAB93" s="137" t="n"/>
      <c r="XAC93" s="137" t="n"/>
      <c r="XAD93" s="137" t="n"/>
      <c r="XAE93" s="137" t="n"/>
      <c r="XAF93" s="137" t="n"/>
      <c r="XAG93" s="137" t="n"/>
      <c r="XAH93" s="137" t="n"/>
      <c r="XAI93" s="137" t="n"/>
      <c r="XAJ93" s="137" t="n"/>
      <c r="XAK93" s="137" t="n"/>
      <c r="XAL93" s="137" t="n"/>
      <c r="XAM93" s="137" t="n"/>
      <c r="XAN93" s="137" t="n"/>
      <c r="XAO93" s="137" t="n"/>
      <c r="XAP93" s="137" t="n"/>
      <c r="XAQ93" s="137" t="n"/>
      <c r="XAR93" s="137" t="n"/>
      <c r="XAS93" s="137" t="n"/>
      <c r="XAT93" s="137" t="n"/>
      <c r="XAU93" s="137" t="n"/>
      <c r="XAV93" s="137" t="n"/>
      <c r="XAW93" s="137" t="n"/>
      <c r="XAX93" s="137" t="n"/>
      <c r="XAY93" s="137" t="n"/>
      <c r="XAZ93" s="137" t="n"/>
      <c r="XBA93" s="137" t="n"/>
      <c r="XBB93" s="137" t="n"/>
      <c r="XBC93" s="137" t="n"/>
      <c r="XBD93" s="137" t="n"/>
      <c r="XBE93" s="137" t="n"/>
      <c r="XBF93" s="137" t="n"/>
      <c r="XBG93" s="137" t="n"/>
      <c r="XBH93" s="137" t="n"/>
      <c r="XBI93" s="137" t="n"/>
      <c r="XBJ93" s="137" t="n"/>
      <c r="XBK93" s="137" t="n"/>
      <c r="XBL93" s="137" t="n"/>
      <c r="XBM93" s="137" t="n"/>
      <c r="XBN93" s="137" t="n"/>
      <c r="XBO93" s="137" t="n"/>
      <c r="XBP93" s="137" t="n"/>
      <c r="XBQ93" s="137" t="n"/>
      <c r="XBR93" s="137" t="n"/>
      <c r="XBS93" s="137" t="n"/>
      <c r="XBT93" s="137" t="n"/>
      <c r="XBU93" s="137" t="n"/>
      <c r="XBV93" s="137" t="n"/>
      <c r="XBW93" s="137" t="n"/>
      <c r="XBX93" s="137" t="n"/>
      <c r="XBY93" s="137" t="n"/>
      <c r="XBZ93" s="137" t="n"/>
      <c r="XCA93" s="137" t="n"/>
      <c r="XCB93" s="137" t="n"/>
      <c r="XCC93" s="137" t="n"/>
      <c r="XCD93" s="137" t="n"/>
      <c r="XCE93" s="137" t="n"/>
      <c r="XCF93" s="137" t="n"/>
      <c r="XCG93" s="137" t="n"/>
      <c r="XCH93" s="137" t="n"/>
      <c r="XCI93" s="137" t="n"/>
      <c r="XCJ93" s="137" t="n"/>
      <c r="XCK93" s="137" t="n"/>
      <c r="XCL93" s="137" t="n"/>
      <c r="XCM93" s="137" t="n"/>
      <c r="XCN93" s="137" t="n"/>
      <c r="XCO93" s="137" t="n"/>
      <c r="XCP93" s="137" t="n"/>
      <c r="XCQ93" s="137" t="n"/>
      <c r="XCR93" s="137" t="n"/>
      <c r="XCS93" s="137" t="n"/>
      <c r="XCT93" s="137" t="n"/>
      <c r="XCU93" s="137" t="n"/>
      <c r="XCV93" s="137" t="n"/>
      <c r="XCW93" s="137" t="n"/>
      <c r="XCX93" s="137" t="n"/>
      <c r="XCY93" s="137" t="n"/>
      <c r="XCZ93" s="137" t="n"/>
      <c r="XDA93" s="137" t="n"/>
      <c r="XDB93" s="137" t="n"/>
      <c r="XDC93" s="137" t="n"/>
      <c r="XDD93" s="137" t="n"/>
      <c r="XDE93" s="137" t="n"/>
      <c r="XDF93" s="137" t="n"/>
      <c r="XDG93" s="137" t="n"/>
      <c r="XDH93" s="137" t="n"/>
      <c r="XDI93" s="137" t="n"/>
      <c r="XDJ93" s="137" t="n"/>
      <c r="XDK93" s="137" t="n"/>
      <c r="XDL93" s="137" t="n"/>
      <c r="XDM93" s="137" t="n"/>
      <c r="XDN93" s="137" t="n"/>
      <c r="XDO93" s="137" t="n"/>
      <c r="XDP93" s="137" t="n"/>
      <c r="XDQ93" s="137" t="n"/>
      <c r="XDR93" s="137" t="n"/>
      <c r="XDS93" s="137" t="n"/>
      <c r="XDT93" s="137" t="n"/>
      <c r="XDU93" s="137" t="n"/>
      <c r="XDV93" s="137" t="n"/>
      <c r="XDW93" s="137" t="n"/>
      <c r="XDX93" s="137" t="n"/>
      <c r="XDY93" s="137" t="n"/>
      <c r="XDZ93" s="137" t="n"/>
      <c r="XEA93" s="137" t="n"/>
      <c r="XEB93" s="137" t="n"/>
      <c r="XEC93" s="137" t="n"/>
      <c r="XED93" s="137" t="n"/>
      <c r="XEE93" s="137" t="n"/>
      <c r="XEF93" s="137" t="n"/>
      <c r="XEG93" s="137" t="n"/>
      <c r="XEH93" s="137" t="n"/>
      <c r="XEI93" s="137" t="n"/>
      <c r="XEJ93" s="137" t="n"/>
      <c r="XEK93" s="137" t="n"/>
      <c r="XEL93" s="137" t="n"/>
      <c r="XEM93" s="137" t="n"/>
      <c r="XEN93" s="137" t="n"/>
      <c r="XEO93" s="137" t="n"/>
      <c r="XEP93" s="137" t="n"/>
      <c r="XEQ93" s="137" t="n"/>
      <c r="XER93" s="137" t="n"/>
      <c r="XES93" s="137" t="n"/>
      <c r="XET93" s="137" t="n"/>
      <c r="XEU93" s="137" t="n"/>
      <c r="XEV93" s="137" t="n"/>
      <c r="XEW93" s="137" t="n"/>
      <c r="XEX93" s="137" t="n"/>
      <c r="XEY93" s="137" t="n"/>
      <c r="XEZ93" s="137" t="n"/>
      <c r="XFA93" s="137" t="n"/>
      <c r="XFB93" s="137" t="n"/>
      <c r="XFC93" s="137" t="n"/>
      <c r="XFD93" s="137" t="n"/>
    </row>
    <row ht="362.25" outlineLevel="0" r="94">
      <c r="A94" s="107" t="n">
        <v>601</v>
      </c>
      <c r="B94" s="108" t="s">
        <v>143</v>
      </c>
      <c r="C94" s="109" t="n">
        <v>402000008</v>
      </c>
      <c r="D94" s="110" t="s">
        <v>312</v>
      </c>
      <c r="E94" s="110" t="s">
        <v>89</v>
      </c>
      <c r="F94" s="111" t="n"/>
      <c r="G94" s="111" t="n"/>
      <c r="H94" s="112" t="n"/>
      <c r="I94" s="111" t="n"/>
      <c r="J94" s="112" t="n">
        <v>17</v>
      </c>
      <c r="K94" s="112" t="n">
        <v>1</v>
      </c>
      <c r="L94" s="112" t="n">
        <v>3</v>
      </c>
      <c r="M94" s="113" t="n"/>
      <c r="N94" s="113" t="n"/>
      <c r="O94" s="113" t="n"/>
      <c r="P94" s="114" t="s">
        <v>90</v>
      </c>
      <c r="Q94" s="114" t="s">
        <v>313</v>
      </c>
      <c r="R94" s="112" t="n"/>
      <c r="S94" s="112" t="n"/>
      <c r="T94" s="112" t="s">
        <v>79</v>
      </c>
      <c r="U94" s="112" t="n"/>
      <c r="V94" s="112" t="s">
        <v>78</v>
      </c>
      <c r="W94" s="112" t="s">
        <v>75</v>
      </c>
      <c r="X94" s="112" t="n">
        <v>3</v>
      </c>
      <c r="Y94" s="112" t="n"/>
      <c r="Z94" s="112" t="n"/>
      <c r="AA94" s="112" t="n"/>
      <c r="AB94" s="114" t="s">
        <v>93</v>
      </c>
      <c r="AC94" s="114" t="s">
        <v>314</v>
      </c>
      <c r="AD94" s="123" t="n"/>
      <c r="AE94" s="123" t="n"/>
      <c r="AF94" s="123" t="n"/>
      <c r="AG94" s="123" t="n"/>
      <c r="AH94" s="125" t="n"/>
      <c r="AI94" s="125" t="n"/>
      <c r="AJ94" s="127" t="s">
        <v>315</v>
      </c>
      <c r="AK94" s="123" t="n"/>
      <c r="AL94" s="123" t="n"/>
      <c r="AM94" s="125" t="s">
        <v>195</v>
      </c>
      <c r="AN94" s="114" t="s">
        <v>316</v>
      </c>
      <c r="AO94" s="132" t="s">
        <v>67</v>
      </c>
      <c r="AP94" s="117" t="s">
        <v>97</v>
      </c>
      <c r="AQ94" s="117" t="s">
        <v>311</v>
      </c>
      <c r="AR94" s="118" t="s">
        <v>310</v>
      </c>
      <c r="AS94" s="117" t="s">
        <v>203</v>
      </c>
      <c r="AT94" s="119" t="n">
        <v>18990.12</v>
      </c>
      <c r="AU94" s="119" t="n">
        <v>18990.12</v>
      </c>
      <c r="AV94" s="119" t="n">
        <v>0</v>
      </c>
      <c r="AW94" s="119" t="n">
        <v>0</v>
      </c>
      <c r="AX94" s="119" t="n">
        <v>18990.12</v>
      </c>
      <c r="AY94" s="119" t="n">
        <v>18990.12</v>
      </c>
      <c r="AZ94" s="119" t="n">
        <v>0</v>
      </c>
      <c r="BA94" s="120" t="n">
        <v>0</v>
      </c>
      <c r="BB94" s="119" t="n">
        <v>0</v>
      </c>
      <c r="BC94" s="119" t="n">
        <v>0</v>
      </c>
      <c r="BD94" s="119" t="n">
        <v>0</v>
      </c>
      <c r="BE94" s="119" t="n">
        <v>0</v>
      </c>
      <c r="BF94" s="119" t="n">
        <v>0</v>
      </c>
      <c r="BG94" s="119" t="n">
        <v>0</v>
      </c>
      <c r="BH94" s="119" t="n">
        <v>0</v>
      </c>
      <c r="BI94" s="119" t="n">
        <v>0</v>
      </c>
      <c r="BJ94" s="119" t="n">
        <v>0</v>
      </c>
      <c r="BK94" s="119" t="n">
        <v>0</v>
      </c>
      <c r="BL94" s="119" t="n">
        <v>0</v>
      </c>
      <c r="BM94" s="119" t="n">
        <v>0</v>
      </c>
      <c r="BN94" s="119" t="n">
        <v>0</v>
      </c>
      <c r="BO94" s="119" t="n">
        <v>0</v>
      </c>
      <c r="BP94" s="119" t="n">
        <v>0</v>
      </c>
      <c r="BQ94" s="119" t="n">
        <v>0</v>
      </c>
      <c r="BR94" s="119" t="n">
        <v>0</v>
      </c>
      <c r="BS94" s="119" t="n">
        <v>0</v>
      </c>
      <c r="BT94" s="119" t="n">
        <v>0</v>
      </c>
      <c r="BU94" s="119" t="n">
        <v>0</v>
      </c>
      <c r="BV94" s="119" t="n">
        <v>0</v>
      </c>
      <c r="BW94" s="119" t="n">
        <v>0</v>
      </c>
      <c r="BX94" s="137" t="n"/>
      <c r="BY94" s="137" t="n"/>
      <c r="BZ94" s="137" t="n"/>
      <c r="CA94" s="137" t="n"/>
      <c r="CB94" s="137" t="n"/>
      <c r="CC94" s="137" t="n"/>
      <c r="CD94" s="137" t="n"/>
      <c r="CE94" s="137" t="n"/>
      <c r="CF94" s="137" t="n"/>
      <c r="CG94" s="137" t="n"/>
      <c r="CH94" s="137" t="n"/>
      <c r="CI94" s="137" t="n"/>
      <c r="CJ94" s="137" t="n"/>
      <c r="CK94" s="137" t="n"/>
      <c r="CL94" s="137" t="n"/>
      <c r="CM94" s="137" t="n"/>
      <c r="CN94" s="137" t="n"/>
      <c r="CO94" s="137" t="n"/>
      <c r="CP94" s="137" t="n"/>
      <c r="CQ94" s="137" t="n"/>
      <c r="CR94" s="137" t="n"/>
      <c r="CS94" s="137" t="n"/>
      <c r="CT94" s="137" t="n"/>
      <c r="CU94" s="137" t="n"/>
      <c r="CV94" s="137" t="n"/>
      <c r="CW94" s="137" t="n"/>
      <c r="CX94" s="137" t="n"/>
      <c r="CY94" s="137" t="n"/>
      <c r="CZ94" s="137" t="n"/>
      <c r="DA94" s="137" t="n"/>
      <c r="DB94" s="137" t="n"/>
      <c r="DC94" s="137" t="n"/>
      <c r="DD94" s="137" t="n"/>
      <c r="DE94" s="137" t="n"/>
      <c r="DF94" s="137" t="n"/>
      <c r="DG94" s="137" t="n"/>
      <c r="DH94" s="137" t="n"/>
      <c r="DI94" s="137" t="n"/>
      <c r="DJ94" s="137" t="n"/>
      <c r="DK94" s="137" t="n"/>
      <c r="DL94" s="137" t="n"/>
      <c r="DM94" s="137" t="n"/>
      <c r="DN94" s="137" t="n"/>
      <c r="DO94" s="137" t="n"/>
      <c r="DP94" s="137" t="n"/>
      <c r="DQ94" s="137" t="n"/>
      <c r="DR94" s="137" t="n"/>
      <c r="DS94" s="137" t="n"/>
      <c r="DT94" s="137" t="n"/>
      <c r="DU94" s="137" t="n"/>
      <c r="DV94" s="137" t="n"/>
      <c r="DW94" s="137" t="n"/>
      <c r="DX94" s="137" t="n"/>
      <c r="DY94" s="137" t="n"/>
      <c r="DZ94" s="137" t="n"/>
      <c r="EA94" s="137" t="n"/>
      <c r="EB94" s="137" t="n"/>
      <c r="EC94" s="137" t="n"/>
      <c r="ED94" s="137" t="n"/>
      <c r="EE94" s="137" t="n"/>
      <c r="EF94" s="137" t="n"/>
      <c r="EG94" s="137" t="n"/>
      <c r="EH94" s="137" t="n"/>
      <c r="EI94" s="137" t="n"/>
      <c r="EJ94" s="137" t="n"/>
      <c r="EK94" s="137" t="n"/>
      <c r="EL94" s="137" t="n"/>
      <c r="EM94" s="137" t="n"/>
      <c r="EN94" s="137" t="n"/>
      <c r="EO94" s="137" t="n"/>
      <c r="EP94" s="137" t="n"/>
      <c r="EQ94" s="137" t="n"/>
      <c r="ER94" s="137" t="n"/>
      <c r="ES94" s="137" t="n"/>
      <c r="ET94" s="137" t="n"/>
      <c r="EU94" s="137" t="n"/>
      <c r="EV94" s="137" t="n"/>
      <c r="EW94" s="137" t="n"/>
      <c r="EX94" s="137" t="n"/>
      <c r="EY94" s="137" t="n"/>
      <c r="EZ94" s="137" t="n"/>
      <c r="FA94" s="137" t="n"/>
      <c r="FB94" s="137" t="n"/>
      <c r="FC94" s="137" t="n"/>
      <c r="FD94" s="137" t="n"/>
      <c r="FE94" s="137" t="n"/>
      <c r="FF94" s="137" t="n"/>
      <c r="FG94" s="137" t="n"/>
      <c r="FH94" s="137" t="n"/>
      <c r="FI94" s="137" t="n"/>
      <c r="FJ94" s="137" t="n"/>
      <c r="FK94" s="137" t="n"/>
      <c r="FL94" s="137" t="n"/>
      <c r="FM94" s="137" t="n"/>
      <c r="FN94" s="137" t="n"/>
      <c r="FO94" s="137" t="n"/>
      <c r="FP94" s="137" t="n"/>
      <c r="FQ94" s="137" t="n"/>
      <c r="FR94" s="137" t="n"/>
      <c r="FS94" s="137" t="n"/>
      <c r="FT94" s="137" t="n"/>
      <c r="FU94" s="137" t="n"/>
      <c r="FV94" s="137" t="n"/>
      <c r="FW94" s="137" t="n"/>
      <c r="FX94" s="137" t="n"/>
      <c r="FY94" s="137" t="n"/>
      <c r="FZ94" s="137" t="n"/>
      <c r="GA94" s="137" t="n"/>
      <c r="GB94" s="137" t="n"/>
      <c r="GC94" s="137" t="n"/>
      <c r="GD94" s="137" t="n"/>
      <c r="GE94" s="137" t="n"/>
      <c r="GF94" s="137" t="n"/>
      <c r="GG94" s="137" t="n"/>
      <c r="GH94" s="137" t="n"/>
      <c r="GI94" s="137" t="n"/>
      <c r="GJ94" s="137" t="n"/>
      <c r="GK94" s="137" t="n"/>
      <c r="GL94" s="137" t="n"/>
      <c r="GM94" s="137" t="n"/>
      <c r="GN94" s="137" t="n"/>
      <c r="GO94" s="137" t="n"/>
      <c r="GP94" s="137" t="n"/>
      <c r="GQ94" s="137" t="n"/>
      <c r="GR94" s="137" t="n"/>
      <c r="GS94" s="137" t="n"/>
      <c r="GT94" s="137" t="n"/>
      <c r="GU94" s="137" t="n"/>
      <c r="GV94" s="137" t="n"/>
      <c r="GW94" s="137" t="n"/>
      <c r="GX94" s="137" t="n"/>
      <c r="GY94" s="137" t="n"/>
      <c r="GZ94" s="137" t="n"/>
      <c r="HA94" s="137" t="n"/>
      <c r="HB94" s="137" t="n"/>
      <c r="HC94" s="137" t="n"/>
      <c r="HD94" s="137" t="n"/>
      <c r="HE94" s="137" t="n"/>
      <c r="HF94" s="137" t="n"/>
      <c r="HG94" s="137" t="n"/>
      <c r="HH94" s="137" t="n"/>
      <c r="HI94" s="137" t="n"/>
      <c r="HJ94" s="137" t="n"/>
      <c r="HK94" s="137" t="n"/>
      <c r="HL94" s="137" t="n"/>
      <c r="HM94" s="137" t="n"/>
      <c r="HN94" s="137" t="n"/>
      <c r="HO94" s="137" t="n"/>
      <c r="HP94" s="137" t="n"/>
      <c r="HQ94" s="137" t="n"/>
      <c r="HR94" s="137" t="n"/>
      <c r="HS94" s="137" t="n"/>
      <c r="HT94" s="137" t="n"/>
      <c r="HU94" s="137" t="n"/>
      <c r="HV94" s="137" t="n"/>
      <c r="HW94" s="137" t="n"/>
      <c r="HX94" s="137" t="n"/>
      <c r="HY94" s="137" t="n"/>
      <c r="HZ94" s="137" t="n"/>
      <c r="IA94" s="137" t="n"/>
      <c r="IB94" s="137" t="n"/>
      <c r="IC94" s="137" t="n"/>
      <c r="ID94" s="137" t="n"/>
      <c r="IE94" s="137" t="n"/>
      <c r="IF94" s="137" t="n"/>
      <c r="IG94" s="137" t="n"/>
      <c r="IH94" s="137" t="n"/>
      <c r="II94" s="137" t="n"/>
      <c r="IJ94" s="137" t="n"/>
      <c r="IK94" s="137" t="n"/>
      <c r="IL94" s="137" t="n"/>
      <c r="IM94" s="137" t="n"/>
      <c r="IN94" s="137" t="n"/>
      <c r="IO94" s="137" t="n"/>
      <c r="IP94" s="137" t="n"/>
      <c r="IQ94" s="137" t="n"/>
      <c r="IR94" s="137" t="n"/>
      <c r="IS94" s="137" t="n"/>
      <c r="IT94" s="137" t="n"/>
      <c r="IU94" s="137" t="n"/>
      <c r="IV94" s="137" t="n"/>
      <c r="IW94" s="137" t="n"/>
      <c r="IX94" s="137" t="n"/>
      <c r="IY94" s="137" t="n"/>
      <c r="IZ94" s="137" t="n"/>
      <c r="JA94" s="137" t="n"/>
      <c r="JB94" s="137" t="n"/>
      <c r="JC94" s="137" t="n"/>
      <c r="JD94" s="137" t="n"/>
      <c r="JE94" s="137" t="n"/>
      <c r="JF94" s="137" t="n"/>
      <c r="JG94" s="137" t="n"/>
      <c r="JH94" s="137" t="n"/>
      <c r="JI94" s="137" t="n"/>
      <c r="JJ94" s="137" t="n"/>
      <c r="JK94" s="137" t="n"/>
      <c r="JL94" s="137" t="n"/>
      <c r="JM94" s="137" t="n"/>
      <c r="JN94" s="137" t="n"/>
      <c r="JO94" s="137" t="n"/>
      <c r="JP94" s="137" t="n"/>
      <c r="JQ94" s="137" t="n"/>
      <c r="JR94" s="137" t="n"/>
      <c r="JS94" s="137" t="n"/>
      <c r="JT94" s="137" t="n"/>
      <c r="JU94" s="137" t="n"/>
      <c r="JV94" s="137" t="n"/>
      <c r="JW94" s="137" t="n"/>
      <c r="JX94" s="137" t="n"/>
      <c r="JY94" s="137" t="n"/>
      <c r="JZ94" s="137" t="n"/>
      <c r="KA94" s="137" t="n"/>
      <c r="KB94" s="137" t="n"/>
      <c r="KC94" s="137" t="n"/>
      <c r="KD94" s="137" t="n"/>
      <c r="KE94" s="137" t="n"/>
      <c r="KF94" s="137" t="n"/>
      <c r="KG94" s="137" t="n"/>
      <c r="KH94" s="137" t="n"/>
      <c r="KI94" s="137" t="n"/>
      <c r="KJ94" s="137" t="n"/>
      <c r="KK94" s="137" t="n"/>
      <c r="KL94" s="137" t="n"/>
      <c r="KM94" s="137" t="n"/>
      <c r="KN94" s="137" t="n"/>
      <c r="KO94" s="137" t="n"/>
      <c r="KP94" s="137" t="n"/>
      <c r="KQ94" s="137" t="n"/>
      <c r="KR94" s="137" t="n"/>
      <c r="KS94" s="137" t="n"/>
      <c r="KT94" s="137" t="n"/>
      <c r="KU94" s="137" t="n"/>
      <c r="KV94" s="137" t="n"/>
      <c r="KW94" s="137" t="n"/>
      <c r="KX94" s="137" t="n"/>
      <c r="KY94" s="137" t="n"/>
      <c r="KZ94" s="137" t="n"/>
      <c r="LA94" s="137" t="n"/>
      <c r="LB94" s="137" t="n"/>
      <c r="LC94" s="137" t="n"/>
      <c r="LD94" s="137" t="n"/>
      <c r="LE94" s="137" t="n"/>
      <c r="LF94" s="137" t="n"/>
      <c r="LG94" s="137" t="n"/>
      <c r="LH94" s="137" t="n"/>
      <c r="LI94" s="137" t="n"/>
      <c r="LJ94" s="137" t="n"/>
      <c r="LK94" s="137" t="n"/>
      <c r="LL94" s="137" t="n"/>
      <c r="LM94" s="137" t="n"/>
      <c r="LN94" s="137" t="n"/>
      <c r="LO94" s="137" t="n"/>
      <c r="LP94" s="137" t="n"/>
      <c r="LQ94" s="137" t="n"/>
      <c r="LR94" s="137" t="n"/>
      <c r="LS94" s="137" t="n"/>
      <c r="LT94" s="137" t="n"/>
      <c r="LU94" s="137" t="n"/>
      <c r="LV94" s="137" t="n"/>
      <c r="LW94" s="137" t="n"/>
      <c r="LX94" s="137" t="n"/>
      <c r="LY94" s="137" t="n"/>
      <c r="LZ94" s="137" t="n"/>
      <c r="MA94" s="137" t="n"/>
      <c r="MB94" s="137" t="n"/>
      <c r="MC94" s="137" t="n"/>
      <c r="MD94" s="137" t="n"/>
      <c r="ME94" s="137" t="n"/>
      <c r="MF94" s="137" t="n"/>
      <c r="MG94" s="137" t="n"/>
      <c r="MH94" s="137" t="n"/>
      <c r="MI94" s="137" t="n"/>
      <c r="MJ94" s="137" t="n"/>
      <c r="MK94" s="137" t="n"/>
      <c r="ML94" s="137" t="n"/>
      <c r="MM94" s="137" t="n"/>
      <c r="MN94" s="137" t="n"/>
      <c r="MO94" s="137" t="n"/>
      <c r="MP94" s="137" t="n"/>
      <c r="MQ94" s="137" t="n"/>
      <c r="MR94" s="137" t="n"/>
      <c r="MS94" s="137" t="n"/>
      <c r="MT94" s="137" t="n"/>
      <c r="MU94" s="137" t="n"/>
      <c r="MV94" s="137" t="n"/>
      <c r="MW94" s="137" t="n"/>
      <c r="MX94" s="137" t="n"/>
      <c r="MY94" s="137" t="n"/>
      <c r="MZ94" s="137" t="n"/>
      <c r="NA94" s="137" t="n"/>
      <c r="NB94" s="137" t="n"/>
      <c r="NC94" s="137" t="n"/>
      <c r="ND94" s="137" t="n"/>
      <c r="NE94" s="137" t="n"/>
      <c r="NF94" s="137" t="n"/>
      <c r="NG94" s="137" t="n"/>
      <c r="NH94" s="137" t="n"/>
      <c r="NI94" s="137" t="n"/>
      <c r="NJ94" s="137" t="n"/>
      <c r="NK94" s="137" t="n"/>
      <c r="NL94" s="137" t="n"/>
      <c r="NM94" s="137" t="n"/>
      <c r="NN94" s="137" t="n"/>
      <c r="NO94" s="137" t="n"/>
      <c r="NP94" s="137" t="n"/>
      <c r="NQ94" s="137" t="n"/>
      <c r="NR94" s="137" t="n"/>
      <c r="NS94" s="137" t="n"/>
      <c r="NT94" s="137" t="n"/>
      <c r="NU94" s="137" t="n"/>
      <c r="NV94" s="137" t="n"/>
      <c r="NW94" s="137" t="n"/>
      <c r="NX94" s="137" t="n"/>
      <c r="NY94" s="137" t="n"/>
      <c r="NZ94" s="137" t="n"/>
      <c r="OA94" s="137" t="n"/>
      <c r="OB94" s="137" t="n"/>
      <c r="OC94" s="137" t="n"/>
      <c r="OD94" s="137" t="n"/>
      <c r="OE94" s="137" t="n"/>
      <c r="OF94" s="137" t="n"/>
      <c r="OG94" s="137" t="n"/>
      <c r="OH94" s="137" t="n"/>
      <c r="OI94" s="137" t="n"/>
      <c r="OJ94" s="137" t="n"/>
      <c r="OK94" s="137" t="n"/>
      <c r="OL94" s="137" t="n"/>
      <c r="OM94" s="137" t="n"/>
      <c r="ON94" s="137" t="n"/>
      <c r="OO94" s="137" t="n"/>
      <c r="OP94" s="137" t="n"/>
      <c r="OQ94" s="137" t="n"/>
      <c r="OR94" s="137" t="n"/>
      <c r="OS94" s="137" t="n"/>
      <c r="OT94" s="137" t="n"/>
      <c r="OU94" s="137" t="n"/>
      <c r="OV94" s="137" t="n"/>
      <c r="OW94" s="137" t="n"/>
      <c r="OX94" s="137" t="n"/>
      <c r="OY94" s="137" t="n"/>
      <c r="OZ94" s="137" t="n"/>
      <c r="PA94" s="137" t="n"/>
      <c r="PB94" s="137" t="n"/>
      <c r="PC94" s="137" t="n"/>
      <c r="PD94" s="137" t="n"/>
      <c r="PE94" s="137" t="n"/>
      <c r="PF94" s="137" t="n"/>
      <c r="PG94" s="137" t="n"/>
      <c r="PH94" s="137" t="n"/>
      <c r="PI94" s="137" t="n"/>
      <c r="PJ94" s="137" t="n"/>
      <c r="PK94" s="137" t="n"/>
      <c r="PL94" s="137" t="n"/>
      <c r="PM94" s="137" t="n"/>
      <c r="PN94" s="137" t="n"/>
      <c r="PO94" s="137" t="n"/>
      <c r="PP94" s="137" t="n"/>
      <c r="PQ94" s="137" t="n"/>
      <c r="PR94" s="137" t="n"/>
      <c r="PS94" s="137" t="n"/>
      <c r="PT94" s="137" t="n"/>
      <c r="PU94" s="137" t="n"/>
      <c r="PV94" s="137" t="n"/>
      <c r="PW94" s="137" t="n"/>
      <c r="PX94" s="137" t="n"/>
      <c r="PY94" s="137" t="n"/>
      <c r="PZ94" s="137" t="n"/>
      <c r="QA94" s="137" t="n"/>
      <c r="QB94" s="137" t="n"/>
      <c r="QC94" s="137" t="n"/>
      <c r="QD94" s="137" t="n"/>
      <c r="QE94" s="137" t="n"/>
      <c r="QF94" s="137" t="n"/>
      <c r="QG94" s="137" t="n"/>
      <c r="QH94" s="137" t="n"/>
      <c r="QI94" s="137" t="n"/>
      <c r="QJ94" s="137" t="n"/>
      <c r="QK94" s="137" t="n"/>
      <c r="QL94" s="137" t="n"/>
      <c r="QM94" s="137" t="n"/>
      <c r="QN94" s="137" t="n"/>
      <c r="QO94" s="137" t="n"/>
      <c r="QP94" s="137" t="n"/>
      <c r="QQ94" s="137" t="n"/>
      <c r="QR94" s="137" t="n"/>
      <c r="QS94" s="137" t="n"/>
      <c r="QT94" s="137" t="n"/>
      <c r="QU94" s="137" t="n"/>
      <c r="QV94" s="137" t="n"/>
      <c r="QW94" s="137" t="n"/>
      <c r="QX94" s="137" t="n"/>
      <c r="QY94" s="137" t="n"/>
      <c r="QZ94" s="137" t="n"/>
      <c r="RA94" s="137" t="n"/>
      <c r="RB94" s="137" t="n"/>
      <c r="RC94" s="137" t="n"/>
      <c r="RD94" s="137" t="n"/>
      <c r="RE94" s="137" t="n"/>
      <c r="RF94" s="137" t="n"/>
      <c r="RG94" s="137" t="n"/>
      <c r="RH94" s="137" t="n"/>
      <c r="RI94" s="137" t="n"/>
      <c r="RJ94" s="137" t="n"/>
      <c r="RK94" s="137" t="n"/>
      <c r="RL94" s="137" t="n"/>
      <c r="RM94" s="137" t="n"/>
      <c r="RN94" s="137" t="n"/>
      <c r="RO94" s="137" t="n"/>
      <c r="RP94" s="137" t="n"/>
      <c r="RQ94" s="137" t="n"/>
      <c r="RR94" s="137" t="n"/>
      <c r="RS94" s="137" t="n"/>
      <c r="RT94" s="137" t="n"/>
      <c r="RU94" s="137" t="n"/>
      <c r="RV94" s="137" t="n"/>
      <c r="RW94" s="137" t="n"/>
      <c r="RX94" s="137" t="n"/>
      <c r="RY94" s="137" t="n"/>
      <c r="RZ94" s="137" t="n"/>
      <c r="SA94" s="137" t="n"/>
      <c r="SB94" s="137" t="n"/>
      <c r="SC94" s="137" t="n"/>
      <c r="SD94" s="137" t="n"/>
      <c r="SE94" s="137" t="n"/>
      <c r="SF94" s="137" t="n"/>
      <c r="SG94" s="137" t="n"/>
      <c r="SH94" s="137" t="n"/>
      <c r="SI94" s="137" t="n"/>
      <c r="SJ94" s="137" t="n"/>
      <c r="SK94" s="137" t="n"/>
      <c r="SL94" s="137" t="n"/>
      <c r="SM94" s="137" t="n"/>
      <c r="SN94" s="137" t="n"/>
      <c r="SO94" s="137" t="n"/>
      <c r="SP94" s="137" t="n"/>
      <c r="SQ94" s="137" t="n"/>
      <c r="SR94" s="137" t="n"/>
      <c r="SS94" s="137" t="n"/>
      <c r="ST94" s="137" t="n"/>
      <c r="SU94" s="137" t="n"/>
      <c r="SV94" s="137" t="n"/>
      <c r="SW94" s="137" t="n"/>
      <c r="SX94" s="137" t="n"/>
      <c r="SY94" s="137" t="n"/>
      <c r="SZ94" s="137" t="n"/>
      <c r="TA94" s="137" t="n"/>
      <c r="TB94" s="137" t="n"/>
      <c r="TC94" s="137" t="n"/>
      <c r="TD94" s="137" t="n"/>
      <c r="TE94" s="137" t="n"/>
      <c r="TF94" s="137" t="n"/>
      <c r="TG94" s="137" t="n"/>
      <c r="TH94" s="137" t="n"/>
      <c r="TI94" s="137" t="n"/>
      <c r="TJ94" s="137" t="n"/>
      <c r="TK94" s="137" t="n"/>
      <c r="TL94" s="137" t="n"/>
      <c r="TM94" s="137" t="n"/>
      <c r="TN94" s="137" t="n"/>
      <c r="TO94" s="137" t="n"/>
      <c r="TP94" s="137" t="n"/>
      <c r="TQ94" s="137" t="n"/>
      <c r="TR94" s="137" t="n"/>
      <c r="TS94" s="137" t="n"/>
      <c r="TT94" s="137" t="n"/>
      <c r="TU94" s="137" t="n"/>
      <c r="TV94" s="137" t="n"/>
      <c r="TW94" s="137" t="n"/>
      <c r="TX94" s="137" t="n"/>
      <c r="TY94" s="137" t="n"/>
      <c r="TZ94" s="137" t="n"/>
      <c r="UA94" s="137" t="n"/>
      <c r="UB94" s="137" t="n"/>
      <c r="UC94" s="137" t="n"/>
      <c r="UD94" s="137" t="n"/>
      <c r="UE94" s="137" t="n"/>
      <c r="UF94" s="137" t="n"/>
      <c r="UG94" s="137" t="n"/>
      <c r="UH94" s="137" t="n"/>
      <c r="UI94" s="137" t="n"/>
      <c r="UJ94" s="137" t="n"/>
      <c r="UK94" s="137" t="n"/>
      <c r="UL94" s="137" t="n"/>
      <c r="UM94" s="137" t="n"/>
      <c r="UN94" s="137" t="n"/>
      <c r="UO94" s="137" t="n"/>
      <c r="UP94" s="137" t="n"/>
      <c r="UQ94" s="137" t="n"/>
      <c r="UR94" s="137" t="n"/>
      <c r="US94" s="137" t="n"/>
      <c r="UT94" s="137" t="n"/>
      <c r="UU94" s="137" t="n"/>
      <c r="UV94" s="137" t="n"/>
      <c r="UW94" s="137" t="n"/>
      <c r="UX94" s="137" t="n"/>
      <c r="UY94" s="137" t="n"/>
      <c r="UZ94" s="137" t="n"/>
      <c r="VA94" s="137" t="n"/>
      <c r="VB94" s="137" t="n"/>
      <c r="VC94" s="137" t="n"/>
      <c r="VD94" s="137" t="n"/>
      <c r="VE94" s="137" t="n"/>
      <c r="VF94" s="137" t="n"/>
      <c r="VG94" s="137" t="n"/>
      <c r="VH94" s="137" t="n"/>
      <c r="VI94" s="137" t="n"/>
      <c r="VJ94" s="137" t="n"/>
      <c r="VK94" s="137" t="n"/>
      <c r="VL94" s="137" t="n"/>
      <c r="VM94" s="137" t="n"/>
      <c r="VN94" s="137" t="n"/>
      <c r="VO94" s="137" t="n"/>
      <c r="VP94" s="137" t="n"/>
      <c r="VQ94" s="137" t="n"/>
      <c r="VR94" s="137" t="n"/>
      <c r="VS94" s="137" t="n"/>
      <c r="VT94" s="137" t="n"/>
      <c r="VU94" s="137" t="n"/>
      <c r="VV94" s="137" t="n"/>
      <c r="VW94" s="137" t="n"/>
      <c r="VX94" s="137" t="n"/>
      <c r="VY94" s="137" t="n"/>
      <c r="VZ94" s="137" t="n"/>
      <c r="WA94" s="137" t="n"/>
      <c r="WB94" s="137" t="n"/>
      <c r="WC94" s="137" t="n"/>
      <c r="WD94" s="137" t="n"/>
      <c r="WE94" s="137" t="n"/>
      <c r="WF94" s="137" t="n"/>
      <c r="WG94" s="137" t="n"/>
      <c r="WH94" s="137" t="n"/>
      <c r="WI94" s="137" t="n"/>
      <c r="WJ94" s="137" t="n"/>
      <c r="WK94" s="137" t="n"/>
      <c r="WL94" s="137" t="n"/>
      <c r="WM94" s="137" t="n"/>
      <c r="WN94" s="137" t="n"/>
      <c r="WO94" s="137" t="n"/>
      <c r="WP94" s="137" t="n"/>
      <c r="WQ94" s="137" t="n"/>
      <c r="WR94" s="137" t="n"/>
      <c r="WS94" s="137" t="n"/>
      <c r="WT94" s="137" t="n"/>
      <c r="WU94" s="137" t="n"/>
      <c r="WV94" s="137" t="n"/>
      <c r="WW94" s="137" t="n"/>
      <c r="WX94" s="137" t="n"/>
      <c r="WY94" s="137" t="n"/>
      <c r="WZ94" s="137" t="n"/>
      <c r="XA94" s="137" t="n"/>
      <c r="XB94" s="137" t="n"/>
      <c r="XC94" s="137" t="n"/>
      <c r="XD94" s="137" t="n"/>
      <c r="XE94" s="137" t="n"/>
      <c r="XF94" s="137" t="n"/>
      <c r="XG94" s="137" t="n"/>
      <c r="XH94" s="137" t="n"/>
      <c r="XI94" s="137" t="n"/>
      <c r="XJ94" s="137" t="n"/>
      <c r="XK94" s="137" t="n"/>
      <c r="XL94" s="137" t="n"/>
      <c r="XM94" s="137" t="n"/>
      <c r="XN94" s="137" t="n"/>
      <c r="XO94" s="137" t="n"/>
      <c r="XP94" s="137" t="n"/>
      <c r="XQ94" s="137" t="n"/>
      <c r="XR94" s="137" t="n"/>
      <c r="XS94" s="137" t="n"/>
      <c r="XT94" s="137" t="n"/>
      <c r="XU94" s="137" t="n"/>
      <c r="XV94" s="137" t="n"/>
      <c r="XW94" s="137" t="n"/>
      <c r="XX94" s="137" t="n"/>
      <c r="XY94" s="137" t="n"/>
      <c r="XZ94" s="137" t="n"/>
      <c r="YA94" s="137" t="n"/>
      <c r="YB94" s="137" t="n"/>
      <c r="YC94" s="137" t="n"/>
      <c r="YD94" s="137" t="n"/>
      <c r="YE94" s="137" t="n"/>
      <c r="YF94" s="137" t="n"/>
      <c r="YG94" s="137" t="n"/>
      <c r="YH94" s="137" t="n"/>
      <c r="YI94" s="137" t="n"/>
      <c r="YJ94" s="137" t="n"/>
      <c r="YK94" s="137" t="n"/>
      <c r="YL94" s="137" t="n"/>
      <c r="YM94" s="137" t="n"/>
      <c r="YN94" s="137" t="n"/>
      <c r="YO94" s="137" t="n"/>
      <c r="YP94" s="137" t="n"/>
      <c r="YQ94" s="137" t="n"/>
      <c r="YR94" s="137" t="n"/>
      <c r="YS94" s="137" t="n"/>
      <c r="YT94" s="137" t="n"/>
      <c r="YU94" s="137" t="n"/>
      <c r="YV94" s="137" t="n"/>
      <c r="YW94" s="137" t="n"/>
      <c r="YX94" s="137" t="n"/>
      <c r="YY94" s="137" t="n"/>
      <c r="YZ94" s="137" t="n"/>
      <c r="ZA94" s="137" t="n"/>
      <c r="ZB94" s="137" t="n"/>
      <c r="ZC94" s="137" t="n"/>
      <c r="ZD94" s="137" t="n"/>
      <c r="ZE94" s="137" t="n"/>
      <c r="ZF94" s="137" t="n"/>
      <c r="ZG94" s="137" t="n"/>
      <c r="ZH94" s="137" t="n"/>
      <c r="ZI94" s="137" t="n"/>
      <c r="ZJ94" s="137" t="n"/>
      <c r="ZK94" s="137" t="n"/>
      <c r="ZL94" s="137" t="n"/>
      <c r="ZM94" s="137" t="n"/>
      <c r="ZN94" s="137" t="n"/>
      <c r="ZO94" s="137" t="n"/>
      <c r="ZP94" s="137" t="n"/>
      <c r="ZQ94" s="137" t="n"/>
      <c r="ZR94" s="137" t="n"/>
      <c r="ZS94" s="137" t="n"/>
      <c r="ZT94" s="137" t="n"/>
      <c r="ZU94" s="137" t="n"/>
      <c r="ZV94" s="137" t="n"/>
      <c r="ZW94" s="137" t="n"/>
      <c r="ZX94" s="137" t="n"/>
      <c r="ZY94" s="137" t="n"/>
      <c r="ZZ94" s="137" t="n"/>
      <c r="AAA94" s="137" t="n"/>
      <c r="AAB94" s="137" t="n"/>
      <c r="AAC94" s="137" t="n"/>
      <c r="AAD94" s="137" t="n"/>
      <c r="AAE94" s="137" t="n"/>
      <c r="AAF94" s="137" t="n"/>
      <c r="AAG94" s="137" t="n"/>
      <c r="AAH94" s="137" t="n"/>
      <c r="AAI94" s="137" t="n"/>
      <c r="AAJ94" s="137" t="n"/>
      <c r="AAK94" s="137" t="n"/>
      <c r="AAL94" s="137" t="n"/>
      <c r="AAM94" s="137" t="n"/>
      <c r="AAN94" s="137" t="n"/>
      <c r="AAO94" s="137" t="n"/>
      <c r="AAP94" s="137" t="n"/>
      <c r="AAQ94" s="137" t="n"/>
      <c r="AAR94" s="137" t="n"/>
      <c r="AAS94" s="137" t="n"/>
      <c r="AAT94" s="137" t="n"/>
      <c r="AAU94" s="137" t="n"/>
      <c r="AAV94" s="137" t="n"/>
      <c r="AAW94" s="137" t="n"/>
      <c r="AAX94" s="137" t="n"/>
      <c r="AAY94" s="137" t="n"/>
      <c r="AAZ94" s="137" t="n"/>
      <c r="ABA94" s="137" t="n"/>
      <c r="ABB94" s="137" t="n"/>
      <c r="ABC94" s="137" t="n"/>
      <c r="ABD94" s="137" t="n"/>
      <c r="ABE94" s="137" t="n"/>
      <c r="ABF94" s="137" t="n"/>
      <c r="ABG94" s="137" t="n"/>
      <c r="ABH94" s="137" t="n"/>
      <c r="ABI94" s="137" t="n"/>
      <c r="ABJ94" s="137" t="n"/>
      <c r="ABK94" s="137" t="n"/>
      <c r="ABL94" s="137" t="n"/>
      <c r="ABM94" s="137" t="n"/>
      <c r="ABN94" s="137" t="n"/>
      <c r="ABO94" s="137" t="n"/>
      <c r="ABP94" s="137" t="n"/>
      <c r="ABQ94" s="137" t="n"/>
      <c r="ABR94" s="137" t="n"/>
      <c r="ABS94" s="137" t="n"/>
      <c r="ABT94" s="137" t="n"/>
      <c r="ABU94" s="137" t="n"/>
      <c r="ABV94" s="137" t="n"/>
      <c r="ABW94" s="137" t="n"/>
      <c r="ABX94" s="137" t="n"/>
      <c r="ABY94" s="137" t="n"/>
      <c r="ABZ94" s="137" t="n"/>
      <c r="ACA94" s="137" t="n"/>
      <c r="ACB94" s="137" t="n"/>
      <c r="ACC94" s="137" t="n"/>
      <c r="ACD94" s="137" t="n"/>
      <c r="ACE94" s="137" t="n"/>
      <c r="ACF94" s="137" t="n"/>
      <c r="ACG94" s="137" t="n"/>
      <c r="ACH94" s="137" t="n"/>
      <c r="ACI94" s="137" t="n"/>
      <c r="ACJ94" s="137" t="n"/>
      <c r="ACK94" s="137" t="n"/>
      <c r="ACL94" s="137" t="n"/>
      <c r="ACM94" s="137" t="n"/>
      <c r="ACN94" s="137" t="n"/>
      <c r="ACO94" s="137" t="n"/>
      <c r="ACP94" s="137" t="n"/>
      <c r="ACQ94" s="137" t="n"/>
      <c r="ACR94" s="137" t="n"/>
      <c r="ACS94" s="137" t="n"/>
      <c r="ACT94" s="137" t="n"/>
      <c r="ACU94" s="137" t="n"/>
      <c r="ACV94" s="137" t="n"/>
      <c r="ACW94" s="137" t="n"/>
      <c r="ACX94" s="137" t="n"/>
      <c r="ACY94" s="137" t="n"/>
      <c r="ACZ94" s="137" t="n"/>
      <c r="ADA94" s="137" t="n"/>
      <c r="ADB94" s="137" t="n"/>
      <c r="ADC94" s="137" t="n"/>
      <c r="ADD94" s="137" t="n"/>
      <c r="ADE94" s="137" t="n"/>
      <c r="ADF94" s="137" t="n"/>
      <c r="ADG94" s="137" t="n"/>
      <c r="ADH94" s="137" t="n"/>
      <c r="ADI94" s="137" t="n"/>
      <c r="ADJ94" s="137" t="n"/>
      <c r="ADK94" s="137" t="n"/>
      <c r="ADL94" s="137" t="n"/>
      <c r="ADM94" s="137" t="n"/>
      <c r="ADN94" s="137" t="n"/>
      <c r="ADO94" s="137" t="n"/>
      <c r="ADP94" s="137" t="n"/>
      <c r="ADQ94" s="137" t="n"/>
      <c r="ADR94" s="137" t="n"/>
      <c r="ADS94" s="137" t="n"/>
      <c r="ADT94" s="137" t="n"/>
      <c r="ADU94" s="137" t="n"/>
      <c r="ADV94" s="137" t="n"/>
      <c r="ADW94" s="137" t="n"/>
      <c r="ADX94" s="137" t="n"/>
      <c r="ADY94" s="137" t="n"/>
      <c r="ADZ94" s="137" t="n"/>
      <c r="AEA94" s="137" t="n"/>
      <c r="AEB94" s="137" t="n"/>
      <c r="AEC94" s="137" t="n"/>
      <c r="AED94" s="137" t="n"/>
      <c r="AEE94" s="137" t="n"/>
      <c r="AEF94" s="137" t="n"/>
      <c r="AEG94" s="137" t="n"/>
      <c r="AEH94" s="137" t="n"/>
      <c r="AEI94" s="137" t="n"/>
      <c r="AEJ94" s="137" t="n"/>
      <c r="AEK94" s="137" t="n"/>
      <c r="AEL94" s="137" t="n"/>
      <c r="AEM94" s="137" t="n"/>
      <c r="AEN94" s="137" t="n"/>
      <c r="AEO94" s="137" t="n"/>
      <c r="AEP94" s="137" t="n"/>
      <c r="AEQ94" s="137" t="n"/>
      <c r="AER94" s="137" t="n"/>
      <c r="AES94" s="137" t="n"/>
      <c r="AET94" s="137" t="n"/>
      <c r="AEU94" s="137" t="n"/>
      <c r="AEV94" s="137" t="n"/>
      <c r="AEW94" s="137" t="n"/>
      <c r="AEX94" s="137" t="n"/>
      <c r="AEY94" s="137" t="n"/>
      <c r="AEZ94" s="137" t="n"/>
      <c r="AFA94" s="137" t="n"/>
      <c r="AFB94" s="137" t="n"/>
      <c r="AFC94" s="137" t="n"/>
      <c r="AFD94" s="137" t="n"/>
      <c r="AFE94" s="137" t="n"/>
      <c r="AFF94" s="137" t="n"/>
      <c r="AFG94" s="137" t="n"/>
      <c r="AFH94" s="137" t="n"/>
      <c r="AFI94" s="137" t="n"/>
      <c r="AFJ94" s="137" t="n"/>
      <c r="AFK94" s="137" t="n"/>
      <c r="AFL94" s="137" t="n"/>
      <c r="AFM94" s="137" t="n"/>
      <c r="AFN94" s="137" t="n"/>
      <c r="AFO94" s="137" t="n"/>
      <c r="AFP94" s="137" t="n"/>
      <c r="AFQ94" s="137" t="n"/>
      <c r="AFR94" s="137" t="n"/>
      <c r="AFS94" s="137" t="n"/>
      <c r="AFT94" s="137" t="n"/>
      <c r="AFU94" s="137" t="n"/>
      <c r="AFV94" s="137" t="n"/>
      <c r="AFW94" s="137" t="n"/>
      <c r="AFX94" s="137" t="n"/>
      <c r="AFY94" s="137" t="n"/>
      <c r="AFZ94" s="137" t="n"/>
      <c r="AGA94" s="137" t="n"/>
      <c r="AGB94" s="137" t="n"/>
      <c r="AGC94" s="137" t="n"/>
      <c r="AGD94" s="137" t="n"/>
      <c r="AGE94" s="137" t="n"/>
      <c r="AGF94" s="137" t="n"/>
      <c r="AGG94" s="137" t="n"/>
      <c r="AGH94" s="137" t="n"/>
      <c r="AGI94" s="137" t="n"/>
      <c r="AGJ94" s="137" t="n"/>
      <c r="AGK94" s="137" t="n"/>
      <c r="AGL94" s="137" t="n"/>
      <c r="AGM94" s="137" t="n"/>
      <c r="AGN94" s="137" t="n"/>
      <c r="AGO94" s="137" t="n"/>
      <c r="AGP94" s="137" t="n"/>
      <c r="AGQ94" s="137" t="n"/>
      <c r="AGR94" s="137" t="n"/>
      <c r="AGS94" s="137" t="n"/>
      <c r="AGT94" s="137" t="n"/>
      <c r="AGU94" s="137" t="n"/>
      <c r="AGV94" s="137" t="n"/>
      <c r="AGW94" s="137" t="n"/>
      <c r="AGX94" s="137" t="n"/>
      <c r="AGY94" s="137" t="n"/>
      <c r="AGZ94" s="137" t="n"/>
      <c r="AHA94" s="137" t="n"/>
      <c r="AHB94" s="137" t="n"/>
      <c r="AHC94" s="137" t="n"/>
      <c r="AHD94" s="137" t="n"/>
      <c r="AHE94" s="137" t="n"/>
      <c r="AHF94" s="137" t="n"/>
      <c r="AHG94" s="137" t="n"/>
      <c r="AHH94" s="137" t="n"/>
      <c r="AHI94" s="137" t="n"/>
      <c r="AHJ94" s="137" t="n"/>
      <c r="AHK94" s="137" t="n"/>
      <c r="AHL94" s="137" t="n"/>
      <c r="AHM94" s="137" t="n"/>
      <c r="AHN94" s="137" t="n"/>
      <c r="AHO94" s="137" t="n"/>
      <c r="AHP94" s="137" t="n"/>
      <c r="AHQ94" s="137" t="n"/>
      <c r="AHR94" s="137" t="n"/>
      <c r="AHS94" s="137" t="n"/>
      <c r="AHT94" s="137" t="n"/>
      <c r="AHU94" s="137" t="n"/>
      <c r="AHV94" s="137" t="n"/>
      <c r="AHW94" s="137" t="n"/>
      <c r="AHX94" s="137" t="n"/>
      <c r="AHY94" s="137" t="n"/>
      <c r="AHZ94" s="137" t="n"/>
      <c r="AIA94" s="137" t="n"/>
      <c r="AIB94" s="137" t="n"/>
      <c r="AIC94" s="137" t="n"/>
      <c r="AID94" s="137" t="n"/>
      <c r="AIE94" s="137" t="n"/>
      <c r="AIF94" s="137" t="n"/>
      <c r="AIG94" s="137" t="n"/>
      <c r="AIH94" s="137" t="n"/>
      <c r="AII94" s="137" t="n"/>
      <c r="AIJ94" s="137" t="n"/>
      <c r="AIK94" s="137" t="n"/>
      <c r="AIL94" s="137" t="n"/>
      <c r="AIM94" s="137" t="n"/>
      <c r="AIN94" s="137" t="n"/>
      <c r="AIO94" s="137" t="n"/>
      <c r="AIP94" s="137" t="n"/>
      <c r="AIQ94" s="137" t="n"/>
      <c r="AIR94" s="137" t="n"/>
      <c r="AIS94" s="137" t="n"/>
      <c r="AIT94" s="137" t="n"/>
      <c r="AIU94" s="137" t="n"/>
      <c r="AIV94" s="137" t="n"/>
      <c r="AIW94" s="137" t="n"/>
      <c r="AIX94" s="137" t="n"/>
      <c r="AIY94" s="137" t="n"/>
      <c r="AIZ94" s="137" t="n"/>
      <c r="AJA94" s="137" t="n"/>
      <c r="AJB94" s="137" t="n"/>
      <c r="AJC94" s="137" t="n"/>
      <c r="AJD94" s="137" t="n"/>
      <c r="AJE94" s="137" t="n"/>
      <c r="AJF94" s="137" t="n"/>
      <c r="AJG94" s="137" t="n"/>
      <c r="AJH94" s="137" t="n"/>
      <c r="AJI94" s="137" t="n"/>
      <c r="AJJ94" s="137" t="n"/>
      <c r="AJK94" s="137" t="n"/>
      <c r="AJL94" s="137" t="n"/>
      <c r="AJM94" s="137" t="n"/>
      <c r="AJN94" s="137" t="n"/>
      <c r="AJO94" s="137" t="n"/>
      <c r="AJP94" s="137" t="n"/>
      <c r="AJQ94" s="137" t="n"/>
      <c r="AJR94" s="137" t="n"/>
      <c r="AJS94" s="137" t="n"/>
      <c r="AJT94" s="137" t="n"/>
      <c r="AJU94" s="137" t="n"/>
      <c r="AJV94" s="137" t="n"/>
      <c r="AJW94" s="137" t="n"/>
      <c r="AJX94" s="137" t="n"/>
      <c r="AJY94" s="137" t="n"/>
      <c r="AJZ94" s="137" t="n"/>
      <c r="AKA94" s="137" t="n"/>
      <c r="AKB94" s="137" t="n"/>
      <c r="AKC94" s="137" t="n"/>
      <c r="AKD94" s="137" t="n"/>
      <c r="AKE94" s="137" t="n"/>
      <c r="AKF94" s="137" t="n"/>
      <c r="AKG94" s="137" t="n"/>
      <c r="AKH94" s="137" t="n"/>
      <c r="AKI94" s="137" t="n"/>
      <c r="AKJ94" s="137" t="n"/>
      <c r="AKK94" s="137" t="n"/>
      <c r="AKL94" s="137" t="n"/>
      <c r="AKM94" s="137" t="n"/>
      <c r="AKN94" s="137" t="n"/>
      <c r="AKO94" s="137" t="n"/>
      <c r="AKP94" s="137" t="n"/>
      <c r="AKQ94" s="137" t="n"/>
      <c r="AKR94" s="137" t="n"/>
      <c r="AKS94" s="137" t="n"/>
      <c r="AKT94" s="137" t="n"/>
      <c r="AKU94" s="137" t="n"/>
      <c r="AKV94" s="137" t="n"/>
      <c r="AKW94" s="137" t="n"/>
      <c r="AKX94" s="137" t="n"/>
      <c r="AKY94" s="137" t="n"/>
      <c r="AKZ94" s="137" t="n"/>
      <c r="ALA94" s="137" t="n"/>
      <c r="ALB94" s="137" t="n"/>
      <c r="ALC94" s="137" t="n"/>
      <c r="ALD94" s="137" t="n"/>
      <c r="ALE94" s="137" t="n"/>
      <c r="ALF94" s="137" t="n"/>
      <c r="ALG94" s="137" t="n"/>
      <c r="ALH94" s="137" t="n"/>
      <c r="ALI94" s="137" t="n"/>
      <c r="ALJ94" s="137" t="n"/>
      <c r="ALK94" s="137" t="n"/>
      <c r="ALL94" s="137" t="n"/>
      <c r="ALM94" s="137" t="n"/>
      <c r="ALN94" s="137" t="n"/>
      <c r="ALO94" s="137" t="n"/>
      <c r="ALP94" s="137" t="n"/>
      <c r="ALQ94" s="137" t="n"/>
      <c r="ALR94" s="137" t="n"/>
      <c r="ALS94" s="137" t="n"/>
      <c r="ALT94" s="137" t="n"/>
      <c r="ALU94" s="137" t="n"/>
      <c r="ALV94" s="137" t="n"/>
      <c r="ALW94" s="137" t="n"/>
      <c r="ALX94" s="137" t="n"/>
      <c r="ALY94" s="137" t="n"/>
      <c r="ALZ94" s="137" t="n"/>
      <c r="AMA94" s="137" t="n"/>
      <c r="AMB94" s="137" t="n"/>
      <c r="AMC94" s="137" t="n"/>
      <c r="AMD94" s="137" t="n"/>
      <c r="AME94" s="137" t="n"/>
      <c r="AMF94" s="137" t="n"/>
      <c r="AMG94" s="137" t="n"/>
      <c r="AMH94" s="137" t="n"/>
      <c r="AMI94" s="137" t="n"/>
      <c r="AMJ94" s="137" t="n"/>
      <c r="AMK94" s="137" t="n"/>
      <c r="AML94" s="137" t="n"/>
      <c r="AMM94" s="137" t="n"/>
      <c r="AMN94" s="137" t="n"/>
      <c r="AMO94" s="137" t="n"/>
      <c r="AMP94" s="137" t="n"/>
      <c r="AMQ94" s="137" t="n"/>
      <c r="AMR94" s="137" t="n"/>
      <c r="AMS94" s="137" t="n"/>
      <c r="AMT94" s="137" t="n"/>
      <c r="AMU94" s="137" t="n"/>
      <c r="AMV94" s="137" t="n"/>
      <c r="AMW94" s="137" t="n"/>
      <c r="AMX94" s="137" t="n"/>
      <c r="AMY94" s="137" t="n"/>
      <c r="AMZ94" s="137" t="n"/>
      <c r="ANA94" s="137" t="n"/>
      <c r="ANB94" s="137" t="n"/>
      <c r="ANC94" s="137" t="n"/>
      <c r="AND94" s="137" t="n"/>
      <c r="ANE94" s="137" t="n"/>
      <c r="ANF94" s="137" t="n"/>
      <c r="ANG94" s="137" t="n"/>
      <c r="ANH94" s="137" t="n"/>
      <c r="ANI94" s="137" t="n"/>
      <c r="ANJ94" s="137" t="n"/>
      <c r="ANK94" s="137" t="n"/>
      <c r="ANL94" s="137" t="n"/>
      <c r="ANM94" s="137" t="n"/>
      <c r="ANN94" s="137" t="n"/>
      <c r="ANO94" s="137" t="n"/>
      <c r="ANP94" s="137" t="n"/>
      <c r="ANQ94" s="137" t="n"/>
      <c r="ANR94" s="137" t="n"/>
      <c r="ANS94" s="137" t="n"/>
      <c r="ANT94" s="137" t="n"/>
      <c r="ANU94" s="137" t="n"/>
      <c r="ANV94" s="137" t="n"/>
      <c r="ANW94" s="137" t="n"/>
      <c r="ANX94" s="137" t="n"/>
      <c r="ANY94" s="137" t="n"/>
      <c r="ANZ94" s="137" t="n"/>
      <c r="AOA94" s="137" t="n"/>
      <c r="AOB94" s="137" t="n"/>
      <c r="AOC94" s="137" t="n"/>
      <c r="AOD94" s="137" t="n"/>
      <c r="AOE94" s="137" t="n"/>
      <c r="AOF94" s="137" t="n"/>
      <c r="AOG94" s="137" t="n"/>
      <c r="AOH94" s="137" t="n"/>
      <c r="AOI94" s="137" t="n"/>
      <c r="AOJ94" s="137" t="n"/>
      <c r="AOK94" s="137" t="n"/>
      <c r="AOL94" s="137" t="n"/>
      <c r="AOM94" s="137" t="n"/>
      <c r="AON94" s="137" t="n"/>
      <c r="AOO94" s="137" t="n"/>
      <c r="AOP94" s="137" t="n"/>
      <c r="AOQ94" s="137" t="n"/>
      <c r="AOR94" s="137" t="n"/>
      <c r="AOS94" s="137" t="n"/>
      <c r="AOT94" s="137" t="n"/>
      <c r="AOU94" s="137" t="n"/>
      <c r="AOV94" s="137" t="n"/>
      <c r="AOW94" s="137" t="n"/>
      <c r="AOX94" s="137" t="n"/>
      <c r="AOY94" s="137" t="n"/>
      <c r="AOZ94" s="137" t="n"/>
      <c r="APA94" s="137" t="n"/>
      <c r="APB94" s="137" t="n"/>
      <c r="APC94" s="137" t="n"/>
      <c r="APD94" s="137" t="n"/>
      <c r="APE94" s="137" t="n"/>
      <c r="APF94" s="137" t="n"/>
      <c r="APG94" s="137" t="n"/>
      <c r="APH94" s="137" t="n"/>
      <c r="API94" s="137" t="n"/>
      <c r="APJ94" s="137" t="n"/>
      <c r="APK94" s="137" t="n"/>
      <c r="APL94" s="137" t="n"/>
      <c r="APM94" s="137" t="n"/>
      <c r="APN94" s="137" t="n"/>
      <c r="APO94" s="137" t="n"/>
      <c r="APP94" s="137" t="n"/>
      <c r="APQ94" s="137" t="n"/>
      <c r="APR94" s="137" t="n"/>
      <c r="APS94" s="137" t="n"/>
      <c r="APT94" s="137" t="n"/>
      <c r="APU94" s="137" t="n"/>
      <c r="APV94" s="137" t="n"/>
      <c r="APW94" s="137" t="n"/>
      <c r="APX94" s="137" t="n"/>
      <c r="APY94" s="137" t="n"/>
      <c r="APZ94" s="137" t="n"/>
      <c r="AQA94" s="137" t="n"/>
      <c r="AQB94" s="137" t="n"/>
      <c r="AQC94" s="137" t="n"/>
      <c r="AQD94" s="137" t="n"/>
      <c r="AQE94" s="137" t="n"/>
      <c r="AQF94" s="137" t="n"/>
      <c r="AQG94" s="137" t="n"/>
      <c r="AQH94" s="137" t="n"/>
      <c r="AQI94" s="137" t="n"/>
      <c r="AQJ94" s="137" t="n"/>
      <c r="AQK94" s="137" t="n"/>
      <c r="AQL94" s="137" t="n"/>
      <c r="AQM94" s="137" t="n"/>
      <c r="AQN94" s="137" t="n"/>
      <c r="AQO94" s="137" t="n"/>
      <c r="AQP94" s="137" t="n"/>
      <c r="AQQ94" s="137" t="n"/>
      <c r="AQR94" s="137" t="n"/>
      <c r="AQS94" s="137" t="n"/>
      <c r="AQT94" s="137" t="n"/>
      <c r="AQU94" s="137" t="n"/>
      <c r="AQV94" s="137" t="n"/>
      <c r="AQW94" s="137" t="n"/>
      <c r="AQX94" s="137" t="n"/>
      <c r="AQY94" s="137" t="n"/>
      <c r="AQZ94" s="137" t="n"/>
      <c r="ARA94" s="137" t="n"/>
      <c r="ARB94" s="137" t="n"/>
      <c r="ARC94" s="137" t="n"/>
      <c r="ARD94" s="137" t="n"/>
      <c r="ARE94" s="137" t="n"/>
      <c r="ARF94" s="137" t="n"/>
      <c r="ARG94" s="137" t="n"/>
      <c r="ARH94" s="137" t="n"/>
      <c r="ARI94" s="137" t="n"/>
      <c r="ARJ94" s="137" t="n"/>
      <c r="ARK94" s="137" t="n"/>
      <c r="ARL94" s="137" t="n"/>
      <c r="ARM94" s="137" t="n"/>
      <c r="ARN94" s="137" t="n"/>
      <c r="ARO94" s="137" t="n"/>
      <c r="ARP94" s="137" t="n"/>
      <c r="ARQ94" s="137" t="n"/>
      <c r="ARR94" s="137" t="n"/>
      <c r="ARS94" s="137" t="n"/>
      <c r="ART94" s="137" t="n"/>
      <c r="ARU94" s="137" t="n"/>
      <c r="ARV94" s="137" t="n"/>
      <c r="ARW94" s="137" t="n"/>
      <c r="ARX94" s="137" t="n"/>
      <c r="ARY94" s="137" t="n"/>
      <c r="ARZ94" s="137" t="n"/>
      <c r="ASA94" s="137" t="n"/>
      <c r="ASB94" s="137" t="n"/>
      <c r="ASC94" s="137" t="n"/>
      <c r="ASD94" s="137" t="n"/>
      <c r="ASE94" s="137" t="n"/>
      <c r="ASF94" s="137" t="n"/>
      <c r="ASG94" s="137" t="n"/>
      <c r="ASH94" s="137" t="n"/>
      <c r="ASI94" s="137" t="n"/>
      <c r="ASJ94" s="137" t="n"/>
      <c r="ASK94" s="137" t="n"/>
      <c r="ASL94" s="137" t="n"/>
      <c r="ASM94" s="137" t="n"/>
      <c r="ASN94" s="137" t="n"/>
      <c r="ASO94" s="137" t="n"/>
      <c r="ASP94" s="137" t="n"/>
      <c r="ASQ94" s="137" t="n"/>
      <c r="ASR94" s="137" t="n"/>
      <c r="ASS94" s="137" t="n"/>
      <c r="AST94" s="137" t="n"/>
      <c r="ASU94" s="137" t="n"/>
      <c r="ASV94" s="137" t="n"/>
      <c r="ASW94" s="137" t="n"/>
      <c r="ASX94" s="137" t="n"/>
      <c r="ASY94" s="137" t="n"/>
      <c r="ASZ94" s="137" t="n"/>
      <c r="ATA94" s="137" t="n"/>
      <c r="ATB94" s="137" t="n"/>
      <c r="ATC94" s="137" t="n"/>
      <c r="ATD94" s="137" t="n"/>
      <c r="ATE94" s="137" t="n"/>
      <c r="ATF94" s="137" t="n"/>
      <c r="ATG94" s="137" t="n"/>
      <c r="ATH94" s="137" t="n"/>
      <c r="ATI94" s="137" t="n"/>
      <c r="ATJ94" s="137" t="n"/>
      <c r="ATK94" s="137" t="n"/>
      <c r="ATL94" s="137" t="n"/>
      <c r="ATM94" s="137" t="n"/>
      <c r="ATN94" s="137" t="n"/>
      <c r="ATO94" s="137" t="n"/>
      <c r="ATP94" s="137" t="n"/>
      <c r="ATQ94" s="137" t="n"/>
      <c r="ATR94" s="137" t="n"/>
      <c r="ATS94" s="137" t="n"/>
      <c r="ATT94" s="137" t="n"/>
      <c r="ATU94" s="137" t="n"/>
      <c r="ATV94" s="137" t="n"/>
      <c r="ATW94" s="137" t="n"/>
      <c r="ATX94" s="137" t="n"/>
      <c r="ATY94" s="137" t="n"/>
      <c r="ATZ94" s="137" t="n"/>
      <c r="AUA94" s="137" t="n"/>
      <c r="AUB94" s="137" t="n"/>
      <c r="AUC94" s="137" t="n"/>
      <c r="AUD94" s="137" t="n"/>
      <c r="AUE94" s="137" t="n"/>
      <c r="AUF94" s="137" t="n"/>
      <c r="AUG94" s="137" t="n"/>
      <c r="AUH94" s="137" t="n"/>
      <c r="AUI94" s="137" t="n"/>
      <c r="AUJ94" s="137" t="n"/>
      <c r="AUK94" s="137" t="n"/>
      <c r="AUL94" s="137" t="n"/>
      <c r="AUM94" s="137" t="n"/>
      <c r="AUN94" s="137" t="n"/>
      <c r="AUO94" s="137" t="n"/>
      <c r="AUP94" s="137" t="n"/>
      <c r="AUQ94" s="137" t="n"/>
      <c r="AUR94" s="137" t="n"/>
      <c r="AUS94" s="137" t="n"/>
      <c r="AUT94" s="137" t="n"/>
      <c r="AUU94" s="137" t="n"/>
      <c r="AUV94" s="137" t="n"/>
      <c r="AUW94" s="137" t="n"/>
      <c r="AUX94" s="137" t="n"/>
      <c r="AUY94" s="137" t="n"/>
      <c r="AUZ94" s="137" t="n"/>
      <c r="AVA94" s="137" t="n"/>
      <c r="AVB94" s="137" t="n"/>
      <c r="AVC94" s="137" t="n"/>
      <c r="AVD94" s="137" t="n"/>
      <c r="AVE94" s="137" t="n"/>
      <c r="AVF94" s="137" t="n"/>
      <c r="AVG94" s="137" t="n"/>
      <c r="AVH94" s="137" t="n"/>
      <c r="AVI94" s="137" t="n"/>
      <c r="AVJ94" s="137" t="n"/>
      <c r="AVK94" s="137" t="n"/>
      <c r="AVL94" s="137" t="n"/>
      <c r="AVM94" s="137" t="n"/>
      <c r="AVN94" s="137" t="n"/>
      <c r="AVO94" s="137" t="n"/>
      <c r="AVP94" s="137" t="n"/>
      <c r="AVQ94" s="137" t="n"/>
      <c r="AVR94" s="137" t="n"/>
      <c r="AVS94" s="137" t="n"/>
      <c r="AVT94" s="137" t="n"/>
      <c r="AVU94" s="137" t="n"/>
      <c r="AVV94" s="137" t="n"/>
      <c r="AVW94" s="137" t="n"/>
      <c r="AVX94" s="137" t="n"/>
      <c r="AVY94" s="137" t="n"/>
      <c r="AVZ94" s="137" t="n"/>
      <c r="AWA94" s="137" t="n"/>
      <c r="AWB94" s="137" t="n"/>
      <c r="AWC94" s="137" t="n"/>
      <c r="AWD94" s="137" t="n"/>
      <c r="AWE94" s="137" t="n"/>
      <c r="AWF94" s="137" t="n"/>
      <c r="AWG94" s="137" t="n"/>
      <c r="AWH94" s="137" t="n"/>
      <c r="AWI94" s="137" t="n"/>
      <c r="AWJ94" s="137" t="n"/>
      <c r="AWK94" s="137" t="n"/>
      <c r="AWL94" s="137" t="n"/>
      <c r="AWM94" s="137" t="n"/>
      <c r="AWN94" s="137" t="n"/>
      <c r="AWO94" s="137" t="n"/>
      <c r="AWP94" s="137" t="n"/>
      <c r="AWQ94" s="137" t="n"/>
      <c r="AWR94" s="137" t="n"/>
      <c r="AWS94" s="137" t="n"/>
      <c r="AWT94" s="137" t="n"/>
      <c r="AWU94" s="137" t="n"/>
      <c r="AWV94" s="137" t="n"/>
      <c r="AWW94" s="137" t="n"/>
      <c r="AWX94" s="137" t="n"/>
      <c r="AWY94" s="137" t="n"/>
      <c r="AWZ94" s="137" t="n"/>
      <c r="AXA94" s="137" t="n"/>
      <c r="AXB94" s="137" t="n"/>
      <c r="AXC94" s="137" t="n"/>
      <c r="AXD94" s="137" t="n"/>
      <c r="AXE94" s="137" t="n"/>
      <c r="AXF94" s="137" t="n"/>
      <c r="AXG94" s="137" t="n"/>
      <c r="AXH94" s="137" t="n"/>
      <c r="AXI94" s="137" t="n"/>
      <c r="AXJ94" s="137" t="n"/>
      <c r="AXK94" s="137" t="n"/>
      <c r="AXL94" s="137" t="n"/>
      <c r="AXM94" s="137" t="n"/>
      <c r="AXN94" s="137" t="n"/>
      <c r="AXO94" s="137" t="n"/>
      <c r="AXP94" s="137" t="n"/>
      <c r="AXQ94" s="137" t="n"/>
      <c r="AXR94" s="137" t="n"/>
      <c r="AXS94" s="137" t="n"/>
      <c r="AXT94" s="137" t="n"/>
      <c r="AXU94" s="137" t="n"/>
      <c r="AXV94" s="137" t="n"/>
      <c r="AXW94" s="137" t="n"/>
      <c r="AXX94" s="137" t="n"/>
      <c r="AXY94" s="137" t="n"/>
      <c r="AXZ94" s="137" t="n"/>
      <c r="AYA94" s="137" t="n"/>
      <c r="AYB94" s="137" t="n"/>
      <c r="AYC94" s="137" t="n"/>
      <c r="AYD94" s="137" t="n"/>
      <c r="AYE94" s="137" t="n"/>
      <c r="AYF94" s="137" t="n"/>
      <c r="AYG94" s="137" t="n"/>
      <c r="AYH94" s="137" t="n"/>
      <c r="AYI94" s="137" t="n"/>
      <c r="AYJ94" s="137" t="n"/>
      <c r="AYK94" s="137" t="n"/>
      <c r="AYL94" s="137" t="n"/>
      <c r="AYM94" s="137" t="n"/>
      <c r="AYN94" s="137" t="n"/>
      <c r="AYO94" s="137" t="n"/>
      <c r="AYP94" s="137" t="n"/>
      <c r="AYQ94" s="137" t="n"/>
      <c r="AYR94" s="137" t="n"/>
      <c r="AYS94" s="137" t="n"/>
      <c r="AYT94" s="137" t="n"/>
      <c r="AYU94" s="137" t="n"/>
      <c r="AYV94" s="137" t="n"/>
      <c r="AYW94" s="137" t="n"/>
      <c r="AYX94" s="137" t="n"/>
      <c r="AYY94" s="137" t="n"/>
      <c r="AYZ94" s="137" t="n"/>
      <c r="AZA94" s="137" t="n"/>
      <c r="AZB94" s="137" t="n"/>
      <c r="AZC94" s="137" t="n"/>
      <c r="AZD94" s="137" t="n"/>
      <c r="AZE94" s="137" t="n"/>
      <c r="AZF94" s="137" t="n"/>
      <c r="AZG94" s="137" t="n"/>
      <c r="AZH94" s="137" t="n"/>
      <c r="AZI94" s="137" t="n"/>
      <c r="AZJ94" s="137" t="n"/>
      <c r="AZK94" s="137" t="n"/>
      <c r="AZL94" s="137" t="n"/>
      <c r="AZM94" s="137" t="n"/>
      <c r="AZN94" s="137" t="n"/>
      <c r="AZO94" s="137" t="n"/>
      <c r="AZP94" s="137" t="n"/>
      <c r="AZQ94" s="137" t="n"/>
      <c r="AZR94" s="137" t="n"/>
      <c r="AZS94" s="137" t="n"/>
      <c r="AZT94" s="137" t="n"/>
      <c r="AZU94" s="137" t="n"/>
      <c r="AZV94" s="137" t="n"/>
      <c r="AZW94" s="137" t="n"/>
      <c r="AZX94" s="137" t="n"/>
      <c r="AZY94" s="137" t="n"/>
      <c r="AZZ94" s="137" t="n"/>
      <c r="BAA94" s="137" t="n"/>
      <c r="BAB94" s="137" t="n"/>
      <c r="BAC94" s="137" t="n"/>
      <c r="BAD94" s="137" t="n"/>
      <c r="BAE94" s="137" t="n"/>
      <c r="BAF94" s="137" t="n"/>
      <c r="BAG94" s="137" t="n"/>
      <c r="BAH94" s="137" t="n"/>
      <c r="BAI94" s="137" t="n"/>
      <c r="BAJ94" s="137" t="n"/>
      <c r="BAK94" s="137" t="n"/>
      <c r="BAL94" s="137" t="n"/>
      <c r="BAM94" s="137" t="n"/>
      <c r="BAN94" s="137" t="n"/>
      <c r="BAO94" s="137" t="n"/>
      <c r="BAP94" s="137" t="n"/>
      <c r="BAQ94" s="137" t="n"/>
      <c r="BAR94" s="137" t="n"/>
      <c r="BAS94" s="137" t="n"/>
      <c r="BAT94" s="137" t="n"/>
      <c r="BAU94" s="137" t="n"/>
      <c r="BAV94" s="137" t="n"/>
      <c r="BAW94" s="137" t="n"/>
      <c r="BAX94" s="137" t="n"/>
      <c r="BAY94" s="137" t="n"/>
      <c r="BAZ94" s="137" t="n"/>
      <c r="BBA94" s="137" t="n"/>
      <c r="BBB94" s="137" t="n"/>
      <c r="BBC94" s="137" t="n"/>
      <c r="BBD94" s="137" t="n"/>
      <c r="BBE94" s="137" t="n"/>
      <c r="BBF94" s="137" t="n"/>
      <c r="BBG94" s="137" t="n"/>
      <c r="BBH94" s="137" t="n"/>
      <c r="BBI94" s="137" t="n"/>
      <c r="BBJ94" s="137" t="n"/>
      <c r="BBK94" s="137" t="n"/>
      <c r="BBL94" s="137" t="n"/>
      <c r="BBM94" s="137" t="n"/>
      <c r="BBN94" s="137" t="n"/>
      <c r="BBO94" s="137" t="n"/>
      <c r="BBP94" s="137" t="n"/>
      <c r="BBQ94" s="137" t="n"/>
      <c r="BBR94" s="137" t="n"/>
      <c r="BBS94" s="137" t="n"/>
      <c r="BBT94" s="137" t="n"/>
      <c r="BBU94" s="137" t="n"/>
      <c r="BBV94" s="137" t="n"/>
      <c r="BBW94" s="137" t="n"/>
      <c r="BBX94" s="137" t="n"/>
      <c r="BBY94" s="137" t="n"/>
      <c r="BBZ94" s="137" t="n"/>
      <c r="BCA94" s="137" t="n"/>
      <c r="BCB94" s="137" t="n"/>
      <c r="BCC94" s="137" t="n"/>
      <c r="BCD94" s="137" t="n"/>
      <c r="BCE94" s="137" t="n"/>
      <c r="BCF94" s="137" t="n"/>
      <c r="BCG94" s="137" t="n"/>
      <c r="BCH94" s="137" t="n"/>
      <c r="BCI94" s="137" t="n"/>
      <c r="BCJ94" s="137" t="n"/>
      <c r="BCK94" s="137" t="n"/>
      <c r="BCL94" s="137" t="n"/>
      <c r="BCM94" s="137" t="n"/>
      <c r="BCN94" s="137" t="n"/>
      <c r="BCO94" s="137" t="n"/>
      <c r="BCP94" s="137" t="n"/>
      <c r="BCQ94" s="137" t="n"/>
      <c r="BCR94" s="137" t="n"/>
      <c r="BCS94" s="137" t="n"/>
      <c r="BCT94" s="137" t="n"/>
      <c r="BCU94" s="137" t="n"/>
      <c r="BCV94" s="137" t="n"/>
      <c r="BCW94" s="137" t="n"/>
      <c r="BCX94" s="137" t="n"/>
      <c r="BCY94" s="137" t="n"/>
      <c r="BCZ94" s="137" t="n"/>
      <c r="BDA94" s="137" t="n"/>
      <c r="BDB94" s="137" t="n"/>
      <c r="BDC94" s="137" t="n"/>
      <c r="BDD94" s="137" t="n"/>
      <c r="BDE94" s="137" t="n"/>
      <c r="BDF94" s="137" t="n"/>
      <c r="BDG94" s="137" t="n"/>
      <c r="BDH94" s="137" t="n"/>
      <c r="BDI94" s="137" t="n"/>
      <c r="BDJ94" s="137" t="n"/>
      <c r="BDK94" s="137" t="n"/>
      <c r="BDL94" s="137" t="n"/>
      <c r="BDM94" s="137" t="n"/>
      <c r="BDN94" s="137" t="n"/>
      <c r="BDO94" s="137" t="n"/>
      <c r="BDP94" s="137" t="n"/>
      <c r="BDQ94" s="137" t="n"/>
      <c r="BDR94" s="137" t="n"/>
      <c r="BDS94" s="137" t="n"/>
      <c r="BDT94" s="137" t="n"/>
      <c r="BDU94" s="137" t="n"/>
      <c r="BDV94" s="137" t="n"/>
      <c r="BDW94" s="137" t="n"/>
      <c r="BDX94" s="137" t="n"/>
      <c r="BDY94" s="137" t="n"/>
      <c r="BDZ94" s="137" t="n"/>
      <c r="BEA94" s="137" t="n"/>
      <c r="BEB94" s="137" t="n"/>
      <c r="BEC94" s="137" t="n"/>
      <c r="BED94" s="137" t="n"/>
      <c r="BEE94" s="137" t="n"/>
      <c r="BEF94" s="137" t="n"/>
      <c r="BEG94" s="137" t="n"/>
      <c r="BEH94" s="137" t="n"/>
      <c r="BEI94" s="137" t="n"/>
      <c r="BEJ94" s="137" t="n"/>
      <c r="BEK94" s="137" t="n"/>
      <c r="BEL94" s="137" t="n"/>
      <c r="BEM94" s="137" t="n"/>
      <c r="BEN94" s="137" t="n"/>
      <c r="BEO94" s="137" t="n"/>
      <c r="BEP94" s="137" t="n"/>
      <c r="BEQ94" s="137" t="n"/>
      <c r="BER94" s="137" t="n"/>
      <c r="BES94" s="137" t="n"/>
      <c r="BET94" s="137" t="n"/>
      <c r="BEU94" s="137" t="n"/>
      <c r="BEV94" s="137" t="n"/>
      <c r="BEW94" s="137" t="n"/>
      <c r="BEX94" s="137" t="n"/>
      <c r="BEY94" s="137" t="n"/>
      <c r="BEZ94" s="137" t="n"/>
      <c r="BFA94" s="137" t="n"/>
      <c r="BFB94" s="137" t="n"/>
      <c r="BFC94" s="137" t="n"/>
      <c r="BFD94" s="137" t="n"/>
      <c r="BFE94" s="137" t="n"/>
      <c r="BFF94" s="137" t="n"/>
      <c r="BFG94" s="137" t="n"/>
      <c r="BFH94" s="137" t="n"/>
      <c r="BFI94" s="137" t="n"/>
      <c r="BFJ94" s="137" t="n"/>
      <c r="BFK94" s="137" t="n"/>
      <c r="BFL94" s="137" t="n"/>
      <c r="BFM94" s="137" t="n"/>
      <c r="BFN94" s="137" t="n"/>
      <c r="BFO94" s="137" t="n"/>
      <c r="BFP94" s="137" t="n"/>
      <c r="BFQ94" s="137" t="n"/>
      <c r="BFR94" s="137" t="n"/>
      <c r="BFS94" s="137" t="n"/>
      <c r="BFT94" s="137" t="n"/>
      <c r="BFU94" s="137" t="n"/>
      <c r="BFV94" s="137" t="n"/>
      <c r="BFW94" s="137" t="n"/>
      <c r="BFX94" s="137" t="n"/>
      <c r="BFY94" s="137" t="n"/>
      <c r="BFZ94" s="137" t="n"/>
      <c r="BGA94" s="137" t="n"/>
      <c r="BGB94" s="137" t="n"/>
      <c r="BGC94" s="137" t="n"/>
      <c r="BGD94" s="137" t="n"/>
      <c r="BGE94" s="137" t="n"/>
      <c r="BGF94" s="137" t="n"/>
      <c r="BGG94" s="137" t="n"/>
      <c r="BGH94" s="137" t="n"/>
      <c r="BGI94" s="137" t="n"/>
      <c r="BGJ94" s="137" t="n"/>
      <c r="BGK94" s="137" t="n"/>
      <c r="BGL94" s="137" t="n"/>
      <c r="BGM94" s="137" t="n"/>
      <c r="BGN94" s="137" t="n"/>
      <c r="BGO94" s="137" t="n"/>
      <c r="BGP94" s="137" t="n"/>
      <c r="BGQ94" s="137" t="n"/>
      <c r="BGR94" s="137" t="n"/>
      <c r="BGS94" s="137" t="n"/>
      <c r="BGT94" s="137" t="n"/>
      <c r="BGU94" s="137" t="n"/>
      <c r="BGV94" s="137" t="n"/>
      <c r="BGW94" s="137" t="n"/>
      <c r="BGX94" s="137" t="n"/>
      <c r="BGY94" s="137" t="n"/>
      <c r="BGZ94" s="137" t="n"/>
      <c r="BHA94" s="137" t="n"/>
      <c r="BHB94" s="137" t="n"/>
      <c r="BHC94" s="137" t="n"/>
      <c r="BHD94" s="137" t="n"/>
      <c r="BHE94" s="137" t="n"/>
      <c r="BHF94" s="137" t="n"/>
      <c r="BHG94" s="137" t="n"/>
      <c r="BHH94" s="137" t="n"/>
      <c r="BHI94" s="137" t="n"/>
      <c r="BHJ94" s="137" t="n"/>
      <c r="BHK94" s="137" t="n"/>
      <c r="BHL94" s="137" t="n"/>
      <c r="BHM94" s="137" t="n"/>
      <c r="BHN94" s="137" t="n"/>
      <c r="BHO94" s="137" t="n"/>
      <c r="BHP94" s="137" t="n"/>
      <c r="BHQ94" s="137" t="n"/>
      <c r="BHR94" s="137" t="n"/>
      <c r="BHS94" s="137" t="n"/>
      <c r="BHT94" s="137" t="n"/>
      <c r="BHU94" s="137" t="n"/>
      <c r="BHV94" s="137" t="n"/>
      <c r="BHW94" s="137" t="n"/>
      <c r="BHX94" s="137" t="n"/>
      <c r="BHY94" s="137" t="n"/>
      <c r="BHZ94" s="137" t="n"/>
      <c r="BIA94" s="137" t="n"/>
      <c r="BIB94" s="137" t="n"/>
      <c r="BIC94" s="137" t="n"/>
      <c r="BID94" s="137" t="n"/>
      <c r="BIE94" s="137" t="n"/>
      <c r="BIF94" s="137" t="n"/>
      <c r="BIG94" s="137" t="n"/>
      <c r="BIH94" s="137" t="n"/>
      <c r="BII94" s="137" t="n"/>
      <c r="BIJ94" s="137" t="n"/>
      <c r="BIK94" s="137" t="n"/>
      <c r="BIL94" s="137" t="n"/>
      <c r="BIM94" s="137" t="n"/>
      <c r="BIN94" s="137" t="n"/>
      <c r="BIO94" s="137" t="n"/>
      <c r="BIP94" s="137" t="n"/>
      <c r="BIQ94" s="137" t="n"/>
      <c r="BIR94" s="137" t="n"/>
      <c r="BIS94" s="137" t="n"/>
      <c r="BIT94" s="137" t="n"/>
      <c r="BIU94" s="137" t="n"/>
      <c r="BIV94" s="137" t="n"/>
      <c r="BIW94" s="137" t="n"/>
      <c r="BIX94" s="137" t="n"/>
      <c r="BIY94" s="137" t="n"/>
      <c r="BIZ94" s="137" t="n"/>
      <c r="BJA94" s="137" t="n"/>
      <c r="BJB94" s="137" t="n"/>
      <c r="BJC94" s="137" t="n"/>
      <c r="BJD94" s="137" t="n"/>
      <c r="BJE94" s="137" t="n"/>
      <c r="BJF94" s="137" t="n"/>
      <c r="BJG94" s="137" t="n"/>
      <c r="BJH94" s="137" t="n"/>
      <c r="BJI94" s="137" t="n"/>
      <c r="BJJ94" s="137" t="n"/>
      <c r="BJK94" s="137" t="n"/>
      <c r="BJL94" s="137" t="n"/>
      <c r="BJM94" s="137" t="n"/>
      <c r="BJN94" s="137" t="n"/>
      <c r="BJO94" s="137" t="n"/>
      <c r="BJP94" s="137" t="n"/>
      <c r="BJQ94" s="137" t="n"/>
      <c r="BJR94" s="137" t="n"/>
      <c r="BJS94" s="137" t="n"/>
      <c r="BJT94" s="137" t="n"/>
      <c r="BJU94" s="137" t="n"/>
      <c r="BJV94" s="137" t="n"/>
      <c r="BJW94" s="137" t="n"/>
      <c r="BJX94" s="137" t="n"/>
      <c r="BJY94" s="137" t="n"/>
      <c r="BJZ94" s="137" t="n"/>
      <c r="BKA94" s="137" t="n"/>
      <c r="BKB94" s="137" t="n"/>
      <c r="BKC94" s="137" t="n"/>
      <c r="BKD94" s="137" t="n"/>
      <c r="BKE94" s="137" t="n"/>
      <c r="BKF94" s="137" t="n"/>
      <c r="BKG94" s="137" t="n"/>
      <c r="BKH94" s="137" t="n"/>
      <c r="BKI94" s="137" t="n"/>
      <c r="BKJ94" s="137" t="n"/>
      <c r="BKK94" s="137" t="n"/>
      <c r="BKL94" s="137" t="n"/>
      <c r="BKM94" s="137" t="n"/>
      <c r="BKN94" s="137" t="n"/>
      <c r="BKO94" s="137" t="n"/>
      <c r="BKP94" s="137" t="n"/>
      <c r="BKQ94" s="137" t="n"/>
      <c r="BKR94" s="137" t="n"/>
      <c r="BKS94" s="137" t="n"/>
      <c r="BKT94" s="137" t="n"/>
      <c r="BKU94" s="137" t="n"/>
      <c r="BKV94" s="137" t="n"/>
      <c r="BKW94" s="137" t="n"/>
      <c r="BKX94" s="137" t="n"/>
      <c r="BKY94" s="137" t="n"/>
      <c r="BKZ94" s="137" t="n"/>
      <c r="BLA94" s="137" t="n"/>
      <c r="BLB94" s="137" t="n"/>
      <c r="BLC94" s="137" t="n"/>
      <c r="BLD94" s="137" t="n"/>
      <c r="BLE94" s="137" t="n"/>
      <c r="BLF94" s="137" t="n"/>
      <c r="BLG94" s="137" t="n"/>
      <c r="BLH94" s="137" t="n"/>
      <c r="BLI94" s="137" t="n"/>
      <c r="BLJ94" s="137" t="n"/>
      <c r="BLK94" s="137" t="n"/>
      <c r="BLL94" s="137" t="n"/>
      <c r="BLM94" s="137" t="n"/>
      <c r="BLN94" s="137" t="n"/>
      <c r="BLO94" s="137" t="n"/>
      <c r="BLP94" s="137" t="n"/>
      <c r="BLQ94" s="137" t="n"/>
      <c r="BLR94" s="137" t="n"/>
      <c r="BLS94" s="137" t="n"/>
      <c r="BLT94" s="137" t="n"/>
      <c r="BLU94" s="137" t="n"/>
      <c r="BLV94" s="137" t="n"/>
      <c r="BLW94" s="137" t="n"/>
      <c r="BLX94" s="137" t="n"/>
      <c r="BLY94" s="137" t="n"/>
      <c r="BLZ94" s="137" t="n"/>
      <c r="BMA94" s="137" t="n"/>
      <c r="BMB94" s="137" t="n"/>
      <c r="BMC94" s="137" t="n"/>
      <c r="BMD94" s="137" t="n"/>
      <c r="BME94" s="137" t="n"/>
      <c r="BMF94" s="137" t="n"/>
      <c r="BMG94" s="137" t="n"/>
      <c r="BMH94" s="137" t="n"/>
      <c r="BMI94" s="137" t="n"/>
      <c r="BMJ94" s="137" t="n"/>
      <c r="BMK94" s="137" t="n"/>
      <c r="BML94" s="137" t="n"/>
      <c r="BMM94" s="137" t="n"/>
      <c r="BMN94" s="137" t="n"/>
      <c r="BMO94" s="137" t="n"/>
      <c r="BMP94" s="137" t="n"/>
      <c r="BMQ94" s="137" t="n"/>
      <c r="BMR94" s="137" t="n"/>
      <c r="BMS94" s="137" t="n"/>
      <c r="BMT94" s="137" t="n"/>
      <c r="BMU94" s="137" t="n"/>
      <c r="BMV94" s="137" t="n"/>
      <c r="BMW94" s="137" t="n"/>
      <c r="BMX94" s="137" t="n"/>
      <c r="BMY94" s="137" t="n"/>
      <c r="BMZ94" s="137" t="n"/>
      <c r="BNA94" s="137" t="n"/>
      <c r="BNB94" s="137" t="n"/>
      <c r="BNC94" s="137" t="n"/>
      <c r="BND94" s="137" t="n"/>
      <c r="BNE94" s="137" t="n"/>
      <c r="BNF94" s="137" t="n"/>
      <c r="BNG94" s="137" t="n"/>
      <c r="BNH94" s="137" t="n"/>
      <c r="BNI94" s="137" t="n"/>
      <c r="BNJ94" s="137" t="n"/>
      <c r="BNK94" s="137" t="n"/>
      <c r="BNL94" s="137" t="n"/>
      <c r="BNM94" s="137" t="n"/>
      <c r="BNN94" s="137" t="n"/>
      <c r="BNO94" s="137" t="n"/>
      <c r="BNP94" s="137" t="n"/>
      <c r="BNQ94" s="137" t="n"/>
      <c r="BNR94" s="137" t="n"/>
      <c r="BNS94" s="137" t="n"/>
      <c r="BNT94" s="137" t="n"/>
      <c r="BNU94" s="137" t="n"/>
      <c r="BNV94" s="137" t="n"/>
      <c r="BNW94" s="137" t="n"/>
      <c r="BNX94" s="137" t="n"/>
      <c r="BNY94" s="137" t="n"/>
      <c r="BNZ94" s="137" t="n"/>
      <c r="BOA94" s="137" t="n"/>
      <c r="BOB94" s="137" t="n"/>
      <c r="BOC94" s="137" t="n"/>
      <c r="BOD94" s="137" t="n"/>
      <c r="BOE94" s="137" t="n"/>
      <c r="BOF94" s="137" t="n"/>
      <c r="BOG94" s="137" t="n"/>
      <c r="BOH94" s="137" t="n"/>
      <c r="BOI94" s="137" t="n"/>
      <c r="BOJ94" s="137" t="n"/>
      <c r="BOK94" s="137" t="n"/>
      <c r="BOL94" s="137" t="n"/>
      <c r="BOM94" s="137" t="n"/>
      <c r="BON94" s="137" t="n"/>
      <c r="BOO94" s="137" t="n"/>
      <c r="BOP94" s="137" t="n"/>
      <c r="BOQ94" s="137" t="n"/>
      <c r="BOR94" s="137" t="n"/>
      <c r="BOS94" s="137" t="n"/>
      <c r="BOT94" s="137" t="n"/>
      <c r="BOU94" s="137" t="n"/>
      <c r="BOV94" s="137" t="n"/>
      <c r="BOW94" s="137" t="n"/>
      <c r="BOX94" s="137" t="n"/>
      <c r="BOY94" s="137" t="n"/>
      <c r="BOZ94" s="137" t="n"/>
      <c r="BPA94" s="137" t="n"/>
      <c r="BPB94" s="137" t="n"/>
      <c r="BPC94" s="137" t="n"/>
      <c r="BPD94" s="137" t="n"/>
      <c r="BPE94" s="137" t="n"/>
      <c r="BPF94" s="137" t="n"/>
      <c r="BPG94" s="137" t="n"/>
      <c r="BPH94" s="137" t="n"/>
      <c r="BPI94" s="137" t="n"/>
      <c r="BPJ94" s="137" t="n"/>
      <c r="BPK94" s="137" t="n"/>
      <c r="BPL94" s="137" t="n"/>
      <c r="BPM94" s="137" t="n"/>
      <c r="BPN94" s="137" t="n"/>
      <c r="BPO94" s="137" t="n"/>
      <c r="BPP94" s="137" t="n"/>
      <c r="BPQ94" s="137" t="n"/>
      <c r="BPR94" s="137" t="n"/>
      <c r="BPS94" s="137" t="n"/>
      <c r="BPT94" s="137" t="n"/>
      <c r="BPU94" s="137" t="n"/>
      <c r="BPV94" s="137" t="n"/>
      <c r="BPW94" s="137" t="n"/>
      <c r="BPX94" s="137" t="n"/>
      <c r="BPY94" s="137" t="n"/>
      <c r="BPZ94" s="137" t="n"/>
      <c r="BQA94" s="137" t="n"/>
      <c r="BQB94" s="137" t="n"/>
      <c r="BQC94" s="137" t="n"/>
      <c r="BQD94" s="137" t="n"/>
      <c r="BQE94" s="137" t="n"/>
      <c r="BQF94" s="137" t="n"/>
      <c r="BQG94" s="137" t="n"/>
      <c r="BQH94" s="137" t="n"/>
      <c r="BQI94" s="137" t="n"/>
      <c r="BQJ94" s="137" t="n"/>
      <c r="BQK94" s="137" t="n"/>
      <c r="BQL94" s="137" t="n"/>
      <c r="BQM94" s="137" t="n"/>
      <c r="BQN94" s="137" t="n"/>
      <c r="BQO94" s="137" t="n"/>
      <c r="BQP94" s="137" t="n"/>
      <c r="BQQ94" s="137" t="n"/>
      <c r="BQR94" s="137" t="n"/>
      <c r="BQS94" s="137" t="n"/>
      <c r="BQT94" s="137" t="n"/>
      <c r="BQU94" s="137" t="n"/>
      <c r="BQV94" s="137" t="n"/>
      <c r="BQW94" s="137" t="n"/>
      <c r="BQX94" s="137" t="n"/>
      <c r="BQY94" s="137" t="n"/>
      <c r="BQZ94" s="137" t="n"/>
      <c r="BRA94" s="137" t="n"/>
      <c r="BRB94" s="137" t="n"/>
      <c r="BRC94" s="137" t="n"/>
      <c r="BRD94" s="137" t="n"/>
      <c r="BRE94" s="137" t="n"/>
      <c r="BRF94" s="137" t="n"/>
      <c r="BRG94" s="137" t="n"/>
      <c r="BRH94" s="137" t="n"/>
      <c r="BRI94" s="137" t="n"/>
      <c r="BRJ94" s="137" t="n"/>
      <c r="BRK94" s="137" t="n"/>
      <c r="BRL94" s="137" t="n"/>
      <c r="BRM94" s="137" t="n"/>
      <c r="BRN94" s="137" t="n"/>
      <c r="BRO94" s="137" t="n"/>
      <c r="BRP94" s="137" t="n"/>
      <c r="BRQ94" s="137" t="n"/>
      <c r="BRR94" s="137" t="n"/>
      <c r="BRS94" s="137" t="n"/>
      <c r="BRT94" s="137" t="n"/>
      <c r="BRU94" s="137" t="n"/>
      <c r="BRV94" s="137" t="n"/>
      <c r="BRW94" s="137" t="n"/>
      <c r="BRX94" s="137" t="n"/>
      <c r="BRY94" s="137" t="n"/>
      <c r="BRZ94" s="137" t="n"/>
      <c r="BSA94" s="137" t="n"/>
      <c r="BSB94" s="137" t="n"/>
      <c r="BSC94" s="137" t="n"/>
      <c r="BSD94" s="137" t="n"/>
      <c r="BSE94" s="137" t="n"/>
      <c r="BSF94" s="137" t="n"/>
      <c r="BSG94" s="137" t="n"/>
      <c r="BSH94" s="137" t="n"/>
      <c r="BSI94" s="137" t="n"/>
      <c r="BSJ94" s="137" t="n"/>
      <c r="BSK94" s="137" t="n"/>
      <c r="BSL94" s="137" t="n"/>
      <c r="BSM94" s="137" t="n"/>
      <c r="BSN94" s="137" t="n"/>
      <c r="BSO94" s="137" t="n"/>
      <c r="BSP94" s="137" t="n"/>
      <c r="BSQ94" s="137" t="n"/>
      <c r="BSR94" s="137" t="n"/>
      <c r="BSS94" s="137" t="n"/>
      <c r="BST94" s="137" t="n"/>
      <c r="BSU94" s="137" t="n"/>
      <c r="BSV94" s="137" t="n"/>
      <c r="BSW94" s="137" t="n"/>
      <c r="BSX94" s="137" t="n"/>
      <c r="BSY94" s="137" t="n"/>
      <c r="BSZ94" s="137" t="n"/>
      <c r="BTA94" s="137" t="n"/>
      <c r="BTB94" s="137" t="n"/>
      <c r="BTC94" s="137" t="n"/>
      <c r="BTD94" s="137" t="n"/>
      <c r="BTE94" s="137" t="n"/>
      <c r="BTF94" s="137" t="n"/>
      <c r="BTG94" s="137" t="n"/>
      <c r="BTH94" s="137" t="n"/>
      <c r="BTI94" s="137" t="n"/>
      <c r="BTJ94" s="137" t="n"/>
      <c r="BTK94" s="137" t="n"/>
      <c r="BTL94" s="137" t="n"/>
      <c r="BTM94" s="137" t="n"/>
      <c r="BTN94" s="137" t="n"/>
      <c r="BTO94" s="137" t="n"/>
      <c r="BTP94" s="137" t="n"/>
      <c r="BTQ94" s="137" t="n"/>
      <c r="BTR94" s="137" t="n"/>
      <c r="BTS94" s="137" t="n"/>
      <c r="BTT94" s="137" t="n"/>
      <c r="BTU94" s="137" t="n"/>
      <c r="BTV94" s="137" t="n"/>
      <c r="BTW94" s="137" t="n"/>
      <c r="BTX94" s="137" t="n"/>
      <c r="BTY94" s="137" t="n"/>
      <c r="BTZ94" s="137" t="n"/>
      <c r="BUA94" s="137" t="n"/>
      <c r="BUB94" s="137" t="n"/>
      <c r="BUC94" s="137" t="n"/>
      <c r="BUD94" s="137" t="n"/>
      <c r="BUE94" s="137" t="n"/>
      <c r="BUF94" s="137" t="n"/>
      <c r="BUG94" s="137" t="n"/>
      <c r="BUH94" s="137" t="n"/>
      <c r="BUI94" s="137" t="n"/>
      <c r="BUJ94" s="137" t="n"/>
      <c r="BUK94" s="137" t="n"/>
      <c r="BUL94" s="137" t="n"/>
      <c r="BUM94" s="137" t="n"/>
      <c r="BUN94" s="137" t="n"/>
      <c r="BUO94" s="137" t="n"/>
      <c r="BUP94" s="137" t="n"/>
      <c r="BUQ94" s="137" t="n"/>
      <c r="BUR94" s="137" t="n"/>
      <c r="BUS94" s="137" t="n"/>
      <c r="BUT94" s="137" t="n"/>
      <c r="BUU94" s="137" t="n"/>
      <c r="BUV94" s="137" t="n"/>
      <c r="BUW94" s="137" t="n"/>
      <c r="BUX94" s="137" t="n"/>
      <c r="BUY94" s="137" t="n"/>
      <c r="BUZ94" s="137" t="n"/>
      <c r="BVA94" s="137" t="n"/>
      <c r="BVB94" s="137" t="n"/>
      <c r="BVC94" s="137" t="n"/>
      <c r="BVD94" s="137" t="n"/>
      <c r="BVE94" s="137" t="n"/>
      <c r="BVF94" s="137" t="n"/>
      <c r="BVG94" s="137" t="n"/>
      <c r="BVH94" s="137" t="n"/>
      <c r="BVI94" s="137" t="n"/>
      <c r="BVJ94" s="137" t="n"/>
      <c r="BVK94" s="137" t="n"/>
      <c r="BVL94" s="137" t="n"/>
      <c r="BVM94" s="137" t="n"/>
      <c r="BVN94" s="137" t="n"/>
      <c r="BVO94" s="137" t="n"/>
      <c r="BVP94" s="137" t="n"/>
      <c r="BVQ94" s="137" t="n"/>
      <c r="BVR94" s="137" t="n"/>
      <c r="BVS94" s="137" t="n"/>
      <c r="BVT94" s="137" t="n"/>
      <c r="BVU94" s="137" t="n"/>
      <c r="BVV94" s="137" t="n"/>
      <c r="BVW94" s="137" t="n"/>
      <c r="BVX94" s="137" t="n"/>
      <c r="BVY94" s="137" t="n"/>
      <c r="BVZ94" s="137" t="n"/>
      <c r="BWA94" s="137" t="n"/>
      <c r="BWB94" s="137" t="n"/>
      <c r="BWC94" s="137" t="n"/>
      <c r="BWD94" s="137" t="n"/>
      <c r="BWE94" s="137" t="n"/>
      <c r="BWF94" s="137" t="n"/>
      <c r="BWG94" s="137" t="n"/>
      <c r="BWH94" s="137" t="n"/>
      <c r="BWI94" s="137" t="n"/>
      <c r="BWJ94" s="137" t="n"/>
      <c r="BWK94" s="137" t="n"/>
      <c r="BWL94" s="137" t="n"/>
      <c r="BWM94" s="137" t="n"/>
      <c r="BWN94" s="137" t="n"/>
      <c r="BWO94" s="137" t="n"/>
      <c r="BWP94" s="137" t="n"/>
      <c r="BWQ94" s="137" t="n"/>
      <c r="BWR94" s="137" t="n"/>
      <c r="BWS94" s="137" t="n"/>
      <c r="BWT94" s="137" t="n"/>
      <c r="BWU94" s="137" t="n"/>
      <c r="BWV94" s="137" t="n"/>
      <c r="BWW94" s="137" t="n"/>
      <c r="BWX94" s="137" t="n"/>
      <c r="BWY94" s="137" t="n"/>
      <c r="BWZ94" s="137" t="n"/>
      <c r="BXA94" s="137" t="n"/>
      <c r="BXB94" s="137" t="n"/>
      <c r="BXC94" s="137" t="n"/>
      <c r="BXD94" s="137" t="n"/>
      <c r="BXE94" s="137" t="n"/>
      <c r="BXF94" s="137" t="n"/>
      <c r="BXG94" s="137" t="n"/>
      <c r="BXH94" s="137" t="n"/>
      <c r="BXI94" s="137" t="n"/>
      <c r="BXJ94" s="137" t="n"/>
      <c r="BXK94" s="137" t="n"/>
      <c r="BXL94" s="137" t="n"/>
      <c r="BXM94" s="137" t="n"/>
      <c r="BXN94" s="137" t="n"/>
      <c r="BXO94" s="137" t="n"/>
      <c r="BXP94" s="137" t="n"/>
      <c r="BXQ94" s="137" t="n"/>
      <c r="BXR94" s="137" t="n"/>
      <c r="BXS94" s="137" t="n"/>
      <c r="BXT94" s="137" t="n"/>
      <c r="BXU94" s="137" t="n"/>
      <c r="BXV94" s="137" t="n"/>
      <c r="BXW94" s="137" t="n"/>
      <c r="BXX94" s="137" t="n"/>
      <c r="BXY94" s="137" t="n"/>
      <c r="BXZ94" s="137" t="n"/>
      <c r="BYA94" s="137" t="n"/>
      <c r="BYB94" s="137" t="n"/>
      <c r="BYC94" s="137" t="n"/>
      <c r="BYD94" s="137" t="n"/>
      <c r="BYE94" s="137" t="n"/>
      <c r="BYF94" s="137" t="n"/>
      <c r="BYG94" s="137" t="n"/>
      <c r="BYH94" s="137" t="n"/>
      <c r="BYI94" s="137" t="n"/>
      <c r="BYJ94" s="137" t="n"/>
      <c r="BYK94" s="137" t="n"/>
      <c r="BYL94" s="137" t="n"/>
      <c r="BYM94" s="137" t="n"/>
      <c r="BYN94" s="137" t="n"/>
      <c r="BYO94" s="137" t="n"/>
      <c r="BYP94" s="137" t="n"/>
      <c r="BYQ94" s="137" t="n"/>
      <c r="BYR94" s="137" t="n"/>
      <c r="BYS94" s="137" t="n"/>
      <c r="BYT94" s="137" t="n"/>
      <c r="BYU94" s="137" t="n"/>
      <c r="BYV94" s="137" t="n"/>
      <c r="BYW94" s="137" t="n"/>
      <c r="BYX94" s="137" t="n"/>
      <c r="BYY94" s="137" t="n"/>
      <c r="BYZ94" s="137" t="n"/>
      <c r="BZA94" s="137" t="n"/>
      <c r="BZB94" s="137" t="n"/>
      <c r="BZC94" s="137" t="n"/>
      <c r="BZD94" s="137" t="n"/>
      <c r="BZE94" s="137" t="n"/>
      <c r="BZF94" s="137" t="n"/>
      <c r="BZG94" s="137" t="n"/>
      <c r="BZH94" s="137" t="n"/>
      <c r="BZI94" s="137" t="n"/>
      <c r="BZJ94" s="137" t="n"/>
      <c r="BZK94" s="137" t="n"/>
      <c r="BZL94" s="137" t="n"/>
      <c r="BZM94" s="137" t="n"/>
      <c r="BZN94" s="137" t="n"/>
      <c r="BZO94" s="137" t="n"/>
      <c r="BZP94" s="137" t="n"/>
      <c r="BZQ94" s="137" t="n"/>
      <c r="BZR94" s="137" t="n"/>
      <c r="BZS94" s="137" t="n"/>
      <c r="BZT94" s="137" t="n"/>
      <c r="BZU94" s="137" t="n"/>
      <c r="BZV94" s="137" t="n"/>
      <c r="BZW94" s="137" t="n"/>
      <c r="BZX94" s="137" t="n"/>
      <c r="BZY94" s="137" t="n"/>
      <c r="BZZ94" s="137" t="n"/>
      <c r="CAA94" s="137" t="n"/>
      <c r="CAB94" s="137" t="n"/>
      <c r="CAC94" s="137" t="n"/>
      <c r="CAD94" s="137" t="n"/>
      <c r="CAE94" s="137" t="n"/>
      <c r="CAF94" s="137" t="n"/>
      <c r="CAG94" s="137" t="n"/>
      <c r="CAH94" s="137" t="n"/>
      <c r="CAI94" s="137" t="n"/>
      <c r="CAJ94" s="137" t="n"/>
      <c r="CAK94" s="137" t="n"/>
      <c r="CAL94" s="137" t="n"/>
      <c r="CAM94" s="137" t="n"/>
      <c r="CAN94" s="137" t="n"/>
      <c r="CAO94" s="137" t="n"/>
      <c r="CAP94" s="137" t="n"/>
      <c r="CAQ94" s="137" t="n"/>
      <c r="CAR94" s="137" t="n"/>
      <c r="CAS94" s="137" t="n"/>
      <c r="CAT94" s="137" t="n"/>
      <c r="CAU94" s="137" t="n"/>
      <c r="CAV94" s="137" t="n"/>
      <c r="CAW94" s="137" t="n"/>
      <c r="CAX94" s="137" t="n"/>
      <c r="CAY94" s="137" t="n"/>
      <c r="CAZ94" s="137" t="n"/>
      <c r="CBA94" s="137" t="n"/>
      <c r="CBB94" s="137" t="n"/>
      <c r="CBC94" s="137" t="n"/>
      <c r="CBD94" s="137" t="n"/>
      <c r="CBE94" s="137" t="n"/>
      <c r="CBF94" s="137" t="n"/>
      <c r="CBG94" s="137" t="n"/>
      <c r="CBH94" s="137" t="n"/>
      <c r="CBI94" s="137" t="n"/>
      <c r="CBJ94" s="137" t="n"/>
      <c r="CBK94" s="137" t="n"/>
      <c r="CBL94" s="137" t="n"/>
      <c r="CBM94" s="137" t="n"/>
      <c r="CBN94" s="137" t="n"/>
      <c r="CBO94" s="137" t="n"/>
      <c r="CBP94" s="137" t="n"/>
      <c r="CBQ94" s="137" t="n"/>
      <c r="CBR94" s="137" t="n"/>
      <c r="CBS94" s="137" t="n"/>
      <c r="CBT94" s="137" t="n"/>
      <c r="CBU94" s="137" t="n"/>
      <c r="CBV94" s="137" t="n"/>
      <c r="CBW94" s="137" t="n"/>
      <c r="CBX94" s="137" t="n"/>
      <c r="CBY94" s="137" t="n"/>
      <c r="CBZ94" s="137" t="n"/>
      <c r="CCA94" s="137" t="n"/>
      <c r="CCB94" s="137" t="n"/>
      <c r="CCC94" s="137" t="n"/>
      <c r="CCD94" s="137" t="n"/>
      <c r="CCE94" s="137" t="n"/>
      <c r="CCF94" s="137" t="n"/>
      <c r="CCG94" s="137" t="n"/>
      <c r="CCH94" s="137" t="n"/>
      <c r="CCI94" s="137" t="n"/>
      <c r="CCJ94" s="137" t="n"/>
      <c r="CCK94" s="137" t="n"/>
      <c r="CCL94" s="137" t="n"/>
      <c r="CCM94" s="137" t="n"/>
      <c r="CCN94" s="137" t="n"/>
      <c r="CCO94" s="137" t="n"/>
      <c r="CCP94" s="137" t="n"/>
      <c r="CCQ94" s="137" t="n"/>
      <c r="CCR94" s="137" t="n"/>
      <c r="CCS94" s="137" t="n"/>
      <c r="CCT94" s="137" t="n"/>
      <c r="CCU94" s="137" t="n"/>
      <c r="CCV94" s="137" t="n"/>
      <c r="CCW94" s="137" t="n"/>
      <c r="CCX94" s="137" t="n"/>
      <c r="CCY94" s="137" t="n"/>
      <c r="CCZ94" s="137" t="n"/>
      <c r="CDA94" s="137" t="n"/>
      <c r="CDB94" s="137" t="n"/>
      <c r="CDC94" s="137" t="n"/>
      <c r="CDD94" s="137" t="n"/>
      <c r="CDE94" s="137" t="n"/>
      <c r="CDF94" s="137" t="n"/>
      <c r="CDG94" s="137" t="n"/>
      <c r="CDH94" s="137" t="n"/>
      <c r="CDI94" s="137" t="n"/>
      <c r="CDJ94" s="137" t="n"/>
      <c r="CDK94" s="137" t="n"/>
      <c r="CDL94" s="137" t="n"/>
      <c r="CDM94" s="137" t="n"/>
      <c r="CDN94" s="137" t="n"/>
      <c r="CDO94" s="137" t="n"/>
      <c r="CDP94" s="137" t="n"/>
      <c r="CDQ94" s="137" t="n"/>
      <c r="CDR94" s="137" t="n"/>
      <c r="CDS94" s="137" t="n"/>
      <c r="CDT94" s="137" t="n"/>
      <c r="CDU94" s="137" t="n"/>
      <c r="CDV94" s="137" t="n"/>
      <c r="CDW94" s="137" t="n"/>
      <c r="CDX94" s="137" t="n"/>
      <c r="CDY94" s="137" t="n"/>
      <c r="CDZ94" s="137" t="n"/>
      <c r="CEA94" s="137" t="n"/>
      <c r="CEB94" s="137" t="n"/>
      <c r="CEC94" s="137" t="n"/>
      <c r="CED94" s="137" t="n"/>
      <c r="CEE94" s="137" t="n"/>
      <c r="CEF94" s="137" t="n"/>
      <c r="CEG94" s="137" t="n"/>
      <c r="CEH94" s="137" t="n"/>
      <c r="CEI94" s="137" t="n"/>
      <c r="CEJ94" s="137" t="n"/>
      <c r="CEK94" s="137" t="n"/>
      <c r="CEL94" s="137" t="n"/>
      <c r="CEM94" s="137" t="n"/>
      <c r="CEN94" s="137" t="n"/>
      <c r="CEO94" s="137" t="n"/>
      <c r="CEP94" s="137" t="n"/>
      <c r="CEQ94" s="137" t="n"/>
      <c r="CER94" s="137" t="n"/>
      <c r="CES94" s="137" t="n"/>
      <c r="CET94" s="137" t="n"/>
      <c r="CEU94" s="137" t="n"/>
      <c r="CEV94" s="137" t="n"/>
      <c r="CEW94" s="137" t="n"/>
      <c r="CEX94" s="137" t="n"/>
      <c r="CEY94" s="137" t="n"/>
      <c r="CEZ94" s="137" t="n"/>
      <c r="CFA94" s="137" t="n"/>
      <c r="CFB94" s="137" t="n"/>
      <c r="CFC94" s="137" t="n"/>
      <c r="CFD94" s="137" t="n"/>
      <c r="CFE94" s="137" t="n"/>
      <c r="CFF94" s="137" t="n"/>
      <c r="CFG94" s="137" t="n"/>
      <c r="CFH94" s="137" t="n"/>
      <c r="CFI94" s="137" t="n"/>
      <c r="CFJ94" s="137" t="n"/>
      <c r="CFK94" s="137" t="n"/>
      <c r="CFL94" s="137" t="n"/>
      <c r="CFM94" s="137" t="n"/>
      <c r="CFN94" s="137" t="n"/>
      <c r="CFO94" s="137" t="n"/>
      <c r="CFP94" s="137" t="n"/>
      <c r="CFQ94" s="137" t="n"/>
      <c r="CFR94" s="137" t="n"/>
      <c r="CFS94" s="137" t="n"/>
      <c r="CFT94" s="137" t="n"/>
      <c r="CFU94" s="137" t="n"/>
      <c r="CFV94" s="137" t="n"/>
      <c r="CFW94" s="137" t="n"/>
      <c r="CFX94" s="137" t="n"/>
      <c r="CFY94" s="137" t="n"/>
      <c r="CFZ94" s="137" t="n"/>
      <c r="CGA94" s="137" t="n"/>
      <c r="CGB94" s="137" t="n"/>
      <c r="CGC94" s="137" t="n"/>
      <c r="CGD94" s="137" t="n"/>
      <c r="CGE94" s="137" t="n"/>
      <c r="CGF94" s="137" t="n"/>
      <c r="CGG94" s="137" t="n"/>
      <c r="CGH94" s="137" t="n"/>
      <c r="CGI94" s="137" t="n"/>
      <c r="CGJ94" s="137" t="n"/>
      <c r="CGK94" s="137" t="n"/>
      <c r="CGL94" s="137" t="n"/>
      <c r="CGM94" s="137" t="n"/>
      <c r="CGN94" s="137" t="n"/>
      <c r="CGO94" s="137" t="n"/>
      <c r="CGP94" s="137" t="n"/>
      <c r="CGQ94" s="137" t="n"/>
      <c r="CGR94" s="137" t="n"/>
      <c r="CGS94" s="137" t="n"/>
      <c r="CGT94" s="137" t="n"/>
      <c r="CGU94" s="137" t="n"/>
      <c r="CGV94" s="137" t="n"/>
      <c r="CGW94" s="137" t="n"/>
      <c r="CGX94" s="137" t="n"/>
      <c r="CGY94" s="137" t="n"/>
      <c r="CGZ94" s="137" t="n"/>
      <c r="CHA94" s="137" t="n"/>
      <c r="CHB94" s="137" t="n"/>
      <c r="CHC94" s="137" t="n"/>
      <c r="CHD94" s="137" t="n"/>
      <c r="CHE94" s="137" t="n"/>
      <c r="CHF94" s="137" t="n"/>
      <c r="CHG94" s="137" t="n"/>
      <c r="CHH94" s="137" t="n"/>
      <c r="CHI94" s="137" t="n"/>
      <c r="CHJ94" s="137" t="n"/>
      <c r="CHK94" s="137" t="n"/>
      <c r="CHL94" s="137" t="n"/>
      <c r="CHM94" s="137" t="n"/>
      <c r="CHN94" s="137" t="n"/>
      <c r="CHO94" s="137" t="n"/>
      <c r="CHP94" s="137" t="n"/>
      <c r="CHQ94" s="137" t="n"/>
      <c r="CHR94" s="137" t="n"/>
      <c r="CHS94" s="137" t="n"/>
      <c r="CHT94" s="137" t="n"/>
      <c r="CHU94" s="137" t="n"/>
      <c r="CHV94" s="137" t="n"/>
      <c r="CHW94" s="137" t="n"/>
      <c r="CHX94" s="137" t="n"/>
      <c r="CHY94" s="137" t="n"/>
      <c r="CHZ94" s="137" t="n"/>
      <c r="CIA94" s="137" t="n"/>
      <c r="CIB94" s="137" t="n"/>
      <c r="CIC94" s="137" t="n"/>
      <c r="CID94" s="137" t="n"/>
      <c r="CIE94" s="137" t="n"/>
      <c r="CIF94" s="137" t="n"/>
      <c r="CIG94" s="137" t="n"/>
      <c r="CIH94" s="137" t="n"/>
      <c r="CII94" s="137" t="n"/>
      <c r="CIJ94" s="137" t="n"/>
      <c r="CIK94" s="137" t="n"/>
      <c r="CIL94" s="137" t="n"/>
      <c r="CIM94" s="137" t="n"/>
      <c r="CIN94" s="137" t="n"/>
      <c r="CIO94" s="137" t="n"/>
      <c r="CIP94" s="137" t="n"/>
      <c r="CIQ94" s="137" t="n"/>
      <c r="CIR94" s="137" t="n"/>
      <c r="CIS94" s="137" t="n"/>
      <c r="CIT94" s="137" t="n"/>
      <c r="CIU94" s="137" t="n"/>
      <c r="CIV94" s="137" t="n"/>
      <c r="CIW94" s="137" t="n"/>
      <c r="CIX94" s="137" t="n"/>
      <c r="CIY94" s="137" t="n"/>
      <c r="CIZ94" s="137" t="n"/>
      <c r="CJA94" s="137" t="n"/>
      <c r="CJB94" s="137" t="n"/>
      <c r="CJC94" s="137" t="n"/>
      <c r="CJD94" s="137" t="n"/>
      <c r="CJE94" s="137" t="n"/>
      <c r="CJF94" s="137" t="n"/>
      <c r="CJG94" s="137" t="n"/>
      <c r="CJH94" s="137" t="n"/>
      <c r="CJI94" s="137" t="n"/>
      <c r="CJJ94" s="137" t="n"/>
      <c r="CJK94" s="137" t="n"/>
      <c r="CJL94" s="137" t="n"/>
      <c r="CJM94" s="137" t="n"/>
      <c r="CJN94" s="137" t="n"/>
      <c r="CJO94" s="137" t="n"/>
      <c r="CJP94" s="137" t="n"/>
      <c r="CJQ94" s="137" t="n"/>
      <c r="CJR94" s="137" t="n"/>
      <c r="CJS94" s="137" t="n"/>
      <c r="CJT94" s="137" t="n"/>
      <c r="CJU94" s="137" t="n"/>
      <c r="CJV94" s="137" t="n"/>
      <c r="CJW94" s="137" t="n"/>
      <c r="CJX94" s="137" t="n"/>
      <c r="CJY94" s="137" t="n"/>
      <c r="CJZ94" s="137" t="n"/>
      <c r="CKA94" s="137" t="n"/>
      <c r="CKB94" s="137" t="n"/>
      <c r="CKC94" s="137" t="n"/>
      <c r="CKD94" s="137" t="n"/>
      <c r="CKE94" s="137" t="n"/>
      <c r="CKF94" s="137" t="n"/>
      <c r="CKG94" s="137" t="n"/>
      <c r="CKH94" s="137" t="n"/>
      <c r="CKI94" s="137" t="n"/>
      <c r="CKJ94" s="137" t="n"/>
      <c r="CKK94" s="137" t="n"/>
      <c r="CKL94" s="137" t="n"/>
      <c r="CKM94" s="137" t="n"/>
      <c r="CKN94" s="137" t="n"/>
      <c r="CKO94" s="137" t="n"/>
      <c r="CKP94" s="137" t="n"/>
      <c r="CKQ94" s="137" t="n"/>
      <c r="CKR94" s="137" t="n"/>
      <c r="CKS94" s="137" t="n"/>
      <c r="CKT94" s="137" t="n"/>
      <c r="CKU94" s="137" t="n"/>
      <c r="CKV94" s="137" t="n"/>
      <c r="CKW94" s="137" t="n"/>
      <c r="CKX94" s="137" t="n"/>
      <c r="CKY94" s="137" t="n"/>
      <c r="CKZ94" s="137" t="n"/>
      <c r="CLA94" s="137" t="n"/>
      <c r="CLB94" s="137" t="n"/>
      <c r="CLC94" s="137" t="n"/>
      <c r="CLD94" s="137" t="n"/>
      <c r="CLE94" s="137" t="n"/>
      <c r="CLF94" s="137" t="n"/>
      <c r="CLG94" s="137" t="n"/>
      <c r="CLH94" s="137" t="n"/>
      <c r="CLI94" s="137" t="n"/>
      <c r="CLJ94" s="137" t="n"/>
      <c r="CLK94" s="137" t="n"/>
      <c r="CLL94" s="137" t="n"/>
      <c r="CLM94" s="137" t="n"/>
      <c r="CLN94" s="137" t="n"/>
      <c r="CLO94" s="137" t="n"/>
      <c r="CLP94" s="137" t="n"/>
      <c r="CLQ94" s="137" t="n"/>
      <c r="CLR94" s="137" t="n"/>
      <c r="CLS94" s="137" t="n"/>
      <c r="CLT94" s="137" t="n"/>
      <c r="CLU94" s="137" t="n"/>
      <c r="CLV94" s="137" t="n"/>
      <c r="CLW94" s="137" t="n"/>
      <c r="CLX94" s="137" t="n"/>
      <c r="CLY94" s="137" t="n"/>
      <c r="CLZ94" s="137" t="n"/>
      <c r="CMA94" s="137" t="n"/>
      <c r="CMB94" s="137" t="n"/>
      <c r="CMC94" s="137" t="n"/>
      <c r="CMD94" s="137" t="n"/>
      <c r="CME94" s="137" t="n"/>
      <c r="CMF94" s="137" t="n"/>
      <c r="CMG94" s="137" t="n"/>
      <c r="CMH94" s="137" t="n"/>
      <c r="CMI94" s="137" t="n"/>
      <c r="CMJ94" s="137" t="n"/>
      <c r="CMK94" s="137" t="n"/>
      <c r="CML94" s="137" t="n"/>
      <c r="CMM94" s="137" t="n"/>
      <c r="CMN94" s="137" t="n"/>
      <c r="CMO94" s="137" t="n"/>
      <c r="CMP94" s="137" t="n"/>
      <c r="CMQ94" s="137" t="n"/>
      <c r="CMR94" s="137" t="n"/>
      <c r="CMS94" s="137" t="n"/>
      <c r="CMT94" s="137" t="n"/>
      <c r="CMU94" s="137" t="n"/>
      <c r="CMV94" s="137" t="n"/>
      <c r="CMW94" s="137" t="n"/>
      <c r="CMX94" s="137" t="n"/>
      <c r="CMY94" s="137" t="n"/>
      <c r="CMZ94" s="137" t="n"/>
      <c r="CNA94" s="137" t="n"/>
      <c r="CNB94" s="137" t="n"/>
      <c r="CNC94" s="137" t="n"/>
      <c r="CND94" s="137" t="n"/>
      <c r="CNE94" s="137" t="n"/>
      <c r="CNF94" s="137" t="n"/>
      <c r="CNG94" s="137" t="n"/>
      <c r="CNH94" s="137" t="n"/>
      <c r="CNI94" s="137" t="n"/>
      <c r="CNJ94" s="137" t="n"/>
      <c r="CNK94" s="137" t="n"/>
      <c r="CNL94" s="137" t="n"/>
      <c r="CNM94" s="137" t="n"/>
      <c r="CNN94" s="137" t="n"/>
      <c r="CNO94" s="137" t="n"/>
      <c r="CNP94" s="137" t="n"/>
      <c r="CNQ94" s="137" t="n"/>
      <c r="CNR94" s="137" t="n"/>
      <c r="CNS94" s="137" t="n"/>
      <c r="CNT94" s="137" t="n"/>
      <c r="CNU94" s="137" t="n"/>
      <c r="CNV94" s="137" t="n"/>
      <c r="CNW94" s="137" t="n"/>
      <c r="CNX94" s="137" t="n"/>
      <c r="CNY94" s="137" t="n"/>
      <c r="CNZ94" s="137" t="n"/>
      <c r="COA94" s="137" t="n"/>
      <c r="COB94" s="137" t="n"/>
      <c r="COC94" s="137" t="n"/>
      <c r="COD94" s="137" t="n"/>
      <c r="COE94" s="137" t="n"/>
      <c r="COF94" s="137" t="n"/>
      <c r="COG94" s="137" t="n"/>
      <c r="COH94" s="137" t="n"/>
      <c r="COI94" s="137" t="n"/>
      <c r="COJ94" s="137" t="n"/>
      <c r="COK94" s="137" t="n"/>
      <c r="COL94" s="137" t="n"/>
      <c r="COM94" s="137" t="n"/>
      <c r="CON94" s="137" t="n"/>
      <c r="COO94" s="137" t="n"/>
      <c r="COP94" s="137" t="n"/>
      <c r="COQ94" s="137" t="n"/>
      <c r="COR94" s="137" t="n"/>
      <c r="COS94" s="137" t="n"/>
      <c r="COT94" s="137" t="n"/>
      <c r="COU94" s="137" t="n"/>
      <c r="COV94" s="137" t="n"/>
      <c r="COW94" s="137" t="n"/>
      <c r="COX94" s="137" t="n"/>
      <c r="COY94" s="137" t="n"/>
      <c r="COZ94" s="137" t="n"/>
      <c r="CPA94" s="137" t="n"/>
      <c r="CPB94" s="137" t="n"/>
      <c r="CPC94" s="137" t="n"/>
      <c r="CPD94" s="137" t="n"/>
      <c r="CPE94" s="137" t="n"/>
      <c r="CPF94" s="137" t="n"/>
      <c r="CPG94" s="137" t="n"/>
      <c r="CPH94" s="137" t="n"/>
      <c r="CPI94" s="137" t="n"/>
      <c r="CPJ94" s="137" t="n"/>
      <c r="CPK94" s="137" t="n"/>
      <c r="CPL94" s="137" t="n"/>
      <c r="CPM94" s="137" t="n"/>
      <c r="CPN94" s="137" t="n"/>
      <c r="CPO94" s="137" t="n"/>
      <c r="CPP94" s="137" t="n"/>
      <c r="CPQ94" s="137" t="n"/>
      <c r="CPR94" s="137" t="n"/>
      <c r="CPS94" s="137" t="n"/>
      <c r="CPT94" s="137" t="n"/>
      <c r="CPU94" s="137" t="n"/>
      <c r="CPV94" s="137" t="n"/>
      <c r="CPW94" s="137" t="n"/>
      <c r="CPX94" s="137" t="n"/>
      <c r="CPY94" s="137" t="n"/>
      <c r="CPZ94" s="137" t="n"/>
      <c r="CQA94" s="137" t="n"/>
      <c r="CQB94" s="137" t="n"/>
      <c r="CQC94" s="137" t="n"/>
      <c r="CQD94" s="137" t="n"/>
      <c r="CQE94" s="137" t="n"/>
      <c r="CQF94" s="137" t="n"/>
      <c r="CQG94" s="137" t="n"/>
      <c r="CQH94" s="137" t="n"/>
      <c r="CQI94" s="137" t="n"/>
      <c r="CQJ94" s="137" t="n"/>
      <c r="CQK94" s="137" t="n"/>
      <c r="CQL94" s="137" t="n"/>
      <c r="CQM94" s="137" t="n"/>
      <c r="CQN94" s="137" t="n"/>
      <c r="CQO94" s="137" t="n"/>
      <c r="CQP94" s="137" t="n"/>
      <c r="CQQ94" s="137" t="n"/>
      <c r="CQR94" s="137" t="n"/>
      <c r="CQS94" s="137" t="n"/>
      <c r="CQT94" s="137" t="n"/>
      <c r="CQU94" s="137" t="n"/>
      <c r="CQV94" s="137" t="n"/>
      <c r="CQW94" s="137" t="n"/>
      <c r="CQX94" s="137" t="n"/>
      <c r="CQY94" s="137" t="n"/>
      <c r="CQZ94" s="137" t="n"/>
      <c r="CRA94" s="137" t="n"/>
      <c r="CRB94" s="137" t="n"/>
      <c r="CRC94" s="137" t="n"/>
      <c r="CRD94" s="137" t="n"/>
      <c r="CRE94" s="137" t="n"/>
      <c r="CRF94" s="137" t="n"/>
      <c r="CRG94" s="137" t="n"/>
      <c r="CRH94" s="137" t="n"/>
      <c r="CRI94" s="137" t="n"/>
      <c r="CRJ94" s="137" t="n"/>
      <c r="CRK94" s="137" t="n"/>
      <c r="CRL94" s="137" t="n"/>
      <c r="CRM94" s="137" t="n"/>
      <c r="CRN94" s="137" t="n"/>
      <c r="CRO94" s="137" t="n"/>
      <c r="CRP94" s="137" t="n"/>
      <c r="CRQ94" s="137" t="n"/>
      <c r="CRR94" s="137" t="n"/>
      <c r="CRS94" s="137" t="n"/>
      <c r="CRT94" s="137" t="n"/>
      <c r="CRU94" s="137" t="n"/>
      <c r="CRV94" s="137" t="n"/>
      <c r="CRW94" s="137" t="n"/>
      <c r="CRX94" s="137" t="n"/>
      <c r="CRY94" s="137" t="n"/>
      <c r="CRZ94" s="137" t="n"/>
      <c r="CSA94" s="137" t="n"/>
      <c r="CSB94" s="137" t="n"/>
      <c r="CSC94" s="137" t="n"/>
      <c r="CSD94" s="137" t="n"/>
      <c r="CSE94" s="137" t="n"/>
      <c r="CSF94" s="137" t="n"/>
      <c r="CSG94" s="137" t="n"/>
      <c r="CSH94" s="137" t="n"/>
      <c r="CSI94" s="137" t="n"/>
      <c r="CSJ94" s="137" t="n"/>
      <c r="CSK94" s="137" t="n"/>
      <c r="CSL94" s="137" t="n"/>
      <c r="CSM94" s="137" t="n"/>
      <c r="CSN94" s="137" t="n"/>
      <c r="CSO94" s="137" t="n"/>
      <c r="CSP94" s="137" t="n"/>
      <c r="CSQ94" s="137" t="n"/>
      <c r="CSR94" s="137" t="n"/>
      <c r="CSS94" s="137" t="n"/>
      <c r="CST94" s="137" t="n"/>
      <c r="CSU94" s="137" t="n"/>
      <c r="CSV94" s="137" t="n"/>
      <c r="CSW94" s="137" t="n"/>
      <c r="CSX94" s="137" t="n"/>
      <c r="CSY94" s="137" t="n"/>
      <c r="CSZ94" s="137" t="n"/>
      <c r="CTA94" s="137" t="n"/>
      <c r="CTB94" s="137" t="n"/>
      <c r="CTC94" s="137" t="n"/>
      <c r="CTD94" s="137" t="n"/>
      <c r="CTE94" s="137" t="n"/>
      <c r="CTF94" s="137" t="n"/>
      <c r="CTG94" s="137" t="n"/>
      <c r="CTH94" s="137" t="n"/>
      <c r="CTI94" s="137" t="n"/>
      <c r="CTJ94" s="137" t="n"/>
      <c r="CTK94" s="137" t="n"/>
      <c r="CTL94" s="137" t="n"/>
      <c r="CTM94" s="137" t="n"/>
      <c r="CTN94" s="137" t="n"/>
      <c r="CTO94" s="137" t="n"/>
      <c r="CTP94" s="137" t="n"/>
      <c r="CTQ94" s="137" t="n"/>
      <c r="CTR94" s="137" t="n"/>
      <c r="CTS94" s="137" t="n"/>
      <c r="CTT94" s="137" t="n"/>
      <c r="CTU94" s="137" t="n"/>
      <c r="CTV94" s="137" t="n"/>
      <c r="CTW94" s="137" t="n"/>
      <c r="CTX94" s="137" t="n"/>
      <c r="CTY94" s="137" t="n"/>
      <c r="CTZ94" s="137" t="n"/>
      <c r="CUA94" s="137" t="n"/>
      <c r="CUB94" s="137" t="n"/>
      <c r="CUC94" s="137" t="n"/>
      <c r="CUD94" s="137" t="n"/>
      <c r="CUE94" s="137" t="n"/>
      <c r="CUF94" s="137" t="n"/>
      <c r="CUG94" s="137" t="n"/>
      <c r="CUH94" s="137" t="n"/>
      <c r="CUI94" s="137" t="n"/>
      <c r="CUJ94" s="137" t="n"/>
      <c r="CUK94" s="137" t="n"/>
      <c r="CUL94" s="137" t="n"/>
      <c r="CUM94" s="137" t="n"/>
      <c r="CUN94" s="137" t="n"/>
      <c r="CUO94" s="137" t="n"/>
      <c r="CUP94" s="137" t="n"/>
      <c r="CUQ94" s="137" t="n"/>
      <c r="CUR94" s="137" t="n"/>
      <c r="CUS94" s="137" t="n"/>
      <c r="CUT94" s="137" t="n"/>
      <c r="CUU94" s="137" t="n"/>
      <c r="CUV94" s="137" t="n"/>
      <c r="CUW94" s="137" t="n"/>
      <c r="CUX94" s="137" t="n"/>
      <c r="CUY94" s="137" t="n"/>
      <c r="CUZ94" s="137" t="n"/>
      <c r="CVA94" s="137" t="n"/>
      <c r="CVB94" s="137" t="n"/>
      <c r="CVC94" s="137" t="n"/>
      <c r="CVD94" s="137" t="n"/>
      <c r="CVE94" s="137" t="n"/>
      <c r="CVF94" s="137" t="n"/>
      <c r="CVG94" s="137" t="n"/>
      <c r="CVH94" s="137" t="n"/>
      <c r="CVI94" s="137" t="n"/>
      <c r="CVJ94" s="137" t="n"/>
      <c r="CVK94" s="137" t="n"/>
      <c r="CVL94" s="137" t="n"/>
      <c r="CVM94" s="137" t="n"/>
      <c r="CVN94" s="137" t="n"/>
      <c r="CVO94" s="137" t="n"/>
      <c r="CVP94" s="137" t="n"/>
      <c r="CVQ94" s="137" t="n"/>
      <c r="CVR94" s="137" t="n"/>
      <c r="CVS94" s="137" t="n"/>
      <c r="CVT94" s="137" t="n"/>
      <c r="CVU94" s="137" t="n"/>
      <c r="CVV94" s="137" t="n"/>
      <c r="CVW94" s="137" t="n"/>
      <c r="CVX94" s="137" t="n"/>
      <c r="CVY94" s="137" t="n"/>
      <c r="CVZ94" s="137" t="n"/>
      <c r="CWA94" s="137" t="n"/>
      <c r="CWB94" s="137" t="n"/>
      <c r="CWC94" s="137" t="n"/>
      <c r="CWD94" s="137" t="n"/>
      <c r="CWE94" s="137" t="n"/>
      <c r="CWF94" s="137" t="n"/>
      <c r="CWG94" s="137" t="n"/>
      <c r="CWH94" s="137" t="n"/>
      <c r="CWI94" s="137" t="n"/>
      <c r="CWJ94" s="137" t="n"/>
      <c r="CWK94" s="137" t="n"/>
      <c r="CWL94" s="137" t="n"/>
      <c r="CWM94" s="137" t="n"/>
      <c r="CWN94" s="137" t="n"/>
      <c r="CWO94" s="137" t="n"/>
      <c r="CWP94" s="137" t="n"/>
      <c r="CWQ94" s="137" t="n"/>
      <c r="CWR94" s="137" t="n"/>
      <c r="CWS94" s="137" t="n"/>
      <c r="CWT94" s="137" t="n"/>
      <c r="CWU94" s="137" t="n"/>
      <c r="CWV94" s="137" t="n"/>
      <c r="CWW94" s="137" t="n"/>
      <c r="CWX94" s="137" t="n"/>
      <c r="CWY94" s="137" t="n"/>
      <c r="CWZ94" s="137" t="n"/>
      <c r="CXA94" s="137" t="n"/>
      <c r="CXB94" s="137" t="n"/>
      <c r="CXC94" s="137" t="n"/>
      <c r="CXD94" s="137" t="n"/>
      <c r="CXE94" s="137" t="n"/>
      <c r="CXF94" s="137" t="n"/>
      <c r="CXG94" s="137" t="n"/>
      <c r="CXH94" s="137" t="n"/>
      <c r="CXI94" s="137" t="n"/>
      <c r="CXJ94" s="137" t="n"/>
      <c r="CXK94" s="137" t="n"/>
      <c r="CXL94" s="137" t="n"/>
      <c r="CXM94" s="137" t="n"/>
      <c r="CXN94" s="137" t="n"/>
      <c r="CXO94" s="137" t="n"/>
      <c r="CXP94" s="137" t="n"/>
      <c r="CXQ94" s="137" t="n"/>
      <c r="CXR94" s="137" t="n"/>
      <c r="CXS94" s="137" t="n"/>
      <c r="CXT94" s="137" t="n"/>
      <c r="CXU94" s="137" t="n"/>
      <c r="CXV94" s="137" t="n"/>
      <c r="CXW94" s="137" t="n"/>
      <c r="CXX94" s="137" t="n"/>
      <c r="CXY94" s="137" t="n"/>
      <c r="CXZ94" s="137" t="n"/>
      <c r="CYA94" s="137" t="n"/>
      <c r="CYB94" s="137" t="n"/>
      <c r="CYC94" s="137" t="n"/>
      <c r="CYD94" s="137" t="n"/>
      <c r="CYE94" s="137" t="n"/>
      <c r="CYF94" s="137" t="n"/>
      <c r="CYG94" s="137" t="n"/>
      <c r="CYH94" s="137" t="n"/>
      <c r="CYI94" s="137" t="n"/>
      <c r="CYJ94" s="137" t="n"/>
      <c r="CYK94" s="137" t="n"/>
      <c r="CYL94" s="137" t="n"/>
      <c r="CYM94" s="137" t="n"/>
      <c r="CYN94" s="137" t="n"/>
      <c r="CYO94" s="137" t="n"/>
      <c r="CYP94" s="137" t="n"/>
      <c r="CYQ94" s="137" t="n"/>
      <c r="CYR94" s="137" t="n"/>
      <c r="CYS94" s="137" t="n"/>
      <c r="CYT94" s="137" t="n"/>
      <c r="CYU94" s="137" t="n"/>
      <c r="CYV94" s="137" t="n"/>
      <c r="CYW94" s="137" t="n"/>
      <c r="CYX94" s="137" t="n"/>
      <c r="CYY94" s="137" t="n"/>
      <c r="CYZ94" s="137" t="n"/>
      <c r="CZA94" s="137" t="n"/>
      <c r="CZB94" s="137" t="n"/>
      <c r="CZC94" s="137" t="n"/>
      <c r="CZD94" s="137" t="n"/>
      <c r="CZE94" s="137" t="n"/>
      <c r="CZF94" s="137" t="n"/>
      <c r="CZG94" s="137" t="n"/>
      <c r="CZH94" s="137" t="n"/>
      <c r="CZI94" s="137" t="n"/>
      <c r="CZJ94" s="137" t="n"/>
      <c r="CZK94" s="137" t="n"/>
      <c r="CZL94" s="137" t="n"/>
      <c r="CZM94" s="137" t="n"/>
      <c r="CZN94" s="137" t="n"/>
      <c r="CZO94" s="137" t="n"/>
      <c r="CZP94" s="137" t="n"/>
      <c r="CZQ94" s="137" t="n"/>
      <c r="CZR94" s="137" t="n"/>
      <c r="CZS94" s="137" t="n"/>
      <c r="CZT94" s="137" t="n"/>
      <c r="CZU94" s="137" t="n"/>
      <c r="CZV94" s="137" t="n"/>
      <c r="CZW94" s="137" t="n"/>
      <c r="CZX94" s="137" t="n"/>
      <c r="CZY94" s="137" t="n"/>
      <c r="CZZ94" s="137" t="n"/>
      <c r="DAA94" s="137" t="n"/>
      <c r="DAB94" s="137" t="n"/>
      <c r="DAC94" s="137" t="n"/>
      <c r="DAD94" s="137" t="n"/>
      <c r="DAE94" s="137" t="n"/>
      <c r="DAF94" s="137" t="n"/>
      <c r="DAG94" s="137" t="n"/>
      <c r="DAH94" s="137" t="n"/>
      <c r="DAI94" s="137" t="n"/>
      <c r="DAJ94" s="137" t="n"/>
      <c r="DAK94" s="137" t="n"/>
      <c r="DAL94" s="137" t="n"/>
      <c r="DAM94" s="137" t="n"/>
      <c r="DAN94" s="137" t="n"/>
      <c r="DAO94" s="137" t="n"/>
      <c r="DAP94" s="137" t="n"/>
      <c r="DAQ94" s="137" t="n"/>
      <c r="DAR94" s="137" t="n"/>
      <c r="DAS94" s="137" t="n"/>
      <c r="DAT94" s="137" t="n"/>
      <c r="DAU94" s="137" t="n"/>
      <c r="DAV94" s="137" t="n"/>
      <c r="DAW94" s="137" t="n"/>
      <c r="DAX94" s="137" t="n"/>
      <c r="DAY94" s="137" t="n"/>
      <c r="DAZ94" s="137" t="n"/>
      <c r="DBA94" s="137" t="n"/>
      <c r="DBB94" s="137" t="n"/>
      <c r="DBC94" s="137" t="n"/>
      <c r="DBD94" s="137" t="n"/>
      <c r="DBE94" s="137" t="n"/>
      <c r="DBF94" s="137" t="n"/>
      <c r="DBG94" s="137" t="n"/>
      <c r="DBH94" s="137" t="n"/>
      <c r="DBI94" s="137" t="n"/>
      <c r="DBJ94" s="137" t="n"/>
      <c r="DBK94" s="137" t="n"/>
      <c r="DBL94" s="137" t="n"/>
      <c r="DBM94" s="137" t="n"/>
      <c r="DBN94" s="137" t="n"/>
      <c r="DBO94" s="137" t="n"/>
      <c r="DBP94" s="137" t="n"/>
      <c r="DBQ94" s="137" t="n"/>
      <c r="DBR94" s="137" t="n"/>
      <c r="DBS94" s="137" t="n"/>
      <c r="DBT94" s="137" t="n"/>
      <c r="DBU94" s="137" t="n"/>
      <c r="DBV94" s="137" t="n"/>
      <c r="DBW94" s="137" t="n"/>
      <c r="DBX94" s="137" t="n"/>
      <c r="DBY94" s="137" t="n"/>
      <c r="DBZ94" s="137" t="n"/>
      <c r="DCA94" s="137" t="n"/>
      <c r="DCB94" s="137" t="n"/>
      <c r="DCC94" s="137" t="n"/>
      <c r="DCD94" s="137" t="n"/>
      <c r="DCE94" s="137" t="n"/>
      <c r="DCF94" s="137" t="n"/>
      <c r="DCG94" s="137" t="n"/>
      <c r="DCH94" s="137" t="n"/>
      <c r="DCI94" s="137" t="n"/>
      <c r="DCJ94" s="137" t="n"/>
      <c r="DCK94" s="137" t="n"/>
      <c r="DCL94" s="137" t="n"/>
      <c r="DCM94" s="137" t="n"/>
      <c r="DCN94" s="137" t="n"/>
      <c r="DCO94" s="137" t="n"/>
      <c r="DCP94" s="137" t="n"/>
      <c r="DCQ94" s="137" t="n"/>
      <c r="DCR94" s="137" t="n"/>
      <c r="DCS94" s="137" t="n"/>
      <c r="DCT94" s="137" t="n"/>
      <c r="DCU94" s="137" t="n"/>
      <c r="DCV94" s="137" t="n"/>
      <c r="DCW94" s="137" t="n"/>
      <c r="DCX94" s="137" t="n"/>
      <c r="DCY94" s="137" t="n"/>
      <c r="DCZ94" s="137" t="n"/>
      <c r="DDA94" s="137" t="n"/>
      <c r="DDB94" s="137" t="n"/>
      <c r="DDC94" s="137" t="n"/>
      <c r="DDD94" s="137" t="n"/>
      <c r="DDE94" s="137" t="n"/>
      <c r="DDF94" s="137" t="n"/>
      <c r="DDG94" s="137" t="n"/>
      <c r="DDH94" s="137" t="n"/>
      <c r="DDI94" s="137" t="n"/>
      <c r="DDJ94" s="137" t="n"/>
      <c r="DDK94" s="137" t="n"/>
      <c r="DDL94" s="137" t="n"/>
      <c r="DDM94" s="137" t="n"/>
      <c r="DDN94" s="137" t="n"/>
      <c r="DDO94" s="137" t="n"/>
      <c r="DDP94" s="137" t="n"/>
      <c r="DDQ94" s="137" t="n"/>
      <c r="DDR94" s="137" t="n"/>
      <c r="DDS94" s="137" t="n"/>
      <c r="DDT94" s="137" t="n"/>
      <c r="DDU94" s="137" t="n"/>
      <c r="DDV94" s="137" t="n"/>
      <c r="DDW94" s="137" t="n"/>
      <c r="DDX94" s="137" t="n"/>
      <c r="DDY94" s="137" t="n"/>
      <c r="DDZ94" s="137" t="n"/>
      <c r="DEA94" s="137" t="n"/>
      <c r="DEB94" s="137" t="n"/>
      <c r="DEC94" s="137" t="n"/>
      <c r="DED94" s="137" t="n"/>
      <c r="DEE94" s="137" t="n"/>
      <c r="DEF94" s="137" t="n"/>
      <c r="DEG94" s="137" t="n"/>
      <c r="DEH94" s="137" t="n"/>
      <c r="DEI94" s="137" t="n"/>
      <c r="DEJ94" s="137" t="n"/>
      <c r="DEK94" s="137" t="n"/>
      <c r="DEL94" s="137" t="n"/>
      <c r="DEM94" s="137" t="n"/>
      <c r="DEN94" s="137" t="n"/>
      <c r="DEO94" s="137" t="n"/>
      <c r="DEP94" s="137" t="n"/>
      <c r="DEQ94" s="137" t="n"/>
      <c r="DER94" s="137" t="n"/>
      <c r="DES94" s="137" t="n"/>
      <c r="DET94" s="137" t="n"/>
      <c r="DEU94" s="137" t="n"/>
      <c r="DEV94" s="137" t="n"/>
      <c r="DEW94" s="137" t="n"/>
      <c r="DEX94" s="137" t="n"/>
      <c r="DEY94" s="137" t="n"/>
      <c r="DEZ94" s="137" t="n"/>
      <c r="DFA94" s="137" t="n"/>
      <c r="DFB94" s="137" t="n"/>
      <c r="DFC94" s="137" t="n"/>
      <c r="DFD94" s="137" t="n"/>
      <c r="DFE94" s="137" t="n"/>
      <c r="DFF94" s="137" t="n"/>
      <c r="DFG94" s="137" t="n"/>
      <c r="DFH94" s="137" t="n"/>
      <c r="DFI94" s="137" t="n"/>
      <c r="DFJ94" s="137" t="n"/>
      <c r="DFK94" s="137" t="n"/>
      <c r="DFL94" s="137" t="n"/>
      <c r="DFM94" s="137" t="n"/>
      <c r="DFN94" s="137" t="n"/>
      <c r="DFO94" s="137" t="n"/>
      <c r="DFP94" s="137" t="n"/>
      <c r="DFQ94" s="137" t="n"/>
      <c r="DFR94" s="137" t="n"/>
      <c r="DFS94" s="137" t="n"/>
      <c r="DFT94" s="137" t="n"/>
      <c r="DFU94" s="137" t="n"/>
      <c r="DFV94" s="137" t="n"/>
      <c r="DFW94" s="137" t="n"/>
      <c r="DFX94" s="137" t="n"/>
      <c r="DFY94" s="137" t="n"/>
      <c r="DFZ94" s="137" t="n"/>
      <c r="DGA94" s="137" t="n"/>
      <c r="DGB94" s="137" t="n"/>
      <c r="DGC94" s="137" t="n"/>
      <c r="DGD94" s="137" t="n"/>
      <c r="DGE94" s="137" t="n"/>
      <c r="DGF94" s="137" t="n"/>
      <c r="DGG94" s="137" t="n"/>
      <c r="DGH94" s="137" t="n"/>
      <c r="DGI94" s="137" t="n"/>
      <c r="DGJ94" s="137" t="n"/>
      <c r="DGK94" s="137" t="n"/>
      <c r="DGL94" s="137" t="n"/>
      <c r="DGM94" s="137" t="n"/>
      <c r="DGN94" s="137" t="n"/>
      <c r="DGO94" s="137" t="n"/>
      <c r="DGP94" s="137" t="n"/>
      <c r="DGQ94" s="137" t="n"/>
      <c r="DGR94" s="137" t="n"/>
      <c r="DGS94" s="137" t="n"/>
      <c r="DGT94" s="137" t="n"/>
      <c r="DGU94" s="137" t="n"/>
      <c r="DGV94" s="137" t="n"/>
      <c r="DGW94" s="137" t="n"/>
      <c r="DGX94" s="137" t="n"/>
      <c r="DGY94" s="137" t="n"/>
      <c r="DGZ94" s="137" t="n"/>
      <c r="DHA94" s="137" t="n"/>
      <c r="DHB94" s="137" t="n"/>
      <c r="DHC94" s="137" t="n"/>
      <c r="DHD94" s="137" t="n"/>
      <c r="DHE94" s="137" t="n"/>
      <c r="DHF94" s="137" t="n"/>
      <c r="DHG94" s="137" t="n"/>
      <c r="DHH94" s="137" t="n"/>
      <c r="DHI94" s="137" t="n"/>
      <c r="DHJ94" s="137" t="n"/>
      <c r="DHK94" s="137" t="n"/>
      <c r="DHL94" s="137" t="n"/>
      <c r="DHM94" s="137" t="n"/>
      <c r="DHN94" s="137" t="n"/>
      <c r="DHO94" s="137" t="n"/>
      <c r="DHP94" s="137" t="n"/>
      <c r="DHQ94" s="137" t="n"/>
      <c r="DHR94" s="137" t="n"/>
      <c r="DHS94" s="137" t="n"/>
      <c r="DHT94" s="137" t="n"/>
      <c r="DHU94" s="137" t="n"/>
      <c r="DHV94" s="137" t="n"/>
      <c r="DHW94" s="137" t="n"/>
      <c r="DHX94" s="137" t="n"/>
      <c r="DHY94" s="137" t="n"/>
      <c r="DHZ94" s="137" t="n"/>
      <c r="DIA94" s="137" t="n"/>
      <c r="DIB94" s="137" t="n"/>
      <c r="DIC94" s="137" t="n"/>
      <c r="DID94" s="137" t="n"/>
      <c r="DIE94" s="137" t="n"/>
      <c r="DIF94" s="137" t="n"/>
      <c r="DIG94" s="137" t="n"/>
      <c r="DIH94" s="137" t="n"/>
      <c r="DII94" s="137" t="n"/>
      <c r="DIJ94" s="137" t="n"/>
      <c r="DIK94" s="137" t="n"/>
      <c r="DIL94" s="137" t="n"/>
      <c r="DIM94" s="137" t="n"/>
      <c r="DIN94" s="137" t="n"/>
      <c r="DIO94" s="137" t="n"/>
      <c r="DIP94" s="137" t="n"/>
      <c r="DIQ94" s="137" t="n"/>
      <c r="DIR94" s="137" t="n"/>
      <c r="DIS94" s="137" t="n"/>
      <c r="DIT94" s="137" t="n"/>
      <c r="DIU94" s="137" t="n"/>
      <c r="DIV94" s="137" t="n"/>
      <c r="DIW94" s="137" t="n"/>
      <c r="DIX94" s="137" t="n"/>
      <c r="DIY94" s="137" t="n"/>
      <c r="DIZ94" s="137" t="n"/>
      <c r="DJA94" s="137" t="n"/>
      <c r="DJB94" s="137" t="n"/>
      <c r="DJC94" s="137" t="n"/>
      <c r="DJD94" s="137" t="n"/>
      <c r="DJE94" s="137" t="n"/>
      <c r="DJF94" s="137" t="n"/>
      <c r="DJG94" s="137" t="n"/>
      <c r="DJH94" s="137" t="n"/>
      <c r="DJI94" s="137" t="n"/>
      <c r="DJJ94" s="137" t="n"/>
      <c r="DJK94" s="137" t="n"/>
      <c r="DJL94" s="137" t="n"/>
      <c r="DJM94" s="137" t="n"/>
      <c r="DJN94" s="137" t="n"/>
      <c r="DJO94" s="137" t="n"/>
      <c r="DJP94" s="137" t="n"/>
      <c r="DJQ94" s="137" t="n"/>
      <c r="DJR94" s="137" t="n"/>
      <c r="DJS94" s="137" t="n"/>
      <c r="DJT94" s="137" t="n"/>
      <c r="DJU94" s="137" t="n"/>
      <c r="DJV94" s="137" t="n"/>
      <c r="DJW94" s="137" t="n"/>
      <c r="DJX94" s="137" t="n"/>
      <c r="DJY94" s="137" t="n"/>
      <c r="DJZ94" s="137" t="n"/>
      <c r="DKA94" s="137" t="n"/>
      <c r="DKB94" s="137" t="n"/>
      <c r="DKC94" s="137" t="n"/>
      <c r="DKD94" s="137" t="n"/>
      <c r="DKE94" s="137" t="n"/>
      <c r="DKF94" s="137" t="n"/>
      <c r="DKG94" s="137" t="n"/>
      <c r="DKH94" s="137" t="n"/>
      <c r="DKI94" s="137" t="n"/>
      <c r="DKJ94" s="137" t="n"/>
      <c r="DKK94" s="137" t="n"/>
      <c r="DKL94" s="137" t="n"/>
      <c r="DKM94" s="137" t="n"/>
      <c r="DKN94" s="137" t="n"/>
      <c r="DKO94" s="137" t="n"/>
      <c r="DKP94" s="137" t="n"/>
      <c r="DKQ94" s="137" t="n"/>
      <c r="DKR94" s="137" t="n"/>
      <c r="DKS94" s="137" t="n"/>
      <c r="DKT94" s="137" t="n"/>
      <c r="DKU94" s="137" t="n"/>
      <c r="DKV94" s="137" t="n"/>
      <c r="DKW94" s="137" t="n"/>
      <c r="DKX94" s="137" t="n"/>
      <c r="DKY94" s="137" t="n"/>
      <c r="DKZ94" s="137" t="n"/>
      <c r="DLA94" s="137" t="n"/>
      <c r="DLB94" s="137" t="n"/>
      <c r="DLC94" s="137" t="n"/>
      <c r="DLD94" s="137" t="n"/>
      <c r="DLE94" s="137" t="n"/>
      <c r="DLF94" s="137" t="n"/>
      <c r="DLG94" s="137" t="n"/>
      <c r="DLH94" s="137" t="n"/>
      <c r="DLI94" s="137" t="n"/>
      <c r="DLJ94" s="137" t="n"/>
      <c r="DLK94" s="137" t="n"/>
      <c r="DLL94" s="137" t="n"/>
      <c r="DLM94" s="137" t="n"/>
      <c r="DLN94" s="137" t="n"/>
      <c r="DLO94" s="137" t="n"/>
      <c r="DLP94" s="137" t="n"/>
      <c r="DLQ94" s="137" t="n"/>
      <c r="DLR94" s="137" t="n"/>
      <c r="DLS94" s="137" t="n"/>
      <c r="DLT94" s="137" t="n"/>
      <c r="DLU94" s="137" t="n"/>
      <c r="DLV94" s="137" t="n"/>
      <c r="DLW94" s="137" t="n"/>
      <c r="DLX94" s="137" t="n"/>
      <c r="DLY94" s="137" t="n"/>
      <c r="DLZ94" s="137" t="n"/>
      <c r="DMA94" s="137" t="n"/>
      <c r="DMB94" s="137" t="n"/>
      <c r="DMC94" s="137" t="n"/>
      <c r="DMD94" s="137" t="n"/>
      <c r="DME94" s="137" t="n"/>
      <c r="DMF94" s="137" t="n"/>
      <c r="DMG94" s="137" t="n"/>
      <c r="DMH94" s="137" t="n"/>
      <c r="DMI94" s="137" t="n"/>
      <c r="DMJ94" s="137" t="n"/>
      <c r="DMK94" s="137" t="n"/>
      <c r="DML94" s="137" t="n"/>
      <c r="DMM94" s="137" t="n"/>
      <c r="DMN94" s="137" t="n"/>
      <c r="DMO94" s="137" t="n"/>
      <c r="DMP94" s="137" t="n"/>
      <c r="DMQ94" s="137" t="n"/>
      <c r="DMR94" s="137" t="n"/>
      <c r="DMS94" s="137" t="n"/>
      <c r="DMT94" s="137" t="n"/>
      <c r="DMU94" s="137" t="n"/>
      <c r="DMV94" s="137" t="n"/>
      <c r="DMW94" s="137" t="n"/>
      <c r="DMX94" s="137" t="n"/>
      <c r="DMY94" s="137" t="n"/>
      <c r="DMZ94" s="137" t="n"/>
      <c r="DNA94" s="137" t="n"/>
      <c r="DNB94" s="137" t="n"/>
      <c r="DNC94" s="137" t="n"/>
      <c r="DND94" s="137" t="n"/>
      <c r="DNE94" s="137" t="n"/>
      <c r="DNF94" s="137" t="n"/>
      <c r="DNG94" s="137" t="n"/>
      <c r="DNH94" s="137" t="n"/>
      <c r="DNI94" s="137" t="n"/>
      <c r="DNJ94" s="137" t="n"/>
      <c r="DNK94" s="137" t="n"/>
      <c r="DNL94" s="137" t="n"/>
      <c r="DNM94" s="137" t="n"/>
      <c r="DNN94" s="137" t="n"/>
      <c r="DNO94" s="137" t="n"/>
      <c r="DNP94" s="137" t="n"/>
      <c r="DNQ94" s="137" t="n"/>
      <c r="DNR94" s="137" t="n"/>
      <c r="DNS94" s="137" t="n"/>
      <c r="DNT94" s="137" t="n"/>
      <c r="DNU94" s="137" t="n"/>
      <c r="DNV94" s="137" t="n"/>
      <c r="DNW94" s="137" t="n"/>
      <c r="DNX94" s="137" t="n"/>
      <c r="DNY94" s="137" t="n"/>
      <c r="DNZ94" s="137" t="n"/>
      <c r="DOA94" s="137" t="n"/>
      <c r="DOB94" s="137" t="n"/>
      <c r="DOC94" s="137" t="n"/>
      <c r="DOD94" s="137" t="n"/>
      <c r="DOE94" s="137" t="n"/>
      <c r="DOF94" s="137" t="n"/>
      <c r="DOG94" s="137" t="n"/>
      <c r="DOH94" s="137" t="n"/>
      <c r="DOI94" s="137" t="n"/>
      <c r="DOJ94" s="137" t="n"/>
      <c r="DOK94" s="137" t="n"/>
      <c r="DOL94" s="137" t="n"/>
      <c r="DOM94" s="137" t="n"/>
      <c r="DON94" s="137" t="n"/>
      <c r="DOO94" s="137" t="n"/>
      <c r="DOP94" s="137" t="n"/>
      <c r="DOQ94" s="137" t="n"/>
      <c r="DOR94" s="137" t="n"/>
      <c r="DOS94" s="137" t="n"/>
      <c r="DOT94" s="137" t="n"/>
      <c r="DOU94" s="137" t="n"/>
      <c r="DOV94" s="137" t="n"/>
      <c r="DOW94" s="137" t="n"/>
      <c r="DOX94" s="137" t="n"/>
      <c r="DOY94" s="137" t="n"/>
      <c r="DOZ94" s="137" t="n"/>
      <c r="DPA94" s="137" t="n"/>
      <c r="DPB94" s="137" t="n"/>
      <c r="DPC94" s="137" t="n"/>
      <c r="DPD94" s="137" t="n"/>
      <c r="DPE94" s="137" t="n"/>
      <c r="DPF94" s="137" t="n"/>
      <c r="DPG94" s="137" t="n"/>
      <c r="DPH94" s="137" t="n"/>
      <c r="DPI94" s="137" t="n"/>
      <c r="DPJ94" s="137" t="n"/>
      <c r="DPK94" s="137" t="n"/>
      <c r="DPL94" s="137" t="n"/>
      <c r="DPM94" s="137" t="n"/>
      <c r="DPN94" s="137" t="n"/>
      <c r="DPO94" s="137" t="n"/>
      <c r="DPP94" s="137" t="n"/>
      <c r="DPQ94" s="137" t="n"/>
      <c r="DPR94" s="137" t="n"/>
      <c r="DPS94" s="137" t="n"/>
      <c r="DPT94" s="137" t="n"/>
      <c r="DPU94" s="137" t="n"/>
      <c r="DPV94" s="137" t="n"/>
      <c r="DPW94" s="137" t="n"/>
      <c r="DPX94" s="137" t="n"/>
      <c r="DPY94" s="137" t="n"/>
      <c r="DPZ94" s="137" t="n"/>
      <c r="DQA94" s="137" t="n"/>
      <c r="DQB94" s="137" t="n"/>
      <c r="DQC94" s="137" t="n"/>
      <c r="DQD94" s="137" t="n"/>
      <c r="DQE94" s="137" t="n"/>
      <c r="DQF94" s="137" t="n"/>
      <c r="DQG94" s="137" t="n"/>
      <c r="DQH94" s="137" t="n"/>
      <c r="DQI94" s="137" t="n"/>
      <c r="DQJ94" s="137" t="n"/>
      <c r="DQK94" s="137" t="n"/>
      <c r="DQL94" s="137" t="n"/>
      <c r="DQM94" s="137" t="n"/>
      <c r="DQN94" s="137" t="n"/>
      <c r="DQO94" s="137" t="n"/>
      <c r="DQP94" s="137" t="n"/>
      <c r="DQQ94" s="137" t="n"/>
      <c r="DQR94" s="137" t="n"/>
      <c r="DQS94" s="137" t="n"/>
      <c r="DQT94" s="137" t="n"/>
      <c r="DQU94" s="137" t="n"/>
      <c r="DQV94" s="137" t="n"/>
      <c r="DQW94" s="137" t="n"/>
      <c r="DQX94" s="137" t="n"/>
      <c r="DQY94" s="137" t="n"/>
      <c r="DQZ94" s="137" t="n"/>
      <c r="DRA94" s="137" t="n"/>
      <c r="DRB94" s="137" t="n"/>
      <c r="DRC94" s="137" t="n"/>
      <c r="DRD94" s="137" t="n"/>
      <c r="DRE94" s="137" t="n"/>
      <c r="DRF94" s="137" t="n"/>
      <c r="DRG94" s="137" t="n"/>
      <c r="DRH94" s="137" t="n"/>
      <c r="DRI94" s="137" t="n"/>
      <c r="DRJ94" s="137" t="n"/>
      <c r="DRK94" s="137" t="n"/>
      <c r="DRL94" s="137" t="n"/>
      <c r="DRM94" s="137" t="n"/>
      <c r="DRN94" s="137" t="n"/>
      <c r="DRO94" s="137" t="n"/>
      <c r="DRP94" s="137" t="n"/>
      <c r="DRQ94" s="137" t="n"/>
      <c r="DRR94" s="137" t="n"/>
      <c r="DRS94" s="137" t="n"/>
      <c r="DRT94" s="137" t="n"/>
      <c r="DRU94" s="137" t="n"/>
      <c r="DRV94" s="137" t="n"/>
      <c r="DRW94" s="137" t="n"/>
      <c r="DRX94" s="137" t="n"/>
      <c r="DRY94" s="137" t="n"/>
      <c r="DRZ94" s="137" t="n"/>
      <c r="DSA94" s="137" t="n"/>
      <c r="DSB94" s="137" t="n"/>
      <c r="DSC94" s="137" t="n"/>
      <c r="DSD94" s="137" t="n"/>
      <c r="DSE94" s="137" t="n"/>
      <c r="DSF94" s="137" t="n"/>
      <c r="DSG94" s="137" t="n"/>
      <c r="DSH94" s="137" t="n"/>
      <c r="DSI94" s="137" t="n"/>
      <c r="DSJ94" s="137" t="n"/>
      <c r="DSK94" s="137" t="n"/>
      <c r="DSL94" s="137" t="n"/>
      <c r="DSM94" s="137" t="n"/>
      <c r="DSN94" s="137" t="n"/>
      <c r="DSO94" s="137" t="n"/>
      <c r="DSP94" s="137" t="n"/>
      <c r="DSQ94" s="137" t="n"/>
      <c r="DSR94" s="137" t="n"/>
      <c r="DSS94" s="137" t="n"/>
      <c r="DST94" s="137" t="n"/>
      <c r="DSU94" s="137" t="n"/>
      <c r="DSV94" s="137" t="n"/>
      <c r="DSW94" s="137" t="n"/>
      <c r="DSX94" s="137" t="n"/>
      <c r="DSY94" s="137" t="n"/>
      <c r="DSZ94" s="137" t="n"/>
      <c r="DTA94" s="137" t="n"/>
      <c r="DTB94" s="137" t="n"/>
      <c r="DTC94" s="137" t="n"/>
      <c r="DTD94" s="137" t="n"/>
      <c r="DTE94" s="137" t="n"/>
      <c r="DTF94" s="137" t="n"/>
      <c r="DTG94" s="137" t="n"/>
      <c r="DTH94" s="137" t="n"/>
      <c r="DTI94" s="137" t="n"/>
      <c r="DTJ94" s="137" t="n"/>
      <c r="DTK94" s="137" t="n"/>
      <c r="DTL94" s="137" t="n"/>
      <c r="DTM94" s="137" t="n"/>
      <c r="DTN94" s="137" t="n"/>
      <c r="DTO94" s="137" t="n"/>
      <c r="DTP94" s="137" t="n"/>
      <c r="DTQ94" s="137" t="n"/>
      <c r="DTR94" s="137" t="n"/>
      <c r="DTS94" s="137" t="n"/>
      <c r="DTT94" s="137" t="n"/>
      <c r="DTU94" s="137" t="n"/>
      <c r="DTV94" s="137" t="n"/>
      <c r="DTW94" s="137" t="n"/>
      <c r="DTX94" s="137" t="n"/>
      <c r="DTY94" s="137" t="n"/>
      <c r="DTZ94" s="137" t="n"/>
      <c r="DUA94" s="137" t="n"/>
      <c r="DUB94" s="137" t="n"/>
      <c r="DUC94" s="137" t="n"/>
      <c r="DUD94" s="137" t="n"/>
      <c r="DUE94" s="137" t="n"/>
      <c r="DUF94" s="137" t="n"/>
      <c r="DUG94" s="137" t="n"/>
      <c r="DUH94" s="137" t="n"/>
      <c r="DUI94" s="137" t="n"/>
      <c r="DUJ94" s="137" t="n"/>
      <c r="DUK94" s="137" t="n"/>
      <c r="DUL94" s="137" t="n"/>
      <c r="DUM94" s="137" t="n"/>
      <c r="DUN94" s="137" t="n"/>
      <c r="DUO94" s="137" t="n"/>
      <c r="DUP94" s="137" t="n"/>
      <c r="DUQ94" s="137" t="n"/>
      <c r="DUR94" s="137" t="n"/>
      <c r="DUS94" s="137" t="n"/>
      <c r="DUT94" s="137" t="n"/>
      <c r="DUU94" s="137" t="n"/>
      <c r="DUV94" s="137" t="n"/>
      <c r="DUW94" s="137" t="n"/>
      <c r="DUX94" s="137" t="n"/>
      <c r="DUY94" s="137" t="n"/>
      <c r="DUZ94" s="137" t="n"/>
      <c r="DVA94" s="137" t="n"/>
      <c r="DVB94" s="137" t="n"/>
      <c r="DVC94" s="137" t="n"/>
      <c r="DVD94" s="137" t="n"/>
      <c r="DVE94" s="137" t="n"/>
      <c r="DVF94" s="137" t="n"/>
      <c r="DVG94" s="137" t="n"/>
      <c r="DVH94" s="137" t="n"/>
      <c r="DVI94" s="137" t="n"/>
      <c r="DVJ94" s="137" t="n"/>
      <c r="DVK94" s="137" t="n"/>
      <c r="DVL94" s="137" t="n"/>
      <c r="DVM94" s="137" t="n"/>
      <c r="DVN94" s="137" t="n"/>
      <c r="DVO94" s="137" t="n"/>
      <c r="DVP94" s="137" t="n"/>
      <c r="DVQ94" s="137" t="n"/>
      <c r="DVR94" s="137" t="n"/>
      <c r="DVS94" s="137" t="n"/>
      <c r="DVT94" s="137" t="n"/>
      <c r="DVU94" s="137" t="n"/>
      <c r="DVV94" s="137" t="n"/>
      <c r="DVW94" s="137" t="n"/>
      <c r="DVX94" s="137" t="n"/>
      <c r="DVY94" s="137" t="n"/>
      <c r="DVZ94" s="137" t="n"/>
      <c r="DWA94" s="137" t="n"/>
      <c r="DWB94" s="137" t="n"/>
      <c r="DWC94" s="137" t="n"/>
      <c r="DWD94" s="137" t="n"/>
      <c r="DWE94" s="137" t="n"/>
      <c r="DWF94" s="137" t="n"/>
      <c r="DWG94" s="137" t="n"/>
      <c r="DWH94" s="137" t="n"/>
      <c r="DWI94" s="137" t="n"/>
      <c r="DWJ94" s="137" t="n"/>
      <c r="DWK94" s="137" t="n"/>
      <c r="DWL94" s="137" t="n"/>
      <c r="DWM94" s="137" t="n"/>
      <c r="DWN94" s="137" t="n"/>
      <c r="DWO94" s="137" t="n"/>
      <c r="DWP94" s="137" t="n"/>
      <c r="DWQ94" s="137" t="n"/>
      <c r="DWR94" s="137" t="n"/>
      <c r="DWS94" s="137" t="n"/>
      <c r="DWT94" s="137" t="n"/>
      <c r="DWU94" s="137" t="n"/>
      <c r="DWV94" s="137" t="n"/>
      <c r="DWW94" s="137" t="n"/>
      <c r="DWX94" s="137" t="n"/>
      <c r="DWY94" s="137" t="n"/>
      <c r="DWZ94" s="137" t="n"/>
      <c r="DXA94" s="137" t="n"/>
      <c r="DXB94" s="137" t="n"/>
      <c r="DXC94" s="137" t="n"/>
      <c r="DXD94" s="137" t="n"/>
      <c r="DXE94" s="137" t="n"/>
      <c r="DXF94" s="137" t="n"/>
      <c r="DXG94" s="137" t="n"/>
      <c r="DXH94" s="137" t="n"/>
      <c r="DXI94" s="137" t="n"/>
      <c r="DXJ94" s="137" t="n"/>
      <c r="DXK94" s="137" t="n"/>
      <c r="DXL94" s="137" t="n"/>
      <c r="DXM94" s="137" t="n"/>
      <c r="DXN94" s="137" t="n"/>
      <c r="DXO94" s="137" t="n"/>
      <c r="DXP94" s="137" t="n"/>
      <c r="DXQ94" s="137" t="n"/>
      <c r="DXR94" s="137" t="n"/>
      <c r="DXS94" s="137" t="n"/>
      <c r="DXT94" s="137" t="n"/>
      <c r="DXU94" s="137" t="n"/>
      <c r="DXV94" s="137" t="n"/>
      <c r="DXW94" s="137" t="n"/>
      <c r="DXX94" s="137" t="n"/>
      <c r="DXY94" s="137" t="n"/>
      <c r="DXZ94" s="137" t="n"/>
      <c r="DYA94" s="137" t="n"/>
      <c r="DYB94" s="137" t="n"/>
      <c r="DYC94" s="137" t="n"/>
      <c r="DYD94" s="137" t="n"/>
      <c r="DYE94" s="137" t="n"/>
      <c r="DYF94" s="137" t="n"/>
      <c r="DYG94" s="137" t="n"/>
      <c r="DYH94" s="137" t="n"/>
      <c r="DYI94" s="137" t="n"/>
      <c r="DYJ94" s="137" t="n"/>
      <c r="DYK94" s="137" t="n"/>
      <c r="DYL94" s="137" t="n"/>
      <c r="DYM94" s="137" t="n"/>
      <c r="DYN94" s="137" t="n"/>
      <c r="DYO94" s="137" t="n"/>
      <c r="DYP94" s="137" t="n"/>
      <c r="DYQ94" s="137" t="n"/>
      <c r="DYR94" s="137" t="n"/>
      <c r="DYS94" s="137" t="n"/>
      <c r="DYT94" s="137" t="n"/>
      <c r="DYU94" s="137" t="n"/>
      <c r="DYV94" s="137" t="n"/>
      <c r="DYW94" s="137" t="n"/>
      <c r="DYX94" s="137" t="n"/>
      <c r="DYY94" s="137" t="n"/>
      <c r="DYZ94" s="137" t="n"/>
      <c r="DZA94" s="137" t="n"/>
      <c r="DZB94" s="137" t="n"/>
      <c r="DZC94" s="137" t="n"/>
      <c r="DZD94" s="137" t="n"/>
      <c r="DZE94" s="137" t="n"/>
      <c r="DZF94" s="137" t="n"/>
      <c r="DZG94" s="137" t="n"/>
      <c r="DZH94" s="137" t="n"/>
      <c r="DZI94" s="137" t="n"/>
      <c r="DZJ94" s="137" t="n"/>
      <c r="DZK94" s="137" t="n"/>
      <c r="DZL94" s="137" t="n"/>
      <c r="DZM94" s="137" t="n"/>
      <c r="DZN94" s="137" t="n"/>
      <c r="DZO94" s="137" t="n"/>
      <c r="DZP94" s="137" t="n"/>
      <c r="DZQ94" s="137" t="n"/>
      <c r="DZR94" s="137" t="n"/>
      <c r="DZS94" s="137" t="n"/>
      <c r="DZT94" s="137" t="n"/>
      <c r="DZU94" s="137" t="n"/>
      <c r="DZV94" s="137" t="n"/>
      <c r="DZW94" s="137" t="n"/>
      <c r="DZX94" s="137" t="n"/>
      <c r="DZY94" s="137" t="n"/>
      <c r="DZZ94" s="137" t="n"/>
      <c r="EAA94" s="137" t="n"/>
      <c r="EAB94" s="137" t="n"/>
      <c r="EAC94" s="137" t="n"/>
      <c r="EAD94" s="137" t="n"/>
      <c r="EAE94" s="137" t="n"/>
      <c r="EAF94" s="137" t="n"/>
      <c r="EAG94" s="137" t="n"/>
      <c r="EAH94" s="137" t="n"/>
      <c r="EAI94" s="137" t="n"/>
      <c r="EAJ94" s="137" t="n"/>
      <c r="EAK94" s="137" t="n"/>
      <c r="EAL94" s="137" t="n"/>
      <c r="EAM94" s="137" t="n"/>
      <c r="EAN94" s="137" t="n"/>
      <c r="EAO94" s="137" t="n"/>
      <c r="EAP94" s="137" t="n"/>
      <c r="EAQ94" s="137" t="n"/>
      <c r="EAR94" s="137" t="n"/>
      <c r="EAS94" s="137" t="n"/>
      <c r="EAT94" s="137" t="n"/>
      <c r="EAU94" s="137" t="n"/>
      <c r="EAV94" s="137" t="n"/>
      <c r="EAW94" s="137" t="n"/>
      <c r="EAX94" s="137" t="n"/>
      <c r="EAY94" s="137" t="n"/>
      <c r="EAZ94" s="137" t="n"/>
      <c r="EBA94" s="137" t="n"/>
      <c r="EBB94" s="137" t="n"/>
      <c r="EBC94" s="137" t="n"/>
      <c r="EBD94" s="137" t="n"/>
      <c r="EBE94" s="137" t="n"/>
      <c r="EBF94" s="137" t="n"/>
      <c r="EBG94" s="137" t="n"/>
      <c r="EBH94" s="137" t="n"/>
      <c r="EBI94" s="137" t="n"/>
      <c r="EBJ94" s="137" t="n"/>
      <c r="EBK94" s="137" t="n"/>
      <c r="EBL94" s="137" t="n"/>
      <c r="EBM94" s="137" t="n"/>
      <c r="EBN94" s="137" t="n"/>
      <c r="EBO94" s="137" t="n"/>
      <c r="EBP94" s="137" t="n"/>
      <c r="EBQ94" s="137" t="n"/>
      <c r="EBR94" s="137" t="n"/>
      <c r="EBS94" s="137" t="n"/>
      <c r="EBT94" s="137" t="n"/>
      <c r="EBU94" s="137" t="n"/>
      <c r="EBV94" s="137" t="n"/>
      <c r="EBW94" s="137" t="n"/>
      <c r="EBX94" s="137" t="n"/>
      <c r="EBY94" s="137" t="n"/>
      <c r="EBZ94" s="137" t="n"/>
      <c r="ECA94" s="137" t="n"/>
      <c r="ECB94" s="137" t="n"/>
      <c r="ECC94" s="137" t="n"/>
      <c r="ECD94" s="137" t="n"/>
      <c r="ECE94" s="137" t="n"/>
      <c r="ECF94" s="137" t="n"/>
      <c r="ECG94" s="137" t="n"/>
      <c r="ECH94" s="137" t="n"/>
      <c r="ECI94" s="137" t="n"/>
      <c r="ECJ94" s="137" t="n"/>
      <c r="ECK94" s="137" t="n"/>
      <c r="ECL94" s="137" t="n"/>
      <c r="ECM94" s="137" t="n"/>
      <c r="ECN94" s="137" t="n"/>
      <c r="ECO94" s="137" t="n"/>
      <c r="ECP94" s="137" t="n"/>
      <c r="ECQ94" s="137" t="n"/>
      <c r="ECR94" s="137" t="n"/>
      <c r="ECS94" s="137" t="n"/>
      <c r="ECT94" s="137" t="n"/>
      <c r="ECU94" s="137" t="n"/>
      <c r="ECV94" s="137" t="n"/>
      <c r="ECW94" s="137" t="n"/>
      <c r="ECX94" s="137" t="n"/>
      <c r="ECY94" s="137" t="n"/>
      <c r="ECZ94" s="137" t="n"/>
      <c r="EDA94" s="137" t="n"/>
      <c r="EDB94" s="137" t="n"/>
      <c r="EDC94" s="137" t="n"/>
      <c r="EDD94" s="137" t="n"/>
      <c r="EDE94" s="137" t="n"/>
      <c r="EDF94" s="137" t="n"/>
      <c r="EDG94" s="137" t="n"/>
      <c r="EDH94" s="137" t="n"/>
      <c r="EDI94" s="137" t="n"/>
      <c r="EDJ94" s="137" t="n"/>
      <c r="EDK94" s="137" t="n"/>
      <c r="EDL94" s="137" t="n"/>
      <c r="EDM94" s="137" t="n"/>
      <c r="EDN94" s="137" t="n"/>
      <c r="EDO94" s="137" t="n"/>
      <c r="EDP94" s="137" t="n"/>
      <c r="EDQ94" s="137" t="n"/>
      <c r="EDR94" s="137" t="n"/>
      <c r="EDS94" s="137" t="n"/>
      <c r="EDT94" s="137" t="n"/>
      <c r="EDU94" s="137" t="n"/>
      <c r="EDV94" s="137" t="n"/>
      <c r="EDW94" s="137" t="n"/>
      <c r="EDX94" s="137" t="n"/>
      <c r="EDY94" s="137" t="n"/>
      <c r="EDZ94" s="137" t="n"/>
      <c r="EEA94" s="137" t="n"/>
      <c r="EEB94" s="137" t="n"/>
      <c r="EEC94" s="137" t="n"/>
      <c r="EED94" s="137" t="n"/>
      <c r="EEE94" s="137" t="n"/>
      <c r="EEF94" s="137" t="n"/>
      <c r="EEG94" s="137" t="n"/>
      <c r="EEH94" s="137" t="n"/>
      <c r="EEI94" s="137" t="n"/>
      <c r="EEJ94" s="137" t="n"/>
      <c r="EEK94" s="137" t="n"/>
      <c r="EEL94" s="137" t="n"/>
      <c r="EEM94" s="137" t="n"/>
      <c r="EEN94" s="137" t="n"/>
      <c r="EEO94" s="137" t="n"/>
      <c r="EEP94" s="137" t="n"/>
      <c r="EEQ94" s="137" t="n"/>
      <c r="EER94" s="137" t="n"/>
      <c r="EES94" s="137" t="n"/>
      <c r="EET94" s="137" t="n"/>
      <c r="EEU94" s="137" t="n"/>
      <c r="EEV94" s="137" t="n"/>
      <c r="EEW94" s="137" t="n"/>
      <c r="EEX94" s="137" t="n"/>
      <c r="EEY94" s="137" t="n"/>
      <c r="EEZ94" s="137" t="n"/>
      <c r="EFA94" s="137" t="n"/>
      <c r="EFB94" s="137" t="n"/>
      <c r="EFC94" s="137" t="n"/>
      <c r="EFD94" s="137" t="n"/>
      <c r="EFE94" s="137" t="n"/>
      <c r="EFF94" s="137" t="n"/>
      <c r="EFG94" s="137" t="n"/>
      <c r="EFH94" s="137" t="n"/>
      <c r="EFI94" s="137" t="n"/>
      <c r="EFJ94" s="137" t="n"/>
      <c r="EFK94" s="137" t="n"/>
      <c r="EFL94" s="137" t="n"/>
      <c r="EFM94" s="137" t="n"/>
      <c r="EFN94" s="137" t="n"/>
      <c r="EFO94" s="137" t="n"/>
      <c r="EFP94" s="137" t="n"/>
      <c r="EFQ94" s="137" t="n"/>
      <c r="EFR94" s="137" t="n"/>
      <c r="EFS94" s="137" t="n"/>
      <c r="EFT94" s="137" t="n"/>
      <c r="EFU94" s="137" t="n"/>
      <c r="EFV94" s="137" t="n"/>
      <c r="EFW94" s="137" t="n"/>
      <c r="EFX94" s="137" t="n"/>
      <c r="EFY94" s="137" t="n"/>
      <c r="EFZ94" s="137" t="n"/>
      <c r="EGA94" s="137" t="n"/>
      <c r="EGB94" s="137" t="n"/>
      <c r="EGC94" s="137" t="n"/>
      <c r="EGD94" s="137" t="n"/>
      <c r="EGE94" s="137" t="n"/>
      <c r="EGF94" s="137" t="n"/>
      <c r="EGG94" s="137" t="n"/>
      <c r="EGH94" s="137" t="n"/>
      <c r="EGI94" s="137" t="n"/>
      <c r="EGJ94" s="137" t="n"/>
      <c r="EGK94" s="137" t="n"/>
      <c r="EGL94" s="137" t="n"/>
      <c r="EGM94" s="137" t="n"/>
      <c r="EGN94" s="137" t="n"/>
      <c r="EGO94" s="137" t="n"/>
      <c r="EGP94" s="137" t="n"/>
      <c r="EGQ94" s="137" t="n"/>
      <c r="EGR94" s="137" t="n"/>
      <c r="EGS94" s="137" t="n"/>
      <c r="EGT94" s="137" t="n"/>
      <c r="EGU94" s="137" t="n"/>
      <c r="EGV94" s="137" t="n"/>
      <c r="EGW94" s="137" t="n"/>
      <c r="EGX94" s="137" t="n"/>
      <c r="EGY94" s="137" t="n"/>
      <c r="EGZ94" s="137" t="n"/>
      <c r="EHA94" s="137" t="n"/>
      <c r="EHB94" s="137" t="n"/>
      <c r="EHC94" s="137" t="n"/>
      <c r="EHD94" s="137" t="n"/>
      <c r="EHE94" s="137" t="n"/>
      <c r="EHF94" s="137" t="n"/>
      <c r="EHG94" s="137" t="n"/>
      <c r="EHH94" s="137" t="n"/>
      <c r="EHI94" s="137" t="n"/>
      <c r="EHJ94" s="137" t="n"/>
      <c r="EHK94" s="137" t="n"/>
      <c r="EHL94" s="137" t="n"/>
      <c r="EHM94" s="137" t="n"/>
      <c r="EHN94" s="137" t="n"/>
      <c r="EHO94" s="137" t="n"/>
      <c r="EHP94" s="137" t="n"/>
      <c r="EHQ94" s="137" t="n"/>
      <c r="EHR94" s="137" t="n"/>
      <c r="EHS94" s="137" t="n"/>
      <c r="EHT94" s="137" t="n"/>
      <c r="EHU94" s="137" t="n"/>
      <c r="EHV94" s="137" t="n"/>
      <c r="EHW94" s="137" t="n"/>
      <c r="EHX94" s="137" t="n"/>
      <c r="EHY94" s="137" t="n"/>
      <c r="EHZ94" s="137" t="n"/>
      <c r="EIA94" s="137" t="n"/>
      <c r="EIB94" s="137" t="n"/>
      <c r="EIC94" s="137" t="n"/>
      <c r="EID94" s="137" t="n"/>
      <c r="EIE94" s="137" t="n"/>
      <c r="EIF94" s="137" t="n"/>
      <c r="EIG94" s="137" t="n"/>
      <c r="EIH94" s="137" t="n"/>
      <c r="EII94" s="137" t="n"/>
      <c r="EIJ94" s="137" t="n"/>
      <c r="EIK94" s="137" t="n"/>
      <c r="EIL94" s="137" t="n"/>
      <c r="EIM94" s="137" t="n"/>
      <c r="EIN94" s="137" t="n"/>
      <c r="EIO94" s="137" t="n"/>
      <c r="EIP94" s="137" t="n"/>
      <c r="EIQ94" s="137" t="n"/>
      <c r="EIR94" s="137" t="n"/>
      <c r="EIS94" s="137" t="n"/>
      <c r="EIT94" s="137" t="n"/>
      <c r="EIU94" s="137" t="n"/>
      <c r="EIV94" s="137" t="n"/>
      <c r="EIW94" s="137" t="n"/>
      <c r="EIX94" s="137" t="n"/>
      <c r="EIY94" s="137" t="n"/>
      <c r="EIZ94" s="137" t="n"/>
      <c r="EJA94" s="137" t="n"/>
      <c r="EJB94" s="137" t="n"/>
      <c r="EJC94" s="137" t="n"/>
      <c r="EJD94" s="137" t="n"/>
      <c r="EJE94" s="137" t="n"/>
      <c r="EJF94" s="137" t="n"/>
      <c r="EJG94" s="137" t="n"/>
      <c r="EJH94" s="137" t="n"/>
      <c r="EJI94" s="137" t="n"/>
      <c r="EJJ94" s="137" t="n"/>
      <c r="EJK94" s="137" t="n"/>
      <c r="EJL94" s="137" t="n"/>
      <c r="EJM94" s="137" t="n"/>
      <c r="EJN94" s="137" t="n"/>
      <c r="EJO94" s="137" t="n"/>
      <c r="EJP94" s="137" t="n"/>
      <c r="EJQ94" s="137" t="n"/>
      <c r="EJR94" s="137" t="n"/>
      <c r="EJS94" s="137" t="n"/>
      <c r="EJT94" s="137" t="n"/>
      <c r="EJU94" s="137" t="n"/>
      <c r="EJV94" s="137" t="n"/>
      <c r="EJW94" s="137" t="n"/>
      <c r="EJX94" s="137" t="n"/>
      <c r="EJY94" s="137" t="n"/>
      <c r="EJZ94" s="137" t="n"/>
      <c r="EKA94" s="137" t="n"/>
      <c r="EKB94" s="137" t="n"/>
      <c r="EKC94" s="137" t="n"/>
      <c r="EKD94" s="137" t="n"/>
      <c r="EKE94" s="137" t="n"/>
      <c r="EKF94" s="137" t="n"/>
      <c r="EKG94" s="137" t="n"/>
      <c r="EKH94" s="137" t="n"/>
      <c r="EKI94" s="137" t="n"/>
      <c r="EKJ94" s="137" t="n"/>
      <c r="EKK94" s="137" t="n"/>
      <c r="EKL94" s="137" t="n"/>
      <c r="EKM94" s="137" t="n"/>
      <c r="EKN94" s="137" t="n"/>
      <c r="EKO94" s="137" t="n"/>
      <c r="EKP94" s="137" t="n"/>
      <c r="EKQ94" s="137" t="n"/>
      <c r="EKR94" s="137" t="n"/>
      <c r="EKS94" s="137" t="n"/>
      <c r="EKT94" s="137" t="n"/>
      <c r="EKU94" s="137" t="n"/>
      <c r="EKV94" s="137" t="n"/>
      <c r="EKW94" s="137" t="n"/>
      <c r="EKX94" s="137" t="n"/>
      <c r="EKY94" s="137" t="n"/>
      <c r="EKZ94" s="137" t="n"/>
      <c r="ELA94" s="137" t="n"/>
      <c r="ELB94" s="137" t="n"/>
      <c r="ELC94" s="137" t="n"/>
      <c r="ELD94" s="137" t="n"/>
      <c r="ELE94" s="137" t="n"/>
      <c r="ELF94" s="137" t="n"/>
      <c r="ELG94" s="137" t="n"/>
      <c r="ELH94" s="137" t="n"/>
      <c r="ELI94" s="137" t="n"/>
      <c r="ELJ94" s="137" t="n"/>
      <c r="ELK94" s="137" t="n"/>
      <c r="ELL94" s="137" t="n"/>
      <c r="ELM94" s="137" t="n"/>
      <c r="ELN94" s="137" t="n"/>
      <c r="ELO94" s="137" t="n"/>
      <c r="ELP94" s="137" t="n"/>
      <c r="ELQ94" s="137" t="n"/>
      <c r="ELR94" s="137" t="n"/>
      <c r="ELS94" s="137" t="n"/>
      <c r="ELT94" s="137" t="n"/>
      <c r="ELU94" s="137" t="n"/>
      <c r="ELV94" s="137" t="n"/>
      <c r="ELW94" s="137" t="n"/>
      <c r="ELX94" s="137" t="n"/>
      <c r="ELY94" s="137" t="n"/>
      <c r="ELZ94" s="137" t="n"/>
      <c r="EMA94" s="137" t="n"/>
      <c r="EMB94" s="137" t="n"/>
      <c r="EMC94" s="137" t="n"/>
      <c r="EMD94" s="137" t="n"/>
      <c r="EME94" s="137" t="n"/>
      <c r="EMF94" s="137" t="n"/>
      <c r="EMG94" s="137" t="n"/>
      <c r="EMH94" s="137" t="n"/>
      <c r="EMI94" s="137" t="n"/>
      <c r="EMJ94" s="137" t="n"/>
      <c r="EMK94" s="137" t="n"/>
      <c r="EML94" s="137" t="n"/>
      <c r="EMM94" s="137" t="n"/>
      <c r="EMN94" s="137" t="n"/>
      <c r="EMO94" s="137" t="n"/>
      <c r="EMP94" s="137" t="n"/>
      <c r="EMQ94" s="137" t="n"/>
      <c r="EMR94" s="137" t="n"/>
      <c r="EMS94" s="137" t="n"/>
      <c r="EMT94" s="137" t="n"/>
      <c r="EMU94" s="137" t="n"/>
      <c r="EMV94" s="137" t="n"/>
      <c r="EMW94" s="137" t="n"/>
      <c r="EMX94" s="137" t="n"/>
      <c r="EMY94" s="137" t="n"/>
      <c r="EMZ94" s="137" t="n"/>
      <c r="ENA94" s="137" t="n"/>
      <c r="ENB94" s="137" t="n"/>
      <c r="ENC94" s="137" t="n"/>
      <c r="END94" s="137" t="n"/>
      <c r="ENE94" s="137" t="n"/>
      <c r="ENF94" s="137" t="n"/>
      <c r="ENG94" s="137" t="n"/>
      <c r="ENH94" s="137" t="n"/>
      <c r="ENI94" s="137" t="n"/>
      <c r="ENJ94" s="137" t="n"/>
      <c r="ENK94" s="137" t="n"/>
      <c r="ENL94" s="137" t="n"/>
      <c r="ENM94" s="137" t="n"/>
      <c r="ENN94" s="137" t="n"/>
      <c r="ENO94" s="137" t="n"/>
      <c r="ENP94" s="137" t="n"/>
      <c r="ENQ94" s="137" t="n"/>
      <c r="ENR94" s="137" t="n"/>
      <c r="ENS94" s="137" t="n"/>
      <c r="ENT94" s="137" t="n"/>
      <c r="ENU94" s="137" t="n"/>
      <c r="ENV94" s="137" t="n"/>
      <c r="ENW94" s="137" t="n"/>
      <c r="ENX94" s="137" t="n"/>
      <c r="ENY94" s="137" t="n"/>
      <c r="ENZ94" s="137" t="n"/>
      <c r="EOA94" s="137" t="n"/>
      <c r="EOB94" s="137" t="n"/>
      <c r="EOC94" s="137" t="n"/>
      <c r="EOD94" s="137" t="n"/>
      <c r="EOE94" s="137" t="n"/>
      <c r="EOF94" s="137" t="n"/>
      <c r="EOG94" s="137" t="n"/>
      <c r="EOH94" s="137" t="n"/>
      <c r="EOI94" s="137" t="n"/>
      <c r="EOJ94" s="137" t="n"/>
      <c r="EOK94" s="137" t="n"/>
      <c r="EOL94" s="137" t="n"/>
      <c r="EOM94" s="137" t="n"/>
      <c r="EON94" s="137" t="n"/>
      <c r="EOO94" s="137" t="n"/>
      <c r="EOP94" s="137" t="n"/>
      <c r="EOQ94" s="137" t="n"/>
      <c r="EOR94" s="137" t="n"/>
      <c r="EOS94" s="137" t="n"/>
      <c r="EOT94" s="137" t="n"/>
      <c r="EOU94" s="137" t="n"/>
      <c r="EOV94" s="137" t="n"/>
      <c r="EOW94" s="137" t="n"/>
      <c r="EOX94" s="137" t="n"/>
      <c r="EOY94" s="137" t="n"/>
      <c r="EOZ94" s="137" t="n"/>
      <c r="EPA94" s="137" t="n"/>
      <c r="EPB94" s="137" t="n"/>
      <c r="EPC94" s="137" t="n"/>
      <c r="EPD94" s="137" t="n"/>
      <c r="EPE94" s="137" t="n"/>
      <c r="EPF94" s="137" t="n"/>
      <c r="EPG94" s="137" t="n"/>
      <c r="EPH94" s="137" t="n"/>
      <c r="EPI94" s="137" t="n"/>
      <c r="EPJ94" s="137" t="n"/>
      <c r="EPK94" s="137" t="n"/>
      <c r="EPL94" s="137" t="n"/>
      <c r="EPM94" s="137" t="n"/>
      <c r="EPN94" s="137" t="n"/>
      <c r="EPO94" s="137" t="n"/>
      <c r="EPP94" s="137" t="n"/>
      <c r="EPQ94" s="137" t="n"/>
      <c r="EPR94" s="137" t="n"/>
      <c r="EPS94" s="137" t="n"/>
      <c r="EPT94" s="137" t="n"/>
      <c r="EPU94" s="137" t="n"/>
      <c r="EPV94" s="137" t="n"/>
      <c r="EPW94" s="137" t="n"/>
      <c r="EPX94" s="137" t="n"/>
      <c r="EPY94" s="137" t="n"/>
      <c r="EPZ94" s="137" t="n"/>
      <c r="EQA94" s="137" t="n"/>
      <c r="EQB94" s="137" t="n"/>
      <c r="EQC94" s="137" t="n"/>
      <c r="EQD94" s="137" t="n"/>
      <c r="EQE94" s="137" t="n"/>
      <c r="EQF94" s="137" t="n"/>
      <c r="EQG94" s="137" t="n"/>
      <c r="EQH94" s="137" t="n"/>
      <c r="EQI94" s="137" t="n"/>
      <c r="EQJ94" s="137" t="n"/>
      <c r="EQK94" s="137" t="n"/>
      <c r="EQL94" s="137" t="n"/>
      <c r="EQM94" s="137" t="n"/>
      <c r="EQN94" s="137" t="n"/>
      <c r="EQO94" s="137" t="n"/>
      <c r="EQP94" s="137" t="n"/>
      <c r="EQQ94" s="137" t="n"/>
      <c r="EQR94" s="137" t="n"/>
      <c r="EQS94" s="137" t="n"/>
      <c r="EQT94" s="137" t="n"/>
      <c r="EQU94" s="137" t="n"/>
      <c r="EQV94" s="137" t="n"/>
      <c r="EQW94" s="137" t="n"/>
      <c r="EQX94" s="137" t="n"/>
      <c r="EQY94" s="137" t="n"/>
      <c r="EQZ94" s="137" t="n"/>
      <c r="ERA94" s="137" t="n"/>
      <c r="ERB94" s="137" t="n"/>
      <c r="ERC94" s="137" t="n"/>
      <c r="ERD94" s="137" t="n"/>
      <c r="ERE94" s="137" t="n"/>
      <c r="ERF94" s="137" t="n"/>
      <c r="ERG94" s="137" t="n"/>
      <c r="ERH94" s="137" t="n"/>
      <c r="ERI94" s="137" t="n"/>
      <c r="ERJ94" s="137" t="n"/>
      <c r="ERK94" s="137" t="n"/>
      <c r="ERL94" s="137" t="n"/>
      <c r="ERM94" s="137" t="n"/>
      <c r="ERN94" s="137" t="n"/>
      <c r="ERO94" s="137" t="n"/>
      <c r="ERP94" s="137" t="n"/>
      <c r="ERQ94" s="137" t="n"/>
      <c r="ERR94" s="137" t="n"/>
      <c r="ERS94" s="137" t="n"/>
      <c r="ERT94" s="137" t="n"/>
      <c r="ERU94" s="137" t="n"/>
      <c r="ERV94" s="137" t="n"/>
      <c r="ERW94" s="137" t="n"/>
      <c r="ERX94" s="137" t="n"/>
      <c r="ERY94" s="137" t="n"/>
      <c r="ERZ94" s="137" t="n"/>
      <c r="ESA94" s="137" t="n"/>
      <c r="ESB94" s="137" t="n"/>
      <c r="ESC94" s="137" t="n"/>
      <c r="ESD94" s="137" t="n"/>
      <c r="ESE94" s="137" t="n"/>
      <c r="ESF94" s="137" t="n"/>
      <c r="ESG94" s="137" t="n"/>
      <c r="ESH94" s="137" t="n"/>
      <c r="ESI94" s="137" t="n"/>
      <c r="ESJ94" s="137" t="n"/>
      <c r="ESK94" s="137" t="n"/>
      <c r="ESL94" s="137" t="n"/>
      <c r="ESM94" s="137" t="n"/>
      <c r="ESN94" s="137" t="n"/>
      <c r="ESO94" s="137" t="n"/>
      <c r="ESP94" s="137" t="n"/>
      <c r="ESQ94" s="137" t="n"/>
      <c r="ESR94" s="137" t="n"/>
      <c r="ESS94" s="137" t="n"/>
      <c r="EST94" s="137" t="n"/>
      <c r="ESU94" s="137" t="n"/>
      <c r="ESV94" s="137" t="n"/>
      <c r="ESW94" s="137" t="n"/>
      <c r="ESX94" s="137" t="n"/>
      <c r="ESY94" s="137" t="n"/>
      <c r="ESZ94" s="137" t="n"/>
      <c r="ETA94" s="137" t="n"/>
      <c r="ETB94" s="137" t="n"/>
      <c r="ETC94" s="137" t="n"/>
      <c r="ETD94" s="137" t="n"/>
      <c r="ETE94" s="137" t="n"/>
      <c r="ETF94" s="137" t="n"/>
      <c r="ETG94" s="137" t="n"/>
      <c r="ETH94" s="137" t="n"/>
      <c r="ETI94" s="137" t="n"/>
      <c r="ETJ94" s="137" t="n"/>
      <c r="ETK94" s="137" t="n"/>
      <c r="ETL94" s="137" t="n"/>
      <c r="ETM94" s="137" t="n"/>
      <c r="ETN94" s="137" t="n"/>
      <c r="ETO94" s="137" t="n"/>
      <c r="ETP94" s="137" t="n"/>
      <c r="ETQ94" s="137" t="n"/>
      <c r="ETR94" s="137" t="n"/>
      <c r="ETS94" s="137" t="n"/>
      <c r="ETT94" s="137" t="n"/>
      <c r="ETU94" s="137" t="n"/>
      <c r="ETV94" s="137" t="n"/>
      <c r="ETW94" s="137" t="n"/>
      <c r="ETX94" s="137" t="n"/>
      <c r="ETY94" s="137" t="n"/>
      <c r="ETZ94" s="137" t="n"/>
      <c r="EUA94" s="137" t="n"/>
      <c r="EUB94" s="137" t="n"/>
      <c r="EUC94" s="137" t="n"/>
      <c r="EUD94" s="137" t="n"/>
      <c r="EUE94" s="137" t="n"/>
      <c r="EUF94" s="137" t="n"/>
      <c r="EUG94" s="137" t="n"/>
      <c r="EUH94" s="137" t="n"/>
      <c r="EUI94" s="137" t="n"/>
      <c r="EUJ94" s="137" t="n"/>
      <c r="EUK94" s="137" t="n"/>
      <c r="EUL94" s="137" t="n"/>
      <c r="EUM94" s="137" t="n"/>
      <c r="EUN94" s="137" t="n"/>
      <c r="EUO94" s="137" t="n"/>
      <c r="EUP94" s="137" t="n"/>
      <c r="EUQ94" s="137" t="n"/>
      <c r="EUR94" s="137" t="n"/>
      <c r="EUS94" s="137" t="n"/>
      <c r="EUT94" s="137" t="n"/>
      <c r="EUU94" s="137" t="n"/>
      <c r="EUV94" s="137" t="n"/>
      <c r="EUW94" s="137" t="n"/>
      <c r="EUX94" s="137" t="n"/>
      <c r="EUY94" s="137" t="n"/>
      <c r="EUZ94" s="137" t="n"/>
      <c r="EVA94" s="137" t="n"/>
      <c r="EVB94" s="137" t="n"/>
      <c r="EVC94" s="137" t="n"/>
      <c r="EVD94" s="137" t="n"/>
      <c r="EVE94" s="137" t="n"/>
      <c r="EVF94" s="137" t="n"/>
      <c r="EVG94" s="137" t="n"/>
      <c r="EVH94" s="137" t="n"/>
      <c r="EVI94" s="137" t="n"/>
      <c r="EVJ94" s="137" t="n"/>
      <c r="EVK94" s="137" t="n"/>
      <c r="EVL94" s="137" t="n"/>
      <c r="EVM94" s="137" t="n"/>
      <c r="EVN94" s="137" t="n"/>
      <c r="EVO94" s="137" t="n"/>
      <c r="EVP94" s="137" t="n"/>
      <c r="EVQ94" s="137" t="n"/>
      <c r="EVR94" s="137" t="n"/>
      <c r="EVS94" s="137" t="n"/>
      <c r="EVT94" s="137" t="n"/>
      <c r="EVU94" s="137" t="n"/>
      <c r="EVV94" s="137" t="n"/>
      <c r="EVW94" s="137" t="n"/>
      <c r="EVX94" s="137" t="n"/>
      <c r="EVY94" s="137" t="n"/>
      <c r="EVZ94" s="137" t="n"/>
      <c r="EWA94" s="137" t="n"/>
      <c r="EWB94" s="137" t="n"/>
      <c r="EWC94" s="137" t="n"/>
      <c r="EWD94" s="137" t="n"/>
      <c r="EWE94" s="137" t="n"/>
      <c r="EWF94" s="137" t="n"/>
      <c r="EWG94" s="137" t="n"/>
      <c r="EWH94" s="137" t="n"/>
      <c r="EWI94" s="137" t="n"/>
      <c r="EWJ94" s="137" t="n"/>
      <c r="EWK94" s="137" t="n"/>
      <c r="EWL94" s="137" t="n"/>
      <c r="EWM94" s="137" t="n"/>
      <c r="EWN94" s="137" t="n"/>
      <c r="EWO94" s="137" t="n"/>
      <c r="EWP94" s="137" t="n"/>
      <c r="EWQ94" s="137" t="n"/>
      <c r="EWR94" s="137" t="n"/>
      <c r="EWS94" s="137" t="n"/>
      <c r="EWT94" s="137" t="n"/>
      <c r="EWU94" s="137" t="n"/>
      <c r="EWV94" s="137" t="n"/>
      <c r="EWW94" s="137" t="n"/>
      <c r="EWX94" s="137" t="n"/>
      <c r="EWY94" s="137" t="n"/>
      <c r="EWZ94" s="137" t="n"/>
      <c r="EXA94" s="137" t="n"/>
      <c r="EXB94" s="137" t="n"/>
      <c r="EXC94" s="137" t="n"/>
      <c r="EXD94" s="137" t="n"/>
      <c r="EXE94" s="137" t="n"/>
      <c r="EXF94" s="137" t="n"/>
      <c r="EXG94" s="137" t="n"/>
      <c r="EXH94" s="137" t="n"/>
      <c r="EXI94" s="137" t="n"/>
      <c r="EXJ94" s="137" t="n"/>
      <c r="EXK94" s="137" t="n"/>
      <c r="EXL94" s="137" t="n"/>
      <c r="EXM94" s="137" t="n"/>
      <c r="EXN94" s="137" t="n"/>
      <c r="EXO94" s="137" t="n"/>
      <c r="EXP94" s="137" t="n"/>
      <c r="EXQ94" s="137" t="n"/>
      <c r="EXR94" s="137" t="n"/>
      <c r="EXS94" s="137" t="n"/>
      <c r="EXT94" s="137" t="n"/>
      <c r="EXU94" s="137" t="n"/>
      <c r="EXV94" s="137" t="n"/>
      <c r="EXW94" s="137" t="n"/>
      <c r="EXX94" s="137" t="n"/>
      <c r="EXY94" s="137" t="n"/>
      <c r="EXZ94" s="137" t="n"/>
      <c r="EYA94" s="137" t="n"/>
      <c r="EYB94" s="137" t="n"/>
      <c r="EYC94" s="137" t="n"/>
      <c r="EYD94" s="137" t="n"/>
      <c r="EYE94" s="137" t="n"/>
      <c r="EYF94" s="137" t="n"/>
      <c r="EYG94" s="137" t="n"/>
      <c r="EYH94" s="137" t="n"/>
      <c r="EYI94" s="137" t="n"/>
      <c r="EYJ94" s="137" t="n"/>
      <c r="EYK94" s="137" t="n"/>
      <c r="EYL94" s="137" t="n"/>
      <c r="EYM94" s="137" t="n"/>
      <c r="EYN94" s="137" t="n"/>
      <c r="EYO94" s="137" t="n"/>
      <c r="EYP94" s="137" t="n"/>
      <c r="EYQ94" s="137" t="n"/>
      <c r="EYR94" s="137" t="n"/>
      <c r="EYS94" s="137" t="n"/>
      <c r="EYT94" s="137" t="n"/>
      <c r="EYU94" s="137" t="n"/>
      <c r="EYV94" s="137" t="n"/>
      <c r="EYW94" s="137" t="n"/>
      <c r="EYX94" s="137" t="n"/>
      <c r="EYY94" s="137" t="n"/>
      <c r="EYZ94" s="137" t="n"/>
      <c r="EZA94" s="137" t="n"/>
      <c r="EZB94" s="137" t="n"/>
      <c r="EZC94" s="137" t="n"/>
      <c r="EZD94" s="137" t="n"/>
      <c r="EZE94" s="137" t="n"/>
      <c r="EZF94" s="137" t="n"/>
      <c r="EZG94" s="137" t="n"/>
      <c r="EZH94" s="137" t="n"/>
      <c r="EZI94" s="137" t="n"/>
      <c r="EZJ94" s="137" t="n"/>
      <c r="EZK94" s="137" t="n"/>
      <c r="EZL94" s="137" t="n"/>
      <c r="EZM94" s="137" t="n"/>
      <c r="EZN94" s="137" t="n"/>
      <c r="EZO94" s="137" t="n"/>
      <c r="EZP94" s="137" t="n"/>
      <c r="EZQ94" s="137" t="n"/>
      <c r="EZR94" s="137" t="n"/>
      <c r="EZS94" s="137" t="n"/>
      <c r="EZT94" s="137" t="n"/>
      <c r="EZU94" s="137" t="n"/>
      <c r="EZV94" s="137" t="n"/>
      <c r="EZW94" s="137" t="n"/>
      <c r="EZX94" s="137" t="n"/>
      <c r="EZY94" s="137" t="n"/>
      <c r="EZZ94" s="137" t="n"/>
      <c r="FAA94" s="137" t="n"/>
      <c r="FAB94" s="137" t="n"/>
      <c r="FAC94" s="137" t="n"/>
      <c r="FAD94" s="137" t="n"/>
      <c r="FAE94" s="137" t="n"/>
      <c r="FAF94" s="137" t="n"/>
      <c r="FAG94" s="137" t="n"/>
      <c r="FAH94" s="137" t="n"/>
      <c r="FAI94" s="137" t="n"/>
      <c r="FAJ94" s="137" t="n"/>
      <c r="FAK94" s="137" t="n"/>
      <c r="FAL94" s="137" t="n"/>
      <c r="FAM94" s="137" t="n"/>
      <c r="FAN94" s="137" t="n"/>
      <c r="FAO94" s="137" t="n"/>
      <c r="FAP94" s="137" t="n"/>
      <c r="FAQ94" s="137" t="n"/>
      <c r="FAR94" s="137" t="n"/>
      <c r="FAS94" s="137" t="n"/>
      <c r="FAT94" s="137" t="n"/>
      <c r="FAU94" s="137" t="n"/>
      <c r="FAV94" s="137" t="n"/>
      <c r="FAW94" s="137" t="n"/>
      <c r="FAX94" s="137" t="n"/>
      <c r="FAY94" s="137" t="n"/>
      <c r="FAZ94" s="137" t="n"/>
      <c r="FBA94" s="137" t="n"/>
      <c r="FBB94" s="137" t="n"/>
      <c r="FBC94" s="137" t="n"/>
      <c r="FBD94" s="137" t="n"/>
      <c r="FBE94" s="137" t="n"/>
      <c r="FBF94" s="137" t="n"/>
      <c r="FBG94" s="137" t="n"/>
      <c r="FBH94" s="137" t="n"/>
      <c r="FBI94" s="137" t="n"/>
      <c r="FBJ94" s="137" t="n"/>
      <c r="FBK94" s="137" t="n"/>
      <c r="FBL94" s="137" t="n"/>
      <c r="FBM94" s="137" t="n"/>
      <c r="FBN94" s="137" t="n"/>
      <c r="FBO94" s="137" t="n"/>
      <c r="FBP94" s="137" t="n"/>
      <c r="FBQ94" s="137" t="n"/>
      <c r="FBR94" s="137" t="n"/>
      <c r="FBS94" s="137" t="n"/>
      <c r="FBT94" s="137" t="n"/>
      <c r="FBU94" s="137" t="n"/>
      <c r="FBV94" s="137" t="n"/>
      <c r="FBW94" s="137" t="n"/>
      <c r="FBX94" s="137" t="n"/>
      <c r="FBY94" s="137" t="n"/>
      <c r="FBZ94" s="137" t="n"/>
      <c r="FCA94" s="137" t="n"/>
      <c r="FCB94" s="137" t="n"/>
      <c r="FCC94" s="137" t="n"/>
      <c r="FCD94" s="137" t="n"/>
      <c r="FCE94" s="137" t="n"/>
      <c r="FCF94" s="137" t="n"/>
      <c r="FCG94" s="137" t="n"/>
      <c r="FCH94" s="137" t="n"/>
      <c r="FCI94" s="137" t="n"/>
      <c r="FCJ94" s="137" t="n"/>
      <c r="FCK94" s="137" t="n"/>
      <c r="FCL94" s="137" t="n"/>
      <c r="FCM94" s="137" t="n"/>
      <c r="FCN94" s="137" t="n"/>
      <c r="FCO94" s="137" t="n"/>
      <c r="FCP94" s="137" t="n"/>
      <c r="FCQ94" s="137" t="n"/>
      <c r="FCR94" s="137" t="n"/>
      <c r="FCS94" s="137" t="n"/>
      <c r="FCT94" s="137" t="n"/>
      <c r="FCU94" s="137" t="n"/>
      <c r="FCV94" s="137" t="n"/>
      <c r="FCW94" s="137" t="n"/>
      <c r="FCX94" s="137" t="n"/>
      <c r="FCY94" s="137" t="n"/>
      <c r="FCZ94" s="137" t="n"/>
      <c r="FDA94" s="137" t="n"/>
      <c r="FDB94" s="137" t="n"/>
      <c r="FDC94" s="137" t="n"/>
      <c r="FDD94" s="137" t="n"/>
      <c r="FDE94" s="137" t="n"/>
      <c r="FDF94" s="137" t="n"/>
      <c r="FDG94" s="137" t="n"/>
      <c r="FDH94" s="137" t="n"/>
      <c r="FDI94" s="137" t="n"/>
      <c r="FDJ94" s="137" t="n"/>
      <c r="FDK94" s="137" t="n"/>
      <c r="FDL94" s="137" t="n"/>
      <c r="FDM94" s="137" t="n"/>
      <c r="FDN94" s="137" t="n"/>
      <c r="FDO94" s="137" t="n"/>
      <c r="FDP94" s="137" t="n"/>
      <c r="FDQ94" s="137" t="n"/>
      <c r="FDR94" s="137" t="n"/>
      <c r="FDS94" s="137" t="n"/>
      <c r="FDT94" s="137" t="n"/>
      <c r="FDU94" s="137" t="n"/>
      <c r="FDV94" s="137" t="n"/>
      <c r="FDW94" s="137" t="n"/>
      <c r="FDX94" s="137" t="n"/>
      <c r="FDY94" s="137" t="n"/>
      <c r="FDZ94" s="137" t="n"/>
      <c r="FEA94" s="137" t="n"/>
      <c r="FEB94" s="137" t="n"/>
      <c r="FEC94" s="137" t="n"/>
      <c r="FED94" s="137" t="n"/>
      <c r="FEE94" s="137" t="n"/>
      <c r="FEF94" s="137" t="n"/>
      <c r="FEG94" s="137" t="n"/>
      <c r="FEH94" s="137" t="n"/>
      <c r="FEI94" s="137" t="n"/>
      <c r="FEJ94" s="137" t="n"/>
      <c r="FEK94" s="137" t="n"/>
      <c r="FEL94" s="137" t="n"/>
      <c r="FEM94" s="137" t="n"/>
      <c r="FEN94" s="137" t="n"/>
      <c r="FEO94" s="137" t="n"/>
      <c r="FEP94" s="137" t="n"/>
      <c r="FEQ94" s="137" t="n"/>
      <c r="FER94" s="137" t="n"/>
      <c r="FES94" s="137" t="n"/>
      <c r="FET94" s="137" t="n"/>
      <c r="FEU94" s="137" t="n"/>
      <c r="FEV94" s="137" t="n"/>
      <c r="FEW94" s="137" t="n"/>
      <c r="FEX94" s="137" t="n"/>
      <c r="FEY94" s="137" t="n"/>
      <c r="FEZ94" s="137" t="n"/>
      <c r="FFA94" s="137" t="n"/>
      <c r="FFB94" s="137" t="n"/>
      <c r="FFC94" s="137" t="n"/>
      <c r="FFD94" s="137" t="n"/>
      <c r="FFE94" s="137" t="n"/>
      <c r="FFF94" s="137" t="n"/>
      <c r="FFG94" s="137" t="n"/>
      <c r="FFH94" s="137" t="n"/>
      <c r="FFI94" s="137" t="n"/>
      <c r="FFJ94" s="137" t="n"/>
      <c r="FFK94" s="137" t="n"/>
      <c r="FFL94" s="137" t="n"/>
      <c r="FFM94" s="137" t="n"/>
      <c r="FFN94" s="137" t="n"/>
      <c r="FFO94" s="137" t="n"/>
      <c r="FFP94" s="137" t="n"/>
      <c r="FFQ94" s="137" t="n"/>
      <c r="FFR94" s="137" t="n"/>
      <c r="FFS94" s="137" t="n"/>
      <c r="FFT94" s="137" t="n"/>
      <c r="FFU94" s="137" t="n"/>
      <c r="FFV94" s="137" t="n"/>
      <c r="FFW94" s="137" t="n"/>
      <c r="FFX94" s="137" t="n"/>
      <c r="FFY94" s="137" t="n"/>
      <c r="FFZ94" s="137" t="n"/>
      <c r="FGA94" s="137" t="n"/>
      <c r="FGB94" s="137" t="n"/>
      <c r="FGC94" s="137" t="n"/>
      <c r="FGD94" s="137" t="n"/>
      <c r="FGE94" s="137" t="n"/>
      <c r="FGF94" s="137" t="n"/>
      <c r="FGG94" s="137" t="n"/>
      <c r="FGH94" s="137" t="n"/>
      <c r="FGI94" s="137" t="n"/>
      <c r="FGJ94" s="137" t="n"/>
      <c r="FGK94" s="137" t="n"/>
      <c r="FGL94" s="137" t="n"/>
      <c r="FGM94" s="137" t="n"/>
      <c r="FGN94" s="137" t="n"/>
      <c r="FGO94" s="137" t="n"/>
      <c r="FGP94" s="137" t="n"/>
      <c r="FGQ94" s="137" t="n"/>
      <c r="FGR94" s="137" t="n"/>
      <c r="FGS94" s="137" t="n"/>
      <c r="FGT94" s="137" t="n"/>
      <c r="FGU94" s="137" t="n"/>
      <c r="FGV94" s="137" t="n"/>
      <c r="FGW94" s="137" t="n"/>
      <c r="FGX94" s="137" t="n"/>
      <c r="FGY94" s="137" t="n"/>
      <c r="FGZ94" s="137" t="n"/>
      <c r="FHA94" s="137" t="n"/>
      <c r="FHB94" s="137" t="n"/>
      <c r="FHC94" s="137" t="n"/>
      <c r="FHD94" s="137" t="n"/>
      <c r="FHE94" s="137" t="n"/>
      <c r="FHF94" s="137" t="n"/>
      <c r="FHG94" s="137" t="n"/>
      <c r="FHH94" s="137" t="n"/>
      <c r="FHI94" s="137" t="n"/>
      <c r="FHJ94" s="137" t="n"/>
      <c r="FHK94" s="137" t="n"/>
      <c r="FHL94" s="137" t="n"/>
      <c r="FHM94" s="137" t="n"/>
      <c r="FHN94" s="137" t="n"/>
      <c r="FHO94" s="137" t="n"/>
      <c r="FHP94" s="137" t="n"/>
      <c r="FHQ94" s="137" t="n"/>
      <c r="FHR94" s="137" t="n"/>
      <c r="FHS94" s="137" t="n"/>
      <c r="FHT94" s="137" t="n"/>
      <c r="FHU94" s="137" t="n"/>
      <c r="FHV94" s="137" t="n"/>
      <c r="FHW94" s="137" t="n"/>
      <c r="FHX94" s="137" t="n"/>
      <c r="FHY94" s="137" t="n"/>
      <c r="FHZ94" s="137" t="n"/>
      <c r="FIA94" s="137" t="n"/>
      <c r="FIB94" s="137" t="n"/>
      <c r="FIC94" s="137" t="n"/>
      <c r="FID94" s="137" t="n"/>
      <c r="FIE94" s="137" t="n"/>
      <c r="FIF94" s="137" t="n"/>
      <c r="FIG94" s="137" t="n"/>
      <c r="FIH94" s="137" t="n"/>
      <c r="FII94" s="137" t="n"/>
      <c r="FIJ94" s="137" t="n"/>
      <c r="FIK94" s="137" t="n"/>
      <c r="FIL94" s="137" t="n"/>
      <c r="FIM94" s="137" t="n"/>
      <c r="FIN94" s="137" t="n"/>
      <c r="FIO94" s="137" t="n"/>
      <c r="FIP94" s="137" t="n"/>
      <c r="FIQ94" s="137" t="n"/>
      <c r="FIR94" s="137" t="n"/>
      <c r="FIS94" s="137" t="n"/>
      <c r="FIT94" s="137" t="n"/>
      <c r="FIU94" s="137" t="n"/>
      <c r="FIV94" s="137" t="n"/>
      <c r="FIW94" s="137" t="n"/>
      <c r="FIX94" s="137" t="n"/>
      <c r="FIY94" s="137" t="n"/>
      <c r="FIZ94" s="137" t="n"/>
      <c r="FJA94" s="137" t="n"/>
      <c r="FJB94" s="137" t="n"/>
      <c r="FJC94" s="137" t="n"/>
      <c r="FJD94" s="137" t="n"/>
      <c r="FJE94" s="137" t="n"/>
      <c r="FJF94" s="137" t="n"/>
      <c r="FJG94" s="137" t="n"/>
      <c r="FJH94" s="137" t="n"/>
      <c r="FJI94" s="137" t="n"/>
      <c r="FJJ94" s="137" t="n"/>
      <c r="FJK94" s="137" t="n"/>
      <c r="FJL94" s="137" t="n"/>
      <c r="FJM94" s="137" t="n"/>
      <c r="FJN94" s="137" t="n"/>
      <c r="FJO94" s="137" t="n"/>
      <c r="FJP94" s="137" t="n"/>
      <c r="FJQ94" s="137" t="n"/>
      <c r="FJR94" s="137" t="n"/>
      <c r="FJS94" s="137" t="n"/>
      <c r="FJT94" s="137" t="n"/>
      <c r="FJU94" s="137" t="n"/>
      <c r="FJV94" s="137" t="n"/>
      <c r="FJW94" s="137" t="n"/>
      <c r="FJX94" s="137" t="n"/>
      <c r="FJY94" s="137" t="n"/>
      <c r="FJZ94" s="137" t="n"/>
      <c r="FKA94" s="137" t="n"/>
      <c r="FKB94" s="137" t="n"/>
      <c r="FKC94" s="137" t="n"/>
      <c r="FKD94" s="137" t="n"/>
      <c r="FKE94" s="137" t="n"/>
      <c r="FKF94" s="137" t="n"/>
      <c r="FKG94" s="137" t="n"/>
      <c r="FKH94" s="137" t="n"/>
      <c r="FKI94" s="137" t="n"/>
      <c r="FKJ94" s="137" t="n"/>
      <c r="FKK94" s="137" t="n"/>
      <c r="FKL94" s="137" t="n"/>
      <c r="FKM94" s="137" t="n"/>
      <c r="FKN94" s="137" t="n"/>
      <c r="FKO94" s="137" t="n"/>
      <c r="FKP94" s="137" t="n"/>
      <c r="FKQ94" s="137" t="n"/>
      <c r="FKR94" s="137" t="n"/>
      <c r="FKS94" s="137" t="n"/>
      <c r="FKT94" s="137" t="n"/>
      <c r="FKU94" s="137" t="n"/>
      <c r="FKV94" s="137" t="n"/>
      <c r="FKW94" s="137" t="n"/>
      <c r="FKX94" s="137" t="n"/>
      <c r="FKY94" s="137" t="n"/>
      <c r="FKZ94" s="137" t="n"/>
      <c r="FLA94" s="137" t="n"/>
      <c r="FLB94" s="137" t="n"/>
      <c r="FLC94" s="137" t="n"/>
      <c r="FLD94" s="137" t="n"/>
      <c r="FLE94" s="137" t="n"/>
      <c r="FLF94" s="137" t="n"/>
      <c r="FLG94" s="137" t="n"/>
      <c r="FLH94" s="137" t="n"/>
      <c r="FLI94" s="137" t="n"/>
      <c r="FLJ94" s="137" t="n"/>
      <c r="FLK94" s="137" t="n"/>
      <c r="FLL94" s="137" t="n"/>
      <c r="FLM94" s="137" t="n"/>
      <c r="FLN94" s="137" t="n"/>
      <c r="FLO94" s="137" t="n"/>
      <c r="FLP94" s="137" t="n"/>
      <c r="FLQ94" s="137" t="n"/>
      <c r="FLR94" s="137" t="n"/>
      <c r="FLS94" s="137" t="n"/>
      <c r="FLT94" s="137" t="n"/>
      <c r="FLU94" s="137" t="n"/>
      <c r="FLV94" s="137" t="n"/>
      <c r="FLW94" s="137" t="n"/>
      <c r="FLX94" s="137" t="n"/>
      <c r="FLY94" s="137" t="n"/>
      <c r="FLZ94" s="137" t="n"/>
      <c r="FMA94" s="137" t="n"/>
      <c r="FMB94" s="137" t="n"/>
      <c r="FMC94" s="137" t="n"/>
      <c r="FMD94" s="137" t="n"/>
      <c r="FME94" s="137" t="n"/>
      <c r="FMF94" s="137" t="n"/>
      <c r="FMG94" s="137" t="n"/>
      <c r="FMH94" s="137" t="n"/>
      <c r="FMI94" s="137" t="n"/>
      <c r="FMJ94" s="137" t="n"/>
      <c r="FMK94" s="137" t="n"/>
      <c r="FML94" s="137" t="n"/>
      <c r="FMM94" s="137" t="n"/>
      <c r="FMN94" s="137" t="n"/>
      <c r="FMO94" s="137" t="n"/>
      <c r="FMP94" s="137" t="n"/>
      <c r="FMQ94" s="137" t="n"/>
      <c r="FMR94" s="137" t="n"/>
      <c r="FMS94" s="137" t="n"/>
      <c r="FMT94" s="137" t="n"/>
      <c r="FMU94" s="137" t="n"/>
      <c r="FMV94" s="137" t="n"/>
      <c r="FMW94" s="137" t="n"/>
      <c r="FMX94" s="137" t="n"/>
      <c r="FMY94" s="137" t="n"/>
      <c r="FMZ94" s="137" t="n"/>
      <c r="FNA94" s="137" t="n"/>
      <c r="FNB94" s="137" t="n"/>
      <c r="FNC94" s="137" t="n"/>
      <c r="FND94" s="137" t="n"/>
      <c r="FNE94" s="137" t="n"/>
      <c r="FNF94" s="137" t="n"/>
      <c r="FNG94" s="137" t="n"/>
      <c r="FNH94" s="137" t="n"/>
      <c r="FNI94" s="137" t="n"/>
      <c r="FNJ94" s="137" t="n"/>
      <c r="FNK94" s="137" t="n"/>
      <c r="FNL94" s="137" t="n"/>
      <c r="FNM94" s="137" t="n"/>
      <c r="FNN94" s="137" t="n"/>
      <c r="FNO94" s="137" t="n"/>
      <c r="FNP94" s="137" t="n"/>
      <c r="FNQ94" s="137" t="n"/>
      <c r="FNR94" s="137" t="n"/>
      <c r="FNS94" s="137" t="n"/>
      <c r="FNT94" s="137" t="n"/>
      <c r="FNU94" s="137" t="n"/>
      <c r="FNV94" s="137" t="n"/>
      <c r="FNW94" s="137" t="n"/>
      <c r="FNX94" s="137" t="n"/>
      <c r="FNY94" s="137" t="n"/>
      <c r="FNZ94" s="137" t="n"/>
      <c r="FOA94" s="137" t="n"/>
      <c r="FOB94" s="137" t="n"/>
      <c r="FOC94" s="137" t="n"/>
      <c r="FOD94" s="137" t="n"/>
      <c r="FOE94" s="137" t="n"/>
      <c r="FOF94" s="137" t="n"/>
      <c r="FOG94" s="137" t="n"/>
      <c r="FOH94" s="137" t="n"/>
      <c r="FOI94" s="137" t="n"/>
      <c r="FOJ94" s="137" t="n"/>
      <c r="FOK94" s="137" t="n"/>
      <c r="FOL94" s="137" t="n"/>
      <c r="FOM94" s="137" t="n"/>
      <c r="FON94" s="137" t="n"/>
      <c r="FOO94" s="137" t="n"/>
      <c r="FOP94" s="137" t="n"/>
      <c r="FOQ94" s="137" t="n"/>
      <c r="FOR94" s="137" t="n"/>
      <c r="FOS94" s="137" t="n"/>
      <c r="FOT94" s="137" t="n"/>
      <c r="FOU94" s="137" t="n"/>
      <c r="FOV94" s="137" t="n"/>
      <c r="FOW94" s="137" t="n"/>
      <c r="FOX94" s="137" t="n"/>
      <c r="FOY94" s="137" t="n"/>
      <c r="FOZ94" s="137" t="n"/>
      <c r="FPA94" s="137" t="n"/>
      <c r="FPB94" s="137" t="n"/>
      <c r="FPC94" s="137" t="n"/>
      <c r="FPD94" s="137" t="n"/>
      <c r="FPE94" s="137" t="n"/>
      <c r="FPF94" s="137" t="n"/>
      <c r="FPG94" s="137" t="n"/>
      <c r="FPH94" s="137" t="n"/>
      <c r="FPI94" s="137" t="n"/>
      <c r="FPJ94" s="137" t="n"/>
      <c r="FPK94" s="137" t="n"/>
      <c r="FPL94" s="137" t="n"/>
      <c r="FPM94" s="137" t="n"/>
      <c r="FPN94" s="137" t="n"/>
      <c r="FPO94" s="137" t="n"/>
      <c r="FPP94" s="137" t="n"/>
      <c r="FPQ94" s="137" t="n"/>
      <c r="FPR94" s="137" t="n"/>
      <c r="FPS94" s="137" t="n"/>
      <c r="FPT94" s="137" t="n"/>
      <c r="FPU94" s="137" t="n"/>
      <c r="FPV94" s="137" t="n"/>
      <c r="FPW94" s="137" t="n"/>
      <c r="FPX94" s="137" t="n"/>
      <c r="FPY94" s="137" t="n"/>
      <c r="FPZ94" s="137" t="n"/>
      <c r="FQA94" s="137" t="n"/>
      <c r="FQB94" s="137" t="n"/>
      <c r="FQC94" s="137" t="n"/>
      <c r="FQD94" s="137" t="n"/>
      <c r="FQE94" s="137" t="n"/>
      <c r="FQF94" s="137" t="n"/>
      <c r="FQG94" s="137" t="n"/>
      <c r="FQH94" s="137" t="n"/>
      <c r="FQI94" s="137" t="n"/>
      <c r="FQJ94" s="137" t="n"/>
      <c r="FQK94" s="137" t="n"/>
      <c r="FQL94" s="137" t="n"/>
      <c r="FQM94" s="137" t="n"/>
      <c r="FQN94" s="137" t="n"/>
      <c r="FQO94" s="137" t="n"/>
      <c r="FQP94" s="137" t="n"/>
      <c r="FQQ94" s="137" t="n"/>
      <c r="FQR94" s="137" t="n"/>
      <c r="FQS94" s="137" t="n"/>
      <c r="FQT94" s="137" t="n"/>
      <c r="FQU94" s="137" t="n"/>
      <c r="FQV94" s="137" t="n"/>
      <c r="FQW94" s="137" t="n"/>
      <c r="FQX94" s="137" t="n"/>
      <c r="FQY94" s="137" t="n"/>
      <c r="FQZ94" s="137" t="n"/>
      <c r="FRA94" s="137" t="n"/>
      <c r="FRB94" s="137" t="n"/>
      <c r="FRC94" s="137" t="n"/>
      <c r="FRD94" s="137" t="n"/>
      <c r="FRE94" s="137" t="n"/>
      <c r="FRF94" s="137" t="n"/>
      <c r="FRG94" s="137" t="n"/>
      <c r="FRH94" s="137" t="n"/>
      <c r="FRI94" s="137" t="n"/>
      <c r="FRJ94" s="137" t="n"/>
      <c r="FRK94" s="137" t="n"/>
      <c r="FRL94" s="137" t="n"/>
      <c r="FRM94" s="137" t="n"/>
      <c r="FRN94" s="137" t="n"/>
      <c r="FRO94" s="137" t="n"/>
      <c r="FRP94" s="137" t="n"/>
      <c r="FRQ94" s="137" t="n"/>
      <c r="FRR94" s="137" t="n"/>
      <c r="FRS94" s="137" t="n"/>
      <c r="FRT94" s="137" t="n"/>
      <c r="FRU94" s="137" t="n"/>
      <c r="FRV94" s="137" t="n"/>
      <c r="FRW94" s="137" t="n"/>
      <c r="FRX94" s="137" t="n"/>
      <c r="FRY94" s="137" t="n"/>
      <c r="FRZ94" s="137" t="n"/>
      <c r="FSA94" s="137" t="n"/>
      <c r="FSB94" s="137" t="n"/>
      <c r="FSC94" s="137" t="n"/>
      <c r="FSD94" s="137" t="n"/>
      <c r="FSE94" s="137" t="n"/>
      <c r="FSF94" s="137" t="n"/>
      <c r="FSG94" s="137" t="n"/>
      <c r="FSH94" s="137" t="n"/>
      <c r="FSI94" s="137" t="n"/>
      <c r="FSJ94" s="137" t="n"/>
      <c r="FSK94" s="137" t="n"/>
      <c r="FSL94" s="137" t="n"/>
      <c r="FSM94" s="137" t="n"/>
      <c r="FSN94" s="137" t="n"/>
      <c r="FSO94" s="137" t="n"/>
      <c r="FSP94" s="137" t="n"/>
      <c r="FSQ94" s="137" t="n"/>
      <c r="FSR94" s="137" t="n"/>
      <c r="FSS94" s="137" t="n"/>
      <c r="FST94" s="137" t="n"/>
      <c r="FSU94" s="137" t="n"/>
      <c r="FSV94" s="137" t="n"/>
      <c r="FSW94" s="137" t="n"/>
      <c r="FSX94" s="137" t="n"/>
      <c r="FSY94" s="137" t="n"/>
      <c r="FSZ94" s="137" t="n"/>
      <c r="FTA94" s="137" t="n"/>
      <c r="FTB94" s="137" t="n"/>
      <c r="FTC94" s="137" t="n"/>
      <c r="FTD94" s="137" t="n"/>
      <c r="FTE94" s="137" t="n"/>
      <c r="FTF94" s="137" t="n"/>
      <c r="FTG94" s="137" t="n"/>
      <c r="FTH94" s="137" t="n"/>
      <c r="FTI94" s="137" t="n"/>
      <c r="FTJ94" s="137" t="n"/>
      <c r="FTK94" s="137" t="n"/>
      <c r="FTL94" s="137" t="n"/>
      <c r="FTM94" s="137" t="n"/>
      <c r="FTN94" s="137" t="n"/>
      <c r="FTO94" s="137" t="n"/>
      <c r="FTP94" s="137" t="n"/>
      <c r="FTQ94" s="137" t="n"/>
      <c r="FTR94" s="137" t="n"/>
      <c r="FTS94" s="137" t="n"/>
      <c r="FTT94" s="137" t="n"/>
      <c r="FTU94" s="137" t="n"/>
      <c r="FTV94" s="137" t="n"/>
      <c r="FTW94" s="137" t="n"/>
      <c r="FTX94" s="137" t="n"/>
      <c r="FTY94" s="137" t="n"/>
      <c r="FTZ94" s="137" t="n"/>
      <c r="FUA94" s="137" t="n"/>
      <c r="FUB94" s="137" t="n"/>
      <c r="FUC94" s="137" t="n"/>
      <c r="FUD94" s="137" t="n"/>
      <c r="FUE94" s="137" t="n"/>
      <c r="FUF94" s="137" t="n"/>
      <c r="FUG94" s="137" t="n"/>
      <c r="FUH94" s="137" t="n"/>
      <c r="FUI94" s="137" t="n"/>
      <c r="FUJ94" s="137" t="n"/>
      <c r="FUK94" s="137" t="n"/>
      <c r="FUL94" s="137" t="n"/>
      <c r="FUM94" s="137" t="n"/>
      <c r="FUN94" s="137" t="n"/>
      <c r="FUO94" s="137" t="n"/>
      <c r="FUP94" s="137" t="n"/>
      <c r="FUQ94" s="137" t="n"/>
      <c r="FUR94" s="137" t="n"/>
      <c r="FUS94" s="137" t="n"/>
      <c r="FUT94" s="137" t="n"/>
      <c r="FUU94" s="137" t="n"/>
      <c r="FUV94" s="137" t="n"/>
      <c r="FUW94" s="137" t="n"/>
      <c r="FUX94" s="137" t="n"/>
      <c r="FUY94" s="137" t="n"/>
      <c r="FUZ94" s="137" t="n"/>
      <c r="FVA94" s="137" t="n"/>
      <c r="FVB94" s="137" t="n"/>
      <c r="FVC94" s="137" t="n"/>
      <c r="FVD94" s="137" t="n"/>
      <c r="FVE94" s="137" t="n"/>
      <c r="FVF94" s="137" t="n"/>
      <c r="FVG94" s="137" t="n"/>
      <c r="FVH94" s="137" t="n"/>
      <c r="FVI94" s="137" t="n"/>
      <c r="FVJ94" s="137" t="n"/>
      <c r="FVK94" s="137" t="n"/>
      <c r="FVL94" s="137" t="n"/>
      <c r="FVM94" s="137" t="n"/>
      <c r="FVN94" s="137" t="n"/>
      <c r="FVO94" s="137" t="n"/>
      <c r="FVP94" s="137" t="n"/>
      <c r="FVQ94" s="137" t="n"/>
      <c r="FVR94" s="137" t="n"/>
      <c r="FVS94" s="137" t="n"/>
      <c r="FVT94" s="137" t="n"/>
      <c r="FVU94" s="137" t="n"/>
      <c r="FVV94" s="137" t="n"/>
      <c r="FVW94" s="137" t="n"/>
      <c r="FVX94" s="137" t="n"/>
      <c r="FVY94" s="137" t="n"/>
      <c r="FVZ94" s="137" t="n"/>
      <c r="FWA94" s="137" t="n"/>
      <c r="FWB94" s="137" t="n"/>
      <c r="FWC94" s="137" t="n"/>
      <c r="FWD94" s="137" t="n"/>
      <c r="FWE94" s="137" t="n"/>
      <c r="FWF94" s="137" t="n"/>
      <c r="FWG94" s="137" t="n"/>
      <c r="FWH94" s="137" t="n"/>
      <c r="FWI94" s="137" t="n"/>
      <c r="FWJ94" s="137" t="n"/>
      <c r="FWK94" s="137" t="n"/>
      <c r="FWL94" s="137" t="n"/>
      <c r="FWM94" s="137" t="n"/>
      <c r="FWN94" s="137" t="n"/>
      <c r="FWO94" s="137" t="n"/>
      <c r="FWP94" s="137" t="n"/>
      <c r="FWQ94" s="137" t="n"/>
      <c r="FWR94" s="137" t="n"/>
      <c r="FWS94" s="137" t="n"/>
      <c r="FWT94" s="137" t="n"/>
      <c r="FWU94" s="137" t="n"/>
      <c r="FWV94" s="137" t="n"/>
      <c r="FWW94" s="137" t="n"/>
      <c r="FWX94" s="137" t="n"/>
      <c r="FWY94" s="137" t="n"/>
      <c r="FWZ94" s="137" t="n"/>
      <c r="FXA94" s="137" t="n"/>
      <c r="FXB94" s="137" t="n"/>
      <c r="FXC94" s="137" t="n"/>
      <c r="FXD94" s="137" t="n"/>
      <c r="FXE94" s="137" t="n"/>
      <c r="FXF94" s="137" t="n"/>
      <c r="FXG94" s="137" t="n"/>
      <c r="FXH94" s="137" t="n"/>
      <c r="FXI94" s="137" t="n"/>
      <c r="FXJ94" s="137" t="n"/>
      <c r="FXK94" s="137" t="n"/>
      <c r="FXL94" s="137" t="n"/>
      <c r="FXM94" s="137" t="n"/>
      <c r="FXN94" s="137" t="n"/>
      <c r="FXO94" s="137" t="n"/>
      <c r="FXP94" s="137" t="n"/>
      <c r="FXQ94" s="137" t="n"/>
      <c r="FXR94" s="137" t="n"/>
      <c r="FXS94" s="137" t="n"/>
      <c r="FXT94" s="137" t="n"/>
      <c r="FXU94" s="137" t="n"/>
      <c r="FXV94" s="137" t="n"/>
      <c r="FXW94" s="137" t="n"/>
      <c r="FXX94" s="137" t="n"/>
      <c r="FXY94" s="137" t="n"/>
      <c r="FXZ94" s="137" t="n"/>
      <c r="FYA94" s="137" t="n"/>
      <c r="FYB94" s="137" t="n"/>
      <c r="FYC94" s="137" t="n"/>
      <c r="FYD94" s="137" t="n"/>
      <c r="FYE94" s="137" t="n"/>
      <c r="FYF94" s="137" t="n"/>
      <c r="FYG94" s="137" t="n"/>
      <c r="FYH94" s="137" t="n"/>
      <c r="FYI94" s="137" t="n"/>
      <c r="FYJ94" s="137" t="n"/>
      <c r="FYK94" s="137" t="n"/>
      <c r="FYL94" s="137" t="n"/>
      <c r="FYM94" s="137" t="n"/>
      <c r="FYN94" s="137" t="n"/>
      <c r="FYO94" s="137" t="n"/>
      <c r="FYP94" s="137" t="n"/>
      <c r="FYQ94" s="137" t="n"/>
      <c r="FYR94" s="137" t="n"/>
      <c r="FYS94" s="137" t="n"/>
      <c r="FYT94" s="137" t="n"/>
      <c r="FYU94" s="137" t="n"/>
      <c r="FYV94" s="137" t="n"/>
      <c r="FYW94" s="137" t="n"/>
      <c r="FYX94" s="137" t="n"/>
      <c r="FYY94" s="137" t="n"/>
      <c r="FYZ94" s="137" t="n"/>
      <c r="FZA94" s="137" t="n"/>
      <c r="FZB94" s="137" t="n"/>
      <c r="FZC94" s="137" t="n"/>
      <c r="FZD94" s="137" t="n"/>
      <c r="FZE94" s="137" t="n"/>
      <c r="FZF94" s="137" t="n"/>
      <c r="FZG94" s="137" t="n"/>
      <c r="FZH94" s="137" t="n"/>
      <c r="FZI94" s="137" t="n"/>
      <c r="FZJ94" s="137" t="n"/>
      <c r="FZK94" s="137" t="n"/>
      <c r="FZL94" s="137" t="n"/>
      <c r="FZM94" s="137" t="n"/>
      <c r="FZN94" s="137" t="n"/>
      <c r="FZO94" s="137" t="n"/>
      <c r="FZP94" s="137" t="n"/>
      <c r="FZQ94" s="137" t="n"/>
      <c r="FZR94" s="137" t="n"/>
      <c r="FZS94" s="137" t="n"/>
      <c r="FZT94" s="137" t="n"/>
      <c r="FZU94" s="137" t="n"/>
      <c r="FZV94" s="137" t="n"/>
      <c r="FZW94" s="137" t="n"/>
      <c r="FZX94" s="137" t="n"/>
      <c r="FZY94" s="137" t="n"/>
      <c r="FZZ94" s="137" t="n"/>
      <c r="GAA94" s="137" t="n"/>
      <c r="GAB94" s="137" t="n"/>
      <c r="GAC94" s="137" t="n"/>
      <c r="GAD94" s="137" t="n"/>
      <c r="GAE94" s="137" t="n"/>
      <c r="GAF94" s="137" t="n"/>
      <c r="GAG94" s="137" t="n"/>
      <c r="GAH94" s="137" t="n"/>
      <c r="GAI94" s="137" t="n"/>
      <c r="GAJ94" s="137" t="n"/>
      <c r="GAK94" s="137" t="n"/>
      <c r="GAL94" s="137" t="n"/>
      <c r="GAM94" s="137" t="n"/>
      <c r="GAN94" s="137" t="n"/>
      <c r="GAO94" s="137" t="n"/>
      <c r="GAP94" s="137" t="n"/>
      <c r="GAQ94" s="137" t="n"/>
      <c r="GAR94" s="137" t="n"/>
      <c r="GAS94" s="137" t="n"/>
      <c r="GAT94" s="137" t="n"/>
      <c r="GAU94" s="137" t="n"/>
      <c r="GAV94" s="137" t="n"/>
      <c r="GAW94" s="137" t="n"/>
      <c r="GAX94" s="137" t="n"/>
      <c r="GAY94" s="137" t="n"/>
      <c r="GAZ94" s="137" t="n"/>
      <c r="GBA94" s="137" t="n"/>
      <c r="GBB94" s="137" t="n"/>
      <c r="GBC94" s="137" t="n"/>
      <c r="GBD94" s="137" t="n"/>
      <c r="GBE94" s="137" t="n"/>
      <c r="GBF94" s="137" t="n"/>
      <c r="GBG94" s="137" t="n"/>
      <c r="GBH94" s="137" t="n"/>
      <c r="GBI94" s="137" t="n"/>
      <c r="GBJ94" s="137" t="n"/>
      <c r="GBK94" s="137" t="n"/>
      <c r="GBL94" s="137" t="n"/>
      <c r="GBM94" s="137" t="n"/>
      <c r="GBN94" s="137" t="n"/>
      <c r="GBO94" s="137" t="n"/>
      <c r="GBP94" s="137" t="n"/>
      <c r="GBQ94" s="137" t="n"/>
      <c r="GBR94" s="137" t="n"/>
      <c r="GBS94" s="137" t="n"/>
      <c r="GBT94" s="137" t="n"/>
      <c r="GBU94" s="137" t="n"/>
      <c r="GBV94" s="137" t="n"/>
      <c r="GBW94" s="137" t="n"/>
      <c r="GBX94" s="137" t="n"/>
      <c r="GBY94" s="137" t="n"/>
      <c r="GBZ94" s="137" t="n"/>
      <c r="GCA94" s="137" t="n"/>
      <c r="GCB94" s="137" t="n"/>
      <c r="GCC94" s="137" t="n"/>
      <c r="GCD94" s="137" t="n"/>
      <c r="GCE94" s="137" t="n"/>
      <c r="GCF94" s="137" t="n"/>
      <c r="GCG94" s="137" t="n"/>
      <c r="GCH94" s="137" t="n"/>
      <c r="GCI94" s="137" t="n"/>
      <c r="GCJ94" s="137" t="n"/>
      <c r="GCK94" s="137" t="n"/>
      <c r="GCL94" s="137" t="n"/>
      <c r="GCM94" s="137" t="n"/>
      <c r="GCN94" s="137" t="n"/>
      <c r="GCO94" s="137" t="n"/>
      <c r="GCP94" s="137" t="n"/>
      <c r="GCQ94" s="137" t="n"/>
      <c r="GCR94" s="137" t="n"/>
      <c r="GCS94" s="137" t="n"/>
      <c r="GCT94" s="137" t="n"/>
      <c r="GCU94" s="137" t="n"/>
      <c r="GCV94" s="137" t="n"/>
      <c r="GCW94" s="137" t="n"/>
      <c r="GCX94" s="137" t="n"/>
      <c r="GCY94" s="137" t="n"/>
      <c r="GCZ94" s="137" t="n"/>
      <c r="GDA94" s="137" t="n"/>
      <c r="GDB94" s="137" t="n"/>
      <c r="GDC94" s="137" t="n"/>
      <c r="GDD94" s="137" t="n"/>
      <c r="GDE94" s="137" t="n"/>
      <c r="GDF94" s="137" t="n"/>
      <c r="GDG94" s="137" t="n"/>
      <c r="GDH94" s="137" t="n"/>
      <c r="GDI94" s="137" t="n"/>
      <c r="GDJ94" s="137" t="n"/>
      <c r="GDK94" s="137" t="n"/>
      <c r="GDL94" s="137" t="n"/>
      <c r="GDM94" s="137" t="n"/>
      <c r="GDN94" s="137" t="n"/>
      <c r="GDO94" s="137" t="n"/>
      <c r="GDP94" s="137" t="n"/>
      <c r="GDQ94" s="137" t="n"/>
      <c r="GDR94" s="137" t="n"/>
      <c r="GDS94" s="137" t="n"/>
      <c r="GDT94" s="137" t="n"/>
      <c r="GDU94" s="137" t="n"/>
      <c r="GDV94" s="137" t="n"/>
      <c r="GDW94" s="137" t="n"/>
      <c r="GDX94" s="137" t="n"/>
      <c r="GDY94" s="137" t="n"/>
      <c r="GDZ94" s="137" t="n"/>
      <c r="GEA94" s="137" t="n"/>
      <c r="GEB94" s="137" t="n"/>
      <c r="GEC94" s="137" t="n"/>
      <c r="GED94" s="137" t="n"/>
      <c r="GEE94" s="137" t="n"/>
      <c r="GEF94" s="137" t="n"/>
      <c r="GEG94" s="137" t="n"/>
      <c r="GEH94" s="137" t="n"/>
      <c r="GEI94" s="137" t="n"/>
      <c r="GEJ94" s="137" t="n"/>
      <c r="GEK94" s="137" t="n"/>
      <c r="GEL94" s="137" t="n"/>
      <c r="GEM94" s="137" t="n"/>
      <c r="GEN94" s="137" t="n"/>
      <c r="GEO94" s="137" t="n"/>
      <c r="GEP94" s="137" t="n"/>
      <c r="GEQ94" s="137" t="n"/>
      <c r="GER94" s="137" t="n"/>
      <c r="GES94" s="137" t="n"/>
      <c r="GET94" s="137" t="n"/>
      <c r="GEU94" s="137" t="n"/>
      <c r="GEV94" s="137" t="n"/>
      <c r="GEW94" s="137" t="n"/>
      <c r="GEX94" s="137" t="n"/>
      <c r="GEY94" s="137" t="n"/>
      <c r="GEZ94" s="137" t="n"/>
      <c r="GFA94" s="137" t="n"/>
      <c r="GFB94" s="137" t="n"/>
      <c r="GFC94" s="137" t="n"/>
      <c r="GFD94" s="137" t="n"/>
      <c r="GFE94" s="137" t="n"/>
      <c r="GFF94" s="137" t="n"/>
      <c r="GFG94" s="137" t="n"/>
      <c r="GFH94" s="137" t="n"/>
      <c r="GFI94" s="137" t="n"/>
      <c r="GFJ94" s="137" t="n"/>
      <c r="GFK94" s="137" t="n"/>
      <c r="GFL94" s="137" t="n"/>
      <c r="GFM94" s="137" t="n"/>
      <c r="GFN94" s="137" t="n"/>
      <c r="GFO94" s="137" t="n"/>
      <c r="GFP94" s="137" t="n"/>
      <c r="GFQ94" s="137" t="n"/>
      <c r="GFR94" s="137" t="n"/>
      <c r="GFS94" s="137" t="n"/>
      <c r="GFT94" s="137" t="n"/>
      <c r="GFU94" s="137" t="n"/>
      <c r="GFV94" s="137" t="n"/>
      <c r="GFW94" s="137" t="n"/>
      <c r="GFX94" s="137" t="n"/>
      <c r="GFY94" s="137" t="n"/>
      <c r="GFZ94" s="137" t="n"/>
      <c r="GGA94" s="137" t="n"/>
      <c r="GGB94" s="137" t="n"/>
      <c r="GGC94" s="137" t="n"/>
      <c r="GGD94" s="137" t="n"/>
      <c r="GGE94" s="137" t="n"/>
      <c r="GGF94" s="137" t="n"/>
      <c r="GGG94" s="137" t="n"/>
      <c r="GGH94" s="137" t="n"/>
      <c r="GGI94" s="137" t="n"/>
      <c r="GGJ94" s="137" t="n"/>
      <c r="GGK94" s="137" t="n"/>
      <c r="GGL94" s="137" t="n"/>
      <c r="GGM94" s="137" t="n"/>
      <c r="GGN94" s="137" t="n"/>
      <c r="GGO94" s="137" t="n"/>
      <c r="GGP94" s="137" t="n"/>
      <c r="GGQ94" s="137" t="n"/>
      <c r="GGR94" s="137" t="n"/>
      <c r="GGS94" s="137" t="n"/>
      <c r="GGT94" s="137" t="n"/>
      <c r="GGU94" s="137" t="n"/>
      <c r="GGV94" s="137" t="n"/>
      <c r="GGW94" s="137" t="n"/>
      <c r="GGX94" s="137" t="n"/>
      <c r="GGY94" s="137" t="n"/>
      <c r="GGZ94" s="137" t="n"/>
      <c r="GHA94" s="137" t="n"/>
      <c r="GHB94" s="137" t="n"/>
      <c r="GHC94" s="137" t="n"/>
      <c r="GHD94" s="137" t="n"/>
      <c r="GHE94" s="137" t="n"/>
      <c r="GHF94" s="137" t="n"/>
      <c r="GHG94" s="137" t="n"/>
      <c r="GHH94" s="137" t="n"/>
      <c r="GHI94" s="137" t="n"/>
      <c r="GHJ94" s="137" t="n"/>
      <c r="GHK94" s="137" t="n"/>
      <c r="GHL94" s="137" t="n"/>
      <c r="GHM94" s="137" t="n"/>
      <c r="GHN94" s="137" t="n"/>
      <c r="GHO94" s="137" t="n"/>
      <c r="GHP94" s="137" t="n"/>
      <c r="GHQ94" s="137" t="n"/>
      <c r="GHR94" s="137" t="n"/>
      <c r="GHS94" s="137" t="n"/>
      <c r="GHT94" s="137" t="n"/>
      <c r="GHU94" s="137" t="n"/>
      <c r="GHV94" s="137" t="n"/>
      <c r="GHW94" s="137" t="n"/>
      <c r="GHX94" s="137" t="n"/>
      <c r="GHY94" s="137" t="n"/>
      <c r="GHZ94" s="137" t="n"/>
      <c r="GIA94" s="137" t="n"/>
      <c r="GIB94" s="137" t="n"/>
      <c r="GIC94" s="137" t="n"/>
      <c r="GID94" s="137" t="n"/>
      <c r="GIE94" s="137" t="n"/>
      <c r="GIF94" s="137" t="n"/>
      <c r="GIG94" s="137" t="n"/>
      <c r="GIH94" s="137" t="n"/>
      <c r="GII94" s="137" t="n"/>
      <c r="GIJ94" s="137" t="n"/>
      <c r="GIK94" s="137" t="n"/>
      <c r="GIL94" s="137" t="n"/>
      <c r="GIM94" s="137" t="n"/>
      <c r="GIN94" s="137" t="n"/>
      <c r="GIO94" s="137" t="n"/>
      <c r="GIP94" s="137" t="n"/>
      <c r="GIQ94" s="137" t="n"/>
      <c r="GIR94" s="137" t="n"/>
      <c r="GIS94" s="137" t="n"/>
      <c r="GIT94" s="137" t="n"/>
      <c r="GIU94" s="137" t="n"/>
      <c r="GIV94" s="137" t="n"/>
      <c r="GIW94" s="137" t="n"/>
      <c r="GIX94" s="137" t="n"/>
      <c r="GIY94" s="137" t="n"/>
      <c r="GIZ94" s="137" t="n"/>
      <c r="GJA94" s="137" t="n"/>
      <c r="GJB94" s="137" t="n"/>
      <c r="GJC94" s="137" t="n"/>
      <c r="GJD94" s="137" t="n"/>
      <c r="GJE94" s="137" t="n"/>
      <c r="GJF94" s="137" t="n"/>
      <c r="GJG94" s="137" t="n"/>
      <c r="GJH94" s="137" t="n"/>
      <c r="GJI94" s="137" t="n"/>
      <c r="GJJ94" s="137" t="n"/>
      <c r="GJK94" s="137" t="n"/>
      <c r="GJL94" s="137" t="n"/>
      <c r="GJM94" s="137" t="n"/>
      <c r="GJN94" s="137" t="n"/>
      <c r="GJO94" s="137" t="n"/>
      <c r="GJP94" s="137" t="n"/>
      <c r="GJQ94" s="137" t="n"/>
      <c r="GJR94" s="137" t="n"/>
      <c r="GJS94" s="137" t="n"/>
      <c r="GJT94" s="137" t="n"/>
      <c r="GJU94" s="137" t="n"/>
      <c r="GJV94" s="137" t="n"/>
      <c r="GJW94" s="137" t="n"/>
      <c r="GJX94" s="137" t="n"/>
      <c r="GJY94" s="137" t="n"/>
      <c r="GJZ94" s="137" t="n"/>
      <c r="GKA94" s="137" t="n"/>
      <c r="GKB94" s="137" t="n"/>
      <c r="GKC94" s="137" t="n"/>
      <c r="GKD94" s="137" t="n"/>
      <c r="GKE94" s="137" t="n"/>
      <c r="GKF94" s="137" t="n"/>
      <c r="GKG94" s="137" t="n"/>
      <c r="GKH94" s="137" t="n"/>
      <c r="GKI94" s="137" t="n"/>
      <c r="GKJ94" s="137" t="n"/>
      <c r="GKK94" s="137" t="n"/>
      <c r="GKL94" s="137" t="n"/>
      <c r="GKM94" s="137" t="n"/>
      <c r="GKN94" s="137" t="n"/>
      <c r="GKO94" s="137" t="n"/>
      <c r="GKP94" s="137" t="n"/>
      <c r="GKQ94" s="137" t="n"/>
      <c r="GKR94" s="137" t="n"/>
      <c r="GKS94" s="137" t="n"/>
      <c r="GKT94" s="137" t="n"/>
      <c r="GKU94" s="137" t="n"/>
      <c r="GKV94" s="137" t="n"/>
      <c r="GKW94" s="137" t="n"/>
      <c r="GKX94" s="137" t="n"/>
      <c r="GKY94" s="137" t="n"/>
      <c r="GKZ94" s="137" t="n"/>
      <c r="GLA94" s="137" t="n"/>
      <c r="GLB94" s="137" t="n"/>
      <c r="GLC94" s="137" t="n"/>
      <c r="GLD94" s="137" t="n"/>
      <c r="GLE94" s="137" t="n"/>
      <c r="GLF94" s="137" t="n"/>
      <c r="GLG94" s="137" t="n"/>
      <c r="GLH94" s="137" t="n"/>
      <c r="GLI94" s="137" t="n"/>
      <c r="GLJ94" s="137" t="n"/>
      <c r="GLK94" s="137" t="n"/>
      <c r="GLL94" s="137" t="n"/>
      <c r="GLM94" s="137" t="n"/>
      <c r="GLN94" s="137" t="n"/>
      <c r="GLO94" s="137" t="n"/>
      <c r="GLP94" s="137" t="n"/>
      <c r="GLQ94" s="137" t="n"/>
      <c r="GLR94" s="137" t="n"/>
      <c r="GLS94" s="137" t="n"/>
      <c r="GLT94" s="137" t="n"/>
      <c r="GLU94" s="137" t="n"/>
      <c r="GLV94" s="137" t="n"/>
      <c r="GLW94" s="137" t="n"/>
      <c r="GLX94" s="137" t="n"/>
      <c r="GLY94" s="137" t="n"/>
      <c r="GLZ94" s="137" t="n"/>
      <c r="GMA94" s="137" t="n"/>
      <c r="GMB94" s="137" t="n"/>
      <c r="GMC94" s="137" t="n"/>
      <c r="GMD94" s="137" t="n"/>
      <c r="GME94" s="137" t="n"/>
      <c r="GMF94" s="137" t="n"/>
      <c r="GMG94" s="137" t="n"/>
      <c r="GMH94" s="137" t="n"/>
      <c r="GMI94" s="137" t="n"/>
      <c r="GMJ94" s="137" t="n"/>
      <c r="GMK94" s="137" t="n"/>
      <c r="GML94" s="137" t="n"/>
      <c r="GMM94" s="137" t="n"/>
      <c r="GMN94" s="137" t="n"/>
      <c r="GMO94" s="137" t="n"/>
      <c r="GMP94" s="137" t="n"/>
      <c r="GMQ94" s="137" t="n"/>
      <c r="GMR94" s="137" t="n"/>
      <c r="GMS94" s="137" t="n"/>
      <c r="GMT94" s="137" t="n"/>
      <c r="GMU94" s="137" t="n"/>
      <c r="GMV94" s="137" t="n"/>
      <c r="GMW94" s="137" t="n"/>
      <c r="GMX94" s="137" t="n"/>
      <c r="GMY94" s="137" t="n"/>
      <c r="GMZ94" s="137" t="n"/>
      <c r="GNA94" s="137" t="n"/>
      <c r="GNB94" s="137" t="n"/>
      <c r="GNC94" s="137" t="n"/>
      <c r="GND94" s="137" t="n"/>
      <c r="GNE94" s="137" t="n"/>
      <c r="GNF94" s="137" t="n"/>
      <c r="GNG94" s="137" t="n"/>
      <c r="GNH94" s="137" t="n"/>
      <c r="GNI94" s="137" t="n"/>
      <c r="GNJ94" s="137" t="n"/>
      <c r="GNK94" s="137" t="n"/>
      <c r="GNL94" s="137" t="n"/>
      <c r="GNM94" s="137" t="n"/>
      <c r="GNN94" s="137" t="n"/>
      <c r="GNO94" s="137" t="n"/>
      <c r="GNP94" s="137" t="n"/>
      <c r="GNQ94" s="137" t="n"/>
      <c r="GNR94" s="137" t="n"/>
      <c r="GNS94" s="137" t="n"/>
      <c r="GNT94" s="137" t="n"/>
      <c r="GNU94" s="137" t="n"/>
      <c r="GNV94" s="137" t="n"/>
      <c r="GNW94" s="137" t="n"/>
      <c r="GNX94" s="137" t="n"/>
      <c r="GNY94" s="137" t="n"/>
      <c r="GNZ94" s="137" t="n"/>
      <c r="GOA94" s="137" t="n"/>
      <c r="GOB94" s="137" t="n"/>
      <c r="GOC94" s="137" t="n"/>
      <c r="GOD94" s="137" t="n"/>
      <c r="GOE94" s="137" t="n"/>
      <c r="GOF94" s="137" t="n"/>
      <c r="GOG94" s="137" t="n"/>
      <c r="GOH94" s="137" t="n"/>
      <c r="GOI94" s="137" t="n"/>
      <c r="GOJ94" s="137" t="n"/>
      <c r="GOK94" s="137" t="n"/>
      <c r="GOL94" s="137" t="n"/>
      <c r="GOM94" s="137" t="n"/>
      <c r="GON94" s="137" t="n"/>
      <c r="GOO94" s="137" t="n"/>
      <c r="GOP94" s="137" t="n"/>
      <c r="GOQ94" s="137" t="n"/>
      <c r="GOR94" s="137" t="n"/>
      <c r="GOS94" s="137" t="n"/>
      <c r="GOT94" s="137" t="n"/>
      <c r="GOU94" s="137" t="n"/>
      <c r="GOV94" s="137" t="n"/>
      <c r="GOW94" s="137" t="n"/>
      <c r="GOX94" s="137" t="n"/>
      <c r="GOY94" s="137" t="n"/>
      <c r="GOZ94" s="137" t="n"/>
      <c r="GPA94" s="137" t="n"/>
      <c r="GPB94" s="137" t="n"/>
      <c r="GPC94" s="137" t="n"/>
      <c r="GPD94" s="137" t="n"/>
      <c r="GPE94" s="137" t="n"/>
      <c r="GPF94" s="137" t="n"/>
      <c r="GPG94" s="137" t="n"/>
      <c r="GPH94" s="137" t="n"/>
      <c r="GPI94" s="137" t="n"/>
      <c r="GPJ94" s="137" t="n"/>
      <c r="GPK94" s="137" t="n"/>
      <c r="GPL94" s="137" t="n"/>
      <c r="GPM94" s="137" t="n"/>
      <c r="GPN94" s="137" t="n"/>
      <c r="GPO94" s="137" t="n"/>
      <c r="GPP94" s="137" t="n"/>
      <c r="GPQ94" s="137" t="n"/>
      <c r="GPR94" s="137" t="n"/>
      <c r="GPS94" s="137" t="n"/>
      <c r="GPT94" s="137" t="n"/>
      <c r="GPU94" s="137" t="n"/>
      <c r="GPV94" s="137" t="n"/>
      <c r="GPW94" s="137" t="n"/>
      <c r="GPX94" s="137" t="n"/>
      <c r="GPY94" s="137" t="n"/>
      <c r="GPZ94" s="137" t="n"/>
      <c r="GQA94" s="137" t="n"/>
      <c r="GQB94" s="137" t="n"/>
      <c r="GQC94" s="137" t="n"/>
      <c r="GQD94" s="137" t="n"/>
      <c r="GQE94" s="137" t="n"/>
      <c r="GQF94" s="137" t="n"/>
      <c r="GQG94" s="137" t="n"/>
      <c r="GQH94" s="137" t="n"/>
      <c r="GQI94" s="137" t="n"/>
      <c r="GQJ94" s="137" t="n"/>
      <c r="GQK94" s="137" t="n"/>
      <c r="GQL94" s="137" t="n"/>
      <c r="GQM94" s="137" t="n"/>
      <c r="GQN94" s="137" t="n"/>
      <c r="GQO94" s="137" t="n"/>
      <c r="GQP94" s="137" t="n"/>
      <c r="GQQ94" s="137" t="n"/>
      <c r="GQR94" s="137" t="n"/>
      <c r="GQS94" s="137" t="n"/>
      <c r="GQT94" s="137" t="n"/>
      <c r="GQU94" s="137" t="n"/>
      <c r="GQV94" s="137" t="n"/>
      <c r="GQW94" s="137" t="n"/>
      <c r="GQX94" s="137" t="n"/>
      <c r="GQY94" s="137" t="n"/>
      <c r="GQZ94" s="137" t="n"/>
      <c r="GRA94" s="137" t="n"/>
      <c r="GRB94" s="137" t="n"/>
      <c r="GRC94" s="137" t="n"/>
      <c r="GRD94" s="137" t="n"/>
      <c r="GRE94" s="137" t="n"/>
      <c r="GRF94" s="137" t="n"/>
      <c r="GRG94" s="137" t="n"/>
      <c r="GRH94" s="137" t="n"/>
      <c r="GRI94" s="137" t="n"/>
      <c r="GRJ94" s="137" t="n"/>
      <c r="GRK94" s="137" t="n"/>
      <c r="GRL94" s="137" t="n"/>
      <c r="GRM94" s="137" t="n"/>
      <c r="GRN94" s="137" t="n"/>
      <c r="GRO94" s="137" t="n"/>
      <c r="GRP94" s="137" t="n"/>
      <c r="GRQ94" s="137" t="n"/>
      <c r="GRR94" s="137" t="n"/>
      <c r="GRS94" s="137" t="n"/>
      <c r="GRT94" s="137" t="n"/>
      <c r="GRU94" s="137" t="n"/>
      <c r="GRV94" s="137" t="n"/>
      <c r="GRW94" s="137" t="n"/>
      <c r="GRX94" s="137" t="n"/>
      <c r="GRY94" s="137" t="n"/>
      <c r="GRZ94" s="137" t="n"/>
      <c r="GSA94" s="137" t="n"/>
      <c r="GSB94" s="137" t="n"/>
      <c r="GSC94" s="137" t="n"/>
      <c r="GSD94" s="137" t="n"/>
      <c r="GSE94" s="137" t="n"/>
      <c r="GSF94" s="137" t="n"/>
      <c r="GSG94" s="137" t="n"/>
      <c r="GSH94" s="137" t="n"/>
      <c r="GSI94" s="137" t="n"/>
      <c r="GSJ94" s="137" t="n"/>
      <c r="GSK94" s="137" t="n"/>
      <c r="GSL94" s="137" t="n"/>
      <c r="GSM94" s="137" t="n"/>
      <c r="GSN94" s="137" t="n"/>
      <c r="GSO94" s="137" t="n"/>
      <c r="GSP94" s="137" t="n"/>
      <c r="GSQ94" s="137" t="n"/>
      <c r="GSR94" s="137" t="n"/>
      <c r="GSS94" s="137" t="n"/>
      <c r="GST94" s="137" t="n"/>
      <c r="GSU94" s="137" t="n"/>
      <c r="GSV94" s="137" t="n"/>
      <c r="GSW94" s="137" t="n"/>
      <c r="GSX94" s="137" t="n"/>
      <c r="GSY94" s="137" t="n"/>
      <c r="GSZ94" s="137" t="n"/>
      <c r="GTA94" s="137" t="n"/>
      <c r="GTB94" s="137" t="n"/>
      <c r="GTC94" s="137" t="n"/>
      <c r="GTD94" s="137" t="n"/>
      <c r="GTE94" s="137" t="n"/>
      <c r="GTF94" s="137" t="n"/>
      <c r="GTG94" s="137" t="n"/>
      <c r="GTH94" s="137" t="n"/>
      <c r="GTI94" s="137" t="n"/>
      <c r="GTJ94" s="137" t="n"/>
      <c r="GTK94" s="137" t="n"/>
      <c r="GTL94" s="137" t="n"/>
      <c r="GTM94" s="137" t="n"/>
      <c r="GTN94" s="137" t="n"/>
      <c r="GTO94" s="137" t="n"/>
      <c r="GTP94" s="137" t="n"/>
      <c r="GTQ94" s="137" t="n"/>
      <c r="GTR94" s="137" t="n"/>
      <c r="GTS94" s="137" t="n"/>
      <c r="GTT94" s="137" t="n"/>
      <c r="GTU94" s="137" t="n"/>
      <c r="GTV94" s="137" t="n"/>
      <c r="GTW94" s="137" t="n"/>
      <c r="GTX94" s="137" t="n"/>
      <c r="GTY94" s="137" t="n"/>
      <c r="GTZ94" s="137" t="n"/>
      <c r="GUA94" s="137" t="n"/>
      <c r="GUB94" s="137" t="n"/>
      <c r="GUC94" s="137" t="n"/>
      <c r="GUD94" s="137" t="n"/>
      <c r="GUE94" s="137" t="n"/>
      <c r="GUF94" s="137" t="n"/>
      <c r="GUG94" s="137" t="n"/>
      <c r="GUH94" s="137" t="n"/>
      <c r="GUI94" s="137" t="n"/>
      <c r="GUJ94" s="137" t="n"/>
      <c r="GUK94" s="137" t="n"/>
      <c r="GUL94" s="137" t="n"/>
      <c r="GUM94" s="137" t="n"/>
      <c r="GUN94" s="137" t="n"/>
      <c r="GUO94" s="137" t="n"/>
      <c r="GUP94" s="137" t="n"/>
      <c r="GUQ94" s="137" t="n"/>
      <c r="GUR94" s="137" t="n"/>
      <c r="GUS94" s="137" t="n"/>
      <c r="GUT94" s="137" t="n"/>
      <c r="GUU94" s="137" t="n"/>
      <c r="GUV94" s="137" t="n"/>
      <c r="GUW94" s="137" t="n"/>
      <c r="GUX94" s="137" t="n"/>
      <c r="GUY94" s="137" t="n"/>
      <c r="GUZ94" s="137" t="n"/>
      <c r="GVA94" s="137" t="n"/>
      <c r="GVB94" s="137" t="n"/>
      <c r="GVC94" s="137" t="n"/>
      <c r="GVD94" s="137" t="n"/>
      <c r="GVE94" s="137" t="n"/>
      <c r="GVF94" s="137" t="n"/>
      <c r="GVG94" s="137" t="n"/>
      <c r="GVH94" s="137" t="n"/>
      <c r="GVI94" s="137" t="n"/>
      <c r="GVJ94" s="137" t="n"/>
      <c r="GVK94" s="137" t="n"/>
      <c r="GVL94" s="137" t="n"/>
      <c r="GVM94" s="137" t="n"/>
      <c r="GVN94" s="137" t="n"/>
      <c r="GVO94" s="137" t="n"/>
      <c r="GVP94" s="137" t="n"/>
      <c r="GVQ94" s="137" t="n"/>
      <c r="GVR94" s="137" t="n"/>
      <c r="GVS94" s="137" t="n"/>
      <c r="GVT94" s="137" t="n"/>
      <c r="GVU94" s="137" t="n"/>
      <c r="GVV94" s="137" t="n"/>
      <c r="GVW94" s="137" t="n"/>
      <c r="GVX94" s="137" t="n"/>
      <c r="GVY94" s="137" t="n"/>
      <c r="GVZ94" s="137" t="n"/>
      <c r="GWA94" s="137" t="n"/>
      <c r="GWB94" s="137" t="n"/>
      <c r="GWC94" s="137" t="n"/>
      <c r="GWD94" s="137" t="n"/>
      <c r="GWE94" s="137" t="n"/>
      <c r="GWF94" s="137" t="n"/>
      <c r="GWG94" s="137" t="n"/>
      <c r="GWH94" s="137" t="n"/>
      <c r="GWI94" s="137" t="n"/>
      <c r="GWJ94" s="137" t="n"/>
      <c r="GWK94" s="137" t="n"/>
      <c r="GWL94" s="137" t="n"/>
      <c r="GWM94" s="137" t="n"/>
      <c r="GWN94" s="137" t="n"/>
      <c r="GWO94" s="137" t="n"/>
      <c r="GWP94" s="137" t="n"/>
      <c r="GWQ94" s="137" t="n"/>
      <c r="GWR94" s="137" t="n"/>
      <c r="GWS94" s="137" t="n"/>
      <c r="GWT94" s="137" t="n"/>
      <c r="GWU94" s="137" t="n"/>
      <c r="GWV94" s="137" t="n"/>
      <c r="GWW94" s="137" t="n"/>
      <c r="GWX94" s="137" t="n"/>
      <c r="GWY94" s="137" t="n"/>
      <c r="GWZ94" s="137" t="n"/>
      <c r="GXA94" s="137" t="n"/>
      <c r="GXB94" s="137" t="n"/>
      <c r="GXC94" s="137" t="n"/>
      <c r="GXD94" s="137" t="n"/>
      <c r="GXE94" s="137" t="n"/>
      <c r="GXF94" s="137" t="n"/>
      <c r="GXG94" s="137" t="n"/>
      <c r="GXH94" s="137" t="n"/>
      <c r="GXI94" s="137" t="n"/>
      <c r="GXJ94" s="137" t="n"/>
      <c r="GXK94" s="137" t="n"/>
      <c r="GXL94" s="137" t="n"/>
      <c r="GXM94" s="137" t="n"/>
      <c r="GXN94" s="137" t="n"/>
      <c r="GXO94" s="137" t="n"/>
      <c r="GXP94" s="137" t="n"/>
      <c r="GXQ94" s="137" t="n"/>
      <c r="GXR94" s="137" t="n"/>
      <c r="GXS94" s="137" t="n"/>
      <c r="GXT94" s="137" t="n"/>
      <c r="GXU94" s="137" t="n"/>
      <c r="GXV94" s="137" t="n"/>
      <c r="GXW94" s="137" t="n"/>
      <c r="GXX94" s="137" t="n"/>
      <c r="GXY94" s="137" t="n"/>
      <c r="GXZ94" s="137" t="n"/>
      <c r="GYA94" s="137" t="n"/>
      <c r="GYB94" s="137" t="n"/>
      <c r="GYC94" s="137" t="n"/>
      <c r="GYD94" s="137" t="n"/>
      <c r="GYE94" s="137" t="n"/>
      <c r="GYF94" s="137" t="n"/>
      <c r="GYG94" s="137" t="n"/>
      <c r="GYH94" s="137" t="n"/>
      <c r="GYI94" s="137" t="n"/>
      <c r="GYJ94" s="137" t="n"/>
      <c r="GYK94" s="137" t="n"/>
      <c r="GYL94" s="137" t="n"/>
      <c r="GYM94" s="137" t="n"/>
      <c r="GYN94" s="137" t="n"/>
      <c r="GYO94" s="137" t="n"/>
      <c r="GYP94" s="137" t="n"/>
      <c r="GYQ94" s="137" t="n"/>
      <c r="GYR94" s="137" t="n"/>
      <c r="GYS94" s="137" t="n"/>
      <c r="GYT94" s="137" t="n"/>
      <c r="GYU94" s="137" t="n"/>
      <c r="GYV94" s="137" t="n"/>
      <c r="GYW94" s="137" t="n"/>
      <c r="GYX94" s="137" t="n"/>
      <c r="GYY94" s="137" t="n"/>
      <c r="GYZ94" s="137" t="n"/>
      <c r="GZA94" s="137" t="n"/>
      <c r="GZB94" s="137" t="n"/>
      <c r="GZC94" s="137" t="n"/>
      <c r="GZD94" s="137" t="n"/>
      <c r="GZE94" s="137" t="n"/>
      <c r="GZF94" s="137" t="n"/>
      <c r="GZG94" s="137" t="n"/>
      <c r="GZH94" s="137" t="n"/>
      <c r="GZI94" s="137" t="n"/>
      <c r="GZJ94" s="137" t="n"/>
      <c r="GZK94" s="137" t="n"/>
      <c r="GZL94" s="137" t="n"/>
      <c r="GZM94" s="137" t="n"/>
      <c r="GZN94" s="137" t="n"/>
      <c r="GZO94" s="137" t="n"/>
      <c r="GZP94" s="137" t="n"/>
      <c r="GZQ94" s="137" t="n"/>
      <c r="GZR94" s="137" t="n"/>
      <c r="GZS94" s="137" t="n"/>
      <c r="GZT94" s="137" t="n"/>
      <c r="GZU94" s="137" t="n"/>
      <c r="GZV94" s="137" t="n"/>
      <c r="GZW94" s="137" t="n"/>
      <c r="GZX94" s="137" t="n"/>
      <c r="GZY94" s="137" t="n"/>
      <c r="GZZ94" s="137" t="n"/>
      <c r="HAA94" s="137" t="n"/>
      <c r="HAB94" s="137" t="n"/>
      <c r="HAC94" s="137" t="n"/>
      <c r="HAD94" s="137" t="n"/>
      <c r="HAE94" s="137" t="n"/>
      <c r="HAF94" s="137" t="n"/>
      <c r="HAG94" s="137" t="n"/>
      <c r="HAH94" s="137" t="n"/>
      <c r="HAI94" s="137" t="n"/>
      <c r="HAJ94" s="137" t="n"/>
      <c r="HAK94" s="137" t="n"/>
      <c r="HAL94" s="137" t="n"/>
      <c r="HAM94" s="137" t="n"/>
      <c r="HAN94" s="137" t="n"/>
      <c r="HAO94" s="137" t="n"/>
      <c r="HAP94" s="137" t="n"/>
      <c r="HAQ94" s="137" t="n"/>
      <c r="HAR94" s="137" t="n"/>
      <c r="HAS94" s="137" t="n"/>
      <c r="HAT94" s="137" t="n"/>
      <c r="HAU94" s="137" t="n"/>
      <c r="HAV94" s="137" t="n"/>
      <c r="HAW94" s="137" t="n"/>
      <c r="HAX94" s="137" t="n"/>
      <c r="HAY94" s="137" t="n"/>
      <c r="HAZ94" s="137" t="n"/>
      <c r="HBA94" s="137" t="n"/>
      <c r="HBB94" s="137" t="n"/>
      <c r="HBC94" s="137" t="n"/>
      <c r="HBD94" s="137" t="n"/>
      <c r="HBE94" s="137" t="n"/>
      <c r="HBF94" s="137" t="n"/>
      <c r="HBG94" s="137" t="n"/>
      <c r="HBH94" s="137" t="n"/>
      <c r="HBI94" s="137" t="n"/>
      <c r="HBJ94" s="137" t="n"/>
      <c r="HBK94" s="137" t="n"/>
      <c r="HBL94" s="137" t="n"/>
      <c r="HBM94" s="137" t="n"/>
      <c r="HBN94" s="137" t="n"/>
      <c r="HBO94" s="137" t="n"/>
      <c r="HBP94" s="137" t="n"/>
      <c r="HBQ94" s="137" t="n"/>
      <c r="HBR94" s="137" t="n"/>
      <c r="HBS94" s="137" t="n"/>
      <c r="HBT94" s="137" t="n"/>
      <c r="HBU94" s="137" t="n"/>
      <c r="HBV94" s="137" t="n"/>
      <c r="HBW94" s="137" t="n"/>
      <c r="HBX94" s="137" t="n"/>
      <c r="HBY94" s="137" t="n"/>
      <c r="HBZ94" s="137" t="n"/>
      <c r="HCA94" s="137" t="n"/>
      <c r="HCB94" s="137" t="n"/>
      <c r="HCC94" s="137" t="n"/>
      <c r="HCD94" s="137" t="n"/>
      <c r="HCE94" s="137" t="n"/>
      <c r="HCF94" s="137" t="n"/>
      <c r="HCG94" s="137" t="n"/>
      <c r="HCH94" s="137" t="n"/>
      <c r="HCI94" s="137" t="n"/>
      <c r="HCJ94" s="137" t="n"/>
      <c r="HCK94" s="137" t="n"/>
      <c r="HCL94" s="137" t="n"/>
      <c r="HCM94" s="137" t="n"/>
      <c r="HCN94" s="137" t="n"/>
      <c r="HCO94" s="137" t="n"/>
      <c r="HCP94" s="137" t="n"/>
      <c r="HCQ94" s="137" t="n"/>
      <c r="HCR94" s="137" t="n"/>
      <c r="HCS94" s="137" t="n"/>
      <c r="HCT94" s="137" t="n"/>
      <c r="HCU94" s="137" t="n"/>
      <c r="HCV94" s="137" t="n"/>
      <c r="HCW94" s="137" t="n"/>
      <c r="HCX94" s="137" t="n"/>
      <c r="HCY94" s="137" t="n"/>
      <c r="HCZ94" s="137" t="n"/>
      <c r="HDA94" s="137" t="n"/>
      <c r="HDB94" s="137" t="n"/>
      <c r="HDC94" s="137" t="n"/>
      <c r="HDD94" s="137" t="n"/>
      <c r="HDE94" s="137" t="n"/>
      <c r="HDF94" s="137" t="n"/>
      <c r="HDG94" s="137" t="n"/>
      <c r="HDH94" s="137" t="n"/>
      <c r="HDI94" s="137" t="n"/>
      <c r="HDJ94" s="137" t="n"/>
      <c r="HDK94" s="137" t="n"/>
      <c r="HDL94" s="137" t="n"/>
      <c r="HDM94" s="137" t="n"/>
      <c r="HDN94" s="137" t="n"/>
      <c r="HDO94" s="137" t="n"/>
      <c r="HDP94" s="137" t="n"/>
      <c r="HDQ94" s="137" t="n"/>
      <c r="HDR94" s="137" t="n"/>
      <c r="HDS94" s="137" t="n"/>
      <c r="HDT94" s="137" t="n"/>
      <c r="HDU94" s="137" t="n"/>
      <c r="HDV94" s="137" t="n"/>
      <c r="HDW94" s="137" t="n"/>
      <c r="HDX94" s="137" t="n"/>
      <c r="HDY94" s="137" t="n"/>
      <c r="HDZ94" s="137" t="n"/>
      <c r="HEA94" s="137" t="n"/>
      <c r="HEB94" s="137" t="n"/>
      <c r="HEC94" s="137" t="n"/>
      <c r="HED94" s="137" t="n"/>
      <c r="HEE94" s="137" t="n"/>
      <c r="HEF94" s="137" t="n"/>
      <c r="HEG94" s="137" t="n"/>
      <c r="HEH94" s="137" t="n"/>
      <c r="HEI94" s="137" t="n"/>
      <c r="HEJ94" s="137" t="n"/>
      <c r="HEK94" s="137" t="n"/>
      <c r="HEL94" s="137" t="n"/>
      <c r="HEM94" s="137" t="n"/>
      <c r="HEN94" s="137" t="n"/>
      <c r="HEO94" s="137" t="n"/>
      <c r="HEP94" s="137" t="n"/>
      <c r="HEQ94" s="137" t="n"/>
      <c r="HER94" s="137" t="n"/>
      <c r="HES94" s="137" t="n"/>
      <c r="HET94" s="137" t="n"/>
      <c r="HEU94" s="137" t="n"/>
      <c r="HEV94" s="137" t="n"/>
      <c r="HEW94" s="137" t="n"/>
      <c r="HEX94" s="137" t="n"/>
      <c r="HEY94" s="137" t="n"/>
      <c r="HEZ94" s="137" t="n"/>
      <c r="HFA94" s="137" t="n"/>
      <c r="HFB94" s="137" t="n"/>
      <c r="HFC94" s="137" t="n"/>
      <c r="HFD94" s="137" t="n"/>
      <c r="HFE94" s="137" t="n"/>
      <c r="HFF94" s="137" t="n"/>
      <c r="HFG94" s="137" t="n"/>
      <c r="HFH94" s="137" t="n"/>
      <c r="HFI94" s="137" t="n"/>
      <c r="HFJ94" s="137" t="n"/>
      <c r="HFK94" s="137" t="n"/>
      <c r="HFL94" s="137" t="n"/>
      <c r="HFM94" s="137" t="n"/>
      <c r="HFN94" s="137" t="n"/>
      <c r="HFO94" s="137" t="n"/>
      <c r="HFP94" s="137" t="n"/>
      <c r="HFQ94" s="137" t="n"/>
      <c r="HFR94" s="137" t="n"/>
      <c r="HFS94" s="137" t="n"/>
      <c r="HFT94" s="137" t="n"/>
      <c r="HFU94" s="137" t="n"/>
      <c r="HFV94" s="137" t="n"/>
      <c r="HFW94" s="137" t="n"/>
      <c r="HFX94" s="137" t="n"/>
      <c r="HFY94" s="137" t="n"/>
      <c r="HFZ94" s="137" t="n"/>
      <c r="HGA94" s="137" t="n"/>
      <c r="HGB94" s="137" t="n"/>
      <c r="HGC94" s="137" t="n"/>
      <c r="HGD94" s="137" t="n"/>
      <c r="HGE94" s="137" t="n"/>
      <c r="HGF94" s="137" t="n"/>
      <c r="HGG94" s="137" t="n"/>
      <c r="HGH94" s="137" t="n"/>
      <c r="HGI94" s="137" t="n"/>
      <c r="HGJ94" s="137" t="n"/>
      <c r="HGK94" s="137" t="n"/>
      <c r="HGL94" s="137" t="n"/>
      <c r="HGM94" s="137" t="n"/>
      <c r="HGN94" s="137" t="n"/>
      <c r="HGO94" s="137" t="n"/>
      <c r="HGP94" s="137" t="n"/>
      <c r="HGQ94" s="137" t="n"/>
      <c r="HGR94" s="137" t="n"/>
      <c r="HGS94" s="137" t="n"/>
      <c r="HGT94" s="137" t="n"/>
      <c r="HGU94" s="137" t="n"/>
      <c r="HGV94" s="137" t="n"/>
      <c r="HGW94" s="137" t="n"/>
      <c r="HGX94" s="137" t="n"/>
      <c r="HGY94" s="137" t="n"/>
      <c r="HGZ94" s="137" t="n"/>
      <c r="HHA94" s="137" t="n"/>
      <c r="HHB94" s="137" t="n"/>
      <c r="HHC94" s="137" t="n"/>
      <c r="HHD94" s="137" t="n"/>
      <c r="HHE94" s="137" t="n"/>
      <c r="HHF94" s="137" t="n"/>
      <c r="HHG94" s="137" t="n"/>
      <c r="HHH94" s="137" t="n"/>
      <c r="HHI94" s="137" t="n"/>
      <c r="HHJ94" s="137" t="n"/>
      <c r="HHK94" s="137" t="n"/>
      <c r="HHL94" s="137" t="n"/>
      <c r="HHM94" s="137" t="n"/>
      <c r="HHN94" s="137" t="n"/>
      <c r="HHO94" s="137" t="n"/>
      <c r="HHP94" s="137" t="n"/>
      <c r="HHQ94" s="137" t="n"/>
      <c r="HHR94" s="137" t="n"/>
      <c r="HHS94" s="137" t="n"/>
      <c r="HHT94" s="137" t="n"/>
      <c r="HHU94" s="137" t="n"/>
      <c r="HHV94" s="137" t="n"/>
      <c r="HHW94" s="137" t="n"/>
      <c r="HHX94" s="137" t="n"/>
      <c r="HHY94" s="137" t="n"/>
      <c r="HHZ94" s="137" t="n"/>
      <c r="HIA94" s="137" t="n"/>
      <c r="HIB94" s="137" t="n"/>
      <c r="HIC94" s="137" t="n"/>
      <c r="HID94" s="137" t="n"/>
      <c r="HIE94" s="137" t="n"/>
      <c r="HIF94" s="137" t="n"/>
      <c r="HIG94" s="137" t="n"/>
      <c r="HIH94" s="137" t="n"/>
      <c r="HII94" s="137" t="n"/>
      <c r="HIJ94" s="137" t="n"/>
      <c r="HIK94" s="137" t="n"/>
      <c r="HIL94" s="137" t="n"/>
      <c r="HIM94" s="137" t="n"/>
      <c r="HIN94" s="137" t="n"/>
      <c r="HIO94" s="137" t="n"/>
      <c r="HIP94" s="137" t="n"/>
      <c r="HIQ94" s="137" t="n"/>
      <c r="HIR94" s="137" t="n"/>
      <c r="HIS94" s="137" t="n"/>
      <c r="HIT94" s="137" t="n"/>
      <c r="HIU94" s="137" t="n"/>
      <c r="HIV94" s="137" t="n"/>
      <c r="HIW94" s="137" t="n"/>
      <c r="HIX94" s="137" t="n"/>
      <c r="HIY94" s="137" t="n"/>
      <c r="HIZ94" s="137" t="n"/>
      <c r="HJA94" s="137" t="n"/>
      <c r="HJB94" s="137" t="n"/>
      <c r="HJC94" s="137" t="n"/>
      <c r="HJD94" s="137" t="n"/>
      <c r="HJE94" s="137" t="n"/>
      <c r="HJF94" s="137" t="n"/>
      <c r="HJG94" s="137" t="n"/>
      <c r="HJH94" s="137" t="n"/>
      <c r="HJI94" s="137" t="n"/>
      <c r="HJJ94" s="137" t="n"/>
      <c r="HJK94" s="137" t="n"/>
      <c r="HJL94" s="137" t="n"/>
      <c r="HJM94" s="137" t="n"/>
      <c r="HJN94" s="137" t="n"/>
      <c r="HJO94" s="137" t="n"/>
      <c r="HJP94" s="137" t="n"/>
      <c r="HJQ94" s="137" t="n"/>
      <c r="HJR94" s="137" t="n"/>
      <c r="HJS94" s="137" t="n"/>
      <c r="HJT94" s="137" t="n"/>
      <c r="HJU94" s="137" t="n"/>
      <c r="HJV94" s="137" t="n"/>
      <c r="HJW94" s="137" t="n"/>
      <c r="HJX94" s="137" t="n"/>
      <c r="HJY94" s="137" t="n"/>
      <c r="HJZ94" s="137" t="n"/>
      <c r="HKA94" s="137" t="n"/>
      <c r="HKB94" s="137" t="n"/>
      <c r="HKC94" s="137" t="n"/>
      <c r="HKD94" s="137" t="n"/>
      <c r="HKE94" s="137" t="n"/>
      <c r="HKF94" s="137" t="n"/>
      <c r="HKG94" s="137" t="n"/>
      <c r="HKH94" s="137" t="n"/>
      <c r="HKI94" s="137" t="n"/>
      <c r="HKJ94" s="137" t="n"/>
      <c r="HKK94" s="137" t="n"/>
      <c r="HKL94" s="137" t="n"/>
      <c r="HKM94" s="137" t="n"/>
      <c r="HKN94" s="137" t="n"/>
      <c r="HKO94" s="137" t="n"/>
      <c r="HKP94" s="137" t="n"/>
      <c r="HKQ94" s="137" t="n"/>
      <c r="HKR94" s="137" t="n"/>
      <c r="HKS94" s="137" t="n"/>
      <c r="HKT94" s="137" t="n"/>
      <c r="HKU94" s="137" t="n"/>
      <c r="HKV94" s="137" t="n"/>
      <c r="HKW94" s="137" t="n"/>
      <c r="HKX94" s="137" t="n"/>
      <c r="HKY94" s="137" t="n"/>
      <c r="HKZ94" s="137" t="n"/>
      <c r="HLA94" s="137" t="n"/>
      <c r="HLB94" s="137" t="n"/>
      <c r="HLC94" s="137" t="n"/>
      <c r="HLD94" s="137" t="n"/>
      <c r="HLE94" s="137" t="n"/>
      <c r="HLF94" s="137" t="n"/>
      <c r="HLG94" s="137" t="n"/>
      <c r="HLH94" s="137" t="n"/>
      <c r="HLI94" s="137" t="n"/>
      <c r="HLJ94" s="137" t="n"/>
      <c r="HLK94" s="137" t="n"/>
      <c r="HLL94" s="137" t="n"/>
      <c r="HLM94" s="137" t="n"/>
      <c r="HLN94" s="137" t="n"/>
      <c r="HLO94" s="137" t="n"/>
      <c r="HLP94" s="137" t="n"/>
      <c r="HLQ94" s="137" t="n"/>
      <c r="HLR94" s="137" t="n"/>
      <c r="HLS94" s="137" t="n"/>
      <c r="HLT94" s="137" t="n"/>
      <c r="HLU94" s="137" t="n"/>
      <c r="HLV94" s="137" t="n"/>
      <c r="HLW94" s="137" t="n"/>
      <c r="HLX94" s="137" t="n"/>
      <c r="HLY94" s="137" t="n"/>
      <c r="HLZ94" s="137" t="n"/>
      <c r="HMA94" s="137" t="n"/>
      <c r="HMB94" s="137" t="n"/>
      <c r="HMC94" s="137" t="n"/>
      <c r="HMD94" s="137" t="n"/>
      <c r="HME94" s="137" t="n"/>
      <c r="HMF94" s="137" t="n"/>
      <c r="HMG94" s="137" t="n"/>
      <c r="HMH94" s="137" t="n"/>
      <c r="HMI94" s="137" t="n"/>
      <c r="HMJ94" s="137" t="n"/>
      <c r="HMK94" s="137" t="n"/>
      <c r="HML94" s="137" t="n"/>
      <c r="HMM94" s="137" t="n"/>
      <c r="HMN94" s="137" t="n"/>
      <c r="HMO94" s="137" t="n"/>
      <c r="HMP94" s="137" t="n"/>
      <c r="HMQ94" s="137" t="n"/>
      <c r="HMR94" s="137" t="n"/>
      <c r="HMS94" s="137" t="n"/>
      <c r="HMT94" s="137" t="n"/>
      <c r="HMU94" s="137" t="n"/>
      <c r="HMV94" s="137" t="n"/>
      <c r="HMW94" s="137" t="n"/>
      <c r="HMX94" s="137" t="n"/>
      <c r="HMY94" s="137" t="n"/>
      <c r="HMZ94" s="137" t="n"/>
      <c r="HNA94" s="137" t="n"/>
      <c r="HNB94" s="137" t="n"/>
      <c r="HNC94" s="137" t="n"/>
      <c r="HND94" s="137" t="n"/>
      <c r="HNE94" s="137" t="n"/>
      <c r="HNF94" s="137" t="n"/>
      <c r="HNG94" s="137" t="n"/>
      <c r="HNH94" s="137" t="n"/>
      <c r="HNI94" s="137" t="n"/>
      <c r="HNJ94" s="137" t="n"/>
      <c r="HNK94" s="137" t="n"/>
      <c r="HNL94" s="137" t="n"/>
      <c r="HNM94" s="137" t="n"/>
      <c r="HNN94" s="137" t="n"/>
      <c r="HNO94" s="137" t="n"/>
      <c r="HNP94" s="137" t="n"/>
      <c r="HNQ94" s="137" t="n"/>
      <c r="HNR94" s="137" t="n"/>
      <c r="HNS94" s="137" t="n"/>
      <c r="HNT94" s="137" t="n"/>
      <c r="HNU94" s="137" t="n"/>
      <c r="HNV94" s="137" t="n"/>
      <c r="HNW94" s="137" t="n"/>
      <c r="HNX94" s="137" t="n"/>
      <c r="HNY94" s="137" t="n"/>
      <c r="HNZ94" s="137" t="n"/>
      <c r="HOA94" s="137" t="n"/>
      <c r="HOB94" s="137" t="n"/>
      <c r="HOC94" s="137" t="n"/>
      <c r="HOD94" s="137" t="n"/>
      <c r="HOE94" s="137" t="n"/>
      <c r="HOF94" s="137" t="n"/>
      <c r="HOG94" s="137" t="n"/>
      <c r="HOH94" s="137" t="n"/>
      <c r="HOI94" s="137" t="n"/>
      <c r="HOJ94" s="137" t="n"/>
      <c r="HOK94" s="137" t="n"/>
      <c r="HOL94" s="137" t="n"/>
      <c r="HOM94" s="137" t="n"/>
      <c r="HON94" s="137" t="n"/>
      <c r="HOO94" s="137" t="n"/>
      <c r="HOP94" s="137" t="n"/>
      <c r="HOQ94" s="137" t="n"/>
      <c r="HOR94" s="137" t="n"/>
      <c r="HOS94" s="137" t="n"/>
      <c r="HOT94" s="137" t="n"/>
      <c r="HOU94" s="137" t="n"/>
      <c r="HOV94" s="137" t="n"/>
      <c r="HOW94" s="137" t="n"/>
      <c r="HOX94" s="137" t="n"/>
      <c r="HOY94" s="137" t="n"/>
      <c r="HOZ94" s="137" t="n"/>
      <c r="HPA94" s="137" t="n"/>
      <c r="HPB94" s="137" t="n"/>
      <c r="HPC94" s="137" t="n"/>
      <c r="HPD94" s="137" t="n"/>
      <c r="HPE94" s="137" t="n"/>
      <c r="HPF94" s="137" t="n"/>
      <c r="HPG94" s="137" t="n"/>
      <c r="HPH94" s="137" t="n"/>
      <c r="HPI94" s="137" t="n"/>
      <c r="HPJ94" s="137" t="n"/>
      <c r="HPK94" s="137" t="n"/>
      <c r="HPL94" s="137" t="n"/>
      <c r="HPM94" s="137" t="n"/>
      <c r="HPN94" s="137" t="n"/>
      <c r="HPO94" s="137" t="n"/>
      <c r="HPP94" s="137" t="n"/>
      <c r="HPQ94" s="137" t="n"/>
      <c r="HPR94" s="137" t="n"/>
      <c r="HPS94" s="137" t="n"/>
      <c r="HPT94" s="137" t="n"/>
      <c r="HPU94" s="137" t="n"/>
      <c r="HPV94" s="137" t="n"/>
      <c r="HPW94" s="137" t="n"/>
      <c r="HPX94" s="137" t="n"/>
      <c r="HPY94" s="137" t="n"/>
      <c r="HPZ94" s="137" t="n"/>
      <c r="HQA94" s="137" t="n"/>
      <c r="HQB94" s="137" t="n"/>
      <c r="HQC94" s="137" t="n"/>
      <c r="HQD94" s="137" t="n"/>
      <c r="HQE94" s="137" t="n"/>
      <c r="HQF94" s="137" t="n"/>
      <c r="HQG94" s="137" t="n"/>
      <c r="HQH94" s="137" t="n"/>
      <c r="HQI94" s="137" t="n"/>
      <c r="HQJ94" s="137" t="n"/>
      <c r="HQK94" s="137" t="n"/>
      <c r="HQL94" s="137" t="n"/>
      <c r="HQM94" s="137" t="n"/>
      <c r="HQN94" s="137" t="n"/>
      <c r="HQO94" s="137" t="n"/>
      <c r="HQP94" s="137" t="n"/>
      <c r="HQQ94" s="137" t="n"/>
      <c r="HQR94" s="137" t="n"/>
      <c r="HQS94" s="137" t="n"/>
      <c r="HQT94" s="137" t="n"/>
      <c r="HQU94" s="137" t="n"/>
      <c r="HQV94" s="137" t="n"/>
      <c r="HQW94" s="137" t="n"/>
      <c r="HQX94" s="137" t="n"/>
      <c r="HQY94" s="137" t="n"/>
      <c r="HQZ94" s="137" t="n"/>
      <c r="HRA94" s="137" t="n"/>
      <c r="HRB94" s="137" t="n"/>
      <c r="HRC94" s="137" t="n"/>
      <c r="HRD94" s="137" t="n"/>
      <c r="HRE94" s="137" t="n"/>
      <c r="HRF94" s="137" t="n"/>
      <c r="HRG94" s="137" t="n"/>
      <c r="HRH94" s="137" t="n"/>
      <c r="HRI94" s="137" t="n"/>
      <c r="HRJ94" s="137" t="n"/>
      <c r="HRK94" s="137" t="n"/>
      <c r="HRL94" s="137" t="n"/>
      <c r="HRM94" s="137" t="n"/>
      <c r="HRN94" s="137" t="n"/>
      <c r="HRO94" s="137" t="n"/>
      <c r="HRP94" s="137" t="n"/>
      <c r="HRQ94" s="137" t="n"/>
      <c r="HRR94" s="137" t="n"/>
      <c r="HRS94" s="137" t="n"/>
      <c r="HRT94" s="137" t="n"/>
      <c r="HRU94" s="137" t="n"/>
      <c r="HRV94" s="137" t="n"/>
      <c r="HRW94" s="137" t="n"/>
      <c r="HRX94" s="137" t="n"/>
      <c r="HRY94" s="137" t="n"/>
      <c r="HRZ94" s="137" t="n"/>
      <c r="HSA94" s="137" t="n"/>
      <c r="HSB94" s="137" t="n"/>
      <c r="HSC94" s="137" t="n"/>
      <c r="HSD94" s="137" t="n"/>
      <c r="HSE94" s="137" t="n"/>
      <c r="HSF94" s="137" t="n"/>
      <c r="HSG94" s="137" t="n"/>
      <c r="HSH94" s="137" t="n"/>
      <c r="HSI94" s="137" t="n"/>
      <c r="HSJ94" s="137" t="n"/>
      <c r="HSK94" s="137" t="n"/>
      <c r="HSL94" s="137" t="n"/>
      <c r="HSM94" s="137" t="n"/>
      <c r="HSN94" s="137" t="n"/>
      <c r="HSO94" s="137" t="n"/>
      <c r="HSP94" s="137" t="n"/>
      <c r="HSQ94" s="137" t="n"/>
      <c r="HSR94" s="137" t="n"/>
      <c r="HSS94" s="137" t="n"/>
      <c r="HST94" s="137" t="n"/>
      <c r="HSU94" s="137" t="n"/>
      <c r="HSV94" s="137" t="n"/>
      <c r="HSW94" s="137" t="n"/>
      <c r="HSX94" s="137" t="n"/>
      <c r="HSY94" s="137" t="n"/>
      <c r="HSZ94" s="137" t="n"/>
      <c r="HTA94" s="137" t="n"/>
      <c r="HTB94" s="137" t="n"/>
      <c r="HTC94" s="137" t="n"/>
      <c r="HTD94" s="137" t="n"/>
      <c r="HTE94" s="137" t="n"/>
      <c r="HTF94" s="137" t="n"/>
      <c r="HTG94" s="137" t="n"/>
      <c r="HTH94" s="137" t="n"/>
      <c r="HTI94" s="137" t="n"/>
      <c r="HTJ94" s="137" t="n"/>
      <c r="HTK94" s="137" t="n"/>
      <c r="HTL94" s="137" t="n"/>
      <c r="HTM94" s="137" t="n"/>
      <c r="HTN94" s="137" t="n"/>
      <c r="HTO94" s="137" t="n"/>
      <c r="HTP94" s="137" t="n"/>
      <c r="HTQ94" s="137" t="n"/>
      <c r="HTR94" s="137" t="n"/>
      <c r="HTS94" s="137" t="n"/>
      <c r="HTT94" s="137" t="n"/>
      <c r="HTU94" s="137" t="n"/>
      <c r="HTV94" s="137" t="n"/>
      <c r="HTW94" s="137" t="n"/>
      <c r="HTX94" s="137" t="n"/>
      <c r="HTY94" s="137" t="n"/>
      <c r="HTZ94" s="137" t="n"/>
      <c r="HUA94" s="137" t="n"/>
      <c r="HUB94" s="137" t="n"/>
      <c r="HUC94" s="137" t="n"/>
      <c r="HUD94" s="137" t="n"/>
      <c r="HUE94" s="137" t="n"/>
      <c r="HUF94" s="137" t="n"/>
      <c r="HUG94" s="137" t="n"/>
      <c r="HUH94" s="137" t="n"/>
      <c r="HUI94" s="137" t="n"/>
      <c r="HUJ94" s="137" t="n"/>
      <c r="HUK94" s="137" t="n"/>
      <c r="HUL94" s="137" t="n"/>
      <c r="HUM94" s="137" t="n"/>
      <c r="HUN94" s="137" t="n"/>
      <c r="HUO94" s="137" t="n"/>
      <c r="HUP94" s="137" t="n"/>
      <c r="HUQ94" s="137" t="n"/>
      <c r="HUR94" s="137" t="n"/>
      <c r="HUS94" s="137" t="n"/>
      <c r="HUT94" s="137" t="n"/>
      <c r="HUU94" s="137" t="n"/>
      <c r="HUV94" s="137" t="n"/>
      <c r="HUW94" s="137" t="n"/>
      <c r="HUX94" s="137" t="n"/>
      <c r="HUY94" s="137" t="n"/>
      <c r="HUZ94" s="137" t="n"/>
      <c r="HVA94" s="137" t="n"/>
      <c r="HVB94" s="137" t="n"/>
      <c r="HVC94" s="137" t="n"/>
      <c r="HVD94" s="137" t="n"/>
      <c r="HVE94" s="137" t="n"/>
      <c r="HVF94" s="137" t="n"/>
      <c r="HVG94" s="137" t="n"/>
      <c r="HVH94" s="137" t="n"/>
      <c r="HVI94" s="137" t="n"/>
      <c r="HVJ94" s="137" t="n"/>
      <c r="HVK94" s="137" t="n"/>
      <c r="HVL94" s="137" t="n"/>
      <c r="HVM94" s="137" t="n"/>
      <c r="HVN94" s="137" t="n"/>
      <c r="HVO94" s="137" t="n"/>
      <c r="HVP94" s="137" t="n"/>
      <c r="HVQ94" s="137" t="n"/>
      <c r="HVR94" s="137" t="n"/>
      <c r="HVS94" s="137" t="n"/>
      <c r="HVT94" s="137" t="n"/>
      <c r="HVU94" s="137" t="n"/>
      <c r="HVV94" s="137" t="n"/>
      <c r="HVW94" s="137" t="n"/>
      <c r="HVX94" s="137" t="n"/>
      <c r="HVY94" s="137" t="n"/>
      <c r="HVZ94" s="137" t="n"/>
      <c r="HWA94" s="137" t="n"/>
      <c r="HWB94" s="137" t="n"/>
      <c r="HWC94" s="137" t="n"/>
      <c r="HWD94" s="137" t="n"/>
      <c r="HWE94" s="137" t="n"/>
      <c r="HWF94" s="137" t="n"/>
      <c r="HWG94" s="137" t="n"/>
      <c r="HWH94" s="137" t="n"/>
      <c r="HWI94" s="137" t="n"/>
      <c r="HWJ94" s="137" t="n"/>
      <c r="HWK94" s="137" t="n"/>
      <c r="HWL94" s="137" t="n"/>
      <c r="HWM94" s="137" t="n"/>
      <c r="HWN94" s="137" t="n"/>
      <c r="HWO94" s="137" t="n"/>
      <c r="HWP94" s="137" t="n"/>
      <c r="HWQ94" s="137" t="n"/>
      <c r="HWR94" s="137" t="n"/>
      <c r="HWS94" s="137" t="n"/>
      <c r="HWT94" s="137" t="n"/>
      <c r="HWU94" s="137" t="n"/>
      <c r="HWV94" s="137" t="n"/>
      <c r="HWW94" s="137" t="n"/>
      <c r="HWX94" s="137" t="n"/>
      <c r="HWY94" s="137" t="n"/>
      <c r="HWZ94" s="137" t="n"/>
      <c r="HXA94" s="137" t="n"/>
      <c r="HXB94" s="137" t="n"/>
      <c r="HXC94" s="137" t="n"/>
      <c r="HXD94" s="137" t="n"/>
      <c r="HXE94" s="137" t="n"/>
      <c r="HXF94" s="137" t="n"/>
      <c r="HXG94" s="137" t="n"/>
      <c r="HXH94" s="137" t="n"/>
      <c r="HXI94" s="137" t="n"/>
      <c r="HXJ94" s="137" t="n"/>
      <c r="HXK94" s="137" t="n"/>
      <c r="HXL94" s="137" t="n"/>
      <c r="HXM94" s="137" t="n"/>
      <c r="HXN94" s="137" t="n"/>
      <c r="HXO94" s="137" t="n"/>
      <c r="HXP94" s="137" t="n"/>
      <c r="HXQ94" s="137" t="n"/>
      <c r="HXR94" s="137" t="n"/>
      <c r="HXS94" s="137" t="n"/>
      <c r="HXT94" s="137" t="n"/>
      <c r="HXU94" s="137" t="n"/>
      <c r="HXV94" s="137" t="n"/>
      <c r="HXW94" s="137" t="n"/>
      <c r="HXX94" s="137" t="n"/>
      <c r="HXY94" s="137" t="n"/>
      <c r="HXZ94" s="137" t="n"/>
      <c r="HYA94" s="137" t="n"/>
      <c r="HYB94" s="137" t="n"/>
      <c r="HYC94" s="137" t="n"/>
      <c r="HYD94" s="137" t="n"/>
      <c r="HYE94" s="137" t="n"/>
      <c r="HYF94" s="137" t="n"/>
      <c r="HYG94" s="137" t="n"/>
      <c r="HYH94" s="137" t="n"/>
      <c r="HYI94" s="137" t="n"/>
      <c r="HYJ94" s="137" t="n"/>
      <c r="HYK94" s="137" t="n"/>
      <c r="HYL94" s="137" t="n"/>
      <c r="HYM94" s="137" t="n"/>
      <c r="HYN94" s="137" t="n"/>
      <c r="HYO94" s="137" t="n"/>
      <c r="HYP94" s="137" t="n"/>
      <c r="HYQ94" s="137" t="n"/>
      <c r="HYR94" s="137" t="n"/>
      <c r="HYS94" s="137" t="n"/>
      <c r="HYT94" s="137" t="n"/>
      <c r="HYU94" s="137" t="n"/>
      <c r="HYV94" s="137" t="n"/>
      <c r="HYW94" s="137" t="n"/>
      <c r="HYX94" s="137" t="n"/>
      <c r="HYY94" s="137" t="n"/>
      <c r="HYZ94" s="137" t="n"/>
      <c r="HZA94" s="137" t="n"/>
      <c r="HZB94" s="137" t="n"/>
      <c r="HZC94" s="137" t="n"/>
      <c r="HZD94" s="137" t="n"/>
      <c r="HZE94" s="137" t="n"/>
      <c r="HZF94" s="137" t="n"/>
      <c r="HZG94" s="137" t="n"/>
      <c r="HZH94" s="137" t="n"/>
      <c r="HZI94" s="137" t="n"/>
      <c r="HZJ94" s="137" t="n"/>
      <c r="HZK94" s="137" t="n"/>
      <c r="HZL94" s="137" t="n"/>
      <c r="HZM94" s="137" t="n"/>
      <c r="HZN94" s="137" t="n"/>
      <c r="HZO94" s="137" t="n"/>
      <c r="HZP94" s="137" t="n"/>
      <c r="HZQ94" s="137" t="n"/>
      <c r="HZR94" s="137" t="n"/>
      <c r="HZS94" s="137" t="n"/>
      <c r="HZT94" s="137" t="n"/>
      <c r="HZU94" s="137" t="n"/>
      <c r="HZV94" s="137" t="n"/>
      <c r="HZW94" s="137" t="n"/>
      <c r="HZX94" s="137" t="n"/>
      <c r="HZY94" s="137" t="n"/>
      <c r="HZZ94" s="137" t="n"/>
      <c r="IAA94" s="137" t="n"/>
      <c r="IAB94" s="137" t="n"/>
      <c r="IAC94" s="137" t="n"/>
      <c r="IAD94" s="137" t="n"/>
      <c r="IAE94" s="137" t="n"/>
      <c r="IAF94" s="137" t="n"/>
      <c r="IAG94" s="137" t="n"/>
      <c r="IAH94" s="137" t="n"/>
      <c r="IAI94" s="137" t="n"/>
      <c r="IAJ94" s="137" t="n"/>
      <c r="IAK94" s="137" t="n"/>
      <c r="IAL94" s="137" t="n"/>
      <c r="IAM94" s="137" t="n"/>
      <c r="IAN94" s="137" t="n"/>
      <c r="IAO94" s="137" t="n"/>
      <c r="IAP94" s="137" t="n"/>
      <c r="IAQ94" s="137" t="n"/>
      <c r="IAR94" s="137" t="n"/>
      <c r="IAS94" s="137" t="n"/>
      <c r="IAT94" s="137" t="n"/>
      <c r="IAU94" s="137" t="n"/>
      <c r="IAV94" s="137" t="n"/>
      <c r="IAW94" s="137" t="n"/>
      <c r="IAX94" s="137" t="n"/>
      <c r="IAY94" s="137" t="n"/>
      <c r="IAZ94" s="137" t="n"/>
      <c r="IBA94" s="137" t="n"/>
      <c r="IBB94" s="137" t="n"/>
      <c r="IBC94" s="137" t="n"/>
      <c r="IBD94" s="137" t="n"/>
      <c r="IBE94" s="137" t="n"/>
      <c r="IBF94" s="137" t="n"/>
      <c r="IBG94" s="137" t="n"/>
      <c r="IBH94" s="137" t="n"/>
      <c r="IBI94" s="137" t="n"/>
      <c r="IBJ94" s="137" t="n"/>
      <c r="IBK94" s="137" t="n"/>
      <c r="IBL94" s="137" t="n"/>
      <c r="IBM94" s="137" t="n"/>
      <c r="IBN94" s="137" t="n"/>
      <c r="IBO94" s="137" t="n"/>
      <c r="IBP94" s="137" t="n"/>
      <c r="IBQ94" s="137" t="n"/>
      <c r="IBR94" s="137" t="n"/>
      <c r="IBS94" s="137" t="n"/>
      <c r="IBT94" s="137" t="n"/>
      <c r="IBU94" s="137" t="n"/>
      <c r="IBV94" s="137" t="n"/>
      <c r="IBW94" s="137" t="n"/>
      <c r="IBX94" s="137" t="n"/>
      <c r="IBY94" s="137" t="n"/>
      <c r="IBZ94" s="137" t="n"/>
      <c r="ICA94" s="137" t="n"/>
      <c r="ICB94" s="137" t="n"/>
      <c r="ICC94" s="137" t="n"/>
      <c r="ICD94" s="137" t="n"/>
      <c r="ICE94" s="137" t="n"/>
      <c r="ICF94" s="137" t="n"/>
      <c r="ICG94" s="137" t="n"/>
      <c r="ICH94" s="137" t="n"/>
      <c r="ICI94" s="137" t="n"/>
      <c r="ICJ94" s="137" t="n"/>
      <c r="ICK94" s="137" t="n"/>
      <c r="ICL94" s="137" t="n"/>
      <c r="ICM94" s="137" t="n"/>
      <c r="ICN94" s="137" t="n"/>
      <c r="ICO94" s="137" t="n"/>
      <c r="ICP94" s="137" t="n"/>
      <c r="ICQ94" s="137" t="n"/>
      <c r="ICR94" s="137" t="n"/>
      <c r="ICS94" s="137" t="n"/>
      <c r="ICT94" s="137" t="n"/>
      <c r="ICU94" s="137" t="n"/>
      <c r="ICV94" s="137" t="n"/>
      <c r="ICW94" s="137" t="n"/>
      <c r="ICX94" s="137" t="n"/>
      <c r="ICY94" s="137" t="n"/>
      <c r="ICZ94" s="137" t="n"/>
      <c r="IDA94" s="137" t="n"/>
      <c r="IDB94" s="137" t="n"/>
      <c r="IDC94" s="137" t="n"/>
      <c r="IDD94" s="137" t="n"/>
      <c r="IDE94" s="137" t="n"/>
      <c r="IDF94" s="137" t="n"/>
      <c r="IDG94" s="137" t="n"/>
      <c r="IDH94" s="137" t="n"/>
      <c r="IDI94" s="137" t="n"/>
      <c r="IDJ94" s="137" t="n"/>
      <c r="IDK94" s="137" t="n"/>
      <c r="IDL94" s="137" t="n"/>
      <c r="IDM94" s="137" t="n"/>
      <c r="IDN94" s="137" t="n"/>
      <c r="IDO94" s="137" t="n"/>
      <c r="IDP94" s="137" t="n"/>
      <c r="IDQ94" s="137" t="n"/>
      <c r="IDR94" s="137" t="n"/>
      <c r="IDS94" s="137" t="n"/>
      <c r="IDT94" s="137" t="n"/>
      <c r="IDU94" s="137" t="n"/>
      <c r="IDV94" s="137" t="n"/>
      <c r="IDW94" s="137" t="n"/>
      <c r="IDX94" s="137" t="n"/>
      <c r="IDY94" s="137" t="n"/>
      <c r="IDZ94" s="137" t="n"/>
      <c r="IEA94" s="137" t="n"/>
      <c r="IEB94" s="137" t="n"/>
      <c r="IEC94" s="137" t="n"/>
      <c r="IED94" s="137" t="n"/>
      <c r="IEE94" s="137" t="n"/>
      <c r="IEF94" s="137" t="n"/>
      <c r="IEG94" s="137" t="n"/>
      <c r="IEH94" s="137" t="n"/>
      <c r="IEI94" s="137" t="n"/>
      <c r="IEJ94" s="137" t="n"/>
      <c r="IEK94" s="137" t="n"/>
      <c r="IEL94" s="137" t="n"/>
      <c r="IEM94" s="137" t="n"/>
      <c r="IEN94" s="137" t="n"/>
      <c r="IEO94" s="137" t="n"/>
      <c r="IEP94" s="137" t="n"/>
      <c r="IEQ94" s="137" t="n"/>
      <c r="IER94" s="137" t="n"/>
      <c r="IES94" s="137" t="n"/>
      <c r="IET94" s="137" t="n"/>
      <c r="IEU94" s="137" t="n"/>
      <c r="IEV94" s="137" t="n"/>
      <c r="IEW94" s="137" t="n"/>
      <c r="IEX94" s="137" t="n"/>
      <c r="IEY94" s="137" t="n"/>
      <c r="IEZ94" s="137" t="n"/>
      <c r="IFA94" s="137" t="n"/>
      <c r="IFB94" s="137" t="n"/>
      <c r="IFC94" s="137" t="n"/>
      <c r="IFD94" s="137" t="n"/>
      <c r="IFE94" s="137" t="n"/>
      <c r="IFF94" s="137" t="n"/>
      <c r="IFG94" s="137" t="n"/>
      <c r="IFH94" s="137" t="n"/>
      <c r="IFI94" s="137" t="n"/>
      <c r="IFJ94" s="137" t="n"/>
      <c r="IFK94" s="137" t="n"/>
      <c r="IFL94" s="137" t="n"/>
      <c r="IFM94" s="137" t="n"/>
      <c r="IFN94" s="137" t="n"/>
      <c r="IFO94" s="137" t="n"/>
      <c r="IFP94" s="137" t="n"/>
      <c r="IFQ94" s="137" t="n"/>
      <c r="IFR94" s="137" t="n"/>
      <c r="IFS94" s="137" t="n"/>
      <c r="IFT94" s="137" t="n"/>
      <c r="IFU94" s="137" t="n"/>
      <c r="IFV94" s="137" t="n"/>
      <c r="IFW94" s="137" t="n"/>
      <c r="IFX94" s="137" t="n"/>
      <c r="IFY94" s="137" t="n"/>
      <c r="IFZ94" s="137" t="n"/>
      <c r="IGA94" s="137" t="n"/>
      <c r="IGB94" s="137" t="n"/>
      <c r="IGC94" s="137" t="n"/>
      <c r="IGD94" s="137" t="n"/>
      <c r="IGE94" s="137" t="n"/>
      <c r="IGF94" s="137" t="n"/>
      <c r="IGG94" s="137" t="n"/>
      <c r="IGH94" s="137" t="n"/>
      <c r="IGI94" s="137" t="n"/>
      <c r="IGJ94" s="137" t="n"/>
      <c r="IGK94" s="137" t="n"/>
      <c r="IGL94" s="137" t="n"/>
      <c r="IGM94" s="137" t="n"/>
      <c r="IGN94" s="137" t="n"/>
      <c r="IGO94" s="137" t="n"/>
      <c r="IGP94" s="137" t="n"/>
      <c r="IGQ94" s="137" t="n"/>
      <c r="IGR94" s="137" t="n"/>
      <c r="IGS94" s="137" t="n"/>
      <c r="IGT94" s="137" t="n"/>
      <c r="IGU94" s="137" t="n"/>
      <c r="IGV94" s="137" t="n"/>
      <c r="IGW94" s="137" t="n"/>
      <c r="IGX94" s="137" t="n"/>
      <c r="IGY94" s="137" t="n"/>
      <c r="IGZ94" s="137" t="n"/>
      <c r="IHA94" s="137" t="n"/>
      <c r="IHB94" s="137" t="n"/>
      <c r="IHC94" s="137" t="n"/>
      <c r="IHD94" s="137" t="n"/>
      <c r="IHE94" s="137" t="n"/>
      <c r="IHF94" s="137" t="n"/>
      <c r="IHG94" s="137" t="n"/>
      <c r="IHH94" s="137" t="n"/>
      <c r="IHI94" s="137" t="n"/>
      <c r="IHJ94" s="137" t="n"/>
      <c r="IHK94" s="137" t="n"/>
      <c r="IHL94" s="137" t="n"/>
      <c r="IHM94" s="137" t="n"/>
      <c r="IHN94" s="137" t="n"/>
      <c r="IHO94" s="137" t="n"/>
      <c r="IHP94" s="137" t="n"/>
      <c r="IHQ94" s="137" t="n"/>
      <c r="IHR94" s="137" t="n"/>
      <c r="IHS94" s="137" t="n"/>
      <c r="IHT94" s="137" t="n"/>
      <c r="IHU94" s="137" t="n"/>
      <c r="IHV94" s="137" t="n"/>
      <c r="IHW94" s="137" t="n"/>
      <c r="IHX94" s="137" t="n"/>
      <c r="IHY94" s="137" t="n"/>
      <c r="IHZ94" s="137" t="n"/>
      <c r="IIA94" s="137" t="n"/>
      <c r="IIB94" s="137" t="n"/>
      <c r="IIC94" s="137" t="n"/>
      <c r="IID94" s="137" t="n"/>
      <c r="IIE94" s="137" t="n"/>
      <c r="IIF94" s="137" t="n"/>
      <c r="IIG94" s="137" t="n"/>
      <c r="IIH94" s="137" t="n"/>
      <c r="III94" s="137" t="n"/>
      <c r="IIJ94" s="137" t="n"/>
      <c r="IIK94" s="137" t="n"/>
      <c r="IIL94" s="137" t="n"/>
      <c r="IIM94" s="137" t="n"/>
      <c r="IIN94" s="137" t="n"/>
      <c r="IIO94" s="137" t="n"/>
      <c r="IIP94" s="137" t="n"/>
      <c r="IIQ94" s="137" t="n"/>
      <c r="IIR94" s="137" t="n"/>
      <c r="IIS94" s="137" t="n"/>
      <c r="IIT94" s="137" t="n"/>
      <c r="IIU94" s="137" t="n"/>
      <c r="IIV94" s="137" t="n"/>
      <c r="IIW94" s="137" t="n"/>
      <c r="IIX94" s="137" t="n"/>
      <c r="IIY94" s="137" t="n"/>
      <c r="IIZ94" s="137" t="n"/>
      <c r="IJA94" s="137" t="n"/>
      <c r="IJB94" s="137" t="n"/>
      <c r="IJC94" s="137" t="n"/>
      <c r="IJD94" s="137" t="n"/>
      <c r="IJE94" s="137" t="n"/>
      <c r="IJF94" s="137" t="n"/>
      <c r="IJG94" s="137" t="n"/>
      <c r="IJH94" s="137" t="n"/>
      <c r="IJI94" s="137" t="n"/>
      <c r="IJJ94" s="137" t="n"/>
      <c r="IJK94" s="137" t="n"/>
      <c r="IJL94" s="137" t="n"/>
      <c r="IJM94" s="137" t="n"/>
      <c r="IJN94" s="137" t="n"/>
      <c r="IJO94" s="137" t="n"/>
      <c r="IJP94" s="137" t="n"/>
      <c r="IJQ94" s="137" t="n"/>
      <c r="IJR94" s="137" t="n"/>
      <c r="IJS94" s="137" t="n"/>
      <c r="IJT94" s="137" t="n"/>
      <c r="IJU94" s="137" t="n"/>
      <c r="IJV94" s="137" t="n"/>
      <c r="IJW94" s="137" t="n"/>
      <c r="IJX94" s="137" t="n"/>
      <c r="IJY94" s="137" t="n"/>
      <c r="IJZ94" s="137" t="n"/>
      <c r="IKA94" s="137" t="n"/>
      <c r="IKB94" s="137" t="n"/>
      <c r="IKC94" s="137" t="n"/>
      <c r="IKD94" s="137" t="n"/>
      <c r="IKE94" s="137" t="n"/>
      <c r="IKF94" s="137" t="n"/>
      <c r="IKG94" s="137" t="n"/>
      <c r="IKH94" s="137" t="n"/>
      <c r="IKI94" s="137" t="n"/>
      <c r="IKJ94" s="137" t="n"/>
      <c r="IKK94" s="137" t="n"/>
      <c r="IKL94" s="137" t="n"/>
      <c r="IKM94" s="137" t="n"/>
      <c r="IKN94" s="137" t="n"/>
      <c r="IKO94" s="137" t="n"/>
      <c r="IKP94" s="137" t="n"/>
      <c r="IKQ94" s="137" t="n"/>
      <c r="IKR94" s="137" t="n"/>
      <c r="IKS94" s="137" t="n"/>
      <c r="IKT94" s="137" t="n"/>
      <c r="IKU94" s="137" t="n"/>
      <c r="IKV94" s="137" t="n"/>
      <c r="IKW94" s="137" t="n"/>
      <c r="IKX94" s="137" t="n"/>
      <c r="IKY94" s="137" t="n"/>
      <c r="IKZ94" s="137" t="n"/>
      <c r="ILA94" s="137" t="n"/>
      <c r="ILB94" s="137" t="n"/>
      <c r="ILC94" s="137" t="n"/>
      <c r="ILD94" s="137" t="n"/>
      <c r="ILE94" s="137" t="n"/>
      <c r="ILF94" s="137" t="n"/>
      <c r="ILG94" s="137" t="n"/>
      <c r="ILH94" s="137" t="n"/>
      <c r="ILI94" s="137" t="n"/>
      <c r="ILJ94" s="137" t="n"/>
      <c r="ILK94" s="137" t="n"/>
      <c r="ILL94" s="137" t="n"/>
      <c r="ILM94" s="137" t="n"/>
      <c r="ILN94" s="137" t="n"/>
      <c r="ILO94" s="137" t="n"/>
      <c r="ILP94" s="137" t="n"/>
      <c r="ILQ94" s="137" t="n"/>
      <c r="ILR94" s="137" t="n"/>
      <c r="ILS94" s="137" t="n"/>
      <c r="ILT94" s="137" t="n"/>
      <c r="ILU94" s="137" t="n"/>
      <c r="ILV94" s="137" t="n"/>
      <c r="ILW94" s="137" t="n"/>
      <c r="ILX94" s="137" t="n"/>
      <c r="ILY94" s="137" t="n"/>
      <c r="ILZ94" s="137" t="n"/>
      <c r="IMA94" s="137" t="n"/>
      <c r="IMB94" s="137" t="n"/>
      <c r="IMC94" s="137" t="n"/>
      <c r="IMD94" s="137" t="n"/>
      <c r="IME94" s="137" t="n"/>
      <c r="IMF94" s="137" t="n"/>
      <c r="IMG94" s="137" t="n"/>
      <c r="IMH94" s="137" t="n"/>
      <c r="IMI94" s="137" t="n"/>
      <c r="IMJ94" s="137" t="n"/>
      <c r="IMK94" s="137" t="n"/>
      <c r="IML94" s="137" t="n"/>
      <c r="IMM94" s="137" t="n"/>
      <c r="IMN94" s="137" t="n"/>
      <c r="IMO94" s="137" t="n"/>
      <c r="IMP94" s="137" t="n"/>
      <c r="IMQ94" s="137" t="n"/>
      <c r="IMR94" s="137" t="n"/>
      <c r="IMS94" s="137" t="n"/>
      <c r="IMT94" s="137" t="n"/>
      <c r="IMU94" s="137" t="n"/>
      <c r="IMV94" s="137" t="n"/>
      <c r="IMW94" s="137" t="n"/>
      <c r="IMX94" s="137" t="n"/>
      <c r="IMY94" s="137" t="n"/>
      <c r="IMZ94" s="137" t="n"/>
      <c r="INA94" s="137" t="n"/>
      <c r="INB94" s="137" t="n"/>
      <c r="INC94" s="137" t="n"/>
      <c r="IND94" s="137" t="n"/>
      <c r="INE94" s="137" t="n"/>
      <c r="INF94" s="137" t="n"/>
      <c r="ING94" s="137" t="n"/>
      <c r="INH94" s="137" t="n"/>
      <c r="INI94" s="137" t="n"/>
      <c r="INJ94" s="137" t="n"/>
      <c r="INK94" s="137" t="n"/>
      <c r="INL94" s="137" t="n"/>
      <c r="INM94" s="137" t="n"/>
      <c r="INN94" s="137" t="n"/>
      <c r="INO94" s="137" t="n"/>
      <c r="INP94" s="137" t="n"/>
      <c r="INQ94" s="137" t="n"/>
      <c r="INR94" s="137" t="n"/>
      <c r="INS94" s="137" t="n"/>
      <c r="INT94" s="137" t="n"/>
      <c r="INU94" s="137" t="n"/>
      <c r="INV94" s="137" t="n"/>
      <c r="INW94" s="137" t="n"/>
      <c r="INX94" s="137" t="n"/>
      <c r="INY94" s="137" t="n"/>
      <c r="INZ94" s="137" t="n"/>
      <c r="IOA94" s="137" t="n"/>
      <c r="IOB94" s="137" t="n"/>
      <c r="IOC94" s="137" t="n"/>
      <c r="IOD94" s="137" t="n"/>
      <c r="IOE94" s="137" t="n"/>
      <c r="IOF94" s="137" t="n"/>
      <c r="IOG94" s="137" t="n"/>
      <c r="IOH94" s="137" t="n"/>
      <c r="IOI94" s="137" t="n"/>
      <c r="IOJ94" s="137" t="n"/>
      <c r="IOK94" s="137" t="n"/>
      <c r="IOL94" s="137" t="n"/>
      <c r="IOM94" s="137" t="n"/>
      <c r="ION94" s="137" t="n"/>
      <c r="IOO94" s="137" t="n"/>
      <c r="IOP94" s="137" t="n"/>
      <c r="IOQ94" s="137" t="n"/>
      <c r="IOR94" s="137" t="n"/>
      <c r="IOS94" s="137" t="n"/>
      <c r="IOT94" s="137" t="n"/>
      <c r="IOU94" s="137" t="n"/>
      <c r="IOV94" s="137" t="n"/>
      <c r="IOW94" s="137" t="n"/>
      <c r="IOX94" s="137" t="n"/>
      <c r="IOY94" s="137" t="n"/>
      <c r="IOZ94" s="137" t="n"/>
      <c r="IPA94" s="137" t="n"/>
      <c r="IPB94" s="137" t="n"/>
      <c r="IPC94" s="137" t="n"/>
      <c r="IPD94" s="137" t="n"/>
      <c r="IPE94" s="137" t="n"/>
      <c r="IPF94" s="137" t="n"/>
      <c r="IPG94" s="137" t="n"/>
      <c r="IPH94" s="137" t="n"/>
      <c r="IPI94" s="137" t="n"/>
      <c r="IPJ94" s="137" t="n"/>
      <c r="IPK94" s="137" t="n"/>
      <c r="IPL94" s="137" t="n"/>
      <c r="IPM94" s="137" t="n"/>
      <c r="IPN94" s="137" t="n"/>
      <c r="IPO94" s="137" t="n"/>
      <c r="IPP94" s="137" t="n"/>
      <c r="IPQ94" s="137" t="n"/>
      <c r="IPR94" s="137" t="n"/>
      <c r="IPS94" s="137" t="n"/>
      <c r="IPT94" s="137" t="n"/>
      <c r="IPU94" s="137" t="n"/>
      <c r="IPV94" s="137" t="n"/>
      <c r="IPW94" s="137" t="n"/>
      <c r="IPX94" s="137" t="n"/>
      <c r="IPY94" s="137" t="n"/>
      <c r="IPZ94" s="137" t="n"/>
      <c r="IQA94" s="137" t="n"/>
      <c r="IQB94" s="137" t="n"/>
      <c r="IQC94" s="137" t="n"/>
      <c r="IQD94" s="137" t="n"/>
      <c r="IQE94" s="137" t="n"/>
      <c r="IQF94" s="137" t="n"/>
      <c r="IQG94" s="137" t="n"/>
      <c r="IQH94" s="137" t="n"/>
      <c r="IQI94" s="137" t="n"/>
      <c r="IQJ94" s="137" t="n"/>
      <c r="IQK94" s="137" t="n"/>
      <c r="IQL94" s="137" t="n"/>
      <c r="IQM94" s="137" t="n"/>
      <c r="IQN94" s="137" t="n"/>
      <c r="IQO94" s="137" t="n"/>
      <c r="IQP94" s="137" t="n"/>
      <c r="IQQ94" s="137" t="n"/>
      <c r="IQR94" s="137" t="n"/>
      <c r="IQS94" s="137" t="n"/>
      <c r="IQT94" s="137" t="n"/>
      <c r="IQU94" s="137" t="n"/>
      <c r="IQV94" s="137" t="n"/>
      <c r="IQW94" s="137" t="n"/>
      <c r="IQX94" s="137" t="n"/>
      <c r="IQY94" s="137" t="n"/>
      <c r="IQZ94" s="137" t="n"/>
      <c r="IRA94" s="137" t="n"/>
      <c r="IRB94" s="137" t="n"/>
      <c r="IRC94" s="137" t="n"/>
      <c r="IRD94" s="137" t="n"/>
      <c r="IRE94" s="137" t="n"/>
      <c r="IRF94" s="137" t="n"/>
      <c r="IRG94" s="137" t="n"/>
      <c r="IRH94" s="137" t="n"/>
      <c r="IRI94" s="137" t="n"/>
      <c r="IRJ94" s="137" t="n"/>
      <c r="IRK94" s="137" t="n"/>
      <c r="IRL94" s="137" t="n"/>
      <c r="IRM94" s="137" t="n"/>
      <c r="IRN94" s="137" t="n"/>
      <c r="IRO94" s="137" t="n"/>
      <c r="IRP94" s="137" t="n"/>
      <c r="IRQ94" s="137" t="n"/>
      <c r="IRR94" s="137" t="n"/>
      <c r="IRS94" s="137" t="n"/>
      <c r="IRT94" s="137" t="n"/>
      <c r="IRU94" s="137" t="n"/>
      <c r="IRV94" s="137" t="n"/>
      <c r="IRW94" s="137" t="n"/>
      <c r="IRX94" s="137" t="n"/>
      <c r="IRY94" s="137" t="n"/>
      <c r="IRZ94" s="137" t="n"/>
      <c r="ISA94" s="137" t="n"/>
      <c r="ISB94" s="137" t="n"/>
      <c r="ISC94" s="137" t="n"/>
      <c r="ISD94" s="137" t="n"/>
      <c r="ISE94" s="137" t="n"/>
      <c r="ISF94" s="137" t="n"/>
      <c r="ISG94" s="137" t="n"/>
      <c r="ISH94" s="137" t="n"/>
      <c r="ISI94" s="137" t="n"/>
      <c r="ISJ94" s="137" t="n"/>
      <c r="ISK94" s="137" t="n"/>
      <c r="ISL94" s="137" t="n"/>
      <c r="ISM94" s="137" t="n"/>
      <c r="ISN94" s="137" t="n"/>
      <c r="ISO94" s="137" t="n"/>
      <c r="ISP94" s="137" t="n"/>
      <c r="ISQ94" s="137" t="n"/>
      <c r="ISR94" s="137" t="n"/>
      <c r="ISS94" s="137" t="n"/>
      <c r="IST94" s="137" t="n"/>
      <c r="ISU94" s="137" t="n"/>
      <c r="ISV94" s="137" t="n"/>
      <c r="ISW94" s="137" t="n"/>
      <c r="ISX94" s="137" t="n"/>
      <c r="ISY94" s="137" t="n"/>
      <c r="ISZ94" s="137" t="n"/>
      <c r="ITA94" s="137" t="n"/>
      <c r="ITB94" s="137" t="n"/>
      <c r="ITC94" s="137" t="n"/>
      <c r="ITD94" s="137" t="n"/>
      <c r="ITE94" s="137" t="n"/>
      <c r="ITF94" s="137" t="n"/>
      <c r="ITG94" s="137" t="n"/>
      <c r="ITH94" s="137" t="n"/>
      <c r="ITI94" s="137" t="n"/>
      <c r="ITJ94" s="137" t="n"/>
      <c r="ITK94" s="137" t="n"/>
      <c r="ITL94" s="137" t="n"/>
      <c r="ITM94" s="137" t="n"/>
      <c r="ITN94" s="137" t="n"/>
      <c r="ITO94" s="137" t="n"/>
      <c r="ITP94" s="137" t="n"/>
      <c r="ITQ94" s="137" t="n"/>
      <c r="ITR94" s="137" t="n"/>
      <c r="ITS94" s="137" t="n"/>
      <c r="ITT94" s="137" t="n"/>
      <c r="ITU94" s="137" t="n"/>
      <c r="ITV94" s="137" t="n"/>
      <c r="ITW94" s="137" t="n"/>
      <c r="ITX94" s="137" t="n"/>
      <c r="ITY94" s="137" t="n"/>
      <c r="ITZ94" s="137" t="n"/>
      <c r="IUA94" s="137" t="n"/>
      <c r="IUB94" s="137" t="n"/>
      <c r="IUC94" s="137" t="n"/>
      <c r="IUD94" s="137" t="n"/>
      <c r="IUE94" s="137" t="n"/>
      <c r="IUF94" s="137" t="n"/>
      <c r="IUG94" s="137" t="n"/>
      <c r="IUH94" s="137" t="n"/>
      <c r="IUI94" s="137" t="n"/>
      <c r="IUJ94" s="137" t="n"/>
      <c r="IUK94" s="137" t="n"/>
      <c r="IUL94" s="137" t="n"/>
      <c r="IUM94" s="137" t="n"/>
      <c r="IUN94" s="137" t="n"/>
      <c r="IUO94" s="137" t="n"/>
      <c r="IUP94" s="137" t="n"/>
      <c r="IUQ94" s="137" t="n"/>
      <c r="IUR94" s="137" t="n"/>
      <c r="IUS94" s="137" t="n"/>
      <c r="IUT94" s="137" t="n"/>
      <c r="IUU94" s="137" t="n"/>
      <c r="IUV94" s="137" t="n"/>
      <c r="IUW94" s="137" t="n"/>
      <c r="IUX94" s="137" t="n"/>
      <c r="IUY94" s="137" t="n"/>
      <c r="IUZ94" s="137" t="n"/>
      <c r="IVA94" s="137" t="n"/>
      <c r="IVB94" s="137" t="n"/>
      <c r="IVC94" s="137" t="n"/>
      <c r="IVD94" s="137" t="n"/>
      <c r="IVE94" s="137" t="n"/>
      <c r="IVF94" s="137" t="n"/>
      <c r="IVG94" s="137" t="n"/>
      <c r="IVH94" s="137" t="n"/>
      <c r="IVI94" s="137" t="n"/>
      <c r="IVJ94" s="137" t="n"/>
      <c r="IVK94" s="137" t="n"/>
      <c r="IVL94" s="137" t="n"/>
      <c r="IVM94" s="137" t="n"/>
      <c r="IVN94" s="137" t="n"/>
      <c r="IVO94" s="137" t="n"/>
      <c r="IVP94" s="137" t="n"/>
      <c r="IVQ94" s="137" t="n"/>
      <c r="IVR94" s="137" t="n"/>
      <c r="IVS94" s="137" t="n"/>
      <c r="IVT94" s="137" t="n"/>
      <c r="IVU94" s="137" t="n"/>
      <c r="IVV94" s="137" t="n"/>
      <c r="IVW94" s="137" t="n"/>
      <c r="IVX94" s="137" t="n"/>
      <c r="IVY94" s="137" t="n"/>
      <c r="IVZ94" s="137" t="n"/>
      <c r="IWA94" s="137" t="n"/>
      <c r="IWB94" s="137" t="n"/>
      <c r="IWC94" s="137" t="n"/>
      <c r="IWD94" s="137" t="n"/>
      <c r="IWE94" s="137" t="n"/>
      <c r="IWF94" s="137" t="n"/>
      <c r="IWG94" s="137" t="n"/>
      <c r="IWH94" s="137" t="n"/>
      <c r="IWI94" s="137" t="n"/>
      <c r="IWJ94" s="137" t="n"/>
      <c r="IWK94" s="137" t="n"/>
      <c r="IWL94" s="137" t="n"/>
      <c r="IWM94" s="137" t="n"/>
      <c r="IWN94" s="137" t="n"/>
      <c r="IWO94" s="137" t="n"/>
      <c r="IWP94" s="137" t="n"/>
      <c r="IWQ94" s="137" t="n"/>
      <c r="IWR94" s="137" t="n"/>
      <c r="IWS94" s="137" t="n"/>
      <c r="IWT94" s="137" t="n"/>
      <c r="IWU94" s="137" t="n"/>
      <c r="IWV94" s="137" t="n"/>
      <c r="IWW94" s="137" t="n"/>
      <c r="IWX94" s="137" t="n"/>
      <c r="IWY94" s="137" t="n"/>
      <c r="IWZ94" s="137" t="n"/>
      <c r="IXA94" s="137" t="n"/>
      <c r="IXB94" s="137" t="n"/>
      <c r="IXC94" s="137" t="n"/>
      <c r="IXD94" s="137" t="n"/>
      <c r="IXE94" s="137" t="n"/>
      <c r="IXF94" s="137" t="n"/>
      <c r="IXG94" s="137" t="n"/>
      <c r="IXH94" s="137" t="n"/>
      <c r="IXI94" s="137" t="n"/>
      <c r="IXJ94" s="137" t="n"/>
      <c r="IXK94" s="137" t="n"/>
      <c r="IXL94" s="137" t="n"/>
      <c r="IXM94" s="137" t="n"/>
      <c r="IXN94" s="137" t="n"/>
      <c r="IXO94" s="137" t="n"/>
      <c r="IXP94" s="137" t="n"/>
      <c r="IXQ94" s="137" t="n"/>
      <c r="IXR94" s="137" t="n"/>
      <c r="IXS94" s="137" t="n"/>
      <c r="IXT94" s="137" t="n"/>
      <c r="IXU94" s="137" t="n"/>
      <c r="IXV94" s="137" t="n"/>
      <c r="IXW94" s="137" t="n"/>
      <c r="IXX94" s="137" t="n"/>
      <c r="IXY94" s="137" t="n"/>
      <c r="IXZ94" s="137" t="n"/>
      <c r="IYA94" s="137" t="n"/>
      <c r="IYB94" s="137" t="n"/>
      <c r="IYC94" s="137" t="n"/>
      <c r="IYD94" s="137" t="n"/>
      <c r="IYE94" s="137" t="n"/>
      <c r="IYF94" s="137" t="n"/>
      <c r="IYG94" s="137" t="n"/>
      <c r="IYH94" s="137" t="n"/>
      <c r="IYI94" s="137" t="n"/>
      <c r="IYJ94" s="137" t="n"/>
      <c r="IYK94" s="137" t="n"/>
      <c r="IYL94" s="137" t="n"/>
      <c r="IYM94" s="137" t="n"/>
      <c r="IYN94" s="137" t="n"/>
      <c r="IYO94" s="137" t="n"/>
      <c r="IYP94" s="137" t="n"/>
      <c r="IYQ94" s="137" t="n"/>
      <c r="IYR94" s="137" t="n"/>
      <c r="IYS94" s="137" t="n"/>
      <c r="IYT94" s="137" t="n"/>
      <c r="IYU94" s="137" t="n"/>
      <c r="IYV94" s="137" t="n"/>
      <c r="IYW94" s="137" t="n"/>
      <c r="IYX94" s="137" t="n"/>
      <c r="IYY94" s="137" t="n"/>
      <c r="IYZ94" s="137" t="n"/>
      <c r="IZA94" s="137" t="n"/>
      <c r="IZB94" s="137" t="n"/>
      <c r="IZC94" s="137" t="n"/>
      <c r="IZD94" s="137" t="n"/>
      <c r="IZE94" s="137" t="n"/>
      <c r="IZF94" s="137" t="n"/>
      <c r="IZG94" s="137" t="n"/>
      <c r="IZH94" s="137" t="n"/>
      <c r="IZI94" s="137" t="n"/>
      <c r="IZJ94" s="137" t="n"/>
      <c r="IZK94" s="137" t="n"/>
      <c r="IZL94" s="137" t="n"/>
      <c r="IZM94" s="137" t="n"/>
      <c r="IZN94" s="137" t="n"/>
      <c r="IZO94" s="137" t="n"/>
      <c r="IZP94" s="137" t="n"/>
      <c r="IZQ94" s="137" t="n"/>
      <c r="IZR94" s="137" t="n"/>
      <c r="IZS94" s="137" t="n"/>
      <c r="IZT94" s="137" t="n"/>
      <c r="IZU94" s="137" t="n"/>
      <c r="IZV94" s="137" t="n"/>
      <c r="IZW94" s="137" t="n"/>
      <c r="IZX94" s="137" t="n"/>
      <c r="IZY94" s="137" t="n"/>
      <c r="IZZ94" s="137" t="n"/>
      <c r="JAA94" s="137" t="n"/>
      <c r="JAB94" s="137" t="n"/>
      <c r="JAC94" s="137" t="n"/>
      <c r="JAD94" s="137" t="n"/>
      <c r="JAE94" s="137" t="n"/>
      <c r="JAF94" s="137" t="n"/>
      <c r="JAG94" s="137" t="n"/>
      <c r="JAH94" s="137" t="n"/>
      <c r="JAI94" s="137" t="n"/>
      <c r="JAJ94" s="137" t="n"/>
      <c r="JAK94" s="137" t="n"/>
      <c r="JAL94" s="137" t="n"/>
      <c r="JAM94" s="137" t="n"/>
      <c r="JAN94" s="137" t="n"/>
      <c r="JAO94" s="137" t="n"/>
      <c r="JAP94" s="137" t="n"/>
      <c r="JAQ94" s="137" t="n"/>
      <c r="JAR94" s="137" t="n"/>
      <c r="JAS94" s="137" t="n"/>
      <c r="JAT94" s="137" t="n"/>
      <c r="JAU94" s="137" t="n"/>
      <c r="JAV94" s="137" t="n"/>
      <c r="JAW94" s="137" t="n"/>
      <c r="JAX94" s="137" t="n"/>
      <c r="JAY94" s="137" t="n"/>
      <c r="JAZ94" s="137" t="n"/>
      <c r="JBA94" s="137" t="n"/>
      <c r="JBB94" s="137" t="n"/>
      <c r="JBC94" s="137" t="n"/>
      <c r="JBD94" s="137" t="n"/>
      <c r="JBE94" s="137" t="n"/>
      <c r="JBF94" s="137" t="n"/>
      <c r="JBG94" s="137" t="n"/>
      <c r="JBH94" s="137" t="n"/>
      <c r="JBI94" s="137" t="n"/>
      <c r="JBJ94" s="137" t="n"/>
      <c r="JBK94" s="137" t="n"/>
      <c r="JBL94" s="137" t="n"/>
      <c r="JBM94" s="137" t="n"/>
      <c r="JBN94" s="137" t="n"/>
      <c r="JBO94" s="137" t="n"/>
      <c r="JBP94" s="137" t="n"/>
      <c r="JBQ94" s="137" t="n"/>
      <c r="JBR94" s="137" t="n"/>
      <c r="JBS94" s="137" t="n"/>
      <c r="JBT94" s="137" t="n"/>
      <c r="JBU94" s="137" t="n"/>
      <c r="JBV94" s="137" t="n"/>
      <c r="JBW94" s="137" t="n"/>
      <c r="JBX94" s="137" t="n"/>
      <c r="JBY94" s="137" t="n"/>
      <c r="JBZ94" s="137" t="n"/>
      <c r="JCA94" s="137" t="n"/>
      <c r="JCB94" s="137" t="n"/>
      <c r="JCC94" s="137" t="n"/>
      <c r="JCD94" s="137" t="n"/>
      <c r="JCE94" s="137" t="n"/>
      <c r="JCF94" s="137" t="n"/>
      <c r="JCG94" s="137" t="n"/>
      <c r="JCH94" s="137" t="n"/>
      <c r="JCI94" s="137" t="n"/>
      <c r="JCJ94" s="137" t="n"/>
      <c r="JCK94" s="137" t="n"/>
      <c r="JCL94" s="137" t="n"/>
      <c r="JCM94" s="137" t="n"/>
      <c r="JCN94" s="137" t="n"/>
      <c r="JCO94" s="137" t="n"/>
      <c r="JCP94" s="137" t="n"/>
      <c r="JCQ94" s="137" t="n"/>
      <c r="JCR94" s="137" t="n"/>
      <c r="JCS94" s="137" t="n"/>
      <c r="JCT94" s="137" t="n"/>
      <c r="JCU94" s="137" t="n"/>
      <c r="JCV94" s="137" t="n"/>
      <c r="JCW94" s="137" t="n"/>
      <c r="JCX94" s="137" t="n"/>
      <c r="JCY94" s="137" t="n"/>
      <c r="JCZ94" s="137" t="n"/>
      <c r="JDA94" s="137" t="n"/>
      <c r="JDB94" s="137" t="n"/>
      <c r="JDC94" s="137" t="n"/>
      <c r="JDD94" s="137" t="n"/>
      <c r="JDE94" s="137" t="n"/>
      <c r="JDF94" s="137" t="n"/>
      <c r="JDG94" s="137" t="n"/>
      <c r="JDH94" s="137" t="n"/>
      <c r="JDI94" s="137" t="n"/>
      <c r="JDJ94" s="137" t="n"/>
      <c r="JDK94" s="137" t="n"/>
      <c r="JDL94" s="137" t="n"/>
      <c r="JDM94" s="137" t="n"/>
      <c r="JDN94" s="137" t="n"/>
      <c r="JDO94" s="137" t="n"/>
      <c r="JDP94" s="137" t="n"/>
      <c r="JDQ94" s="137" t="n"/>
      <c r="JDR94" s="137" t="n"/>
      <c r="JDS94" s="137" t="n"/>
      <c r="JDT94" s="137" t="n"/>
      <c r="JDU94" s="137" t="n"/>
      <c r="JDV94" s="137" t="n"/>
      <c r="JDW94" s="137" t="n"/>
      <c r="JDX94" s="137" t="n"/>
      <c r="JDY94" s="137" t="n"/>
      <c r="JDZ94" s="137" t="n"/>
      <c r="JEA94" s="137" t="n"/>
      <c r="JEB94" s="137" t="n"/>
      <c r="JEC94" s="137" t="n"/>
      <c r="JED94" s="137" t="n"/>
      <c r="JEE94" s="137" t="n"/>
      <c r="JEF94" s="137" t="n"/>
      <c r="JEG94" s="137" t="n"/>
      <c r="JEH94" s="137" t="n"/>
      <c r="JEI94" s="137" t="n"/>
      <c r="JEJ94" s="137" t="n"/>
      <c r="JEK94" s="137" t="n"/>
      <c r="JEL94" s="137" t="n"/>
      <c r="JEM94" s="137" t="n"/>
      <c r="JEN94" s="137" t="n"/>
      <c r="JEO94" s="137" t="n"/>
      <c r="JEP94" s="137" t="n"/>
      <c r="JEQ94" s="137" t="n"/>
      <c r="JER94" s="137" t="n"/>
      <c r="JES94" s="137" t="n"/>
      <c r="JET94" s="137" t="n"/>
      <c r="JEU94" s="137" t="n"/>
      <c r="JEV94" s="137" t="n"/>
      <c r="JEW94" s="137" t="n"/>
      <c r="JEX94" s="137" t="n"/>
      <c r="JEY94" s="137" t="n"/>
      <c r="JEZ94" s="137" t="n"/>
      <c r="JFA94" s="137" t="n"/>
      <c r="JFB94" s="137" t="n"/>
      <c r="JFC94" s="137" t="n"/>
      <c r="JFD94" s="137" t="n"/>
      <c r="JFE94" s="137" t="n"/>
      <c r="JFF94" s="137" t="n"/>
      <c r="JFG94" s="137" t="n"/>
      <c r="JFH94" s="137" t="n"/>
      <c r="JFI94" s="137" t="n"/>
      <c r="JFJ94" s="137" t="n"/>
      <c r="JFK94" s="137" t="n"/>
      <c r="JFL94" s="137" t="n"/>
      <c r="JFM94" s="137" t="n"/>
      <c r="JFN94" s="137" t="n"/>
      <c r="JFO94" s="137" t="n"/>
      <c r="JFP94" s="137" t="n"/>
      <c r="JFQ94" s="137" t="n"/>
      <c r="JFR94" s="137" t="n"/>
      <c r="JFS94" s="137" t="n"/>
      <c r="JFT94" s="137" t="n"/>
      <c r="JFU94" s="137" t="n"/>
      <c r="JFV94" s="137" t="n"/>
      <c r="JFW94" s="137" t="n"/>
      <c r="JFX94" s="137" t="n"/>
      <c r="JFY94" s="137" t="n"/>
      <c r="JFZ94" s="137" t="n"/>
      <c r="JGA94" s="137" t="n"/>
      <c r="JGB94" s="137" t="n"/>
      <c r="JGC94" s="137" t="n"/>
      <c r="JGD94" s="137" t="n"/>
      <c r="JGE94" s="137" t="n"/>
      <c r="JGF94" s="137" t="n"/>
      <c r="JGG94" s="137" t="n"/>
      <c r="JGH94" s="137" t="n"/>
      <c r="JGI94" s="137" t="n"/>
      <c r="JGJ94" s="137" t="n"/>
      <c r="JGK94" s="137" t="n"/>
      <c r="JGL94" s="137" t="n"/>
      <c r="JGM94" s="137" t="n"/>
      <c r="JGN94" s="137" t="n"/>
      <c r="JGO94" s="137" t="n"/>
      <c r="JGP94" s="137" t="n"/>
      <c r="JGQ94" s="137" t="n"/>
      <c r="JGR94" s="137" t="n"/>
      <c r="JGS94" s="137" t="n"/>
      <c r="JGT94" s="137" t="n"/>
      <c r="JGU94" s="137" t="n"/>
      <c r="JGV94" s="137" t="n"/>
      <c r="JGW94" s="137" t="n"/>
      <c r="JGX94" s="137" t="n"/>
      <c r="JGY94" s="137" t="n"/>
      <c r="JGZ94" s="137" t="n"/>
      <c r="JHA94" s="137" t="n"/>
      <c r="JHB94" s="137" t="n"/>
      <c r="JHC94" s="137" t="n"/>
      <c r="JHD94" s="137" t="n"/>
      <c r="JHE94" s="137" t="n"/>
      <c r="JHF94" s="137" t="n"/>
      <c r="JHG94" s="137" t="n"/>
      <c r="JHH94" s="137" t="n"/>
      <c r="JHI94" s="137" t="n"/>
      <c r="JHJ94" s="137" t="n"/>
      <c r="JHK94" s="137" t="n"/>
      <c r="JHL94" s="137" t="n"/>
      <c r="JHM94" s="137" t="n"/>
      <c r="JHN94" s="137" t="n"/>
      <c r="JHO94" s="137" t="n"/>
      <c r="JHP94" s="137" t="n"/>
      <c r="JHQ94" s="137" t="n"/>
      <c r="JHR94" s="137" t="n"/>
      <c r="JHS94" s="137" t="n"/>
      <c r="JHT94" s="137" t="n"/>
      <c r="JHU94" s="137" t="n"/>
      <c r="JHV94" s="137" t="n"/>
      <c r="JHW94" s="137" t="n"/>
      <c r="JHX94" s="137" t="n"/>
      <c r="JHY94" s="137" t="n"/>
      <c r="JHZ94" s="137" t="n"/>
      <c r="JIA94" s="137" t="n"/>
      <c r="JIB94" s="137" t="n"/>
      <c r="JIC94" s="137" t="n"/>
      <c r="JID94" s="137" t="n"/>
      <c r="JIE94" s="137" t="n"/>
      <c r="JIF94" s="137" t="n"/>
      <c r="JIG94" s="137" t="n"/>
      <c r="JIH94" s="137" t="n"/>
      <c r="JII94" s="137" t="n"/>
      <c r="JIJ94" s="137" t="n"/>
      <c r="JIK94" s="137" t="n"/>
      <c r="JIL94" s="137" t="n"/>
      <c r="JIM94" s="137" t="n"/>
      <c r="JIN94" s="137" t="n"/>
      <c r="JIO94" s="137" t="n"/>
      <c r="JIP94" s="137" t="n"/>
      <c r="JIQ94" s="137" t="n"/>
      <c r="JIR94" s="137" t="n"/>
      <c r="JIS94" s="137" t="n"/>
      <c r="JIT94" s="137" t="n"/>
      <c r="JIU94" s="137" t="n"/>
      <c r="JIV94" s="137" t="n"/>
      <c r="JIW94" s="137" t="n"/>
      <c r="JIX94" s="137" t="n"/>
      <c r="JIY94" s="137" t="n"/>
      <c r="JIZ94" s="137" t="n"/>
      <c r="JJA94" s="137" t="n"/>
      <c r="JJB94" s="137" t="n"/>
      <c r="JJC94" s="137" t="n"/>
      <c r="JJD94" s="137" t="n"/>
      <c r="JJE94" s="137" t="n"/>
      <c r="JJF94" s="137" t="n"/>
      <c r="JJG94" s="137" t="n"/>
      <c r="JJH94" s="137" t="n"/>
      <c r="JJI94" s="137" t="n"/>
      <c r="JJJ94" s="137" t="n"/>
      <c r="JJK94" s="137" t="n"/>
      <c r="JJL94" s="137" t="n"/>
      <c r="JJM94" s="137" t="n"/>
      <c r="JJN94" s="137" t="n"/>
      <c r="JJO94" s="137" t="n"/>
      <c r="JJP94" s="137" t="n"/>
      <c r="JJQ94" s="137" t="n"/>
      <c r="JJR94" s="137" t="n"/>
      <c r="JJS94" s="137" t="n"/>
      <c r="JJT94" s="137" t="n"/>
      <c r="JJU94" s="137" t="n"/>
      <c r="JJV94" s="137" t="n"/>
      <c r="JJW94" s="137" t="n"/>
      <c r="JJX94" s="137" t="n"/>
      <c r="JJY94" s="137" t="n"/>
      <c r="JJZ94" s="137" t="n"/>
      <c r="JKA94" s="137" t="n"/>
      <c r="JKB94" s="137" t="n"/>
      <c r="JKC94" s="137" t="n"/>
      <c r="JKD94" s="137" t="n"/>
      <c r="JKE94" s="137" t="n"/>
      <c r="JKF94" s="137" t="n"/>
      <c r="JKG94" s="137" t="n"/>
      <c r="JKH94" s="137" t="n"/>
      <c r="JKI94" s="137" t="n"/>
      <c r="JKJ94" s="137" t="n"/>
      <c r="JKK94" s="137" t="n"/>
      <c r="JKL94" s="137" t="n"/>
      <c r="JKM94" s="137" t="n"/>
      <c r="JKN94" s="137" t="n"/>
      <c r="JKO94" s="137" t="n"/>
      <c r="JKP94" s="137" t="n"/>
      <c r="JKQ94" s="137" t="n"/>
      <c r="JKR94" s="137" t="n"/>
      <c r="JKS94" s="137" t="n"/>
      <c r="JKT94" s="137" t="n"/>
      <c r="JKU94" s="137" t="n"/>
      <c r="JKV94" s="137" t="n"/>
      <c r="JKW94" s="137" t="n"/>
      <c r="JKX94" s="137" t="n"/>
      <c r="JKY94" s="137" t="n"/>
      <c r="JKZ94" s="137" t="n"/>
      <c r="JLA94" s="137" t="n"/>
      <c r="JLB94" s="137" t="n"/>
      <c r="JLC94" s="137" t="n"/>
      <c r="JLD94" s="137" t="n"/>
      <c r="JLE94" s="137" t="n"/>
      <c r="JLF94" s="137" t="n"/>
      <c r="JLG94" s="137" t="n"/>
      <c r="JLH94" s="137" t="n"/>
      <c r="JLI94" s="137" t="n"/>
      <c r="JLJ94" s="137" t="n"/>
      <c r="JLK94" s="137" t="n"/>
      <c r="JLL94" s="137" t="n"/>
      <c r="JLM94" s="137" t="n"/>
      <c r="JLN94" s="137" t="n"/>
      <c r="JLO94" s="137" t="n"/>
      <c r="JLP94" s="137" t="n"/>
      <c r="JLQ94" s="137" t="n"/>
      <c r="JLR94" s="137" t="n"/>
      <c r="JLS94" s="137" t="n"/>
      <c r="JLT94" s="137" t="n"/>
      <c r="JLU94" s="137" t="n"/>
      <c r="JLV94" s="137" t="n"/>
      <c r="JLW94" s="137" t="n"/>
      <c r="JLX94" s="137" t="n"/>
      <c r="JLY94" s="137" t="n"/>
      <c r="JLZ94" s="137" t="n"/>
      <c r="JMA94" s="137" t="n"/>
      <c r="JMB94" s="137" t="n"/>
      <c r="JMC94" s="137" t="n"/>
      <c r="JMD94" s="137" t="n"/>
      <c r="JME94" s="137" t="n"/>
      <c r="JMF94" s="137" t="n"/>
      <c r="JMG94" s="137" t="n"/>
      <c r="JMH94" s="137" t="n"/>
      <c r="JMI94" s="137" t="n"/>
      <c r="JMJ94" s="137" t="n"/>
      <c r="JMK94" s="137" t="n"/>
      <c r="JML94" s="137" t="n"/>
      <c r="JMM94" s="137" t="n"/>
      <c r="JMN94" s="137" t="n"/>
      <c r="JMO94" s="137" t="n"/>
      <c r="JMP94" s="137" t="n"/>
      <c r="JMQ94" s="137" t="n"/>
      <c r="JMR94" s="137" t="n"/>
      <c r="JMS94" s="137" t="n"/>
      <c r="JMT94" s="137" t="n"/>
      <c r="JMU94" s="137" t="n"/>
      <c r="JMV94" s="137" t="n"/>
      <c r="JMW94" s="137" t="n"/>
      <c r="JMX94" s="137" t="n"/>
      <c r="JMY94" s="137" t="n"/>
      <c r="JMZ94" s="137" t="n"/>
      <c r="JNA94" s="137" t="n"/>
      <c r="JNB94" s="137" t="n"/>
      <c r="JNC94" s="137" t="n"/>
      <c r="JND94" s="137" t="n"/>
      <c r="JNE94" s="137" t="n"/>
      <c r="JNF94" s="137" t="n"/>
      <c r="JNG94" s="137" t="n"/>
      <c r="JNH94" s="137" t="n"/>
      <c r="JNI94" s="137" t="n"/>
      <c r="JNJ94" s="137" t="n"/>
      <c r="JNK94" s="137" t="n"/>
      <c r="JNL94" s="137" t="n"/>
      <c r="JNM94" s="137" t="n"/>
      <c r="JNN94" s="137" t="n"/>
      <c r="JNO94" s="137" t="n"/>
      <c r="JNP94" s="137" t="n"/>
      <c r="JNQ94" s="137" t="n"/>
      <c r="JNR94" s="137" t="n"/>
      <c r="JNS94" s="137" t="n"/>
      <c r="JNT94" s="137" t="n"/>
      <c r="JNU94" s="137" t="n"/>
      <c r="JNV94" s="137" t="n"/>
      <c r="JNW94" s="137" t="n"/>
      <c r="JNX94" s="137" t="n"/>
      <c r="JNY94" s="137" t="n"/>
      <c r="JNZ94" s="137" t="n"/>
      <c r="JOA94" s="137" t="n"/>
      <c r="JOB94" s="137" t="n"/>
      <c r="JOC94" s="137" t="n"/>
      <c r="JOD94" s="137" t="n"/>
      <c r="JOE94" s="137" t="n"/>
      <c r="JOF94" s="137" t="n"/>
      <c r="JOG94" s="137" t="n"/>
      <c r="JOH94" s="137" t="n"/>
      <c r="JOI94" s="137" t="n"/>
      <c r="JOJ94" s="137" t="n"/>
      <c r="JOK94" s="137" t="n"/>
      <c r="JOL94" s="137" t="n"/>
      <c r="JOM94" s="137" t="n"/>
      <c r="JON94" s="137" t="n"/>
      <c r="JOO94" s="137" t="n"/>
      <c r="JOP94" s="137" t="n"/>
      <c r="JOQ94" s="137" t="n"/>
      <c r="JOR94" s="137" t="n"/>
      <c r="JOS94" s="137" t="n"/>
      <c r="JOT94" s="137" t="n"/>
      <c r="JOU94" s="137" t="n"/>
      <c r="JOV94" s="137" t="n"/>
      <c r="JOW94" s="137" t="n"/>
      <c r="JOX94" s="137" t="n"/>
      <c r="JOY94" s="137" t="n"/>
      <c r="JOZ94" s="137" t="n"/>
      <c r="JPA94" s="137" t="n"/>
      <c r="JPB94" s="137" t="n"/>
      <c r="JPC94" s="137" t="n"/>
      <c r="JPD94" s="137" t="n"/>
      <c r="JPE94" s="137" t="n"/>
      <c r="JPF94" s="137" t="n"/>
      <c r="JPG94" s="137" t="n"/>
      <c r="JPH94" s="137" t="n"/>
      <c r="JPI94" s="137" t="n"/>
      <c r="JPJ94" s="137" t="n"/>
      <c r="JPK94" s="137" t="n"/>
      <c r="JPL94" s="137" t="n"/>
      <c r="JPM94" s="137" t="n"/>
      <c r="JPN94" s="137" t="n"/>
      <c r="JPO94" s="137" t="n"/>
      <c r="JPP94" s="137" t="n"/>
      <c r="JPQ94" s="137" t="n"/>
      <c r="JPR94" s="137" t="n"/>
      <c r="JPS94" s="137" t="n"/>
      <c r="JPT94" s="137" t="n"/>
      <c r="JPU94" s="137" t="n"/>
      <c r="JPV94" s="137" t="n"/>
      <c r="JPW94" s="137" t="n"/>
      <c r="JPX94" s="137" t="n"/>
      <c r="JPY94" s="137" t="n"/>
      <c r="JPZ94" s="137" t="n"/>
      <c r="JQA94" s="137" t="n"/>
      <c r="JQB94" s="137" t="n"/>
      <c r="JQC94" s="137" t="n"/>
      <c r="JQD94" s="137" t="n"/>
      <c r="JQE94" s="137" t="n"/>
      <c r="JQF94" s="137" t="n"/>
      <c r="JQG94" s="137" t="n"/>
      <c r="JQH94" s="137" t="n"/>
      <c r="JQI94" s="137" t="n"/>
      <c r="JQJ94" s="137" t="n"/>
      <c r="JQK94" s="137" t="n"/>
      <c r="JQL94" s="137" t="n"/>
      <c r="JQM94" s="137" t="n"/>
      <c r="JQN94" s="137" t="n"/>
      <c r="JQO94" s="137" t="n"/>
      <c r="JQP94" s="137" t="n"/>
      <c r="JQQ94" s="137" t="n"/>
      <c r="JQR94" s="137" t="n"/>
      <c r="JQS94" s="137" t="n"/>
      <c r="JQT94" s="137" t="n"/>
      <c r="JQU94" s="137" t="n"/>
      <c r="JQV94" s="137" t="n"/>
      <c r="JQW94" s="137" t="n"/>
      <c r="JQX94" s="137" t="n"/>
      <c r="JQY94" s="137" t="n"/>
      <c r="JQZ94" s="137" t="n"/>
      <c r="JRA94" s="137" t="n"/>
      <c r="JRB94" s="137" t="n"/>
      <c r="JRC94" s="137" t="n"/>
      <c r="JRD94" s="137" t="n"/>
      <c r="JRE94" s="137" t="n"/>
      <c r="JRF94" s="137" t="n"/>
      <c r="JRG94" s="137" t="n"/>
      <c r="JRH94" s="137" t="n"/>
      <c r="JRI94" s="137" t="n"/>
      <c r="JRJ94" s="137" t="n"/>
      <c r="JRK94" s="137" t="n"/>
      <c r="JRL94" s="137" t="n"/>
      <c r="JRM94" s="137" t="n"/>
      <c r="JRN94" s="137" t="n"/>
      <c r="JRO94" s="137" t="n"/>
      <c r="JRP94" s="137" t="n"/>
      <c r="JRQ94" s="137" t="n"/>
      <c r="JRR94" s="137" t="n"/>
      <c r="JRS94" s="137" t="n"/>
      <c r="JRT94" s="137" t="n"/>
      <c r="JRU94" s="137" t="n"/>
      <c r="JRV94" s="137" t="n"/>
      <c r="JRW94" s="137" t="n"/>
      <c r="JRX94" s="137" t="n"/>
      <c r="JRY94" s="137" t="n"/>
      <c r="JRZ94" s="137" t="n"/>
      <c r="JSA94" s="137" t="n"/>
      <c r="JSB94" s="137" t="n"/>
      <c r="JSC94" s="137" t="n"/>
      <c r="JSD94" s="137" t="n"/>
      <c r="JSE94" s="137" t="n"/>
      <c r="JSF94" s="137" t="n"/>
      <c r="JSG94" s="137" t="n"/>
      <c r="JSH94" s="137" t="n"/>
      <c r="JSI94" s="137" t="n"/>
      <c r="JSJ94" s="137" t="n"/>
      <c r="JSK94" s="137" t="n"/>
      <c r="JSL94" s="137" t="n"/>
      <c r="JSM94" s="137" t="n"/>
      <c r="JSN94" s="137" t="n"/>
      <c r="JSO94" s="137" t="n"/>
      <c r="JSP94" s="137" t="n"/>
      <c r="JSQ94" s="137" t="n"/>
      <c r="JSR94" s="137" t="n"/>
      <c r="JSS94" s="137" t="n"/>
      <c r="JST94" s="137" t="n"/>
      <c r="JSU94" s="137" t="n"/>
      <c r="JSV94" s="137" t="n"/>
      <c r="JSW94" s="137" t="n"/>
      <c r="JSX94" s="137" t="n"/>
      <c r="JSY94" s="137" t="n"/>
      <c r="JSZ94" s="137" t="n"/>
      <c r="JTA94" s="137" t="n"/>
      <c r="JTB94" s="137" t="n"/>
      <c r="JTC94" s="137" t="n"/>
      <c r="JTD94" s="137" t="n"/>
      <c r="JTE94" s="137" t="n"/>
      <c r="JTF94" s="137" t="n"/>
      <c r="JTG94" s="137" t="n"/>
      <c r="JTH94" s="137" t="n"/>
      <c r="JTI94" s="137" t="n"/>
      <c r="JTJ94" s="137" t="n"/>
      <c r="JTK94" s="137" t="n"/>
      <c r="JTL94" s="137" t="n"/>
      <c r="JTM94" s="137" t="n"/>
      <c r="JTN94" s="137" t="n"/>
      <c r="JTO94" s="137" t="n"/>
      <c r="JTP94" s="137" t="n"/>
      <c r="JTQ94" s="137" t="n"/>
      <c r="JTR94" s="137" t="n"/>
      <c r="JTS94" s="137" t="n"/>
      <c r="JTT94" s="137" t="n"/>
      <c r="JTU94" s="137" t="n"/>
      <c r="JTV94" s="137" t="n"/>
      <c r="JTW94" s="137" t="n"/>
      <c r="JTX94" s="137" t="n"/>
      <c r="JTY94" s="137" t="n"/>
      <c r="JTZ94" s="137" t="n"/>
      <c r="JUA94" s="137" t="n"/>
      <c r="JUB94" s="137" t="n"/>
      <c r="JUC94" s="137" t="n"/>
      <c r="JUD94" s="137" t="n"/>
      <c r="JUE94" s="137" t="n"/>
      <c r="JUF94" s="137" t="n"/>
      <c r="JUG94" s="137" t="n"/>
      <c r="JUH94" s="137" t="n"/>
      <c r="JUI94" s="137" t="n"/>
      <c r="JUJ94" s="137" t="n"/>
      <c r="JUK94" s="137" t="n"/>
      <c r="JUL94" s="137" t="n"/>
      <c r="JUM94" s="137" t="n"/>
      <c r="JUN94" s="137" t="n"/>
      <c r="JUO94" s="137" t="n"/>
      <c r="JUP94" s="137" t="n"/>
      <c r="JUQ94" s="137" t="n"/>
      <c r="JUR94" s="137" t="n"/>
      <c r="JUS94" s="137" t="n"/>
      <c r="JUT94" s="137" t="n"/>
      <c r="JUU94" s="137" t="n"/>
      <c r="JUV94" s="137" t="n"/>
      <c r="JUW94" s="137" t="n"/>
      <c r="JUX94" s="137" t="n"/>
      <c r="JUY94" s="137" t="n"/>
      <c r="JUZ94" s="137" t="n"/>
      <c r="JVA94" s="137" t="n"/>
      <c r="JVB94" s="137" t="n"/>
      <c r="JVC94" s="137" t="n"/>
      <c r="JVD94" s="137" t="n"/>
      <c r="JVE94" s="137" t="n"/>
      <c r="JVF94" s="137" t="n"/>
      <c r="JVG94" s="137" t="n"/>
      <c r="JVH94" s="137" t="n"/>
      <c r="JVI94" s="137" t="n"/>
      <c r="JVJ94" s="137" t="n"/>
      <c r="JVK94" s="137" t="n"/>
      <c r="JVL94" s="137" t="n"/>
      <c r="JVM94" s="137" t="n"/>
      <c r="JVN94" s="137" t="n"/>
      <c r="JVO94" s="137" t="n"/>
      <c r="JVP94" s="137" t="n"/>
      <c r="JVQ94" s="137" t="n"/>
      <c r="JVR94" s="137" t="n"/>
      <c r="JVS94" s="137" t="n"/>
      <c r="JVT94" s="137" t="n"/>
      <c r="JVU94" s="137" t="n"/>
      <c r="JVV94" s="137" t="n"/>
      <c r="JVW94" s="137" t="n"/>
      <c r="JVX94" s="137" t="n"/>
      <c r="JVY94" s="137" t="n"/>
      <c r="JVZ94" s="137" t="n"/>
      <c r="JWA94" s="137" t="n"/>
      <c r="JWB94" s="137" t="n"/>
      <c r="JWC94" s="137" t="n"/>
      <c r="JWD94" s="137" t="n"/>
      <c r="JWE94" s="137" t="n"/>
      <c r="JWF94" s="137" t="n"/>
      <c r="JWG94" s="137" t="n"/>
      <c r="JWH94" s="137" t="n"/>
      <c r="JWI94" s="137" t="n"/>
      <c r="JWJ94" s="137" t="n"/>
      <c r="JWK94" s="137" t="n"/>
      <c r="JWL94" s="137" t="n"/>
      <c r="JWM94" s="137" t="n"/>
      <c r="JWN94" s="137" t="n"/>
      <c r="JWO94" s="137" t="n"/>
      <c r="JWP94" s="137" t="n"/>
      <c r="JWQ94" s="137" t="n"/>
      <c r="JWR94" s="137" t="n"/>
      <c r="JWS94" s="137" t="n"/>
      <c r="JWT94" s="137" t="n"/>
      <c r="JWU94" s="137" t="n"/>
      <c r="JWV94" s="137" t="n"/>
      <c r="JWW94" s="137" t="n"/>
      <c r="JWX94" s="137" t="n"/>
      <c r="JWY94" s="137" t="n"/>
      <c r="JWZ94" s="137" t="n"/>
      <c r="JXA94" s="137" t="n"/>
      <c r="JXB94" s="137" t="n"/>
      <c r="JXC94" s="137" t="n"/>
      <c r="JXD94" s="137" t="n"/>
      <c r="JXE94" s="137" t="n"/>
      <c r="JXF94" s="137" t="n"/>
      <c r="JXG94" s="137" t="n"/>
      <c r="JXH94" s="137" t="n"/>
      <c r="JXI94" s="137" t="n"/>
      <c r="JXJ94" s="137" t="n"/>
      <c r="JXK94" s="137" t="n"/>
      <c r="JXL94" s="137" t="n"/>
      <c r="JXM94" s="137" t="n"/>
      <c r="JXN94" s="137" t="n"/>
      <c r="JXO94" s="137" t="n"/>
      <c r="JXP94" s="137" t="n"/>
      <c r="JXQ94" s="137" t="n"/>
      <c r="JXR94" s="137" t="n"/>
      <c r="JXS94" s="137" t="n"/>
      <c r="JXT94" s="137" t="n"/>
      <c r="JXU94" s="137" t="n"/>
      <c r="JXV94" s="137" t="n"/>
      <c r="JXW94" s="137" t="n"/>
      <c r="JXX94" s="137" t="n"/>
      <c r="JXY94" s="137" t="n"/>
      <c r="JXZ94" s="137" t="n"/>
      <c r="JYA94" s="137" t="n"/>
      <c r="JYB94" s="137" t="n"/>
      <c r="JYC94" s="137" t="n"/>
      <c r="JYD94" s="137" t="n"/>
      <c r="JYE94" s="137" t="n"/>
      <c r="JYF94" s="137" t="n"/>
      <c r="JYG94" s="137" t="n"/>
      <c r="JYH94" s="137" t="n"/>
      <c r="JYI94" s="137" t="n"/>
      <c r="JYJ94" s="137" t="n"/>
      <c r="JYK94" s="137" t="n"/>
      <c r="JYL94" s="137" t="n"/>
      <c r="JYM94" s="137" t="n"/>
      <c r="JYN94" s="137" t="n"/>
      <c r="JYO94" s="137" t="n"/>
      <c r="JYP94" s="137" t="n"/>
      <c r="JYQ94" s="137" t="n"/>
      <c r="JYR94" s="137" t="n"/>
      <c r="JYS94" s="137" t="n"/>
      <c r="JYT94" s="137" t="n"/>
      <c r="JYU94" s="137" t="n"/>
      <c r="JYV94" s="137" t="n"/>
      <c r="JYW94" s="137" t="n"/>
      <c r="JYX94" s="137" t="n"/>
      <c r="JYY94" s="137" t="n"/>
      <c r="JYZ94" s="137" t="n"/>
      <c r="JZA94" s="137" t="n"/>
      <c r="JZB94" s="137" t="n"/>
      <c r="JZC94" s="137" t="n"/>
      <c r="JZD94" s="137" t="n"/>
      <c r="JZE94" s="137" t="n"/>
      <c r="JZF94" s="137" t="n"/>
      <c r="JZG94" s="137" t="n"/>
      <c r="JZH94" s="137" t="n"/>
      <c r="JZI94" s="137" t="n"/>
      <c r="JZJ94" s="137" t="n"/>
      <c r="JZK94" s="137" t="n"/>
      <c r="JZL94" s="137" t="n"/>
      <c r="JZM94" s="137" t="n"/>
      <c r="JZN94" s="137" t="n"/>
      <c r="JZO94" s="137" t="n"/>
      <c r="JZP94" s="137" t="n"/>
      <c r="JZQ94" s="137" t="n"/>
      <c r="JZR94" s="137" t="n"/>
      <c r="JZS94" s="137" t="n"/>
      <c r="JZT94" s="137" t="n"/>
      <c r="JZU94" s="137" t="n"/>
      <c r="JZV94" s="137" t="n"/>
      <c r="JZW94" s="137" t="n"/>
      <c r="JZX94" s="137" t="n"/>
      <c r="JZY94" s="137" t="n"/>
      <c r="JZZ94" s="137" t="n"/>
      <c r="KAA94" s="137" t="n"/>
      <c r="KAB94" s="137" t="n"/>
      <c r="KAC94" s="137" t="n"/>
      <c r="KAD94" s="137" t="n"/>
      <c r="KAE94" s="137" t="n"/>
      <c r="KAF94" s="137" t="n"/>
      <c r="KAG94" s="137" t="n"/>
      <c r="KAH94" s="137" t="n"/>
      <c r="KAI94" s="137" t="n"/>
      <c r="KAJ94" s="137" t="n"/>
      <c r="KAK94" s="137" t="n"/>
      <c r="KAL94" s="137" t="n"/>
      <c r="KAM94" s="137" t="n"/>
      <c r="KAN94" s="137" t="n"/>
      <c r="KAO94" s="137" t="n"/>
      <c r="KAP94" s="137" t="n"/>
      <c r="KAQ94" s="137" t="n"/>
      <c r="KAR94" s="137" t="n"/>
      <c r="KAS94" s="137" t="n"/>
      <c r="KAT94" s="137" t="n"/>
      <c r="KAU94" s="137" t="n"/>
      <c r="KAV94" s="137" t="n"/>
      <c r="KAW94" s="137" t="n"/>
      <c r="KAX94" s="137" t="n"/>
      <c r="KAY94" s="137" t="n"/>
      <c r="KAZ94" s="137" t="n"/>
      <c r="KBA94" s="137" t="n"/>
      <c r="KBB94" s="137" t="n"/>
      <c r="KBC94" s="137" t="n"/>
      <c r="KBD94" s="137" t="n"/>
      <c r="KBE94" s="137" t="n"/>
      <c r="KBF94" s="137" t="n"/>
      <c r="KBG94" s="137" t="n"/>
      <c r="KBH94" s="137" t="n"/>
      <c r="KBI94" s="137" t="n"/>
      <c r="KBJ94" s="137" t="n"/>
      <c r="KBK94" s="137" t="n"/>
      <c r="KBL94" s="137" t="n"/>
      <c r="KBM94" s="137" t="n"/>
      <c r="KBN94" s="137" t="n"/>
      <c r="KBO94" s="137" t="n"/>
      <c r="KBP94" s="137" t="n"/>
      <c r="KBQ94" s="137" t="n"/>
      <c r="KBR94" s="137" t="n"/>
      <c r="KBS94" s="137" t="n"/>
      <c r="KBT94" s="137" t="n"/>
      <c r="KBU94" s="137" t="n"/>
      <c r="KBV94" s="137" t="n"/>
      <c r="KBW94" s="137" t="n"/>
      <c r="KBX94" s="137" t="n"/>
      <c r="KBY94" s="137" t="n"/>
      <c r="KBZ94" s="137" t="n"/>
      <c r="KCA94" s="137" t="n"/>
      <c r="KCB94" s="137" t="n"/>
      <c r="KCC94" s="137" t="n"/>
      <c r="KCD94" s="137" t="n"/>
      <c r="KCE94" s="137" t="n"/>
      <c r="KCF94" s="137" t="n"/>
      <c r="KCG94" s="137" t="n"/>
      <c r="KCH94" s="137" t="n"/>
      <c r="KCI94" s="137" t="n"/>
      <c r="KCJ94" s="137" t="n"/>
      <c r="KCK94" s="137" t="n"/>
      <c r="KCL94" s="137" t="n"/>
      <c r="KCM94" s="137" t="n"/>
      <c r="KCN94" s="137" t="n"/>
      <c r="KCO94" s="137" t="n"/>
      <c r="KCP94" s="137" t="n"/>
      <c r="KCQ94" s="137" t="n"/>
      <c r="KCR94" s="137" t="n"/>
      <c r="KCS94" s="137" t="n"/>
      <c r="KCT94" s="137" t="n"/>
      <c r="KCU94" s="137" t="n"/>
      <c r="KCV94" s="137" t="n"/>
      <c r="KCW94" s="137" t="n"/>
      <c r="KCX94" s="137" t="n"/>
      <c r="KCY94" s="137" t="n"/>
      <c r="KCZ94" s="137" t="n"/>
      <c r="KDA94" s="137" t="n"/>
      <c r="KDB94" s="137" t="n"/>
      <c r="KDC94" s="137" t="n"/>
      <c r="KDD94" s="137" t="n"/>
      <c r="KDE94" s="137" t="n"/>
      <c r="KDF94" s="137" t="n"/>
      <c r="KDG94" s="137" t="n"/>
      <c r="KDH94" s="137" t="n"/>
      <c r="KDI94" s="137" t="n"/>
      <c r="KDJ94" s="137" t="n"/>
      <c r="KDK94" s="137" t="n"/>
      <c r="KDL94" s="137" t="n"/>
      <c r="KDM94" s="137" t="n"/>
      <c r="KDN94" s="137" t="n"/>
      <c r="KDO94" s="137" t="n"/>
      <c r="KDP94" s="137" t="n"/>
      <c r="KDQ94" s="137" t="n"/>
      <c r="KDR94" s="137" t="n"/>
      <c r="KDS94" s="137" t="n"/>
      <c r="KDT94" s="137" t="n"/>
      <c r="KDU94" s="137" t="n"/>
      <c r="KDV94" s="137" t="n"/>
      <c r="KDW94" s="137" t="n"/>
      <c r="KDX94" s="137" t="n"/>
      <c r="KDY94" s="137" t="n"/>
      <c r="KDZ94" s="137" t="n"/>
      <c r="KEA94" s="137" t="n"/>
      <c r="KEB94" s="137" t="n"/>
      <c r="KEC94" s="137" t="n"/>
      <c r="KED94" s="137" t="n"/>
      <c r="KEE94" s="137" t="n"/>
      <c r="KEF94" s="137" t="n"/>
      <c r="KEG94" s="137" t="n"/>
      <c r="KEH94" s="137" t="n"/>
      <c r="KEI94" s="137" t="n"/>
      <c r="KEJ94" s="137" t="n"/>
      <c r="KEK94" s="137" t="n"/>
      <c r="KEL94" s="137" t="n"/>
      <c r="KEM94" s="137" t="n"/>
      <c r="KEN94" s="137" t="n"/>
      <c r="KEO94" s="137" t="n"/>
      <c r="KEP94" s="137" t="n"/>
      <c r="KEQ94" s="137" t="n"/>
      <c r="KER94" s="137" t="n"/>
      <c r="KES94" s="137" t="n"/>
      <c r="KET94" s="137" t="n"/>
      <c r="KEU94" s="137" t="n"/>
      <c r="KEV94" s="137" t="n"/>
      <c r="KEW94" s="137" t="n"/>
      <c r="KEX94" s="137" t="n"/>
      <c r="KEY94" s="137" t="n"/>
      <c r="KEZ94" s="137" t="n"/>
      <c r="KFA94" s="137" t="n"/>
      <c r="KFB94" s="137" t="n"/>
      <c r="KFC94" s="137" t="n"/>
      <c r="KFD94" s="137" t="n"/>
      <c r="KFE94" s="137" t="n"/>
      <c r="KFF94" s="137" t="n"/>
      <c r="KFG94" s="137" t="n"/>
      <c r="KFH94" s="137" t="n"/>
      <c r="KFI94" s="137" t="n"/>
      <c r="KFJ94" s="137" t="n"/>
      <c r="KFK94" s="137" t="n"/>
      <c r="KFL94" s="137" t="n"/>
      <c r="KFM94" s="137" t="n"/>
      <c r="KFN94" s="137" t="n"/>
      <c r="KFO94" s="137" t="n"/>
      <c r="KFP94" s="137" t="n"/>
      <c r="KFQ94" s="137" t="n"/>
      <c r="KFR94" s="137" t="n"/>
      <c r="KFS94" s="137" t="n"/>
      <c r="KFT94" s="137" t="n"/>
      <c r="KFU94" s="137" t="n"/>
      <c r="KFV94" s="137" t="n"/>
      <c r="KFW94" s="137" t="n"/>
      <c r="KFX94" s="137" t="n"/>
      <c r="KFY94" s="137" t="n"/>
      <c r="KFZ94" s="137" t="n"/>
      <c r="KGA94" s="137" t="n"/>
      <c r="KGB94" s="137" t="n"/>
      <c r="KGC94" s="137" t="n"/>
      <c r="KGD94" s="137" t="n"/>
      <c r="KGE94" s="137" t="n"/>
      <c r="KGF94" s="137" t="n"/>
      <c r="KGG94" s="137" t="n"/>
      <c r="KGH94" s="137" t="n"/>
      <c r="KGI94" s="137" t="n"/>
      <c r="KGJ94" s="137" t="n"/>
      <c r="KGK94" s="137" t="n"/>
      <c r="KGL94" s="137" t="n"/>
      <c r="KGM94" s="137" t="n"/>
      <c r="KGN94" s="137" t="n"/>
      <c r="KGO94" s="137" t="n"/>
      <c r="KGP94" s="137" t="n"/>
      <c r="KGQ94" s="137" t="n"/>
      <c r="KGR94" s="137" t="n"/>
      <c r="KGS94" s="137" t="n"/>
      <c r="KGT94" s="137" t="n"/>
      <c r="KGU94" s="137" t="n"/>
      <c r="KGV94" s="137" t="n"/>
      <c r="KGW94" s="137" t="n"/>
      <c r="KGX94" s="137" t="n"/>
      <c r="KGY94" s="137" t="n"/>
      <c r="KGZ94" s="137" t="n"/>
      <c r="KHA94" s="137" t="n"/>
      <c r="KHB94" s="137" t="n"/>
      <c r="KHC94" s="137" t="n"/>
      <c r="KHD94" s="137" t="n"/>
      <c r="KHE94" s="137" t="n"/>
      <c r="KHF94" s="137" t="n"/>
      <c r="KHG94" s="137" t="n"/>
      <c r="KHH94" s="137" t="n"/>
      <c r="KHI94" s="137" t="n"/>
      <c r="KHJ94" s="137" t="n"/>
      <c r="KHK94" s="137" t="n"/>
      <c r="KHL94" s="137" t="n"/>
      <c r="KHM94" s="137" t="n"/>
      <c r="KHN94" s="137" t="n"/>
      <c r="KHO94" s="137" t="n"/>
      <c r="KHP94" s="137" t="n"/>
      <c r="KHQ94" s="137" t="n"/>
      <c r="KHR94" s="137" t="n"/>
      <c r="KHS94" s="137" t="n"/>
      <c r="KHT94" s="137" t="n"/>
      <c r="KHU94" s="137" t="n"/>
      <c r="KHV94" s="137" t="n"/>
      <c r="KHW94" s="137" t="n"/>
      <c r="KHX94" s="137" t="n"/>
      <c r="KHY94" s="137" t="n"/>
      <c r="KHZ94" s="137" t="n"/>
      <c r="KIA94" s="137" t="n"/>
      <c r="KIB94" s="137" t="n"/>
      <c r="KIC94" s="137" t="n"/>
      <c r="KID94" s="137" t="n"/>
      <c r="KIE94" s="137" t="n"/>
      <c r="KIF94" s="137" t="n"/>
      <c r="KIG94" s="137" t="n"/>
      <c r="KIH94" s="137" t="n"/>
      <c r="KII94" s="137" t="n"/>
      <c r="KIJ94" s="137" t="n"/>
      <c r="KIK94" s="137" t="n"/>
      <c r="KIL94" s="137" t="n"/>
      <c r="KIM94" s="137" t="n"/>
      <c r="KIN94" s="137" t="n"/>
      <c r="KIO94" s="137" t="n"/>
      <c r="KIP94" s="137" t="n"/>
      <c r="KIQ94" s="137" t="n"/>
      <c r="KIR94" s="137" t="n"/>
      <c r="KIS94" s="137" t="n"/>
      <c r="KIT94" s="137" t="n"/>
      <c r="KIU94" s="137" t="n"/>
      <c r="KIV94" s="137" t="n"/>
      <c r="KIW94" s="137" t="n"/>
      <c r="KIX94" s="137" t="n"/>
      <c r="KIY94" s="137" t="n"/>
      <c r="KIZ94" s="137" t="n"/>
      <c r="KJA94" s="137" t="n"/>
      <c r="KJB94" s="137" t="n"/>
      <c r="KJC94" s="137" t="n"/>
      <c r="KJD94" s="137" t="n"/>
      <c r="KJE94" s="137" t="n"/>
      <c r="KJF94" s="137" t="n"/>
      <c r="KJG94" s="137" t="n"/>
      <c r="KJH94" s="137" t="n"/>
      <c r="KJI94" s="137" t="n"/>
      <c r="KJJ94" s="137" t="n"/>
      <c r="KJK94" s="137" t="n"/>
      <c r="KJL94" s="137" t="n"/>
      <c r="KJM94" s="137" t="n"/>
      <c r="KJN94" s="137" t="n"/>
      <c r="KJO94" s="137" t="n"/>
      <c r="KJP94" s="137" t="n"/>
      <c r="KJQ94" s="137" t="n"/>
      <c r="KJR94" s="137" t="n"/>
      <c r="KJS94" s="137" t="n"/>
      <c r="KJT94" s="137" t="n"/>
      <c r="KJU94" s="137" t="n"/>
      <c r="KJV94" s="137" t="n"/>
      <c r="KJW94" s="137" t="n"/>
      <c r="KJX94" s="137" t="n"/>
      <c r="KJY94" s="137" t="n"/>
      <c r="KJZ94" s="137" t="n"/>
      <c r="KKA94" s="137" t="n"/>
      <c r="KKB94" s="137" t="n"/>
      <c r="KKC94" s="137" t="n"/>
      <c r="KKD94" s="137" t="n"/>
      <c r="KKE94" s="137" t="n"/>
      <c r="KKF94" s="137" t="n"/>
      <c r="KKG94" s="137" t="n"/>
      <c r="KKH94" s="137" t="n"/>
      <c r="KKI94" s="137" t="n"/>
      <c r="KKJ94" s="137" t="n"/>
      <c r="KKK94" s="137" t="n"/>
      <c r="KKL94" s="137" t="n"/>
      <c r="KKM94" s="137" t="n"/>
      <c r="KKN94" s="137" t="n"/>
      <c r="KKO94" s="137" t="n"/>
      <c r="KKP94" s="137" t="n"/>
      <c r="KKQ94" s="137" t="n"/>
      <c r="KKR94" s="137" t="n"/>
      <c r="KKS94" s="137" t="n"/>
      <c r="KKT94" s="137" t="n"/>
      <c r="KKU94" s="137" t="n"/>
      <c r="KKV94" s="137" t="n"/>
      <c r="KKW94" s="137" t="n"/>
      <c r="KKX94" s="137" t="n"/>
      <c r="KKY94" s="137" t="n"/>
      <c r="KKZ94" s="137" t="n"/>
      <c r="KLA94" s="137" t="n"/>
      <c r="KLB94" s="137" t="n"/>
      <c r="KLC94" s="137" t="n"/>
      <c r="KLD94" s="137" t="n"/>
      <c r="KLE94" s="137" t="n"/>
      <c r="KLF94" s="137" t="n"/>
      <c r="KLG94" s="137" t="n"/>
      <c r="KLH94" s="137" t="n"/>
      <c r="KLI94" s="137" t="n"/>
      <c r="KLJ94" s="137" t="n"/>
      <c r="KLK94" s="137" t="n"/>
      <c r="KLL94" s="137" t="n"/>
      <c r="KLM94" s="137" t="n"/>
      <c r="KLN94" s="137" t="n"/>
      <c r="KLO94" s="137" t="n"/>
      <c r="KLP94" s="137" t="n"/>
      <c r="KLQ94" s="137" t="n"/>
      <c r="KLR94" s="137" t="n"/>
      <c r="KLS94" s="137" t="n"/>
      <c r="KLT94" s="137" t="n"/>
      <c r="KLU94" s="137" t="n"/>
      <c r="KLV94" s="137" t="n"/>
      <c r="KLW94" s="137" t="n"/>
      <c r="KLX94" s="137" t="n"/>
      <c r="KLY94" s="137" t="n"/>
      <c r="KLZ94" s="137" t="n"/>
      <c r="KMA94" s="137" t="n"/>
      <c r="KMB94" s="137" t="n"/>
      <c r="KMC94" s="137" t="n"/>
      <c r="KMD94" s="137" t="n"/>
      <c r="KME94" s="137" t="n"/>
      <c r="KMF94" s="137" t="n"/>
      <c r="KMG94" s="137" t="n"/>
      <c r="KMH94" s="137" t="n"/>
      <c r="KMI94" s="137" t="n"/>
      <c r="KMJ94" s="137" t="n"/>
      <c r="KMK94" s="137" t="n"/>
      <c r="KML94" s="137" t="n"/>
      <c r="KMM94" s="137" t="n"/>
      <c r="KMN94" s="137" t="n"/>
      <c r="KMO94" s="137" t="n"/>
      <c r="KMP94" s="137" t="n"/>
      <c r="KMQ94" s="137" t="n"/>
      <c r="KMR94" s="137" t="n"/>
      <c r="KMS94" s="137" t="n"/>
      <c r="KMT94" s="137" t="n"/>
      <c r="KMU94" s="137" t="n"/>
      <c r="KMV94" s="137" t="n"/>
      <c r="KMW94" s="137" t="n"/>
      <c r="KMX94" s="137" t="n"/>
      <c r="KMY94" s="137" t="n"/>
      <c r="KMZ94" s="137" t="n"/>
      <c r="KNA94" s="137" t="n"/>
      <c r="KNB94" s="137" t="n"/>
      <c r="KNC94" s="137" t="n"/>
      <c r="KND94" s="137" t="n"/>
      <c r="KNE94" s="137" t="n"/>
      <c r="KNF94" s="137" t="n"/>
      <c r="KNG94" s="137" t="n"/>
      <c r="KNH94" s="137" t="n"/>
      <c r="KNI94" s="137" t="n"/>
      <c r="KNJ94" s="137" t="n"/>
      <c r="KNK94" s="137" t="n"/>
      <c r="KNL94" s="137" t="n"/>
      <c r="KNM94" s="137" t="n"/>
      <c r="KNN94" s="137" t="n"/>
      <c r="KNO94" s="137" t="n"/>
      <c r="KNP94" s="137" t="n"/>
      <c r="KNQ94" s="137" t="n"/>
      <c r="KNR94" s="137" t="n"/>
      <c r="KNS94" s="137" t="n"/>
      <c r="KNT94" s="137" t="n"/>
      <c r="KNU94" s="137" t="n"/>
      <c r="KNV94" s="137" t="n"/>
      <c r="KNW94" s="137" t="n"/>
      <c r="KNX94" s="137" t="n"/>
      <c r="KNY94" s="137" t="n"/>
      <c r="KNZ94" s="137" t="n"/>
      <c r="KOA94" s="137" t="n"/>
      <c r="KOB94" s="137" t="n"/>
      <c r="KOC94" s="137" t="n"/>
      <c r="KOD94" s="137" t="n"/>
      <c r="KOE94" s="137" t="n"/>
      <c r="KOF94" s="137" t="n"/>
      <c r="KOG94" s="137" t="n"/>
      <c r="KOH94" s="137" t="n"/>
      <c r="KOI94" s="137" t="n"/>
      <c r="KOJ94" s="137" t="n"/>
      <c r="KOK94" s="137" t="n"/>
      <c r="KOL94" s="137" t="n"/>
      <c r="KOM94" s="137" t="n"/>
      <c r="KON94" s="137" t="n"/>
      <c r="KOO94" s="137" t="n"/>
      <c r="KOP94" s="137" t="n"/>
      <c r="KOQ94" s="137" t="n"/>
      <c r="KOR94" s="137" t="n"/>
      <c r="KOS94" s="137" t="n"/>
      <c r="KOT94" s="137" t="n"/>
      <c r="KOU94" s="137" t="n"/>
      <c r="KOV94" s="137" t="n"/>
      <c r="KOW94" s="137" t="n"/>
      <c r="KOX94" s="137" t="n"/>
      <c r="KOY94" s="137" t="n"/>
      <c r="KOZ94" s="137" t="n"/>
      <c r="KPA94" s="137" t="n"/>
      <c r="KPB94" s="137" t="n"/>
      <c r="KPC94" s="137" t="n"/>
      <c r="KPD94" s="137" t="n"/>
      <c r="KPE94" s="137" t="n"/>
      <c r="KPF94" s="137" t="n"/>
      <c r="KPG94" s="137" t="n"/>
      <c r="KPH94" s="137" t="n"/>
      <c r="KPI94" s="137" t="n"/>
      <c r="KPJ94" s="137" t="n"/>
      <c r="KPK94" s="137" t="n"/>
      <c r="KPL94" s="137" t="n"/>
      <c r="KPM94" s="137" t="n"/>
      <c r="KPN94" s="137" t="n"/>
      <c r="KPO94" s="137" t="n"/>
      <c r="KPP94" s="137" t="n"/>
      <c r="KPQ94" s="137" t="n"/>
      <c r="KPR94" s="137" t="n"/>
      <c r="KPS94" s="137" t="n"/>
      <c r="KPT94" s="137" t="n"/>
      <c r="KPU94" s="137" t="n"/>
      <c r="KPV94" s="137" t="n"/>
      <c r="KPW94" s="137" t="n"/>
      <c r="KPX94" s="137" t="n"/>
      <c r="KPY94" s="137" t="n"/>
      <c r="KPZ94" s="137" t="n"/>
      <c r="KQA94" s="137" t="n"/>
      <c r="KQB94" s="137" t="n"/>
      <c r="KQC94" s="137" t="n"/>
      <c r="KQD94" s="137" t="n"/>
      <c r="KQE94" s="137" t="n"/>
      <c r="KQF94" s="137" t="n"/>
      <c r="KQG94" s="137" t="n"/>
      <c r="KQH94" s="137" t="n"/>
      <c r="KQI94" s="137" t="n"/>
      <c r="KQJ94" s="137" t="n"/>
      <c r="KQK94" s="137" t="n"/>
      <c r="KQL94" s="137" t="n"/>
      <c r="KQM94" s="137" t="n"/>
      <c r="KQN94" s="137" t="n"/>
      <c r="KQO94" s="137" t="n"/>
      <c r="KQP94" s="137" t="n"/>
      <c r="KQQ94" s="137" t="n"/>
      <c r="KQR94" s="137" t="n"/>
      <c r="KQS94" s="137" t="n"/>
      <c r="KQT94" s="137" t="n"/>
      <c r="KQU94" s="137" t="n"/>
      <c r="KQV94" s="137" t="n"/>
      <c r="KQW94" s="137" t="n"/>
      <c r="KQX94" s="137" t="n"/>
      <c r="KQY94" s="137" t="n"/>
      <c r="KQZ94" s="137" t="n"/>
      <c r="KRA94" s="137" t="n"/>
      <c r="KRB94" s="137" t="n"/>
      <c r="KRC94" s="137" t="n"/>
      <c r="KRD94" s="137" t="n"/>
      <c r="KRE94" s="137" t="n"/>
      <c r="KRF94" s="137" t="n"/>
      <c r="KRG94" s="137" t="n"/>
      <c r="KRH94" s="137" t="n"/>
      <c r="KRI94" s="137" t="n"/>
      <c r="KRJ94" s="137" t="n"/>
      <c r="KRK94" s="137" t="n"/>
      <c r="KRL94" s="137" t="n"/>
      <c r="KRM94" s="137" t="n"/>
      <c r="KRN94" s="137" t="n"/>
      <c r="KRO94" s="137" t="n"/>
      <c r="KRP94" s="137" t="n"/>
      <c r="KRQ94" s="137" t="n"/>
      <c r="KRR94" s="137" t="n"/>
      <c r="KRS94" s="137" t="n"/>
      <c r="KRT94" s="137" t="n"/>
      <c r="KRU94" s="137" t="n"/>
      <c r="KRV94" s="137" t="n"/>
      <c r="KRW94" s="137" t="n"/>
      <c r="KRX94" s="137" t="n"/>
      <c r="KRY94" s="137" t="n"/>
      <c r="KRZ94" s="137" t="n"/>
      <c r="KSA94" s="137" t="n"/>
      <c r="KSB94" s="137" t="n"/>
      <c r="KSC94" s="137" t="n"/>
      <c r="KSD94" s="137" t="n"/>
      <c r="KSE94" s="137" t="n"/>
      <c r="KSF94" s="137" t="n"/>
      <c r="KSG94" s="137" t="n"/>
      <c r="KSH94" s="137" t="n"/>
      <c r="KSI94" s="137" t="n"/>
      <c r="KSJ94" s="137" t="n"/>
      <c r="KSK94" s="137" t="n"/>
      <c r="KSL94" s="137" t="n"/>
      <c r="KSM94" s="137" t="n"/>
      <c r="KSN94" s="137" t="n"/>
      <c r="KSO94" s="137" t="n"/>
      <c r="KSP94" s="137" t="n"/>
      <c r="KSQ94" s="137" t="n"/>
      <c r="KSR94" s="137" t="n"/>
      <c r="KSS94" s="137" t="n"/>
      <c r="KST94" s="137" t="n"/>
      <c r="KSU94" s="137" t="n"/>
      <c r="KSV94" s="137" t="n"/>
      <c r="KSW94" s="137" t="n"/>
      <c r="KSX94" s="137" t="n"/>
      <c r="KSY94" s="137" t="n"/>
      <c r="KSZ94" s="137" t="n"/>
      <c r="KTA94" s="137" t="n"/>
      <c r="KTB94" s="137" t="n"/>
      <c r="KTC94" s="137" t="n"/>
      <c r="KTD94" s="137" t="n"/>
      <c r="KTE94" s="137" t="n"/>
      <c r="KTF94" s="137" t="n"/>
      <c r="KTG94" s="137" t="n"/>
      <c r="KTH94" s="137" t="n"/>
      <c r="KTI94" s="137" t="n"/>
      <c r="KTJ94" s="137" t="n"/>
      <c r="KTK94" s="137" t="n"/>
      <c r="KTL94" s="137" t="n"/>
      <c r="KTM94" s="137" t="n"/>
      <c r="KTN94" s="137" t="n"/>
      <c r="KTO94" s="137" t="n"/>
      <c r="KTP94" s="137" t="n"/>
      <c r="KTQ94" s="137" t="n"/>
      <c r="KTR94" s="137" t="n"/>
      <c r="KTS94" s="137" t="n"/>
      <c r="KTT94" s="137" t="n"/>
      <c r="KTU94" s="137" t="n"/>
      <c r="KTV94" s="137" t="n"/>
      <c r="KTW94" s="137" t="n"/>
      <c r="KTX94" s="137" t="n"/>
      <c r="KTY94" s="137" t="n"/>
      <c r="KTZ94" s="137" t="n"/>
      <c r="KUA94" s="137" t="n"/>
      <c r="KUB94" s="137" t="n"/>
      <c r="KUC94" s="137" t="n"/>
      <c r="KUD94" s="137" t="n"/>
      <c r="KUE94" s="137" t="n"/>
      <c r="KUF94" s="137" t="n"/>
      <c r="KUG94" s="137" t="n"/>
      <c r="KUH94" s="137" t="n"/>
      <c r="KUI94" s="137" t="n"/>
      <c r="KUJ94" s="137" t="n"/>
      <c r="KUK94" s="137" t="n"/>
      <c r="KUL94" s="137" t="n"/>
      <c r="KUM94" s="137" t="n"/>
      <c r="KUN94" s="137" t="n"/>
      <c r="KUO94" s="137" t="n"/>
      <c r="KUP94" s="137" t="n"/>
      <c r="KUQ94" s="137" t="n"/>
      <c r="KUR94" s="137" t="n"/>
      <c r="KUS94" s="137" t="n"/>
      <c r="KUT94" s="137" t="n"/>
      <c r="KUU94" s="137" t="n"/>
      <c r="KUV94" s="137" t="n"/>
      <c r="KUW94" s="137" t="n"/>
      <c r="KUX94" s="137" t="n"/>
      <c r="KUY94" s="137" t="n"/>
      <c r="KUZ94" s="137" t="n"/>
      <c r="KVA94" s="137" t="n"/>
      <c r="KVB94" s="137" t="n"/>
      <c r="KVC94" s="137" t="n"/>
      <c r="KVD94" s="137" t="n"/>
      <c r="KVE94" s="137" t="n"/>
      <c r="KVF94" s="137" t="n"/>
      <c r="KVG94" s="137" t="n"/>
      <c r="KVH94" s="137" t="n"/>
      <c r="KVI94" s="137" t="n"/>
      <c r="KVJ94" s="137" t="n"/>
      <c r="KVK94" s="137" t="n"/>
      <c r="KVL94" s="137" t="n"/>
      <c r="KVM94" s="137" t="n"/>
      <c r="KVN94" s="137" t="n"/>
      <c r="KVO94" s="137" t="n"/>
      <c r="KVP94" s="137" t="n"/>
      <c r="KVQ94" s="137" t="n"/>
      <c r="KVR94" s="137" t="n"/>
      <c r="KVS94" s="137" t="n"/>
      <c r="KVT94" s="137" t="n"/>
      <c r="KVU94" s="137" t="n"/>
      <c r="KVV94" s="137" t="n"/>
      <c r="KVW94" s="137" t="n"/>
      <c r="KVX94" s="137" t="n"/>
      <c r="KVY94" s="137" t="n"/>
      <c r="KVZ94" s="137" t="n"/>
      <c r="KWA94" s="137" t="n"/>
      <c r="KWB94" s="137" t="n"/>
      <c r="KWC94" s="137" t="n"/>
      <c r="KWD94" s="137" t="n"/>
      <c r="KWE94" s="137" t="n"/>
      <c r="KWF94" s="137" t="n"/>
      <c r="KWG94" s="137" t="n"/>
      <c r="KWH94" s="137" t="n"/>
      <c r="KWI94" s="137" t="n"/>
      <c r="KWJ94" s="137" t="n"/>
      <c r="KWK94" s="137" t="n"/>
      <c r="KWL94" s="137" t="n"/>
      <c r="KWM94" s="137" t="n"/>
      <c r="KWN94" s="137" t="n"/>
      <c r="KWO94" s="137" t="n"/>
      <c r="KWP94" s="137" t="n"/>
      <c r="KWQ94" s="137" t="n"/>
      <c r="KWR94" s="137" t="n"/>
      <c r="KWS94" s="137" t="n"/>
      <c r="KWT94" s="137" t="n"/>
      <c r="KWU94" s="137" t="n"/>
      <c r="KWV94" s="137" t="n"/>
      <c r="KWW94" s="137" t="n"/>
      <c r="KWX94" s="137" t="n"/>
      <c r="KWY94" s="137" t="n"/>
      <c r="KWZ94" s="137" t="n"/>
      <c r="KXA94" s="137" t="n"/>
      <c r="KXB94" s="137" t="n"/>
      <c r="KXC94" s="137" t="n"/>
      <c r="KXD94" s="137" t="n"/>
      <c r="KXE94" s="137" t="n"/>
      <c r="KXF94" s="137" t="n"/>
      <c r="KXG94" s="137" t="n"/>
      <c r="KXH94" s="137" t="n"/>
      <c r="KXI94" s="137" t="n"/>
      <c r="KXJ94" s="137" t="n"/>
      <c r="KXK94" s="137" t="n"/>
      <c r="KXL94" s="137" t="n"/>
      <c r="KXM94" s="137" t="n"/>
      <c r="KXN94" s="137" t="n"/>
      <c r="KXO94" s="137" t="n"/>
      <c r="KXP94" s="137" t="n"/>
      <c r="KXQ94" s="137" t="n"/>
      <c r="KXR94" s="137" t="n"/>
      <c r="KXS94" s="137" t="n"/>
      <c r="KXT94" s="137" t="n"/>
      <c r="KXU94" s="137" t="n"/>
      <c r="KXV94" s="137" t="n"/>
      <c r="KXW94" s="137" t="n"/>
      <c r="KXX94" s="137" t="n"/>
      <c r="KXY94" s="137" t="n"/>
      <c r="KXZ94" s="137" t="n"/>
      <c r="KYA94" s="137" t="n"/>
      <c r="KYB94" s="137" t="n"/>
      <c r="KYC94" s="137" t="n"/>
      <c r="KYD94" s="137" t="n"/>
      <c r="KYE94" s="137" t="n"/>
      <c r="KYF94" s="137" t="n"/>
      <c r="KYG94" s="137" t="n"/>
      <c r="KYH94" s="137" t="n"/>
      <c r="KYI94" s="137" t="n"/>
      <c r="KYJ94" s="137" t="n"/>
      <c r="KYK94" s="137" t="n"/>
      <c r="KYL94" s="137" t="n"/>
      <c r="KYM94" s="137" t="n"/>
      <c r="KYN94" s="137" t="n"/>
      <c r="KYO94" s="137" t="n"/>
      <c r="KYP94" s="137" t="n"/>
      <c r="KYQ94" s="137" t="n"/>
      <c r="KYR94" s="137" t="n"/>
      <c r="KYS94" s="137" t="n"/>
      <c r="KYT94" s="137" t="n"/>
      <c r="KYU94" s="137" t="n"/>
      <c r="KYV94" s="137" t="n"/>
      <c r="KYW94" s="137" t="n"/>
      <c r="KYX94" s="137" t="n"/>
      <c r="KYY94" s="137" t="n"/>
      <c r="KYZ94" s="137" t="n"/>
      <c r="KZA94" s="137" t="n"/>
      <c r="KZB94" s="137" t="n"/>
      <c r="KZC94" s="137" t="n"/>
      <c r="KZD94" s="137" t="n"/>
      <c r="KZE94" s="137" t="n"/>
      <c r="KZF94" s="137" t="n"/>
      <c r="KZG94" s="137" t="n"/>
      <c r="KZH94" s="137" t="n"/>
      <c r="KZI94" s="137" t="n"/>
      <c r="KZJ94" s="137" t="n"/>
      <c r="KZK94" s="137" t="n"/>
      <c r="KZL94" s="137" t="n"/>
      <c r="KZM94" s="137" t="n"/>
      <c r="KZN94" s="137" t="n"/>
      <c r="KZO94" s="137" t="n"/>
      <c r="KZP94" s="137" t="n"/>
      <c r="KZQ94" s="137" t="n"/>
      <c r="KZR94" s="137" t="n"/>
      <c r="KZS94" s="137" t="n"/>
      <c r="KZT94" s="137" t="n"/>
      <c r="KZU94" s="137" t="n"/>
      <c r="KZV94" s="137" t="n"/>
      <c r="KZW94" s="137" t="n"/>
      <c r="KZX94" s="137" t="n"/>
      <c r="KZY94" s="137" t="n"/>
      <c r="KZZ94" s="137" t="n"/>
      <c r="LAA94" s="137" t="n"/>
      <c r="LAB94" s="137" t="n"/>
      <c r="LAC94" s="137" t="n"/>
      <c r="LAD94" s="137" t="n"/>
      <c r="LAE94" s="137" t="n"/>
      <c r="LAF94" s="137" t="n"/>
      <c r="LAG94" s="137" t="n"/>
      <c r="LAH94" s="137" t="n"/>
      <c r="LAI94" s="137" t="n"/>
      <c r="LAJ94" s="137" t="n"/>
      <c r="LAK94" s="137" t="n"/>
      <c r="LAL94" s="137" t="n"/>
      <c r="LAM94" s="137" t="n"/>
      <c r="LAN94" s="137" t="n"/>
      <c r="LAO94" s="137" t="n"/>
      <c r="LAP94" s="137" t="n"/>
      <c r="LAQ94" s="137" t="n"/>
      <c r="LAR94" s="137" t="n"/>
      <c r="LAS94" s="137" t="n"/>
      <c r="LAT94" s="137" t="n"/>
      <c r="LAU94" s="137" t="n"/>
      <c r="LAV94" s="137" t="n"/>
      <c r="LAW94" s="137" t="n"/>
      <c r="LAX94" s="137" t="n"/>
      <c r="LAY94" s="137" t="n"/>
      <c r="LAZ94" s="137" t="n"/>
      <c r="LBA94" s="137" t="n"/>
      <c r="LBB94" s="137" t="n"/>
      <c r="LBC94" s="137" t="n"/>
      <c r="LBD94" s="137" t="n"/>
      <c r="LBE94" s="137" t="n"/>
      <c r="LBF94" s="137" t="n"/>
      <c r="LBG94" s="137" t="n"/>
      <c r="LBH94" s="137" t="n"/>
      <c r="LBI94" s="137" t="n"/>
      <c r="LBJ94" s="137" t="n"/>
      <c r="LBK94" s="137" t="n"/>
      <c r="LBL94" s="137" t="n"/>
      <c r="LBM94" s="137" t="n"/>
      <c r="LBN94" s="137" t="n"/>
      <c r="LBO94" s="137" t="n"/>
      <c r="LBP94" s="137" t="n"/>
      <c r="LBQ94" s="137" t="n"/>
      <c r="LBR94" s="137" t="n"/>
      <c r="LBS94" s="137" t="n"/>
      <c r="LBT94" s="137" t="n"/>
      <c r="LBU94" s="137" t="n"/>
      <c r="LBV94" s="137" t="n"/>
      <c r="LBW94" s="137" t="n"/>
      <c r="LBX94" s="137" t="n"/>
      <c r="LBY94" s="137" t="n"/>
      <c r="LBZ94" s="137" t="n"/>
      <c r="LCA94" s="137" t="n"/>
      <c r="LCB94" s="137" t="n"/>
      <c r="LCC94" s="137" t="n"/>
      <c r="LCD94" s="137" t="n"/>
      <c r="LCE94" s="137" t="n"/>
      <c r="LCF94" s="137" t="n"/>
      <c r="LCG94" s="137" t="n"/>
      <c r="LCH94" s="137" t="n"/>
      <c r="LCI94" s="137" t="n"/>
      <c r="LCJ94" s="137" t="n"/>
      <c r="LCK94" s="137" t="n"/>
      <c r="LCL94" s="137" t="n"/>
      <c r="LCM94" s="137" t="n"/>
      <c r="LCN94" s="137" t="n"/>
      <c r="LCO94" s="137" t="n"/>
      <c r="LCP94" s="137" t="n"/>
      <c r="LCQ94" s="137" t="n"/>
      <c r="LCR94" s="137" t="n"/>
      <c r="LCS94" s="137" t="n"/>
      <c r="LCT94" s="137" t="n"/>
      <c r="LCU94" s="137" t="n"/>
      <c r="LCV94" s="137" t="n"/>
      <c r="LCW94" s="137" t="n"/>
      <c r="LCX94" s="137" t="n"/>
      <c r="LCY94" s="137" t="n"/>
      <c r="LCZ94" s="137" t="n"/>
      <c r="LDA94" s="137" t="n"/>
      <c r="LDB94" s="137" t="n"/>
      <c r="LDC94" s="137" t="n"/>
      <c r="LDD94" s="137" t="n"/>
      <c r="LDE94" s="137" t="n"/>
      <c r="LDF94" s="137" t="n"/>
      <c r="LDG94" s="137" t="n"/>
      <c r="LDH94" s="137" t="n"/>
      <c r="LDI94" s="137" t="n"/>
      <c r="LDJ94" s="137" t="n"/>
      <c r="LDK94" s="137" t="n"/>
      <c r="LDL94" s="137" t="n"/>
      <c r="LDM94" s="137" t="n"/>
      <c r="LDN94" s="137" t="n"/>
      <c r="LDO94" s="137" t="n"/>
      <c r="LDP94" s="137" t="n"/>
      <c r="LDQ94" s="137" t="n"/>
      <c r="LDR94" s="137" t="n"/>
      <c r="LDS94" s="137" t="n"/>
      <c r="LDT94" s="137" t="n"/>
      <c r="LDU94" s="137" t="n"/>
      <c r="LDV94" s="137" t="n"/>
      <c r="LDW94" s="137" t="n"/>
      <c r="LDX94" s="137" t="n"/>
      <c r="LDY94" s="137" t="n"/>
      <c r="LDZ94" s="137" t="n"/>
      <c r="LEA94" s="137" t="n"/>
      <c r="LEB94" s="137" t="n"/>
      <c r="LEC94" s="137" t="n"/>
      <c r="LED94" s="137" t="n"/>
      <c r="LEE94" s="137" t="n"/>
      <c r="LEF94" s="137" t="n"/>
      <c r="LEG94" s="137" t="n"/>
      <c r="LEH94" s="137" t="n"/>
      <c r="LEI94" s="137" t="n"/>
      <c r="LEJ94" s="137" t="n"/>
      <c r="LEK94" s="137" t="n"/>
      <c r="LEL94" s="137" t="n"/>
      <c r="LEM94" s="137" t="n"/>
      <c r="LEN94" s="137" t="n"/>
      <c r="LEO94" s="137" t="n"/>
      <c r="LEP94" s="137" t="n"/>
      <c r="LEQ94" s="137" t="n"/>
      <c r="LER94" s="137" t="n"/>
      <c r="LES94" s="137" t="n"/>
      <c r="LET94" s="137" t="n"/>
      <c r="LEU94" s="137" t="n"/>
      <c r="LEV94" s="137" t="n"/>
      <c r="LEW94" s="137" t="n"/>
      <c r="LEX94" s="137" t="n"/>
      <c r="LEY94" s="137" t="n"/>
      <c r="LEZ94" s="137" t="n"/>
      <c r="LFA94" s="137" t="n"/>
      <c r="LFB94" s="137" t="n"/>
      <c r="LFC94" s="137" t="n"/>
      <c r="LFD94" s="137" t="n"/>
      <c r="LFE94" s="137" t="n"/>
      <c r="LFF94" s="137" t="n"/>
      <c r="LFG94" s="137" t="n"/>
      <c r="LFH94" s="137" t="n"/>
      <c r="LFI94" s="137" t="n"/>
      <c r="LFJ94" s="137" t="n"/>
      <c r="LFK94" s="137" t="n"/>
      <c r="LFL94" s="137" t="n"/>
      <c r="LFM94" s="137" t="n"/>
      <c r="LFN94" s="137" t="n"/>
      <c r="LFO94" s="137" t="n"/>
      <c r="LFP94" s="137" t="n"/>
      <c r="LFQ94" s="137" t="n"/>
      <c r="LFR94" s="137" t="n"/>
      <c r="LFS94" s="137" t="n"/>
      <c r="LFT94" s="137" t="n"/>
      <c r="LFU94" s="137" t="n"/>
      <c r="LFV94" s="137" t="n"/>
      <c r="LFW94" s="137" t="n"/>
      <c r="LFX94" s="137" t="n"/>
      <c r="LFY94" s="137" t="n"/>
      <c r="LFZ94" s="137" t="n"/>
      <c r="LGA94" s="137" t="n"/>
      <c r="LGB94" s="137" t="n"/>
      <c r="LGC94" s="137" t="n"/>
      <c r="LGD94" s="137" t="n"/>
      <c r="LGE94" s="137" t="n"/>
      <c r="LGF94" s="137" t="n"/>
      <c r="LGG94" s="137" t="n"/>
      <c r="LGH94" s="137" t="n"/>
      <c r="LGI94" s="137" t="n"/>
      <c r="LGJ94" s="137" t="n"/>
      <c r="LGK94" s="137" t="n"/>
      <c r="LGL94" s="137" t="n"/>
      <c r="LGM94" s="137" t="n"/>
      <c r="LGN94" s="137" t="n"/>
      <c r="LGO94" s="137" t="n"/>
      <c r="LGP94" s="137" t="n"/>
      <c r="LGQ94" s="137" t="n"/>
      <c r="LGR94" s="137" t="n"/>
      <c r="LGS94" s="137" t="n"/>
      <c r="LGT94" s="137" t="n"/>
      <c r="LGU94" s="137" t="n"/>
      <c r="LGV94" s="137" t="n"/>
      <c r="LGW94" s="137" t="n"/>
      <c r="LGX94" s="137" t="n"/>
      <c r="LGY94" s="137" t="n"/>
      <c r="LGZ94" s="137" t="n"/>
      <c r="LHA94" s="137" t="n"/>
      <c r="LHB94" s="137" t="n"/>
      <c r="LHC94" s="137" t="n"/>
      <c r="LHD94" s="137" t="n"/>
      <c r="LHE94" s="137" t="n"/>
      <c r="LHF94" s="137" t="n"/>
      <c r="LHG94" s="137" t="n"/>
      <c r="LHH94" s="137" t="n"/>
      <c r="LHI94" s="137" t="n"/>
      <c r="LHJ94" s="137" t="n"/>
      <c r="LHK94" s="137" t="n"/>
      <c r="LHL94" s="137" t="n"/>
      <c r="LHM94" s="137" t="n"/>
      <c r="LHN94" s="137" t="n"/>
      <c r="LHO94" s="137" t="n"/>
      <c r="LHP94" s="137" t="n"/>
      <c r="LHQ94" s="137" t="n"/>
      <c r="LHR94" s="137" t="n"/>
      <c r="LHS94" s="137" t="n"/>
      <c r="LHT94" s="137" t="n"/>
      <c r="LHU94" s="137" t="n"/>
      <c r="LHV94" s="137" t="n"/>
      <c r="LHW94" s="137" t="n"/>
      <c r="LHX94" s="137" t="n"/>
      <c r="LHY94" s="137" t="n"/>
      <c r="LHZ94" s="137" t="n"/>
      <c r="LIA94" s="137" t="n"/>
      <c r="LIB94" s="137" t="n"/>
      <c r="LIC94" s="137" t="n"/>
      <c r="LID94" s="137" t="n"/>
      <c r="LIE94" s="137" t="n"/>
      <c r="LIF94" s="137" t="n"/>
      <c r="LIG94" s="137" t="n"/>
      <c r="LIH94" s="137" t="n"/>
      <c r="LII94" s="137" t="n"/>
      <c r="LIJ94" s="137" t="n"/>
      <c r="LIK94" s="137" t="n"/>
      <c r="LIL94" s="137" t="n"/>
      <c r="LIM94" s="137" t="n"/>
      <c r="LIN94" s="137" t="n"/>
      <c r="LIO94" s="137" t="n"/>
      <c r="LIP94" s="137" t="n"/>
      <c r="LIQ94" s="137" t="n"/>
      <c r="LIR94" s="137" t="n"/>
      <c r="LIS94" s="137" t="n"/>
      <c r="LIT94" s="137" t="n"/>
      <c r="LIU94" s="137" t="n"/>
      <c r="LIV94" s="137" t="n"/>
      <c r="LIW94" s="137" t="n"/>
      <c r="LIX94" s="137" t="n"/>
      <c r="LIY94" s="137" t="n"/>
      <c r="LIZ94" s="137" t="n"/>
      <c r="LJA94" s="137" t="n"/>
      <c r="LJB94" s="137" t="n"/>
      <c r="LJC94" s="137" t="n"/>
      <c r="LJD94" s="137" t="n"/>
      <c r="LJE94" s="137" t="n"/>
      <c r="LJF94" s="137" t="n"/>
      <c r="LJG94" s="137" t="n"/>
      <c r="LJH94" s="137" t="n"/>
      <c r="LJI94" s="137" t="n"/>
      <c r="LJJ94" s="137" t="n"/>
      <c r="LJK94" s="137" t="n"/>
      <c r="LJL94" s="137" t="n"/>
      <c r="LJM94" s="137" t="n"/>
      <c r="LJN94" s="137" t="n"/>
      <c r="LJO94" s="137" t="n"/>
      <c r="LJP94" s="137" t="n"/>
      <c r="LJQ94" s="137" t="n"/>
      <c r="LJR94" s="137" t="n"/>
      <c r="LJS94" s="137" t="n"/>
      <c r="LJT94" s="137" t="n"/>
      <c r="LJU94" s="137" t="n"/>
      <c r="LJV94" s="137" t="n"/>
      <c r="LJW94" s="137" t="n"/>
      <c r="LJX94" s="137" t="n"/>
      <c r="LJY94" s="137" t="n"/>
      <c r="LJZ94" s="137" t="n"/>
      <c r="LKA94" s="137" t="n"/>
      <c r="LKB94" s="137" t="n"/>
      <c r="LKC94" s="137" t="n"/>
      <c r="LKD94" s="137" t="n"/>
      <c r="LKE94" s="137" t="n"/>
      <c r="LKF94" s="137" t="n"/>
      <c r="LKG94" s="137" t="n"/>
      <c r="LKH94" s="137" t="n"/>
      <c r="LKI94" s="137" t="n"/>
      <c r="LKJ94" s="137" t="n"/>
      <c r="LKK94" s="137" t="n"/>
      <c r="LKL94" s="137" t="n"/>
      <c r="LKM94" s="137" t="n"/>
      <c r="LKN94" s="137" t="n"/>
      <c r="LKO94" s="137" t="n"/>
      <c r="LKP94" s="137" t="n"/>
      <c r="LKQ94" s="137" t="n"/>
      <c r="LKR94" s="137" t="n"/>
      <c r="LKS94" s="137" t="n"/>
      <c r="LKT94" s="137" t="n"/>
      <c r="LKU94" s="137" t="n"/>
      <c r="LKV94" s="137" t="n"/>
      <c r="LKW94" s="137" t="n"/>
      <c r="LKX94" s="137" t="n"/>
      <c r="LKY94" s="137" t="n"/>
      <c r="LKZ94" s="137" t="n"/>
      <c r="LLA94" s="137" t="n"/>
      <c r="LLB94" s="137" t="n"/>
      <c r="LLC94" s="137" t="n"/>
      <c r="LLD94" s="137" t="n"/>
      <c r="LLE94" s="137" t="n"/>
      <c r="LLF94" s="137" t="n"/>
      <c r="LLG94" s="137" t="n"/>
      <c r="LLH94" s="137" t="n"/>
      <c r="LLI94" s="137" t="n"/>
      <c r="LLJ94" s="137" t="n"/>
      <c r="LLK94" s="137" t="n"/>
      <c r="LLL94" s="137" t="n"/>
      <c r="LLM94" s="137" t="n"/>
      <c r="LLN94" s="137" t="n"/>
      <c r="LLO94" s="137" t="n"/>
      <c r="LLP94" s="137" t="n"/>
      <c r="LLQ94" s="137" t="n"/>
      <c r="LLR94" s="137" t="n"/>
      <c r="LLS94" s="137" t="n"/>
      <c r="LLT94" s="137" t="n"/>
      <c r="LLU94" s="137" t="n"/>
      <c r="LLV94" s="137" t="n"/>
      <c r="LLW94" s="137" t="n"/>
      <c r="LLX94" s="137" t="n"/>
      <c r="LLY94" s="137" t="n"/>
      <c r="LLZ94" s="137" t="n"/>
      <c r="LMA94" s="137" t="n"/>
      <c r="LMB94" s="137" t="n"/>
      <c r="LMC94" s="137" t="n"/>
      <c r="LMD94" s="137" t="n"/>
      <c r="LME94" s="137" t="n"/>
      <c r="LMF94" s="137" t="n"/>
      <c r="LMG94" s="137" t="n"/>
      <c r="LMH94" s="137" t="n"/>
      <c r="LMI94" s="137" t="n"/>
      <c r="LMJ94" s="137" t="n"/>
      <c r="LMK94" s="137" t="n"/>
      <c r="LML94" s="137" t="n"/>
      <c r="LMM94" s="137" t="n"/>
      <c r="LMN94" s="137" t="n"/>
      <c r="LMO94" s="137" t="n"/>
      <c r="LMP94" s="137" t="n"/>
      <c r="LMQ94" s="137" t="n"/>
      <c r="LMR94" s="137" t="n"/>
      <c r="LMS94" s="137" t="n"/>
      <c r="LMT94" s="137" t="n"/>
      <c r="LMU94" s="137" t="n"/>
      <c r="LMV94" s="137" t="n"/>
      <c r="LMW94" s="137" t="n"/>
      <c r="LMX94" s="137" t="n"/>
      <c r="LMY94" s="137" t="n"/>
      <c r="LMZ94" s="137" t="n"/>
      <c r="LNA94" s="137" t="n"/>
      <c r="LNB94" s="137" t="n"/>
      <c r="LNC94" s="137" t="n"/>
      <c r="LND94" s="137" t="n"/>
      <c r="LNE94" s="137" t="n"/>
      <c r="LNF94" s="137" t="n"/>
      <c r="LNG94" s="137" t="n"/>
      <c r="LNH94" s="137" t="n"/>
      <c r="LNI94" s="137" t="n"/>
      <c r="LNJ94" s="137" t="n"/>
      <c r="LNK94" s="137" t="n"/>
      <c r="LNL94" s="137" t="n"/>
      <c r="LNM94" s="137" t="n"/>
      <c r="LNN94" s="137" t="n"/>
      <c r="LNO94" s="137" t="n"/>
      <c r="LNP94" s="137" t="n"/>
      <c r="LNQ94" s="137" t="n"/>
      <c r="LNR94" s="137" t="n"/>
      <c r="LNS94" s="137" t="n"/>
      <c r="LNT94" s="137" t="n"/>
      <c r="LNU94" s="137" t="n"/>
      <c r="LNV94" s="137" t="n"/>
      <c r="LNW94" s="137" t="n"/>
      <c r="LNX94" s="137" t="n"/>
      <c r="LNY94" s="137" t="n"/>
      <c r="LNZ94" s="137" t="n"/>
      <c r="LOA94" s="137" t="n"/>
      <c r="LOB94" s="137" t="n"/>
      <c r="LOC94" s="137" t="n"/>
      <c r="LOD94" s="137" t="n"/>
      <c r="LOE94" s="137" t="n"/>
      <c r="LOF94" s="137" t="n"/>
      <c r="LOG94" s="137" t="n"/>
      <c r="LOH94" s="137" t="n"/>
      <c r="LOI94" s="137" t="n"/>
      <c r="LOJ94" s="137" t="n"/>
      <c r="LOK94" s="137" t="n"/>
      <c r="LOL94" s="137" t="n"/>
      <c r="LOM94" s="137" t="n"/>
      <c r="LON94" s="137" t="n"/>
      <c r="LOO94" s="137" t="n"/>
      <c r="LOP94" s="137" t="n"/>
      <c r="LOQ94" s="137" t="n"/>
      <c r="LOR94" s="137" t="n"/>
      <c r="LOS94" s="137" t="n"/>
      <c r="LOT94" s="137" t="n"/>
      <c r="LOU94" s="137" t="n"/>
      <c r="LOV94" s="137" t="n"/>
      <c r="LOW94" s="137" t="n"/>
      <c r="LOX94" s="137" t="n"/>
      <c r="LOY94" s="137" t="n"/>
      <c r="LOZ94" s="137" t="n"/>
      <c r="LPA94" s="137" t="n"/>
      <c r="LPB94" s="137" t="n"/>
      <c r="LPC94" s="137" t="n"/>
      <c r="LPD94" s="137" t="n"/>
      <c r="LPE94" s="137" t="n"/>
      <c r="LPF94" s="137" t="n"/>
      <c r="LPG94" s="137" t="n"/>
      <c r="LPH94" s="137" t="n"/>
      <c r="LPI94" s="137" t="n"/>
      <c r="LPJ94" s="137" t="n"/>
      <c r="LPK94" s="137" t="n"/>
      <c r="LPL94" s="137" t="n"/>
      <c r="LPM94" s="137" t="n"/>
      <c r="LPN94" s="137" t="n"/>
      <c r="LPO94" s="137" t="n"/>
      <c r="LPP94" s="137" t="n"/>
      <c r="LPQ94" s="137" t="n"/>
      <c r="LPR94" s="137" t="n"/>
      <c r="LPS94" s="137" t="n"/>
      <c r="LPT94" s="137" t="n"/>
      <c r="LPU94" s="137" t="n"/>
      <c r="LPV94" s="137" t="n"/>
      <c r="LPW94" s="137" t="n"/>
      <c r="LPX94" s="137" t="n"/>
      <c r="LPY94" s="137" t="n"/>
      <c r="LPZ94" s="137" t="n"/>
      <c r="LQA94" s="137" t="n"/>
      <c r="LQB94" s="137" t="n"/>
      <c r="LQC94" s="137" t="n"/>
      <c r="LQD94" s="137" t="n"/>
      <c r="LQE94" s="137" t="n"/>
      <c r="LQF94" s="137" t="n"/>
      <c r="LQG94" s="137" t="n"/>
      <c r="LQH94" s="137" t="n"/>
      <c r="LQI94" s="137" t="n"/>
      <c r="LQJ94" s="137" t="n"/>
      <c r="LQK94" s="137" t="n"/>
      <c r="LQL94" s="137" t="n"/>
      <c r="LQM94" s="137" t="n"/>
      <c r="LQN94" s="137" t="n"/>
      <c r="LQO94" s="137" t="n"/>
      <c r="LQP94" s="137" t="n"/>
      <c r="LQQ94" s="137" t="n"/>
      <c r="LQR94" s="137" t="n"/>
      <c r="LQS94" s="137" t="n"/>
      <c r="LQT94" s="137" t="n"/>
      <c r="LQU94" s="137" t="n"/>
      <c r="LQV94" s="137" t="n"/>
      <c r="LQW94" s="137" t="n"/>
      <c r="LQX94" s="137" t="n"/>
      <c r="LQY94" s="137" t="n"/>
      <c r="LQZ94" s="137" t="n"/>
      <c r="LRA94" s="137" t="n"/>
      <c r="LRB94" s="137" t="n"/>
      <c r="LRC94" s="137" t="n"/>
      <c r="LRD94" s="137" t="n"/>
      <c r="LRE94" s="137" t="n"/>
      <c r="LRF94" s="137" t="n"/>
      <c r="LRG94" s="137" t="n"/>
      <c r="LRH94" s="137" t="n"/>
      <c r="LRI94" s="137" t="n"/>
      <c r="LRJ94" s="137" t="n"/>
      <c r="LRK94" s="137" t="n"/>
      <c r="LRL94" s="137" t="n"/>
      <c r="LRM94" s="137" t="n"/>
      <c r="LRN94" s="137" t="n"/>
      <c r="LRO94" s="137" t="n"/>
      <c r="LRP94" s="137" t="n"/>
      <c r="LRQ94" s="137" t="n"/>
      <c r="LRR94" s="137" t="n"/>
      <c r="LRS94" s="137" t="n"/>
      <c r="LRT94" s="137" t="n"/>
      <c r="LRU94" s="137" t="n"/>
      <c r="LRV94" s="137" t="n"/>
      <c r="LRW94" s="137" t="n"/>
      <c r="LRX94" s="137" t="n"/>
      <c r="LRY94" s="137" t="n"/>
      <c r="LRZ94" s="137" t="n"/>
      <c r="LSA94" s="137" t="n"/>
      <c r="LSB94" s="137" t="n"/>
      <c r="LSC94" s="137" t="n"/>
      <c r="LSD94" s="137" t="n"/>
      <c r="LSE94" s="137" t="n"/>
      <c r="LSF94" s="137" t="n"/>
      <c r="LSG94" s="137" t="n"/>
      <c r="LSH94" s="137" t="n"/>
      <c r="LSI94" s="137" t="n"/>
      <c r="LSJ94" s="137" t="n"/>
      <c r="LSK94" s="137" t="n"/>
      <c r="LSL94" s="137" t="n"/>
      <c r="LSM94" s="137" t="n"/>
      <c r="LSN94" s="137" t="n"/>
      <c r="LSO94" s="137" t="n"/>
      <c r="LSP94" s="137" t="n"/>
      <c r="LSQ94" s="137" t="n"/>
      <c r="LSR94" s="137" t="n"/>
      <c r="LSS94" s="137" t="n"/>
      <c r="LST94" s="137" t="n"/>
      <c r="LSU94" s="137" t="n"/>
      <c r="LSV94" s="137" t="n"/>
      <c r="LSW94" s="137" t="n"/>
      <c r="LSX94" s="137" t="n"/>
      <c r="LSY94" s="137" t="n"/>
      <c r="LSZ94" s="137" t="n"/>
      <c r="LTA94" s="137" t="n"/>
      <c r="LTB94" s="137" t="n"/>
      <c r="LTC94" s="137" t="n"/>
      <c r="LTD94" s="137" t="n"/>
      <c r="LTE94" s="137" t="n"/>
      <c r="LTF94" s="137" t="n"/>
      <c r="LTG94" s="137" t="n"/>
      <c r="LTH94" s="137" t="n"/>
      <c r="LTI94" s="137" t="n"/>
      <c r="LTJ94" s="137" t="n"/>
      <c r="LTK94" s="137" t="n"/>
      <c r="LTL94" s="137" t="n"/>
      <c r="LTM94" s="137" t="n"/>
      <c r="LTN94" s="137" t="n"/>
      <c r="LTO94" s="137" t="n"/>
      <c r="LTP94" s="137" t="n"/>
      <c r="LTQ94" s="137" t="n"/>
      <c r="LTR94" s="137" t="n"/>
      <c r="LTS94" s="137" t="n"/>
      <c r="LTT94" s="137" t="n"/>
      <c r="LTU94" s="137" t="n"/>
      <c r="LTV94" s="137" t="n"/>
      <c r="LTW94" s="137" t="n"/>
      <c r="LTX94" s="137" t="n"/>
      <c r="LTY94" s="137" t="n"/>
      <c r="LTZ94" s="137" t="n"/>
      <c r="LUA94" s="137" t="n"/>
      <c r="LUB94" s="137" t="n"/>
      <c r="LUC94" s="137" t="n"/>
      <c r="LUD94" s="137" t="n"/>
      <c r="LUE94" s="137" t="n"/>
      <c r="LUF94" s="137" t="n"/>
      <c r="LUG94" s="137" t="n"/>
      <c r="LUH94" s="137" t="n"/>
      <c r="LUI94" s="137" t="n"/>
      <c r="LUJ94" s="137" t="n"/>
      <c r="LUK94" s="137" t="n"/>
      <c r="LUL94" s="137" t="n"/>
      <c r="LUM94" s="137" t="n"/>
      <c r="LUN94" s="137" t="n"/>
      <c r="LUO94" s="137" t="n"/>
      <c r="LUP94" s="137" t="n"/>
      <c r="LUQ94" s="137" t="n"/>
      <c r="LUR94" s="137" t="n"/>
      <c r="LUS94" s="137" t="n"/>
      <c r="LUT94" s="137" t="n"/>
      <c r="LUU94" s="137" t="n"/>
      <c r="LUV94" s="137" t="n"/>
      <c r="LUW94" s="137" t="n"/>
      <c r="LUX94" s="137" t="n"/>
      <c r="LUY94" s="137" t="n"/>
      <c r="LUZ94" s="137" t="n"/>
      <c r="LVA94" s="137" t="n"/>
      <c r="LVB94" s="137" t="n"/>
      <c r="LVC94" s="137" t="n"/>
      <c r="LVD94" s="137" t="n"/>
      <c r="LVE94" s="137" t="n"/>
      <c r="LVF94" s="137" t="n"/>
      <c r="LVG94" s="137" t="n"/>
      <c r="LVH94" s="137" t="n"/>
      <c r="LVI94" s="137" t="n"/>
      <c r="LVJ94" s="137" t="n"/>
      <c r="LVK94" s="137" t="n"/>
      <c r="LVL94" s="137" t="n"/>
      <c r="LVM94" s="137" t="n"/>
      <c r="LVN94" s="137" t="n"/>
      <c r="LVO94" s="137" t="n"/>
      <c r="LVP94" s="137" t="n"/>
      <c r="LVQ94" s="137" t="n"/>
      <c r="LVR94" s="137" t="n"/>
      <c r="LVS94" s="137" t="n"/>
      <c r="LVT94" s="137" t="n"/>
      <c r="LVU94" s="137" t="n"/>
      <c r="LVV94" s="137" t="n"/>
      <c r="LVW94" s="137" t="n"/>
      <c r="LVX94" s="137" t="n"/>
      <c r="LVY94" s="137" t="n"/>
      <c r="LVZ94" s="137" t="n"/>
      <c r="LWA94" s="137" t="n"/>
      <c r="LWB94" s="137" t="n"/>
      <c r="LWC94" s="137" t="n"/>
      <c r="LWD94" s="137" t="n"/>
      <c r="LWE94" s="137" t="n"/>
      <c r="LWF94" s="137" t="n"/>
      <c r="LWG94" s="137" t="n"/>
      <c r="LWH94" s="137" t="n"/>
      <c r="LWI94" s="137" t="n"/>
      <c r="LWJ94" s="137" t="n"/>
      <c r="LWK94" s="137" t="n"/>
      <c r="LWL94" s="137" t="n"/>
      <c r="LWM94" s="137" t="n"/>
      <c r="LWN94" s="137" t="n"/>
      <c r="LWO94" s="137" t="n"/>
      <c r="LWP94" s="137" t="n"/>
      <c r="LWQ94" s="137" t="n"/>
      <c r="LWR94" s="137" t="n"/>
      <c r="LWS94" s="137" t="n"/>
      <c r="LWT94" s="137" t="n"/>
      <c r="LWU94" s="137" t="n"/>
      <c r="LWV94" s="137" t="n"/>
      <c r="LWW94" s="137" t="n"/>
      <c r="LWX94" s="137" t="n"/>
      <c r="LWY94" s="137" t="n"/>
      <c r="LWZ94" s="137" t="n"/>
      <c r="LXA94" s="137" t="n"/>
      <c r="LXB94" s="137" t="n"/>
      <c r="LXC94" s="137" t="n"/>
      <c r="LXD94" s="137" t="n"/>
      <c r="LXE94" s="137" t="n"/>
      <c r="LXF94" s="137" t="n"/>
      <c r="LXG94" s="137" t="n"/>
      <c r="LXH94" s="137" t="n"/>
      <c r="LXI94" s="137" t="n"/>
      <c r="LXJ94" s="137" t="n"/>
      <c r="LXK94" s="137" t="n"/>
      <c r="LXL94" s="137" t="n"/>
      <c r="LXM94" s="137" t="n"/>
      <c r="LXN94" s="137" t="n"/>
      <c r="LXO94" s="137" t="n"/>
      <c r="LXP94" s="137" t="n"/>
      <c r="LXQ94" s="137" t="n"/>
      <c r="LXR94" s="137" t="n"/>
      <c r="LXS94" s="137" t="n"/>
      <c r="LXT94" s="137" t="n"/>
      <c r="LXU94" s="137" t="n"/>
      <c r="LXV94" s="137" t="n"/>
      <c r="LXW94" s="137" t="n"/>
      <c r="LXX94" s="137" t="n"/>
      <c r="LXY94" s="137" t="n"/>
      <c r="LXZ94" s="137" t="n"/>
      <c r="LYA94" s="137" t="n"/>
      <c r="LYB94" s="137" t="n"/>
      <c r="LYC94" s="137" t="n"/>
      <c r="LYD94" s="137" t="n"/>
      <c r="LYE94" s="137" t="n"/>
      <c r="LYF94" s="137" t="n"/>
      <c r="LYG94" s="137" t="n"/>
      <c r="LYH94" s="137" t="n"/>
      <c r="LYI94" s="137" t="n"/>
      <c r="LYJ94" s="137" t="n"/>
      <c r="LYK94" s="137" t="n"/>
      <c r="LYL94" s="137" t="n"/>
      <c r="LYM94" s="137" t="n"/>
      <c r="LYN94" s="137" t="n"/>
      <c r="LYO94" s="137" t="n"/>
      <c r="LYP94" s="137" t="n"/>
      <c r="LYQ94" s="137" t="n"/>
      <c r="LYR94" s="137" t="n"/>
      <c r="LYS94" s="137" t="n"/>
      <c r="LYT94" s="137" t="n"/>
      <c r="LYU94" s="137" t="n"/>
      <c r="LYV94" s="137" t="n"/>
      <c r="LYW94" s="137" t="n"/>
      <c r="LYX94" s="137" t="n"/>
      <c r="LYY94" s="137" t="n"/>
      <c r="LYZ94" s="137" t="n"/>
      <c r="LZA94" s="137" t="n"/>
      <c r="LZB94" s="137" t="n"/>
      <c r="LZC94" s="137" t="n"/>
      <c r="LZD94" s="137" t="n"/>
      <c r="LZE94" s="137" t="n"/>
      <c r="LZF94" s="137" t="n"/>
      <c r="LZG94" s="137" t="n"/>
      <c r="LZH94" s="137" t="n"/>
      <c r="LZI94" s="137" t="n"/>
      <c r="LZJ94" s="137" t="n"/>
      <c r="LZK94" s="137" t="n"/>
      <c r="LZL94" s="137" t="n"/>
      <c r="LZM94" s="137" t="n"/>
      <c r="LZN94" s="137" t="n"/>
      <c r="LZO94" s="137" t="n"/>
      <c r="LZP94" s="137" t="n"/>
      <c r="LZQ94" s="137" t="n"/>
      <c r="LZR94" s="137" t="n"/>
      <c r="LZS94" s="137" t="n"/>
      <c r="LZT94" s="137" t="n"/>
      <c r="LZU94" s="137" t="n"/>
      <c r="LZV94" s="137" t="n"/>
      <c r="LZW94" s="137" t="n"/>
      <c r="LZX94" s="137" t="n"/>
      <c r="LZY94" s="137" t="n"/>
      <c r="LZZ94" s="137" t="n"/>
      <c r="MAA94" s="137" t="n"/>
      <c r="MAB94" s="137" t="n"/>
      <c r="MAC94" s="137" t="n"/>
      <c r="MAD94" s="137" t="n"/>
      <c r="MAE94" s="137" t="n"/>
      <c r="MAF94" s="137" t="n"/>
      <c r="MAG94" s="137" t="n"/>
      <c r="MAH94" s="137" t="n"/>
      <c r="MAI94" s="137" t="n"/>
      <c r="MAJ94" s="137" t="n"/>
      <c r="MAK94" s="137" t="n"/>
      <c r="MAL94" s="137" t="n"/>
      <c r="MAM94" s="137" t="n"/>
      <c r="MAN94" s="137" t="n"/>
      <c r="MAO94" s="137" t="n"/>
      <c r="MAP94" s="137" t="n"/>
      <c r="MAQ94" s="137" t="n"/>
      <c r="MAR94" s="137" t="n"/>
      <c r="MAS94" s="137" t="n"/>
      <c r="MAT94" s="137" t="n"/>
      <c r="MAU94" s="137" t="n"/>
      <c r="MAV94" s="137" t="n"/>
      <c r="MAW94" s="137" t="n"/>
      <c r="MAX94" s="137" t="n"/>
      <c r="MAY94" s="137" t="n"/>
      <c r="MAZ94" s="137" t="n"/>
      <c r="MBA94" s="137" t="n"/>
      <c r="MBB94" s="137" t="n"/>
      <c r="MBC94" s="137" t="n"/>
      <c r="MBD94" s="137" t="n"/>
      <c r="MBE94" s="137" t="n"/>
      <c r="MBF94" s="137" t="n"/>
      <c r="MBG94" s="137" t="n"/>
      <c r="MBH94" s="137" t="n"/>
      <c r="MBI94" s="137" t="n"/>
      <c r="MBJ94" s="137" t="n"/>
      <c r="MBK94" s="137" t="n"/>
      <c r="MBL94" s="137" t="n"/>
      <c r="MBM94" s="137" t="n"/>
      <c r="MBN94" s="137" t="n"/>
      <c r="MBO94" s="137" t="n"/>
      <c r="MBP94" s="137" t="n"/>
      <c r="MBQ94" s="137" t="n"/>
      <c r="MBR94" s="137" t="n"/>
      <c r="MBS94" s="137" t="n"/>
      <c r="MBT94" s="137" t="n"/>
      <c r="MBU94" s="137" t="n"/>
      <c r="MBV94" s="137" t="n"/>
      <c r="MBW94" s="137" t="n"/>
      <c r="MBX94" s="137" t="n"/>
      <c r="MBY94" s="137" t="n"/>
      <c r="MBZ94" s="137" t="n"/>
      <c r="MCA94" s="137" t="n"/>
      <c r="MCB94" s="137" t="n"/>
      <c r="MCC94" s="137" t="n"/>
      <c r="MCD94" s="137" t="n"/>
      <c r="MCE94" s="137" t="n"/>
      <c r="MCF94" s="137" t="n"/>
      <c r="MCG94" s="137" t="n"/>
      <c r="MCH94" s="137" t="n"/>
      <c r="MCI94" s="137" t="n"/>
      <c r="MCJ94" s="137" t="n"/>
      <c r="MCK94" s="137" t="n"/>
      <c r="MCL94" s="137" t="n"/>
      <c r="MCM94" s="137" t="n"/>
      <c r="MCN94" s="137" t="n"/>
      <c r="MCO94" s="137" t="n"/>
      <c r="MCP94" s="137" t="n"/>
      <c r="MCQ94" s="137" t="n"/>
      <c r="MCR94" s="137" t="n"/>
      <c r="MCS94" s="137" t="n"/>
      <c r="MCT94" s="137" t="n"/>
      <c r="MCU94" s="137" t="n"/>
      <c r="MCV94" s="137" t="n"/>
      <c r="MCW94" s="137" t="n"/>
      <c r="MCX94" s="137" t="n"/>
      <c r="MCY94" s="137" t="n"/>
      <c r="MCZ94" s="137" t="n"/>
      <c r="MDA94" s="137" t="n"/>
      <c r="MDB94" s="137" t="n"/>
      <c r="MDC94" s="137" t="n"/>
      <c r="MDD94" s="137" t="n"/>
      <c r="MDE94" s="137" t="n"/>
      <c r="MDF94" s="137" t="n"/>
      <c r="MDG94" s="137" t="n"/>
      <c r="MDH94" s="137" t="n"/>
      <c r="MDI94" s="137" t="n"/>
      <c r="MDJ94" s="137" t="n"/>
      <c r="MDK94" s="137" t="n"/>
      <c r="MDL94" s="137" t="n"/>
      <c r="MDM94" s="137" t="n"/>
      <c r="MDN94" s="137" t="n"/>
      <c r="MDO94" s="137" t="n"/>
      <c r="MDP94" s="137" t="n"/>
      <c r="MDQ94" s="137" t="n"/>
      <c r="MDR94" s="137" t="n"/>
      <c r="MDS94" s="137" t="n"/>
      <c r="MDT94" s="137" t="n"/>
      <c r="MDU94" s="137" t="n"/>
      <c r="MDV94" s="137" t="n"/>
      <c r="MDW94" s="137" t="n"/>
      <c r="MDX94" s="137" t="n"/>
      <c r="MDY94" s="137" t="n"/>
      <c r="MDZ94" s="137" t="n"/>
      <c r="MEA94" s="137" t="n"/>
      <c r="MEB94" s="137" t="n"/>
      <c r="MEC94" s="137" t="n"/>
      <c r="MED94" s="137" t="n"/>
      <c r="MEE94" s="137" t="n"/>
      <c r="MEF94" s="137" t="n"/>
      <c r="MEG94" s="137" t="n"/>
      <c r="MEH94" s="137" t="n"/>
      <c r="MEI94" s="137" t="n"/>
      <c r="MEJ94" s="137" t="n"/>
      <c r="MEK94" s="137" t="n"/>
      <c r="MEL94" s="137" t="n"/>
      <c r="MEM94" s="137" t="n"/>
      <c r="MEN94" s="137" t="n"/>
      <c r="MEO94" s="137" t="n"/>
      <c r="MEP94" s="137" t="n"/>
      <c r="MEQ94" s="137" t="n"/>
      <c r="MER94" s="137" t="n"/>
      <c r="MES94" s="137" t="n"/>
      <c r="MET94" s="137" t="n"/>
      <c r="MEU94" s="137" t="n"/>
      <c r="MEV94" s="137" t="n"/>
      <c r="MEW94" s="137" t="n"/>
      <c r="MEX94" s="137" t="n"/>
      <c r="MEY94" s="137" t="n"/>
      <c r="MEZ94" s="137" t="n"/>
      <c r="MFA94" s="137" t="n"/>
      <c r="MFB94" s="137" t="n"/>
      <c r="MFC94" s="137" t="n"/>
      <c r="MFD94" s="137" t="n"/>
      <c r="MFE94" s="137" t="n"/>
      <c r="MFF94" s="137" t="n"/>
      <c r="MFG94" s="137" t="n"/>
      <c r="MFH94" s="137" t="n"/>
      <c r="MFI94" s="137" t="n"/>
      <c r="MFJ94" s="137" t="n"/>
      <c r="MFK94" s="137" t="n"/>
      <c r="MFL94" s="137" t="n"/>
      <c r="MFM94" s="137" t="n"/>
      <c r="MFN94" s="137" t="n"/>
      <c r="MFO94" s="137" t="n"/>
      <c r="MFP94" s="137" t="n"/>
      <c r="MFQ94" s="137" t="n"/>
      <c r="MFR94" s="137" t="n"/>
      <c r="MFS94" s="137" t="n"/>
      <c r="MFT94" s="137" t="n"/>
      <c r="MFU94" s="137" t="n"/>
      <c r="MFV94" s="137" t="n"/>
      <c r="MFW94" s="137" t="n"/>
      <c r="MFX94" s="137" t="n"/>
      <c r="MFY94" s="137" t="n"/>
      <c r="MFZ94" s="137" t="n"/>
      <c r="MGA94" s="137" t="n"/>
      <c r="MGB94" s="137" t="n"/>
      <c r="MGC94" s="137" t="n"/>
      <c r="MGD94" s="137" t="n"/>
      <c r="MGE94" s="137" t="n"/>
      <c r="MGF94" s="137" t="n"/>
      <c r="MGG94" s="137" t="n"/>
      <c r="MGH94" s="137" t="n"/>
      <c r="MGI94" s="137" t="n"/>
      <c r="MGJ94" s="137" t="n"/>
      <c r="MGK94" s="137" t="n"/>
      <c r="MGL94" s="137" t="n"/>
      <c r="MGM94" s="137" t="n"/>
      <c r="MGN94" s="137" t="n"/>
      <c r="MGO94" s="137" t="n"/>
      <c r="MGP94" s="137" t="n"/>
      <c r="MGQ94" s="137" t="n"/>
      <c r="MGR94" s="137" t="n"/>
      <c r="MGS94" s="137" t="n"/>
      <c r="MGT94" s="137" t="n"/>
      <c r="MGU94" s="137" t="n"/>
      <c r="MGV94" s="137" t="n"/>
      <c r="MGW94" s="137" t="n"/>
      <c r="MGX94" s="137" t="n"/>
      <c r="MGY94" s="137" t="n"/>
      <c r="MGZ94" s="137" t="n"/>
      <c r="MHA94" s="137" t="n"/>
      <c r="MHB94" s="137" t="n"/>
      <c r="MHC94" s="137" t="n"/>
      <c r="MHD94" s="137" t="n"/>
      <c r="MHE94" s="137" t="n"/>
      <c r="MHF94" s="137" t="n"/>
      <c r="MHG94" s="137" t="n"/>
      <c r="MHH94" s="137" t="n"/>
      <c r="MHI94" s="137" t="n"/>
      <c r="MHJ94" s="137" t="n"/>
      <c r="MHK94" s="137" t="n"/>
      <c r="MHL94" s="137" t="n"/>
      <c r="MHM94" s="137" t="n"/>
      <c r="MHN94" s="137" t="n"/>
      <c r="MHO94" s="137" t="n"/>
      <c r="MHP94" s="137" t="n"/>
      <c r="MHQ94" s="137" t="n"/>
      <c r="MHR94" s="137" t="n"/>
      <c r="MHS94" s="137" t="n"/>
      <c r="MHT94" s="137" t="n"/>
      <c r="MHU94" s="137" t="n"/>
      <c r="MHV94" s="137" t="n"/>
      <c r="MHW94" s="137" t="n"/>
      <c r="MHX94" s="137" t="n"/>
      <c r="MHY94" s="137" t="n"/>
      <c r="MHZ94" s="137" t="n"/>
      <c r="MIA94" s="137" t="n"/>
      <c r="MIB94" s="137" t="n"/>
      <c r="MIC94" s="137" t="n"/>
      <c r="MID94" s="137" t="n"/>
      <c r="MIE94" s="137" t="n"/>
      <c r="MIF94" s="137" t="n"/>
      <c r="MIG94" s="137" t="n"/>
      <c r="MIH94" s="137" t="n"/>
      <c r="MII94" s="137" t="n"/>
      <c r="MIJ94" s="137" t="n"/>
      <c r="MIK94" s="137" t="n"/>
      <c r="MIL94" s="137" t="n"/>
      <c r="MIM94" s="137" t="n"/>
      <c r="MIN94" s="137" t="n"/>
      <c r="MIO94" s="137" t="n"/>
      <c r="MIP94" s="137" t="n"/>
      <c r="MIQ94" s="137" t="n"/>
      <c r="MIR94" s="137" t="n"/>
      <c r="MIS94" s="137" t="n"/>
      <c r="MIT94" s="137" t="n"/>
      <c r="MIU94" s="137" t="n"/>
      <c r="MIV94" s="137" t="n"/>
      <c r="MIW94" s="137" t="n"/>
      <c r="MIX94" s="137" t="n"/>
      <c r="MIY94" s="137" t="n"/>
      <c r="MIZ94" s="137" t="n"/>
      <c r="MJA94" s="137" t="n"/>
      <c r="MJB94" s="137" t="n"/>
      <c r="MJC94" s="137" t="n"/>
      <c r="MJD94" s="137" t="n"/>
      <c r="MJE94" s="137" t="n"/>
      <c r="MJF94" s="137" t="n"/>
      <c r="MJG94" s="137" t="n"/>
      <c r="MJH94" s="137" t="n"/>
      <c r="MJI94" s="137" t="n"/>
      <c r="MJJ94" s="137" t="n"/>
      <c r="MJK94" s="137" t="n"/>
      <c r="MJL94" s="137" t="n"/>
      <c r="MJM94" s="137" t="n"/>
      <c r="MJN94" s="137" t="n"/>
      <c r="MJO94" s="137" t="n"/>
      <c r="MJP94" s="137" t="n"/>
      <c r="MJQ94" s="137" t="n"/>
      <c r="MJR94" s="137" t="n"/>
      <c r="MJS94" s="137" t="n"/>
      <c r="MJT94" s="137" t="n"/>
      <c r="MJU94" s="137" t="n"/>
      <c r="MJV94" s="137" t="n"/>
      <c r="MJW94" s="137" t="n"/>
      <c r="MJX94" s="137" t="n"/>
      <c r="MJY94" s="137" t="n"/>
      <c r="MJZ94" s="137" t="n"/>
      <c r="MKA94" s="137" t="n"/>
      <c r="MKB94" s="137" t="n"/>
      <c r="MKC94" s="137" t="n"/>
      <c r="MKD94" s="137" t="n"/>
      <c r="MKE94" s="137" t="n"/>
      <c r="MKF94" s="137" t="n"/>
      <c r="MKG94" s="137" t="n"/>
      <c r="MKH94" s="137" t="n"/>
      <c r="MKI94" s="137" t="n"/>
      <c r="MKJ94" s="137" t="n"/>
      <c r="MKK94" s="137" t="n"/>
      <c r="MKL94" s="137" t="n"/>
      <c r="MKM94" s="137" t="n"/>
      <c r="MKN94" s="137" t="n"/>
      <c r="MKO94" s="137" t="n"/>
      <c r="MKP94" s="137" t="n"/>
      <c r="MKQ94" s="137" t="n"/>
      <c r="MKR94" s="137" t="n"/>
      <c r="MKS94" s="137" t="n"/>
      <c r="MKT94" s="137" t="n"/>
      <c r="MKU94" s="137" t="n"/>
      <c r="MKV94" s="137" t="n"/>
      <c r="MKW94" s="137" t="n"/>
      <c r="MKX94" s="137" t="n"/>
      <c r="MKY94" s="137" t="n"/>
      <c r="MKZ94" s="137" t="n"/>
      <c r="MLA94" s="137" t="n"/>
      <c r="MLB94" s="137" t="n"/>
      <c r="MLC94" s="137" t="n"/>
      <c r="MLD94" s="137" t="n"/>
      <c r="MLE94" s="137" t="n"/>
      <c r="MLF94" s="137" t="n"/>
      <c r="MLG94" s="137" t="n"/>
      <c r="MLH94" s="137" t="n"/>
      <c r="MLI94" s="137" t="n"/>
      <c r="MLJ94" s="137" t="n"/>
      <c r="MLK94" s="137" t="n"/>
      <c r="MLL94" s="137" t="n"/>
      <c r="MLM94" s="137" t="n"/>
      <c r="MLN94" s="137" t="n"/>
      <c r="MLO94" s="137" t="n"/>
      <c r="MLP94" s="137" t="n"/>
      <c r="MLQ94" s="137" t="n"/>
      <c r="MLR94" s="137" t="n"/>
      <c r="MLS94" s="137" t="n"/>
      <c r="MLT94" s="137" t="n"/>
      <c r="MLU94" s="137" t="n"/>
      <c r="MLV94" s="137" t="n"/>
      <c r="MLW94" s="137" t="n"/>
      <c r="MLX94" s="137" t="n"/>
      <c r="MLY94" s="137" t="n"/>
      <c r="MLZ94" s="137" t="n"/>
      <c r="MMA94" s="137" t="n"/>
      <c r="MMB94" s="137" t="n"/>
      <c r="MMC94" s="137" t="n"/>
      <c r="MMD94" s="137" t="n"/>
      <c r="MME94" s="137" t="n"/>
      <c r="MMF94" s="137" t="n"/>
      <c r="MMG94" s="137" t="n"/>
      <c r="MMH94" s="137" t="n"/>
      <c r="MMI94" s="137" t="n"/>
      <c r="MMJ94" s="137" t="n"/>
      <c r="MMK94" s="137" t="n"/>
      <c r="MML94" s="137" t="n"/>
      <c r="MMM94" s="137" t="n"/>
      <c r="MMN94" s="137" t="n"/>
      <c r="MMO94" s="137" t="n"/>
      <c r="MMP94" s="137" t="n"/>
      <c r="MMQ94" s="137" t="n"/>
      <c r="MMR94" s="137" t="n"/>
      <c r="MMS94" s="137" t="n"/>
      <c r="MMT94" s="137" t="n"/>
      <c r="MMU94" s="137" t="n"/>
      <c r="MMV94" s="137" t="n"/>
      <c r="MMW94" s="137" t="n"/>
      <c r="MMX94" s="137" t="n"/>
      <c r="MMY94" s="137" t="n"/>
      <c r="MMZ94" s="137" t="n"/>
      <c r="MNA94" s="137" t="n"/>
      <c r="MNB94" s="137" t="n"/>
      <c r="MNC94" s="137" t="n"/>
      <c r="MND94" s="137" t="n"/>
      <c r="MNE94" s="137" t="n"/>
      <c r="MNF94" s="137" t="n"/>
      <c r="MNG94" s="137" t="n"/>
      <c r="MNH94" s="137" t="n"/>
      <c r="MNI94" s="137" t="n"/>
      <c r="MNJ94" s="137" t="n"/>
      <c r="MNK94" s="137" t="n"/>
      <c r="MNL94" s="137" t="n"/>
      <c r="MNM94" s="137" t="n"/>
      <c r="MNN94" s="137" t="n"/>
      <c r="MNO94" s="137" t="n"/>
      <c r="MNP94" s="137" t="n"/>
      <c r="MNQ94" s="137" t="n"/>
      <c r="MNR94" s="137" t="n"/>
      <c r="MNS94" s="137" t="n"/>
      <c r="MNT94" s="137" t="n"/>
      <c r="MNU94" s="137" t="n"/>
      <c r="MNV94" s="137" t="n"/>
      <c r="MNW94" s="137" t="n"/>
      <c r="MNX94" s="137" t="n"/>
      <c r="MNY94" s="137" t="n"/>
      <c r="MNZ94" s="137" t="n"/>
      <c r="MOA94" s="137" t="n"/>
      <c r="MOB94" s="137" t="n"/>
      <c r="MOC94" s="137" t="n"/>
      <c r="MOD94" s="137" t="n"/>
      <c r="MOE94" s="137" t="n"/>
      <c r="MOF94" s="137" t="n"/>
      <c r="MOG94" s="137" t="n"/>
      <c r="MOH94" s="137" t="n"/>
      <c r="MOI94" s="137" t="n"/>
      <c r="MOJ94" s="137" t="n"/>
      <c r="MOK94" s="137" t="n"/>
      <c r="MOL94" s="137" t="n"/>
      <c r="MOM94" s="137" t="n"/>
      <c r="MON94" s="137" t="n"/>
      <c r="MOO94" s="137" t="n"/>
      <c r="MOP94" s="137" t="n"/>
      <c r="MOQ94" s="137" t="n"/>
      <c r="MOR94" s="137" t="n"/>
      <c r="MOS94" s="137" t="n"/>
      <c r="MOT94" s="137" t="n"/>
      <c r="MOU94" s="137" t="n"/>
      <c r="MOV94" s="137" t="n"/>
      <c r="MOW94" s="137" t="n"/>
      <c r="MOX94" s="137" t="n"/>
      <c r="MOY94" s="137" t="n"/>
      <c r="MOZ94" s="137" t="n"/>
      <c r="MPA94" s="137" t="n"/>
      <c r="MPB94" s="137" t="n"/>
      <c r="MPC94" s="137" t="n"/>
      <c r="MPD94" s="137" t="n"/>
      <c r="MPE94" s="137" t="n"/>
      <c r="MPF94" s="137" t="n"/>
      <c r="MPG94" s="137" t="n"/>
      <c r="MPH94" s="137" t="n"/>
      <c r="MPI94" s="137" t="n"/>
      <c r="MPJ94" s="137" t="n"/>
      <c r="MPK94" s="137" t="n"/>
      <c r="MPL94" s="137" t="n"/>
      <c r="MPM94" s="137" t="n"/>
      <c r="MPN94" s="137" t="n"/>
      <c r="MPO94" s="137" t="n"/>
      <c r="MPP94" s="137" t="n"/>
      <c r="MPQ94" s="137" t="n"/>
      <c r="MPR94" s="137" t="n"/>
      <c r="MPS94" s="137" t="n"/>
      <c r="MPT94" s="137" t="n"/>
      <c r="MPU94" s="137" t="n"/>
      <c r="MPV94" s="137" t="n"/>
      <c r="MPW94" s="137" t="n"/>
      <c r="MPX94" s="137" t="n"/>
      <c r="MPY94" s="137" t="n"/>
      <c r="MPZ94" s="137" t="n"/>
      <c r="MQA94" s="137" t="n"/>
      <c r="MQB94" s="137" t="n"/>
      <c r="MQC94" s="137" t="n"/>
      <c r="MQD94" s="137" t="n"/>
      <c r="MQE94" s="137" t="n"/>
      <c r="MQF94" s="137" t="n"/>
      <c r="MQG94" s="137" t="n"/>
      <c r="MQH94" s="137" t="n"/>
      <c r="MQI94" s="137" t="n"/>
      <c r="MQJ94" s="137" t="n"/>
      <c r="MQK94" s="137" t="n"/>
      <c r="MQL94" s="137" t="n"/>
      <c r="MQM94" s="137" t="n"/>
      <c r="MQN94" s="137" t="n"/>
      <c r="MQO94" s="137" t="n"/>
      <c r="MQP94" s="137" t="n"/>
      <c r="MQQ94" s="137" t="n"/>
      <c r="MQR94" s="137" t="n"/>
      <c r="MQS94" s="137" t="n"/>
      <c r="MQT94" s="137" t="n"/>
      <c r="MQU94" s="137" t="n"/>
      <c r="MQV94" s="137" t="n"/>
      <c r="MQW94" s="137" t="n"/>
      <c r="MQX94" s="137" t="n"/>
      <c r="MQY94" s="137" t="n"/>
      <c r="MQZ94" s="137" t="n"/>
      <c r="MRA94" s="137" t="n"/>
      <c r="MRB94" s="137" t="n"/>
      <c r="MRC94" s="137" t="n"/>
      <c r="MRD94" s="137" t="n"/>
      <c r="MRE94" s="137" t="n"/>
      <c r="MRF94" s="137" t="n"/>
      <c r="MRG94" s="137" t="n"/>
      <c r="MRH94" s="137" t="n"/>
      <c r="MRI94" s="137" t="n"/>
      <c r="MRJ94" s="137" t="n"/>
      <c r="MRK94" s="137" t="n"/>
      <c r="MRL94" s="137" t="n"/>
      <c r="MRM94" s="137" t="n"/>
      <c r="MRN94" s="137" t="n"/>
      <c r="MRO94" s="137" t="n"/>
      <c r="MRP94" s="137" t="n"/>
      <c r="MRQ94" s="137" t="n"/>
      <c r="MRR94" s="137" t="n"/>
      <c r="MRS94" s="137" t="n"/>
      <c r="MRT94" s="137" t="n"/>
      <c r="MRU94" s="137" t="n"/>
      <c r="MRV94" s="137" t="n"/>
      <c r="MRW94" s="137" t="n"/>
      <c r="MRX94" s="137" t="n"/>
      <c r="MRY94" s="137" t="n"/>
      <c r="MRZ94" s="137" t="n"/>
      <c r="MSA94" s="137" t="n"/>
      <c r="MSB94" s="137" t="n"/>
      <c r="MSC94" s="137" t="n"/>
      <c r="MSD94" s="137" t="n"/>
      <c r="MSE94" s="137" t="n"/>
      <c r="MSF94" s="137" t="n"/>
      <c r="MSG94" s="137" t="n"/>
      <c r="MSH94" s="137" t="n"/>
      <c r="MSI94" s="137" t="n"/>
      <c r="MSJ94" s="137" t="n"/>
      <c r="MSK94" s="137" t="n"/>
      <c r="MSL94" s="137" t="n"/>
      <c r="MSM94" s="137" t="n"/>
      <c r="MSN94" s="137" t="n"/>
      <c r="MSO94" s="137" t="n"/>
      <c r="MSP94" s="137" t="n"/>
      <c r="MSQ94" s="137" t="n"/>
      <c r="MSR94" s="137" t="n"/>
      <c r="MSS94" s="137" t="n"/>
      <c r="MST94" s="137" t="n"/>
      <c r="MSU94" s="137" t="n"/>
      <c r="MSV94" s="137" t="n"/>
      <c r="MSW94" s="137" t="n"/>
      <c r="MSX94" s="137" t="n"/>
      <c r="MSY94" s="137" t="n"/>
      <c r="MSZ94" s="137" t="n"/>
      <c r="MTA94" s="137" t="n"/>
      <c r="MTB94" s="137" t="n"/>
      <c r="MTC94" s="137" t="n"/>
      <c r="MTD94" s="137" t="n"/>
      <c r="MTE94" s="137" t="n"/>
      <c r="MTF94" s="137" t="n"/>
      <c r="MTG94" s="137" t="n"/>
      <c r="MTH94" s="137" t="n"/>
      <c r="MTI94" s="137" t="n"/>
      <c r="MTJ94" s="137" t="n"/>
      <c r="MTK94" s="137" t="n"/>
      <c r="MTL94" s="137" t="n"/>
      <c r="MTM94" s="137" t="n"/>
      <c r="MTN94" s="137" t="n"/>
      <c r="MTO94" s="137" t="n"/>
      <c r="MTP94" s="137" t="n"/>
      <c r="MTQ94" s="137" t="n"/>
      <c r="MTR94" s="137" t="n"/>
      <c r="MTS94" s="137" t="n"/>
      <c r="MTT94" s="137" t="n"/>
      <c r="MTU94" s="137" t="n"/>
      <c r="MTV94" s="137" t="n"/>
      <c r="MTW94" s="137" t="n"/>
      <c r="MTX94" s="137" t="n"/>
      <c r="MTY94" s="137" t="n"/>
      <c r="MTZ94" s="137" t="n"/>
      <c r="MUA94" s="137" t="n"/>
      <c r="MUB94" s="137" t="n"/>
      <c r="MUC94" s="137" t="n"/>
      <c r="MUD94" s="137" t="n"/>
      <c r="MUE94" s="137" t="n"/>
      <c r="MUF94" s="137" t="n"/>
      <c r="MUG94" s="137" t="n"/>
      <c r="MUH94" s="137" t="n"/>
      <c r="MUI94" s="137" t="n"/>
      <c r="MUJ94" s="137" t="n"/>
      <c r="MUK94" s="137" t="n"/>
      <c r="MUL94" s="137" t="n"/>
      <c r="MUM94" s="137" t="n"/>
      <c r="MUN94" s="137" t="n"/>
      <c r="MUO94" s="137" t="n"/>
      <c r="MUP94" s="137" t="n"/>
      <c r="MUQ94" s="137" t="n"/>
      <c r="MUR94" s="137" t="n"/>
      <c r="MUS94" s="137" t="n"/>
      <c r="MUT94" s="137" t="n"/>
      <c r="MUU94" s="137" t="n"/>
      <c r="MUV94" s="137" t="n"/>
      <c r="MUW94" s="137" t="n"/>
      <c r="MUX94" s="137" t="n"/>
      <c r="MUY94" s="137" t="n"/>
      <c r="MUZ94" s="137" t="n"/>
      <c r="MVA94" s="137" t="n"/>
      <c r="MVB94" s="137" t="n"/>
      <c r="MVC94" s="137" t="n"/>
      <c r="MVD94" s="137" t="n"/>
      <c r="MVE94" s="137" t="n"/>
      <c r="MVF94" s="137" t="n"/>
      <c r="MVG94" s="137" t="n"/>
      <c r="MVH94" s="137" t="n"/>
      <c r="MVI94" s="137" t="n"/>
      <c r="MVJ94" s="137" t="n"/>
      <c r="MVK94" s="137" t="n"/>
      <c r="MVL94" s="137" t="n"/>
      <c r="MVM94" s="137" t="n"/>
      <c r="MVN94" s="137" t="n"/>
      <c r="MVO94" s="137" t="n"/>
      <c r="MVP94" s="137" t="n"/>
      <c r="MVQ94" s="137" t="n"/>
      <c r="MVR94" s="137" t="n"/>
      <c r="MVS94" s="137" t="n"/>
      <c r="MVT94" s="137" t="n"/>
      <c r="MVU94" s="137" t="n"/>
      <c r="MVV94" s="137" t="n"/>
      <c r="MVW94" s="137" t="n"/>
      <c r="MVX94" s="137" t="n"/>
      <c r="MVY94" s="137" t="n"/>
      <c r="MVZ94" s="137" t="n"/>
      <c r="MWA94" s="137" t="n"/>
      <c r="MWB94" s="137" t="n"/>
      <c r="MWC94" s="137" t="n"/>
      <c r="MWD94" s="137" t="n"/>
      <c r="MWE94" s="137" t="n"/>
      <c r="MWF94" s="137" t="n"/>
      <c r="MWG94" s="137" t="n"/>
      <c r="MWH94" s="137" t="n"/>
      <c r="MWI94" s="137" t="n"/>
      <c r="MWJ94" s="137" t="n"/>
      <c r="MWK94" s="137" t="n"/>
      <c r="MWL94" s="137" t="n"/>
      <c r="MWM94" s="137" t="n"/>
      <c r="MWN94" s="137" t="n"/>
      <c r="MWO94" s="137" t="n"/>
      <c r="MWP94" s="137" t="n"/>
      <c r="MWQ94" s="137" t="n"/>
      <c r="MWR94" s="137" t="n"/>
      <c r="MWS94" s="137" t="n"/>
      <c r="MWT94" s="137" t="n"/>
      <c r="MWU94" s="137" t="n"/>
      <c r="MWV94" s="137" t="n"/>
      <c r="MWW94" s="137" t="n"/>
      <c r="MWX94" s="137" t="n"/>
      <c r="MWY94" s="137" t="n"/>
      <c r="MWZ94" s="137" t="n"/>
      <c r="MXA94" s="137" t="n"/>
      <c r="MXB94" s="137" t="n"/>
      <c r="MXC94" s="137" t="n"/>
      <c r="MXD94" s="137" t="n"/>
      <c r="MXE94" s="137" t="n"/>
      <c r="MXF94" s="137" t="n"/>
      <c r="MXG94" s="137" t="n"/>
      <c r="MXH94" s="137" t="n"/>
      <c r="MXI94" s="137" t="n"/>
      <c r="MXJ94" s="137" t="n"/>
      <c r="MXK94" s="137" t="n"/>
      <c r="MXL94" s="137" t="n"/>
      <c r="MXM94" s="137" t="n"/>
      <c r="MXN94" s="137" t="n"/>
      <c r="MXO94" s="137" t="n"/>
      <c r="MXP94" s="137" t="n"/>
      <c r="MXQ94" s="137" t="n"/>
      <c r="MXR94" s="137" t="n"/>
      <c r="MXS94" s="137" t="n"/>
      <c r="MXT94" s="137" t="n"/>
      <c r="MXU94" s="137" t="n"/>
      <c r="MXV94" s="137" t="n"/>
      <c r="MXW94" s="137" t="n"/>
      <c r="MXX94" s="137" t="n"/>
      <c r="MXY94" s="137" t="n"/>
      <c r="MXZ94" s="137" t="n"/>
      <c r="MYA94" s="137" t="n"/>
      <c r="MYB94" s="137" t="n"/>
      <c r="MYC94" s="137" t="n"/>
      <c r="MYD94" s="137" t="n"/>
      <c r="MYE94" s="137" t="n"/>
      <c r="MYF94" s="137" t="n"/>
      <c r="MYG94" s="137" t="n"/>
      <c r="MYH94" s="137" t="n"/>
      <c r="MYI94" s="137" t="n"/>
      <c r="MYJ94" s="137" t="n"/>
      <c r="MYK94" s="137" t="n"/>
      <c r="MYL94" s="137" t="n"/>
      <c r="MYM94" s="137" t="n"/>
      <c r="MYN94" s="137" t="n"/>
      <c r="MYO94" s="137" t="n"/>
      <c r="MYP94" s="137" t="n"/>
      <c r="MYQ94" s="137" t="n"/>
      <c r="MYR94" s="137" t="n"/>
      <c r="MYS94" s="137" t="n"/>
      <c r="MYT94" s="137" t="n"/>
      <c r="MYU94" s="137" t="n"/>
      <c r="MYV94" s="137" t="n"/>
      <c r="MYW94" s="137" t="n"/>
      <c r="MYX94" s="137" t="n"/>
      <c r="MYY94" s="137" t="n"/>
      <c r="MYZ94" s="137" t="n"/>
      <c r="MZA94" s="137" t="n"/>
      <c r="MZB94" s="137" t="n"/>
      <c r="MZC94" s="137" t="n"/>
      <c r="MZD94" s="137" t="n"/>
      <c r="MZE94" s="137" t="n"/>
      <c r="MZF94" s="137" t="n"/>
      <c r="MZG94" s="137" t="n"/>
      <c r="MZH94" s="137" t="n"/>
      <c r="MZI94" s="137" t="n"/>
      <c r="MZJ94" s="137" t="n"/>
      <c r="MZK94" s="137" t="n"/>
      <c r="MZL94" s="137" t="n"/>
      <c r="MZM94" s="137" t="n"/>
      <c r="MZN94" s="137" t="n"/>
      <c r="MZO94" s="137" t="n"/>
      <c r="MZP94" s="137" t="n"/>
      <c r="MZQ94" s="137" t="n"/>
      <c r="MZR94" s="137" t="n"/>
      <c r="MZS94" s="137" t="n"/>
      <c r="MZT94" s="137" t="n"/>
      <c r="MZU94" s="137" t="n"/>
      <c r="MZV94" s="137" t="n"/>
      <c r="MZW94" s="137" t="n"/>
      <c r="MZX94" s="137" t="n"/>
      <c r="MZY94" s="137" t="n"/>
      <c r="MZZ94" s="137" t="n"/>
      <c r="NAA94" s="137" t="n"/>
      <c r="NAB94" s="137" t="n"/>
      <c r="NAC94" s="137" t="n"/>
      <c r="NAD94" s="137" t="n"/>
      <c r="NAE94" s="137" t="n"/>
      <c r="NAF94" s="137" t="n"/>
      <c r="NAG94" s="137" t="n"/>
      <c r="NAH94" s="137" t="n"/>
      <c r="NAI94" s="137" t="n"/>
      <c r="NAJ94" s="137" t="n"/>
      <c r="NAK94" s="137" t="n"/>
      <c r="NAL94" s="137" t="n"/>
      <c r="NAM94" s="137" t="n"/>
      <c r="NAN94" s="137" t="n"/>
      <c r="NAO94" s="137" t="n"/>
      <c r="NAP94" s="137" t="n"/>
      <c r="NAQ94" s="137" t="n"/>
      <c r="NAR94" s="137" t="n"/>
      <c r="NAS94" s="137" t="n"/>
      <c r="NAT94" s="137" t="n"/>
      <c r="NAU94" s="137" t="n"/>
      <c r="NAV94" s="137" t="n"/>
      <c r="NAW94" s="137" t="n"/>
      <c r="NAX94" s="137" t="n"/>
      <c r="NAY94" s="137" t="n"/>
      <c r="NAZ94" s="137" t="n"/>
      <c r="NBA94" s="137" t="n"/>
      <c r="NBB94" s="137" t="n"/>
      <c r="NBC94" s="137" t="n"/>
      <c r="NBD94" s="137" t="n"/>
      <c r="NBE94" s="137" t="n"/>
      <c r="NBF94" s="137" t="n"/>
      <c r="NBG94" s="137" t="n"/>
      <c r="NBH94" s="137" t="n"/>
      <c r="NBI94" s="137" t="n"/>
      <c r="NBJ94" s="137" t="n"/>
      <c r="NBK94" s="137" t="n"/>
      <c r="NBL94" s="137" t="n"/>
      <c r="NBM94" s="137" t="n"/>
      <c r="NBN94" s="137" t="n"/>
      <c r="NBO94" s="137" t="n"/>
      <c r="NBP94" s="137" t="n"/>
      <c r="NBQ94" s="137" t="n"/>
      <c r="NBR94" s="137" t="n"/>
      <c r="NBS94" s="137" t="n"/>
      <c r="NBT94" s="137" t="n"/>
      <c r="NBU94" s="137" t="n"/>
      <c r="NBV94" s="137" t="n"/>
      <c r="NBW94" s="137" t="n"/>
      <c r="NBX94" s="137" t="n"/>
      <c r="NBY94" s="137" t="n"/>
      <c r="NBZ94" s="137" t="n"/>
      <c r="NCA94" s="137" t="n"/>
      <c r="NCB94" s="137" t="n"/>
      <c r="NCC94" s="137" t="n"/>
      <c r="NCD94" s="137" t="n"/>
      <c r="NCE94" s="137" t="n"/>
      <c r="NCF94" s="137" t="n"/>
      <c r="NCG94" s="137" t="n"/>
      <c r="NCH94" s="137" t="n"/>
      <c r="NCI94" s="137" t="n"/>
      <c r="NCJ94" s="137" t="n"/>
      <c r="NCK94" s="137" t="n"/>
      <c r="NCL94" s="137" t="n"/>
      <c r="NCM94" s="137" t="n"/>
      <c r="NCN94" s="137" t="n"/>
      <c r="NCO94" s="137" t="n"/>
      <c r="NCP94" s="137" t="n"/>
      <c r="NCQ94" s="137" t="n"/>
      <c r="NCR94" s="137" t="n"/>
      <c r="NCS94" s="137" t="n"/>
      <c r="NCT94" s="137" t="n"/>
      <c r="NCU94" s="137" t="n"/>
      <c r="NCV94" s="137" t="n"/>
      <c r="NCW94" s="137" t="n"/>
      <c r="NCX94" s="137" t="n"/>
      <c r="NCY94" s="137" t="n"/>
      <c r="NCZ94" s="137" t="n"/>
      <c r="NDA94" s="137" t="n"/>
      <c r="NDB94" s="137" t="n"/>
      <c r="NDC94" s="137" t="n"/>
      <c r="NDD94" s="137" t="n"/>
      <c r="NDE94" s="137" t="n"/>
      <c r="NDF94" s="137" t="n"/>
      <c r="NDG94" s="137" t="n"/>
      <c r="NDH94" s="137" t="n"/>
      <c r="NDI94" s="137" t="n"/>
      <c r="NDJ94" s="137" t="n"/>
      <c r="NDK94" s="137" t="n"/>
      <c r="NDL94" s="137" t="n"/>
      <c r="NDM94" s="137" t="n"/>
      <c r="NDN94" s="137" t="n"/>
      <c r="NDO94" s="137" t="n"/>
      <c r="NDP94" s="137" t="n"/>
      <c r="NDQ94" s="137" t="n"/>
      <c r="NDR94" s="137" t="n"/>
      <c r="NDS94" s="137" t="n"/>
      <c r="NDT94" s="137" t="n"/>
      <c r="NDU94" s="137" t="n"/>
      <c r="NDV94" s="137" t="n"/>
      <c r="NDW94" s="137" t="n"/>
      <c r="NDX94" s="137" t="n"/>
      <c r="NDY94" s="137" t="n"/>
      <c r="NDZ94" s="137" t="n"/>
      <c r="NEA94" s="137" t="n"/>
      <c r="NEB94" s="137" t="n"/>
      <c r="NEC94" s="137" t="n"/>
      <c r="NED94" s="137" t="n"/>
      <c r="NEE94" s="137" t="n"/>
      <c r="NEF94" s="137" t="n"/>
      <c r="NEG94" s="137" t="n"/>
      <c r="NEH94" s="137" t="n"/>
      <c r="NEI94" s="137" t="n"/>
      <c r="NEJ94" s="137" t="n"/>
      <c r="NEK94" s="137" t="n"/>
      <c r="NEL94" s="137" t="n"/>
      <c r="NEM94" s="137" t="n"/>
      <c r="NEN94" s="137" t="n"/>
      <c r="NEO94" s="137" t="n"/>
      <c r="NEP94" s="137" t="n"/>
      <c r="NEQ94" s="137" t="n"/>
      <c r="NER94" s="137" t="n"/>
      <c r="NES94" s="137" t="n"/>
      <c r="NET94" s="137" t="n"/>
      <c r="NEU94" s="137" t="n"/>
      <c r="NEV94" s="137" t="n"/>
      <c r="NEW94" s="137" t="n"/>
      <c r="NEX94" s="137" t="n"/>
      <c r="NEY94" s="137" t="n"/>
      <c r="NEZ94" s="137" t="n"/>
      <c r="NFA94" s="137" t="n"/>
      <c r="NFB94" s="137" t="n"/>
      <c r="NFC94" s="137" t="n"/>
      <c r="NFD94" s="137" t="n"/>
      <c r="NFE94" s="137" t="n"/>
      <c r="NFF94" s="137" t="n"/>
      <c r="NFG94" s="137" t="n"/>
      <c r="NFH94" s="137" t="n"/>
      <c r="NFI94" s="137" t="n"/>
      <c r="NFJ94" s="137" t="n"/>
      <c r="NFK94" s="137" t="n"/>
      <c r="NFL94" s="137" t="n"/>
      <c r="NFM94" s="137" t="n"/>
      <c r="NFN94" s="137" t="n"/>
      <c r="NFO94" s="137" t="n"/>
      <c r="NFP94" s="137" t="n"/>
      <c r="NFQ94" s="137" t="n"/>
      <c r="NFR94" s="137" t="n"/>
      <c r="NFS94" s="137" t="n"/>
      <c r="NFT94" s="137" t="n"/>
      <c r="NFU94" s="137" t="n"/>
      <c r="NFV94" s="137" t="n"/>
      <c r="NFW94" s="137" t="n"/>
      <c r="NFX94" s="137" t="n"/>
      <c r="NFY94" s="137" t="n"/>
      <c r="NFZ94" s="137" t="n"/>
      <c r="NGA94" s="137" t="n"/>
      <c r="NGB94" s="137" t="n"/>
      <c r="NGC94" s="137" t="n"/>
      <c r="NGD94" s="137" t="n"/>
      <c r="NGE94" s="137" t="n"/>
      <c r="NGF94" s="137" t="n"/>
      <c r="NGG94" s="137" t="n"/>
      <c r="NGH94" s="137" t="n"/>
      <c r="NGI94" s="137" t="n"/>
      <c r="NGJ94" s="137" t="n"/>
      <c r="NGK94" s="137" t="n"/>
      <c r="NGL94" s="137" t="n"/>
      <c r="NGM94" s="137" t="n"/>
      <c r="NGN94" s="137" t="n"/>
      <c r="NGO94" s="137" t="n"/>
      <c r="NGP94" s="137" t="n"/>
      <c r="NGQ94" s="137" t="n"/>
      <c r="NGR94" s="137" t="n"/>
      <c r="NGS94" s="137" t="n"/>
      <c r="NGT94" s="137" t="n"/>
      <c r="NGU94" s="137" t="n"/>
      <c r="NGV94" s="137" t="n"/>
      <c r="NGW94" s="137" t="n"/>
      <c r="NGX94" s="137" t="n"/>
      <c r="NGY94" s="137" t="n"/>
      <c r="NGZ94" s="137" t="n"/>
      <c r="NHA94" s="137" t="n"/>
      <c r="NHB94" s="137" t="n"/>
      <c r="NHC94" s="137" t="n"/>
      <c r="NHD94" s="137" t="n"/>
      <c r="NHE94" s="137" t="n"/>
      <c r="NHF94" s="137" t="n"/>
      <c r="NHG94" s="137" t="n"/>
      <c r="NHH94" s="137" t="n"/>
      <c r="NHI94" s="137" t="n"/>
      <c r="NHJ94" s="137" t="n"/>
      <c r="NHK94" s="137" t="n"/>
      <c r="NHL94" s="137" t="n"/>
      <c r="NHM94" s="137" t="n"/>
      <c r="NHN94" s="137" t="n"/>
      <c r="NHO94" s="137" t="n"/>
      <c r="NHP94" s="137" t="n"/>
      <c r="NHQ94" s="137" t="n"/>
      <c r="NHR94" s="137" t="n"/>
      <c r="NHS94" s="137" t="n"/>
      <c r="NHT94" s="137" t="n"/>
      <c r="NHU94" s="137" t="n"/>
      <c r="NHV94" s="137" t="n"/>
      <c r="NHW94" s="137" t="n"/>
      <c r="NHX94" s="137" t="n"/>
      <c r="NHY94" s="137" t="n"/>
      <c r="NHZ94" s="137" t="n"/>
      <c r="NIA94" s="137" t="n"/>
      <c r="NIB94" s="137" t="n"/>
      <c r="NIC94" s="137" t="n"/>
      <c r="NID94" s="137" t="n"/>
      <c r="NIE94" s="137" t="n"/>
      <c r="NIF94" s="137" t="n"/>
      <c r="NIG94" s="137" t="n"/>
      <c r="NIH94" s="137" t="n"/>
      <c r="NII94" s="137" t="n"/>
      <c r="NIJ94" s="137" t="n"/>
      <c r="NIK94" s="137" t="n"/>
      <c r="NIL94" s="137" t="n"/>
      <c r="NIM94" s="137" t="n"/>
      <c r="NIN94" s="137" t="n"/>
      <c r="NIO94" s="137" t="n"/>
      <c r="NIP94" s="137" t="n"/>
      <c r="NIQ94" s="137" t="n"/>
      <c r="NIR94" s="137" t="n"/>
      <c r="NIS94" s="137" t="n"/>
      <c r="NIT94" s="137" t="n"/>
      <c r="NIU94" s="137" t="n"/>
      <c r="NIV94" s="137" t="n"/>
      <c r="NIW94" s="137" t="n"/>
      <c r="NIX94" s="137" t="n"/>
      <c r="NIY94" s="137" t="n"/>
      <c r="NIZ94" s="137" t="n"/>
      <c r="NJA94" s="137" t="n"/>
      <c r="NJB94" s="137" t="n"/>
      <c r="NJC94" s="137" t="n"/>
      <c r="NJD94" s="137" t="n"/>
      <c r="NJE94" s="137" t="n"/>
      <c r="NJF94" s="137" t="n"/>
      <c r="NJG94" s="137" t="n"/>
      <c r="NJH94" s="137" t="n"/>
      <c r="NJI94" s="137" t="n"/>
      <c r="NJJ94" s="137" t="n"/>
      <c r="NJK94" s="137" t="n"/>
      <c r="NJL94" s="137" t="n"/>
      <c r="NJM94" s="137" t="n"/>
      <c r="NJN94" s="137" t="n"/>
      <c r="NJO94" s="137" t="n"/>
      <c r="NJP94" s="137" t="n"/>
      <c r="NJQ94" s="137" t="n"/>
      <c r="NJR94" s="137" t="n"/>
      <c r="NJS94" s="137" t="n"/>
      <c r="NJT94" s="137" t="n"/>
      <c r="NJU94" s="137" t="n"/>
      <c r="NJV94" s="137" t="n"/>
      <c r="NJW94" s="137" t="n"/>
      <c r="NJX94" s="137" t="n"/>
      <c r="NJY94" s="137" t="n"/>
      <c r="NJZ94" s="137" t="n"/>
      <c r="NKA94" s="137" t="n"/>
      <c r="NKB94" s="137" t="n"/>
      <c r="NKC94" s="137" t="n"/>
      <c r="NKD94" s="137" t="n"/>
      <c r="NKE94" s="137" t="n"/>
      <c r="NKF94" s="137" t="n"/>
      <c r="NKG94" s="137" t="n"/>
      <c r="NKH94" s="137" t="n"/>
      <c r="NKI94" s="137" t="n"/>
      <c r="NKJ94" s="137" t="n"/>
      <c r="NKK94" s="137" t="n"/>
      <c r="NKL94" s="137" t="n"/>
      <c r="NKM94" s="137" t="n"/>
      <c r="NKN94" s="137" t="n"/>
      <c r="NKO94" s="137" t="n"/>
      <c r="NKP94" s="137" t="n"/>
      <c r="NKQ94" s="137" t="n"/>
      <c r="NKR94" s="137" t="n"/>
      <c r="NKS94" s="137" t="n"/>
      <c r="NKT94" s="137" t="n"/>
      <c r="NKU94" s="137" t="n"/>
      <c r="NKV94" s="137" t="n"/>
      <c r="NKW94" s="137" t="n"/>
      <c r="NKX94" s="137" t="n"/>
      <c r="NKY94" s="137" t="n"/>
      <c r="NKZ94" s="137" t="n"/>
      <c r="NLA94" s="137" t="n"/>
      <c r="NLB94" s="137" t="n"/>
      <c r="NLC94" s="137" t="n"/>
      <c r="NLD94" s="137" t="n"/>
      <c r="NLE94" s="137" t="n"/>
      <c r="NLF94" s="137" t="n"/>
      <c r="NLG94" s="137" t="n"/>
      <c r="NLH94" s="137" t="n"/>
      <c r="NLI94" s="137" t="n"/>
      <c r="NLJ94" s="137" t="n"/>
      <c r="NLK94" s="137" t="n"/>
      <c r="NLL94" s="137" t="n"/>
      <c r="NLM94" s="137" t="n"/>
      <c r="NLN94" s="137" t="n"/>
      <c r="NLO94" s="137" t="n"/>
      <c r="NLP94" s="137" t="n"/>
      <c r="NLQ94" s="137" t="n"/>
      <c r="NLR94" s="137" t="n"/>
      <c r="NLS94" s="137" t="n"/>
      <c r="NLT94" s="137" t="n"/>
      <c r="NLU94" s="137" t="n"/>
      <c r="NLV94" s="137" t="n"/>
      <c r="NLW94" s="137" t="n"/>
      <c r="NLX94" s="137" t="n"/>
      <c r="NLY94" s="137" t="n"/>
      <c r="NLZ94" s="137" t="n"/>
      <c r="NMA94" s="137" t="n"/>
      <c r="NMB94" s="137" t="n"/>
      <c r="NMC94" s="137" t="n"/>
      <c r="NMD94" s="137" t="n"/>
      <c r="NME94" s="137" t="n"/>
      <c r="NMF94" s="137" t="n"/>
      <c r="NMG94" s="137" t="n"/>
      <c r="NMH94" s="137" t="n"/>
      <c r="NMI94" s="137" t="n"/>
      <c r="NMJ94" s="137" t="n"/>
      <c r="NMK94" s="137" t="n"/>
      <c r="NML94" s="137" t="n"/>
      <c r="NMM94" s="137" t="n"/>
      <c r="NMN94" s="137" t="n"/>
      <c r="NMO94" s="137" t="n"/>
      <c r="NMP94" s="137" t="n"/>
      <c r="NMQ94" s="137" t="n"/>
      <c r="NMR94" s="137" t="n"/>
      <c r="NMS94" s="137" t="n"/>
      <c r="NMT94" s="137" t="n"/>
      <c r="NMU94" s="137" t="n"/>
      <c r="NMV94" s="137" t="n"/>
      <c r="NMW94" s="137" t="n"/>
      <c r="NMX94" s="137" t="n"/>
      <c r="NMY94" s="137" t="n"/>
      <c r="NMZ94" s="137" t="n"/>
      <c r="NNA94" s="137" t="n"/>
      <c r="NNB94" s="137" t="n"/>
      <c r="NNC94" s="137" t="n"/>
      <c r="NND94" s="137" t="n"/>
      <c r="NNE94" s="137" t="n"/>
      <c r="NNF94" s="137" t="n"/>
      <c r="NNG94" s="137" t="n"/>
      <c r="NNH94" s="137" t="n"/>
      <c r="NNI94" s="137" t="n"/>
      <c r="NNJ94" s="137" t="n"/>
      <c r="NNK94" s="137" t="n"/>
      <c r="NNL94" s="137" t="n"/>
      <c r="NNM94" s="137" t="n"/>
      <c r="NNN94" s="137" t="n"/>
      <c r="NNO94" s="137" t="n"/>
      <c r="NNP94" s="137" t="n"/>
      <c r="NNQ94" s="137" t="n"/>
      <c r="NNR94" s="137" t="n"/>
      <c r="NNS94" s="137" t="n"/>
      <c r="NNT94" s="137" t="n"/>
      <c r="NNU94" s="137" t="n"/>
      <c r="NNV94" s="137" t="n"/>
      <c r="NNW94" s="137" t="n"/>
      <c r="NNX94" s="137" t="n"/>
      <c r="NNY94" s="137" t="n"/>
      <c r="NNZ94" s="137" t="n"/>
      <c r="NOA94" s="137" t="n"/>
      <c r="NOB94" s="137" t="n"/>
      <c r="NOC94" s="137" t="n"/>
      <c r="NOD94" s="137" t="n"/>
      <c r="NOE94" s="137" t="n"/>
      <c r="NOF94" s="137" t="n"/>
      <c r="NOG94" s="137" t="n"/>
      <c r="NOH94" s="137" t="n"/>
      <c r="NOI94" s="137" t="n"/>
      <c r="NOJ94" s="137" t="n"/>
      <c r="NOK94" s="137" t="n"/>
      <c r="NOL94" s="137" t="n"/>
      <c r="NOM94" s="137" t="n"/>
      <c r="NON94" s="137" t="n"/>
      <c r="NOO94" s="137" t="n"/>
      <c r="NOP94" s="137" t="n"/>
      <c r="NOQ94" s="137" t="n"/>
      <c r="NOR94" s="137" t="n"/>
      <c r="NOS94" s="137" t="n"/>
      <c r="NOT94" s="137" t="n"/>
      <c r="NOU94" s="137" t="n"/>
      <c r="NOV94" s="137" t="n"/>
      <c r="NOW94" s="137" t="n"/>
      <c r="NOX94" s="137" t="n"/>
      <c r="NOY94" s="137" t="n"/>
      <c r="NOZ94" s="137" t="n"/>
      <c r="NPA94" s="137" t="n"/>
      <c r="NPB94" s="137" t="n"/>
      <c r="NPC94" s="137" t="n"/>
      <c r="NPD94" s="137" t="n"/>
      <c r="NPE94" s="137" t="n"/>
      <c r="NPF94" s="137" t="n"/>
      <c r="NPG94" s="137" t="n"/>
      <c r="NPH94" s="137" t="n"/>
      <c r="NPI94" s="137" t="n"/>
      <c r="NPJ94" s="137" t="n"/>
      <c r="NPK94" s="137" t="n"/>
      <c r="NPL94" s="137" t="n"/>
      <c r="NPM94" s="137" t="n"/>
      <c r="NPN94" s="137" t="n"/>
      <c r="NPO94" s="137" t="n"/>
      <c r="NPP94" s="137" t="n"/>
      <c r="NPQ94" s="137" t="n"/>
      <c r="NPR94" s="137" t="n"/>
      <c r="NPS94" s="137" t="n"/>
      <c r="NPT94" s="137" t="n"/>
      <c r="NPU94" s="137" t="n"/>
      <c r="NPV94" s="137" t="n"/>
      <c r="NPW94" s="137" t="n"/>
      <c r="NPX94" s="137" t="n"/>
      <c r="NPY94" s="137" t="n"/>
      <c r="NPZ94" s="137" t="n"/>
      <c r="NQA94" s="137" t="n"/>
      <c r="NQB94" s="137" t="n"/>
      <c r="NQC94" s="137" t="n"/>
      <c r="NQD94" s="137" t="n"/>
      <c r="NQE94" s="137" t="n"/>
      <c r="NQF94" s="137" t="n"/>
      <c r="NQG94" s="137" t="n"/>
      <c r="NQH94" s="137" t="n"/>
      <c r="NQI94" s="137" t="n"/>
      <c r="NQJ94" s="137" t="n"/>
      <c r="NQK94" s="137" t="n"/>
      <c r="NQL94" s="137" t="n"/>
      <c r="NQM94" s="137" t="n"/>
      <c r="NQN94" s="137" t="n"/>
      <c r="NQO94" s="137" t="n"/>
      <c r="NQP94" s="137" t="n"/>
      <c r="NQQ94" s="137" t="n"/>
      <c r="NQR94" s="137" t="n"/>
      <c r="NQS94" s="137" t="n"/>
      <c r="NQT94" s="137" t="n"/>
      <c r="NQU94" s="137" t="n"/>
      <c r="NQV94" s="137" t="n"/>
      <c r="NQW94" s="137" t="n"/>
      <c r="NQX94" s="137" t="n"/>
      <c r="NQY94" s="137" t="n"/>
      <c r="NQZ94" s="137" t="n"/>
      <c r="NRA94" s="137" t="n"/>
      <c r="NRB94" s="137" t="n"/>
      <c r="NRC94" s="137" t="n"/>
      <c r="NRD94" s="137" t="n"/>
      <c r="NRE94" s="137" t="n"/>
      <c r="NRF94" s="137" t="n"/>
      <c r="NRG94" s="137" t="n"/>
      <c r="NRH94" s="137" t="n"/>
      <c r="NRI94" s="137" t="n"/>
      <c r="NRJ94" s="137" t="n"/>
      <c r="NRK94" s="137" t="n"/>
      <c r="NRL94" s="137" t="n"/>
      <c r="NRM94" s="137" t="n"/>
      <c r="NRN94" s="137" t="n"/>
      <c r="NRO94" s="137" t="n"/>
      <c r="NRP94" s="137" t="n"/>
      <c r="NRQ94" s="137" t="n"/>
      <c r="NRR94" s="137" t="n"/>
      <c r="NRS94" s="137" t="n"/>
      <c r="NRT94" s="137" t="n"/>
      <c r="NRU94" s="137" t="n"/>
      <c r="NRV94" s="137" t="n"/>
      <c r="NRW94" s="137" t="n"/>
      <c r="NRX94" s="137" t="n"/>
      <c r="NRY94" s="137" t="n"/>
      <c r="NRZ94" s="137" t="n"/>
      <c r="NSA94" s="137" t="n"/>
      <c r="NSB94" s="137" t="n"/>
      <c r="NSC94" s="137" t="n"/>
      <c r="NSD94" s="137" t="n"/>
      <c r="NSE94" s="137" t="n"/>
      <c r="NSF94" s="137" t="n"/>
      <c r="NSG94" s="137" t="n"/>
      <c r="NSH94" s="137" t="n"/>
      <c r="NSI94" s="137" t="n"/>
      <c r="NSJ94" s="137" t="n"/>
      <c r="NSK94" s="137" t="n"/>
      <c r="NSL94" s="137" t="n"/>
      <c r="NSM94" s="137" t="n"/>
      <c r="NSN94" s="137" t="n"/>
      <c r="NSO94" s="137" t="n"/>
      <c r="NSP94" s="137" t="n"/>
      <c r="NSQ94" s="137" t="n"/>
      <c r="NSR94" s="137" t="n"/>
      <c r="NSS94" s="137" t="n"/>
      <c r="NST94" s="137" t="n"/>
      <c r="NSU94" s="137" t="n"/>
      <c r="NSV94" s="137" t="n"/>
      <c r="NSW94" s="137" t="n"/>
      <c r="NSX94" s="137" t="n"/>
      <c r="NSY94" s="137" t="n"/>
      <c r="NSZ94" s="137" t="n"/>
      <c r="NTA94" s="137" t="n"/>
      <c r="NTB94" s="137" t="n"/>
      <c r="NTC94" s="137" t="n"/>
      <c r="NTD94" s="137" t="n"/>
      <c r="NTE94" s="137" t="n"/>
      <c r="NTF94" s="137" t="n"/>
      <c r="NTG94" s="137" t="n"/>
      <c r="NTH94" s="137" t="n"/>
      <c r="NTI94" s="137" t="n"/>
      <c r="NTJ94" s="137" t="n"/>
      <c r="NTK94" s="137" t="n"/>
      <c r="NTL94" s="137" t="n"/>
      <c r="NTM94" s="137" t="n"/>
      <c r="NTN94" s="137" t="n"/>
      <c r="NTO94" s="137" t="n"/>
      <c r="NTP94" s="137" t="n"/>
      <c r="NTQ94" s="137" t="n"/>
      <c r="NTR94" s="137" t="n"/>
      <c r="NTS94" s="137" t="n"/>
      <c r="NTT94" s="137" t="n"/>
      <c r="NTU94" s="137" t="n"/>
      <c r="NTV94" s="137" t="n"/>
      <c r="NTW94" s="137" t="n"/>
      <c r="NTX94" s="137" t="n"/>
      <c r="NTY94" s="137" t="n"/>
      <c r="NTZ94" s="137" t="n"/>
      <c r="NUA94" s="137" t="n"/>
      <c r="NUB94" s="137" t="n"/>
      <c r="NUC94" s="137" t="n"/>
      <c r="NUD94" s="137" t="n"/>
      <c r="NUE94" s="137" t="n"/>
      <c r="NUF94" s="137" t="n"/>
      <c r="NUG94" s="137" t="n"/>
      <c r="NUH94" s="137" t="n"/>
      <c r="NUI94" s="137" t="n"/>
      <c r="NUJ94" s="137" t="n"/>
      <c r="NUK94" s="137" t="n"/>
      <c r="NUL94" s="137" t="n"/>
      <c r="NUM94" s="137" t="n"/>
      <c r="NUN94" s="137" t="n"/>
      <c r="NUO94" s="137" t="n"/>
      <c r="NUP94" s="137" t="n"/>
      <c r="NUQ94" s="137" t="n"/>
      <c r="NUR94" s="137" t="n"/>
      <c r="NUS94" s="137" t="n"/>
      <c r="NUT94" s="137" t="n"/>
      <c r="NUU94" s="137" t="n"/>
      <c r="NUV94" s="137" t="n"/>
      <c r="NUW94" s="137" t="n"/>
      <c r="NUX94" s="137" t="n"/>
      <c r="NUY94" s="137" t="n"/>
      <c r="NUZ94" s="137" t="n"/>
      <c r="NVA94" s="137" t="n"/>
      <c r="NVB94" s="137" t="n"/>
      <c r="NVC94" s="137" t="n"/>
      <c r="NVD94" s="137" t="n"/>
      <c r="NVE94" s="137" t="n"/>
      <c r="NVF94" s="137" t="n"/>
      <c r="NVG94" s="137" t="n"/>
      <c r="NVH94" s="137" t="n"/>
      <c r="NVI94" s="137" t="n"/>
      <c r="NVJ94" s="137" t="n"/>
      <c r="NVK94" s="137" t="n"/>
      <c r="NVL94" s="137" t="n"/>
      <c r="NVM94" s="137" t="n"/>
      <c r="NVN94" s="137" t="n"/>
      <c r="NVO94" s="137" t="n"/>
      <c r="NVP94" s="137" t="n"/>
      <c r="NVQ94" s="137" t="n"/>
      <c r="NVR94" s="137" t="n"/>
      <c r="NVS94" s="137" t="n"/>
      <c r="NVT94" s="137" t="n"/>
      <c r="NVU94" s="137" t="n"/>
      <c r="NVV94" s="137" t="n"/>
      <c r="NVW94" s="137" t="n"/>
      <c r="NVX94" s="137" t="n"/>
      <c r="NVY94" s="137" t="n"/>
      <c r="NVZ94" s="137" t="n"/>
      <c r="NWA94" s="137" t="n"/>
      <c r="NWB94" s="137" t="n"/>
      <c r="NWC94" s="137" t="n"/>
      <c r="NWD94" s="137" t="n"/>
      <c r="NWE94" s="137" t="n"/>
      <c r="NWF94" s="137" t="n"/>
      <c r="NWG94" s="137" t="n"/>
      <c r="NWH94" s="137" t="n"/>
      <c r="NWI94" s="137" t="n"/>
      <c r="NWJ94" s="137" t="n"/>
      <c r="NWK94" s="137" t="n"/>
      <c r="NWL94" s="137" t="n"/>
      <c r="NWM94" s="137" t="n"/>
      <c r="NWN94" s="137" t="n"/>
      <c r="NWO94" s="137" t="n"/>
      <c r="NWP94" s="137" t="n"/>
      <c r="NWQ94" s="137" t="n"/>
      <c r="NWR94" s="137" t="n"/>
      <c r="NWS94" s="137" t="n"/>
      <c r="NWT94" s="137" t="n"/>
      <c r="NWU94" s="137" t="n"/>
      <c r="NWV94" s="137" t="n"/>
      <c r="NWW94" s="137" t="n"/>
      <c r="NWX94" s="137" t="n"/>
      <c r="NWY94" s="137" t="n"/>
      <c r="NWZ94" s="137" t="n"/>
      <c r="NXA94" s="137" t="n"/>
      <c r="NXB94" s="137" t="n"/>
      <c r="NXC94" s="137" t="n"/>
      <c r="NXD94" s="137" t="n"/>
      <c r="NXE94" s="137" t="n"/>
      <c r="NXF94" s="137" t="n"/>
      <c r="NXG94" s="137" t="n"/>
      <c r="NXH94" s="137" t="n"/>
      <c r="NXI94" s="137" t="n"/>
      <c r="NXJ94" s="137" t="n"/>
      <c r="NXK94" s="137" t="n"/>
      <c r="NXL94" s="137" t="n"/>
      <c r="NXM94" s="137" t="n"/>
      <c r="NXN94" s="137" t="n"/>
      <c r="NXO94" s="137" t="n"/>
      <c r="NXP94" s="137" t="n"/>
      <c r="NXQ94" s="137" t="n"/>
      <c r="NXR94" s="137" t="n"/>
      <c r="NXS94" s="137" t="n"/>
      <c r="NXT94" s="137" t="n"/>
      <c r="NXU94" s="137" t="n"/>
      <c r="NXV94" s="137" t="n"/>
      <c r="NXW94" s="137" t="n"/>
      <c r="NXX94" s="137" t="n"/>
      <c r="NXY94" s="137" t="n"/>
      <c r="NXZ94" s="137" t="n"/>
      <c r="NYA94" s="137" t="n"/>
      <c r="NYB94" s="137" t="n"/>
      <c r="NYC94" s="137" t="n"/>
      <c r="NYD94" s="137" t="n"/>
      <c r="NYE94" s="137" t="n"/>
      <c r="NYF94" s="137" t="n"/>
      <c r="NYG94" s="137" t="n"/>
      <c r="NYH94" s="137" t="n"/>
      <c r="NYI94" s="137" t="n"/>
      <c r="NYJ94" s="137" t="n"/>
      <c r="NYK94" s="137" t="n"/>
      <c r="NYL94" s="137" t="n"/>
      <c r="NYM94" s="137" t="n"/>
      <c r="NYN94" s="137" t="n"/>
      <c r="NYO94" s="137" t="n"/>
      <c r="NYP94" s="137" t="n"/>
      <c r="NYQ94" s="137" t="n"/>
      <c r="NYR94" s="137" t="n"/>
      <c r="NYS94" s="137" t="n"/>
      <c r="NYT94" s="137" t="n"/>
      <c r="NYU94" s="137" t="n"/>
      <c r="NYV94" s="137" t="n"/>
      <c r="NYW94" s="137" t="n"/>
      <c r="NYX94" s="137" t="n"/>
      <c r="NYY94" s="137" t="n"/>
      <c r="NYZ94" s="137" t="n"/>
      <c r="NZA94" s="137" t="n"/>
      <c r="NZB94" s="137" t="n"/>
      <c r="NZC94" s="137" t="n"/>
      <c r="NZD94" s="137" t="n"/>
      <c r="NZE94" s="137" t="n"/>
      <c r="NZF94" s="137" t="n"/>
      <c r="NZG94" s="137" t="n"/>
      <c r="NZH94" s="137" t="n"/>
      <c r="NZI94" s="137" t="n"/>
      <c r="NZJ94" s="137" t="n"/>
      <c r="NZK94" s="137" t="n"/>
      <c r="NZL94" s="137" t="n"/>
      <c r="NZM94" s="137" t="n"/>
      <c r="NZN94" s="137" t="n"/>
      <c r="NZO94" s="137" t="n"/>
      <c r="NZP94" s="137" t="n"/>
      <c r="NZQ94" s="137" t="n"/>
      <c r="NZR94" s="137" t="n"/>
      <c r="NZS94" s="137" t="n"/>
      <c r="NZT94" s="137" t="n"/>
      <c r="NZU94" s="137" t="n"/>
      <c r="NZV94" s="137" t="n"/>
      <c r="NZW94" s="137" t="n"/>
      <c r="NZX94" s="137" t="n"/>
      <c r="NZY94" s="137" t="n"/>
      <c r="NZZ94" s="137" t="n"/>
      <c r="OAA94" s="137" t="n"/>
      <c r="OAB94" s="137" t="n"/>
      <c r="OAC94" s="137" t="n"/>
      <c r="OAD94" s="137" t="n"/>
      <c r="OAE94" s="137" t="n"/>
      <c r="OAF94" s="137" t="n"/>
      <c r="OAG94" s="137" t="n"/>
      <c r="OAH94" s="137" t="n"/>
      <c r="OAI94" s="137" t="n"/>
      <c r="OAJ94" s="137" t="n"/>
      <c r="OAK94" s="137" t="n"/>
      <c r="OAL94" s="137" t="n"/>
      <c r="OAM94" s="137" t="n"/>
      <c r="OAN94" s="137" t="n"/>
      <c r="OAO94" s="137" t="n"/>
      <c r="OAP94" s="137" t="n"/>
      <c r="OAQ94" s="137" t="n"/>
      <c r="OAR94" s="137" t="n"/>
      <c r="OAS94" s="137" t="n"/>
      <c r="OAT94" s="137" t="n"/>
      <c r="OAU94" s="137" t="n"/>
      <c r="OAV94" s="137" t="n"/>
      <c r="OAW94" s="137" t="n"/>
      <c r="OAX94" s="137" t="n"/>
      <c r="OAY94" s="137" t="n"/>
      <c r="OAZ94" s="137" t="n"/>
      <c r="OBA94" s="137" t="n"/>
      <c r="OBB94" s="137" t="n"/>
      <c r="OBC94" s="137" t="n"/>
      <c r="OBD94" s="137" t="n"/>
      <c r="OBE94" s="137" t="n"/>
      <c r="OBF94" s="137" t="n"/>
      <c r="OBG94" s="137" t="n"/>
      <c r="OBH94" s="137" t="n"/>
      <c r="OBI94" s="137" t="n"/>
      <c r="OBJ94" s="137" t="n"/>
      <c r="OBK94" s="137" t="n"/>
      <c r="OBL94" s="137" t="n"/>
      <c r="OBM94" s="137" t="n"/>
      <c r="OBN94" s="137" t="n"/>
      <c r="OBO94" s="137" t="n"/>
      <c r="OBP94" s="137" t="n"/>
      <c r="OBQ94" s="137" t="n"/>
      <c r="OBR94" s="137" t="n"/>
      <c r="OBS94" s="137" t="n"/>
      <c r="OBT94" s="137" t="n"/>
      <c r="OBU94" s="137" t="n"/>
      <c r="OBV94" s="137" t="n"/>
      <c r="OBW94" s="137" t="n"/>
      <c r="OBX94" s="137" t="n"/>
      <c r="OBY94" s="137" t="n"/>
      <c r="OBZ94" s="137" t="n"/>
      <c r="OCA94" s="137" t="n"/>
      <c r="OCB94" s="137" t="n"/>
      <c r="OCC94" s="137" t="n"/>
      <c r="OCD94" s="137" t="n"/>
      <c r="OCE94" s="137" t="n"/>
      <c r="OCF94" s="137" t="n"/>
      <c r="OCG94" s="137" t="n"/>
      <c r="OCH94" s="137" t="n"/>
      <c r="OCI94" s="137" t="n"/>
      <c r="OCJ94" s="137" t="n"/>
      <c r="OCK94" s="137" t="n"/>
      <c r="OCL94" s="137" t="n"/>
      <c r="OCM94" s="137" t="n"/>
      <c r="OCN94" s="137" t="n"/>
      <c r="OCO94" s="137" t="n"/>
      <c r="OCP94" s="137" t="n"/>
      <c r="OCQ94" s="137" t="n"/>
      <c r="OCR94" s="137" t="n"/>
      <c r="OCS94" s="137" t="n"/>
      <c r="OCT94" s="137" t="n"/>
      <c r="OCU94" s="137" t="n"/>
      <c r="OCV94" s="137" t="n"/>
      <c r="OCW94" s="137" t="n"/>
      <c r="OCX94" s="137" t="n"/>
      <c r="OCY94" s="137" t="n"/>
      <c r="OCZ94" s="137" t="n"/>
      <c r="ODA94" s="137" t="n"/>
      <c r="ODB94" s="137" t="n"/>
      <c r="ODC94" s="137" t="n"/>
      <c r="ODD94" s="137" t="n"/>
      <c r="ODE94" s="137" t="n"/>
      <c r="ODF94" s="137" t="n"/>
      <c r="ODG94" s="137" t="n"/>
      <c r="ODH94" s="137" t="n"/>
      <c r="ODI94" s="137" t="n"/>
      <c r="ODJ94" s="137" t="n"/>
      <c r="ODK94" s="137" t="n"/>
      <c r="ODL94" s="137" t="n"/>
      <c r="ODM94" s="137" t="n"/>
      <c r="ODN94" s="137" t="n"/>
      <c r="ODO94" s="137" t="n"/>
      <c r="ODP94" s="137" t="n"/>
      <c r="ODQ94" s="137" t="n"/>
      <c r="ODR94" s="137" t="n"/>
      <c r="ODS94" s="137" t="n"/>
      <c r="ODT94" s="137" t="n"/>
      <c r="ODU94" s="137" t="n"/>
      <c r="ODV94" s="137" t="n"/>
      <c r="ODW94" s="137" t="n"/>
      <c r="ODX94" s="137" t="n"/>
      <c r="ODY94" s="137" t="n"/>
      <c r="ODZ94" s="137" t="n"/>
      <c r="OEA94" s="137" t="n"/>
      <c r="OEB94" s="137" t="n"/>
      <c r="OEC94" s="137" t="n"/>
      <c r="OED94" s="137" t="n"/>
      <c r="OEE94" s="137" t="n"/>
      <c r="OEF94" s="137" t="n"/>
      <c r="OEG94" s="137" t="n"/>
      <c r="OEH94" s="137" t="n"/>
      <c r="OEI94" s="137" t="n"/>
      <c r="OEJ94" s="137" t="n"/>
      <c r="OEK94" s="137" t="n"/>
      <c r="OEL94" s="137" t="n"/>
      <c r="OEM94" s="137" t="n"/>
      <c r="OEN94" s="137" t="n"/>
      <c r="OEO94" s="137" t="n"/>
      <c r="OEP94" s="137" t="n"/>
      <c r="OEQ94" s="137" t="n"/>
      <c r="OER94" s="137" t="n"/>
      <c r="OES94" s="137" t="n"/>
      <c r="OET94" s="137" t="n"/>
      <c r="OEU94" s="137" t="n"/>
      <c r="OEV94" s="137" t="n"/>
      <c r="OEW94" s="137" t="n"/>
      <c r="OEX94" s="137" t="n"/>
      <c r="OEY94" s="137" t="n"/>
      <c r="OEZ94" s="137" t="n"/>
      <c r="OFA94" s="137" t="n"/>
      <c r="OFB94" s="137" t="n"/>
      <c r="OFC94" s="137" t="n"/>
      <c r="OFD94" s="137" t="n"/>
      <c r="OFE94" s="137" t="n"/>
      <c r="OFF94" s="137" t="n"/>
      <c r="OFG94" s="137" t="n"/>
      <c r="OFH94" s="137" t="n"/>
      <c r="OFI94" s="137" t="n"/>
      <c r="OFJ94" s="137" t="n"/>
      <c r="OFK94" s="137" t="n"/>
      <c r="OFL94" s="137" t="n"/>
      <c r="OFM94" s="137" t="n"/>
      <c r="OFN94" s="137" t="n"/>
      <c r="OFO94" s="137" t="n"/>
      <c r="OFP94" s="137" t="n"/>
      <c r="OFQ94" s="137" t="n"/>
      <c r="OFR94" s="137" t="n"/>
      <c r="OFS94" s="137" t="n"/>
      <c r="OFT94" s="137" t="n"/>
      <c r="OFU94" s="137" t="n"/>
      <c r="OFV94" s="137" t="n"/>
      <c r="OFW94" s="137" t="n"/>
      <c r="OFX94" s="137" t="n"/>
      <c r="OFY94" s="137" t="n"/>
      <c r="OFZ94" s="137" t="n"/>
      <c r="OGA94" s="137" t="n"/>
      <c r="OGB94" s="137" t="n"/>
      <c r="OGC94" s="137" t="n"/>
      <c r="OGD94" s="137" t="n"/>
      <c r="OGE94" s="137" t="n"/>
      <c r="OGF94" s="137" t="n"/>
      <c r="OGG94" s="137" t="n"/>
      <c r="OGH94" s="137" t="n"/>
      <c r="OGI94" s="137" t="n"/>
      <c r="OGJ94" s="137" t="n"/>
      <c r="OGK94" s="137" t="n"/>
      <c r="OGL94" s="137" t="n"/>
      <c r="OGM94" s="137" t="n"/>
      <c r="OGN94" s="137" t="n"/>
      <c r="OGO94" s="137" t="n"/>
      <c r="OGP94" s="137" t="n"/>
      <c r="OGQ94" s="137" t="n"/>
      <c r="OGR94" s="137" t="n"/>
      <c r="OGS94" s="137" t="n"/>
      <c r="OGT94" s="137" t="n"/>
      <c r="OGU94" s="137" t="n"/>
      <c r="OGV94" s="137" t="n"/>
      <c r="OGW94" s="137" t="n"/>
      <c r="OGX94" s="137" t="n"/>
      <c r="OGY94" s="137" t="n"/>
      <c r="OGZ94" s="137" t="n"/>
      <c r="OHA94" s="137" t="n"/>
      <c r="OHB94" s="137" t="n"/>
      <c r="OHC94" s="137" t="n"/>
      <c r="OHD94" s="137" t="n"/>
      <c r="OHE94" s="137" t="n"/>
      <c r="OHF94" s="137" t="n"/>
      <c r="OHG94" s="137" t="n"/>
      <c r="OHH94" s="137" t="n"/>
      <c r="OHI94" s="137" t="n"/>
      <c r="OHJ94" s="137" t="n"/>
      <c r="OHK94" s="137" t="n"/>
      <c r="OHL94" s="137" t="n"/>
      <c r="OHM94" s="137" t="n"/>
      <c r="OHN94" s="137" t="n"/>
      <c r="OHO94" s="137" t="n"/>
      <c r="OHP94" s="137" t="n"/>
      <c r="OHQ94" s="137" t="n"/>
      <c r="OHR94" s="137" t="n"/>
      <c r="OHS94" s="137" t="n"/>
      <c r="OHT94" s="137" t="n"/>
      <c r="OHU94" s="137" t="n"/>
      <c r="OHV94" s="137" t="n"/>
      <c r="OHW94" s="137" t="n"/>
      <c r="OHX94" s="137" t="n"/>
      <c r="OHY94" s="137" t="n"/>
      <c r="OHZ94" s="137" t="n"/>
      <c r="OIA94" s="137" t="n"/>
      <c r="OIB94" s="137" t="n"/>
      <c r="OIC94" s="137" t="n"/>
      <c r="OID94" s="137" t="n"/>
      <c r="OIE94" s="137" t="n"/>
      <c r="OIF94" s="137" t="n"/>
      <c r="OIG94" s="137" t="n"/>
      <c r="OIH94" s="137" t="n"/>
      <c r="OII94" s="137" t="n"/>
      <c r="OIJ94" s="137" t="n"/>
      <c r="OIK94" s="137" t="n"/>
      <c r="OIL94" s="137" t="n"/>
      <c r="OIM94" s="137" t="n"/>
      <c r="OIN94" s="137" t="n"/>
      <c r="OIO94" s="137" t="n"/>
      <c r="OIP94" s="137" t="n"/>
      <c r="OIQ94" s="137" t="n"/>
      <c r="OIR94" s="137" t="n"/>
      <c r="OIS94" s="137" t="n"/>
      <c r="OIT94" s="137" t="n"/>
      <c r="OIU94" s="137" t="n"/>
      <c r="OIV94" s="137" t="n"/>
      <c r="OIW94" s="137" t="n"/>
      <c r="OIX94" s="137" t="n"/>
      <c r="OIY94" s="137" t="n"/>
      <c r="OIZ94" s="137" t="n"/>
      <c r="OJA94" s="137" t="n"/>
      <c r="OJB94" s="137" t="n"/>
      <c r="OJC94" s="137" t="n"/>
      <c r="OJD94" s="137" t="n"/>
      <c r="OJE94" s="137" t="n"/>
      <c r="OJF94" s="137" t="n"/>
      <c r="OJG94" s="137" t="n"/>
      <c r="OJH94" s="137" t="n"/>
      <c r="OJI94" s="137" t="n"/>
      <c r="OJJ94" s="137" t="n"/>
      <c r="OJK94" s="137" t="n"/>
      <c r="OJL94" s="137" t="n"/>
      <c r="OJM94" s="137" t="n"/>
      <c r="OJN94" s="137" t="n"/>
      <c r="OJO94" s="137" t="n"/>
      <c r="OJP94" s="137" t="n"/>
      <c r="OJQ94" s="137" t="n"/>
      <c r="OJR94" s="137" t="n"/>
      <c r="OJS94" s="137" t="n"/>
      <c r="OJT94" s="137" t="n"/>
      <c r="OJU94" s="137" t="n"/>
      <c r="OJV94" s="137" t="n"/>
      <c r="OJW94" s="137" t="n"/>
      <c r="OJX94" s="137" t="n"/>
      <c r="OJY94" s="137" t="n"/>
      <c r="OJZ94" s="137" t="n"/>
      <c r="OKA94" s="137" t="n"/>
      <c r="OKB94" s="137" t="n"/>
      <c r="OKC94" s="137" t="n"/>
      <c r="OKD94" s="137" t="n"/>
      <c r="OKE94" s="137" t="n"/>
      <c r="OKF94" s="137" t="n"/>
      <c r="OKG94" s="137" t="n"/>
      <c r="OKH94" s="137" t="n"/>
      <c r="OKI94" s="137" t="n"/>
      <c r="OKJ94" s="137" t="n"/>
      <c r="OKK94" s="137" t="n"/>
      <c r="OKL94" s="137" t="n"/>
      <c r="OKM94" s="137" t="n"/>
      <c r="OKN94" s="137" t="n"/>
      <c r="OKO94" s="137" t="n"/>
      <c r="OKP94" s="137" t="n"/>
      <c r="OKQ94" s="137" t="n"/>
      <c r="OKR94" s="137" t="n"/>
      <c r="OKS94" s="137" t="n"/>
      <c r="OKT94" s="137" t="n"/>
      <c r="OKU94" s="137" t="n"/>
      <c r="OKV94" s="137" t="n"/>
      <c r="OKW94" s="137" t="n"/>
      <c r="OKX94" s="137" t="n"/>
      <c r="OKY94" s="137" t="n"/>
      <c r="OKZ94" s="137" t="n"/>
      <c r="OLA94" s="137" t="n"/>
      <c r="OLB94" s="137" t="n"/>
      <c r="OLC94" s="137" t="n"/>
      <c r="OLD94" s="137" t="n"/>
      <c r="OLE94" s="137" t="n"/>
      <c r="OLF94" s="137" t="n"/>
      <c r="OLG94" s="137" t="n"/>
      <c r="OLH94" s="137" t="n"/>
      <c r="OLI94" s="137" t="n"/>
      <c r="OLJ94" s="137" t="n"/>
      <c r="OLK94" s="137" t="n"/>
      <c r="OLL94" s="137" t="n"/>
      <c r="OLM94" s="137" t="n"/>
      <c r="OLN94" s="137" t="n"/>
      <c r="OLO94" s="137" t="n"/>
      <c r="OLP94" s="137" t="n"/>
      <c r="OLQ94" s="137" t="n"/>
      <c r="OLR94" s="137" t="n"/>
      <c r="OLS94" s="137" t="n"/>
      <c r="OLT94" s="137" t="n"/>
      <c r="OLU94" s="137" t="n"/>
      <c r="OLV94" s="137" t="n"/>
      <c r="OLW94" s="137" t="n"/>
      <c r="OLX94" s="137" t="n"/>
      <c r="OLY94" s="137" t="n"/>
      <c r="OLZ94" s="137" t="n"/>
      <c r="OMA94" s="137" t="n"/>
      <c r="OMB94" s="137" t="n"/>
      <c r="OMC94" s="137" t="n"/>
      <c r="OMD94" s="137" t="n"/>
      <c r="OME94" s="137" t="n"/>
      <c r="OMF94" s="137" t="n"/>
      <c r="OMG94" s="137" t="n"/>
      <c r="OMH94" s="137" t="n"/>
      <c r="OMI94" s="137" t="n"/>
      <c r="OMJ94" s="137" t="n"/>
      <c r="OMK94" s="137" t="n"/>
      <c r="OML94" s="137" t="n"/>
      <c r="OMM94" s="137" t="n"/>
      <c r="OMN94" s="137" t="n"/>
      <c r="OMO94" s="137" t="n"/>
      <c r="OMP94" s="137" t="n"/>
      <c r="OMQ94" s="137" t="n"/>
      <c r="OMR94" s="137" t="n"/>
      <c r="OMS94" s="137" t="n"/>
      <c r="OMT94" s="137" t="n"/>
      <c r="OMU94" s="137" t="n"/>
      <c r="OMV94" s="137" t="n"/>
      <c r="OMW94" s="137" t="n"/>
      <c r="OMX94" s="137" t="n"/>
      <c r="OMY94" s="137" t="n"/>
      <c r="OMZ94" s="137" t="n"/>
      <c r="ONA94" s="137" t="n"/>
      <c r="ONB94" s="137" t="n"/>
      <c r="ONC94" s="137" t="n"/>
      <c r="OND94" s="137" t="n"/>
      <c r="ONE94" s="137" t="n"/>
      <c r="ONF94" s="137" t="n"/>
      <c r="ONG94" s="137" t="n"/>
      <c r="ONH94" s="137" t="n"/>
      <c r="ONI94" s="137" t="n"/>
      <c r="ONJ94" s="137" t="n"/>
      <c r="ONK94" s="137" t="n"/>
      <c r="ONL94" s="137" t="n"/>
      <c r="ONM94" s="137" t="n"/>
      <c r="ONN94" s="137" t="n"/>
      <c r="ONO94" s="137" t="n"/>
      <c r="ONP94" s="137" t="n"/>
      <c r="ONQ94" s="137" t="n"/>
      <c r="ONR94" s="137" t="n"/>
      <c r="ONS94" s="137" t="n"/>
      <c r="ONT94" s="137" t="n"/>
      <c r="ONU94" s="137" t="n"/>
      <c r="ONV94" s="137" t="n"/>
      <c r="ONW94" s="137" t="n"/>
      <c r="ONX94" s="137" t="n"/>
      <c r="ONY94" s="137" t="n"/>
      <c r="ONZ94" s="137" t="n"/>
      <c r="OOA94" s="137" t="n"/>
      <c r="OOB94" s="137" t="n"/>
      <c r="OOC94" s="137" t="n"/>
      <c r="OOD94" s="137" t="n"/>
      <c r="OOE94" s="137" t="n"/>
      <c r="OOF94" s="137" t="n"/>
      <c r="OOG94" s="137" t="n"/>
      <c r="OOH94" s="137" t="n"/>
      <c r="OOI94" s="137" t="n"/>
      <c r="OOJ94" s="137" t="n"/>
      <c r="OOK94" s="137" t="n"/>
      <c r="OOL94" s="137" t="n"/>
      <c r="OOM94" s="137" t="n"/>
      <c r="OON94" s="137" t="n"/>
      <c r="OOO94" s="137" t="n"/>
      <c r="OOP94" s="137" t="n"/>
      <c r="OOQ94" s="137" t="n"/>
      <c r="OOR94" s="137" t="n"/>
      <c r="OOS94" s="137" t="n"/>
      <c r="OOT94" s="137" t="n"/>
      <c r="OOU94" s="137" t="n"/>
      <c r="OOV94" s="137" t="n"/>
      <c r="OOW94" s="137" t="n"/>
      <c r="OOX94" s="137" t="n"/>
      <c r="OOY94" s="137" t="n"/>
      <c r="OOZ94" s="137" t="n"/>
      <c r="OPA94" s="137" t="n"/>
      <c r="OPB94" s="137" t="n"/>
      <c r="OPC94" s="137" t="n"/>
      <c r="OPD94" s="137" t="n"/>
      <c r="OPE94" s="137" t="n"/>
      <c r="OPF94" s="137" t="n"/>
      <c r="OPG94" s="137" t="n"/>
      <c r="OPH94" s="137" t="n"/>
      <c r="OPI94" s="137" t="n"/>
      <c r="OPJ94" s="137" t="n"/>
      <c r="OPK94" s="137" t="n"/>
      <c r="OPL94" s="137" t="n"/>
      <c r="OPM94" s="137" t="n"/>
      <c r="OPN94" s="137" t="n"/>
      <c r="OPO94" s="137" t="n"/>
      <c r="OPP94" s="137" t="n"/>
      <c r="OPQ94" s="137" t="n"/>
      <c r="OPR94" s="137" t="n"/>
      <c r="OPS94" s="137" t="n"/>
      <c r="OPT94" s="137" t="n"/>
      <c r="OPU94" s="137" t="n"/>
      <c r="OPV94" s="137" t="n"/>
      <c r="OPW94" s="137" t="n"/>
      <c r="OPX94" s="137" t="n"/>
      <c r="OPY94" s="137" t="n"/>
      <c r="OPZ94" s="137" t="n"/>
      <c r="OQA94" s="137" t="n"/>
      <c r="OQB94" s="137" t="n"/>
      <c r="OQC94" s="137" t="n"/>
      <c r="OQD94" s="137" t="n"/>
      <c r="OQE94" s="137" t="n"/>
      <c r="OQF94" s="137" t="n"/>
      <c r="OQG94" s="137" t="n"/>
      <c r="OQH94" s="137" t="n"/>
      <c r="OQI94" s="137" t="n"/>
      <c r="OQJ94" s="137" t="n"/>
      <c r="OQK94" s="137" t="n"/>
      <c r="OQL94" s="137" t="n"/>
      <c r="OQM94" s="137" t="n"/>
      <c r="OQN94" s="137" t="n"/>
      <c r="OQO94" s="137" t="n"/>
      <c r="OQP94" s="137" t="n"/>
      <c r="OQQ94" s="137" t="n"/>
      <c r="OQR94" s="137" t="n"/>
      <c r="OQS94" s="137" t="n"/>
      <c r="OQT94" s="137" t="n"/>
      <c r="OQU94" s="137" t="n"/>
      <c r="OQV94" s="137" t="n"/>
      <c r="OQW94" s="137" t="n"/>
      <c r="OQX94" s="137" t="n"/>
      <c r="OQY94" s="137" t="n"/>
      <c r="OQZ94" s="137" t="n"/>
      <c r="ORA94" s="137" t="n"/>
      <c r="ORB94" s="137" t="n"/>
      <c r="ORC94" s="137" t="n"/>
      <c r="ORD94" s="137" t="n"/>
      <c r="ORE94" s="137" t="n"/>
      <c r="ORF94" s="137" t="n"/>
      <c r="ORG94" s="137" t="n"/>
      <c r="ORH94" s="137" t="n"/>
      <c r="ORI94" s="137" t="n"/>
      <c r="ORJ94" s="137" t="n"/>
      <c r="ORK94" s="137" t="n"/>
      <c r="ORL94" s="137" t="n"/>
      <c r="ORM94" s="137" t="n"/>
      <c r="ORN94" s="137" t="n"/>
      <c r="ORO94" s="137" t="n"/>
      <c r="ORP94" s="137" t="n"/>
      <c r="ORQ94" s="137" t="n"/>
      <c r="ORR94" s="137" t="n"/>
      <c r="ORS94" s="137" t="n"/>
      <c r="ORT94" s="137" t="n"/>
      <c r="ORU94" s="137" t="n"/>
      <c r="ORV94" s="137" t="n"/>
      <c r="ORW94" s="137" t="n"/>
      <c r="ORX94" s="137" t="n"/>
      <c r="ORY94" s="137" t="n"/>
      <c r="ORZ94" s="137" t="n"/>
      <c r="OSA94" s="137" t="n"/>
      <c r="OSB94" s="137" t="n"/>
      <c r="OSC94" s="137" t="n"/>
      <c r="OSD94" s="137" t="n"/>
      <c r="OSE94" s="137" t="n"/>
      <c r="OSF94" s="137" t="n"/>
      <c r="OSG94" s="137" t="n"/>
      <c r="OSH94" s="137" t="n"/>
      <c r="OSI94" s="137" t="n"/>
      <c r="OSJ94" s="137" t="n"/>
      <c r="OSK94" s="137" t="n"/>
      <c r="OSL94" s="137" t="n"/>
      <c r="OSM94" s="137" t="n"/>
      <c r="OSN94" s="137" t="n"/>
      <c r="OSO94" s="137" t="n"/>
      <c r="OSP94" s="137" t="n"/>
      <c r="OSQ94" s="137" t="n"/>
      <c r="OSR94" s="137" t="n"/>
      <c r="OSS94" s="137" t="n"/>
      <c r="OST94" s="137" t="n"/>
      <c r="OSU94" s="137" t="n"/>
      <c r="OSV94" s="137" t="n"/>
      <c r="OSW94" s="137" t="n"/>
      <c r="OSX94" s="137" t="n"/>
      <c r="OSY94" s="137" t="n"/>
      <c r="OSZ94" s="137" t="n"/>
      <c r="OTA94" s="137" t="n"/>
      <c r="OTB94" s="137" t="n"/>
      <c r="OTC94" s="137" t="n"/>
      <c r="OTD94" s="137" t="n"/>
      <c r="OTE94" s="137" t="n"/>
      <c r="OTF94" s="137" t="n"/>
      <c r="OTG94" s="137" t="n"/>
      <c r="OTH94" s="137" t="n"/>
      <c r="OTI94" s="137" t="n"/>
      <c r="OTJ94" s="137" t="n"/>
      <c r="OTK94" s="137" t="n"/>
      <c r="OTL94" s="137" t="n"/>
      <c r="OTM94" s="137" t="n"/>
      <c r="OTN94" s="137" t="n"/>
      <c r="OTO94" s="137" t="n"/>
      <c r="OTP94" s="137" t="n"/>
      <c r="OTQ94" s="137" t="n"/>
      <c r="OTR94" s="137" t="n"/>
      <c r="OTS94" s="137" t="n"/>
      <c r="OTT94" s="137" t="n"/>
      <c r="OTU94" s="137" t="n"/>
      <c r="OTV94" s="137" t="n"/>
      <c r="OTW94" s="137" t="n"/>
      <c r="OTX94" s="137" t="n"/>
      <c r="OTY94" s="137" t="n"/>
      <c r="OTZ94" s="137" t="n"/>
      <c r="OUA94" s="137" t="n"/>
      <c r="OUB94" s="137" t="n"/>
      <c r="OUC94" s="137" t="n"/>
      <c r="OUD94" s="137" t="n"/>
      <c r="OUE94" s="137" t="n"/>
      <c r="OUF94" s="137" t="n"/>
      <c r="OUG94" s="137" t="n"/>
      <c r="OUH94" s="137" t="n"/>
      <c r="OUI94" s="137" t="n"/>
      <c r="OUJ94" s="137" t="n"/>
      <c r="OUK94" s="137" t="n"/>
      <c r="OUL94" s="137" t="n"/>
      <c r="OUM94" s="137" t="n"/>
      <c r="OUN94" s="137" t="n"/>
      <c r="OUO94" s="137" t="n"/>
      <c r="OUP94" s="137" t="n"/>
      <c r="OUQ94" s="137" t="n"/>
      <c r="OUR94" s="137" t="n"/>
      <c r="OUS94" s="137" t="n"/>
      <c r="OUT94" s="137" t="n"/>
      <c r="OUU94" s="137" t="n"/>
      <c r="OUV94" s="137" t="n"/>
      <c r="OUW94" s="137" t="n"/>
      <c r="OUX94" s="137" t="n"/>
      <c r="OUY94" s="137" t="n"/>
      <c r="OUZ94" s="137" t="n"/>
      <c r="OVA94" s="137" t="n"/>
      <c r="OVB94" s="137" t="n"/>
      <c r="OVC94" s="137" t="n"/>
      <c r="OVD94" s="137" t="n"/>
      <c r="OVE94" s="137" t="n"/>
      <c r="OVF94" s="137" t="n"/>
      <c r="OVG94" s="137" t="n"/>
      <c r="OVH94" s="137" t="n"/>
      <c r="OVI94" s="137" t="n"/>
      <c r="OVJ94" s="137" t="n"/>
      <c r="OVK94" s="137" t="n"/>
      <c r="OVL94" s="137" t="n"/>
      <c r="OVM94" s="137" t="n"/>
      <c r="OVN94" s="137" t="n"/>
      <c r="OVO94" s="137" t="n"/>
      <c r="OVP94" s="137" t="n"/>
      <c r="OVQ94" s="137" t="n"/>
      <c r="OVR94" s="137" t="n"/>
      <c r="OVS94" s="137" t="n"/>
      <c r="OVT94" s="137" t="n"/>
      <c r="OVU94" s="137" t="n"/>
      <c r="OVV94" s="137" t="n"/>
      <c r="OVW94" s="137" t="n"/>
      <c r="OVX94" s="137" t="n"/>
      <c r="OVY94" s="137" t="n"/>
      <c r="OVZ94" s="137" t="n"/>
      <c r="OWA94" s="137" t="n"/>
      <c r="OWB94" s="137" t="n"/>
      <c r="OWC94" s="137" t="n"/>
      <c r="OWD94" s="137" t="n"/>
      <c r="OWE94" s="137" t="n"/>
      <c r="OWF94" s="137" t="n"/>
      <c r="OWG94" s="137" t="n"/>
      <c r="OWH94" s="137" t="n"/>
      <c r="OWI94" s="137" t="n"/>
      <c r="OWJ94" s="137" t="n"/>
      <c r="OWK94" s="137" t="n"/>
      <c r="OWL94" s="137" t="n"/>
      <c r="OWM94" s="137" t="n"/>
      <c r="OWN94" s="137" t="n"/>
      <c r="OWO94" s="137" t="n"/>
      <c r="OWP94" s="137" t="n"/>
      <c r="OWQ94" s="137" t="n"/>
      <c r="OWR94" s="137" t="n"/>
      <c r="OWS94" s="137" t="n"/>
      <c r="OWT94" s="137" t="n"/>
      <c r="OWU94" s="137" t="n"/>
      <c r="OWV94" s="137" t="n"/>
      <c r="OWW94" s="137" t="n"/>
      <c r="OWX94" s="137" t="n"/>
      <c r="OWY94" s="137" t="n"/>
      <c r="OWZ94" s="137" t="n"/>
      <c r="OXA94" s="137" t="n"/>
      <c r="OXB94" s="137" t="n"/>
      <c r="OXC94" s="137" t="n"/>
      <c r="OXD94" s="137" t="n"/>
      <c r="OXE94" s="137" t="n"/>
      <c r="OXF94" s="137" t="n"/>
      <c r="OXG94" s="137" t="n"/>
      <c r="OXH94" s="137" t="n"/>
      <c r="OXI94" s="137" t="n"/>
      <c r="OXJ94" s="137" t="n"/>
      <c r="OXK94" s="137" t="n"/>
      <c r="OXL94" s="137" t="n"/>
      <c r="OXM94" s="137" t="n"/>
      <c r="OXN94" s="137" t="n"/>
      <c r="OXO94" s="137" t="n"/>
      <c r="OXP94" s="137" t="n"/>
      <c r="OXQ94" s="137" t="n"/>
      <c r="OXR94" s="137" t="n"/>
      <c r="OXS94" s="137" t="n"/>
      <c r="OXT94" s="137" t="n"/>
      <c r="OXU94" s="137" t="n"/>
      <c r="OXV94" s="137" t="n"/>
      <c r="OXW94" s="137" t="n"/>
      <c r="OXX94" s="137" t="n"/>
      <c r="OXY94" s="137" t="n"/>
      <c r="OXZ94" s="137" t="n"/>
      <c r="OYA94" s="137" t="n"/>
      <c r="OYB94" s="137" t="n"/>
      <c r="OYC94" s="137" t="n"/>
      <c r="OYD94" s="137" t="n"/>
      <c r="OYE94" s="137" t="n"/>
      <c r="OYF94" s="137" t="n"/>
      <c r="OYG94" s="137" t="n"/>
      <c r="OYH94" s="137" t="n"/>
      <c r="OYI94" s="137" t="n"/>
      <c r="OYJ94" s="137" t="n"/>
      <c r="OYK94" s="137" t="n"/>
      <c r="OYL94" s="137" t="n"/>
      <c r="OYM94" s="137" t="n"/>
      <c r="OYN94" s="137" t="n"/>
      <c r="OYO94" s="137" t="n"/>
      <c r="OYP94" s="137" t="n"/>
      <c r="OYQ94" s="137" t="n"/>
      <c r="OYR94" s="137" t="n"/>
      <c r="OYS94" s="137" t="n"/>
      <c r="OYT94" s="137" t="n"/>
      <c r="OYU94" s="137" t="n"/>
      <c r="OYV94" s="137" t="n"/>
      <c r="OYW94" s="137" t="n"/>
      <c r="OYX94" s="137" t="n"/>
      <c r="OYY94" s="137" t="n"/>
      <c r="OYZ94" s="137" t="n"/>
      <c r="OZA94" s="137" t="n"/>
      <c r="OZB94" s="137" t="n"/>
      <c r="OZC94" s="137" t="n"/>
      <c r="OZD94" s="137" t="n"/>
      <c r="OZE94" s="137" t="n"/>
      <c r="OZF94" s="137" t="n"/>
      <c r="OZG94" s="137" t="n"/>
      <c r="OZH94" s="137" t="n"/>
      <c r="OZI94" s="137" t="n"/>
      <c r="OZJ94" s="137" t="n"/>
      <c r="OZK94" s="137" t="n"/>
      <c r="OZL94" s="137" t="n"/>
      <c r="OZM94" s="137" t="n"/>
      <c r="OZN94" s="137" t="n"/>
      <c r="OZO94" s="137" t="n"/>
      <c r="OZP94" s="137" t="n"/>
      <c r="OZQ94" s="137" t="n"/>
      <c r="OZR94" s="137" t="n"/>
      <c r="OZS94" s="137" t="n"/>
      <c r="OZT94" s="137" t="n"/>
      <c r="OZU94" s="137" t="n"/>
      <c r="OZV94" s="137" t="n"/>
      <c r="OZW94" s="137" t="n"/>
      <c r="OZX94" s="137" t="n"/>
      <c r="OZY94" s="137" t="n"/>
      <c r="OZZ94" s="137" t="n"/>
      <c r="PAA94" s="137" t="n"/>
      <c r="PAB94" s="137" t="n"/>
      <c r="PAC94" s="137" t="n"/>
      <c r="PAD94" s="137" t="n"/>
      <c r="PAE94" s="137" t="n"/>
      <c r="PAF94" s="137" t="n"/>
      <c r="PAG94" s="137" t="n"/>
      <c r="PAH94" s="137" t="n"/>
      <c r="PAI94" s="137" t="n"/>
      <c r="PAJ94" s="137" t="n"/>
      <c r="PAK94" s="137" t="n"/>
      <c r="PAL94" s="137" t="n"/>
      <c r="PAM94" s="137" t="n"/>
      <c r="PAN94" s="137" t="n"/>
      <c r="PAO94" s="137" t="n"/>
      <c r="PAP94" s="137" t="n"/>
      <c r="PAQ94" s="137" t="n"/>
      <c r="PAR94" s="137" t="n"/>
      <c r="PAS94" s="137" t="n"/>
      <c r="PAT94" s="137" t="n"/>
      <c r="PAU94" s="137" t="n"/>
      <c r="PAV94" s="137" t="n"/>
      <c r="PAW94" s="137" t="n"/>
      <c r="PAX94" s="137" t="n"/>
      <c r="PAY94" s="137" t="n"/>
      <c r="PAZ94" s="137" t="n"/>
      <c r="PBA94" s="137" t="n"/>
      <c r="PBB94" s="137" t="n"/>
      <c r="PBC94" s="137" t="n"/>
      <c r="PBD94" s="137" t="n"/>
      <c r="PBE94" s="137" t="n"/>
      <c r="PBF94" s="137" t="n"/>
      <c r="PBG94" s="137" t="n"/>
      <c r="PBH94" s="137" t="n"/>
      <c r="PBI94" s="137" t="n"/>
      <c r="PBJ94" s="137" t="n"/>
      <c r="PBK94" s="137" t="n"/>
      <c r="PBL94" s="137" t="n"/>
      <c r="PBM94" s="137" t="n"/>
      <c r="PBN94" s="137" t="n"/>
      <c r="PBO94" s="137" t="n"/>
      <c r="PBP94" s="137" t="n"/>
      <c r="PBQ94" s="137" t="n"/>
      <c r="PBR94" s="137" t="n"/>
      <c r="PBS94" s="137" t="n"/>
      <c r="PBT94" s="137" t="n"/>
      <c r="PBU94" s="137" t="n"/>
      <c r="PBV94" s="137" t="n"/>
      <c r="PBW94" s="137" t="n"/>
      <c r="PBX94" s="137" t="n"/>
      <c r="PBY94" s="137" t="n"/>
      <c r="PBZ94" s="137" t="n"/>
      <c r="PCA94" s="137" t="n"/>
      <c r="PCB94" s="137" t="n"/>
      <c r="PCC94" s="137" t="n"/>
      <c r="PCD94" s="137" t="n"/>
      <c r="PCE94" s="137" t="n"/>
      <c r="PCF94" s="137" t="n"/>
      <c r="PCG94" s="137" t="n"/>
      <c r="PCH94" s="137" t="n"/>
      <c r="PCI94" s="137" t="n"/>
      <c r="PCJ94" s="137" t="n"/>
      <c r="PCK94" s="137" t="n"/>
      <c r="PCL94" s="137" t="n"/>
      <c r="PCM94" s="137" t="n"/>
      <c r="PCN94" s="137" t="n"/>
      <c r="PCO94" s="137" t="n"/>
      <c r="PCP94" s="137" t="n"/>
      <c r="PCQ94" s="137" t="n"/>
      <c r="PCR94" s="137" t="n"/>
      <c r="PCS94" s="137" t="n"/>
      <c r="PCT94" s="137" t="n"/>
      <c r="PCU94" s="137" t="n"/>
      <c r="PCV94" s="137" t="n"/>
      <c r="PCW94" s="137" t="n"/>
      <c r="PCX94" s="137" t="n"/>
      <c r="PCY94" s="137" t="n"/>
      <c r="PCZ94" s="137" t="n"/>
      <c r="PDA94" s="137" t="n"/>
      <c r="PDB94" s="137" t="n"/>
      <c r="PDC94" s="137" t="n"/>
      <c r="PDD94" s="137" t="n"/>
      <c r="PDE94" s="137" t="n"/>
      <c r="PDF94" s="137" t="n"/>
      <c r="PDG94" s="137" t="n"/>
      <c r="PDH94" s="137" t="n"/>
      <c r="PDI94" s="137" t="n"/>
      <c r="PDJ94" s="137" t="n"/>
      <c r="PDK94" s="137" t="n"/>
      <c r="PDL94" s="137" t="n"/>
      <c r="PDM94" s="137" t="n"/>
      <c r="PDN94" s="137" t="n"/>
      <c r="PDO94" s="137" t="n"/>
      <c r="PDP94" s="137" t="n"/>
      <c r="PDQ94" s="137" t="n"/>
      <c r="PDR94" s="137" t="n"/>
      <c r="PDS94" s="137" t="n"/>
      <c r="PDT94" s="137" t="n"/>
      <c r="PDU94" s="137" t="n"/>
      <c r="PDV94" s="137" t="n"/>
      <c r="PDW94" s="137" t="n"/>
      <c r="PDX94" s="137" t="n"/>
      <c r="PDY94" s="137" t="n"/>
      <c r="PDZ94" s="137" t="n"/>
      <c r="PEA94" s="137" t="n"/>
      <c r="PEB94" s="137" t="n"/>
      <c r="PEC94" s="137" t="n"/>
      <c r="PED94" s="137" t="n"/>
      <c r="PEE94" s="137" t="n"/>
      <c r="PEF94" s="137" t="n"/>
      <c r="PEG94" s="137" t="n"/>
      <c r="PEH94" s="137" t="n"/>
      <c r="PEI94" s="137" t="n"/>
      <c r="PEJ94" s="137" t="n"/>
      <c r="PEK94" s="137" t="n"/>
      <c r="PEL94" s="137" t="n"/>
      <c r="PEM94" s="137" t="n"/>
      <c r="PEN94" s="137" t="n"/>
      <c r="PEO94" s="137" t="n"/>
      <c r="PEP94" s="137" t="n"/>
      <c r="PEQ94" s="137" t="n"/>
      <c r="PER94" s="137" t="n"/>
      <c r="PES94" s="137" t="n"/>
      <c r="PET94" s="137" t="n"/>
      <c r="PEU94" s="137" t="n"/>
      <c r="PEV94" s="137" t="n"/>
      <c r="PEW94" s="137" t="n"/>
      <c r="PEX94" s="137" t="n"/>
      <c r="PEY94" s="137" t="n"/>
      <c r="PEZ94" s="137" t="n"/>
      <c r="PFA94" s="137" t="n"/>
      <c r="PFB94" s="137" t="n"/>
      <c r="PFC94" s="137" t="n"/>
      <c r="PFD94" s="137" t="n"/>
      <c r="PFE94" s="137" t="n"/>
      <c r="PFF94" s="137" t="n"/>
      <c r="PFG94" s="137" t="n"/>
      <c r="PFH94" s="137" t="n"/>
      <c r="PFI94" s="137" t="n"/>
      <c r="PFJ94" s="137" t="n"/>
      <c r="PFK94" s="137" t="n"/>
      <c r="PFL94" s="137" t="n"/>
      <c r="PFM94" s="137" t="n"/>
      <c r="PFN94" s="137" t="n"/>
      <c r="PFO94" s="137" t="n"/>
      <c r="PFP94" s="137" t="n"/>
      <c r="PFQ94" s="137" t="n"/>
      <c r="PFR94" s="137" t="n"/>
      <c r="PFS94" s="137" t="n"/>
      <c r="PFT94" s="137" t="n"/>
      <c r="PFU94" s="137" t="n"/>
      <c r="PFV94" s="137" t="n"/>
      <c r="PFW94" s="137" t="n"/>
      <c r="PFX94" s="137" t="n"/>
      <c r="PFY94" s="137" t="n"/>
      <c r="PFZ94" s="137" t="n"/>
      <c r="PGA94" s="137" t="n"/>
      <c r="PGB94" s="137" t="n"/>
      <c r="PGC94" s="137" t="n"/>
      <c r="PGD94" s="137" t="n"/>
      <c r="PGE94" s="137" t="n"/>
      <c r="PGF94" s="137" t="n"/>
      <c r="PGG94" s="137" t="n"/>
      <c r="PGH94" s="137" t="n"/>
      <c r="PGI94" s="137" t="n"/>
      <c r="PGJ94" s="137" t="n"/>
      <c r="PGK94" s="137" t="n"/>
      <c r="PGL94" s="137" t="n"/>
      <c r="PGM94" s="137" t="n"/>
      <c r="PGN94" s="137" t="n"/>
      <c r="PGO94" s="137" t="n"/>
      <c r="PGP94" s="137" t="n"/>
      <c r="PGQ94" s="137" t="n"/>
      <c r="PGR94" s="137" t="n"/>
      <c r="PGS94" s="137" t="n"/>
      <c r="PGT94" s="137" t="n"/>
      <c r="PGU94" s="137" t="n"/>
      <c r="PGV94" s="137" t="n"/>
      <c r="PGW94" s="137" t="n"/>
      <c r="PGX94" s="137" t="n"/>
      <c r="PGY94" s="137" t="n"/>
      <c r="PGZ94" s="137" t="n"/>
      <c r="PHA94" s="137" t="n"/>
      <c r="PHB94" s="137" t="n"/>
      <c r="PHC94" s="137" t="n"/>
      <c r="PHD94" s="137" t="n"/>
      <c r="PHE94" s="137" t="n"/>
      <c r="PHF94" s="137" t="n"/>
      <c r="PHG94" s="137" t="n"/>
      <c r="PHH94" s="137" t="n"/>
      <c r="PHI94" s="137" t="n"/>
      <c r="PHJ94" s="137" t="n"/>
      <c r="PHK94" s="137" t="n"/>
      <c r="PHL94" s="137" t="n"/>
      <c r="PHM94" s="137" t="n"/>
      <c r="PHN94" s="137" t="n"/>
      <c r="PHO94" s="137" t="n"/>
      <c r="PHP94" s="137" t="n"/>
      <c r="PHQ94" s="137" t="n"/>
      <c r="PHR94" s="137" t="n"/>
      <c r="PHS94" s="137" t="n"/>
      <c r="PHT94" s="137" t="n"/>
      <c r="PHU94" s="137" t="n"/>
      <c r="PHV94" s="137" t="n"/>
      <c r="PHW94" s="137" t="n"/>
      <c r="PHX94" s="137" t="n"/>
      <c r="PHY94" s="137" t="n"/>
      <c r="PHZ94" s="137" t="n"/>
      <c r="PIA94" s="137" t="n"/>
      <c r="PIB94" s="137" t="n"/>
      <c r="PIC94" s="137" t="n"/>
      <c r="PID94" s="137" t="n"/>
      <c r="PIE94" s="137" t="n"/>
      <c r="PIF94" s="137" t="n"/>
      <c r="PIG94" s="137" t="n"/>
      <c r="PIH94" s="137" t="n"/>
      <c r="PII94" s="137" t="n"/>
      <c r="PIJ94" s="137" t="n"/>
      <c r="PIK94" s="137" t="n"/>
      <c r="PIL94" s="137" t="n"/>
      <c r="PIM94" s="137" t="n"/>
      <c r="PIN94" s="137" t="n"/>
      <c r="PIO94" s="137" t="n"/>
      <c r="PIP94" s="137" t="n"/>
      <c r="PIQ94" s="137" t="n"/>
      <c r="PIR94" s="137" t="n"/>
      <c r="PIS94" s="137" t="n"/>
      <c r="PIT94" s="137" t="n"/>
      <c r="PIU94" s="137" t="n"/>
      <c r="PIV94" s="137" t="n"/>
      <c r="PIW94" s="137" t="n"/>
      <c r="PIX94" s="137" t="n"/>
      <c r="PIY94" s="137" t="n"/>
      <c r="PIZ94" s="137" t="n"/>
      <c r="PJA94" s="137" t="n"/>
      <c r="PJB94" s="137" t="n"/>
      <c r="PJC94" s="137" t="n"/>
      <c r="PJD94" s="137" t="n"/>
      <c r="PJE94" s="137" t="n"/>
      <c r="PJF94" s="137" t="n"/>
      <c r="PJG94" s="137" t="n"/>
      <c r="PJH94" s="137" t="n"/>
      <c r="PJI94" s="137" t="n"/>
      <c r="PJJ94" s="137" t="n"/>
      <c r="PJK94" s="137" t="n"/>
      <c r="PJL94" s="137" t="n"/>
      <c r="PJM94" s="137" t="n"/>
      <c r="PJN94" s="137" t="n"/>
      <c r="PJO94" s="137" t="n"/>
      <c r="PJP94" s="137" t="n"/>
      <c r="PJQ94" s="137" t="n"/>
      <c r="PJR94" s="137" t="n"/>
      <c r="PJS94" s="137" t="n"/>
      <c r="PJT94" s="137" t="n"/>
      <c r="PJU94" s="137" t="n"/>
      <c r="PJV94" s="137" t="n"/>
      <c r="PJW94" s="137" t="n"/>
      <c r="PJX94" s="137" t="n"/>
      <c r="PJY94" s="137" t="n"/>
      <c r="PJZ94" s="137" t="n"/>
      <c r="PKA94" s="137" t="n"/>
      <c r="PKB94" s="137" t="n"/>
      <c r="PKC94" s="137" t="n"/>
      <c r="PKD94" s="137" t="n"/>
      <c r="PKE94" s="137" t="n"/>
      <c r="PKF94" s="137" t="n"/>
      <c r="PKG94" s="137" t="n"/>
      <c r="PKH94" s="137" t="n"/>
      <c r="PKI94" s="137" t="n"/>
      <c r="PKJ94" s="137" t="n"/>
      <c r="PKK94" s="137" t="n"/>
      <c r="PKL94" s="137" t="n"/>
      <c r="PKM94" s="137" t="n"/>
      <c r="PKN94" s="137" t="n"/>
      <c r="PKO94" s="137" t="n"/>
      <c r="PKP94" s="137" t="n"/>
      <c r="PKQ94" s="137" t="n"/>
      <c r="PKR94" s="137" t="n"/>
      <c r="PKS94" s="137" t="n"/>
      <c r="PKT94" s="137" t="n"/>
      <c r="PKU94" s="137" t="n"/>
      <c r="PKV94" s="137" t="n"/>
      <c r="PKW94" s="137" t="n"/>
      <c r="PKX94" s="137" t="n"/>
      <c r="PKY94" s="137" t="n"/>
      <c r="PKZ94" s="137" t="n"/>
      <c r="PLA94" s="137" t="n"/>
      <c r="PLB94" s="137" t="n"/>
      <c r="PLC94" s="137" t="n"/>
      <c r="PLD94" s="137" t="n"/>
      <c r="PLE94" s="137" t="n"/>
      <c r="PLF94" s="137" t="n"/>
      <c r="PLG94" s="137" t="n"/>
      <c r="PLH94" s="137" t="n"/>
      <c r="PLI94" s="137" t="n"/>
      <c r="PLJ94" s="137" t="n"/>
      <c r="PLK94" s="137" t="n"/>
      <c r="PLL94" s="137" t="n"/>
      <c r="PLM94" s="137" t="n"/>
      <c r="PLN94" s="137" t="n"/>
      <c r="PLO94" s="137" t="n"/>
      <c r="PLP94" s="137" t="n"/>
      <c r="PLQ94" s="137" t="n"/>
      <c r="PLR94" s="137" t="n"/>
      <c r="PLS94" s="137" t="n"/>
      <c r="PLT94" s="137" t="n"/>
      <c r="PLU94" s="137" t="n"/>
      <c r="PLV94" s="137" t="n"/>
      <c r="PLW94" s="137" t="n"/>
      <c r="PLX94" s="137" t="n"/>
      <c r="PLY94" s="137" t="n"/>
      <c r="PLZ94" s="137" t="n"/>
      <c r="PMA94" s="137" t="n"/>
      <c r="PMB94" s="137" t="n"/>
      <c r="PMC94" s="137" t="n"/>
      <c r="PMD94" s="137" t="n"/>
      <c r="PME94" s="137" t="n"/>
      <c r="PMF94" s="137" t="n"/>
      <c r="PMG94" s="137" t="n"/>
      <c r="PMH94" s="137" t="n"/>
      <c r="PMI94" s="137" t="n"/>
      <c r="PMJ94" s="137" t="n"/>
      <c r="PMK94" s="137" t="n"/>
      <c r="PML94" s="137" t="n"/>
      <c r="PMM94" s="137" t="n"/>
      <c r="PMN94" s="137" t="n"/>
      <c r="PMO94" s="137" t="n"/>
      <c r="PMP94" s="137" t="n"/>
      <c r="PMQ94" s="137" t="n"/>
      <c r="PMR94" s="137" t="n"/>
      <c r="PMS94" s="137" t="n"/>
      <c r="PMT94" s="137" t="n"/>
      <c r="PMU94" s="137" t="n"/>
      <c r="PMV94" s="137" t="n"/>
      <c r="PMW94" s="137" t="n"/>
      <c r="PMX94" s="137" t="n"/>
      <c r="PMY94" s="137" t="n"/>
      <c r="PMZ94" s="137" t="n"/>
      <c r="PNA94" s="137" t="n"/>
      <c r="PNB94" s="137" t="n"/>
      <c r="PNC94" s="137" t="n"/>
      <c r="PND94" s="137" t="n"/>
      <c r="PNE94" s="137" t="n"/>
      <c r="PNF94" s="137" t="n"/>
      <c r="PNG94" s="137" t="n"/>
      <c r="PNH94" s="137" t="n"/>
      <c r="PNI94" s="137" t="n"/>
      <c r="PNJ94" s="137" t="n"/>
      <c r="PNK94" s="137" t="n"/>
      <c r="PNL94" s="137" t="n"/>
      <c r="PNM94" s="137" t="n"/>
      <c r="PNN94" s="137" t="n"/>
      <c r="PNO94" s="137" t="n"/>
      <c r="PNP94" s="137" t="n"/>
      <c r="PNQ94" s="137" t="n"/>
      <c r="PNR94" s="137" t="n"/>
      <c r="PNS94" s="137" t="n"/>
      <c r="PNT94" s="137" t="n"/>
      <c r="PNU94" s="137" t="n"/>
      <c r="PNV94" s="137" t="n"/>
      <c r="PNW94" s="137" t="n"/>
      <c r="PNX94" s="137" t="n"/>
      <c r="PNY94" s="137" t="n"/>
      <c r="PNZ94" s="137" t="n"/>
      <c r="POA94" s="137" t="n"/>
      <c r="POB94" s="137" t="n"/>
      <c r="POC94" s="137" t="n"/>
      <c r="POD94" s="137" t="n"/>
      <c r="POE94" s="137" t="n"/>
      <c r="POF94" s="137" t="n"/>
      <c r="POG94" s="137" t="n"/>
      <c r="POH94" s="137" t="n"/>
      <c r="POI94" s="137" t="n"/>
      <c r="POJ94" s="137" t="n"/>
      <c r="POK94" s="137" t="n"/>
      <c r="POL94" s="137" t="n"/>
      <c r="POM94" s="137" t="n"/>
      <c r="PON94" s="137" t="n"/>
      <c r="POO94" s="137" t="n"/>
      <c r="POP94" s="137" t="n"/>
      <c r="POQ94" s="137" t="n"/>
      <c r="POR94" s="137" t="n"/>
      <c r="POS94" s="137" t="n"/>
      <c r="POT94" s="137" t="n"/>
      <c r="POU94" s="137" t="n"/>
      <c r="POV94" s="137" t="n"/>
      <c r="POW94" s="137" t="n"/>
      <c r="POX94" s="137" t="n"/>
      <c r="POY94" s="137" t="n"/>
      <c r="POZ94" s="137" t="n"/>
      <c r="PPA94" s="137" t="n"/>
      <c r="PPB94" s="137" t="n"/>
      <c r="PPC94" s="137" t="n"/>
      <c r="PPD94" s="137" t="n"/>
      <c r="PPE94" s="137" t="n"/>
      <c r="PPF94" s="137" t="n"/>
      <c r="PPG94" s="137" t="n"/>
      <c r="PPH94" s="137" t="n"/>
      <c r="PPI94" s="137" t="n"/>
      <c r="PPJ94" s="137" t="n"/>
      <c r="PPK94" s="137" t="n"/>
      <c r="PPL94" s="137" t="n"/>
      <c r="PPM94" s="137" t="n"/>
      <c r="PPN94" s="137" t="n"/>
      <c r="PPO94" s="137" t="n"/>
      <c r="PPP94" s="137" t="n"/>
      <c r="PPQ94" s="137" t="n"/>
      <c r="PPR94" s="137" t="n"/>
      <c r="PPS94" s="137" t="n"/>
      <c r="PPT94" s="137" t="n"/>
      <c r="PPU94" s="137" t="n"/>
      <c r="PPV94" s="137" t="n"/>
      <c r="PPW94" s="137" t="n"/>
      <c r="PPX94" s="137" t="n"/>
      <c r="PPY94" s="137" t="n"/>
      <c r="PPZ94" s="137" t="n"/>
      <c r="PQA94" s="137" t="n"/>
      <c r="PQB94" s="137" t="n"/>
      <c r="PQC94" s="137" t="n"/>
      <c r="PQD94" s="137" t="n"/>
      <c r="PQE94" s="137" t="n"/>
      <c r="PQF94" s="137" t="n"/>
      <c r="PQG94" s="137" t="n"/>
      <c r="PQH94" s="137" t="n"/>
      <c r="PQI94" s="137" t="n"/>
      <c r="PQJ94" s="137" t="n"/>
      <c r="PQK94" s="137" t="n"/>
      <c r="PQL94" s="137" t="n"/>
      <c r="PQM94" s="137" t="n"/>
      <c r="PQN94" s="137" t="n"/>
      <c r="PQO94" s="137" t="n"/>
      <c r="PQP94" s="137" t="n"/>
      <c r="PQQ94" s="137" t="n"/>
      <c r="PQR94" s="137" t="n"/>
      <c r="PQS94" s="137" t="n"/>
      <c r="PQT94" s="137" t="n"/>
      <c r="PQU94" s="137" t="n"/>
      <c r="PQV94" s="137" t="n"/>
      <c r="PQW94" s="137" t="n"/>
      <c r="PQX94" s="137" t="n"/>
      <c r="PQY94" s="137" t="n"/>
      <c r="PQZ94" s="137" t="n"/>
      <c r="PRA94" s="137" t="n"/>
      <c r="PRB94" s="137" t="n"/>
      <c r="PRC94" s="137" t="n"/>
      <c r="PRD94" s="137" t="n"/>
      <c r="PRE94" s="137" t="n"/>
      <c r="PRF94" s="137" t="n"/>
      <c r="PRG94" s="137" t="n"/>
      <c r="PRH94" s="137" t="n"/>
      <c r="PRI94" s="137" t="n"/>
      <c r="PRJ94" s="137" t="n"/>
      <c r="PRK94" s="137" t="n"/>
      <c r="PRL94" s="137" t="n"/>
      <c r="PRM94" s="137" t="n"/>
      <c r="PRN94" s="137" t="n"/>
      <c r="PRO94" s="137" t="n"/>
      <c r="PRP94" s="137" t="n"/>
      <c r="PRQ94" s="137" t="n"/>
      <c r="PRR94" s="137" t="n"/>
      <c r="PRS94" s="137" t="n"/>
      <c r="PRT94" s="137" t="n"/>
      <c r="PRU94" s="137" t="n"/>
      <c r="PRV94" s="137" t="n"/>
      <c r="PRW94" s="137" t="n"/>
      <c r="PRX94" s="137" t="n"/>
      <c r="PRY94" s="137" t="n"/>
      <c r="PRZ94" s="137" t="n"/>
      <c r="PSA94" s="137" t="n"/>
      <c r="PSB94" s="137" t="n"/>
      <c r="PSC94" s="137" t="n"/>
      <c r="PSD94" s="137" t="n"/>
      <c r="PSE94" s="137" t="n"/>
      <c r="PSF94" s="137" t="n"/>
      <c r="PSG94" s="137" t="n"/>
      <c r="PSH94" s="137" t="n"/>
      <c r="PSI94" s="137" t="n"/>
      <c r="PSJ94" s="137" t="n"/>
      <c r="PSK94" s="137" t="n"/>
      <c r="PSL94" s="137" t="n"/>
      <c r="PSM94" s="137" t="n"/>
      <c r="PSN94" s="137" t="n"/>
      <c r="PSO94" s="137" t="n"/>
      <c r="PSP94" s="137" t="n"/>
      <c r="PSQ94" s="137" t="n"/>
      <c r="PSR94" s="137" t="n"/>
      <c r="PSS94" s="137" t="n"/>
      <c r="PST94" s="137" t="n"/>
      <c r="PSU94" s="137" t="n"/>
      <c r="PSV94" s="137" t="n"/>
      <c r="PSW94" s="137" t="n"/>
      <c r="PSX94" s="137" t="n"/>
      <c r="PSY94" s="137" t="n"/>
      <c r="PSZ94" s="137" t="n"/>
      <c r="PTA94" s="137" t="n"/>
      <c r="PTB94" s="137" t="n"/>
      <c r="PTC94" s="137" t="n"/>
      <c r="PTD94" s="137" t="n"/>
      <c r="PTE94" s="137" t="n"/>
      <c r="PTF94" s="137" t="n"/>
      <c r="PTG94" s="137" t="n"/>
      <c r="PTH94" s="137" t="n"/>
      <c r="PTI94" s="137" t="n"/>
      <c r="PTJ94" s="137" t="n"/>
      <c r="PTK94" s="137" t="n"/>
      <c r="PTL94" s="137" t="n"/>
      <c r="PTM94" s="137" t="n"/>
      <c r="PTN94" s="137" t="n"/>
      <c r="PTO94" s="137" t="n"/>
      <c r="PTP94" s="137" t="n"/>
      <c r="PTQ94" s="137" t="n"/>
      <c r="PTR94" s="137" t="n"/>
      <c r="PTS94" s="137" t="n"/>
      <c r="PTT94" s="137" t="n"/>
      <c r="PTU94" s="137" t="n"/>
      <c r="PTV94" s="137" t="n"/>
      <c r="PTW94" s="137" t="n"/>
      <c r="PTX94" s="137" t="n"/>
      <c r="PTY94" s="137" t="n"/>
      <c r="PTZ94" s="137" t="n"/>
      <c r="PUA94" s="137" t="n"/>
      <c r="PUB94" s="137" t="n"/>
      <c r="PUC94" s="137" t="n"/>
      <c r="PUD94" s="137" t="n"/>
      <c r="PUE94" s="137" t="n"/>
      <c r="PUF94" s="137" t="n"/>
      <c r="PUG94" s="137" t="n"/>
      <c r="PUH94" s="137" t="n"/>
      <c r="PUI94" s="137" t="n"/>
      <c r="PUJ94" s="137" t="n"/>
      <c r="PUK94" s="137" t="n"/>
      <c r="PUL94" s="137" t="n"/>
      <c r="PUM94" s="137" t="n"/>
      <c r="PUN94" s="137" t="n"/>
      <c r="PUO94" s="137" t="n"/>
      <c r="PUP94" s="137" t="n"/>
      <c r="PUQ94" s="137" t="n"/>
      <c r="PUR94" s="137" t="n"/>
      <c r="PUS94" s="137" t="n"/>
      <c r="PUT94" s="137" t="n"/>
      <c r="PUU94" s="137" t="n"/>
      <c r="PUV94" s="137" t="n"/>
      <c r="PUW94" s="137" t="n"/>
      <c r="PUX94" s="137" t="n"/>
      <c r="PUY94" s="137" t="n"/>
      <c r="PUZ94" s="137" t="n"/>
      <c r="PVA94" s="137" t="n"/>
      <c r="PVB94" s="137" t="n"/>
      <c r="PVC94" s="137" t="n"/>
      <c r="PVD94" s="137" t="n"/>
      <c r="PVE94" s="137" t="n"/>
      <c r="PVF94" s="137" t="n"/>
      <c r="PVG94" s="137" t="n"/>
      <c r="PVH94" s="137" t="n"/>
      <c r="PVI94" s="137" t="n"/>
      <c r="PVJ94" s="137" t="n"/>
      <c r="PVK94" s="137" t="n"/>
      <c r="PVL94" s="137" t="n"/>
      <c r="PVM94" s="137" t="n"/>
      <c r="PVN94" s="137" t="n"/>
      <c r="PVO94" s="137" t="n"/>
      <c r="PVP94" s="137" t="n"/>
      <c r="PVQ94" s="137" t="n"/>
      <c r="PVR94" s="137" t="n"/>
      <c r="PVS94" s="137" t="n"/>
      <c r="PVT94" s="137" t="n"/>
      <c r="PVU94" s="137" t="n"/>
      <c r="PVV94" s="137" t="n"/>
      <c r="PVW94" s="137" t="n"/>
      <c r="PVX94" s="137" t="n"/>
      <c r="PVY94" s="137" t="n"/>
      <c r="PVZ94" s="137" t="n"/>
      <c r="PWA94" s="137" t="n"/>
      <c r="PWB94" s="137" t="n"/>
      <c r="PWC94" s="137" t="n"/>
      <c r="PWD94" s="137" t="n"/>
      <c r="PWE94" s="137" t="n"/>
      <c r="PWF94" s="137" t="n"/>
      <c r="PWG94" s="137" t="n"/>
      <c r="PWH94" s="137" t="n"/>
      <c r="PWI94" s="137" t="n"/>
      <c r="PWJ94" s="137" t="n"/>
      <c r="PWK94" s="137" t="n"/>
      <c r="PWL94" s="137" t="n"/>
      <c r="PWM94" s="137" t="n"/>
      <c r="PWN94" s="137" t="n"/>
      <c r="PWO94" s="137" t="n"/>
      <c r="PWP94" s="137" t="n"/>
      <c r="PWQ94" s="137" t="n"/>
      <c r="PWR94" s="137" t="n"/>
      <c r="PWS94" s="137" t="n"/>
      <c r="PWT94" s="137" t="n"/>
      <c r="PWU94" s="137" t="n"/>
      <c r="PWV94" s="137" t="n"/>
      <c r="PWW94" s="137" t="n"/>
      <c r="PWX94" s="137" t="n"/>
      <c r="PWY94" s="137" t="n"/>
      <c r="PWZ94" s="137" t="n"/>
      <c r="PXA94" s="137" t="n"/>
      <c r="PXB94" s="137" t="n"/>
      <c r="PXC94" s="137" t="n"/>
      <c r="PXD94" s="137" t="n"/>
      <c r="PXE94" s="137" t="n"/>
      <c r="PXF94" s="137" t="n"/>
      <c r="PXG94" s="137" t="n"/>
      <c r="PXH94" s="137" t="n"/>
      <c r="PXI94" s="137" t="n"/>
      <c r="PXJ94" s="137" t="n"/>
      <c r="PXK94" s="137" t="n"/>
      <c r="PXL94" s="137" t="n"/>
      <c r="PXM94" s="137" t="n"/>
      <c r="PXN94" s="137" t="n"/>
      <c r="PXO94" s="137" t="n"/>
      <c r="PXP94" s="137" t="n"/>
      <c r="PXQ94" s="137" t="n"/>
      <c r="PXR94" s="137" t="n"/>
      <c r="PXS94" s="137" t="n"/>
      <c r="PXT94" s="137" t="n"/>
      <c r="PXU94" s="137" t="n"/>
      <c r="PXV94" s="137" t="n"/>
      <c r="PXW94" s="137" t="n"/>
      <c r="PXX94" s="137" t="n"/>
      <c r="PXY94" s="137" t="n"/>
      <c r="PXZ94" s="137" t="n"/>
      <c r="PYA94" s="137" t="n"/>
      <c r="PYB94" s="137" t="n"/>
      <c r="PYC94" s="137" t="n"/>
      <c r="PYD94" s="137" t="n"/>
      <c r="PYE94" s="137" t="n"/>
      <c r="PYF94" s="137" t="n"/>
      <c r="PYG94" s="137" t="n"/>
      <c r="PYH94" s="137" t="n"/>
      <c r="PYI94" s="137" t="n"/>
      <c r="PYJ94" s="137" t="n"/>
      <c r="PYK94" s="137" t="n"/>
      <c r="PYL94" s="137" t="n"/>
      <c r="PYM94" s="137" t="n"/>
      <c r="PYN94" s="137" t="n"/>
      <c r="PYO94" s="137" t="n"/>
      <c r="PYP94" s="137" t="n"/>
      <c r="PYQ94" s="137" t="n"/>
      <c r="PYR94" s="137" t="n"/>
      <c r="PYS94" s="137" t="n"/>
      <c r="PYT94" s="137" t="n"/>
      <c r="PYU94" s="137" t="n"/>
      <c r="PYV94" s="137" t="n"/>
      <c r="PYW94" s="137" t="n"/>
      <c r="PYX94" s="137" t="n"/>
      <c r="PYY94" s="137" t="n"/>
      <c r="PYZ94" s="137" t="n"/>
      <c r="PZA94" s="137" t="n"/>
      <c r="PZB94" s="137" t="n"/>
      <c r="PZC94" s="137" t="n"/>
      <c r="PZD94" s="137" t="n"/>
      <c r="PZE94" s="137" t="n"/>
      <c r="PZF94" s="137" t="n"/>
      <c r="PZG94" s="137" t="n"/>
      <c r="PZH94" s="137" t="n"/>
      <c r="PZI94" s="137" t="n"/>
      <c r="PZJ94" s="137" t="n"/>
      <c r="PZK94" s="137" t="n"/>
      <c r="PZL94" s="137" t="n"/>
      <c r="PZM94" s="137" t="n"/>
      <c r="PZN94" s="137" t="n"/>
      <c r="PZO94" s="137" t="n"/>
      <c r="PZP94" s="137" t="n"/>
      <c r="PZQ94" s="137" t="n"/>
      <c r="PZR94" s="137" t="n"/>
      <c r="PZS94" s="137" t="n"/>
      <c r="PZT94" s="137" t="n"/>
      <c r="PZU94" s="137" t="n"/>
      <c r="PZV94" s="137" t="n"/>
      <c r="PZW94" s="137" t="n"/>
      <c r="PZX94" s="137" t="n"/>
      <c r="PZY94" s="137" t="n"/>
      <c r="PZZ94" s="137" t="n"/>
      <c r="QAA94" s="137" t="n"/>
      <c r="QAB94" s="137" t="n"/>
      <c r="QAC94" s="137" t="n"/>
      <c r="QAD94" s="137" t="n"/>
      <c r="QAE94" s="137" t="n"/>
      <c r="QAF94" s="137" t="n"/>
      <c r="QAG94" s="137" t="n"/>
      <c r="QAH94" s="137" t="n"/>
      <c r="QAI94" s="137" t="n"/>
      <c r="QAJ94" s="137" t="n"/>
      <c r="QAK94" s="137" t="n"/>
      <c r="QAL94" s="137" t="n"/>
      <c r="QAM94" s="137" t="n"/>
      <c r="QAN94" s="137" t="n"/>
      <c r="QAO94" s="137" t="n"/>
      <c r="QAP94" s="137" t="n"/>
      <c r="QAQ94" s="137" t="n"/>
      <c r="QAR94" s="137" t="n"/>
      <c r="QAS94" s="137" t="n"/>
      <c r="QAT94" s="137" t="n"/>
      <c r="QAU94" s="137" t="n"/>
      <c r="QAV94" s="137" t="n"/>
      <c r="QAW94" s="137" t="n"/>
      <c r="QAX94" s="137" t="n"/>
      <c r="QAY94" s="137" t="n"/>
      <c r="QAZ94" s="137" t="n"/>
      <c r="QBA94" s="137" t="n"/>
      <c r="QBB94" s="137" t="n"/>
      <c r="QBC94" s="137" t="n"/>
      <c r="QBD94" s="137" t="n"/>
      <c r="QBE94" s="137" t="n"/>
      <c r="QBF94" s="137" t="n"/>
      <c r="QBG94" s="137" t="n"/>
      <c r="QBH94" s="137" t="n"/>
      <c r="QBI94" s="137" t="n"/>
      <c r="QBJ94" s="137" t="n"/>
      <c r="QBK94" s="137" t="n"/>
      <c r="QBL94" s="137" t="n"/>
      <c r="QBM94" s="137" t="n"/>
      <c r="QBN94" s="137" t="n"/>
      <c r="QBO94" s="137" t="n"/>
      <c r="QBP94" s="137" t="n"/>
      <c r="QBQ94" s="137" t="n"/>
      <c r="QBR94" s="137" t="n"/>
      <c r="QBS94" s="137" t="n"/>
      <c r="QBT94" s="137" t="n"/>
      <c r="QBU94" s="137" t="n"/>
      <c r="QBV94" s="137" t="n"/>
      <c r="QBW94" s="137" t="n"/>
      <c r="QBX94" s="137" t="n"/>
      <c r="QBY94" s="137" t="n"/>
      <c r="QBZ94" s="137" t="n"/>
      <c r="QCA94" s="137" t="n"/>
      <c r="QCB94" s="137" t="n"/>
      <c r="QCC94" s="137" t="n"/>
      <c r="QCD94" s="137" t="n"/>
      <c r="QCE94" s="137" t="n"/>
      <c r="QCF94" s="137" t="n"/>
      <c r="QCG94" s="137" t="n"/>
      <c r="QCH94" s="137" t="n"/>
      <c r="QCI94" s="137" t="n"/>
      <c r="QCJ94" s="137" t="n"/>
      <c r="QCK94" s="137" t="n"/>
      <c r="QCL94" s="137" t="n"/>
      <c r="QCM94" s="137" t="n"/>
      <c r="QCN94" s="137" t="n"/>
      <c r="QCO94" s="137" t="n"/>
      <c r="QCP94" s="137" t="n"/>
      <c r="QCQ94" s="137" t="n"/>
      <c r="QCR94" s="137" t="n"/>
      <c r="QCS94" s="137" t="n"/>
      <c r="QCT94" s="137" t="n"/>
      <c r="QCU94" s="137" t="n"/>
      <c r="QCV94" s="137" t="n"/>
      <c r="QCW94" s="137" t="n"/>
      <c r="QCX94" s="137" t="n"/>
      <c r="QCY94" s="137" t="n"/>
      <c r="QCZ94" s="137" t="n"/>
      <c r="QDA94" s="137" t="n"/>
      <c r="QDB94" s="137" t="n"/>
      <c r="QDC94" s="137" t="n"/>
      <c r="QDD94" s="137" t="n"/>
      <c r="QDE94" s="137" t="n"/>
      <c r="QDF94" s="137" t="n"/>
      <c r="QDG94" s="137" t="n"/>
      <c r="QDH94" s="137" t="n"/>
      <c r="QDI94" s="137" t="n"/>
      <c r="QDJ94" s="137" t="n"/>
      <c r="QDK94" s="137" t="n"/>
      <c r="QDL94" s="137" t="n"/>
      <c r="QDM94" s="137" t="n"/>
      <c r="QDN94" s="137" t="n"/>
      <c r="QDO94" s="137" t="n"/>
      <c r="QDP94" s="137" t="n"/>
      <c r="QDQ94" s="137" t="n"/>
      <c r="QDR94" s="137" t="n"/>
      <c r="QDS94" s="137" t="n"/>
      <c r="QDT94" s="137" t="n"/>
      <c r="QDU94" s="137" t="n"/>
      <c r="QDV94" s="137" t="n"/>
      <c r="QDW94" s="137" t="n"/>
      <c r="QDX94" s="137" t="n"/>
      <c r="QDY94" s="137" t="n"/>
      <c r="QDZ94" s="137" t="n"/>
      <c r="QEA94" s="137" t="n"/>
      <c r="QEB94" s="137" t="n"/>
      <c r="QEC94" s="137" t="n"/>
      <c r="QED94" s="137" t="n"/>
      <c r="QEE94" s="137" t="n"/>
      <c r="QEF94" s="137" t="n"/>
      <c r="QEG94" s="137" t="n"/>
      <c r="QEH94" s="137" t="n"/>
      <c r="QEI94" s="137" t="n"/>
      <c r="QEJ94" s="137" t="n"/>
      <c r="QEK94" s="137" t="n"/>
      <c r="QEL94" s="137" t="n"/>
      <c r="QEM94" s="137" t="n"/>
      <c r="QEN94" s="137" t="n"/>
      <c r="QEO94" s="137" t="n"/>
      <c r="QEP94" s="137" t="n"/>
      <c r="QEQ94" s="137" t="n"/>
      <c r="QER94" s="137" t="n"/>
      <c r="QES94" s="137" t="n"/>
      <c r="QET94" s="137" t="n"/>
      <c r="QEU94" s="137" t="n"/>
      <c r="QEV94" s="137" t="n"/>
      <c r="QEW94" s="137" t="n"/>
      <c r="QEX94" s="137" t="n"/>
      <c r="QEY94" s="137" t="n"/>
      <c r="QEZ94" s="137" t="n"/>
      <c r="QFA94" s="137" t="n"/>
      <c r="QFB94" s="137" t="n"/>
      <c r="QFC94" s="137" t="n"/>
      <c r="QFD94" s="137" t="n"/>
      <c r="QFE94" s="137" t="n"/>
      <c r="QFF94" s="137" t="n"/>
      <c r="QFG94" s="137" t="n"/>
      <c r="QFH94" s="137" t="n"/>
      <c r="QFI94" s="137" t="n"/>
      <c r="QFJ94" s="137" t="n"/>
      <c r="QFK94" s="137" t="n"/>
      <c r="QFL94" s="137" t="n"/>
      <c r="QFM94" s="137" t="n"/>
      <c r="QFN94" s="137" t="n"/>
      <c r="QFO94" s="137" t="n"/>
      <c r="QFP94" s="137" t="n"/>
      <c r="QFQ94" s="137" t="n"/>
      <c r="QFR94" s="137" t="n"/>
      <c r="QFS94" s="137" t="n"/>
      <c r="QFT94" s="137" t="n"/>
      <c r="QFU94" s="137" t="n"/>
      <c r="QFV94" s="137" t="n"/>
      <c r="QFW94" s="137" t="n"/>
      <c r="QFX94" s="137" t="n"/>
      <c r="QFY94" s="137" t="n"/>
      <c r="QFZ94" s="137" t="n"/>
      <c r="QGA94" s="137" t="n"/>
      <c r="QGB94" s="137" t="n"/>
      <c r="QGC94" s="137" t="n"/>
      <c r="QGD94" s="137" t="n"/>
      <c r="QGE94" s="137" t="n"/>
      <c r="QGF94" s="137" t="n"/>
      <c r="QGG94" s="137" t="n"/>
      <c r="QGH94" s="137" t="n"/>
      <c r="QGI94" s="137" t="n"/>
      <c r="QGJ94" s="137" t="n"/>
      <c r="QGK94" s="137" t="n"/>
      <c r="QGL94" s="137" t="n"/>
      <c r="QGM94" s="137" t="n"/>
      <c r="QGN94" s="137" t="n"/>
      <c r="QGO94" s="137" t="n"/>
      <c r="QGP94" s="137" t="n"/>
      <c r="QGQ94" s="137" t="n"/>
      <c r="QGR94" s="137" t="n"/>
      <c r="QGS94" s="137" t="n"/>
      <c r="QGT94" s="137" t="n"/>
      <c r="QGU94" s="137" t="n"/>
      <c r="QGV94" s="137" t="n"/>
      <c r="QGW94" s="137" t="n"/>
      <c r="QGX94" s="137" t="n"/>
      <c r="QGY94" s="137" t="n"/>
      <c r="QGZ94" s="137" t="n"/>
      <c r="QHA94" s="137" t="n"/>
      <c r="QHB94" s="137" t="n"/>
      <c r="QHC94" s="137" t="n"/>
      <c r="QHD94" s="137" t="n"/>
      <c r="QHE94" s="137" t="n"/>
      <c r="QHF94" s="137" t="n"/>
      <c r="QHG94" s="137" t="n"/>
      <c r="QHH94" s="137" t="n"/>
      <c r="QHI94" s="137" t="n"/>
      <c r="QHJ94" s="137" t="n"/>
      <c r="QHK94" s="137" t="n"/>
      <c r="QHL94" s="137" t="n"/>
      <c r="QHM94" s="137" t="n"/>
      <c r="QHN94" s="137" t="n"/>
      <c r="QHO94" s="137" t="n"/>
      <c r="QHP94" s="137" t="n"/>
      <c r="QHQ94" s="137" t="n"/>
      <c r="QHR94" s="137" t="n"/>
      <c r="QHS94" s="137" t="n"/>
      <c r="QHT94" s="137" t="n"/>
      <c r="QHU94" s="137" t="n"/>
      <c r="QHV94" s="137" t="n"/>
      <c r="QHW94" s="137" t="n"/>
      <c r="QHX94" s="137" t="n"/>
      <c r="QHY94" s="137" t="n"/>
      <c r="QHZ94" s="137" t="n"/>
      <c r="QIA94" s="137" t="n"/>
      <c r="QIB94" s="137" t="n"/>
      <c r="QIC94" s="137" t="n"/>
      <c r="QID94" s="137" t="n"/>
      <c r="QIE94" s="137" t="n"/>
      <c r="QIF94" s="137" t="n"/>
      <c r="QIG94" s="137" t="n"/>
      <c r="QIH94" s="137" t="n"/>
      <c r="QII94" s="137" t="n"/>
      <c r="QIJ94" s="137" t="n"/>
      <c r="QIK94" s="137" t="n"/>
      <c r="QIL94" s="137" t="n"/>
      <c r="QIM94" s="137" t="n"/>
      <c r="QIN94" s="137" t="n"/>
      <c r="QIO94" s="137" t="n"/>
      <c r="QIP94" s="137" t="n"/>
      <c r="QIQ94" s="137" t="n"/>
      <c r="QIR94" s="137" t="n"/>
      <c r="QIS94" s="137" t="n"/>
      <c r="QIT94" s="137" t="n"/>
      <c r="QIU94" s="137" t="n"/>
      <c r="QIV94" s="137" t="n"/>
      <c r="QIW94" s="137" t="n"/>
      <c r="QIX94" s="137" t="n"/>
      <c r="QIY94" s="137" t="n"/>
      <c r="QIZ94" s="137" t="n"/>
      <c r="QJA94" s="137" t="n"/>
      <c r="QJB94" s="137" t="n"/>
      <c r="QJC94" s="137" t="n"/>
      <c r="QJD94" s="137" t="n"/>
      <c r="QJE94" s="137" t="n"/>
      <c r="QJF94" s="137" t="n"/>
      <c r="QJG94" s="137" t="n"/>
      <c r="QJH94" s="137" t="n"/>
      <c r="QJI94" s="137" t="n"/>
      <c r="QJJ94" s="137" t="n"/>
      <c r="QJK94" s="137" t="n"/>
      <c r="QJL94" s="137" t="n"/>
      <c r="QJM94" s="137" t="n"/>
      <c r="QJN94" s="137" t="n"/>
      <c r="QJO94" s="137" t="n"/>
      <c r="QJP94" s="137" t="n"/>
      <c r="QJQ94" s="137" t="n"/>
      <c r="QJR94" s="137" t="n"/>
      <c r="QJS94" s="137" t="n"/>
      <c r="QJT94" s="137" t="n"/>
      <c r="QJU94" s="137" t="n"/>
      <c r="QJV94" s="137" t="n"/>
      <c r="QJW94" s="137" t="n"/>
      <c r="QJX94" s="137" t="n"/>
      <c r="QJY94" s="137" t="n"/>
      <c r="QJZ94" s="137" t="n"/>
      <c r="QKA94" s="137" t="n"/>
      <c r="QKB94" s="137" t="n"/>
      <c r="QKC94" s="137" t="n"/>
      <c r="QKD94" s="137" t="n"/>
      <c r="QKE94" s="137" t="n"/>
      <c r="QKF94" s="137" t="n"/>
      <c r="QKG94" s="137" t="n"/>
      <c r="QKH94" s="137" t="n"/>
      <c r="QKI94" s="137" t="n"/>
      <c r="QKJ94" s="137" t="n"/>
      <c r="QKK94" s="137" t="n"/>
      <c r="QKL94" s="137" t="n"/>
      <c r="QKM94" s="137" t="n"/>
      <c r="QKN94" s="137" t="n"/>
      <c r="QKO94" s="137" t="n"/>
      <c r="QKP94" s="137" t="n"/>
      <c r="QKQ94" s="137" t="n"/>
      <c r="QKR94" s="137" t="n"/>
      <c r="QKS94" s="137" t="n"/>
      <c r="QKT94" s="137" t="n"/>
      <c r="QKU94" s="137" t="n"/>
      <c r="QKV94" s="137" t="n"/>
      <c r="QKW94" s="137" t="n"/>
      <c r="QKX94" s="137" t="n"/>
      <c r="QKY94" s="137" t="n"/>
      <c r="QKZ94" s="137" t="n"/>
      <c r="QLA94" s="137" t="n"/>
      <c r="QLB94" s="137" t="n"/>
      <c r="QLC94" s="137" t="n"/>
      <c r="QLD94" s="137" t="n"/>
      <c r="QLE94" s="137" t="n"/>
      <c r="QLF94" s="137" t="n"/>
      <c r="QLG94" s="137" t="n"/>
      <c r="QLH94" s="137" t="n"/>
      <c r="QLI94" s="137" t="n"/>
      <c r="QLJ94" s="137" t="n"/>
      <c r="QLK94" s="137" t="n"/>
      <c r="QLL94" s="137" t="n"/>
      <c r="QLM94" s="137" t="n"/>
      <c r="QLN94" s="137" t="n"/>
      <c r="QLO94" s="137" t="n"/>
      <c r="QLP94" s="137" t="n"/>
      <c r="QLQ94" s="137" t="n"/>
      <c r="QLR94" s="137" t="n"/>
      <c r="QLS94" s="137" t="n"/>
      <c r="QLT94" s="137" t="n"/>
      <c r="QLU94" s="137" t="n"/>
      <c r="QLV94" s="137" t="n"/>
      <c r="QLW94" s="137" t="n"/>
      <c r="QLX94" s="137" t="n"/>
      <c r="QLY94" s="137" t="n"/>
      <c r="QLZ94" s="137" t="n"/>
      <c r="QMA94" s="137" t="n"/>
      <c r="QMB94" s="137" t="n"/>
      <c r="QMC94" s="137" t="n"/>
      <c r="QMD94" s="137" t="n"/>
      <c r="QME94" s="137" t="n"/>
      <c r="QMF94" s="137" t="n"/>
      <c r="QMG94" s="137" t="n"/>
      <c r="QMH94" s="137" t="n"/>
      <c r="QMI94" s="137" t="n"/>
      <c r="QMJ94" s="137" t="n"/>
      <c r="QMK94" s="137" t="n"/>
      <c r="QML94" s="137" t="n"/>
      <c r="QMM94" s="137" t="n"/>
      <c r="QMN94" s="137" t="n"/>
      <c r="QMO94" s="137" t="n"/>
      <c r="QMP94" s="137" t="n"/>
      <c r="QMQ94" s="137" t="n"/>
      <c r="QMR94" s="137" t="n"/>
      <c r="QMS94" s="137" t="n"/>
      <c r="QMT94" s="137" t="n"/>
      <c r="QMU94" s="137" t="n"/>
      <c r="QMV94" s="137" t="n"/>
      <c r="QMW94" s="137" t="n"/>
      <c r="QMX94" s="137" t="n"/>
      <c r="QMY94" s="137" t="n"/>
      <c r="QMZ94" s="137" t="n"/>
      <c r="QNA94" s="137" t="n"/>
      <c r="QNB94" s="137" t="n"/>
      <c r="QNC94" s="137" t="n"/>
      <c r="QND94" s="137" t="n"/>
      <c r="QNE94" s="137" t="n"/>
      <c r="QNF94" s="137" t="n"/>
      <c r="QNG94" s="137" t="n"/>
      <c r="QNH94" s="137" t="n"/>
      <c r="QNI94" s="137" t="n"/>
      <c r="QNJ94" s="137" t="n"/>
      <c r="QNK94" s="137" t="n"/>
      <c r="QNL94" s="137" t="n"/>
      <c r="QNM94" s="137" t="n"/>
      <c r="QNN94" s="137" t="n"/>
      <c r="QNO94" s="137" t="n"/>
      <c r="QNP94" s="137" t="n"/>
      <c r="QNQ94" s="137" t="n"/>
      <c r="QNR94" s="137" t="n"/>
      <c r="QNS94" s="137" t="n"/>
      <c r="QNT94" s="137" t="n"/>
      <c r="QNU94" s="137" t="n"/>
      <c r="QNV94" s="137" t="n"/>
      <c r="QNW94" s="137" t="n"/>
      <c r="QNX94" s="137" t="n"/>
      <c r="QNY94" s="137" t="n"/>
      <c r="QNZ94" s="137" t="n"/>
      <c r="QOA94" s="137" t="n"/>
      <c r="QOB94" s="137" t="n"/>
      <c r="QOC94" s="137" t="n"/>
      <c r="QOD94" s="137" t="n"/>
      <c r="QOE94" s="137" t="n"/>
      <c r="QOF94" s="137" t="n"/>
      <c r="QOG94" s="137" t="n"/>
      <c r="QOH94" s="137" t="n"/>
      <c r="QOI94" s="137" t="n"/>
      <c r="QOJ94" s="137" t="n"/>
      <c r="QOK94" s="137" t="n"/>
      <c r="QOL94" s="137" t="n"/>
      <c r="QOM94" s="137" t="n"/>
      <c r="QON94" s="137" t="n"/>
      <c r="QOO94" s="137" t="n"/>
      <c r="QOP94" s="137" t="n"/>
      <c r="QOQ94" s="137" t="n"/>
      <c r="QOR94" s="137" t="n"/>
      <c r="QOS94" s="137" t="n"/>
      <c r="QOT94" s="137" t="n"/>
      <c r="QOU94" s="137" t="n"/>
      <c r="QOV94" s="137" t="n"/>
      <c r="QOW94" s="137" t="n"/>
      <c r="QOX94" s="137" t="n"/>
      <c r="QOY94" s="137" t="n"/>
      <c r="QOZ94" s="137" t="n"/>
      <c r="QPA94" s="137" t="n"/>
      <c r="QPB94" s="137" t="n"/>
      <c r="QPC94" s="137" t="n"/>
      <c r="QPD94" s="137" t="n"/>
      <c r="QPE94" s="137" t="n"/>
      <c r="QPF94" s="137" t="n"/>
      <c r="QPG94" s="137" t="n"/>
      <c r="QPH94" s="137" t="n"/>
      <c r="QPI94" s="137" t="n"/>
      <c r="QPJ94" s="137" t="n"/>
      <c r="QPK94" s="137" t="n"/>
      <c r="QPL94" s="137" t="n"/>
      <c r="QPM94" s="137" t="n"/>
      <c r="QPN94" s="137" t="n"/>
      <c r="QPO94" s="137" t="n"/>
      <c r="QPP94" s="137" t="n"/>
      <c r="QPQ94" s="137" t="n"/>
      <c r="QPR94" s="137" t="n"/>
      <c r="QPS94" s="137" t="n"/>
      <c r="QPT94" s="137" t="n"/>
      <c r="QPU94" s="137" t="n"/>
      <c r="QPV94" s="137" t="n"/>
      <c r="QPW94" s="137" t="n"/>
      <c r="QPX94" s="137" t="n"/>
      <c r="QPY94" s="137" t="n"/>
      <c r="QPZ94" s="137" t="n"/>
      <c r="QQA94" s="137" t="n"/>
      <c r="QQB94" s="137" t="n"/>
      <c r="QQC94" s="137" t="n"/>
      <c r="QQD94" s="137" t="n"/>
      <c r="QQE94" s="137" t="n"/>
      <c r="QQF94" s="137" t="n"/>
      <c r="QQG94" s="137" t="n"/>
      <c r="QQH94" s="137" t="n"/>
      <c r="QQI94" s="137" t="n"/>
      <c r="QQJ94" s="137" t="n"/>
      <c r="QQK94" s="137" t="n"/>
      <c r="QQL94" s="137" t="n"/>
      <c r="QQM94" s="137" t="n"/>
      <c r="QQN94" s="137" t="n"/>
      <c r="QQO94" s="137" t="n"/>
      <c r="QQP94" s="137" t="n"/>
      <c r="QQQ94" s="137" t="n"/>
      <c r="QQR94" s="137" t="n"/>
      <c r="QQS94" s="137" t="n"/>
      <c r="QQT94" s="137" t="n"/>
      <c r="QQU94" s="137" t="n"/>
      <c r="QQV94" s="137" t="n"/>
      <c r="QQW94" s="137" t="n"/>
      <c r="QQX94" s="137" t="n"/>
      <c r="QQY94" s="137" t="n"/>
      <c r="QQZ94" s="137" t="n"/>
      <c r="QRA94" s="137" t="n"/>
      <c r="QRB94" s="137" t="n"/>
      <c r="QRC94" s="137" t="n"/>
      <c r="QRD94" s="137" t="n"/>
      <c r="QRE94" s="137" t="n"/>
      <c r="QRF94" s="137" t="n"/>
      <c r="QRG94" s="137" t="n"/>
      <c r="QRH94" s="137" t="n"/>
      <c r="QRI94" s="137" t="n"/>
      <c r="QRJ94" s="137" t="n"/>
      <c r="QRK94" s="137" t="n"/>
      <c r="QRL94" s="137" t="n"/>
      <c r="QRM94" s="137" t="n"/>
      <c r="QRN94" s="137" t="n"/>
      <c r="QRO94" s="137" t="n"/>
      <c r="QRP94" s="137" t="n"/>
      <c r="QRQ94" s="137" t="n"/>
      <c r="QRR94" s="137" t="n"/>
      <c r="QRS94" s="137" t="n"/>
      <c r="QRT94" s="137" t="n"/>
      <c r="QRU94" s="137" t="n"/>
      <c r="QRV94" s="137" t="n"/>
      <c r="QRW94" s="137" t="n"/>
      <c r="QRX94" s="137" t="n"/>
      <c r="QRY94" s="137" t="n"/>
      <c r="QRZ94" s="137" t="n"/>
      <c r="QSA94" s="137" t="n"/>
      <c r="QSB94" s="137" t="n"/>
      <c r="QSC94" s="137" t="n"/>
      <c r="QSD94" s="137" t="n"/>
      <c r="QSE94" s="137" t="n"/>
      <c r="QSF94" s="137" t="n"/>
      <c r="QSG94" s="137" t="n"/>
      <c r="QSH94" s="137" t="n"/>
      <c r="QSI94" s="137" t="n"/>
      <c r="QSJ94" s="137" t="n"/>
      <c r="QSK94" s="137" t="n"/>
      <c r="QSL94" s="137" t="n"/>
      <c r="QSM94" s="137" t="n"/>
      <c r="QSN94" s="137" t="n"/>
      <c r="QSO94" s="137" t="n"/>
      <c r="QSP94" s="137" t="n"/>
      <c r="QSQ94" s="137" t="n"/>
      <c r="QSR94" s="137" t="n"/>
      <c r="QSS94" s="137" t="n"/>
      <c r="QST94" s="137" t="n"/>
      <c r="QSU94" s="137" t="n"/>
      <c r="QSV94" s="137" t="n"/>
      <c r="QSW94" s="137" t="n"/>
      <c r="QSX94" s="137" t="n"/>
      <c r="QSY94" s="137" t="n"/>
      <c r="QSZ94" s="137" t="n"/>
      <c r="QTA94" s="137" t="n"/>
      <c r="QTB94" s="137" t="n"/>
      <c r="QTC94" s="137" t="n"/>
      <c r="QTD94" s="137" t="n"/>
      <c r="QTE94" s="137" t="n"/>
      <c r="QTF94" s="137" t="n"/>
      <c r="QTG94" s="137" t="n"/>
      <c r="QTH94" s="137" t="n"/>
      <c r="QTI94" s="137" t="n"/>
      <c r="QTJ94" s="137" t="n"/>
      <c r="QTK94" s="137" t="n"/>
      <c r="QTL94" s="137" t="n"/>
      <c r="QTM94" s="137" t="n"/>
      <c r="QTN94" s="137" t="n"/>
      <c r="QTO94" s="137" t="n"/>
      <c r="QTP94" s="137" t="n"/>
      <c r="QTQ94" s="137" t="n"/>
      <c r="QTR94" s="137" t="n"/>
      <c r="QTS94" s="137" t="n"/>
      <c r="QTT94" s="137" t="n"/>
      <c r="QTU94" s="137" t="n"/>
      <c r="QTV94" s="137" t="n"/>
      <c r="QTW94" s="137" t="n"/>
      <c r="QTX94" s="137" t="n"/>
      <c r="QTY94" s="137" t="n"/>
      <c r="QTZ94" s="137" t="n"/>
      <c r="QUA94" s="137" t="n"/>
      <c r="QUB94" s="137" t="n"/>
      <c r="QUC94" s="137" t="n"/>
      <c r="QUD94" s="137" t="n"/>
      <c r="QUE94" s="137" t="n"/>
      <c r="QUF94" s="137" t="n"/>
      <c r="QUG94" s="137" t="n"/>
      <c r="QUH94" s="137" t="n"/>
      <c r="QUI94" s="137" t="n"/>
      <c r="QUJ94" s="137" t="n"/>
      <c r="QUK94" s="137" t="n"/>
      <c r="QUL94" s="137" t="n"/>
      <c r="QUM94" s="137" t="n"/>
      <c r="QUN94" s="137" t="n"/>
      <c r="QUO94" s="137" t="n"/>
      <c r="QUP94" s="137" t="n"/>
      <c r="QUQ94" s="137" t="n"/>
      <c r="QUR94" s="137" t="n"/>
      <c r="QUS94" s="137" t="n"/>
      <c r="QUT94" s="137" t="n"/>
      <c r="QUU94" s="137" t="n"/>
      <c r="QUV94" s="137" t="n"/>
      <c r="QUW94" s="137" t="n"/>
      <c r="QUX94" s="137" t="n"/>
      <c r="QUY94" s="137" t="n"/>
      <c r="QUZ94" s="137" t="n"/>
      <c r="QVA94" s="137" t="n"/>
      <c r="QVB94" s="137" t="n"/>
      <c r="QVC94" s="137" t="n"/>
      <c r="QVD94" s="137" t="n"/>
      <c r="QVE94" s="137" t="n"/>
      <c r="QVF94" s="137" t="n"/>
      <c r="QVG94" s="137" t="n"/>
      <c r="QVH94" s="137" t="n"/>
      <c r="QVI94" s="137" t="n"/>
      <c r="QVJ94" s="137" t="n"/>
      <c r="QVK94" s="137" t="n"/>
      <c r="QVL94" s="137" t="n"/>
      <c r="QVM94" s="137" t="n"/>
      <c r="QVN94" s="137" t="n"/>
      <c r="QVO94" s="137" t="n"/>
      <c r="QVP94" s="137" t="n"/>
      <c r="QVQ94" s="137" t="n"/>
      <c r="QVR94" s="137" t="n"/>
      <c r="QVS94" s="137" t="n"/>
      <c r="QVT94" s="137" t="n"/>
      <c r="QVU94" s="137" t="n"/>
      <c r="QVV94" s="137" t="n"/>
      <c r="QVW94" s="137" t="n"/>
      <c r="QVX94" s="137" t="n"/>
      <c r="QVY94" s="137" t="n"/>
      <c r="QVZ94" s="137" t="n"/>
      <c r="QWA94" s="137" t="n"/>
      <c r="QWB94" s="137" t="n"/>
      <c r="QWC94" s="137" t="n"/>
      <c r="QWD94" s="137" t="n"/>
      <c r="QWE94" s="137" t="n"/>
      <c r="QWF94" s="137" t="n"/>
      <c r="QWG94" s="137" t="n"/>
      <c r="QWH94" s="137" t="n"/>
      <c r="QWI94" s="137" t="n"/>
      <c r="QWJ94" s="137" t="n"/>
      <c r="QWK94" s="137" t="n"/>
      <c r="QWL94" s="137" t="n"/>
      <c r="QWM94" s="137" t="n"/>
      <c r="QWN94" s="137" t="n"/>
      <c r="QWO94" s="137" t="n"/>
      <c r="QWP94" s="137" t="n"/>
      <c r="QWQ94" s="137" t="n"/>
      <c r="QWR94" s="137" t="n"/>
      <c r="QWS94" s="137" t="n"/>
      <c r="QWT94" s="137" t="n"/>
      <c r="QWU94" s="137" t="n"/>
      <c r="QWV94" s="137" t="n"/>
      <c r="QWW94" s="137" t="n"/>
      <c r="QWX94" s="137" t="n"/>
      <c r="QWY94" s="137" t="n"/>
      <c r="QWZ94" s="137" t="n"/>
      <c r="QXA94" s="137" t="n"/>
      <c r="QXB94" s="137" t="n"/>
      <c r="QXC94" s="137" t="n"/>
      <c r="QXD94" s="137" t="n"/>
      <c r="QXE94" s="137" t="n"/>
      <c r="QXF94" s="137" t="n"/>
      <c r="QXG94" s="137" t="n"/>
      <c r="QXH94" s="137" t="n"/>
      <c r="QXI94" s="137" t="n"/>
      <c r="QXJ94" s="137" t="n"/>
      <c r="QXK94" s="137" t="n"/>
      <c r="QXL94" s="137" t="n"/>
      <c r="QXM94" s="137" t="n"/>
      <c r="QXN94" s="137" t="n"/>
      <c r="QXO94" s="137" t="n"/>
      <c r="QXP94" s="137" t="n"/>
      <c r="QXQ94" s="137" t="n"/>
      <c r="QXR94" s="137" t="n"/>
      <c r="QXS94" s="137" t="n"/>
      <c r="QXT94" s="137" t="n"/>
      <c r="QXU94" s="137" t="n"/>
      <c r="QXV94" s="137" t="n"/>
      <c r="QXW94" s="137" t="n"/>
      <c r="QXX94" s="137" t="n"/>
      <c r="QXY94" s="137" t="n"/>
      <c r="QXZ94" s="137" t="n"/>
      <c r="QYA94" s="137" t="n"/>
      <c r="QYB94" s="137" t="n"/>
      <c r="QYC94" s="137" t="n"/>
      <c r="QYD94" s="137" t="n"/>
      <c r="QYE94" s="137" t="n"/>
      <c r="QYF94" s="137" t="n"/>
      <c r="QYG94" s="137" t="n"/>
      <c r="QYH94" s="137" t="n"/>
      <c r="QYI94" s="137" t="n"/>
      <c r="QYJ94" s="137" t="n"/>
      <c r="QYK94" s="137" t="n"/>
      <c r="QYL94" s="137" t="n"/>
      <c r="QYM94" s="137" t="n"/>
      <c r="QYN94" s="137" t="n"/>
      <c r="QYO94" s="137" t="n"/>
      <c r="QYP94" s="137" t="n"/>
      <c r="QYQ94" s="137" t="n"/>
      <c r="QYR94" s="137" t="n"/>
      <c r="QYS94" s="137" t="n"/>
      <c r="QYT94" s="137" t="n"/>
      <c r="QYU94" s="137" t="n"/>
      <c r="QYV94" s="137" t="n"/>
      <c r="QYW94" s="137" t="n"/>
      <c r="QYX94" s="137" t="n"/>
      <c r="QYY94" s="137" t="n"/>
      <c r="QYZ94" s="137" t="n"/>
      <c r="QZA94" s="137" t="n"/>
      <c r="QZB94" s="137" t="n"/>
      <c r="QZC94" s="137" t="n"/>
      <c r="QZD94" s="137" t="n"/>
      <c r="QZE94" s="137" t="n"/>
      <c r="QZF94" s="137" t="n"/>
      <c r="QZG94" s="137" t="n"/>
      <c r="QZH94" s="137" t="n"/>
      <c r="QZI94" s="137" t="n"/>
      <c r="QZJ94" s="137" t="n"/>
      <c r="QZK94" s="137" t="n"/>
      <c r="QZL94" s="137" t="n"/>
      <c r="QZM94" s="137" t="n"/>
      <c r="QZN94" s="137" t="n"/>
      <c r="QZO94" s="137" t="n"/>
      <c r="QZP94" s="137" t="n"/>
      <c r="QZQ94" s="137" t="n"/>
      <c r="QZR94" s="137" t="n"/>
      <c r="QZS94" s="137" t="n"/>
      <c r="QZT94" s="137" t="n"/>
      <c r="QZU94" s="137" t="n"/>
      <c r="QZV94" s="137" t="n"/>
      <c r="QZW94" s="137" t="n"/>
      <c r="QZX94" s="137" t="n"/>
      <c r="QZY94" s="137" t="n"/>
      <c r="QZZ94" s="137" t="n"/>
      <c r="RAA94" s="137" t="n"/>
      <c r="RAB94" s="137" t="n"/>
      <c r="RAC94" s="137" t="n"/>
      <c r="RAD94" s="137" t="n"/>
      <c r="RAE94" s="137" t="n"/>
      <c r="RAF94" s="137" t="n"/>
      <c r="RAG94" s="137" t="n"/>
      <c r="RAH94" s="137" t="n"/>
      <c r="RAI94" s="137" t="n"/>
      <c r="RAJ94" s="137" t="n"/>
      <c r="RAK94" s="137" t="n"/>
      <c r="RAL94" s="137" t="n"/>
      <c r="RAM94" s="137" t="n"/>
      <c r="RAN94" s="137" t="n"/>
      <c r="RAO94" s="137" t="n"/>
      <c r="RAP94" s="137" t="n"/>
      <c r="RAQ94" s="137" t="n"/>
      <c r="RAR94" s="137" t="n"/>
      <c r="RAS94" s="137" t="n"/>
      <c r="RAT94" s="137" t="n"/>
      <c r="RAU94" s="137" t="n"/>
      <c r="RAV94" s="137" t="n"/>
      <c r="RAW94" s="137" t="n"/>
      <c r="RAX94" s="137" t="n"/>
      <c r="RAY94" s="137" t="n"/>
      <c r="RAZ94" s="137" t="n"/>
      <c r="RBA94" s="137" t="n"/>
      <c r="RBB94" s="137" t="n"/>
      <c r="RBC94" s="137" t="n"/>
      <c r="RBD94" s="137" t="n"/>
      <c r="RBE94" s="137" t="n"/>
      <c r="RBF94" s="137" t="n"/>
      <c r="RBG94" s="137" t="n"/>
      <c r="RBH94" s="137" t="n"/>
      <c r="RBI94" s="137" t="n"/>
      <c r="RBJ94" s="137" t="n"/>
      <c r="RBK94" s="137" t="n"/>
      <c r="RBL94" s="137" t="n"/>
      <c r="RBM94" s="137" t="n"/>
      <c r="RBN94" s="137" t="n"/>
      <c r="RBO94" s="137" t="n"/>
      <c r="RBP94" s="137" t="n"/>
      <c r="RBQ94" s="137" t="n"/>
      <c r="RBR94" s="137" t="n"/>
      <c r="RBS94" s="137" t="n"/>
      <c r="RBT94" s="137" t="n"/>
      <c r="RBU94" s="137" t="n"/>
      <c r="RBV94" s="137" t="n"/>
      <c r="RBW94" s="137" t="n"/>
      <c r="RBX94" s="137" t="n"/>
      <c r="RBY94" s="137" t="n"/>
      <c r="RBZ94" s="137" t="n"/>
      <c r="RCA94" s="137" t="n"/>
      <c r="RCB94" s="137" t="n"/>
      <c r="RCC94" s="137" t="n"/>
      <c r="RCD94" s="137" t="n"/>
      <c r="RCE94" s="137" t="n"/>
      <c r="RCF94" s="137" t="n"/>
      <c r="RCG94" s="137" t="n"/>
      <c r="RCH94" s="137" t="n"/>
      <c r="RCI94" s="137" t="n"/>
      <c r="RCJ94" s="137" t="n"/>
      <c r="RCK94" s="137" t="n"/>
      <c r="RCL94" s="137" t="n"/>
      <c r="RCM94" s="137" t="n"/>
      <c r="RCN94" s="137" t="n"/>
      <c r="RCO94" s="137" t="n"/>
      <c r="RCP94" s="137" t="n"/>
      <c r="RCQ94" s="137" t="n"/>
      <c r="RCR94" s="137" t="n"/>
      <c r="RCS94" s="137" t="n"/>
      <c r="RCT94" s="137" t="n"/>
      <c r="RCU94" s="137" t="n"/>
      <c r="RCV94" s="137" t="n"/>
      <c r="RCW94" s="137" t="n"/>
      <c r="RCX94" s="137" t="n"/>
      <c r="RCY94" s="137" t="n"/>
      <c r="RCZ94" s="137" t="n"/>
      <c r="RDA94" s="137" t="n"/>
      <c r="RDB94" s="137" t="n"/>
      <c r="RDC94" s="137" t="n"/>
      <c r="RDD94" s="137" t="n"/>
      <c r="RDE94" s="137" t="n"/>
      <c r="RDF94" s="137" t="n"/>
      <c r="RDG94" s="137" t="n"/>
      <c r="RDH94" s="137" t="n"/>
      <c r="RDI94" s="137" t="n"/>
      <c r="RDJ94" s="137" t="n"/>
      <c r="RDK94" s="137" t="n"/>
      <c r="RDL94" s="137" t="n"/>
      <c r="RDM94" s="137" t="n"/>
      <c r="RDN94" s="137" t="n"/>
      <c r="RDO94" s="137" t="n"/>
      <c r="RDP94" s="137" t="n"/>
      <c r="RDQ94" s="137" t="n"/>
      <c r="RDR94" s="137" t="n"/>
      <c r="RDS94" s="137" t="n"/>
      <c r="RDT94" s="137" t="n"/>
      <c r="RDU94" s="137" t="n"/>
      <c r="RDV94" s="137" t="n"/>
      <c r="RDW94" s="137" t="n"/>
      <c r="RDX94" s="137" t="n"/>
      <c r="RDY94" s="137" t="n"/>
      <c r="RDZ94" s="137" t="n"/>
      <c r="REA94" s="137" t="n"/>
      <c r="REB94" s="137" t="n"/>
      <c r="REC94" s="137" t="n"/>
      <c r="RED94" s="137" t="n"/>
      <c r="REE94" s="137" t="n"/>
      <c r="REF94" s="137" t="n"/>
      <c r="REG94" s="137" t="n"/>
      <c r="REH94" s="137" t="n"/>
      <c r="REI94" s="137" t="n"/>
      <c r="REJ94" s="137" t="n"/>
      <c r="REK94" s="137" t="n"/>
      <c r="REL94" s="137" t="n"/>
      <c r="REM94" s="137" t="n"/>
      <c r="REN94" s="137" t="n"/>
      <c r="REO94" s="137" t="n"/>
      <c r="REP94" s="137" t="n"/>
      <c r="REQ94" s="137" t="n"/>
      <c r="RER94" s="137" t="n"/>
      <c r="RES94" s="137" t="n"/>
      <c r="RET94" s="137" t="n"/>
      <c r="REU94" s="137" t="n"/>
      <c r="REV94" s="137" t="n"/>
      <c r="REW94" s="137" t="n"/>
      <c r="REX94" s="137" t="n"/>
      <c r="REY94" s="137" t="n"/>
      <c r="REZ94" s="137" t="n"/>
      <c r="RFA94" s="137" t="n"/>
      <c r="RFB94" s="137" t="n"/>
      <c r="RFC94" s="137" t="n"/>
      <c r="RFD94" s="137" t="n"/>
      <c r="RFE94" s="137" t="n"/>
      <c r="RFF94" s="137" t="n"/>
      <c r="RFG94" s="137" t="n"/>
      <c r="RFH94" s="137" t="n"/>
      <c r="RFI94" s="137" t="n"/>
      <c r="RFJ94" s="137" t="n"/>
      <c r="RFK94" s="137" t="n"/>
      <c r="RFL94" s="137" t="n"/>
      <c r="RFM94" s="137" t="n"/>
      <c r="RFN94" s="137" t="n"/>
      <c r="RFO94" s="137" t="n"/>
      <c r="RFP94" s="137" t="n"/>
      <c r="RFQ94" s="137" t="n"/>
      <c r="RFR94" s="137" t="n"/>
      <c r="RFS94" s="137" t="n"/>
      <c r="RFT94" s="137" t="n"/>
      <c r="RFU94" s="137" t="n"/>
      <c r="RFV94" s="137" t="n"/>
      <c r="RFW94" s="137" t="n"/>
      <c r="RFX94" s="137" t="n"/>
      <c r="RFY94" s="137" t="n"/>
      <c r="RFZ94" s="137" t="n"/>
      <c r="RGA94" s="137" t="n"/>
      <c r="RGB94" s="137" t="n"/>
      <c r="RGC94" s="137" t="n"/>
      <c r="RGD94" s="137" t="n"/>
      <c r="RGE94" s="137" t="n"/>
      <c r="RGF94" s="137" t="n"/>
      <c r="RGG94" s="137" t="n"/>
      <c r="RGH94" s="137" t="n"/>
      <c r="RGI94" s="137" t="n"/>
      <c r="RGJ94" s="137" t="n"/>
      <c r="RGK94" s="137" t="n"/>
      <c r="RGL94" s="137" t="n"/>
      <c r="RGM94" s="137" t="n"/>
      <c r="RGN94" s="137" t="n"/>
      <c r="RGO94" s="137" t="n"/>
      <c r="RGP94" s="137" t="n"/>
      <c r="RGQ94" s="137" t="n"/>
      <c r="RGR94" s="137" t="n"/>
      <c r="RGS94" s="137" t="n"/>
      <c r="RGT94" s="137" t="n"/>
      <c r="RGU94" s="137" t="n"/>
      <c r="RGV94" s="137" t="n"/>
      <c r="RGW94" s="137" t="n"/>
      <c r="RGX94" s="137" t="n"/>
      <c r="RGY94" s="137" t="n"/>
      <c r="RGZ94" s="137" t="n"/>
      <c r="RHA94" s="137" t="n"/>
      <c r="RHB94" s="137" t="n"/>
      <c r="RHC94" s="137" t="n"/>
      <c r="RHD94" s="137" t="n"/>
      <c r="RHE94" s="137" t="n"/>
      <c r="RHF94" s="137" t="n"/>
      <c r="RHG94" s="137" t="n"/>
      <c r="RHH94" s="137" t="n"/>
      <c r="RHI94" s="137" t="n"/>
      <c r="RHJ94" s="137" t="n"/>
      <c r="RHK94" s="137" t="n"/>
      <c r="RHL94" s="137" t="n"/>
      <c r="RHM94" s="137" t="n"/>
      <c r="RHN94" s="137" t="n"/>
      <c r="RHO94" s="137" t="n"/>
      <c r="RHP94" s="137" t="n"/>
      <c r="RHQ94" s="137" t="n"/>
      <c r="RHR94" s="137" t="n"/>
      <c r="RHS94" s="137" t="n"/>
      <c r="RHT94" s="137" t="n"/>
      <c r="RHU94" s="137" t="n"/>
      <c r="RHV94" s="137" t="n"/>
      <c r="RHW94" s="137" t="n"/>
      <c r="RHX94" s="137" t="n"/>
      <c r="RHY94" s="137" t="n"/>
      <c r="RHZ94" s="137" t="n"/>
      <c r="RIA94" s="137" t="n"/>
      <c r="RIB94" s="137" t="n"/>
      <c r="RIC94" s="137" t="n"/>
      <c r="RID94" s="137" t="n"/>
      <c r="RIE94" s="137" t="n"/>
      <c r="RIF94" s="137" t="n"/>
      <c r="RIG94" s="137" t="n"/>
      <c r="RIH94" s="137" t="n"/>
      <c r="RII94" s="137" t="n"/>
      <c r="RIJ94" s="137" t="n"/>
      <c r="RIK94" s="137" t="n"/>
      <c r="RIL94" s="137" t="n"/>
      <c r="RIM94" s="137" t="n"/>
      <c r="RIN94" s="137" t="n"/>
      <c r="RIO94" s="137" t="n"/>
      <c r="RIP94" s="137" t="n"/>
      <c r="RIQ94" s="137" t="n"/>
      <c r="RIR94" s="137" t="n"/>
      <c r="RIS94" s="137" t="n"/>
      <c r="RIT94" s="137" t="n"/>
      <c r="RIU94" s="137" t="n"/>
      <c r="RIV94" s="137" t="n"/>
      <c r="RIW94" s="137" t="n"/>
      <c r="RIX94" s="137" t="n"/>
      <c r="RIY94" s="137" t="n"/>
      <c r="RIZ94" s="137" t="n"/>
      <c r="RJA94" s="137" t="n"/>
      <c r="RJB94" s="137" t="n"/>
      <c r="RJC94" s="137" t="n"/>
      <c r="RJD94" s="137" t="n"/>
      <c r="RJE94" s="137" t="n"/>
      <c r="RJF94" s="137" t="n"/>
      <c r="RJG94" s="137" t="n"/>
      <c r="RJH94" s="137" t="n"/>
      <c r="RJI94" s="137" t="n"/>
      <c r="RJJ94" s="137" t="n"/>
      <c r="RJK94" s="137" t="n"/>
      <c r="RJL94" s="137" t="n"/>
      <c r="RJM94" s="137" t="n"/>
      <c r="RJN94" s="137" t="n"/>
      <c r="RJO94" s="137" t="n"/>
      <c r="RJP94" s="137" t="n"/>
      <c r="RJQ94" s="137" t="n"/>
      <c r="RJR94" s="137" t="n"/>
      <c r="RJS94" s="137" t="n"/>
      <c r="RJT94" s="137" t="n"/>
      <c r="RJU94" s="137" t="n"/>
      <c r="RJV94" s="137" t="n"/>
      <c r="RJW94" s="137" t="n"/>
      <c r="RJX94" s="137" t="n"/>
      <c r="RJY94" s="137" t="n"/>
      <c r="RJZ94" s="137" t="n"/>
      <c r="RKA94" s="137" t="n"/>
      <c r="RKB94" s="137" t="n"/>
      <c r="RKC94" s="137" t="n"/>
      <c r="RKD94" s="137" t="n"/>
      <c r="RKE94" s="137" t="n"/>
      <c r="RKF94" s="137" t="n"/>
      <c r="RKG94" s="137" t="n"/>
      <c r="RKH94" s="137" t="n"/>
      <c r="RKI94" s="137" t="n"/>
      <c r="RKJ94" s="137" t="n"/>
      <c r="RKK94" s="137" t="n"/>
      <c r="RKL94" s="137" t="n"/>
      <c r="RKM94" s="137" t="n"/>
      <c r="RKN94" s="137" t="n"/>
      <c r="RKO94" s="137" t="n"/>
      <c r="RKP94" s="137" t="n"/>
      <c r="RKQ94" s="137" t="n"/>
      <c r="RKR94" s="137" t="n"/>
      <c r="RKS94" s="137" t="n"/>
      <c r="RKT94" s="137" t="n"/>
      <c r="RKU94" s="137" t="n"/>
      <c r="RKV94" s="137" t="n"/>
      <c r="RKW94" s="137" t="n"/>
      <c r="RKX94" s="137" t="n"/>
      <c r="RKY94" s="137" t="n"/>
      <c r="RKZ94" s="137" t="n"/>
      <c r="RLA94" s="137" t="n"/>
      <c r="RLB94" s="137" t="n"/>
      <c r="RLC94" s="137" t="n"/>
      <c r="RLD94" s="137" t="n"/>
      <c r="RLE94" s="137" t="n"/>
      <c r="RLF94" s="137" t="n"/>
      <c r="RLG94" s="137" t="n"/>
      <c r="RLH94" s="137" t="n"/>
      <c r="RLI94" s="137" t="n"/>
      <c r="RLJ94" s="137" t="n"/>
      <c r="RLK94" s="137" t="n"/>
      <c r="RLL94" s="137" t="n"/>
      <c r="RLM94" s="137" t="n"/>
      <c r="RLN94" s="137" t="n"/>
      <c r="RLO94" s="137" t="n"/>
      <c r="RLP94" s="137" t="n"/>
      <c r="RLQ94" s="137" t="n"/>
      <c r="RLR94" s="137" t="n"/>
      <c r="RLS94" s="137" t="n"/>
      <c r="RLT94" s="137" t="n"/>
      <c r="RLU94" s="137" t="n"/>
      <c r="RLV94" s="137" t="n"/>
      <c r="RLW94" s="137" t="n"/>
      <c r="RLX94" s="137" t="n"/>
      <c r="RLY94" s="137" t="n"/>
      <c r="RLZ94" s="137" t="n"/>
      <c r="RMA94" s="137" t="n"/>
      <c r="RMB94" s="137" t="n"/>
      <c r="RMC94" s="137" t="n"/>
      <c r="RMD94" s="137" t="n"/>
      <c r="RME94" s="137" t="n"/>
      <c r="RMF94" s="137" t="n"/>
      <c r="RMG94" s="137" t="n"/>
      <c r="RMH94" s="137" t="n"/>
      <c r="RMI94" s="137" t="n"/>
      <c r="RMJ94" s="137" t="n"/>
      <c r="RMK94" s="137" t="n"/>
      <c r="RML94" s="137" t="n"/>
      <c r="RMM94" s="137" t="n"/>
      <c r="RMN94" s="137" t="n"/>
      <c r="RMO94" s="137" t="n"/>
      <c r="RMP94" s="137" t="n"/>
      <c r="RMQ94" s="137" t="n"/>
      <c r="RMR94" s="137" t="n"/>
      <c r="RMS94" s="137" t="n"/>
      <c r="RMT94" s="137" t="n"/>
      <c r="RMU94" s="137" t="n"/>
      <c r="RMV94" s="137" t="n"/>
      <c r="RMW94" s="137" t="n"/>
      <c r="RMX94" s="137" t="n"/>
      <c r="RMY94" s="137" t="n"/>
      <c r="RMZ94" s="137" t="n"/>
      <c r="RNA94" s="137" t="n"/>
      <c r="RNB94" s="137" t="n"/>
      <c r="RNC94" s="137" t="n"/>
      <c r="RND94" s="137" t="n"/>
      <c r="RNE94" s="137" t="n"/>
      <c r="RNF94" s="137" t="n"/>
      <c r="RNG94" s="137" t="n"/>
      <c r="RNH94" s="137" t="n"/>
      <c r="RNI94" s="137" t="n"/>
      <c r="RNJ94" s="137" t="n"/>
      <c r="RNK94" s="137" t="n"/>
      <c r="RNL94" s="137" t="n"/>
      <c r="RNM94" s="137" t="n"/>
      <c r="RNN94" s="137" t="n"/>
      <c r="RNO94" s="137" t="n"/>
      <c r="RNP94" s="137" t="n"/>
      <c r="RNQ94" s="137" t="n"/>
      <c r="RNR94" s="137" t="n"/>
      <c r="RNS94" s="137" t="n"/>
      <c r="RNT94" s="137" t="n"/>
      <c r="RNU94" s="137" t="n"/>
      <c r="RNV94" s="137" t="n"/>
      <c r="RNW94" s="137" t="n"/>
      <c r="RNX94" s="137" t="n"/>
      <c r="RNY94" s="137" t="n"/>
      <c r="RNZ94" s="137" t="n"/>
      <c r="ROA94" s="137" t="n"/>
      <c r="ROB94" s="137" t="n"/>
      <c r="ROC94" s="137" t="n"/>
      <c r="ROD94" s="137" t="n"/>
      <c r="ROE94" s="137" t="n"/>
      <c r="ROF94" s="137" t="n"/>
      <c r="ROG94" s="137" t="n"/>
      <c r="ROH94" s="137" t="n"/>
      <c r="ROI94" s="137" t="n"/>
      <c r="ROJ94" s="137" t="n"/>
      <c r="ROK94" s="137" t="n"/>
      <c r="ROL94" s="137" t="n"/>
      <c r="ROM94" s="137" t="n"/>
      <c r="RON94" s="137" t="n"/>
      <c r="ROO94" s="137" t="n"/>
      <c r="ROP94" s="137" t="n"/>
      <c r="ROQ94" s="137" t="n"/>
      <c r="ROR94" s="137" t="n"/>
      <c r="ROS94" s="137" t="n"/>
      <c r="ROT94" s="137" t="n"/>
      <c r="ROU94" s="137" t="n"/>
      <c r="ROV94" s="137" t="n"/>
      <c r="ROW94" s="137" t="n"/>
      <c r="ROX94" s="137" t="n"/>
      <c r="ROY94" s="137" t="n"/>
      <c r="ROZ94" s="137" t="n"/>
      <c r="RPA94" s="137" t="n"/>
      <c r="RPB94" s="137" t="n"/>
      <c r="RPC94" s="137" t="n"/>
      <c r="RPD94" s="137" t="n"/>
      <c r="RPE94" s="137" t="n"/>
      <c r="RPF94" s="137" t="n"/>
      <c r="RPG94" s="137" t="n"/>
      <c r="RPH94" s="137" t="n"/>
      <c r="RPI94" s="137" t="n"/>
      <c r="RPJ94" s="137" t="n"/>
      <c r="RPK94" s="137" t="n"/>
      <c r="RPL94" s="137" t="n"/>
      <c r="RPM94" s="137" t="n"/>
      <c r="RPN94" s="137" t="n"/>
      <c r="RPO94" s="137" t="n"/>
      <c r="RPP94" s="137" t="n"/>
      <c r="RPQ94" s="137" t="n"/>
      <c r="RPR94" s="137" t="n"/>
      <c r="RPS94" s="137" t="n"/>
      <c r="RPT94" s="137" t="n"/>
      <c r="RPU94" s="137" t="n"/>
      <c r="RPV94" s="137" t="n"/>
      <c r="RPW94" s="137" t="n"/>
      <c r="RPX94" s="137" t="n"/>
      <c r="RPY94" s="137" t="n"/>
      <c r="RPZ94" s="137" t="n"/>
      <c r="RQA94" s="137" t="n"/>
      <c r="RQB94" s="137" t="n"/>
      <c r="RQC94" s="137" t="n"/>
      <c r="RQD94" s="137" t="n"/>
      <c r="RQE94" s="137" t="n"/>
      <c r="RQF94" s="137" t="n"/>
      <c r="RQG94" s="137" t="n"/>
      <c r="RQH94" s="137" t="n"/>
      <c r="RQI94" s="137" t="n"/>
      <c r="RQJ94" s="137" t="n"/>
      <c r="RQK94" s="137" t="n"/>
      <c r="RQL94" s="137" t="n"/>
      <c r="RQM94" s="137" t="n"/>
      <c r="RQN94" s="137" t="n"/>
      <c r="RQO94" s="137" t="n"/>
      <c r="RQP94" s="137" t="n"/>
      <c r="RQQ94" s="137" t="n"/>
      <c r="RQR94" s="137" t="n"/>
      <c r="RQS94" s="137" t="n"/>
      <c r="RQT94" s="137" t="n"/>
      <c r="RQU94" s="137" t="n"/>
      <c r="RQV94" s="137" t="n"/>
      <c r="RQW94" s="137" t="n"/>
      <c r="RQX94" s="137" t="n"/>
      <c r="RQY94" s="137" t="n"/>
      <c r="RQZ94" s="137" t="n"/>
      <c r="RRA94" s="137" t="n"/>
      <c r="RRB94" s="137" t="n"/>
      <c r="RRC94" s="137" t="n"/>
      <c r="RRD94" s="137" t="n"/>
      <c r="RRE94" s="137" t="n"/>
      <c r="RRF94" s="137" t="n"/>
      <c r="RRG94" s="137" t="n"/>
      <c r="RRH94" s="137" t="n"/>
      <c r="RRI94" s="137" t="n"/>
      <c r="RRJ94" s="137" t="n"/>
      <c r="RRK94" s="137" t="n"/>
      <c r="RRL94" s="137" t="n"/>
      <c r="RRM94" s="137" t="n"/>
      <c r="RRN94" s="137" t="n"/>
      <c r="RRO94" s="137" t="n"/>
      <c r="RRP94" s="137" t="n"/>
      <c r="RRQ94" s="137" t="n"/>
      <c r="RRR94" s="137" t="n"/>
      <c r="RRS94" s="137" t="n"/>
      <c r="RRT94" s="137" t="n"/>
      <c r="RRU94" s="137" t="n"/>
      <c r="RRV94" s="137" t="n"/>
      <c r="RRW94" s="137" t="n"/>
      <c r="RRX94" s="137" t="n"/>
      <c r="RRY94" s="137" t="n"/>
      <c r="RRZ94" s="137" t="n"/>
      <c r="RSA94" s="137" t="n"/>
      <c r="RSB94" s="137" t="n"/>
      <c r="RSC94" s="137" t="n"/>
      <c r="RSD94" s="137" t="n"/>
      <c r="RSE94" s="137" t="n"/>
      <c r="RSF94" s="137" t="n"/>
      <c r="RSG94" s="137" t="n"/>
      <c r="RSH94" s="137" t="n"/>
      <c r="RSI94" s="137" t="n"/>
      <c r="RSJ94" s="137" t="n"/>
      <c r="RSK94" s="137" t="n"/>
      <c r="RSL94" s="137" t="n"/>
      <c r="RSM94" s="137" t="n"/>
      <c r="RSN94" s="137" t="n"/>
      <c r="RSO94" s="137" t="n"/>
      <c r="RSP94" s="137" t="n"/>
      <c r="RSQ94" s="137" t="n"/>
      <c r="RSR94" s="137" t="n"/>
      <c r="RSS94" s="137" t="n"/>
      <c r="RST94" s="137" t="n"/>
      <c r="RSU94" s="137" t="n"/>
      <c r="RSV94" s="137" t="n"/>
      <c r="RSW94" s="137" t="n"/>
      <c r="RSX94" s="137" t="n"/>
      <c r="RSY94" s="137" t="n"/>
      <c r="RSZ94" s="137" t="n"/>
      <c r="RTA94" s="137" t="n"/>
      <c r="RTB94" s="137" t="n"/>
      <c r="RTC94" s="137" t="n"/>
      <c r="RTD94" s="137" t="n"/>
      <c r="RTE94" s="137" t="n"/>
      <c r="RTF94" s="137" t="n"/>
      <c r="RTG94" s="137" t="n"/>
      <c r="RTH94" s="137" t="n"/>
      <c r="RTI94" s="137" t="n"/>
      <c r="RTJ94" s="137" t="n"/>
      <c r="RTK94" s="137" t="n"/>
      <c r="RTL94" s="137" t="n"/>
      <c r="RTM94" s="137" t="n"/>
      <c r="RTN94" s="137" t="n"/>
      <c r="RTO94" s="137" t="n"/>
      <c r="RTP94" s="137" t="n"/>
      <c r="RTQ94" s="137" t="n"/>
      <c r="RTR94" s="137" t="n"/>
      <c r="RTS94" s="137" t="n"/>
      <c r="RTT94" s="137" t="n"/>
      <c r="RTU94" s="137" t="n"/>
      <c r="RTV94" s="137" t="n"/>
      <c r="RTW94" s="137" t="n"/>
      <c r="RTX94" s="137" t="n"/>
      <c r="RTY94" s="137" t="n"/>
      <c r="RTZ94" s="137" t="n"/>
      <c r="RUA94" s="137" t="n"/>
      <c r="RUB94" s="137" t="n"/>
      <c r="RUC94" s="137" t="n"/>
      <c r="RUD94" s="137" t="n"/>
      <c r="RUE94" s="137" t="n"/>
      <c r="RUF94" s="137" t="n"/>
      <c r="RUG94" s="137" t="n"/>
      <c r="RUH94" s="137" t="n"/>
      <c r="RUI94" s="137" t="n"/>
      <c r="RUJ94" s="137" t="n"/>
      <c r="RUK94" s="137" t="n"/>
      <c r="RUL94" s="137" t="n"/>
      <c r="RUM94" s="137" t="n"/>
      <c r="RUN94" s="137" t="n"/>
      <c r="RUO94" s="137" t="n"/>
      <c r="RUP94" s="137" t="n"/>
      <c r="RUQ94" s="137" t="n"/>
      <c r="RUR94" s="137" t="n"/>
      <c r="RUS94" s="137" t="n"/>
      <c r="RUT94" s="137" t="n"/>
      <c r="RUU94" s="137" t="n"/>
      <c r="RUV94" s="137" t="n"/>
      <c r="RUW94" s="137" t="n"/>
      <c r="RUX94" s="137" t="n"/>
      <c r="RUY94" s="137" t="n"/>
      <c r="RUZ94" s="137" t="n"/>
      <c r="RVA94" s="137" t="n"/>
      <c r="RVB94" s="137" t="n"/>
      <c r="RVC94" s="137" t="n"/>
      <c r="RVD94" s="137" t="n"/>
      <c r="RVE94" s="137" t="n"/>
      <c r="RVF94" s="137" t="n"/>
      <c r="RVG94" s="137" t="n"/>
      <c r="RVH94" s="137" t="n"/>
      <c r="RVI94" s="137" t="n"/>
      <c r="RVJ94" s="137" t="n"/>
      <c r="RVK94" s="137" t="n"/>
      <c r="RVL94" s="137" t="n"/>
      <c r="RVM94" s="137" t="n"/>
      <c r="RVN94" s="137" t="n"/>
      <c r="RVO94" s="137" t="n"/>
      <c r="RVP94" s="137" t="n"/>
      <c r="RVQ94" s="137" t="n"/>
      <c r="RVR94" s="137" t="n"/>
      <c r="RVS94" s="137" t="n"/>
      <c r="RVT94" s="137" t="n"/>
      <c r="RVU94" s="137" t="n"/>
      <c r="RVV94" s="137" t="n"/>
      <c r="RVW94" s="137" t="n"/>
      <c r="RVX94" s="137" t="n"/>
      <c r="RVY94" s="137" t="n"/>
      <c r="RVZ94" s="137" t="n"/>
      <c r="RWA94" s="137" t="n"/>
      <c r="RWB94" s="137" t="n"/>
      <c r="RWC94" s="137" t="n"/>
      <c r="RWD94" s="137" t="n"/>
      <c r="RWE94" s="137" t="n"/>
      <c r="RWF94" s="137" t="n"/>
      <c r="RWG94" s="137" t="n"/>
      <c r="RWH94" s="137" t="n"/>
      <c r="RWI94" s="137" t="n"/>
      <c r="RWJ94" s="137" t="n"/>
      <c r="RWK94" s="137" t="n"/>
      <c r="RWL94" s="137" t="n"/>
      <c r="RWM94" s="137" t="n"/>
      <c r="RWN94" s="137" t="n"/>
      <c r="RWO94" s="137" t="n"/>
      <c r="RWP94" s="137" t="n"/>
      <c r="RWQ94" s="137" t="n"/>
      <c r="RWR94" s="137" t="n"/>
      <c r="RWS94" s="137" t="n"/>
      <c r="RWT94" s="137" t="n"/>
      <c r="RWU94" s="137" t="n"/>
      <c r="RWV94" s="137" t="n"/>
      <c r="RWW94" s="137" t="n"/>
      <c r="RWX94" s="137" t="n"/>
      <c r="RWY94" s="137" t="n"/>
      <c r="RWZ94" s="137" t="n"/>
      <c r="RXA94" s="137" t="n"/>
      <c r="RXB94" s="137" t="n"/>
      <c r="RXC94" s="137" t="n"/>
      <c r="RXD94" s="137" t="n"/>
      <c r="RXE94" s="137" t="n"/>
      <c r="RXF94" s="137" t="n"/>
      <c r="RXG94" s="137" t="n"/>
      <c r="RXH94" s="137" t="n"/>
      <c r="RXI94" s="137" t="n"/>
      <c r="RXJ94" s="137" t="n"/>
      <c r="RXK94" s="137" t="n"/>
      <c r="RXL94" s="137" t="n"/>
      <c r="RXM94" s="137" t="n"/>
      <c r="RXN94" s="137" t="n"/>
      <c r="RXO94" s="137" t="n"/>
      <c r="RXP94" s="137" t="n"/>
      <c r="RXQ94" s="137" t="n"/>
      <c r="RXR94" s="137" t="n"/>
      <c r="RXS94" s="137" t="n"/>
      <c r="RXT94" s="137" t="n"/>
      <c r="RXU94" s="137" t="n"/>
      <c r="RXV94" s="137" t="n"/>
      <c r="RXW94" s="137" t="n"/>
      <c r="RXX94" s="137" t="n"/>
      <c r="RXY94" s="137" t="n"/>
      <c r="RXZ94" s="137" t="n"/>
      <c r="RYA94" s="137" t="n"/>
      <c r="RYB94" s="137" t="n"/>
      <c r="RYC94" s="137" t="n"/>
      <c r="RYD94" s="137" t="n"/>
      <c r="RYE94" s="137" t="n"/>
      <c r="RYF94" s="137" t="n"/>
      <c r="RYG94" s="137" t="n"/>
      <c r="RYH94" s="137" t="n"/>
      <c r="RYI94" s="137" t="n"/>
      <c r="RYJ94" s="137" t="n"/>
      <c r="RYK94" s="137" t="n"/>
      <c r="RYL94" s="137" t="n"/>
      <c r="RYM94" s="137" t="n"/>
      <c r="RYN94" s="137" t="n"/>
      <c r="RYO94" s="137" t="n"/>
      <c r="RYP94" s="137" t="n"/>
      <c r="RYQ94" s="137" t="n"/>
      <c r="RYR94" s="137" t="n"/>
      <c r="RYS94" s="137" t="n"/>
      <c r="RYT94" s="137" t="n"/>
      <c r="RYU94" s="137" t="n"/>
      <c r="RYV94" s="137" t="n"/>
      <c r="RYW94" s="137" t="n"/>
      <c r="RYX94" s="137" t="n"/>
      <c r="RYY94" s="137" t="n"/>
      <c r="RYZ94" s="137" t="n"/>
      <c r="RZA94" s="137" t="n"/>
      <c r="RZB94" s="137" t="n"/>
      <c r="RZC94" s="137" t="n"/>
      <c r="RZD94" s="137" t="n"/>
      <c r="RZE94" s="137" t="n"/>
      <c r="RZF94" s="137" t="n"/>
      <c r="RZG94" s="137" t="n"/>
      <c r="RZH94" s="137" t="n"/>
      <c r="RZI94" s="137" t="n"/>
      <c r="RZJ94" s="137" t="n"/>
      <c r="RZK94" s="137" t="n"/>
      <c r="RZL94" s="137" t="n"/>
      <c r="RZM94" s="137" t="n"/>
      <c r="RZN94" s="137" t="n"/>
      <c r="RZO94" s="137" t="n"/>
      <c r="RZP94" s="137" t="n"/>
      <c r="RZQ94" s="137" t="n"/>
      <c r="RZR94" s="137" t="n"/>
      <c r="RZS94" s="137" t="n"/>
      <c r="RZT94" s="137" t="n"/>
      <c r="RZU94" s="137" t="n"/>
      <c r="RZV94" s="137" t="n"/>
      <c r="RZW94" s="137" t="n"/>
      <c r="RZX94" s="137" t="n"/>
      <c r="RZY94" s="137" t="n"/>
      <c r="RZZ94" s="137" t="n"/>
      <c r="SAA94" s="137" t="n"/>
      <c r="SAB94" s="137" t="n"/>
      <c r="SAC94" s="137" t="n"/>
      <c r="SAD94" s="137" t="n"/>
      <c r="SAE94" s="137" t="n"/>
      <c r="SAF94" s="137" t="n"/>
      <c r="SAG94" s="137" t="n"/>
      <c r="SAH94" s="137" t="n"/>
      <c r="SAI94" s="137" t="n"/>
      <c r="SAJ94" s="137" t="n"/>
      <c r="SAK94" s="137" t="n"/>
      <c r="SAL94" s="137" t="n"/>
      <c r="SAM94" s="137" t="n"/>
      <c r="SAN94" s="137" t="n"/>
      <c r="SAO94" s="137" t="n"/>
      <c r="SAP94" s="137" t="n"/>
      <c r="SAQ94" s="137" t="n"/>
      <c r="SAR94" s="137" t="n"/>
      <c r="SAS94" s="137" t="n"/>
      <c r="SAT94" s="137" t="n"/>
      <c r="SAU94" s="137" t="n"/>
      <c r="SAV94" s="137" t="n"/>
      <c r="SAW94" s="137" t="n"/>
      <c r="SAX94" s="137" t="n"/>
      <c r="SAY94" s="137" t="n"/>
      <c r="SAZ94" s="137" t="n"/>
      <c r="SBA94" s="137" t="n"/>
      <c r="SBB94" s="137" t="n"/>
      <c r="SBC94" s="137" t="n"/>
      <c r="SBD94" s="137" t="n"/>
      <c r="SBE94" s="137" t="n"/>
      <c r="SBF94" s="137" t="n"/>
      <c r="SBG94" s="137" t="n"/>
      <c r="SBH94" s="137" t="n"/>
      <c r="SBI94" s="137" t="n"/>
      <c r="SBJ94" s="137" t="n"/>
      <c r="SBK94" s="137" t="n"/>
      <c r="SBL94" s="137" t="n"/>
      <c r="SBM94" s="137" t="n"/>
      <c r="SBN94" s="137" t="n"/>
      <c r="SBO94" s="137" t="n"/>
      <c r="SBP94" s="137" t="n"/>
      <c r="SBQ94" s="137" t="n"/>
      <c r="SBR94" s="137" t="n"/>
      <c r="SBS94" s="137" t="n"/>
      <c r="SBT94" s="137" t="n"/>
      <c r="SBU94" s="137" t="n"/>
      <c r="SBV94" s="137" t="n"/>
      <c r="SBW94" s="137" t="n"/>
      <c r="SBX94" s="137" t="n"/>
      <c r="SBY94" s="137" t="n"/>
      <c r="SBZ94" s="137" t="n"/>
      <c r="SCA94" s="137" t="n"/>
      <c r="SCB94" s="137" t="n"/>
      <c r="SCC94" s="137" t="n"/>
      <c r="SCD94" s="137" t="n"/>
      <c r="SCE94" s="137" t="n"/>
      <c r="SCF94" s="137" t="n"/>
      <c r="SCG94" s="137" t="n"/>
      <c r="SCH94" s="137" t="n"/>
      <c r="SCI94" s="137" t="n"/>
      <c r="SCJ94" s="137" t="n"/>
      <c r="SCK94" s="137" t="n"/>
      <c r="SCL94" s="137" t="n"/>
      <c r="SCM94" s="137" t="n"/>
      <c r="SCN94" s="137" t="n"/>
      <c r="SCO94" s="137" t="n"/>
      <c r="SCP94" s="137" t="n"/>
      <c r="SCQ94" s="137" t="n"/>
      <c r="SCR94" s="137" t="n"/>
      <c r="SCS94" s="137" t="n"/>
      <c r="SCT94" s="137" t="n"/>
      <c r="SCU94" s="137" t="n"/>
      <c r="SCV94" s="137" t="n"/>
      <c r="SCW94" s="137" t="n"/>
      <c r="SCX94" s="137" t="n"/>
      <c r="SCY94" s="137" t="n"/>
      <c r="SCZ94" s="137" t="n"/>
      <c r="SDA94" s="137" t="n"/>
      <c r="SDB94" s="137" t="n"/>
      <c r="SDC94" s="137" t="n"/>
      <c r="SDD94" s="137" t="n"/>
      <c r="SDE94" s="137" t="n"/>
      <c r="SDF94" s="137" t="n"/>
      <c r="SDG94" s="137" t="n"/>
      <c r="SDH94" s="137" t="n"/>
      <c r="SDI94" s="137" t="n"/>
      <c r="SDJ94" s="137" t="n"/>
      <c r="SDK94" s="137" t="n"/>
      <c r="SDL94" s="137" t="n"/>
      <c r="SDM94" s="137" t="n"/>
      <c r="SDN94" s="137" t="n"/>
      <c r="SDO94" s="137" t="n"/>
      <c r="SDP94" s="137" t="n"/>
      <c r="SDQ94" s="137" t="n"/>
      <c r="SDR94" s="137" t="n"/>
      <c r="SDS94" s="137" t="n"/>
      <c r="SDT94" s="137" t="n"/>
      <c r="SDU94" s="137" t="n"/>
      <c r="SDV94" s="137" t="n"/>
      <c r="SDW94" s="137" t="n"/>
      <c r="SDX94" s="137" t="n"/>
      <c r="SDY94" s="137" t="n"/>
      <c r="SDZ94" s="137" t="n"/>
      <c r="SEA94" s="137" t="n"/>
      <c r="SEB94" s="137" t="n"/>
      <c r="SEC94" s="137" t="n"/>
      <c r="SED94" s="137" t="n"/>
      <c r="SEE94" s="137" t="n"/>
      <c r="SEF94" s="137" t="n"/>
      <c r="SEG94" s="137" t="n"/>
      <c r="SEH94" s="137" t="n"/>
      <c r="SEI94" s="137" t="n"/>
      <c r="SEJ94" s="137" t="n"/>
      <c r="SEK94" s="137" t="n"/>
      <c r="SEL94" s="137" t="n"/>
      <c r="SEM94" s="137" t="n"/>
      <c r="SEN94" s="137" t="n"/>
      <c r="SEO94" s="137" t="n"/>
      <c r="SEP94" s="137" t="n"/>
      <c r="SEQ94" s="137" t="n"/>
      <c r="SER94" s="137" t="n"/>
      <c r="SES94" s="137" t="n"/>
      <c r="SET94" s="137" t="n"/>
      <c r="SEU94" s="137" t="n"/>
      <c r="SEV94" s="137" t="n"/>
      <c r="SEW94" s="137" t="n"/>
      <c r="SEX94" s="137" t="n"/>
      <c r="SEY94" s="137" t="n"/>
      <c r="SEZ94" s="137" t="n"/>
      <c r="SFA94" s="137" t="n"/>
      <c r="SFB94" s="137" t="n"/>
      <c r="SFC94" s="137" t="n"/>
      <c r="SFD94" s="137" t="n"/>
      <c r="SFE94" s="137" t="n"/>
      <c r="SFF94" s="137" t="n"/>
      <c r="SFG94" s="137" t="n"/>
      <c r="SFH94" s="137" t="n"/>
      <c r="SFI94" s="137" t="n"/>
      <c r="SFJ94" s="137" t="n"/>
      <c r="SFK94" s="137" t="n"/>
      <c r="SFL94" s="137" t="n"/>
      <c r="SFM94" s="137" t="n"/>
      <c r="SFN94" s="137" t="n"/>
      <c r="SFO94" s="137" t="n"/>
      <c r="SFP94" s="137" t="n"/>
      <c r="SFQ94" s="137" t="n"/>
      <c r="SFR94" s="137" t="n"/>
      <c r="SFS94" s="137" t="n"/>
      <c r="SFT94" s="137" t="n"/>
      <c r="SFU94" s="137" t="n"/>
      <c r="SFV94" s="137" t="n"/>
      <c r="SFW94" s="137" t="n"/>
      <c r="SFX94" s="137" t="n"/>
      <c r="SFY94" s="137" t="n"/>
      <c r="SFZ94" s="137" t="n"/>
      <c r="SGA94" s="137" t="n"/>
      <c r="SGB94" s="137" t="n"/>
      <c r="SGC94" s="137" t="n"/>
      <c r="SGD94" s="137" t="n"/>
      <c r="SGE94" s="137" t="n"/>
      <c r="SGF94" s="137" t="n"/>
      <c r="SGG94" s="137" t="n"/>
      <c r="SGH94" s="137" t="n"/>
      <c r="SGI94" s="137" t="n"/>
      <c r="SGJ94" s="137" t="n"/>
      <c r="SGK94" s="137" t="n"/>
      <c r="SGL94" s="137" t="n"/>
      <c r="SGM94" s="137" t="n"/>
      <c r="SGN94" s="137" t="n"/>
      <c r="SGO94" s="137" t="n"/>
      <c r="SGP94" s="137" t="n"/>
      <c r="SGQ94" s="137" t="n"/>
      <c r="SGR94" s="137" t="n"/>
      <c r="SGS94" s="137" t="n"/>
      <c r="SGT94" s="137" t="n"/>
      <c r="SGU94" s="137" t="n"/>
      <c r="SGV94" s="137" t="n"/>
      <c r="SGW94" s="137" t="n"/>
      <c r="SGX94" s="137" t="n"/>
      <c r="SGY94" s="137" t="n"/>
      <c r="SGZ94" s="137" t="n"/>
      <c r="SHA94" s="137" t="n"/>
      <c r="SHB94" s="137" t="n"/>
      <c r="SHC94" s="137" t="n"/>
      <c r="SHD94" s="137" t="n"/>
      <c r="SHE94" s="137" t="n"/>
      <c r="SHF94" s="137" t="n"/>
      <c r="SHG94" s="137" t="n"/>
      <c r="SHH94" s="137" t="n"/>
      <c r="SHI94" s="137" t="n"/>
      <c r="SHJ94" s="137" t="n"/>
      <c r="SHK94" s="137" t="n"/>
      <c r="SHL94" s="137" t="n"/>
      <c r="SHM94" s="137" t="n"/>
      <c r="SHN94" s="137" t="n"/>
      <c r="SHO94" s="137" t="n"/>
      <c r="SHP94" s="137" t="n"/>
      <c r="SHQ94" s="137" t="n"/>
      <c r="SHR94" s="137" t="n"/>
      <c r="SHS94" s="137" t="n"/>
      <c r="SHT94" s="137" t="n"/>
      <c r="SHU94" s="137" t="n"/>
      <c r="SHV94" s="137" t="n"/>
      <c r="SHW94" s="137" t="n"/>
      <c r="SHX94" s="137" t="n"/>
      <c r="SHY94" s="137" t="n"/>
      <c r="SHZ94" s="137" t="n"/>
      <c r="SIA94" s="137" t="n"/>
      <c r="SIB94" s="137" t="n"/>
      <c r="SIC94" s="137" t="n"/>
      <c r="SID94" s="137" t="n"/>
      <c r="SIE94" s="137" t="n"/>
      <c r="SIF94" s="137" t="n"/>
      <c r="SIG94" s="137" t="n"/>
      <c r="SIH94" s="137" t="n"/>
      <c r="SII94" s="137" t="n"/>
      <c r="SIJ94" s="137" t="n"/>
      <c r="SIK94" s="137" t="n"/>
      <c r="SIL94" s="137" t="n"/>
      <c r="SIM94" s="137" t="n"/>
      <c r="SIN94" s="137" t="n"/>
      <c r="SIO94" s="137" t="n"/>
      <c r="SIP94" s="137" t="n"/>
      <c r="SIQ94" s="137" t="n"/>
      <c r="SIR94" s="137" t="n"/>
      <c r="SIS94" s="137" t="n"/>
      <c r="SIT94" s="137" t="n"/>
      <c r="SIU94" s="137" t="n"/>
      <c r="SIV94" s="137" t="n"/>
      <c r="SIW94" s="137" t="n"/>
      <c r="SIX94" s="137" t="n"/>
      <c r="SIY94" s="137" t="n"/>
      <c r="SIZ94" s="137" t="n"/>
      <c r="SJA94" s="137" t="n"/>
      <c r="SJB94" s="137" t="n"/>
      <c r="SJC94" s="137" t="n"/>
      <c r="SJD94" s="137" t="n"/>
      <c r="SJE94" s="137" t="n"/>
      <c r="SJF94" s="137" t="n"/>
      <c r="SJG94" s="137" t="n"/>
      <c r="SJH94" s="137" t="n"/>
      <c r="SJI94" s="137" t="n"/>
      <c r="SJJ94" s="137" t="n"/>
      <c r="SJK94" s="137" t="n"/>
      <c r="SJL94" s="137" t="n"/>
      <c r="SJM94" s="137" t="n"/>
      <c r="SJN94" s="137" t="n"/>
      <c r="SJO94" s="137" t="n"/>
      <c r="SJP94" s="137" t="n"/>
      <c r="SJQ94" s="137" t="n"/>
      <c r="SJR94" s="137" t="n"/>
      <c r="SJS94" s="137" t="n"/>
      <c r="SJT94" s="137" t="n"/>
      <c r="SJU94" s="137" t="n"/>
      <c r="SJV94" s="137" t="n"/>
      <c r="SJW94" s="137" t="n"/>
      <c r="SJX94" s="137" t="n"/>
      <c r="SJY94" s="137" t="n"/>
      <c r="SJZ94" s="137" t="n"/>
      <c r="SKA94" s="137" t="n"/>
      <c r="SKB94" s="137" t="n"/>
      <c r="SKC94" s="137" t="n"/>
      <c r="SKD94" s="137" t="n"/>
      <c r="SKE94" s="137" t="n"/>
      <c r="SKF94" s="137" t="n"/>
      <c r="SKG94" s="137" t="n"/>
      <c r="SKH94" s="137" t="n"/>
      <c r="SKI94" s="137" t="n"/>
      <c r="SKJ94" s="137" t="n"/>
      <c r="SKK94" s="137" t="n"/>
      <c r="SKL94" s="137" t="n"/>
      <c r="SKM94" s="137" t="n"/>
      <c r="SKN94" s="137" t="n"/>
      <c r="SKO94" s="137" t="n"/>
      <c r="SKP94" s="137" t="n"/>
      <c r="SKQ94" s="137" t="n"/>
      <c r="SKR94" s="137" t="n"/>
      <c r="SKS94" s="137" t="n"/>
      <c r="SKT94" s="137" t="n"/>
      <c r="SKU94" s="137" t="n"/>
      <c r="SKV94" s="137" t="n"/>
      <c r="SKW94" s="137" t="n"/>
      <c r="SKX94" s="137" t="n"/>
      <c r="SKY94" s="137" t="n"/>
      <c r="SKZ94" s="137" t="n"/>
      <c r="SLA94" s="137" t="n"/>
      <c r="SLB94" s="137" t="n"/>
      <c r="SLC94" s="137" t="n"/>
      <c r="SLD94" s="137" t="n"/>
      <c r="SLE94" s="137" t="n"/>
      <c r="SLF94" s="137" t="n"/>
      <c r="SLG94" s="137" t="n"/>
      <c r="SLH94" s="137" t="n"/>
      <c r="SLI94" s="137" t="n"/>
      <c r="SLJ94" s="137" t="n"/>
      <c r="SLK94" s="137" t="n"/>
      <c r="SLL94" s="137" t="n"/>
      <c r="SLM94" s="137" t="n"/>
      <c r="SLN94" s="137" t="n"/>
      <c r="SLO94" s="137" t="n"/>
      <c r="SLP94" s="137" t="n"/>
      <c r="SLQ94" s="137" t="n"/>
      <c r="SLR94" s="137" t="n"/>
      <c r="SLS94" s="137" t="n"/>
      <c r="SLT94" s="137" t="n"/>
      <c r="SLU94" s="137" t="n"/>
      <c r="SLV94" s="137" t="n"/>
      <c r="SLW94" s="137" t="n"/>
      <c r="SLX94" s="137" t="n"/>
      <c r="SLY94" s="137" t="n"/>
      <c r="SLZ94" s="137" t="n"/>
      <c r="SMA94" s="137" t="n"/>
      <c r="SMB94" s="137" t="n"/>
      <c r="SMC94" s="137" t="n"/>
      <c r="SMD94" s="137" t="n"/>
      <c r="SME94" s="137" t="n"/>
      <c r="SMF94" s="137" t="n"/>
      <c r="SMG94" s="137" t="n"/>
      <c r="SMH94" s="137" t="n"/>
      <c r="SMI94" s="137" t="n"/>
      <c r="SMJ94" s="137" t="n"/>
      <c r="SMK94" s="137" t="n"/>
      <c r="SML94" s="137" t="n"/>
      <c r="SMM94" s="137" t="n"/>
      <c r="SMN94" s="137" t="n"/>
      <c r="SMO94" s="137" t="n"/>
      <c r="SMP94" s="137" t="n"/>
      <c r="SMQ94" s="137" t="n"/>
      <c r="SMR94" s="137" t="n"/>
      <c r="SMS94" s="137" t="n"/>
      <c r="SMT94" s="137" t="n"/>
      <c r="SMU94" s="137" t="n"/>
      <c r="SMV94" s="137" t="n"/>
      <c r="SMW94" s="137" t="n"/>
      <c r="SMX94" s="137" t="n"/>
      <c r="SMY94" s="137" t="n"/>
      <c r="SMZ94" s="137" t="n"/>
      <c r="SNA94" s="137" t="n"/>
      <c r="SNB94" s="137" t="n"/>
      <c r="SNC94" s="137" t="n"/>
      <c r="SND94" s="137" t="n"/>
      <c r="SNE94" s="137" t="n"/>
      <c r="SNF94" s="137" t="n"/>
      <c r="SNG94" s="137" t="n"/>
      <c r="SNH94" s="137" t="n"/>
      <c r="SNI94" s="137" t="n"/>
      <c r="SNJ94" s="137" t="n"/>
      <c r="SNK94" s="137" t="n"/>
      <c r="SNL94" s="137" t="n"/>
      <c r="SNM94" s="137" t="n"/>
      <c r="SNN94" s="137" t="n"/>
      <c r="SNO94" s="137" t="n"/>
      <c r="SNP94" s="137" t="n"/>
      <c r="SNQ94" s="137" t="n"/>
      <c r="SNR94" s="137" t="n"/>
      <c r="SNS94" s="137" t="n"/>
      <c r="SNT94" s="137" t="n"/>
      <c r="SNU94" s="137" t="n"/>
      <c r="SNV94" s="137" t="n"/>
      <c r="SNW94" s="137" t="n"/>
      <c r="SNX94" s="137" t="n"/>
      <c r="SNY94" s="137" t="n"/>
      <c r="SNZ94" s="137" t="n"/>
      <c r="SOA94" s="137" t="n"/>
      <c r="SOB94" s="137" t="n"/>
      <c r="SOC94" s="137" t="n"/>
      <c r="SOD94" s="137" t="n"/>
      <c r="SOE94" s="137" t="n"/>
      <c r="SOF94" s="137" t="n"/>
      <c r="SOG94" s="137" t="n"/>
      <c r="SOH94" s="137" t="n"/>
      <c r="SOI94" s="137" t="n"/>
      <c r="SOJ94" s="137" t="n"/>
      <c r="SOK94" s="137" t="n"/>
      <c r="SOL94" s="137" t="n"/>
      <c r="SOM94" s="137" t="n"/>
      <c r="SON94" s="137" t="n"/>
      <c r="SOO94" s="137" t="n"/>
      <c r="SOP94" s="137" t="n"/>
      <c r="SOQ94" s="137" t="n"/>
      <c r="SOR94" s="137" t="n"/>
      <c r="SOS94" s="137" t="n"/>
      <c r="SOT94" s="137" t="n"/>
      <c r="SOU94" s="137" t="n"/>
      <c r="SOV94" s="137" t="n"/>
      <c r="SOW94" s="137" t="n"/>
      <c r="SOX94" s="137" t="n"/>
      <c r="SOY94" s="137" t="n"/>
      <c r="SOZ94" s="137" t="n"/>
      <c r="SPA94" s="137" t="n"/>
      <c r="SPB94" s="137" t="n"/>
      <c r="SPC94" s="137" t="n"/>
      <c r="SPD94" s="137" t="n"/>
      <c r="SPE94" s="137" t="n"/>
      <c r="SPF94" s="137" t="n"/>
      <c r="SPG94" s="137" t="n"/>
      <c r="SPH94" s="137" t="n"/>
      <c r="SPI94" s="137" t="n"/>
      <c r="SPJ94" s="137" t="n"/>
      <c r="SPK94" s="137" t="n"/>
      <c r="SPL94" s="137" t="n"/>
      <c r="SPM94" s="137" t="n"/>
      <c r="SPN94" s="137" t="n"/>
      <c r="SPO94" s="137" t="n"/>
      <c r="SPP94" s="137" t="n"/>
      <c r="SPQ94" s="137" t="n"/>
      <c r="SPR94" s="137" t="n"/>
      <c r="SPS94" s="137" t="n"/>
      <c r="SPT94" s="137" t="n"/>
      <c r="SPU94" s="137" t="n"/>
      <c r="SPV94" s="137" t="n"/>
      <c r="SPW94" s="137" t="n"/>
      <c r="SPX94" s="137" t="n"/>
      <c r="SPY94" s="137" t="n"/>
      <c r="SPZ94" s="137" t="n"/>
      <c r="SQA94" s="137" t="n"/>
      <c r="SQB94" s="137" t="n"/>
      <c r="SQC94" s="137" t="n"/>
      <c r="SQD94" s="137" t="n"/>
      <c r="SQE94" s="137" t="n"/>
      <c r="SQF94" s="137" t="n"/>
      <c r="SQG94" s="137" t="n"/>
      <c r="SQH94" s="137" t="n"/>
      <c r="SQI94" s="137" t="n"/>
      <c r="SQJ94" s="137" t="n"/>
      <c r="SQK94" s="137" t="n"/>
      <c r="SQL94" s="137" t="n"/>
      <c r="SQM94" s="137" t="n"/>
      <c r="SQN94" s="137" t="n"/>
      <c r="SQO94" s="137" t="n"/>
      <c r="SQP94" s="137" t="n"/>
      <c r="SQQ94" s="137" t="n"/>
      <c r="SQR94" s="137" t="n"/>
      <c r="SQS94" s="137" t="n"/>
      <c r="SQT94" s="137" t="n"/>
      <c r="SQU94" s="137" t="n"/>
      <c r="SQV94" s="137" t="n"/>
      <c r="SQW94" s="137" t="n"/>
      <c r="SQX94" s="137" t="n"/>
      <c r="SQY94" s="137" t="n"/>
      <c r="SQZ94" s="137" t="n"/>
      <c r="SRA94" s="137" t="n"/>
      <c r="SRB94" s="137" t="n"/>
      <c r="SRC94" s="137" t="n"/>
      <c r="SRD94" s="137" t="n"/>
      <c r="SRE94" s="137" t="n"/>
      <c r="SRF94" s="137" t="n"/>
      <c r="SRG94" s="137" t="n"/>
      <c r="SRH94" s="137" t="n"/>
      <c r="SRI94" s="137" t="n"/>
      <c r="SRJ94" s="137" t="n"/>
      <c r="SRK94" s="137" t="n"/>
      <c r="SRL94" s="137" t="n"/>
      <c r="SRM94" s="137" t="n"/>
      <c r="SRN94" s="137" t="n"/>
      <c r="SRO94" s="137" t="n"/>
      <c r="SRP94" s="137" t="n"/>
      <c r="SRQ94" s="137" t="n"/>
      <c r="SRR94" s="137" t="n"/>
      <c r="SRS94" s="137" t="n"/>
      <c r="SRT94" s="137" t="n"/>
      <c r="SRU94" s="137" t="n"/>
      <c r="SRV94" s="137" t="n"/>
      <c r="SRW94" s="137" t="n"/>
      <c r="SRX94" s="137" t="n"/>
      <c r="SRY94" s="137" t="n"/>
      <c r="SRZ94" s="137" t="n"/>
      <c r="SSA94" s="137" t="n"/>
      <c r="SSB94" s="137" t="n"/>
      <c r="SSC94" s="137" t="n"/>
      <c r="SSD94" s="137" t="n"/>
      <c r="SSE94" s="137" t="n"/>
      <c r="SSF94" s="137" t="n"/>
      <c r="SSG94" s="137" t="n"/>
      <c r="SSH94" s="137" t="n"/>
      <c r="SSI94" s="137" t="n"/>
      <c r="SSJ94" s="137" t="n"/>
      <c r="SSK94" s="137" t="n"/>
      <c r="SSL94" s="137" t="n"/>
      <c r="SSM94" s="137" t="n"/>
      <c r="SSN94" s="137" t="n"/>
      <c r="SSO94" s="137" t="n"/>
      <c r="SSP94" s="137" t="n"/>
      <c r="SSQ94" s="137" t="n"/>
      <c r="SSR94" s="137" t="n"/>
      <c r="SSS94" s="137" t="n"/>
      <c r="SST94" s="137" t="n"/>
      <c r="SSU94" s="137" t="n"/>
      <c r="SSV94" s="137" t="n"/>
      <c r="SSW94" s="137" t="n"/>
      <c r="SSX94" s="137" t="n"/>
      <c r="SSY94" s="137" t="n"/>
      <c r="SSZ94" s="137" t="n"/>
      <c r="STA94" s="137" t="n"/>
      <c r="STB94" s="137" t="n"/>
      <c r="STC94" s="137" t="n"/>
      <c r="STD94" s="137" t="n"/>
      <c r="STE94" s="137" t="n"/>
      <c r="STF94" s="137" t="n"/>
      <c r="STG94" s="137" t="n"/>
      <c r="STH94" s="137" t="n"/>
      <c r="STI94" s="137" t="n"/>
      <c r="STJ94" s="137" t="n"/>
      <c r="STK94" s="137" t="n"/>
      <c r="STL94" s="137" t="n"/>
      <c r="STM94" s="137" t="n"/>
      <c r="STN94" s="137" t="n"/>
      <c r="STO94" s="137" t="n"/>
      <c r="STP94" s="137" t="n"/>
      <c r="STQ94" s="137" t="n"/>
      <c r="STR94" s="137" t="n"/>
      <c r="STS94" s="137" t="n"/>
      <c r="STT94" s="137" t="n"/>
      <c r="STU94" s="137" t="n"/>
      <c r="STV94" s="137" t="n"/>
      <c r="STW94" s="137" t="n"/>
      <c r="STX94" s="137" t="n"/>
      <c r="STY94" s="137" t="n"/>
      <c r="STZ94" s="137" t="n"/>
      <c r="SUA94" s="137" t="n"/>
      <c r="SUB94" s="137" t="n"/>
      <c r="SUC94" s="137" t="n"/>
      <c r="SUD94" s="137" t="n"/>
      <c r="SUE94" s="137" t="n"/>
      <c r="SUF94" s="137" t="n"/>
      <c r="SUG94" s="137" t="n"/>
      <c r="SUH94" s="137" t="n"/>
      <c r="SUI94" s="137" t="n"/>
      <c r="SUJ94" s="137" t="n"/>
      <c r="SUK94" s="137" t="n"/>
      <c r="SUL94" s="137" t="n"/>
      <c r="SUM94" s="137" t="n"/>
      <c r="SUN94" s="137" t="n"/>
      <c r="SUO94" s="137" t="n"/>
      <c r="SUP94" s="137" t="n"/>
      <c r="SUQ94" s="137" t="n"/>
      <c r="SUR94" s="137" t="n"/>
      <c r="SUS94" s="137" t="n"/>
      <c r="SUT94" s="137" t="n"/>
      <c r="SUU94" s="137" t="n"/>
      <c r="SUV94" s="137" t="n"/>
      <c r="SUW94" s="137" t="n"/>
      <c r="SUX94" s="137" t="n"/>
      <c r="SUY94" s="137" t="n"/>
      <c r="SUZ94" s="137" t="n"/>
      <c r="SVA94" s="137" t="n"/>
      <c r="SVB94" s="137" t="n"/>
      <c r="SVC94" s="137" t="n"/>
      <c r="SVD94" s="137" t="n"/>
      <c r="SVE94" s="137" t="n"/>
      <c r="SVF94" s="137" t="n"/>
      <c r="SVG94" s="137" t="n"/>
      <c r="SVH94" s="137" t="n"/>
      <c r="SVI94" s="137" t="n"/>
      <c r="SVJ94" s="137" t="n"/>
      <c r="SVK94" s="137" t="n"/>
      <c r="SVL94" s="137" t="n"/>
      <c r="SVM94" s="137" t="n"/>
      <c r="SVN94" s="137" t="n"/>
      <c r="SVO94" s="137" t="n"/>
      <c r="SVP94" s="137" t="n"/>
      <c r="SVQ94" s="137" t="n"/>
      <c r="SVR94" s="137" t="n"/>
      <c r="SVS94" s="137" t="n"/>
      <c r="SVT94" s="137" t="n"/>
      <c r="SVU94" s="137" t="n"/>
      <c r="SVV94" s="137" t="n"/>
      <c r="SVW94" s="137" t="n"/>
      <c r="SVX94" s="137" t="n"/>
      <c r="SVY94" s="137" t="n"/>
      <c r="SVZ94" s="137" t="n"/>
      <c r="SWA94" s="137" t="n"/>
      <c r="SWB94" s="137" t="n"/>
      <c r="SWC94" s="137" t="n"/>
      <c r="SWD94" s="137" t="n"/>
      <c r="SWE94" s="137" t="n"/>
      <c r="SWF94" s="137" t="n"/>
      <c r="SWG94" s="137" t="n"/>
      <c r="SWH94" s="137" t="n"/>
      <c r="SWI94" s="137" t="n"/>
      <c r="SWJ94" s="137" t="n"/>
      <c r="SWK94" s="137" t="n"/>
      <c r="SWL94" s="137" t="n"/>
      <c r="SWM94" s="137" t="n"/>
      <c r="SWN94" s="137" t="n"/>
      <c r="SWO94" s="137" t="n"/>
      <c r="SWP94" s="137" t="n"/>
      <c r="SWQ94" s="137" t="n"/>
      <c r="SWR94" s="137" t="n"/>
      <c r="SWS94" s="137" t="n"/>
      <c r="SWT94" s="137" t="n"/>
      <c r="SWU94" s="137" t="n"/>
      <c r="SWV94" s="137" t="n"/>
      <c r="SWW94" s="137" t="n"/>
      <c r="SWX94" s="137" t="n"/>
      <c r="SWY94" s="137" t="n"/>
      <c r="SWZ94" s="137" t="n"/>
      <c r="SXA94" s="137" t="n"/>
      <c r="SXB94" s="137" t="n"/>
      <c r="SXC94" s="137" t="n"/>
      <c r="SXD94" s="137" t="n"/>
      <c r="SXE94" s="137" t="n"/>
      <c r="SXF94" s="137" t="n"/>
      <c r="SXG94" s="137" t="n"/>
      <c r="SXH94" s="137" t="n"/>
      <c r="SXI94" s="137" t="n"/>
      <c r="SXJ94" s="137" t="n"/>
      <c r="SXK94" s="137" t="n"/>
      <c r="SXL94" s="137" t="n"/>
      <c r="SXM94" s="137" t="n"/>
      <c r="SXN94" s="137" t="n"/>
      <c r="SXO94" s="137" t="n"/>
      <c r="SXP94" s="137" t="n"/>
      <c r="SXQ94" s="137" t="n"/>
      <c r="SXR94" s="137" t="n"/>
      <c r="SXS94" s="137" t="n"/>
      <c r="SXT94" s="137" t="n"/>
      <c r="SXU94" s="137" t="n"/>
      <c r="SXV94" s="137" t="n"/>
      <c r="SXW94" s="137" t="n"/>
      <c r="SXX94" s="137" t="n"/>
      <c r="SXY94" s="137" t="n"/>
      <c r="SXZ94" s="137" t="n"/>
      <c r="SYA94" s="137" t="n"/>
      <c r="SYB94" s="137" t="n"/>
      <c r="SYC94" s="137" t="n"/>
      <c r="SYD94" s="137" t="n"/>
      <c r="SYE94" s="137" t="n"/>
      <c r="SYF94" s="137" t="n"/>
      <c r="SYG94" s="137" t="n"/>
      <c r="SYH94" s="137" t="n"/>
      <c r="SYI94" s="137" t="n"/>
      <c r="SYJ94" s="137" t="n"/>
      <c r="SYK94" s="137" t="n"/>
      <c r="SYL94" s="137" t="n"/>
      <c r="SYM94" s="137" t="n"/>
      <c r="SYN94" s="137" t="n"/>
      <c r="SYO94" s="137" t="n"/>
      <c r="SYP94" s="137" t="n"/>
      <c r="SYQ94" s="137" t="n"/>
      <c r="SYR94" s="137" t="n"/>
      <c r="SYS94" s="137" t="n"/>
      <c r="SYT94" s="137" t="n"/>
      <c r="SYU94" s="137" t="n"/>
      <c r="SYV94" s="137" t="n"/>
      <c r="SYW94" s="137" t="n"/>
      <c r="SYX94" s="137" t="n"/>
      <c r="SYY94" s="137" t="n"/>
      <c r="SYZ94" s="137" t="n"/>
      <c r="SZA94" s="137" t="n"/>
      <c r="SZB94" s="137" t="n"/>
      <c r="SZC94" s="137" t="n"/>
      <c r="SZD94" s="137" t="n"/>
      <c r="SZE94" s="137" t="n"/>
      <c r="SZF94" s="137" t="n"/>
      <c r="SZG94" s="137" t="n"/>
      <c r="SZH94" s="137" t="n"/>
      <c r="SZI94" s="137" t="n"/>
      <c r="SZJ94" s="137" t="n"/>
      <c r="SZK94" s="137" t="n"/>
      <c r="SZL94" s="137" t="n"/>
      <c r="SZM94" s="137" t="n"/>
      <c r="SZN94" s="137" t="n"/>
      <c r="SZO94" s="137" t="n"/>
      <c r="SZP94" s="137" t="n"/>
      <c r="SZQ94" s="137" t="n"/>
      <c r="SZR94" s="137" t="n"/>
      <c r="SZS94" s="137" t="n"/>
      <c r="SZT94" s="137" t="n"/>
      <c r="SZU94" s="137" t="n"/>
      <c r="SZV94" s="137" t="n"/>
      <c r="SZW94" s="137" t="n"/>
      <c r="SZX94" s="137" t="n"/>
      <c r="SZY94" s="137" t="n"/>
      <c r="SZZ94" s="137" t="n"/>
      <c r="TAA94" s="137" t="n"/>
      <c r="TAB94" s="137" t="n"/>
      <c r="TAC94" s="137" t="n"/>
      <c r="TAD94" s="137" t="n"/>
      <c r="TAE94" s="137" t="n"/>
      <c r="TAF94" s="137" t="n"/>
      <c r="TAG94" s="137" t="n"/>
      <c r="TAH94" s="137" t="n"/>
      <c r="TAI94" s="137" t="n"/>
      <c r="TAJ94" s="137" t="n"/>
      <c r="TAK94" s="137" t="n"/>
      <c r="TAL94" s="137" t="n"/>
      <c r="TAM94" s="137" t="n"/>
      <c r="TAN94" s="137" t="n"/>
      <c r="TAO94" s="137" t="n"/>
      <c r="TAP94" s="137" t="n"/>
      <c r="TAQ94" s="137" t="n"/>
      <c r="TAR94" s="137" t="n"/>
      <c r="TAS94" s="137" t="n"/>
      <c r="TAT94" s="137" t="n"/>
      <c r="TAU94" s="137" t="n"/>
      <c r="TAV94" s="137" t="n"/>
      <c r="TAW94" s="137" t="n"/>
      <c r="TAX94" s="137" t="n"/>
      <c r="TAY94" s="137" t="n"/>
      <c r="TAZ94" s="137" t="n"/>
      <c r="TBA94" s="137" t="n"/>
      <c r="TBB94" s="137" t="n"/>
      <c r="TBC94" s="137" t="n"/>
      <c r="TBD94" s="137" t="n"/>
      <c r="TBE94" s="137" t="n"/>
      <c r="TBF94" s="137" t="n"/>
      <c r="TBG94" s="137" t="n"/>
      <c r="TBH94" s="137" t="n"/>
      <c r="TBI94" s="137" t="n"/>
      <c r="TBJ94" s="137" t="n"/>
      <c r="TBK94" s="137" t="n"/>
      <c r="TBL94" s="137" t="n"/>
      <c r="TBM94" s="137" t="n"/>
      <c r="TBN94" s="137" t="n"/>
      <c r="TBO94" s="137" t="n"/>
      <c r="TBP94" s="137" t="n"/>
      <c r="TBQ94" s="137" t="n"/>
      <c r="TBR94" s="137" t="n"/>
      <c r="TBS94" s="137" t="n"/>
      <c r="TBT94" s="137" t="n"/>
      <c r="TBU94" s="137" t="n"/>
      <c r="TBV94" s="137" t="n"/>
      <c r="TBW94" s="137" t="n"/>
      <c r="TBX94" s="137" t="n"/>
      <c r="TBY94" s="137" t="n"/>
      <c r="TBZ94" s="137" t="n"/>
      <c r="TCA94" s="137" t="n"/>
      <c r="TCB94" s="137" t="n"/>
      <c r="TCC94" s="137" t="n"/>
      <c r="TCD94" s="137" t="n"/>
      <c r="TCE94" s="137" t="n"/>
      <c r="TCF94" s="137" t="n"/>
      <c r="TCG94" s="137" t="n"/>
      <c r="TCH94" s="137" t="n"/>
      <c r="TCI94" s="137" t="n"/>
      <c r="TCJ94" s="137" t="n"/>
      <c r="TCK94" s="137" t="n"/>
      <c r="TCL94" s="137" t="n"/>
      <c r="TCM94" s="137" t="n"/>
      <c r="TCN94" s="137" t="n"/>
      <c r="TCO94" s="137" t="n"/>
      <c r="TCP94" s="137" t="n"/>
      <c r="TCQ94" s="137" t="n"/>
      <c r="TCR94" s="137" t="n"/>
      <c r="TCS94" s="137" t="n"/>
      <c r="TCT94" s="137" t="n"/>
      <c r="TCU94" s="137" t="n"/>
      <c r="TCV94" s="137" t="n"/>
      <c r="TCW94" s="137" t="n"/>
      <c r="TCX94" s="137" t="n"/>
      <c r="TCY94" s="137" t="n"/>
      <c r="TCZ94" s="137" t="n"/>
      <c r="TDA94" s="137" t="n"/>
      <c r="TDB94" s="137" t="n"/>
      <c r="TDC94" s="137" t="n"/>
      <c r="TDD94" s="137" t="n"/>
      <c r="TDE94" s="137" t="n"/>
      <c r="TDF94" s="137" t="n"/>
      <c r="TDG94" s="137" t="n"/>
      <c r="TDH94" s="137" t="n"/>
      <c r="TDI94" s="137" t="n"/>
      <c r="TDJ94" s="137" t="n"/>
      <c r="TDK94" s="137" t="n"/>
      <c r="TDL94" s="137" t="n"/>
      <c r="TDM94" s="137" t="n"/>
      <c r="TDN94" s="137" t="n"/>
      <c r="TDO94" s="137" t="n"/>
      <c r="TDP94" s="137" t="n"/>
      <c r="TDQ94" s="137" t="n"/>
      <c r="TDR94" s="137" t="n"/>
      <c r="TDS94" s="137" t="n"/>
      <c r="TDT94" s="137" t="n"/>
      <c r="TDU94" s="137" t="n"/>
      <c r="TDV94" s="137" t="n"/>
      <c r="TDW94" s="137" t="n"/>
      <c r="TDX94" s="137" t="n"/>
      <c r="TDY94" s="137" t="n"/>
      <c r="TDZ94" s="137" t="n"/>
      <c r="TEA94" s="137" t="n"/>
      <c r="TEB94" s="137" t="n"/>
      <c r="TEC94" s="137" t="n"/>
      <c r="TED94" s="137" t="n"/>
      <c r="TEE94" s="137" t="n"/>
      <c r="TEF94" s="137" t="n"/>
      <c r="TEG94" s="137" t="n"/>
      <c r="TEH94" s="137" t="n"/>
      <c r="TEI94" s="137" t="n"/>
      <c r="TEJ94" s="137" t="n"/>
      <c r="TEK94" s="137" t="n"/>
      <c r="TEL94" s="137" t="n"/>
      <c r="TEM94" s="137" t="n"/>
      <c r="TEN94" s="137" t="n"/>
      <c r="TEO94" s="137" t="n"/>
      <c r="TEP94" s="137" t="n"/>
      <c r="TEQ94" s="137" t="n"/>
      <c r="TER94" s="137" t="n"/>
      <c r="TES94" s="137" t="n"/>
      <c r="TET94" s="137" t="n"/>
      <c r="TEU94" s="137" t="n"/>
      <c r="TEV94" s="137" t="n"/>
      <c r="TEW94" s="137" t="n"/>
      <c r="TEX94" s="137" t="n"/>
      <c r="TEY94" s="137" t="n"/>
      <c r="TEZ94" s="137" t="n"/>
      <c r="TFA94" s="137" t="n"/>
      <c r="TFB94" s="137" t="n"/>
      <c r="TFC94" s="137" t="n"/>
      <c r="TFD94" s="137" t="n"/>
      <c r="TFE94" s="137" t="n"/>
      <c r="TFF94" s="137" t="n"/>
      <c r="TFG94" s="137" t="n"/>
      <c r="TFH94" s="137" t="n"/>
      <c r="TFI94" s="137" t="n"/>
      <c r="TFJ94" s="137" t="n"/>
      <c r="TFK94" s="137" t="n"/>
      <c r="TFL94" s="137" t="n"/>
      <c r="TFM94" s="137" t="n"/>
      <c r="TFN94" s="137" t="n"/>
      <c r="TFO94" s="137" t="n"/>
      <c r="TFP94" s="137" t="n"/>
      <c r="TFQ94" s="137" t="n"/>
      <c r="TFR94" s="137" t="n"/>
      <c r="TFS94" s="137" t="n"/>
      <c r="TFT94" s="137" t="n"/>
      <c r="TFU94" s="137" t="n"/>
      <c r="TFV94" s="137" t="n"/>
      <c r="TFW94" s="137" t="n"/>
      <c r="TFX94" s="137" t="n"/>
      <c r="TFY94" s="137" t="n"/>
      <c r="TFZ94" s="137" t="n"/>
      <c r="TGA94" s="137" t="n"/>
      <c r="TGB94" s="137" t="n"/>
      <c r="TGC94" s="137" t="n"/>
      <c r="TGD94" s="137" t="n"/>
      <c r="TGE94" s="137" t="n"/>
      <c r="TGF94" s="137" t="n"/>
      <c r="TGG94" s="137" t="n"/>
      <c r="TGH94" s="137" t="n"/>
      <c r="TGI94" s="137" t="n"/>
      <c r="TGJ94" s="137" t="n"/>
      <c r="TGK94" s="137" t="n"/>
      <c r="TGL94" s="137" t="n"/>
      <c r="TGM94" s="137" t="n"/>
      <c r="TGN94" s="137" t="n"/>
      <c r="TGO94" s="137" t="n"/>
      <c r="TGP94" s="137" t="n"/>
      <c r="TGQ94" s="137" t="n"/>
      <c r="TGR94" s="137" t="n"/>
      <c r="TGS94" s="137" t="n"/>
      <c r="TGT94" s="137" t="n"/>
      <c r="TGU94" s="137" t="n"/>
      <c r="TGV94" s="137" t="n"/>
      <c r="TGW94" s="137" t="n"/>
      <c r="TGX94" s="137" t="n"/>
      <c r="TGY94" s="137" t="n"/>
      <c r="TGZ94" s="137" t="n"/>
      <c r="THA94" s="137" t="n"/>
      <c r="THB94" s="137" t="n"/>
      <c r="THC94" s="137" t="n"/>
      <c r="THD94" s="137" t="n"/>
      <c r="THE94" s="137" t="n"/>
      <c r="THF94" s="137" t="n"/>
      <c r="THG94" s="137" t="n"/>
      <c r="THH94" s="137" t="n"/>
      <c r="THI94" s="137" t="n"/>
      <c r="THJ94" s="137" t="n"/>
      <c r="THK94" s="137" t="n"/>
      <c r="THL94" s="137" t="n"/>
      <c r="THM94" s="137" t="n"/>
      <c r="THN94" s="137" t="n"/>
      <c r="THO94" s="137" t="n"/>
      <c r="THP94" s="137" t="n"/>
      <c r="THQ94" s="137" t="n"/>
      <c r="THR94" s="137" t="n"/>
      <c r="THS94" s="137" t="n"/>
      <c r="THT94" s="137" t="n"/>
      <c r="THU94" s="137" t="n"/>
      <c r="THV94" s="137" t="n"/>
      <c r="THW94" s="137" t="n"/>
      <c r="THX94" s="137" t="n"/>
      <c r="THY94" s="137" t="n"/>
      <c r="THZ94" s="137" t="n"/>
      <c r="TIA94" s="137" t="n"/>
      <c r="TIB94" s="137" t="n"/>
      <c r="TIC94" s="137" t="n"/>
      <c r="TID94" s="137" t="n"/>
      <c r="TIE94" s="137" t="n"/>
      <c r="TIF94" s="137" t="n"/>
      <c r="TIG94" s="137" t="n"/>
      <c r="TIH94" s="137" t="n"/>
      <c r="TII94" s="137" t="n"/>
      <c r="TIJ94" s="137" t="n"/>
      <c r="TIK94" s="137" t="n"/>
      <c r="TIL94" s="137" t="n"/>
      <c r="TIM94" s="137" t="n"/>
      <c r="TIN94" s="137" t="n"/>
      <c r="TIO94" s="137" t="n"/>
      <c r="TIP94" s="137" t="n"/>
      <c r="TIQ94" s="137" t="n"/>
      <c r="TIR94" s="137" t="n"/>
      <c r="TIS94" s="137" t="n"/>
      <c r="TIT94" s="137" t="n"/>
      <c r="TIU94" s="137" t="n"/>
      <c r="TIV94" s="137" t="n"/>
      <c r="TIW94" s="137" t="n"/>
      <c r="TIX94" s="137" t="n"/>
      <c r="TIY94" s="137" t="n"/>
      <c r="TIZ94" s="137" t="n"/>
      <c r="TJA94" s="137" t="n"/>
      <c r="TJB94" s="137" t="n"/>
      <c r="TJC94" s="137" t="n"/>
      <c r="TJD94" s="137" t="n"/>
      <c r="TJE94" s="137" t="n"/>
      <c r="TJF94" s="137" t="n"/>
      <c r="TJG94" s="137" t="n"/>
      <c r="TJH94" s="137" t="n"/>
      <c r="TJI94" s="137" t="n"/>
      <c r="TJJ94" s="137" t="n"/>
      <c r="TJK94" s="137" t="n"/>
      <c r="TJL94" s="137" t="n"/>
      <c r="TJM94" s="137" t="n"/>
      <c r="TJN94" s="137" t="n"/>
      <c r="TJO94" s="137" t="n"/>
      <c r="TJP94" s="137" t="n"/>
      <c r="TJQ94" s="137" t="n"/>
      <c r="TJR94" s="137" t="n"/>
      <c r="TJS94" s="137" t="n"/>
      <c r="TJT94" s="137" t="n"/>
      <c r="TJU94" s="137" t="n"/>
      <c r="TJV94" s="137" t="n"/>
      <c r="TJW94" s="137" t="n"/>
      <c r="TJX94" s="137" t="n"/>
      <c r="TJY94" s="137" t="n"/>
      <c r="TJZ94" s="137" t="n"/>
      <c r="TKA94" s="137" t="n"/>
      <c r="TKB94" s="137" t="n"/>
      <c r="TKC94" s="137" t="n"/>
      <c r="TKD94" s="137" t="n"/>
      <c r="TKE94" s="137" t="n"/>
      <c r="TKF94" s="137" t="n"/>
      <c r="TKG94" s="137" t="n"/>
      <c r="TKH94" s="137" t="n"/>
      <c r="TKI94" s="137" t="n"/>
      <c r="TKJ94" s="137" t="n"/>
      <c r="TKK94" s="137" t="n"/>
      <c r="TKL94" s="137" t="n"/>
      <c r="TKM94" s="137" t="n"/>
      <c r="TKN94" s="137" t="n"/>
      <c r="TKO94" s="137" t="n"/>
      <c r="TKP94" s="137" t="n"/>
      <c r="TKQ94" s="137" t="n"/>
      <c r="TKR94" s="137" t="n"/>
      <c r="TKS94" s="137" t="n"/>
      <c r="TKT94" s="137" t="n"/>
      <c r="TKU94" s="137" t="n"/>
      <c r="TKV94" s="137" t="n"/>
      <c r="TKW94" s="137" t="n"/>
      <c r="TKX94" s="137" t="n"/>
      <c r="TKY94" s="137" t="n"/>
      <c r="TKZ94" s="137" t="n"/>
      <c r="TLA94" s="137" t="n"/>
      <c r="TLB94" s="137" t="n"/>
      <c r="TLC94" s="137" t="n"/>
      <c r="TLD94" s="137" t="n"/>
      <c r="TLE94" s="137" t="n"/>
      <c r="TLF94" s="137" t="n"/>
      <c r="TLG94" s="137" t="n"/>
      <c r="TLH94" s="137" t="n"/>
      <c r="TLI94" s="137" t="n"/>
      <c r="TLJ94" s="137" t="n"/>
      <c r="TLK94" s="137" t="n"/>
      <c r="TLL94" s="137" t="n"/>
      <c r="TLM94" s="137" t="n"/>
      <c r="TLN94" s="137" t="n"/>
      <c r="TLO94" s="137" t="n"/>
      <c r="TLP94" s="137" t="n"/>
      <c r="TLQ94" s="137" t="n"/>
      <c r="TLR94" s="137" t="n"/>
      <c r="TLS94" s="137" t="n"/>
      <c r="TLT94" s="137" t="n"/>
      <c r="TLU94" s="137" t="n"/>
      <c r="TLV94" s="137" t="n"/>
      <c r="TLW94" s="137" t="n"/>
      <c r="TLX94" s="137" t="n"/>
      <c r="TLY94" s="137" t="n"/>
      <c r="TLZ94" s="137" t="n"/>
      <c r="TMA94" s="137" t="n"/>
      <c r="TMB94" s="137" t="n"/>
      <c r="TMC94" s="137" t="n"/>
      <c r="TMD94" s="137" t="n"/>
      <c r="TME94" s="137" t="n"/>
      <c r="TMF94" s="137" t="n"/>
      <c r="TMG94" s="137" t="n"/>
      <c r="TMH94" s="137" t="n"/>
      <c r="TMI94" s="137" t="n"/>
      <c r="TMJ94" s="137" t="n"/>
      <c r="TMK94" s="137" t="n"/>
      <c r="TML94" s="137" t="n"/>
      <c r="TMM94" s="137" t="n"/>
      <c r="TMN94" s="137" t="n"/>
      <c r="TMO94" s="137" t="n"/>
      <c r="TMP94" s="137" t="n"/>
      <c r="TMQ94" s="137" t="n"/>
      <c r="TMR94" s="137" t="n"/>
      <c r="TMS94" s="137" t="n"/>
      <c r="TMT94" s="137" t="n"/>
      <c r="TMU94" s="137" t="n"/>
      <c r="TMV94" s="137" t="n"/>
      <c r="TMW94" s="137" t="n"/>
      <c r="TMX94" s="137" t="n"/>
      <c r="TMY94" s="137" t="n"/>
      <c r="TMZ94" s="137" t="n"/>
      <c r="TNA94" s="137" t="n"/>
      <c r="TNB94" s="137" t="n"/>
      <c r="TNC94" s="137" t="n"/>
      <c r="TND94" s="137" t="n"/>
      <c r="TNE94" s="137" t="n"/>
      <c r="TNF94" s="137" t="n"/>
      <c r="TNG94" s="137" t="n"/>
      <c r="TNH94" s="137" t="n"/>
      <c r="TNI94" s="137" t="n"/>
      <c r="TNJ94" s="137" t="n"/>
      <c r="TNK94" s="137" t="n"/>
      <c r="TNL94" s="137" t="n"/>
      <c r="TNM94" s="137" t="n"/>
      <c r="TNN94" s="137" t="n"/>
      <c r="TNO94" s="137" t="n"/>
      <c r="TNP94" s="137" t="n"/>
      <c r="TNQ94" s="137" t="n"/>
      <c r="TNR94" s="137" t="n"/>
      <c r="TNS94" s="137" t="n"/>
      <c r="TNT94" s="137" t="n"/>
      <c r="TNU94" s="137" t="n"/>
      <c r="TNV94" s="137" t="n"/>
      <c r="TNW94" s="137" t="n"/>
      <c r="TNX94" s="137" t="n"/>
      <c r="TNY94" s="137" t="n"/>
      <c r="TNZ94" s="137" t="n"/>
      <c r="TOA94" s="137" t="n"/>
      <c r="TOB94" s="137" t="n"/>
      <c r="TOC94" s="137" t="n"/>
      <c r="TOD94" s="137" t="n"/>
      <c r="TOE94" s="137" t="n"/>
      <c r="TOF94" s="137" t="n"/>
      <c r="TOG94" s="137" t="n"/>
      <c r="TOH94" s="137" t="n"/>
      <c r="TOI94" s="137" t="n"/>
      <c r="TOJ94" s="137" t="n"/>
      <c r="TOK94" s="137" t="n"/>
      <c r="TOL94" s="137" t="n"/>
      <c r="TOM94" s="137" t="n"/>
      <c r="TON94" s="137" t="n"/>
      <c r="TOO94" s="137" t="n"/>
      <c r="TOP94" s="137" t="n"/>
      <c r="TOQ94" s="137" t="n"/>
      <c r="TOR94" s="137" t="n"/>
      <c r="TOS94" s="137" t="n"/>
      <c r="TOT94" s="137" t="n"/>
      <c r="TOU94" s="137" t="n"/>
      <c r="TOV94" s="137" t="n"/>
      <c r="TOW94" s="137" t="n"/>
      <c r="TOX94" s="137" t="n"/>
      <c r="TOY94" s="137" t="n"/>
      <c r="TOZ94" s="137" t="n"/>
      <c r="TPA94" s="137" t="n"/>
      <c r="TPB94" s="137" t="n"/>
      <c r="TPC94" s="137" t="n"/>
      <c r="TPD94" s="137" t="n"/>
      <c r="TPE94" s="137" t="n"/>
      <c r="TPF94" s="137" t="n"/>
      <c r="TPG94" s="137" t="n"/>
      <c r="TPH94" s="137" t="n"/>
      <c r="TPI94" s="137" t="n"/>
      <c r="TPJ94" s="137" t="n"/>
      <c r="TPK94" s="137" t="n"/>
      <c r="TPL94" s="137" t="n"/>
      <c r="TPM94" s="137" t="n"/>
      <c r="TPN94" s="137" t="n"/>
      <c r="TPO94" s="137" t="n"/>
      <c r="TPP94" s="137" t="n"/>
      <c r="TPQ94" s="137" t="n"/>
      <c r="TPR94" s="137" t="n"/>
      <c r="TPS94" s="137" t="n"/>
      <c r="TPT94" s="137" t="n"/>
      <c r="TPU94" s="137" t="n"/>
      <c r="TPV94" s="137" t="n"/>
      <c r="TPW94" s="137" t="n"/>
      <c r="TPX94" s="137" t="n"/>
      <c r="TPY94" s="137" t="n"/>
      <c r="TPZ94" s="137" t="n"/>
      <c r="TQA94" s="137" t="n"/>
      <c r="TQB94" s="137" t="n"/>
      <c r="TQC94" s="137" t="n"/>
      <c r="TQD94" s="137" t="n"/>
      <c r="TQE94" s="137" t="n"/>
      <c r="TQF94" s="137" t="n"/>
      <c r="TQG94" s="137" t="n"/>
      <c r="TQH94" s="137" t="n"/>
      <c r="TQI94" s="137" t="n"/>
      <c r="TQJ94" s="137" t="n"/>
      <c r="TQK94" s="137" t="n"/>
      <c r="TQL94" s="137" t="n"/>
      <c r="TQM94" s="137" t="n"/>
      <c r="TQN94" s="137" t="n"/>
      <c r="TQO94" s="137" t="n"/>
      <c r="TQP94" s="137" t="n"/>
      <c r="TQQ94" s="137" t="n"/>
      <c r="TQR94" s="137" t="n"/>
      <c r="TQS94" s="137" t="n"/>
      <c r="TQT94" s="137" t="n"/>
      <c r="TQU94" s="137" t="n"/>
      <c r="TQV94" s="137" t="n"/>
      <c r="TQW94" s="137" t="n"/>
      <c r="TQX94" s="137" t="n"/>
      <c r="TQY94" s="137" t="n"/>
      <c r="TQZ94" s="137" t="n"/>
      <c r="TRA94" s="137" t="n"/>
      <c r="TRB94" s="137" t="n"/>
      <c r="TRC94" s="137" t="n"/>
      <c r="TRD94" s="137" t="n"/>
      <c r="TRE94" s="137" t="n"/>
      <c r="TRF94" s="137" t="n"/>
      <c r="TRG94" s="137" t="n"/>
      <c r="TRH94" s="137" t="n"/>
      <c r="TRI94" s="137" t="n"/>
      <c r="TRJ94" s="137" t="n"/>
      <c r="TRK94" s="137" t="n"/>
      <c r="TRL94" s="137" t="n"/>
      <c r="TRM94" s="137" t="n"/>
      <c r="TRN94" s="137" t="n"/>
      <c r="TRO94" s="137" t="n"/>
      <c r="TRP94" s="137" t="n"/>
      <c r="TRQ94" s="137" t="n"/>
      <c r="TRR94" s="137" t="n"/>
      <c r="TRS94" s="137" t="n"/>
      <c r="TRT94" s="137" t="n"/>
      <c r="TRU94" s="137" t="n"/>
      <c r="TRV94" s="137" t="n"/>
      <c r="TRW94" s="137" t="n"/>
      <c r="TRX94" s="137" t="n"/>
      <c r="TRY94" s="137" t="n"/>
      <c r="TRZ94" s="137" t="n"/>
      <c r="TSA94" s="137" t="n"/>
      <c r="TSB94" s="137" t="n"/>
      <c r="TSC94" s="137" t="n"/>
      <c r="TSD94" s="137" t="n"/>
      <c r="TSE94" s="137" t="n"/>
      <c r="TSF94" s="137" t="n"/>
      <c r="TSG94" s="137" t="n"/>
      <c r="TSH94" s="137" t="n"/>
      <c r="TSI94" s="137" t="n"/>
      <c r="TSJ94" s="137" t="n"/>
      <c r="TSK94" s="137" t="n"/>
      <c r="TSL94" s="137" t="n"/>
      <c r="TSM94" s="137" t="n"/>
      <c r="TSN94" s="137" t="n"/>
      <c r="TSO94" s="137" t="n"/>
      <c r="TSP94" s="137" t="n"/>
      <c r="TSQ94" s="137" t="n"/>
      <c r="TSR94" s="137" t="n"/>
      <c r="TSS94" s="137" t="n"/>
      <c r="TST94" s="137" t="n"/>
      <c r="TSU94" s="137" t="n"/>
      <c r="TSV94" s="137" t="n"/>
      <c r="TSW94" s="137" t="n"/>
      <c r="TSX94" s="137" t="n"/>
      <c r="TSY94" s="137" t="n"/>
      <c r="TSZ94" s="137" t="n"/>
      <c r="TTA94" s="137" t="n"/>
      <c r="TTB94" s="137" t="n"/>
      <c r="TTC94" s="137" t="n"/>
      <c r="TTD94" s="137" t="n"/>
      <c r="TTE94" s="137" t="n"/>
      <c r="TTF94" s="137" t="n"/>
      <c r="TTG94" s="137" t="n"/>
      <c r="TTH94" s="137" t="n"/>
      <c r="TTI94" s="137" t="n"/>
      <c r="TTJ94" s="137" t="n"/>
      <c r="TTK94" s="137" t="n"/>
      <c r="TTL94" s="137" t="n"/>
      <c r="TTM94" s="137" t="n"/>
      <c r="TTN94" s="137" t="n"/>
      <c r="TTO94" s="137" t="n"/>
      <c r="TTP94" s="137" t="n"/>
      <c r="TTQ94" s="137" t="n"/>
      <c r="TTR94" s="137" t="n"/>
      <c r="TTS94" s="137" t="n"/>
      <c r="TTT94" s="137" t="n"/>
      <c r="TTU94" s="137" t="n"/>
      <c r="TTV94" s="137" t="n"/>
      <c r="TTW94" s="137" t="n"/>
      <c r="TTX94" s="137" t="n"/>
      <c r="TTY94" s="137" t="n"/>
      <c r="TTZ94" s="137" t="n"/>
      <c r="TUA94" s="137" t="n"/>
      <c r="TUB94" s="137" t="n"/>
      <c r="TUC94" s="137" t="n"/>
      <c r="TUD94" s="137" t="n"/>
      <c r="TUE94" s="137" t="n"/>
      <c r="TUF94" s="137" t="n"/>
      <c r="TUG94" s="137" t="n"/>
      <c r="TUH94" s="137" t="n"/>
      <c r="TUI94" s="137" t="n"/>
      <c r="TUJ94" s="137" t="n"/>
      <c r="TUK94" s="137" t="n"/>
      <c r="TUL94" s="137" t="n"/>
      <c r="TUM94" s="137" t="n"/>
      <c r="TUN94" s="137" t="n"/>
      <c r="TUO94" s="137" t="n"/>
      <c r="TUP94" s="137" t="n"/>
      <c r="TUQ94" s="137" t="n"/>
      <c r="TUR94" s="137" t="n"/>
      <c r="TUS94" s="137" t="n"/>
      <c r="TUT94" s="137" t="n"/>
      <c r="TUU94" s="137" t="n"/>
      <c r="TUV94" s="137" t="n"/>
      <c r="TUW94" s="137" t="n"/>
      <c r="TUX94" s="137" t="n"/>
      <c r="TUY94" s="137" t="n"/>
      <c r="TUZ94" s="137" t="n"/>
      <c r="TVA94" s="137" t="n"/>
      <c r="TVB94" s="137" t="n"/>
      <c r="TVC94" s="137" t="n"/>
      <c r="TVD94" s="137" t="n"/>
      <c r="TVE94" s="137" t="n"/>
      <c r="TVF94" s="137" t="n"/>
      <c r="TVG94" s="137" t="n"/>
      <c r="TVH94" s="137" t="n"/>
      <c r="TVI94" s="137" t="n"/>
      <c r="TVJ94" s="137" t="n"/>
      <c r="TVK94" s="137" t="n"/>
      <c r="TVL94" s="137" t="n"/>
      <c r="TVM94" s="137" t="n"/>
      <c r="TVN94" s="137" t="n"/>
      <c r="TVO94" s="137" t="n"/>
      <c r="TVP94" s="137" t="n"/>
      <c r="TVQ94" s="137" t="n"/>
      <c r="TVR94" s="137" t="n"/>
      <c r="TVS94" s="137" t="n"/>
      <c r="TVT94" s="137" t="n"/>
      <c r="TVU94" s="137" t="n"/>
      <c r="TVV94" s="137" t="n"/>
      <c r="TVW94" s="137" t="n"/>
      <c r="TVX94" s="137" t="n"/>
      <c r="TVY94" s="137" t="n"/>
      <c r="TVZ94" s="137" t="n"/>
      <c r="TWA94" s="137" t="n"/>
      <c r="TWB94" s="137" t="n"/>
      <c r="TWC94" s="137" t="n"/>
      <c r="TWD94" s="137" t="n"/>
      <c r="TWE94" s="137" t="n"/>
      <c r="TWF94" s="137" t="n"/>
      <c r="TWG94" s="137" t="n"/>
      <c r="TWH94" s="137" t="n"/>
      <c r="TWI94" s="137" t="n"/>
      <c r="TWJ94" s="137" t="n"/>
      <c r="TWK94" s="137" t="n"/>
      <c r="TWL94" s="137" t="n"/>
      <c r="TWM94" s="137" t="n"/>
      <c r="TWN94" s="137" t="n"/>
      <c r="TWO94" s="137" t="n"/>
      <c r="TWP94" s="137" t="n"/>
      <c r="TWQ94" s="137" t="n"/>
      <c r="TWR94" s="137" t="n"/>
      <c r="TWS94" s="137" t="n"/>
      <c r="TWT94" s="137" t="n"/>
      <c r="TWU94" s="137" t="n"/>
      <c r="TWV94" s="137" t="n"/>
      <c r="TWW94" s="137" t="n"/>
      <c r="TWX94" s="137" t="n"/>
      <c r="TWY94" s="137" t="n"/>
      <c r="TWZ94" s="137" t="n"/>
      <c r="TXA94" s="137" t="n"/>
      <c r="TXB94" s="137" t="n"/>
      <c r="TXC94" s="137" t="n"/>
      <c r="TXD94" s="137" t="n"/>
      <c r="TXE94" s="137" t="n"/>
      <c r="TXF94" s="137" t="n"/>
      <c r="TXG94" s="137" t="n"/>
      <c r="TXH94" s="137" t="n"/>
      <c r="TXI94" s="137" t="n"/>
      <c r="TXJ94" s="137" t="n"/>
      <c r="TXK94" s="137" t="n"/>
      <c r="TXL94" s="137" t="n"/>
      <c r="TXM94" s="137" t="n"/>
      <c r="TXN94" s="137" t="n"/>
      <c r="TXO94" s="137" t="n"/>
      <c r="TXP94" s="137" t="n"/>
      <c r="TXQ94" s="137" t="n"/>
      <c r="TXR94" s="137" t="n"/>
      <c r="TXS94" s="137" t="n"/>
      <c r="TXT94" s="137" t="n"/>
      <c r="TXU94" s="137" t="n"/>
      <c r="TXV94" s="137" t="n"/>
      <c r="TXW94" s="137" t="n"/>
      <c r="TXX94" s="137" t="n"/>
      <c r="TXY94" s="137" t="n"/>
      <c r="TXZ94" s="137" t="n"/>
      <c r="TYA94" s="137" t="n"/>
      <c r="TYB94" s="137" t="n"/>
      <c r="TYC94" s="137" t="n"/>
      <c r="TYD94" s="137" t="n"/>
      <c r="TYE94" s="137" t="n"/>
      <c r="TYF94" s="137" t="n"/>
      <c r="TYG94" s="137" t="n"/>
      <c r="TYH94" s="137" t="n"/>
      <c r="TYI94" s="137" t="n"/>
      <c r="TYJ94" s="137" t="n"/>
      <c r="TYK94" s="137" t="n"/>
      <c r="TYL94" s="137" t="n"/>
      <c r="TYM94" s="137" t="n"/>
      <c r="TYN94" s="137" t="n"/>
      <c r="TYO94" s="137" t="n"/>
      <c r="TYP94" s="137" t="n"/>
      <c r="TYQ94" s="137" t="n"/>
      <c r="TYR94" s="137" t="n"/>
      <c r="TYS94" s="137" t="n"/>
      <c r="TYT94" s="137" t="n"/>
      <c r="TYU94" s="137" t="n"/>
      <c r="TYV94" s="137" t="n"/>
      <c r="TYW94" s="137" t="n"/>
      <c r="TYX94" s="137" t="n"/>
      <c r="TYY94" s="137" t="n"/>
      <c r="TYZ94" s="137" t="n"/>
      <c r="TZA94" s="137" t="n"/>
      <c r="TZB94" s="137" t="n"/>
      <c r="TZC94" s="137" t="n"/>
      <c r="TZD94" s="137" t="n"/>
      <c r="TZE94" s="137" t="n"/>
      <c r="TZF94" s="137" t="n"/>
      <c r="TZG94" s="137" t="n"/>
      <c r="TZH94" s="137" t="n"/>
      <c r="TZI94" s="137" t="n"/>
      <c r="TZJ94" s="137" t="n"/>
      <c r="TZK94" s="137" t="n"/>
      <c r="TZL94" s="137" t="n"/>
      <c r="TZM94" s="137" t="n"/>
      <c r="TZN94" s="137" t="n"/>
      <c r="TZO94" s="137" t="n"/>
      <c r="TZP94" s="137" t="n"/>
      <c r="TZQ94" s="137" t="n"/>
      <c r="TZR94" s="137" t="n"/>
      <c r="TZS94" s="137" t="n"/>
      <c r="TZT94" s="137" t="n"/>
      <c r="TZU94" s="137" t="n"/>
      <c r="TZV94" s="137" t="n"/>
      <c r="TZW94" s="137" t="n"/>
      <c r="TZX94" s="137" t="n"/>
      <c r="TZY94" s="137" t="n"/>
      <c r="TZZ94" s="137" t="n"/>
      <c r="UAA94" s="137" t="n"/>
      <c r="UAB94" s="137" t="n"/>
      <c r="UAC94" s="137" t="n"/>
      <c r="UAD94" s="137" t="n"/>
      <c r="UAE94" s="137" t="n"/>
      <c r="UAF94" s="137" t="n"/>
      <c r="UAG94" s="137" t="n"/>
      <c r="UAH94" s="137" t="n"/>
      <c r="UAI94" s="137" t="n"/>
      <c r="UAJ94" s="137" t="n"/>
      <c r="UAK94" s="137" t="n"/>
      <c r="UAL94" s="137" t="n"/>
      <c r="UAM94" s="137" t="n"/>
      <c r="UAN94" s="137" t="n"/>
      <c r="UAO94" s="137" t="n"/>
      <c r="UAP94" s="137" t="n"/>
      <c r="UAQ94" s="137" t="n"/>
      <c r="UAR94" s="137" t="n"/>
      <c r="UAS94" s="137" t="n"/>
      <c r="UAT94" s="137" t="n"/>
      <c r="UAU94" s="137" t="n"/>
      <c r="UAV94" s="137" t="n"/>
      <c r="UAW94" s="137" t="n"/>
      <c r="UAX94" s="137" t="n"/>
      <c r="UAY94" s="137" t="n"/>
      <c r="UAZ94" s="137" t="n"/>
      <c r="UBA94" s="137" t="n"/>
      <c r="UBB94" s="137" t="n"/>
      <c r="UBC94" s="137" t="n"/>
      <c r="UBD94" s="137" t="n"/>
      <c r="UBE94" s="137" t="n"/>
      <c r="UBF94" s="137" t="n"/>
      <c r="UBG94" s="137" t="n"/>
      <c r="UBH94" s="137" t="n"/>
      <c r="UBI94" s="137" t="n"/>
      <c r="UBJ94" s="137" t="n"/>
      <c r="UBK94" s="137" t="n"/>
      <c r="UBL94" s="137" t="n"/>
      <c r="UBM94" s="137" t="n"/>
      <c r="UBN94" s="137" t="n"/>
      <c r="UBO94" s="137" t="n"/>
      <c r="UBP94" s="137" t="n"/>
      <c r="UBQ94" s="137" t="n"/>
      <c r="UBR94" s="137" t="n"/>
      <c r="UBS94" s="137" t="n"/>
      <c r="UBT94" s="137" t="n"/>
      <c r="UBU94" s="137" t="n"/>
      <c r="UBV94" s="137" t="n"/>
      <c r="UBW94" s="137" t="n"/>
      <c r="UBX94" s="137" t="n"/>
      <c r="UBY94" s="137" t="n"/>
      <c r="UBZ94" s="137" t="n"/>
      <c r="UCA94" s="137" t="n"/>
      <c r="UCB94" s="137" t="n"/>
      <c r="UCC94" s="137" t="n"/>
      <c r="UCD94" s="137" t="n"/>
      <c r="UCE94" s="137" t="n"/>
      <c r="UCF94" s="137" t="n"/>
      <c r="UCG94" s="137" t="n"/>
      <c r="UCH94" s="137" t="n"/>
      <c r="UCI94" s="137" t="n"/>
      <c r="UCJ94" s="137" t="n"/>
      <c r="UCK94" s="137" t="n"/>
      <c r="UCL94" s="137" t="n"/>
      <c r="UCM94" s="137" t="n"/>
      <c r="UCN94" s="137" t="n"/>
      <c r="UCO94" s="137" t="n"/>
      <c r="UCP94" s="137" t="n"/>
      <c r="UCQ94" s="137" t="n"/>
      <c r="UCR94" s="137" t="n"/>
      <c r="UCS94" s="137" t="n"/>
      <c r="UCT94" s="137" t="n"/>
      <c r="UCU94" s="137" t="n"/>
      <c r="UCV94" s="137" t="n"/>
      <c r="UCW94" s="137" t="n"/>
      <c r="UCX94" s="137" t="n"/>
      <c r="UCY94" s="137" t="n"/>
      <c r="UCZ94" s="137" t="n"/>
      <c r="UDA94" s="137" t="n"/>
      <c r="UDB94" s="137" t="n"/>
      <c r="UDC94" s="137" t="n"/>
      <c r="UDD94" s="137" t="n"/>
      <c r="UDE94" s="137" t="n"/>
      <c r="UDF94" s="137" t="n"/>
      <c r="UDG94" s="137" t="n"/>
      <c r="UDH94" s="137" t="n"/>
      <c r="UDI94" s="137" t="n"/>
      <c r="UDJ94" s="137" t="n"/>
      <c r="UDK94" s="137" t="n"/>
      <c r="UDL94" s="137" t="n"/>
      <c r="UDM94" s="137" t="n"/>
      <c r="UDN94" s="137" t="n"/>
      <c r="UDO94" s="137" t="n"/>
      <c r="UDP94" s="137" t="n"/>
      <c r="UDQ94" s="137" t="n"/>
      <c r="UDR94" s="137" t="n"/>
      <c r="UDS94" s="137" t="n"/>
      <c r="UDT94" s="137" t="n"/>
      <c r="UDU94" s="137" t="n"/>
      <c r="UDV94" s="137" t="n"/>
      <c r="UDW94" s="137" t="n"/>
      <c r="UDX94" s="137" t="n"/>
      <c r="UDY94" s="137" t="n"/>
      <c r="UDZ94" s="137" t="n"/>
      <c r="UEA94" s="137" t="n"/>
      <c r="UEB94" s="137" t="n"/>
      <c r="UEC94" s="137" t="n"/>
      <c r="UED94" s="137" t="n"/>
      <c r="UEE94" s="137" t="n"/>
      <c r="UEF94" s="137" t="n"/>
      <c r="UEG94" s="137" t="n"/>
      <c r="UEH94" s="137" t="n"/>
      <c r="UEI94" s="137" t="n"/>
      <c r="UEJ94" s="137" t="n"/>
      <c r="UEK94" s="137" t="n"/>
      <c r="UEL94" s="137" t="n"/>
      <c r="UEM94" s="137" t="n"/>
      <c r="UEN94" s="137" t="n"/>
      <c r="UEO94" s="137" t="n"/>
      <c r="UEP94" s="137" t="n"/>
      <c r="UEQ94" s="137" t="n"/>
      <c r="UER94" s="137" t="n"/>
      <c r="UES94" s="137" t="n"/>
      <c r="UET94" s="137" t="n"/>
      <c r="UEU94" s="137" t="n"/>
      <c r="UEV94" s="137" t="n"/>
      <c r="UEW94" s="137" t="n"/>
      <c r="UEX94" s="137" t="n"/>
      <c r="UEY94" s="137" t="n"/>
      <c r="UEZ94" s="137" t="n"/>
      <c r="UFA94" s="137" t="n"/>
      <c r="UFB94" s="137" t="n"/>
      <c r="UFC94" s="137" t="n"/>
      <c r="UFD94" s="137" t="n"/>
      <c r="UFE94" s="137" t="n"/>
      <c r="UFF94" s="137" t="n"/>
      <c r="UFG94" s="137" t="n"/>
      <c r="UFH94" s="137" t="n"/>
      <c r="UFI94" s="137" t="n"/>
      <c r="UFJ94" s="137" t="n"/>
      <c r="UFK94" s="137" t="n"/>
      <c r="UFL94" s="137" t="n"/>
      <c r="UFM94" s="137" t="n"/>
      <c r="UFN94" s="137" t="n"/>
      <c r="UFO94" s="137" t="n"/>
      <c r="UFP94" s="137" t="n"/>
      <c r="UFQ94" s="137" t="n"/>
      <c r="UFR94" s="137" t="n"/>
      <c r="UFS94" s="137" t="n"/>
      <c r="UFT94" s="137" t="n"/>
      <c r="UFU94" s="137" t="n"/>
      <c r="UFV94" s="137" t="n"/>
      <c r="UFW94" s="137" t="n"/>
      <c r="UFX94" s="137" t="n"/>
      <c r="UFY94" s="137" t="n"/>
      <c r="UFZ94" s="137" t="n"/>
      <c r="UGA94" s="137" t="n"/>
      <c r="UGB94" s="137" t="n"/>
      <c r="UGC94" s="137" t="n"/>
      <c r="UGD94" s="137" t="n"/>
      <c r="UGE94" s="137" t="n"/>
      <c r="UGF94" s="137" t="n"/>
      <c r="UGG94" s="137" t="n"/>
      <c r="UGH94" s="137" t="n"/>
      <c r="UGI94" s="137" t="n"/>
      <c r="UGJ94" s="137" t="n"/>
      <c r="UGK94" s="137" t="n"/>
      <c r="UGL94" s="137" t="n"/>
      <c r="UGM94" s="137" t="n"/>
      <c r="UGN94" s="137" t="n"/>
      <c r="UGO94" s="137" t="n"/>
      <c r="UGP94" s="137" t="n"/>
      <c r="UGQ94" s="137" t="n"/>
      <c r="UGR94" s="137" t="n"/>
      <c r="UGS94" s="137" t="n"/>
      <c r="UGT94" s="137" t="n"/>
      <c r="UGU94" s="137" t="n"/>
      <c r="UGV94" s="137" t="n"/>
      <c r="UGW94" s="137" t="n"/>
      <c r="UGX94" s="137" t="n"/>
      <c r="UGY94" s="137" t="n"/>
      <c r="UGZ94" s="137" t="n"/>
      <c r="UHA94" s="137" t="n"/>
      <c r="UHB94" s="137" t="n"/>
      <c r="UHC94" s="137" t="n"/>
      <c r="UHD94" s="137" t="n"/>
      <c r="UHE94" s="137" t="n"/>
      <c r="UHF94" s="137" t="n"/>
      <c r="UHG94" s="137" t="n"/>
      <c r="UHH94" s="137" t="n"/>
      <c r="UHI94" s="137" t="n"/>
      <c r="UHJ94" s="137" t="n"/>
      <c r="UHK94" s="137" t="n"/>
      <c r="UHL94" s="137" t="n"/>
      <c r="UHM94" s="137" t="n"/>
      <c r="UHN94" s="137" t="n"/>
      <c r="UHO94" s="137" t="n"/>
      <c r="UHP94" s="137" t="n"/>
      <c r="UHQ94" s="137" t="n"/>
      <c r="UHR94" s="137" t="n"/>
      <c r="UHS94" s="137" t="n"/>
      <c r="UHT94" s="137" t="n"/>
      <c r="UHU94" s="137" t="n"/>
      <c r="UHV94" s="137" t="n"/>
      <c r="UHW94" s="137" t="n"/>
      <c r="UHX94" s="137" t="n"/>
      <c r="UHY94" s="137" t="n"/>
      <c r="UHZ94" s="137" t="n"/>
      <c r="UIA94" s="137" t="n"/>
      <c r="UIB94" s="137" t="n"/>
      <c r="UIC94" s="137" t="n"/>
      <c r="UID94" s="137" t="n"/>
      <c r="UIE94" s="137" t="n"/>
      <c r="UIF94" s="137" t="n"/>
      <c r="UIG94" s="137" t="n"/>
      <c r="UIH94" s="137" t="n"/>
      <c r="UII94" s="137" t="n"/>
      <c r="UIJ94" s="137" t="n"/>
      <c r="UIK94" s="137" t="n"/>
      <c r="UIL94" s="137" t="n"/>
      <c r="UIM94" s="137" t="n"/>
      <c r="UIN94" s="137" t="n"/>
      <c r="UIO94" s="137" t="n"/>
      <c r="UIP94" s="137" t="n"/>
      <c r="UIQ94" s="137" t="n"/>
      <c r="UIR94" s="137" t="n"/>
      <c r="UIS94" s="137" t="n"/>
      <c r="UIT94" s="137" t="n"/>
      <c r="UIU94" s="137" t="n"/>
      <c r="UIV94" s="137" t="n"/>
      <c r="UIW94" s="137" t="n"/>
      <c r="UIX94" s="137" t="n"/>
      <c r="UIY94" s="137" t="n"/>
      <c r="UIZ94" s="137" t="n"/>
      <c r="UJA94" s="137" t="n"/>
      <c r="UJB94" s="137" t="n"/>
      <c r="UJC94" s="137" t="n"/>
      <c r="UJD94" s="137" t="n"/>
      <c r="UJE94" s="137" t="n"/>
      <c r="UJF94" s="137" t="n"/>
      <c r="UJG94" s="137" t="n"/>
      <c r="UJH94" s="137" t="n"/>
      <c r="UJI94" s="137" t="n"/>
      <c r="UJJ94" s="137" t="n"/>
      <c r="UJK94" s="137" t="n"/>
      <c r="UJL94" s="137" t="n"/>
      <c r="UJM94" s="137" t="n"/>
      <c r="UJN94" s="137" t="n"/>
      <c r="UJO94" s="137" t="n"/>
      <c r="UJP94" s="137" t="n"/>
      <c r="UJQ94" s="137" t="n"/>
      <c r="UJR94" s="137" t="n"/>
      <c r="UJS94" s="137" t="n"/>
      <c r="UJT94" s="137" t="n"/>
      <c r="UJU94" s="137" t="n"/>
      <c r="UJV94" s="137" t="n"/>
      <c r="UJW94" s="137" t="n"/>
      <c r="UJX94" s="137" t="n"/>
      <c r="UJY94" s="137" t="n"/>
      <c r="UJZ94" s="137" t="n"/>
      <c r="UKA94" s="137" t="n"/>
      <c r="UKB94" s="137" t="n"/>
      <c r="UKC94" s="137" t="n"/>
      <c r="UKD94" s="137" t="n"/>
      <c r="UKE94" s="137" t="n"/>
      <c r="UKF94" s="137" t="n"/>
      <c r="UKG94" s="137" t="n"/>
      <c r="UKH94" s="137" t="n"/>
      <c r="UKI94" s="137" t="n"/>
      <c r="UKJ94" s="137" t="n"/>
      <c r="UKK94" s="137" t="n"/>
      <c r="UKL94" s="137" t="n"/>
      <c r="UKM94" s="137" t="n"/>
      <c r="UKN94" s="137" t="n"/>
      <c r="UKO94" s="137" t="n"/>
      <c r="UKP94" s="137" t="n"/>
      <c r="UKQ94" s="137" t="n"/>
      <c r="UKR94" s="137" t="n"/>
      <c r="UKS94" s="137" t="n"/>
      <c r="UKT94" s="137" t="n"/>
      <c r="UKU94" s="137" t="n"/>
      <c r="UKV94" s="137" t="n"/>
      <c r="UKW94" s="137" t="n"/>
      <c r="UKX94" s="137" t="n"/>
      <c r="UKY94" s="137" t="n"/>
      <c r="UKZ94" s="137" t="n"/>
      <c r="ULA94" s="137" t="n"/>
      <c r="ULB94" s="137" t="n"/>
      <c r="ULC94" s="137" t="n"/>
      <c r="ULD94" s="137" t="n"/>
      <c r="ULE94" s="137" t="n"/>
      <c r="ULF94" s="137" t="n"/>
      <c r="ULG94" s="137" t="n"/>
      <c r="ULH94" s="137" t="n"/>
      <c r="ULI94" s="137" t="n"/>
      <c r="ULJ94" s="137" t="n"/>
      <c r="ULK94" s="137" t="n"/>
      <c r="ULL94" s="137" t="n"/>
      <c r="ULM94" s="137" t="n"/>
      <c r="ULN94" s="137" t="n"/>
      <c r="ULO94" s="137" t="n"/>
      <c r="ULP94" s="137" t="n"/>
      <c r="ULQ94" s="137" t="n"/>
      <c r="ULR94" s="137" t="n"/>
      <c r="ULS94" s="137" t="n"/>
      <c r="ULT94" s="137" t="n"/>
      <c r="ULU94" s="137" t="n"/>
      <c r="ULV94" s="137" t="n"/>
      <c r="ULW94" s="137" t="n"/>
      <c r="ULX94" s="137" t="n"/>
      <c r="ULY94" s="137" t="n"/>
      <c r="ULZ94" s="137" t="n"/>
      <c r="UMA94" s="137" t="n"/>
      <c r="UMB94" s="137" t="n"/>
      <c r="UMC94" s="137" t="n"/>
      <c r="UMD94" s="137" t="n"/>
      <c r="UME94" s="137" t="n"/>
      <c r="UMF94" s="137" t="n"/>
      <c r="UMG94" s="137" t="n"/>
      <c r="UMH94" s="137" t="n"/>
      <c r="UMI94" s="137" t="n"/>
      <c r="UMJ94" s="137" t="n"/>
      <c r="UMK94" s="137" t="n"/>
      <c r="UML94" s="137" t="n"/>
      <c r="UMM94" s="137" t="n"/>
      <c r="UMN94" s="137" t="n"/>
      <c r="UMO94" s="137" t="n"/>
      <c r="UMP94" s="137" t="n"/>
      <c r="UMQ94" s="137" t="n"/>
      <c r="UMR94" s="137" t="n"/>
      <c r="UMS94" s="137" t="n"/>
      <c r="UMT94" s="137" t="n"/>
      <c r="UMU94" s="137" t="n"/>
      <c r="UMV94" s="137" t="n"/>
      <c r="UMW94" s="137" t="n"/>
      <c r="UMX94" s="137" t="n"/>
      <c r="UMY94" s="137" t="n"/>
      <c r="UMZ94" s="137" t="n"/>
      <c r="UNA94" s="137" t="n"/>
      <c r="UNB94" s="137" t="n"/>
      <c r="UNC94" s="137" t="n"/>
      <c r="UND94" s="137" t="n"/>
      <c r="UNE94" s="137" t="n"/>
      <c r="UNF94" s="137" t="n"/>
      <c r="UNG94" s="137" t="n"/>
      <c r="UNH94" s="137" t="n"/>
      <c r="UNI94" s="137" t="n"/>
      <c r="UNJ94" s="137" t="n"/>
      <c r="UNK94" s="137" t="n"/>
      <c r="UNL94" s="137" t="n"/>
      <c r="UNM94" s="137" t="n"/>
      <c r="UNN94" s="137" t="n"/>
      <c r="UNO94" s="137" t="n"/>
      <c r="UNP94" s="137" t="n"/>
      <c r="UNQ94" s="137" t="n"/>
      <c r="UNR94" s="137" t="n"/>
      <c r="UNS94" s="137" t="n"/>
      <c r="UNT94" s="137" t="n"/>
      <c r="UNU94" s="137" t="n"/>
      <c r="UNV94" s="137" t="n"/>
      <c r="UNW94" s="137" t="n"/>
      <c r="UNX94" s="137" t="n"/>
      <c r="UNY94" s="137" t="n"/>
      <c r="UNZ94" s="137" t="n"/>
      <c r="UOA94" s="137" t="n"/>
      <c r="UOB94" s="137" t="n"/>
      <c r="UOC94" s="137" t="n"/>
      <c r="UOD94" s="137" t="n"/>
      <c r="UOE94" s="137" t="n"/>
      <c r="UOF94" s="137" t="n"/>
      <c r="UOG94" s="137" t="n"/>
      <c r="UOH94" s="137" t="n"/>
      <c r="UOI94" s="137" t="n"/>
      <c r="UOJ94" s="137" t="n"/>
      <c r="UOK94" s="137" t="n"/>
      <c r="UOL94" s="137" t="n"/>
      <c r="UOM94" s="137" t="n"/>
      <c r="UON94" s="137" t="n"/>
      <c r="UOO94" s="137" t="n"/>
      <c r="UOP94" s="137" t="n"/>
      <c r="UOQ94" s="137" t="n"/>
      <c r="UOR94" s="137" t="n"/>
      <c r="UOS94" s="137" t="n"/>
      <c r="UOT94" s="137" t="n"/>
      <c r="UOU94" s="137" t="n"/>
      <c r="UOV94" s="137" t="n"/>
      <c r="UOW94" s="137" t="n"/>
      <c r="UOX94" s="137" t="n"/>
      <c r="UOY94" s="137" t="n"/>
      <c r="UOZ94" s="137" t="n"/>
      <c r="UPA94" s="137" t="n"/>
      <c r="UPB94" s="137" t="n"/>
      <c r="UPC94" s="137" t="n"/>
      <c r="UPD94" s="137" t="n"/>
      <c r="UPE94" s="137" t="n"/>
      <c r="UPF94" s="137" t="n"/>
      <c r="UPG94" s="137" t="n"/>
      <c r="UPH94" s="137" t="n"/>
      <c r="UPI94" s="137" t="n"/>
      <c r="UPJ94" s="137" t="n"/>
      <c r="UPK94" s="137" t="n"/>
      <c r="UPL94" s="137" t="n"/>
      <c r="UPM94" s="137" t="n"/>
      <c r="UPN94" s="137" t="n"/>
      <c r="UPO94" s="137" t="n"/>
      <c r="UPP94" s="137" t="n"/>
      <c r="UPQ94" s="137" t="n"/>
      <c r="UPR94" s="137" t="n"/>
      <c r="UPS94" s="137" t="n"/>
      <c r="UPT94" s="137" t="n"/>
      <c r="UPU94" s="137" t="n"/>
      <c r="UPV94" s="137" t="n"/>
      <c r="UPW94" s="137" t="n"/>
      <c r="UPX94" s="137" t="n"/>
      <c r="UPY94" s="137" t="n"/>
      <c r="UPZ94" s="137" t="n"/>
      <c r="UQA94" s="137" t="n"/>
      <c r="UQB94" s="137" t="n"/>
      <c r="UQC94" s="137" t="n"/>
      <c r="UQD94" s="137" t="n"/>
      <c r="UQE94" s="137" t="n"/>
      <c r="UQF94" s="137" t="n"/>
      <c r="UQG94" s="137" t="n"/>
      <c r="UQH94" s="137" t="n"/>
      <c r="UQI94" s="137" t="n"/>
      <c r="UQJ94" s="137" t="n"/>
      <c r="UQK94" s="137" t="n"/>
      <c r="UQL94" s="137" t="n"/>
      <c r="UQM94" s="137" t="n"/>
      <c r="UQN94" s="137" t="n"/>
      <c r="UQO94" s="137" t="n"/>
      <c r="UQP94" s="137" t="n"/>
      <c r="UQQ94" s="137" t="n"/>
      <c r="UQR94" s="137" t="n"/>
      <c r="UQS94" s="137" t="n"/>
      <c r="UQT94" s="137" t="n"/>
      <c r="UQU94" s="137" t="n"/>
      <c r="UQV94" s="137" t="n"/>
      <c r="UQW94" s="137" t="n"/>
      <c r="UQX94" s="137" t="n"/>
      <c r="UQY94" s="137" t="n"/>
      <c r="UQZ94" s="137" t="n"/>
      <c r="URA94" s="137" t="n"/>
      <c r="URB94" s="137" t="n"/>
      <c r="URC94" s="137" t="n"/>
      <c r="URD94" s="137" t="n"/>
      <c r="URE94" s="137" t="n"/>
      <c r="URF94" s="137" t="n"/>
      <c r="URG94" s="137" t="n"/>
      <c r="URH94" s="137" t="n"/>
      <c r="URI94" s="137" t="n"/>
      <c r="URJ94" s="137" t="n"/>
      <c r="URK94" s="137" t="n"/>
      <c r="URL94" s="137" t="n"/>
      <c r="URM94" s="137" t="n"/>
      <c r="URN94" s="137" t="n"/>
      <c r="URO94" s="137" t="n"/>
      <c r="URP94" s="137" t="n"/>
      <c r="URQ94" s="137" t="n"/>
      <c r="URR94" s="137" t="n"/>
      <c r="URS94" s="137" t="n"/>
      <c r="URT94" s="137" t="n"/>
      <c r="URU94" s="137" t="n"/>
      <c r="URV94" s="137" t="n"/>
      <c r="URW94" s="137" t="n"/>
      <c r="URX94" s="137" t="n"/>
      <c r="URY94" s="137" t="n"/>
      <c r="URZ94" s="137" t="n"/>
      <c r="USA94" s="137" t="n"/>
      <c r="USB94" s="137" t="n"/>
      <c r="USC94" s="137" t="n"/>
      <c r="USD94" s="137" t="n"/>
      <c r="USE94" s="137" t="n"/>
      <c r="USF94" s="137" t="n"/>
      <c r="USG94" s="137" t="n"/>
      <c r="USH94" s="137" t="n"/>
      <c r="USI94" s="137" t="n"/>
      <c r="USJ94" s="137" t="n"/>
      <c r="USK94" s="137" t="n"/>
      <c r="USL94" s="137" t="n"/>
      <c r="USM94" s="137" t="n"/>
      <c r="USN94" s="137" t="n"/>
      <c r="USO94" s="137" t="n"/>
      <c r="USP94" s="137" t="n"/>
      <c r="USQ94" s="137" t="n"/>
      <c r="USR94" s="137" t="n"/>
      <c r="USS94" s="137" t="n"/>
      <c r="UST94" s="137" t="n"/>
      <c r="USU94" s="137" t="n"/>
      <c r="USV94" s="137" t="n"/>
      <c r="USW94" s="137" t="n"/>
      <c r="USX94" s="137" t="n"/>
      <c r="USY94" s="137" t="n"/>
      <c r="USZ94" s="137" t="n"/>
      <c r="UTA94" s="137" t="n"/>
      <c r="UTB94" s="137" t="n"/>
      <c r="UTC94" s="137" t="n"/>
      <c r="UTD94" s="137" t="n"/>
      <c r="UTE94" s="137" t="n"/>
      <c r="UTF94" s="137" t="n"/>
      <c r="UTG94" s="137" t="n"/>
      <c r="UTH94" s="137" t="n"/>
      <c r="UTI94" s="137" t="n"/>
      <c r="UTJ94" s="137" t="n"/>
      <c r="UTK94" s="137" t="n"/>
      <c r="UTL94" s="137" t="n"/>
      <c r="UTM94" s="137" t="n"/>
      <c r="UTN94" s="137" t="n"/>
      <c r="UTO94" s="137" t="n"/>
      <c r="UTP94" s="137" t="n"/>
      <c r="UTQ94" s="137" t="n"/>
      <c r="UTR94" s="137" t="n"/>
      <c r="UTS94" s="137" t="n"/>
      <c r="UTT94" s="137" t="n"/>
      <c r="UTU94" s="137" t="n"/>
      <c r="UTV94" s="137" t="n"/>
      <c r="UTW94" s="137" t="n"/>
      <c r="UTX94" s="137" t="n"/>
      <c r="UTY94" s="137" t="n"/>
      <c r="UTZ94" s="137" t="n"/>
      <c r="UUA94" s="137" t="n"/>
      <c r="UUB94" s="137" t="n"/>
      <c r="UUC94" s="137" t="n"/>
      <c r="UUD94" s="137" t="n"/>
      <c r="UUE94" s="137" t="n"/>
      <c r="UUF94" s="137" t="n"/>
      <c r="UUG94" s="137" t="n"/>
      <c r="UUH94" s="137" t="n"/>
      <c r="UUI94" s="137" t="n"/>
      <c r="UUJ94" s="137" t="n"/>
      <c r="UUK94" s="137" t="n"/>
      <c r="UUL94" s="137" t="n"/>
      <c r="UUM94" s="137" t="n"/>
      <c r="UUN94" s="137" t="n"/>
      <c r="UUO94" s="137" t="n"/>
      <c r="UUP94" s="137" t="n"/>
      <c r="UUQ94" s="137" t="n"/>
      <c r="UUR94" s="137" t="n"/>
      <c r="UUS94" s="137" t="n"/>
      <c r="UUT94" s="137" t="n"/>
      <c r="UUU94" s="137" t="n"/>
      <c r="UUV94" s="137" t="n"/>
      <c r="UUW94" s="137" t="n"/>
      <c r="UUX94" s="137" t="n"/>
      <c r="UUY94" s="137" t="n"/>
      <c r="UUZ94" s="137" t="n"/>
      <c r="UVA94" s="137" t="n"/>
      <c r="UVB94" s="137" t="n"/>
      <c r="UVC94" s="137" t="n"/>
      <c r="UVD94" s="137" t="n"/>
      <c r="UVE94" s="137" t="n"/>
      <c r="UVF94" s="137" t="n"/>
      <c r="UVG94" s="137" t="n"/>
      <c r="UVH94" s="137" t="n"/>
      <c r="UVI94" s="137" t="n"/>
      <c r="UVJ94" s="137" t="n"/>
      <c r="UVK94" s="137" t="n"/>
      <c r="UVL94" s="137" t="n"/>
      <c r="UVM94" s="137" t="n"/>
      <c r="UVN94" s="137" t="n"/>
      <c r="UVO94" s="137" t="n"/>
      <c r="UVP94" s="137" t="n"/>
      <c r="UVQ94" s="137" t="n"/>
      <c r="UVR94" s="137" t="n"/>
      <c r="UVS94" s="137" t="n"/>
      <c r="UVT94" s="137" t="n"/>
      <c r="UVU94" s="137" t="n"/>
      <c r="UVV94" s="137" t="n"/>
      <c r="UVW94" s="137" t="n"/>
      <c r="UVX94" s="137" t="n"/>
      <c r="UVY94" s="137" t="n"/>
      <c r="UVZ94" s="137" t="n"/>
      <c r="UWA94" s="137" t="n"/>
      <c r="UWB94" s="137" t="n"/>
      <c r="UWC94" s="137" t="n"/>
      <c r="UWD94" s="137" t="n"/>
      <c r="UWE94" s="137" t="n"/>
      <c r="UWF94" s="137" t="n"/>
      <c r="UWG94" s="137" t="n"/>
      <c r="UWH94" s="137" t="n"/>
      <c r="UWI94" s="137" t="n"/>
      <c r="UWJ94" s="137" t="n"/>
      <c r="UWK94" s="137" t="n"/>
      <c r="UWL94" s="137" t="n"/>
      <c r="UWM94" s="137" t="n"/>
      <c r="UWN94" s="137" t="n"/>
      <c r="UWO94" s="137" t="n"/>
      <c r="UWP94" s="137" t="n"/>
      <c r="UWQ94" s="137" t="n"/>
      <c r="UWR94" s="137" t="n"/>
      <c r="UWS94" s="137" t="n"/>
      <c r="UWT94" s="137" t="n"/>
      <c r="UWU94" s="137" t="n"/>
      <c r="UWV94" s="137" t="n"/>
      <c r="UWW94" s="137" t="n"/>
      <c r="UWX94" s="137" t="n"/>
      <c r="UWY94" s="137" t="n"/>
      <c r="UWZ94" s="137" t="n"/>
      <c r="UXA94" s="137" t="n"/>
      <c r="UXB94" s="137" t="n"/>
      <c r="UXC94" s="137" t="n"/>
      <c r="UXD94" s="137" t="n"/>
      <c r="UXE94" s="137" t="n"/>
      <c r="UXF94" s="137" t="n"/>
      <c r="UXG94" s="137" t="n"/>
      <c r="UXH94" s="137" t="n"/>
      <c r="UXI94" s="137" t="n"/>
      <c r="UXJ94" s="137" t="n"/>
      <c r="UXK94" s="137" t="n"/>
      <c r="UXL94" s="137" t="n"/>
      <c r="UXM94" s="137" t="n"/>
      <c r="UXN94" s="137" t="n"/>
      <c r="UXO94" s="137" t="n"/>
      <c r="UXP94" s="137" t="n"/>
      <c r="UXQ94" s="137" t="n"/>
      <c r="UXR94" s="137" t="n"/>
      <c r="UXS94" s="137" t="n"/>
      <c r="UXT94" s="137" t="n"/>
      <c r="UXU94" s="137" t="n"/>
      <c r="UXV94" s="137" t="n"/>
      <c r="UXW94" s="137" t="n"/>
      <c r="UXX94" s="137" t="n"/>
      <c r="UXY94" s="137" t="n"/>
      <c r="UXZ94" s="137" t="n"/>
      <c r="UYA94" s="137" t="n"/>
      <c r="UYB94" s="137" t="n"/>
      <c r="UYC94" s="137" t="n"/>
      <c r="UYD94" s="137" t="n"/>
      <c r="UYE94" s="137" t="n"/>
      <c r="UYF94" s="137" t="n"/>
      <c r="UYG94" s="137" t="n"/>
      <c r="UYH94" s="137" t="n"/>
      <c r="UYI94" s="137" t="n"/>
      <c r="UYJ94" s="137" t="n"/>
      <c r="UYK94" s="137" t="n"/>
      <c r="UYL94" s="137" t="n"/>
      <c r="UYM94" s="137" t="n"/>
      <c r="UYN94" s="137" t="n"/>
      <c r="UYO94" s="137" t="n"/>
      <c r="UYP94" s="137" t="n"/>
      <c r="UYQ94" s="137" t="n"/>
      <c r="UYR94" s="137" t="n"/>
      <c r="UYS94" s="137" t="n"/>
      <c r="UYT94" s="137" t="n"/>
      <c r="UYU94" s="137" t="n"/>
      <c r="UYV94" s="137" t="n"/>
      <c r="UYW94" s="137" t="n"/>
      <c r="UYX94" s="137" t="n"/>
      <c r="UYY94" s="137" t="n"/>
      <c r="UYZ94" s="137" t="n"/>
      <c r="UZA94" s="137" t="n"/>
      <c r="UZB94" s="137" t="n"/>
      <c r="UZC94" s="137" t="n"/>
      <c r="UZD94" s="137" t="n"/>
      <c r="UZE94" s="137" t="n"/>
      <c r="UZF94" s="137" t="n"/>
      <c r="UZG94" s="137" t="n"/>
      <c r="UZH94" s="137" t="n"/>
      <c r="UZI94" s="137" t="n"/>
      <c r="UZJ94" s="137" t="n"/>
      <c r="UZK94" s="137" t="n"/>
      <c r="UZL94" s="137" t="n"/>
      <c r="UZM94" s="137" t="n"/>
      <c r="UZN94" s="137" t="n"/>
      <c r="UZO94" s="137" t="n"/>
      <c r="UZP94" s="137" t="n"/>
      <c r="UZQ94" s="137" t="n"/>
      <c r="UZR94" s="137" t="n"/>
      <c r="UZS94" s="137" t="n"/>
      <c r="UZT94" s="137" t="n"/>
      <c r="UZU94" s="137" t="n"/>
      <c r="UZV94" s="137" t="n"/>
      <c r="UZW94" s="137" t="n"/>
      <c r="UZX94" s="137" t="n"/>
      <c r="UZY94" s="137" t="n"/>
      <c r="UZZ94" s="137" t="n"/>
      <c r="VAA94" s="137" t="n"/>
      <c r="VAB94" s="137" t="n"/>
      <c r="VAC94" s="137" t="n"/>
      <c r="VAD94" s="137" t="n"/>
      <c r="VAE94" s="137" t="n"/>
      <c r="VAF94" s="137" t="n"/>
      <c r="VAG94" s="137" t="n"/>
      <c r="VAH94" s="137" t="n"/>
      <c r="VAI94" s="137" t="n"/>
      <c r="VAJ94" s="137" t="n"/>
      <c r="VAK94" s="137" t="n"/>
      <c r="VAL94" s="137" t="n"/>
      <c r="VAM94" s="137" t="n"/>
      <c r="VAN94" s="137" t="n"/>
      <c r="VAO94" s="137" t="n"/>
      <c r="VAP94" s="137" t="n"/>
      <c r="VAQ94" s="137" t="n"/>
      <c r="VAR94" s="137" t="n"/>
      <c r="VAS94" s="137" t="n"/>
      <c r="VAT94" s="137" t="n"/>
      <c r="VAU94" s="137" t="n"/>
      <c r="VAV94" s="137" t="n"/>
      <c r="VAW94" s="137" t="n"/>
      <c r="VAX94" s="137" t="n"/>
      <c r="VAY94" s="137" t="n"/>
      <c r="VAZ94" s="137" t="n"/>
      <c r="VBA94" s="137" t="n"/>
      <c r="VBB94" s="137" t="n"/>
      <c r="VBC94" s="137" t="n"/>
      <c r="VBD94" s="137" t="n"/>
      <c r="VBE94" s="137" t="n"/>
      <c r="VBF94" s="137" t="n"/>
      <c r="VBG94" s="137" t="n"/>
      <c r="VBH94" s="137" t="n"/>
      <c r="VBI94" s="137" t="n"/>
      <c r="VBJ94" s="137" t="n"/>
      <c r="VBK94" s="137" t="n"/>
      <c r="VBL94" s="137" t="n"/>
      <c r="VBM94" s="137" t="n"/>
      <c r="VBN94" s="137" t="n"/>
      <c r="VBO94" s="137" t="n"/>
      <c r="VBP94" s="137" t="n"/>
      <c r="VBQ94" s="137" t="n"/>
      <c r="VBR94" s="137" t="n"/>
      <c r="VBS94" s="137" t="n"/>
      <c r="VBT94" s="137" t="n"/>
      <c r="VBU94" s="137" t="n"/>
      <c r="VBV94" s="137" t="n"/>
      <c r="VBW94" s="137" t="n"/>
      <c r="VBX94" s="137" t="n"/>
      <c r="VBY94" s="137" t="n"/>
      <c r="VBZ94" s="137" t="n"/>
      <c r="VCA94" s="137" t="n"/>
      <c r="VCB94" s="137" t="n"/>
      <c r="VCC94" s="137" t="n"/>
      <c r="VCD94" s="137" t="n"/>
      <c r="VCE94" s="137" t="n"/>
      <c r="VCF94" s="137" t="n"/>
      <c r="VCG94" s="137" t="n"/>
      <c r="VCH94" s="137" t="n"/>
      <c r="VCI94" s="137" t="n"/>
      <c r="VCJ94" s="137" t="n"/>
      <c r="VCK94" s="137" t="n"/>
      <c r="VCL94" s="137" t="n"/>
      <c r="VCM94" s="137" t="n"/>
      <c r="VCN94" s="137" t="n"/>
      <c r="VCO94" s="137" t="n"/>
      <c r="VCP94" s="137" t="n"/>
      <c r="VCQ94" s="137" t="n"/>
      <c r="VCR94" s="137" t="n"/>
      <c r="VCS94" s="137" t="n"/>
      <c r="VCT94" s="137" t="n"/>
      <c r="VCU94" s="137" t="n"/>
      <c r="VCV94" s="137" t="n"/>
      <c r="VCW94" s="137" t="n"/>
      <c r="VCX94" s="137" t="n"/>
      <c r="VCY94" s="137" t="n"/>
      <c r="VCZ94" s="137" t="n"/>
      <c r="VDA94" s="137" t="n"/>
      <c r="VDB94" s="137" t="n"/>
      <c r="VDC94" s="137" t="n"/>
      <c r="VDD94" s="137" t="n"/>
      <c r="VDE94" s="137" t="n"/>
      <c r="VDF94" s="137" t="n"/>
      <c r="VDG94" s="137" t="n"/>
      <c r="VDH94" s="137" t="n"/>
      <c r="VDI94" s="137" t="n"/>
      <c r="VDJ94" s="137" t="n"/>
      <c r="VDK94" s="137" t="n"/>
      <c r="VDL94" s="137" t="n"/>
      <c r="VDM94" s="137" t="n"/>
      <c r="VDN94" s="137" t="n"/>
      <c r="VDO94" s="137" t="n"/>
      <c r="VDP94" s="137" t="n"/>
      <c r="VDQ94" s="137" t="n"/>
      <c r="VDR94" s="137" t="n"/>
      <c r="VDS94" s="137" t="n"/>
      <c r="VDT94" s="137" t="n"/>
      <c r="VDU94" s="137" t="n"/>
      <c r="VDV94" s="137" t="n"/>
      <c r="VDW94" s="137" t="n"/>
      <c r="VDX94" s="137" t="n"/>
      <c r="VDY94" s="137" t="n"/>
      <c r="VDZ94" s="137" t="n"/>
      <c r="VEA94" s="137" t="n"/>
      <c r="VEB94" s="137" t="n"/>
      <c r="VEC94" s="137" t="n"/>
      <c r="VED94" s="137" t="n"/>
      <c r="VEE94" s="137" t="n"/>
      <c r="VEF94" s="137" t="n"/>
      <c r="VEG94" s="137" t="n"/>
      <c r="VEH94" s="137" t="n"/>
      <c r="VEI94" s="137" t="n"/>
      <c r="VEJ94" s="137" t="n"/>
      <c r="VEK94" s="137" t="n"/>
      <c r="VEL94" s="137" t="n"/>
      <c r="VEM94" s="137" t="n"/>
      <c r="VEN94" s="137" t="n"/>
      <c r="VEO94" s="137" t="n"/>
      <c r="VEP94" s="137" t="n"/>
      <c r="VEQ94" s="137" t="n"/>
      <c r="VER94" s="137" t="n"/>
      <c r="VES94" s="137" t="n"/>
      <c r="VET94" s="137" t="n"/>
      <c r="VEU94" s="137" t="n"/>
      <c r="VEV94" s="137" t="n"/>
      <c r="VEW94" s="137" t="n"/>
      <c r="VEX94" s="137" t="n"/>
      <c r="VEY94" s="137" t="n"/>
      <c r="VEZ94" s="137" t="n"/>
      <c r="VFA94" s="137" t="n"/>
      <c r="VFB94" s="137" t="n"/>
      <c r="VFC94" s="137" t="n"/>
      <c r="VFD94" s="137" t="n"/>
      <c r="VFE94" s="137" t="n"/>
      <c r="VFF94" s="137" t="n"/>
      <c r="VFG94" s="137" t="n"/>
      <c r="VFH94" s="137" t="n"/>
      <c r="VFI94" s="137" t="n"/>
      <c r="VFJ94" s="137" t="n"/>
      <c r="VFK94" s="137" t="n"/>
      <c r="VFL94" s="137" t="n"/>
      <c r="VFM94" s="137" t="n"/>
      <c r="VFN94" s="137" t="n"/>
      <c r="VFO94" s="137" t="n"/>
      <c r="VFP94" s="137" t="n"/>
      <c r="VFQ94" s="137" t="n"/>
      <c r="VFR94" s="137" t="n"/>
      <c r="VFS94" s="137" t="n"/>
      <c r="VFT94" s="137" t="n"/>
      <c r="VFU94" s="137" t="n"/>
      <c r="VFV94" s="137" t="n"/>
      <c r="VFW94" s="137" t="n"/>
      <c r="VFX94" s="137" t="n"/>
      <c r="VFY94" s="137" t="n"/>
      <c r="VFZ94" s="137" t="n"/>
      <c r="VGA94" s="137" t="n"/>
      <c r="VGB94" s="137" t="n"/>
      <c r="VGC94" s="137" t="n"/>
      <c r="VGD94" s="137" t="n"/>
      <c r="VGE94" s="137" t="n"/>
      <c r="VGF94" s="137" t="n"/>
      <c r="VGG94" s="137" t="n"/>
      <c r="VGH94" s="137" t="n"/>
      <c r="VGI94" s="137" t="n"/>
      <c r="VGJ94" s="137" t="n"/>
      <c r="VGK94" s="137" t="n"/>
      <c r="VGL94" s="137" t="n"/>
      <c r="VGM94" s="137" t="n"/>
      <c r="VGN94" s="137" t="n"/>
      <c r="VGO94" s="137" t="n"/>
      <c r="VGP94" s="137" t="n"/>
      <c r="VGQ94" s="137" t="n"/>
      <c r="VGR94" s="137" t="n"/>
      <c r="VGS94" s="137" t="n"/>
      <c r="VGT94" s="137" t="n"/>
      <c r="VGU94" s="137" t="n"/>
      <c r="VGV94" s="137" t="n"/>
      <c r="VGW94" s="137" t="n"/>
      <c r="VGX94" s="137" t="n"/>
      <c r="VGY94" s="137" t="n"/>
      <c r="VGZ94" s="137" t="n"/>
      <c r="VHA94" s="137" t="n"/>
      <c r="VHB94" s="137" t="n"/>
      <c r="VHC94" s="137" t="n"/>
      <c r="VHD94" s="137" t="n"/>
      <c r="VHE94" s="137" t="n"/>
      <c r="VHF94" s="137" t="n"/>
      <c r="VHG94" s="137" t="n"/>
      <c r="VHH94" s="137" t="n"/>
      <c r="VHI94" s="137" t="n"/>
      <c r="VHJ94" s="137" t="n"/>
      <c r="VHK94" s="137" t="n"/>
      <c r="VHL94" s="137" t="n"/>
      <c r="VHM94" s="137" t="n"/>
      <c r="VHN94" s="137" t="n"/>
      <c r="VHO94" s="137" t="n"/>
      <c r="VHP94" s="137" t="n"/>
      <c r="VHQ94" s="137" t="n"/>
      <c r="VHR94" s="137" t="n"/>
      <c r="VHS94" s="137" t="n"/>
      <c r="VHT94" s="137" t="n"/>
      <c r="VHU94" s="137" t="n"/>
      <c r="VHV94" s="137" t="n"/>
      <c r="VHW94" s="137" t="n"/>
      <c r="VHX94" s="137" t="n"/>
      <c r="VHY94" s="137" t="n"/>
      <c r="VHZ94" s="137" t="n"/>
      <c r="VIA94" s="137" t="n"/>
      <c r="VIB94" s="137" t="n"/>
      <c r="VIC94" s="137" t="n"/>
      <c r="VID94" s="137" t="n"/>
      <c r="VIE94" s="137" t="n"/>
      <c r="VIF94" s="137" t="n"/>
      <c r="VIG94" s="137" t="n"/>
      <c r="VIH94" s="137" t="n"/>
      <c r="VII94" s="137" t="n"/>
      <c r="VIJ94" s="137" t="n"/>
      <c r="VIK94" s="137" t="n"/>
      <c r="VIL94" s="137" t="n"/>
      <c r="VIM94" s="137" t="n"/>
      <c r="VIN94" s="137" t="n"/>
      <c r="VIO94" s="137" t="n"/>
      <c r="VIP94" s="137" t="n"/>
      <c r="VIQ94" s="137" t="n"/>
      <c r="VIR94" s="137" t="n"/>
      <c r="VIS94" s="137" t="n"/>
      <c r="VIT94" s="137" t="n"/>
      <c r="VIU94" s="137" t="n"/>
      <c r="VIV94" s="137" t="n"/>
      <c r="VIW94" s="137" t="n"/>
      <c r="VIX94" s="137" t="n"/>
      <c r="VIY94" s="137" t="n"/>
      <c r="VIZ94" s="137" t="n"/>
      <c r="VJA94" s="137" t="n"/>
      <c r="VJB94" s="137" t="n"/>
      <c r="VJC94" s="137" t="n"/>
      <c r="VJD94" s="137" t="n"/>
      <c r="VJE94" s="137" t="n"/>
      <c r="VJF94" s="137" t="n"/>
      <c r="VJG94" s="137" t="n"/>
      <c r="VJH94" s="137" t="n"/>
      <c r="VJI94" s="137" t="n"/>
      <c r="VJJ94" s="137" t="n"/>
      <c r="VJK94" s="137" t="n"/>
      <c r="VJL94" s="137" t="n"/>
      <c r="VJM94" s="137" t="n"/>
      <c r="VJN94" s="137" t="n"/>
      <c r="VJO94" s="137" t="n"/>
      <c r="VJP94" s="137" t="n"/>
      <c r="VJQ94" s="137" t="n"/>
      <c r="VJR94" s="137" t="n"/>
      <c r="VJS94" s="137" t="n"/>
      <c r="VJT94" s="137" t="n"/>
      <c r="VJU94" s="137" t="n"/>
      <c r="VJV94" s="137" t="n"/>
      <c r="VJW94" s="137" t="n"/>
      <c r="VJX94" s="137" t="n"/>
      <c r="VJY94" s="137" t="n"/>
      <c r="VJZ94" s="137" t="n"/>
      <c r="VKA94" s="137" t="n"/>
      <c r="VKB94" s="137" t="n"/>
      <c r="VKC94" s="137" t="n"/>
      <c r="VKD94" s="137" t="n"/>
      <c r="VKE94" s="137" t="n"/>
      <c r="VKF94" s="137" t="n"/>
      <c r="VKG94" s="137" t="n"/>
      <c r="VKH94" s="137" t="n"/>
      <c r="VKI94" s="137" t="n"/>
      <c r="VKJ94" s="137" t="n"/>
      <c r="VKK94" s="137" t="n"/>
      <c r="VKL94" s="137" t="n"/>
      <c r="VKM94" s="137" t="n"/>
      <c r="VKN94" s="137" t="n"/>
      <c r="VKO94" s="137" t="n"/>
      <c r="VKP94" s="137" t="n"/>
      <c r="VKQ94" s="137" t="n"/>
      <c r="VKR94" s="137" t="n"/>
      <c r="VKS94" s="137" t="n"/>
      <c r="VKT94" s="137" t="n"/>
      <c r="VKU94" s="137" t="n"/>
      <c r="VKV94" s="137" t="n"/>
      <c r="VKW94" s="137" t="n"/>
      <c r="VKX94" s="137" t="n"/>
      <c r="VKY94" s="137" t="n"/>
      <c r="VKZ94" s="137" t="n"/>
      <c r="VLA94" s="137" t="n"/>
      <c r="VLB94" s="137" t="n"/>
      <c r="VLC94" s="137" t="n"/>
      <c r="VLD94" s="137" t="n"/>
      <c r="VLE94" s="137" t="n"/>
      <c r="VLF94" s="137" t="n"/>
      <c r="VLG94" s="137" t="n"/>
      <c r="VLH94" s="137" t="n"/>
      <c r="VLI94" s="137" t="n"/>
      <c r="VLJ94" s="137" t="n"/>
      <c r="VLK94" s="137" t="n"/>
      <c r="VLL94" s="137" t="n"/>
      <c r="VLM94" s="137" t="n"/>
      <c r="VLN94" s="137" t="n"/>
      <c r="VLO94" s="137" t="n"/>
      <c r="VLP94" s="137" t="n"/>
      <c r="VLQ94" s="137" t="n"/>
      <c r="VLR94" s="137" t="n"/>
      <c r="VLS94" s="137" t="n"/>
      <c r="VLT94" s="137" t="n"/>
      <c r="VLU94" s="137" t="n"/>
      <c r="VLV94" s="137" t="n"/>
      <c r="VLW94" s="137" t="n"/>
      <c r="VLX94" s="137" t="n"/>
      <c r="VLY94" s="137" t="n"/>
      <c r="VLZ94" s="137" t="n"/>
      <c r="VMA94" s="137" t="n"/>
      <c r="VMB94" s="137" t="n"/>
      <c r="VMC94" s="137" t="n"/>
      <c r="VMD94" s="137" t="n"/>
      <c r="VME94" s="137" t="n"/>
      <c r="VMF94" s="137" t="n"/>
      <c r="VMG94" s="137" t="n"/>
      <c r="VMH94" s="137" t="n"/>
      <c r="VMI94" s="137" t="n"/>
      <c r="VMJ94" s="137" t="n"/>
      <c r="VMK94" s="137" t="n"/>
      <c r="VML94" s="137" t="n"/>
      <c r="VMM94" s="137" t="n"/>
      <c r="VMN94" s="137" t="n"/>
      <c r="VMO94" s="137" t="n"/>
      <c r="VMP94" s="137" t="n"/>
      <c r="VMQ94" s="137" t="n"/>
      <c r="VMR94" s="137" t="n"/>
      <c r="VMS94" s="137" t="n"/>
      <c r="VMT94" s="137" t="n"/>
      <c r="VMU94" s="137" t="n"/>
      <c r="VMV94" s="137" t="n"/>
      <c r="VMW94" s="137" t="n"/>
      <c r="VMX94" s="137" t="n"/>
      <c r="VMY94" s="137" t="n"/>
      <c r="VMZ94" s="137" t="n"/>
      <c r="VNA94" s="137" t="n"/>
      <c r="VNB94" s="137" t="n"/>
      <c r="VNC94" s="137" t="n"/>
      <c r="VND94" s="137" t="n"/>
      <c r="VNE94" s="137" t="n"/>
      <c r="VNF94" s="137" t="n"/>
      <c r="VNG94" s="137" t="n"/>
      <c r="VNH94" s="137" t="n"/>
      <c r="VNI94" s="137" t="n"/>
      <c r="VNJ94" s="137" t="n"/>
      <c r="VNK94" s="137" t="n"/>
      <c r="VNL94" s="137" t="n"/>
      <c r="VNM94" s="137" t="n"/>
      <c r="VNN94" s="137" t="n"/>
      <c r="VNO94" s="137" t="n"/>
      <c r="VNP94" s="137" t="n"/>
      <c r="VNQ94" s="137" t="n"/>
      <c r="VNR94" s="137" t="n"/>
      <c r="VNS94" s="137" t="n"/>
      <c r="VNT94" s="137" t="n"/>
      <c r="VNU94" s="137" t="n"/>
      <c r="VNV94" s="137" t="n"/>
      <c r="VNW94" s="137" t="n"/>
      <c r="VNX94" s="137" t="n"/>
      <c r="VNY94" s="137" t="n"/>
      <c r="VNZ94" s="137" t="n"/>
      <c r="VOA94" s="137" t="n"/>
      <c r="VOB94" s="137" t="n"/>
      <c r="VOC94" s="137" t="n"/>
      <c r="VOD94" s="137" t="n"/>
      <c r="VOE94" s="137" t="n"/>
      <c r="VOF94" s="137" t="n"/>
      <c r="VOG94" s="137" t="n"/>
      <c r="VOH94" s="137" t="n"/>
      <c r="VOI94" s="137" t="n"/>
      <c r="VOJ94" s="137" t="n"/>
      <c r="VOK94" s="137" t="n"/>
      <c r="VOL94" s="137" t="n"/>
      <c r="VOM94" s="137" t="n"/>
      <c r="VON94" s="137" t="n"/>
      <c r="VOO94" s="137" t="n"/>
      <c r="VOP94" s="137" t="n"/>
      <c r="VOQ94" s="137" t="n"/>
      <c r="VOR94" s="137" t="n"/>
      <c r="VOS94" s="137" t="n"/>
      <c r="VOT94" s="137" t="n"/>
      <c r="VOU94" s="137" t="n"/>
      <c r="VOV94" s="137" t="n"/>
      <c r="VOW94" s="137" t="n"/>
      <c r="VOX94" s="137" t="n"/>
      <c r="VOY94" s="137" t="n"/>
      <c r="VOZ94" s="137" t="n"/>
      <c r="VPA94" s="137" t="n"/>
      <c r="VPB94" s="137" t="n"/>
      <c r="VPC94" s="137" t="n"/>
      <c r="VPD94" s="137" t="n"/>
      <c r="VPE94" s="137" t="n"/>
      <c r="VPF94" s="137" t="n"/>
      <c r="VPG94" s="137" t="n"/>
      <c r="VPH94" s="137" t="n"/>
      <c r="VPI94" s="137" t="n"/>
      <c r="VPJ94" s="137" t="n"/>
      <c r="VPK94" s="137" t="n"/>
      <c r="VPL94" s="137" t="n"/>
      <c r="VPM94" s="137" t="n"/>
      <c r="VPN94" s="137" t="n"/>
      <c r="VPO94" s="137" t="n"/>
      <c r="VPP94" s="137" t="n"/>
      <c r="VPQ94" s="137" t="n"/>
      <c r="VPR94" s="137" t="n"/>
      <c r="VPS94" s="137" t="n"/>
      <c r="VPT94" s="137" t="n"/>
      <c r="VPU94" s="137" t="n"/>
      <c r="VPV94" s="137" t="n"/>
      <c r="VPW94" s="137" t="n"/>
      <c r="VPX94" s="137" t="n"/>
      <c r="VPY94" s="137" t="n"/>
      <c r="VPZ94" s="137" t="n"/>
      <c r="VQA94" s="137" t="n"/>
      <c r="VQB94" s="137" t="n"/>
      <c r="VQC94" s="137" t="n"/>
      <c r="VQD94" s="137" t="n"/>
      <c r="VQE94" s="137" t="n"/>
      <c r="VQF94" s="137" t="n"/>
      <c r="VQG94" s="137" t="n"/>
      <c r="VQH94" s="137" t="n"/>
      <c r="VQI94" s="137" t="n"/>
      <c r="VQJ94" s="137" t="n"/>
      <c r="VQK94" s="137" t="n"/>
      <c r="VQL94" s="137" t="n"/>
      <c r="VQM94" s="137" t="n"/>
      <c r="VQN94" s="137" t="n"/>
      <c r="VQO94" s="137" t="n"/>
      <c r="VQP94" s="137" t="n"/>
      <c r="VQQ94" s="137" t="n"/>
      <c r="VQR94" s="137" t="n"/>
      <c r="VQS94" s="137" t="n"/>
      <c r="VQT94" s="137" t="n"/>
      <c r="VQU94" s="137" t="n"/>
      <c r="VQV94" s="137" t="n"/>
      <c r="VQW94" s="137" t="n"/>
      <c r="VQX94" s="137" t="n"/>
      <c r="VQY94" s="137" t="n"/>
      <c r="VQZ94" s="137" t="n"/>
      <c r="VRA94" s="137" t="n"/>
      <c r="VRB94" s="137" t="n"/>
      <c r="VRC94" s="137" t="n"/>
      <c r="VRD94" s="137" t="n"/>
      <c r="VRE94" s="137" t="n"/>
      <c r="VRF94" s="137" t="n"/>
      <c r="VRG94" s="137" t="n"/>
      <c r="VRH94" s="137" t="n"/>
      <c r="VRI94" s="137" t="n"/>
      <c r="VRJ94" s="137" t="n"/>
      <c r="VRK94" s="137" t="n"/>
      <c r="VRL94" s="137" t="n"/>
      <c r="VRM94" s="137" t="n"/>
      <c r="VRN94" s="137" t="n"/>
      <c r="VRO94" s="137" t="n"/>
      <c r="VRP94" s="137" t="n"/>
      <c r="VRQ94" s="137" t="n"/>
      <c r="VRR94" s="137" t="n"/>
      <c r="VRS94" s="137" t="n"/>
      <c r="VRT94" s="137" t="n"/>
      <c r="VRU94" s="137" t="n"/>
      <c r="VRV94" s="137" t="n"/>
      <c r="VRW94" s="137" t="n"/>
      <c r="VRX94" s="137" t="n"/>
      <c r="VRY94" s="137" t="n"/>
      <c r="VRZ94" s="137" t="n"/>
      <c r="VSA94" s="137" t="n"/>
      <c r="VSB94" s="137" t="n"/>
      <c r="VSC94" s="137" t="n"/>
      <c r="VSD94" s="137" t="n"/>
      <c r="VSE94" s="137" t="n"/>
      <c r="VSF94" s="137" t="n"/>
      <c r="VSG94" s="137" t="n"/>
      <c r="VSH94" s="137" t="n"/>
      <c r="VSI94" s="137" t="n"/>
      <c r="VSJ94" s="137" t="n"/>
      <c r="VSK94" s="137" t="n"/>
      <c r="VSL94" s="137" t="n"/>
      <c r="VSM94" s="137" t="n"/>
      <c r="VSN94" s="137" t="n"/>
      <c r="VSO94" s="137" t="n"/>
      <c r="VSP94" s="137" t="n"/>
      <c r="VSQ94" s="137" t="n"/>
      <c r="VSR94" s="137" t="n"/>
      <c r="VSS94" s="137" t="n"/>
      <c r="VST94" s="137" t="n"/>
      <c r="VSU94" s="137" t="n"/>
      <c r="VSV94" s="137" t="n"/>
      <c r="VSW94" s="137" t="n"/>
      <c r="VSX94" s="137" t="n"/>
      <c r="VSY94" s="137" t="n"/>
      <c r="VSZ94" s="137" t="n"/>
      <c r="VTA94" s="137" t="n"/>
      <c r="VTB94" s="137" t="n"/>
      <c r="VTC94" s="137" t="n"/>
      <c r="VTD94" s="137" t="n"/>
      <c r="VTE94" s="137" t="n"/>
      <c r="VTF94" s="137" t="n"/>
      <c r="VTG94" s="137" t="n"/>
      <c r="VTH94" s="137" t="n"/>
      <c r="VTI94" s="137" t="n"/>
      <c r="VTJ94" s="137" t="n"/>
      <c r="VTK94" s="137" t="n"/>
      <c r="VTL94" s="137" t="n"/>
      <c r="VTM94" s="137" t="n"/>
      <c r="VTN94" s="137" t="n"/>
      <c r="VTO94" s="137" t="n"/>
      <c r="VTP94" s="137" t="n"/>
      <c r="VTQ94" s="137" t="n"/>
      <c r="VTR94" s="137" t="n"/>
      <c r="VTS94" s="137" t="n"/>
      <c r="VTT94" s="137" t="n"/>
      <c r="VTU94" s="137" t="n"/>
      <c r="VTV94" s="137" t="n"/>
      <c r="VTW94" s="137" t="n"/>
      <c r="VTX94" s="137" t="n"/>
      <c r="VTY94" s="137" t="n"/>
      <c r="VTZ94" s="137" t="n"/>
      <c r="VUA94" s="137" t="n"/>
      <c r="VUB94" s="137" t="n"/>
      <c r="VUC94" s="137" t="n"/>
      <c r="VUD94" s="137" t="n"/>
      <c r="VUE94" s="137" t="n"/>
      <c r="VUF94" s="137" t="n"/>
      <c r="VUG94" s="137" t="n"/>
      <c r="VUH94" s="137" t="n"/>
      <c r="VUI94" s="137" t="n"/>
      <c r="VUJ94" s="137" t="n"/>
      <c r="VUK94" s="137" t="n"/>
      <c r="VUL94" s="137" t="n"/>
      <c r="VUM94" s="137" t="n"/>
      <c r="VUN94" s="137" t="n"/>
      <c r="VUO94" s="137" t="n"/>
      <c r="VUP94" s="137" t="n"/>
      <c r="VUQ94" s="137" t="n"/>
      <c r="VUR94" s="137" t="n"/>
      <c r="VUS94" s="137" t="n"/>
      <c r="VUT94" s="137" t="n"/>
      <c r="VUU94" s="137" t="n"/>
      <c r="VUV94" s="137" t="n"/>
      <c r="VUW94" s="137" t="n"/>
      <c r="VUX94" s="137" t="n"/>
      <c r="VUY94" s="137" t="n"/>
      <c r="VUZ94" s="137" t="n"/>
      <c r="VVA94" s="137" t="n"/>
      <c r="VVB94" s="137" t="n"/>
      <c r="VVC94" s="137" t="n"/>
      <c r="VVD94" s="137" t="n"/>
      <c r="VVE94" s="137" t="n"/>
      <c r="VVF94" s="137" t="n"/>
      <c r="VVG94" s="137" t="n"/>
      <c r="VVH94" s="137" t="n"/>
      <c r="VVI94" s="137" t="n"/>
      <c r="VVJ94" s="137" t="n"/>
      <c r="VVK94" s="137" t="n"/>
      <c r="VVL94" s="137" t="n"/>
      <c r="VVM94" s="137" t="n"/>
      <c r="VVN94" s="137" t="n"/>
      <c r="VVO94" s="137" t="n"/>
      <c r="VVP94" s="137" t="n"/>
      <c r="VVQ94" s="137" t="n"/>
      <c r="VVR94" s="137" t="n"/>
      <c r="VVS94" s="137" t="n"/>
      <c r="VVT94" s="137" t="n"/>
      <c r="VVU94" s="137" t="n"/>
      <c r="VVV94" s="137" t="n"/>
      <c r="VVW94" s="137" t="n"/>
      <c r="VVX94" s="137" t="n"/>
      <c r="VVY94" s="137" t="n"/>
      <c r="VVZ94" s="137" t="n"/>
      <c r="VWA94" s="137" t="n"/>
      <c r="VWB94" s="137" t="n"/>
      <c r="VWC94" s="137" t="n"/>
      <c r="VWD94" s="137" t="n"/>
      <c r="VWE94" s="137" t="n"/>
      <c r="VWF94" s="137" t="n"/>
      <c r="VWG94" s="137" t="n"/>
      <c r="VWH94" s="137" t="n"/>
      <c r="VWI94" s="137" t="n"/>
      <c r="VWJ94" s="137" t="n"/>
      <c r="VWK94" s="137" t="n"/>
      <c r="VWL94" s="137" t="n"/>
      <c r="VWM94" s="137" t="n"/>
      <c r="VWN94" s="137" t="n"/>
      <c r="VWO94" s="137" t="n"/>
      <c r="VWP94" s="137" t="n"/>
      <c r="VWQ94" s="137" t="n"/>
      <c r="VWR94" s="137" t="n"/>
      <c r="VWS94" s="137" t="n"/>
      <c r="VWT94" s="137" t="n"/>
      <c r="VWU94" s="137" t="n"/>
      <c r="VWV94" s="137" t="n"/>
      <c r="VWW94" s="137" t="n"/>
      <c r="VWX94" s="137" t="n"/>
      <c r="VWY94" s="137" t="n"/>
      <c r="VWZ94" s="137" t="n"/>
      <c r="VXA94" s="137" t="n"/>
      <c r="VXB94" s="137" t="n"/>
      <c r="VXC94" s="137" t="n"/>
      <c r="VXD94" s="137" t="n"/>
      <c r="VXE94" s="137" t="n"/>
      <c r="VXF94" s="137" t="n"/>
      <c r="VXG94" s="137" t="n"/>
      <c r="VXH94" s="137" t="n"/>
      <c r="VXI94" s="137" t="n"/>
      <c r="VXJ94" s="137" t="n"/>
      <c r="VXK94" s="137" t="n"/>
      <c r="VXL94" s="137" t="n"/>
      <c r="VXM94" s="137" t="n"/>
      <c r="VXN94" s="137" t="n"/>
      <c r="VXO94" s="137" t="n"/>
      <c r="VXP94" s="137" t="n"/>
      <c r="VXQ94" s="137" t="n"/>
      <c r="VXR94" s="137" t="n"/>
      <c r="VXS94" s="137" t="n"/>
      <c r="VXT94" s="137" t="n"/>
      <c r="VXU94" s="137" t="n"/>
      <c r="VXV94" s="137" t="n"/>
      <c r="VXW94" s="137" t="n"/>
      <c r="VXX94" s="137" t="n"/>
      <c r="VXY94" s="137" t="n"/>
      <c r="VXZ94" s="137" t="n"/>
      <c r="VYA94" s="137" t="n"/>
      <c r="VYB94" s="137" t="n"/>
      <c r="VYC94" s="137" t="n"/>
      <c r="VYD94" s="137" t="n"/>
      <c r="VYE94" s="137" t="n"/>
      <c r="VYF94" s="137" t="n"/>
      <c r="VYG94" s="137" t="n"/>
      <c r="VYH94" s="137" t="n"/>
      <c r="VYI94" s="137" t="n"/>
      <c r="VYJ94" s="137" t="n"/>
      <c r="VYK94" s="137" t="n"/>
      <c r="VYL94" s="137" t="n"/>
      <c r="VYM94" s="137" t="n"/>
      <c r="VYN94" s="137" t="n"/>
      <c r="VYO94" s="137" t="n"/>
      <c r="VYP94" s="137" t="n"/>
      <c r="VYQ94" s="137" t="n"/>
      <c r="VYR94" s="137" t="n"/>
      <c r="VYS94" s="137" t="n"/>
      <c r="VYT94" s="137" t="n"/>
      <c r="VYU94" s="137" t="n"/>
      <c r="VYV94" s="137" t="n"/>
      <c r="VYW94" s="137" t="n"/>
      <c r="VYX94" s="137" t="n"/>
      <c r="VYY94" s="137" t="n"/>
      <c r="VYZ94" s="137" t="n"/>
      <c r="VZA94" s="137" t="n"/>
      <c r="VZB94" s="137" t="n"/>
      <c r="VZC94" s="137" t="n"/>
      <c r="VZD94" s="137" t="n"/>
      <c r="VZE94" s="137" t="n"/>
      <c r="VZF94" s="137" t="n"/>
      <c r="VZG94" s="137" t="n"/>
      <c r="VZH94" s="137" t="n"/>
      <c r="VZI94" s="137" t="n"/>
      <c r="VZJ94" s="137" t="n"/>
      <c r="VZK94" s="137" t="n"/>
      <c r="VZL94" s="137" t="n"/>
      <c r="VZM94" s="137" t="n"/>
      <c r="VZN94" s="137" t="n"/>
      <c r="VZO94" s="137" t="n"/>
      <c r="VZP94" s="137" t="n"/>
      <c r="VZQ94" s="137" t="n"/>
      <c r="VZR94" s="137" t="n"/>
      <c r="VZS94" s="137" t="n"/>
      <c r="VZT94" s="137" t="n"/>
      <c r="VZU94" s="137" t="n"/>
      <c r="VZV94" s="137" t="n"/>
      <c r="VZW94" s="137" t="n"/>
      <c r="VZX94" s="137" t="n"/>
      <c r="VZY94" s="137" t="n"/>
      <c r="VZZ94" s="137" t="n"/>
      <c r="WAA94" s="137" t="n"/>
      <c r="WAB94" s="137" t="n"/>
      <c r="WAC94" s="137" t="n"/>
      <c r="WAD94" s="137" t="n"/>
      <c r="WAE94" s="137" t="n"/>
      <c r="WAF94" s="137" t="n"/>
      <c r="WAG94" s="137" t="n"/>
      <c r="WAH94" s="137" t="n"/>
      <c r="WAI94" s="137" t="n"/>
      <c r="WAJ94" s="137" t="n"/>
      <c r="WAK94" s="137" t="n"/>
      <c r="WAL94" s="137" t="n"/>
      <c r="WAM94" s="137" t="n"/>
      <c r="WAN94" s="137" t="n"/>
      <c r="WAO94" s="137" t="n"/>
      <c r="WAP94" s="137" t="n"/>
      <c r="WAQ94" s="137" t="n"/>
      <c r="WAR94" s="137" t="n"/>
      <c r="WAS94" s="137" t="n"/>
      <c r="WAT94" s="137" t="n"/>
      <c r="WAU94" s="137" t="n"/>
      <c r="WAV94" s="137" t="n"/>
      <c r="WAW94" s="137" t="n"/>
      <c r="WAX94" s="137" t="n"/>
      <c r="WAY94" s="137" t="n"/>
      <c r="WAZ94" s="137" t="n"/>
      <c r="WBA94" s="137" t="n"/>
      <c r="WBB94" s="137" t="n"/>
      <c r="WBC94" s="137" t="n"/>
      <c r="WBD94" s="137" t="n"/>
      <c r="WBE94" s="137" t="n"/>
      <c r="WBF94" s="137" t="n"/>
      <c r="WBG94" s="137" t="n"/>
      <c r="WBH94" s="137" t="n"/>
      <c r="WBI94" s="137" t="n"/>
      <c r="WBJ94" s="137" t="n"/>
      <c r="WBK94" s="137" t="n"/>
      <c r="WBL94" s="137" t="n"/>
      <c r="WBM94" s="137" t="n"/>
      <c r="WBN94" s="137" t="n"/>
      <c r="WBO94" s="137" t="n"/>
      <c r="WBP94" s="137" t="n"/>
      <c r="WBQ94" s="137" t="n"/>
      <c r="WBR94" s="137" t="n"/>
      <c r="WBS94" s="137" t="n"/>
      <c r="WBT94" s="137" t="n"/>
      <c r="WBU94" s="137" t="n"/>
      <c r="WBV94" s="137" t="n"/>
      <c r="WBW94" s="137" t="n"/>
      <c r="WBX94" s="137" t="n"/>
      <c r="WBY94" s="137" t="n"/>
      <c r="WBZ94" s="137" t="n"/>
      <c r="WCA94" s="137" t="n"/>
      <c r="WCB94" s="137" t="n"/>
      <c r="WCC94" s="137" t="n"/>
      <c r="WCD94" s="137" t="n"/>
      <c r="WCE94" s="137" t="n"/>
      <c r="WCF94" s="137" t="n"/>
      <c r="WCG94" s="137" t="n"/>
      <c r="WCH94" s="137" t="n"/>
      <c r="WCI94" s="137" t="n"/>
      <c r="WCJ94" s="137" t="n"/>
      <c r="WCK94" s="137" t="n"/>
      <c r="WCL94" s="137" t="n"/>
      <c r="WCM94" s="137" t="n"/>
      <c r="WCN94" s="137" t="n"/>
      <c r="WCO94" s="137" t="n"/>
      <c r="WCP94" s="137" t="n"/>
      <c r="WCQ94" s="137" t="n"/>
      <c r="WCR94" s="137" t="n"/>
      <c r="WCS94" s="137" t="n"/>
      <c r="WCT94" s="137" t="n"/>
      <c r="WCU94" s="137" t="n"/>
      <c r="WCV94" s="137" t="n"/>
      <c r="WCW94" s="137" t="n"/>
      <c r="WCX94" s="137" t="n"/>
      <c r="WCY94" s="137" t="n"/>
      <c r="WCZ94" s="137" t="n"/>
      <c r="WDA94" s="137" t="n"/>
      <c r="WDB94" s="137" t="n"/>
      <c r="WDC94" s="137" t="n"/>
      <c r="WDD94" s="137" t="n"/>
      <c r="WDE94" s="137" t="n"/>
      <c r="WDF94" s="137" t="n"/>
      <c r="WDG94" s="137" t="n"/>
      <c r="WDH94" s="137" t="n"/>
      <c r="WDI94" s="137" t="n"/>
      <c r="WDJ94" s="137" t="n"/>
      <c r="WDK94" s="137" t="n"/>
      <c r="WDL94" s="137" t="n"/>
      <c r="WDM94" s="137" t="n"/>
      <c r="WDN94" s="137" t="n"/>
      <c r="WDO94" s="137" t="n"/>
      <c r="WDP94" s="137" t="n"/>
      <c r="WDQ94" s="137" t="n"/>
      <c r="WDR94" s="137" t="n"/>
      <c r="WDS94" s="137" t="n"/>
      <c r="WDT94" s="137" t="n"/>
      <c r="WDU94" s="137" t="n"/>
      <c r="WDV94" s="137" t="n"/>
      <c r="WDW94" s="137" t="n"/>
      <c r="WDX94" s="137" t="n"/>
      <c r="WDY94" s="137" t="n"/>
      <c r="WDZ94" s="137" t="n"/>
      <c r="WEA94" s="137" t="n"/>
      <c r="WEB94" s="137" t="n"/>
      <c r="WEC94" s="137" t="n"/>
      <c r="WED94" s="137" t="n"/>
      <c r="WEE94" s="137" t="n"/>
      <c r="WEF94" s="137" t="n"/>
      <c r="WEG94" s="137" t="n"/>
      <c r="WEH94" s="137" t="n"/>
      <c r="WEI94" s="137" t="n"/>
      <c r="WEJ94" s="137" t="n"/>
      <c r="WEK94" s="137" t="n"/>
      <c r="WEL94" s="137" t="n"/>
      <c r="WEM94" s="137" t="n"/>
      <c r="WEN94" s="137" t="n"/>
      <c r="WEO94" s="137" t="n"/>
      <c r="WEP94" s="137" t="n"/>
      <c r="WEQ94" s="137" t="n"/>
      <c r="WER94" s="137" t="n"/>
      <c r="WES94" s="137" t="n"/>
      <c r="WET94" s="137" t="n"/>
      <c r="WEU94" s="137" t="n"/>
      <c r="WEV94" s="137" t="n"/>
      <c r="WEW94" s="137" t="n"/>
      <c r="WEX94" s="137" t="n"/>
      <c r="WEY94" s="137" t="n"/>
      <c r="WEZ94" s="137" t="n"/>
      <c r="WFA94" s="137" t="n"/>
      <c r="WFB94" s="137" t="n"/>
      <c r="WFC94" s="137" t="n"/>
      <c r="WFD94" s="137" t="n"/>
      <c r="WFE94" s="137" t="n"/>
      <c r="WFF94" s="137" t="n"/>
      <c r="WFG94" s="137" t="n"/>
      <c r="WFH94" s="137" t="n"/>
      <c r="WFI94" s="137" t="n"/>
      <c r="WFJ94" s="137" t="n"/>
      <c r="WFK94" s="137" t="n"/>
      <c r="WFL94" s="137" t="n"/>
      <c r="WFM94" s="137" t="n"/>
      <c r="WFN94" s="137" t="n"/>
      <c r="WFO94" s="137" t="n"/>
      <c r="WFP94" s="137" t="n"/>
      <c r="WFQ94" s="137" t="n"/>
      <c r="WFR94" s="137" t="n"/>
      <c r="WFS94" s="137" t="n"/>
      <c r="WFT94" s="137" t="n"/>
      <c r="WFU94" s="137" t="n"/>
      <c r="WFV94" s="137" t="n"/>
      <c r="WFW94" s="137" t="n"/>
      <c r="WFX94" s="137" t="n"/>
      <c r="WFY94" s="137" t="n"/>
      <c r="WFZ94" s="137" t="n"/>
      <c r="WGA94" s="137" t="n"/>
      <c r="WGB94" s="137" t="n"/>
      <c r="WGC94" s="137" t="n"/>
      <c r="WGD94" s="137" t="n"/>
      <c r="WGE94" s="137" t="n"/>
      <c r="WGF94" s="137" t="n"/>
      <c r="WGG94" s="137" t="n"/>
      <c r="WGH94" s="137" t="n"/>
      <c r="WGI94" s="137" t="n"/>
      <c r="WGJ94" s="137" t="n"/>
      <c r="WGK94" s="137" t="n"/>
      <c r="WGL94" s="137" t="n"/>
      <c r="WGM94" s="137" t="n"/>
      <c r="WGN94" s="137" t="n"/>
      <c r="WGO94" s="137" t="n"/>
      <c r="WGP94" s="137" t="n"/>
      <c r="WGQ94" s="137" t="n"/>
      <c r="WGR94" s="137" t="n"/>
      <c r="WGS94" s="137" t="n"/>
      <c r="WGT94" s="137" t="n"/>
      <c r="WGU94" s="137" t="n"/>
      <c r="WGV94" s="137" t="n"/>
      <c r="WGW94" s="137" t="n"/>
      <c r="WGX94" s="137" t="n"/>
      <c r="WGY94" s="137" t="n"/>
      <c r="WGZ94" s="137" t="n"/>
      <c r="WHA94" s="137" t="n"/>
      <c r="WHB94" s="137" t="n"/>
      <c r="WHC94" s="137" t="n"/>
      <c r="WHD94" s="137" t="n"/>
      <c r="WHE94" s="137" t="n"/>
      <c r="WHF94" s="137" t="n"/>
      <c r="WHG94" s="137" t="n"/>
      <c r="WHH94" s="137" t="n"/>
      <c r="WHI94" s="137" t="n"/>
      <c r="WHJ94" s="137" t="n"/>
      <c r="WHK94" s="137" t="n"/>
      <c r="WHL94" s="137" t="n"/>
      <c r="WHM94" s="137" t="n"/>
      <c r="WHN94" s="137" t="n"/>
      <c r="WHO94" s="137" t="n"/>
      <c r="WHP94" s="137" t="n"/>
      <c r="WHQ94" s="137" t="n"/>
      <c r="WHR94" s="137" t="n"/>
      <c r="WHS94" s="137" t="n"/>
      <c r="WHT94" s="137" t="n"/>
      <c r="WHU94" s="137" t="n"/>
      <c r="WHV94" s="137" t="n"/>
      <c r="WHW94" s="137" t="n"/>
      <c r="WHX94" s="137" t="n"/>
      <c r="WHY94" s="137" t="n"/>
      <c r="WHZ94" s="137" t="n"/>
      <c r="WIA94" s="137" t="n"/>
      <c r="WIB94" s="137" t="n"/>
      <c r="WIC94" s="137" t="n"/>
      <c r="WID94" s="137" t="n"/>
      <c r="WIE94" s="137" t="n"/>
      <c r="WIF94" s="137" t="n"/>
      <c r="WIG94" s="137" t="n"/>
      <c r="WIH94" s="137" t="n"/>
      <c r="WII94" s="137" t="n"/>
      <c r="WIJ94" s="137" t="n"/>
      <c r="WIK94" s="137" t="n"/>
      <c r="WIL94" s="137" t="n"/>
      <c r="WIM94" s="137" t="n"/>
      <c r="WIN94" s="137" t="n"/>
      <c r="WIO94" s="137" t="n"/>
      <c r="WIP94" s="137" t="n"/>
      <c r="WIQ94" s="137" t="n"/>
      <c r="WIR94" s="137" t="n"/>
      <c r="WIS94" s="137" t="n"/>
      <c r="WIT94" s="137" t="n"/>
      <c r="WIU94" s="137" t="n"/>
      <c r="WIV94" s="137" t="n"/>
      <c r="WIW94" s="137" t="n"/>
      <c r="WIX94" s="137" t="n"/>
      <c r="WIY94" s="137" t="n"/>
      <c r="WIZ94" s="137" t="n"/>
      <c r="WJA94" s="137" t="n"/>
      <c r="WJB94" s="137" t="n"/>
      <c r="WJC94" s="137" t="n"/>
      <c r="WJD94" s="137" t="n"/>
      <c r="WJE94" s="137" t="n"/>
      <c r="WJF94" s="137" t="n"/>
      <c r="WJG94" s="137" t="n"/>
      <c r="WJH94" s="137" t="n"/>
      <c r="WJI94" s="137" t="n"/>
      <c r="WJJ94" s="137" t="n"/>
      <c r="WJK94" s="137" t="n"/>
      <c r="WJL94" s="137" t="n"/>
      <c r="WJM94" s="137" t="n"/>
      <c r="WJN94" s="137" t="n"/>
      <c r="WJO94" s="137" t="n"/>
      <c r="WJP94" s="137" t="n"/>
      <c r="WJQ94" s="137" t="n"/>
      <c r="WJR94" s="137" t="n"/>
      <c r="WJS94" s="137" t="n"/>
      <c r="WJT94" s="137" t="n"/>
      <c r="WJU94" s="137" t="n"/>
      <c r="WJV94" s="137" t="n"/>
      <c r="WJW94" s="137" t="n"/>
      <c r="WJX94" s="137" t="n"/>
      <c r="WJY94" s="137" t="n"/>
      <c r="WJZ94" s="137" t="n"/>
      <c r="WKA94" s="137" t="n"/>
      <c r="WKB94" s="137" t="n"/>
      <c r="WKC94" s="137" t="n"/>
      <c r="WKD94" s="137" t="n"/>
      <c r="WKE94" s="137" t="n"/>
      <c r="WKF94" s="137" t="n"/>
      <c r="WKG94" s="137" t="n"/>
      <c r="WKH94" s="137" t="n"/>
      <c r="WKI94" s="137" t="n"/>
      <c r="WKJ94" s="137" t="n"/>
      <c r="WKK94" s="137" t="n"/>
      <c r="WKL94" s="137" t="n"/>
      <c r="WKM94" s="137" t="n"/>
      <c r="WKN94" s="137" t="n"/>
      <c r="WKO94" s="137" t="n"/>
      <c r="WKP94" s="137" t="n"/>
      <c r="WKQ94" s="137" t="n"/>
      <c r="WKR94" s="137" t="n"/>
      <c r="WKS94" s="137" t="n"/>
      <c r="WKT94" s="137" t="n"/>
      <c r="WKU94" s="137" t="n"/>
      <c r="WKV94" s="137" t="n"/>
      <c r="WKW94" s="137" t="n"/>
      <c r="WKX94" s="137" t="n"/>
      <c r="WKY94" s="137" t="n"/>
      <c r="WKZ94" s="137" t="n"/>
      <c r="WLA94" s="137" t="n"/>
      <c r="WLB94" s="137" t="n"/>
      <c r="WLC94" s="137" t="n"/>
      <c r="WLD94" s="137" t="n"/>
      <c r="WLE94" s="137" t="n"/>
      <c r="WLF94" s="137" t="n"/>
      <c r="WLG94" s="137" t="n"/>
      <c r="WLH94" s="137" t="n"/>
      <c r="WLI94" s="137" t="n"/>
      <c r="WLJ94" s="137" t="n"/>
      <c r="WLK94" s="137" t="n"/>
      <c r="WLL94" s="137" t="n"/>
      <c r="WLM94" s="137" t="n"/>
      <c r="WLN94" s="137" t="n"/>
      <c r="WLO94" s="137" t="n"/>
      <c r="WLP94" s="137" t="n"/>
      <c r="WLQ94" s="137" t="n"/>
      <c r="WLR94" s="137" t="n"/>
      <c r="WLS94" s="137" t="n"/>
      <c r="WLT94" s="137" t="n"/>
      <c r="WLU94" s="137" t="n"/>
      <c r="WLV94" s="137" t="n"/>
      <c r="WLW94" s="137" t="n"/>
      <c r="WLX94" s="137" t="n"/>
      <c r="WLY94" s="137" t="n"/>
      <c r="WLZ94" s="137" t="n"/>
      <c r="WMA94" s="137" t="n"/>
      <c r="WMB94" s="137" t="n"/>
      <c r="WMC94" s="137" t="n"/>
      <c r="WMD94" s="137" t="n"/>
      <c r="WME94" s="137" t="n"/>
      <c r="WMF94" s="137" t="n"/>
      <c r="WMG94" s="137" t="n"/>
      <c r="WMH94" s="137" t="n"/>
      <c r="WMI94" s="137" t="n"/>
      <c r="WMJ94" s="137" t="n"/>
      <c r="WMK94" s="137" t="n"/>
      <c r="WML94" s="137" t="n"/>
      <c r="WMM94" s="137" t="n"/>
      <c r="WMN94" s="137" t="n"/>
      <c r="WMO94" s="137" t="n"/>
      <c r="WMP94" s="137" t="n"/>
      <c r="WMQ94" s="137" t="n"/>
      <c r="WMR94" s="137" t="n"/>
      <c r="WMS94" s="137" t="n"/>
      <c r="WMT94" s="137" t="n"/>
      <c r="WMU94" s="137" t="n"/>
      <c r="WMV94" s="137" t="n"/>
      <c r="WMW94" s="137" t="n"/>
      <c r="WMX94" s="137" t="n"/>
      <c r="WMY94" s="137" t="n"/>
      <c r="WMZ94" s="137" t="n"/>
      <c r="WNA94" s="137" t="n"/>
      <c r="WNB94" s="137" t="n"/>
      <c r="WNC94" s="137" t="n"/>
      <c r="WND94" s="137" t="n"/>
      <c r="WNE94" s="137" t="n"/>
      <c r="WNF94" s="137" t="n"/>
      <c r="WNG94" s="137" t="n"/>
      <c r="WNH94" s="137" t="n"/>
      <c r="WNI94" s="137" t="n"/>
      <c r="WNJ94" s="137" t="n"/>
      <c r="WNK94" s="137" t="n"/>
      <c r="WNL94" s="137" t="n"/>
      <c r="WNM94" s="137" t="n"/>
      <c r="WNN94" s="137" t="n"/>
      <c r="WNO94" s="137" t="n"/>
      <c r="WNP94" s="137" t="n"/>
      <c r="WNQ94" s="137" t="n"/>
      <c r="WNR94" s="137" t="n"/>
      <c r="WNS94" s="137" t="n"/>
      <c r="WNT94" s="137" t="n"/>
      <c r="WNU94" s="137" t="n"/>
      <c r="WNV94" s="137" t="n"/>
      <c r="WNW94" s="137" t="n"/>
      <c r="WNX94" s="137" t="n"/>
      <c r="WNY94" s="137" t="n"/>
      <c r="WNZ94" s="137" t="n"/>
      <c r="WOA94" s="137" t="n"/>
      <c r="WOB94" s="137" t="n"/>
      <c r="WOC94" s="137" t="n"/>
      <c r="WOD94" s="137" t="n"/>
      <c r="WOE94" s="137" t="n"/>
      <c r="WOF94" s="137" t="n"/>
      <c r="WOG94" s="137" t="n"/>
      <c r="WOH94" s="137" t="n"/>
      <c r="WOI94" s="137" t="n"/>
      <c r="WOJ94" s="137" t="n"/>
      <c r="WOK94" s="137" t="n"/>
      <c r="WOL94" s="137" t="n"/>
      <c r="WOM94" s="137" t="n"/>
      <c r="WON94" s="137" t="n"/>
      <c r="WOO94" s="137" t="n"/>
      <c r="WOP94" s="137" t="n"/>
      <c r="WOQ94" s="137" t="n"/>
      <c r="WOR94" s="137" t="n"/>
      <c r="WOS94" s="137" t="n"/>
      <c r="WOT94" s="137" t="n"/>
      <c r="WOU94" s="137" t="n"/>
      <c r="WOV94" s="137" t="n"/>
      <c r="WOW94" s="137" t="n"/>
      <c r="WOX94" s="137" t="n"/>
      <c r="WOY94" s="137" t="n"/>
      <c r="WOZ94" s="137" t="n"/>
      <c r="WPA94" s="137" t="n"/>
      <c r="WPB94" s="137" t="n"/>
      <c r="WPC94" s="137" t="n"/>
      <c r="WPD94" s="137" t="n"/>
      <c r="WPE94" s="137" t="n"/>
      <c r="WPF94" s="137" t="n"/>
      <c r="WPG94" s="137" t="n"/>
      <c r="WPH94" s="137" t="n"/>
      <c r="WPI94" s="137" t="n"/>
      <c r="WPJ94" s="137" t="n"/>
      <c r="WPK94" s="137" t="n"/>
      <c r="WPL94" s="137" t="n"/>
      <c r="WPM94" s="137" t="n"/>
      <c r="WPN94" s="137" t="n"/>
      <c r="WPO94" s="137" t="n"/>
      <c r="WPP94" s="137" t="n"/>
      <c r="WPQ94" s="137" t="n"/>
      <c r="WPR94" s="137" t="n"/>
      <c r="WPS94" s="137" t="n"/>
      <c r="WPT94" s="137" t="n"/>
      <c r="WPU94" s="137" t="n"/>
      <c r="WPV94" s="137" t="n"/>
      <c r="WPW94" s="137" t="n"/>
      <c r="WPX94" s="137" t="n"/>
      <c r="WPY94" s="137" t="n"/>
      <c r="WPZ94" s="137" t="n"/>
      <c r="WQA94" s="137" t="n"/>
      <c r="WQB94" s="137" t="n"/>
      <c r="WQC94" s="137" t="n"/>
      <c r="WQD94" s="137" t="n"/>
      <c r="WQE94" s="137" t="n"/>
      <c r="WQF94" s="137" t="n"/>
      <c r="WQG94" s="137" t="n"/>
      <c r="WQH94" s="137" t="n"/>
      <c r="WQI94" s="137" t="n"/>
      <c r="WQJ94" s="137" t="n"/>
      <c r="WQK94" s="137" t="n"/>
      <c r="WQL94" s="137" t="n"/>
      <c r="WQM94" s="137" t="n"/>
      <c r="WQN94" s="137" t="n"/>
      <c r="WQO94" s="137" t="n"/>
      <c r="WQP94" s="137" t="n"/>
      <c r="WQQ94" s="137" t="n"/>
      <c r="WQR94" s="137" t="n"/>
      <c r="WQS94" s="137" t="n"/>
      <c r="WQT94" s="137" t="n"/>
      <c r="WQU94" s="137" t="n"/>
      <c r="WQV94" s="137" t="n"/>
      <c r="WQW94" s="137" t="n"/>
      <c r="WQX94" s="137" t="n"/>
      <c r="WQY94" s="137" t="n"/>
      <c r="WQZ94" s="137" t="n"/>
      <c r="WRA94" s="137" t="n"/>
      <c r="WRB94" s="137" t="n"/>
      <c r="WRC94" s="137" t="n"/>
      <c r="WRD94" s="137" t="n"/>
      <c r="WRE94" s="137" t="n"/>
      <c r="WRF94" s="137" t="n"/>
      <c r="WRG94" s="137" t="n"/>
      <c r="WRH94" s="137" t="n"/>
      <c r="WRI94" s="137" t="n"/>
      <c r="WRJ94" s="137" t="n"/>
      <c r="WRK94" s="137" t="n"/>
      <c r="WRL94" s="137" t="n"/>
      <c r="WRM94" s="137" t="n"/>
      <c r="WRN94" s="137" t="n"/>
      <c r="WRO94" s="137" t="n"/>
      <c r="WRP94" s="137" t="n"/>
      <c r="WRQ94" s="137" t="n"/>
      <c r="WRR94" s="137" t="n"/>
      <c r="WRS94" s="137" t="n"/>
      <c r="WRT94" s="137" t="n"/>
      <c r="WRU94" s="137" t="n"/>
      <c r="WRV94" s="137" t="n"/>
      <c r="WRW94" s="137" t="n"/>
      <c r="WRX94" s="137" t="n"/>
      <c r="WRY94" s="137" t="n"/>
      <c r="WRZ94" s="137" t="n"/>
      <c r="WSA94" s="137" t="n"/>
      <c r="WSB94" s="137" t="n"/>
      <c r="WSC94" s="137" t="n"/>
      <c r="WSD94" s="137" t="n"/>
      <c r="WSE94" s="137" t="n"/>
      <c r="WSF94" s="137" t="n"/>
      <c r="WSG94" s="137" t="n"/>
      <c r="WSH94" s="137" t="n"/>
      <c r="WSI94" s="137" t="n"/>
      <c r="WSJ94" s="137" t="n"/>
      <c r="WSK94" s="137" t="n"/>
      <c r="WSL94" s="137" t="n"/>
      <c r="WSM94" s="137" t="n"/>
      <c r="WSN94" s="137" t="n"/>
      <c r="WSO94" s="137" t="n"/>
      <c r="WSP94" s="137" t="n"/>
      <c r="WSQ94" s="137" t="n"/>
      <c r="WSR94" s="137" t="n"/>
      <c r="WSS94" s="137" t="n"/>
      <c r="WST94" s="137" t="n"/>
      <c r="WSU94" s="137" t="n"/>
      <c r="WSV94" s="137" t="n"/>
      <c r="WSW94" s="137" t="n"/>
      <c r="WSX94" s="137" t="n"/>
      <c r="WSY94" s="137" t="n"/>
      <c r="WSZ94" s="137" t="n"/>
      <c r="WTA94" s="137" t="n"/>
      <c r="WTB94" s="137" t="n"/>
      <c r="WTC94" s="137" t="n"/>
      <c r="WTD94" s="137" t="n"/>
      <c r="WTE94" s="137" t="n"/>
      <c r="WTF94" s="137" t="n"/>
      <c r="WTG94" s="137" t="n"/>
      <c r="WTH94" s="137" t="n"/>
      <c r="WTI94" s="137" t="n"/>
      <c r="WTJ94" s="137" t="n"/>
      <c r="WTK94" s="137" t="n"/>
      <c r="WTL94" s="137" t="n"/>
      <c r="WTM94" s="137" t="n"/>
      <c r="WTN94" s="137" t="n"/>
      <c r="WTO94" s="137" t="n"/>
      <c r="WTP94" s="137" t="n"/>
      <c r="WTQ94" s="137" t="n"/>
      <c r="WTR94" s="137" t="n"/>
      <c r="WTS94" s="137" t="n"/>
      <c r="WTT94" s="137" t="n"/>
      <c r="WTU94" s="137" t="n"/>
      <c r="WTV94" s="137" t="n"/>
      <c r="WTW94" s="137" t="n"/>
      <c r="WTX94" s="137" t="n"/>
      <c r="WTY94" s="137" t="n"/>
      <c r="WTZ94" s="137" t="n"/>
      <c r="WUA94" s="137" t="n"/>
      <c r="WUB94" s="137" t="n"/>
      <c r="WUC94" s="137" t="n"/>
      <c r="WUD94" s="137" t="n"/>
      <c r="WUE94" s="137" t="n"/>
      <c r="WUF94" s="137" t="n"/>
      <c r="WUG94" s="137" t="n"/>
      <c r="WUH94" s="137" t="n"/>
      <c r="WUI94" s="137" t="n"/>
      <c r="WUJ94" s="137" t="n"/>
      <c r="WUK94" s="137" t="n"/>
      <c r="WUL94" s="137" t="n"/>
      <c r="WUM94" s="137" t="n"/>
      <c r="WUN94" s="137" t="n"/>
      <c r="WUO94" s="137" t="n"/>
      <c r="WUP94" s="137" t="n"/>
      <c r="WUQ94" s="137" t="n"/>
      <c r="WUR94" s="137" t="n"/>
      <c r="WUS94" s="137" t="n"/>
      <c r="WUT94" s="137" t="n"/>
      <c r="WUU94" s="137" t="n"/>
      <c r="WUV94" s="137" t="n"/>
      <c r="WUW94" s="137" t="n"/>
      <c r="WUX94" s="137" t="n"/>
      <c r="WUY94" s="137" t="n"/>
      <c r="WUZ94" s="137" t="n"/>
      <c r="WVA94" s="137" t="n"/>
      <c r="WVB94" s="137" t="n"/>
      <c r="WVC94" s="137" t="n"/>
      <c r="WVD94" s="137" t="n"/>
      <c r="WVE94" s="137" t="n"/>
      <c r="WVF94" s="137" t="n"/>
      <c r="WVG94" s="137" t="n"/>
      <c r="WVH94" s="137" t="n"/>
      <c r="WVI94" s="137" t="n"/>
      <c r="WVJ94" s="137" t="n"/>
      <c r="WVK94" s="137" t="n"/>
      <c r="WVL94" s="137" t="n"/>
      <c r="WVM94" s="137" t="n"/>
      <c r="WVN94" s="137" t="n"/>
      <c r="WVO94" s="137" t="n"/>
      <c r="WVP94" s="137" t="n"/>
      <c r="WVQ94" s="137" t="n"/>
      <c r="WVR94" s="137" t="n"/>
      <c r="WVS94" s="137" t="n"/>
      <c r="WVT94" s="137" t="n"/>
      <c r="WVU94" s="137" t="n"/>
      <c r="WVV94" s="137" t="n"/>
      <c r="WVW94" s="137" t="n"/>
      <c r="WVX94" s="137" t="n"/>
      <c r="WVY94" s="137" t="n"/>
      <c r="WVZ94" s="137" t="n"/>
      <c r="WWA94" s="137" t="n"/>
      <c r="WWB94" s="137" t="n"/>
      <c r="WWC94" s="137" t="n"/>
      <c r="WWD94" s="137" t="n"/>
      <c r="WWE94" s="137" t="n"/>
      <c r="WWF94" s="137" t="n"/>
      <c r="WWG94" s="137" t="n"/>
      <c r="WWH94" s="137" t="n"/>
      <c r="WWI94" s="137" t="n"/>
      <c r="WWJ94" s="137" t="n"/>
      <c r="WWK94" s="137" t="n"/>
      <c r="WWL94" s="137" t="n"/>
      <c r="WWM94" s="137" t="n"/>
      <c r="WWN94" s="137" t="n"/>
      <c r="WWO94" s="137" t="n"/>
      <c r="WWP94" s="137" t="n"/>
      <c r="WWQ94" s="137" t="n"/>
      <c r="WWR94" s="137" t="n"/>
      <c r="WWS94" s="137" t="n"/>
      <c r="WWT94" s="137" t="n"/>
      <c r="WWU94" s="137" t="n"/>
      <c r="WWV94" s="137" t="n"/>
      <c r="WWW94" s="137" t="n"/>
      <c r="WWX94" s="137" t="n"/>
      <c r="WWY94" s="137" t="n"/>
      <c r="WWZ94" s="137" t="n"/>
      <c r="WXA94" s="137" t="n"/>
      <c r="WXB94" s="137" t="n"/>
      <c r="WXC94" s="137" t="n"/>
      <c r="WXD94" s="137" t="n"/>
      <c r="WXE94" s="137" t="n"/>
      <c r="WXF94" s="137" t="n"/>
      <c r="WXG94" s="137" t="n"/>
      <c r="WXH94" s="137" t="n"/>
      <c r="WXI94" s="137" t="n"/>
      <c r="WXJ94" s="137" t="n"/>
      <c r="WXK94" s="137" t="n"/>
      <c r="WXL94" s="137" t="n"/>
      <c r="WXM94" s="137" t="n"/>
      <c r="WXN94" s="137" t="n"/>
      <c r="WXO94" s="137" t="n"/>
      <c r="WXP94" s="137" t="n"/>
      <c r="WXQ94" s="137" t="n"/>
      <c r="WXR94" s="137" t="n"/>
      <c r="WXS94" s="137" t="n"/>
      <c r="WXT94" s="137" t="n"/>
      <c r="WXU94" s="137" t="n"/>
      <c r="WXV94" s="137" t="n"/>
      <c r="WXW94" s="137" t="n"/>
      <c r="WXX94" s="137" t="n"/>
      <c r="WXY94" s="137" t="n"/>
      <c r="WXZ94" s="137" t="n"/>
      <c r="WYA94" s="137" t="n"/>
      <c r="WYB94" s="137" t="n"/>
      <c r="WYC94" s="137" t="n"/>
      <c r="WYD94" s="137" t="n"/>
      <c r="WYE94" s="137" t="n"/>
      <c r="WYF94" s="137" t="n"/>
      <c r="WYG94" s="137" t="n"/>
      <c r="WYH94" s="137" t="n"/>
      <c r="WYI94" s="137" t="n"/>
      <c r="WYJ94" s="137" t="n"/>
      <c r="WYK94" s="137" t="n"/>
      <c r="WYL94" s="137" t="n"/>
      <c r="WYM94" s="137" t="n"/>
      <c r="WYN94" s="137" t="n"/>
      <c r="WYO94" s="137" t="n"/>
      <c r="WYP94" s="137" t="n"/>
      <c r="WYQ94" s="137" t="n"/>
      <c r="WYR94" s="137" t="n"/>
      <c r="WYS94" s="137" t="n"/>
      <c r="WYT94" s="137" t="n"/>
      <c r="WYU94" s="137" t="n"/>
      <c r="WYV94" s="137" t="n"/>
      <c r="WYW94" s="137" t="n"/>
      <c r="WYX94" s="137" t="n"/>
      <c r="WYY94" s="137" t="n"/>
      <c r="WYZ94" s="137" t="n"/>
      <c r="WZA94" s="137" t="n"/>
      <c r="WZB94" s="137" t="n"/>
      <c r="WZC94" s="137" t="n"/>
      <c r="WZD94" s="137" t="n"/>
      <c r="WZE94" s="137" t="n"/>
      <c r="WZF94" s="137" t="n"/>
      <c r="WZG94" s="137" t="n"/>
      <c r="WZH94" s="137" t="n"/>
      <c r="WZI94" s="137" t="n"/>
      <c r="WZJ94" s="137" t="n"/>
      <c r="WZK94" s="137" t="n"/>
      <c r="WZL94" s="137" t="n"/>
      <c r="WZM94" s="137" t="n"/>
      <c r="WZN94" s="137" t="n"/>
      <c r="WZO94" s="137" t="n"/>
      <c r="WZP94" s="137" t="n"/>
      <c r="WZQ94" s="137" t="n"/>
      <c r="WZR94" s="137" t="n"/>
      <c r="WZS94" s="137" t="n"/>
      <c r="WZT94" s="137" t="n"/>
      <c r="WZU94" s="137" t="n"/>
      <c r="WZV94" s="137" t="n"/>
      <c r="WZW94" s="137" t="n"/>
      <c r="WZX94" s="137" t="n"/>
      <c r="WZY94" s="137" t="n"/>
      <c r="WZZ94" s="137" t="n"/>
      <c r="XAA94" s="137" t="n"/>
      <c r="XAB94" s="137" t="n"/>
      <c r="XAC94" s="137" t="n"/>
      <c r="XAD94" s="137" t="n"/>
      <c r="XAE94" s="137" t="n"/>
      <c r="XAF94" s="137" t="n"/>
      <c r="XAG94" s="137" t="n"/>
      <c r="XAH94" s="137" t="n"/>
      <c r="XAI94" s="137" t="n"/>
      <c r="XAJ94" s="137" t="n"/>
      <c r="XAK94" s="137" t="n"/>
      <c r="XAL94" s="137" t="n"/>
      <c r="XAM94" s="137" t="n"/>
      <c r="XAN94" s="137" t="n"/>
      <c r="XAO94" s="137" t="n"/>
      <c r="XAP94" s="137" t="n"/>
      <c r="XAQ94" s="137" t="n"/>
      <c r="XAR94" s="137" t="n"/>
      <c r="XAS94" s="137" t="n"/>
      <c r="XAT94" s="137" t="n"/>
      <c r="XAU94" s="137" t="n"/>
      <c r="XAV94" s="137" t="n"/>
      <c r="XAW94" s="137" t="n"/>
      <c r="XAX94" s="137" t="n"/>
      <c r="XAY94" s="137" t="n"/>
      <c r="XAZ94" s="137" t="n"/>
      <c r="XBA94" s="137" t="n"/>
      <c r="XBB94" s="137" t="n"/>
      <c r="XBC94" s="137" t="n"/>
      <c r="XBD94" s="137" t="n"/>
      <c r="XBE94" s="137" t="n"/>
      <c r="XBF94" s="137" t="n"/>
      <c r="XBG94" s="137" t="n"/>
      <c r="XBH94" s="137" t="n"/>
      <c r="XBI94" s="137" t="n"/>
      <c r="XBJ94" s="137" t="n"/>
      <c r="XBK94" s="137" t="n"/>
      <c r="XBL94" s="137" t="n"/>
      <c r="XBM94" s="137" t="n"/>
      <c r="XBN94" s="137" t="n"/>
      <c r="XBO94" s="137" t="n"/>
      <c r="XBP94" s="137" t="n"/>
      <c r="XBQ94" s="137" t="n"/>
      <c r="XBR94" s="137" t="n"/>
      <c r="XBS94" s="137" t="n"/>
      <c r="XBT94" s="137" t="n"/>
      <c r="XBU94" s="137" t="n"/>
      <c r="XBV94" s="137" t="n"/>
      <c r="XBW94" s="137" t="n"/>
      <c r="XBX94" s="137" t="n"/>
      <c r="XBY94" s="137" t="n"/>
      <c r="XBZ94" s="137" t="n"/>
      <c r="XCA94" s="137" t="n"/>
      <c r="XCB94" s="137" t="n"/>
      <c r="XCC94" s="137" t="n"/>
      <c r="XCD94" s="137" t="n"/>
      <c r="XCE94" s="137" t="n"/>
      <c r="XCF94" s="137" t="n"/>
      <c r="XCG94" s="137" t="n"/>
      <c r="XCH94" s="137" t="n"/>
      <c r="XCI94" s="137" t="n"/>
      <c r="XCJ94" s="137" t="n"/>
      <c r="XCK94" s="137" t="n"/>
      <c r="XCL94" s="137" t="n"/>
      <c r="XCM94" s="137" t="n"/>
      <c r="XCN94" s="137" t="n"/>
      <c r="XCO94" s="137" t="n"/>
      <c r="XCP94" s="137" t="n"/>
      <c r="XCQ94" s="137" t="n"/>
      <c r="XCR94" s="137" t="n"/>
      <c r="XCS94" s="137" t="n"/>
      <c r="XCT94" s="137" t="n"/>
      <c r="XCU94" s="137" t="n"/>
      <c r="XCV94" s="137" t="n"/>
      <c r="XCW94" s="137" t="n"/>
      <c r="XCX94" s="137" t="n"/>
      <c r="XCY94" s="137" t="n"/>
      <c r="XCZ94" s="137" t="n"/>
      <c r="XDA94" s="137" t="n"/>
      <c r="XDB94" s="137" t="n"/>
      <c r="XDC94" s="137" t="n"/>
      <c r="XDD94" s="137" t="n"/>
      <c r="XDE94" s="137" t="n"/>
      <c r="XDF94" s="137" t="n"/>
      <c r="XDG94" s="137" t="n"/>
      <c r="XDH94" s="137" t="n"/>
      <c r="XDI94" s="137" t="n"/>
      <c r="XDJ94" s="137" t="n"/>
      <c r="XDK94" s="137" t="n"/>
      <c r="XDL94" s="137" t="n"/>
      <c r="XDM94" s="137" t="n"/>
      <c r="XDN94" s="137" t="n"/>
      <c r="XDO94" s="137" t="n"/>
      <c r="XDP94" s="137" t="n"/>
      <c r="XDQ94" s="137" t="n"/>
      <c r="XDR94" s="137" t="n"/>
      <c r="XDS94" s="137" t="n"/>
      <c r="XDT94" s="137" t="n"/>
      <c r="XDU94" s="137" t="n"/>
      <c r="XDV94" s="137" t="n"/>
      <c r="XDW94" s="137" t="n"/>
      <c r="XDX94" s="137" t="n"/>
      <c r="XDY94" s="137" t="n"/>
      <c r="XDZ94" s="137" t="n"/>
      <c r="XEA94" s="137" t="n"/>
      <c r="XEB94" s="137" t="n"/>
      <c r="XEC94" s="137" t="n"/>
      <c r="XED94" s="137" t="n"/>
      <c r="XEE94" s="137" t="n"/>
      <c r="XEF94" s="137" t="n"/>
      <c r="XEG94" s="137" t="n"/>
      <c r="XEH94" s="137" t="n"/>
      <c r="XEI94" s="137" t="n"/>
      <c r="XEJ94" s="137" t="n"/>
      <c r="XEK94" s="137" t="n"/>
      <c r="XEL94" s="137" t="n"/>
      <c r="XEM94" s="137" t="n"/>
      <c r="XEN94" s="137" t="n"/>
      <c r="XEO94" s="137" t="n"/>
      <c r="XEP94" s="137" t="n"/>
      <c r="XEQ94" s="137" t="n"/>
      <c r="XER94" s="137" t="n"/>
      <c r="XES94" s="137" t="n"/>
      <c r="XET94" s="137" t="n"/>
      <c r="XEU94" s="137" t="n"/>
      <c r="XEV94" s="137" t="n"/>
      <c r="XEW94" s="137" t="n"/>
      <c r="XEX94" s="137" t="n"/>
      <c r="XEY94" s="137" t="n"/>
      <c r="XEZ94" s="137" t="n"/>
      <c r="XFA94" s="137" t="n"/>
      <c r="XFB94" s="137" t="n"/>
      <c r="XFC94" s="137" t="n"/>
      <c r="XFD94" s="137" t="n"/>
    </row>
    <row ht="157.5" outlineLevel="0" r="95">
      <c r="A95" s="107" t="n">
        <v>601</v>
      </c>
      <c r="B95" s="108" t="s">
        <v>143</v>
      </c>
      <c r="C95" s="109" t="n">
        <v>401000007</v>
      </c>
      <c r="D95" s="110" t="s">
        <v>317</v>
      </c>
      <c r="E95" s="110" t="s">
        <v>89</v>
      </c>
      <c r="F95" s="111" t="n"/>
      <c r="G95" s="111" t="n"/>
      <c r="H95" s="112" t="n">
        <v>3</v>
      </c>
      <c r="I95" s="111" t="n"/>
      <c r="J95" s="112" t="n">
        <v>17</v>
      </c>
      <c r="K95" s="112" t="n">
        <v>1</v>
      </c>
      <c r="L95" s="112" t="n">
        <v>9</v>
      </c>
      <c r="M95" s="113" t="n"/>
      <c r="N95" s="113" t="n"/>
      <c r="O95" s="113" t="n"/>
      <c r="P95" s="114" t="s">
        <v>90</v>
      </c>
      <c r="Q95" s="114" t="s">
        <v>91</v>
      </c>
      <c r="R95" s="112" t="n"/>
      <c r="S95" s="112" t="n"/>
      <c r="T95" s="112" t="s">
        <v>79</v>
      </c>
      <c r="U95" s="112" t="n"/>
      <c r="V95" s="112" t="s">
        <v>92</v>
      </c>
      <c r="W95" s="112" t="s">
        <v>75</v>
      </c>
      <c r="X95" s="112" t="n"/>
      <c r="Y95" s="112" t="n"/>
      <c r="Z95" s="112" t="n"/>
      <c r="AA95" s="112" t="n"/>
      <c r="AB95" s="114" t="s">
        <v>93</v>
      </c>
      <c r="AC95" s="114" t="s">
        <v>146</v>
      </c>
      <c r="AD95" s="115" t="n"/>
      <c r="AE95" s="115" t="n"/>
      <c r="AF95" s="115" t="n"/>
      <c r="AG95" s="115" t="n"/>
      <c r="AH95" s="110" t="n"/>
      <c r="AI95" s="114" t="n"/>
      <c r="AJ95" s="110" t="n"/>
      <c r="AK95" s="116" t="n"/>
      <c r="AL95" s="115" t="n"/>
      <c r="AM95" s="114" t="s">
        <v>318</v>
      </c>
      <c r="AN95" s="114" t="s">
        <v>148</v>
      </c>
      <c r="AO95" s="117" t="s">
        <v>230</v>
      </c>
      <c r="AP95" s="117" t="s">
        <v>67</v>
      </c>
      <c r="AQ95" s="117" t="s">
        <v>319</v>
      </c>
      <c r="AR95" s="118" t="s">
        <v>320</v>
      </c>
      <c r="AS95" s="117" t="s">
        <v>321</v>
      </c>
      <c r="AT95" s="119" t="n">
        <v>10595278.93</v>
      </c>
      <c r="AU95" s="119" t="n">
        <v>10595278.93</v>
      </c>
      <c r="AV95" s="119" t="n">
        <v>0</v>
      </c>
      <c r="AW95" s="119" t="n">
        <v>0</v>
      </c>
      <c r="AX95" s="119" t="n">
        <v>0</v>
      </c>
      <c r="AY95" s="119" t="n">
        <v>0</v>
      </c>
      <c r="AZ95" s="119" t="n">
        <v>0</v>
      </c>
      <c r="BA95" s="120" t="n">
        <v>0</v>
      </c>
      <c r="BB95" s="119" t="n">
        <v>10595278.93</v>
      </c>
      <c r="BC95" s="119" t="n">
        <v>10595278.93</v>
      </c>
      <c r="BD95" s="119" t="n">
        <v>0</v>
      </c>
      <c r="BE95" s="119" t="n">
        <v>0</v>
      </c>
      <c r="BF95" s="119" t="n">
        <v>0</v>
      </c>
      <c r="BG95" s="119" t="n">
        <v>0</v>
      </c>
      <c r="BH95" s="119" t="n">
        <v>0</v>
      </c>
      <c r="BI95" s="119" t="n">
        <v>0</v>
      </c>
      <c r="BJ95" s="119" t="n">
        <v>0</v>
      </c>
      <c r="BK95" s="119" t="n">
        <v>0</v>
      </c>
      <c r="BL95" s="119" t="n">
        <v>0</v>
      </c>
      <c r="BM95" s="119" t="n">
        <v>0</v>
      </c>
      <c r="BN95" s="119" t="n">
        <v>0</v>
      </c>
      <c r="BO95" s="119" t="n">
        <v>0</v>
      </c>
      <c r="BP95" s="119" t="n">
        <v>0</v>
      </c>
      <c r="BQ95" s="119" t="n">
        <v>0</v>
      </c>
      <c r="BR95" s="119" t="n">
        <v>0</v>
      </c>
      <c r="BS95" s="119" t="n">
        <v>0</v>
      </c>
      <c r="BT95" s="119" t="n">
        <v>0</v>
      </c>
      <c r="BU95" s="119" t="n">
        <v>0</v>
      </c>
      <c r="BV95" s="119" t="n">
        <v>0</v>
      </c>
      <c r="BW95" s="119" t="n">
        <v>0</v>
      </c>
      <c r="BX95" s="137" t="n"/>
      <c r="BY95" s="137" t="n"/>
      <c r="BZ95" s="137" t="n"/>
      <c r="CA95" s="137" t="n"/>
      <c r="CB95" s="137" t="n"/>
      <c r="CC95" s="137" t="n"/>
      <c r="CD95" s="137" t="n"/>
      <c r="CE95" s="137" t="n"/>
      <c r="CF95" s="137" t="n"/>
      <c r="CG95" s="137" t="n"/>
      <c r="CH95" s="137" t="n"/>
      <c r="CI95" s="137" t="n"/>
      <c r="CJ95" s="137" t="n"/>
      <c r="CK95" s="137" t="n"/>
      <c r="CL95" s="137" t="n"/>
      <c r="CM95" s="137" t="n"/>
      <c r="CN95" s="137" t="n"/>
      <c r="CO95" s="137" t="n"/>
      <c r="CP95" s="137" t="n"/>
      <c r="CQ95" s="137" t="n"/>
      <c r="CR95" s="137" t="n"/>
      <c r="CS95" s="137" t="n"/>
      <c r="CT95" s="137" t="n"/>
      <c r="CU95" s="137" t="n"/>
      <c r="CV95" s="137" t="n"/>
      <c r="CW95" s="137" t="n"/>
      <c r="CX95" s="137" t="n"/>
      <c r="CY95" s="137" t="n"/>
      <c r="CZ95" s="137" t="n"/>
      <c r="DA95" s="137" t="n"/>
      <c r="DB95" s="137" t="n"/>
      <c r="DC95" s="137" t="n"/>
      <c r="DD95" s="137" t="n"/>
      <c r="DE95" s="137" t="n"/>
      <c r="DF95" s="137" t="n"/>
      <c r="DG95" s="137" t="n"/>
      <c r="DH95" s="137" t="n"/>
      <c r="DI95" s="137" t="n"/>
      <c r="DJ95" s="137" t="n"/>
      <c r="DK95" s="137" t="n"/>
      <c r="DL95" s="137" t="n"/>
      <c r="DM95" s="137" t="n"/>
      <c r="DN95" s="137" t="n"/>
      <c r="DO95" s="137" t="n"/>
      <c r="DP95" s="137" t="n"/>
      <c r="DQ95" s="137" t="n"/>
      <c r="DR95" s="137" t="n"/>
      <c r="DS95" s="137" t="n"/>
      <c r="DT95" s="137" t="n"/>
      <c r="DU95" s="137" t="n"/>
      <c r="DV95" s="137" t="n"/>
      <c r="DW95" s="137" t="n"/>
      <c r="DX95" s="137" t="n"/>
      <c r="DY95" s="137" t="n"/>
      <c r="DZ95" s="137" t="n"/>
      <c r="EA95" s="137" t="n"/>
      <c r="EB95" s="137" t="n"/>
      <c r="EC95" s="137" t="n"/>
      <c r="ED95" s="137" t="n"/>
      <c r="EE95" s="137" t="n"/>
      <c r="EF95" s="137" t="n"/>
      <c r="EG95" s="137" t="n"/>
      <c r="EH95" s="137" t="n"/>
      <c r="EI95" s="137" t="n"/>
      <c r="EJ95" s="137" t="n"/>
      <c r="EK95" s="137" t="n"/>
      <c r="EL95" s="137" t="n"/>
      <c r="EM95" s="137" t="n"/>
      <c r="EN95" s="137" t="n"/>
      <c r="EO95" s="137" t="n"/>
      <c r="EP95" s="137" t="n"/>
      <c r="EQ95" s="137" t="n"/>
      <c r="ER95" s="137" t="n"/>
      <c r="ES95" s="137" t="n"/>
      <c r="ET95" s="137" t="n"/>
      <c r="EU95" s="137" t="n"/>
      <c r="EV95" s="137" t="n"/>
      <c r="EW95" s="137" t="n"/>
      <c r="EX95" s="137" t="n"/>
      <c r="EY95" s="137" t="n"/>
      <c r="EZ95" s="137" t="n"/>
      <c r="FA95" s="137" t="n"/>
      <c r="FB95" s="137" t="n"/>
      <c r="FC95" s="137" t="n"/>
      <c r="FD95" s="137" t="n"/>
      <c r="FE95" s="137" t="n"/>
      <c r="FF95" s="137" t="n"/>
      <c r="FG95" s="137" t="n"/>
      <c r="FH95" s="137" t="n"/>
      <c r="FI95" s="137" t="n"/>
      <c r="FJ95" s="137" t="n"/>
      <c r="FK95" s="137" t="n"/>
      <c r="FL95" s="137" t="n"/>
      <c r="FM95" s="137" t="n"/>
      <c r="FN95" s="137" t="n"/>
      <c r="FO95" s="137" t="n"/>
      <c r="FP95" s="137" t="n"/>
      <c r="FQ95" s="137" t="n"/>
      <c r="FR95" s="137" t="n"/>
      <c r="FS95" s="137" t="n"/>
      <c r="FT95" s="137" t="n"/>
      <c r="FU95" s="137" t="n"/>
      <c r="FV95" s="137" t="n"/>
      <c r="FW95" s="137" t="n"/>
      <c r="FX95" s="137" t="n"/>
      <c r="FY95" s="137" t="n"/>
      <c r="FZ95" s="137" t="n"/>
      <c r="GA95" s="137" t="n"/>
      <c r="GB95" s="137" t="n"/>
      <c r="GC95" s="137" t="n"/>
      <c r="GD95" s="137" t="n"/>
      <c r="GE95" s="137" t="n"/>
      <c r="GF95" s="137" t="n"/>
      <c r="GG95" s="137" t="n"/>
      <c r="GH95" s="137" t="n"/>
      <c r="GI95" s="137" t="n"/>
      <c r="GJ95" s="137" t="n"/>
      <c r="GK95" s="137" t="n"/>
      <c r="GL95" s="137" t="n"/>
      <c r="GM95" s="137" t="n"/>
      <c r="GN95" s="137" t="n"/>
      <c r="GO95" s="137" t="n"/>
      <c r="GP95" s="137" t="n"/>
      <c r="GQ95" s="137" t="n"/>
      <c r="GR95" s="137" t="n"/>
      <c r="GS95" s="137" t="n"/>
      <c r="GT95" s="137" t="n"/>
      <c r="GU95" s="137" t="n"/>
      <c r="GV95" s="137" t="n"/>
      <c r="GW95" s="137" t="n"/>
      <c r="GX95" s="137" t="n"/>
      <c r="GY95" s="137" t="n"/>
      <c r="GZ95" s="137" t="n"/>
      <c r="HA95" s="137" t="n"/>
      <c r="HB95" s="137" t="n"/>
      <c r="HC95" s="137" t="n"/>
      <c r="HD95" s="137" t="n"/>
      <c r="HE95" s="137" t="n"/>
      <c r="HF95" s="137" t="n"/>
      <c r="HG95" s="137" t="n"/>
      <c r="HH95" s="137" t="n"/>
      <c r="HI95" s="137" t="n"/>
      <c r="HJ95" s="137" t="n"/>
      <c r="HK95" s="137" t="n"/>
      <c r="HL95" s="137" t="n"/>
      <c r="HM95" s="137" t="n"/>
      <c r="HN95" s="137" t="n"/>
      <c r="HO95" s="137" t="n"/>
      <c r="HP95" s="137" t="n"/>
      <c r="HQ95" s="137" t="n"/>
      <c r="HR95" s="137" t="n"/>
      <c r="HS95" s="137" t="n"/>
      <c r="HT95" s="137" t="n"/>
      <c r="HU95" s="137" t="n"/>
      <c r="HV95" s="137" t="n"/>
      <c r="HW95" s="137" t="n"/>
      <c r="HX95" s="137" t="n"/>
      <c r="HY95" s="137" t="n"/>
      <c r="HZ95" s="137" t="n"/>
      <c r="IA95" s="137" t="n"/>
      <c r="IB95" s="137" t="n"/>
      <c r="IC95" s="137" t="n"/>
      <c r="ID95" s="137" t="n"/>
      <c r="IE95" s="137" t="n"/>
      <c r="IF95" s="137" t="n"/>
      <c r="IG95" s="137" t="n"/>
      <c r="IH95" s="137" t="n"/>
      <c r="II95" s="137" t="n"/>
      <c r="IJ95" s="137" t="n"/>
      <c r="IK95" s="137" t="n"/>
      <c r="IL95" s="137" t="n"/>
      <c r="IM95" s="137" t="n"/>
      <c r="IN95" s="137" t="n"/>
      <c r="IO95" s="137" t="n"/>
      <c r="IP95" s="137" t="n"/>
      <c r="IQ95" s="137" t="n"/>
      <c r="IR95" s="137" t="n"/>
      <c r="IS95" s="137" t="n"/>
      <c r="IT95" s="137" t="n"/>
      <c r="IU95" s="137" t="n"/>
      <c r="IV95" s="137" t="n"/>
      <c r="IW95" s="137" t="n"/>
      <c r="IX95" s="137" t="n"/>
      <c r="IY95" s="137" t="n"/>
      <c r="IZ95" s="137" t="n"/>
      <c r="JA95" s="137" t="n"/>
      <c r="JB95" s="137" t="n"/>
      <c r="JC95" s="137" t="n"/>
      <c r="JD95" s="137" t="n"/>
      <c r="JE95" s="137" t="n"/>
      <c r="JF95" s="137" t="n"/>
      <c r="JG95" s="137" t="n"/>
      <c r="JH95" s="137" t="n"/>
      <c r="JI95" s="137" t="n"/>
      <c r="JJ95" s="137" t="n"/>
      <c r="JK95" s="137" t="n"/>
      <c r="JL95" s="137" t="n"/>
      <c r="JM95" s="137" t="n"/>
      <c r="JN95" s="137" t="n"/>
      <c r="JO95" s="137" t="n"/>
      <c r="JP95" s="137" t="n"/>
      <c r="JQ95" s="137" t="n"/>
      <c r="JR95" s="137" t="n"/>
      <c r="JS95" s="137" t="n"/>
      <c r="JT95" s="137" t="n"/>
      <c r="JU95" s="137" t="n"/>
      <c r="JV95" s="137" t="n"/>
      <c r="JW95" s="137" t="n"/>
      <c r="JX95" s="137" t="n"/>
      <c r="JY95" s="137" t="n"/>
      <c r="JZ95" s="137" t="n"/>
      <c r="KA95" s="137" t="n"/>
      <c r="KB95" s="137" t="n"/>
      <c r="KC95" s="137" t="n"/>
      <c r="KD95" s="137" t="n"/>
      <c r="KE95" s="137" t="n"/>
      <c r="KF95" s="137" t="n"/>
      <c r="KG95" s="137" t="n"/>
      <c r="KH95" s="137" t="n"/>
      <c r="KI95" s="137" t="n"/>
      <c r="KJ95" s="137" t="n"/>
      <c r="KK95" s="137" t="n"/>
      <c r="KL95" s="137" t="n"/>
      <c r="KM95" s="137" t="n"/>
      <c r="KN95" s="137" t="n"/>
      <c r="KO95" s="137" t="n"/>
      <c r="KP95" s="137" t="n"/>
      <c r="KQ95" s="137" t="n"/>
      <c r="KR95" s="137" t="n"/>
      <c r="KS95" s="137" t="n"/>
      <c r="KT95" s="137" t="n"/>
      <c r="KU95" s="137" t="n"/>
      <c r="KV95" s="137" t="n"/>
      <c r="KW95" s="137" t="n"/>
      <c r="KX95" s="137" t="n"/>
      <c r="KY95" s="137" t="n"/>
      <c r="KZ95" s="137" t="n"/>
      <c r="LA95" s="137" t="n"/>
      <c r="LB95" s="137" t="n"/>
      <c r="LC95" s="137" t="n"/>
      <c r="LD95" s="137" t="n"/>
      <c r="LE95" s="137" t="n"/>
      <c r="LF95" s="137" t="n"/>
      <c r="LG95" s="137" t="n"/>
      <c r="LH95" s="137" t="n"/>
      <c r="LI95" s="137" t="n"/>
      <c r="LJ95" s="137" t="n"/>
      <c r="LK95" s="137" t="n"/>
      <c r="LL95" s="137" t="n"/>
      <c r="LM95" s="137" t="n"/>
      <c r="LN95" s="137" t="n"/>
      <c r="LO95" s="137" t="n"/>
      <c r="LP95" s="137" t="n"/>
      <c r="LQ95" s="137" t="n"/>
      <c r="LR95" s="137" t="n"/>
      <c r="LS95" s="137" t="n"/>
      <c r="LT95" s="137" t="n"/>
      <c r="LU95" s="137" t="n"/>
      <c r="LV95" s="137" t="n"/>
      <c r="LW95" s="137" t="n"/>
      <c r="LX95" s="137" t="n"/>
      <c r="LY95" s="137" t="n"/>
      <c r="LZ95" s="137" t="n"/>
      <c r="MA95" s="137" t="n"/>
      <c r="MB95" s="137" t="n"/>
      <c r="MC95" s="137" t="n"/>
      <c r="MD95" s="137" t="n"/>
      <c r="ME95" s="137" t="n"/>
      <c r="MF95" s="137" t="n"/>
      <c r="MG95" s="137" t="n"/>
      <c r="MH95" s="137" t="n"/>
      <c r="MI95" s="137" t="n"/>
      <c r="MJ95" s="137" t="n"/>
      <c r="MK95" s="137" t="n"/>
      <c r="ML95" s="137" t="n"/>
      <c r="MM95" s="137" t="n"/>
      <c r="MN95" s="137" t="n"/>
      <c r="MO95" s="137" t="n"/>
      <c r="MP95" s="137" t="n"/>
      <c r="MQ95" s="137" t="n"/>
      <c r="MR95" s="137" t="n"/>
      <c r="MS95" s="137" t="n"/>
      <c r="MT95" s="137" t="n"/>
      <c r="MU95" s="137" t="n"/>
      <c r="MV95" s="137" t="n"/>
      <c r="MW95" s="137" t="n"/>
      <c r="MX95" s="137" t="n"/>
      <c r="MY95" s="137" t="n"/>
      <c r="MZ95" s="137" t="n"/>
      <c r="NA95" s="137" t="n"/>
      <c r="NB95" s="137" t="n"/>
      <c r="NC95" s="137" t="n"/>
      <c r="ND95" s="137" t="n"/>
      <c r="NE95" s="137" t="n"/>
      <c r="NF95" s="137" t="n"/>
      <c r="NG95" s="137" t="n"/>
      <c r="NH95" s="137" t="n"/>
      <c r="NI95" s="137" t="n"/>
      <c r="NJ95" s="137" t="n"/>
      <c r="NK95" s="137" t="n"/>
      <c r="NL95" s="137" t="n"/>
      <c r="NM95" s="137" t="n"/>
      <c r="NN95" s="137" t="n"/>
      <c r="NO95" s="137" t="n"/>
      <c r="NP95" s="137" t="n"/>
      <c r="NQ95" s="137" t="n"/>
      <c r="NR95" s="137" t="n"/>
      <c r="NS95" s="137" t="n"/>
      <c r="NT95" s="137" t="n"/>
      <c r="NU95" s="137" t="n"/>
      <c r="NV95" s="137" t="n"/>
      <c r="NW95" s="137" t="n"/>
      <c r="NX95" s="137" t="n"/>
      <c r="NY95" s="137" t="n"/>
      <c r="NZ95" s="137" t="n"/>
      <c r="OA95" s="137" t="n"/>
      <c r="OB95" s="137" t="n"/>
      <c r="OC95" s="137" t="n"/>
      <c r="OD95" s="137" t="n"/>
      <c r="OE95" s="137" t="n"/>
      <c r="OF95" s="137" t="n"/>
      <c r="OG95" s="137" t="n"/>
      <c r="OH95" s="137" t="n"/>
      <c r="OI95" s="137" t="n"/>
      <c r="OJ95" s="137" t="n"/>
      <c r="OK95" s="137" t="n"/>
      <c r="OL95" s="137" t="n"/>
      <c r="OM95" s="137" t="n"/>
      <c r="ON95" s="137" t="n"/>
      <c r="OO95" s="137" t="n"/>
      <c r="OP95" s="137" t="n"/>
      <c r="OQ95" s="137" t="n"/>
      <c r="OR95" s="137" t="n"/>
      <c r="OS95" s="137" t="n"/>
      <c r="OT95" s="137" t="n"/>
      <c r="OU95" s="137" t="n"/>
      <c r="OV95" s="137" t="n"/>
      <c r="OW95" s="137" t="n"/>
      <c r="OX95" s="137" t="n"/>
      <c r="OY95" s="137" t="n"/>
      <c r="OZ95" s="137" t="n"/>
      <c r="PA95" s="137" t="n"/>
      <c r="PB95" s="137" t="n"/>
      <c r="PC95" s="137" t="n"/>
      <c r="PD95" s="137" t="n"/>
      <c r="PE95" s="137" t="n"/>
      <c r="PF95" s="137" t="n"/>
      <c r="PG95" s="137" t="n"/>
      <c r="PH95" s="137" t="n"/>
      <c r="PI95" s="137" t="n"/>
      <c r="PJ95" s="137" t="n"/>
      <c r="PK95" s="137" t="n"/>
      <c r="PL95" s="137" t="n"/>
      <c r="PM95" s="137" t="n"/>
      <c r="PN95" s="137" t="n"/>
      <c r="PO95" s="137" t="n"/>
      <c r="PP95" s="137" t="n"/>
      <c r="PQ95" s="137" t="n"/>
      <c r="PR95" s="137" t="n"/>
      <c r="PS95" s="137" t="n"/>
      <c r="PT95" s="137" t="n"/>
      <c r="PU95" s="137" t="n"/>
      <c r="PV95" s="137" t="n"/>
      <c r="PW95" s="137" t="n"/>
      <c r="PX95" s="137" t="n"/>
      <c r="PY95" s="137" t="n"/>
      <c r="PZ95" s="137" t="n"/>
      <c r="QA95" s="137" t="n"/>
      <c r="QB95" s="137" t="n"/>
      <c r="QC95" s="137" t="n"/>
      <c r="QD95" s="137" t="n"/>
      <c r="QE95" s="137" t="n"/>
      <c r="QF95" s="137" t="n"/>
      <c r="QG95" s="137" t="n"/>
      <c r="QH95" s="137" t="n"/>
      <c r="QI95" s="137" t="n"/>
      <c r="QJ95" s="137" t="n"/>
      <c r="QK95" s="137" t="n"/>
      <c r="QL95" s="137" t="n"/>
      <c r="QM95" s="137" t="n"/>
      <c r="QN95" s="137" t="n"/>
      <c r="QO95" s="137" t="n"/>
      <c r="QP95" s="137" t="n"/>
      <c r="QQ95" s="137" t="n"/>
      <c r="QR95" s="137" t="n"/>
      <c r="QS95" s="137" t="n"/>
      <c r="QT95" s="137" t="n"/>
      <c r="QU95" s="137" t="n"/>
      <c r="QV95" s="137" t="n"/>
      <c r="QW95" s="137" t="n"/>
      <c r="QX95" s="137" t="n"/>
      <c r="QY95" s="137" t="n"/>
      <c r="QZ95" s="137" t="n"/>
      <c r="RA95" s="137" t="n"/>
      <c r="RB95" s="137" t="n"/>
      <c r="RC95" s="137" t="n"/>
      <c r="RD95" s="137" t="n"/>
      <c r="RE95" s="137" t="n"/>
      <c r="RF95" s="137" t="n"/>
      <c r="RG95" s="137" t="n"/>
      <c r="RH95" s="137" t="n"/>
      <c r="RI95" s="137" t="n"/>
      <c r="RJ95" s="137" t="n"/>
      <c r="RK95" s="137" t="n"/>
      <c r="RL95" s="137" t="n"/>
      <c r="RM95" s="137" t="n"/>
      <c r="RN95" s="137" t="n"/>
      <c r="RO95" s="137" t="n"/>
      <c r="RP95" s="137" t="n"/>
      <c r="RQ95" s="137" t="n"/>
      <c r="RR95" s="137" t="n"/>
      <c r="RS95" s="137" t="n"/>
      <c r="RT95" s="137" t="n"/>
      <c r="RU95" s="137" t="n"/>
      <c r="RV95" s="137" t="n"/>
      <c r="RW95" s="137" t="n"/>
      <c r="RX95" s="137" t="n"/>
      <c r="RY95" s="137" t="n"/>
      <c r="RZ95" s="137" t="n"/>
      <c r="SA95" s="137" t="n"/>
      <c r="SB95" s="137" t="n"/>
      <c r="SC95" s="137" t="n"/>
      <c r="SD95" s="137" t="n"/>
      <c r="SE95" s="137" t="n"/>
      <c r="SF95" s="137" t="n"/>
      <c r="SG95" s="137" t="n"/>
      <c r="SH95" s="137" t="n"/>
      <c r="SI95" s="137" t="n"/>
      <c r="SJ95" s="137" t="n"/>
      <c r="SK95" s="137" t="n"/>
      <c r="SL95" s="137" t="n"/>
      <c r="SM95" s="137" t="n"/>
      <c r="SN95" s="137" t="n"/>
      <c r="SO95" s="137" t="n"/>
      <c r="SP95" s="137" t="n"/>
      <c r="SQ95" s="137" t="n"/>
      <c r="SR95" s="137" t="n"/>
      <c r="SS95" s="137" t="n"/>
      <c r="ST95" s="137" t="n"/>
      <c r="SU95" s="137" t="n"/>
      <c r="SV95" s="137" t="n"/>
      <c r="SW95" s="137" t="n"/>
      <c r="SX95" s="137" t="n"/>
      <c r="SY95" s="137" t="n"/>
      <c r="SZ95" s="137" t="n"/>
      <c r="TA95" s="137" t="n"/>
      <c r="TB95" s="137" t="n"/>
      <c r="TC95" s="137" t="n"/>
      <c r="TD95" s="137" t="n"/>
      <c r="TE95" s="137" t="n"/>
      <c r="TF95" s="137" t="n"/>
      <c r="TG95" s="137" t="n"/>
      <c r="TH95" s="137" t="n"/>
      <c r="TI95" s="137" t="n"/>
      <c r="TJ95" s="137" t="n"/>
      <c r="TK95" s="137" t="n"/>
      <c r="TL95" s="137" t="n"/>
      <c r="TM95" s="137" t="n"/>
      <c r="TN95" s="137" t="n"/>
      <c r="TO95" s="137" t="n"/>
      <c r="TP95" s="137" t="n"/>
      <c r="TQ95" s="137" t="n"/>
      <c r="TR95" s="137" t="n"/>
      <c r="TS95" s="137" t="n"/>
      <c r="TT95" s="137" t="n"/>
      <c r="TU95" s="137" t="n"/>
      <c r="TV95" s="137" t="n"/>
      <c r="TW95" s="137" t="n"/>
      <c r="TX95" s="137" t="n"/>
      <c r="TY95" s="137" t="n"/>
      <c r="TZ95" s="137" t="n"/>
      <c r="UA95" s="137" t="n"/>
      <c r="UB95" s="137" t="n"/>
      <c r="UC95" s="137" t="n"/>
      <c r="UD95" s="137" t="n"/>
      <c r="UE95" s="137" t="n"/>
      <c r="UF95" s="137" t="n"/>
      <c r="UG95" s="137" t="n"/>
      <c r="UH95" s="137" t="n"/>
      <c r="UI95" s="137" t="n"/>
      <c r="UJ95" s="137" t="n"/>
      <c r="UK95" s="137" t="n"/>
      <c r="UL95" s="137" t="n"/>
      <c r="UM95" s="137" t="n"/>
      <c r="UN95" s="137" t="n"/>
      <c r="UO95" s="137" t="n"/>
      <c r="UP95" s="137" t="n"/>
      <c r="UQ95" s="137" t="n"/>
      <c r="UR95" s="137" t="n"/>
      <c r="US95" s="137" t="n"/>
      <c r="UT95" s="137" t="n"/>
      <c r="UU95" s="137" t="n"/>
      <c r="UV95" s="137" t="n"/>
      <c r="UW95" s="137" t="n"/>
      <c r="UX95" s="137" t="n"/>
      <c r="UY95" s="137" t="n"/>
      <c r="UZ95" s="137" t="n"/>
      <c r="VA95" s="137" t="n"/>
      <c r="VB95" s="137" t="n"/>
      <c r="VC95" s="137" t="n"/>
      <c r="VD95" s="137" t="n"/>
      <c r="VE95" s="137" t="n"/>
      <c r="VF95" s="137" t="n"/>
      <c r="VG95" s="137" t="n"/>
      <c r="VH95" s="137" t="n"/>
      <c r="VI95" s="137" t="n"/>
      <c r="VJ95" s="137" t="n"/>
      <c r="VK95" s="137" t="n"/>
      <c r="VL95" s="137" t="n"/>
      <c r="VM95" s="137" t="n"/>
      <c r="VN95" s="137" t="n"/>
      <c r="VO95" s="137" t="n"/>
      <c r="VP95" s="137" t="n"/>
      <c r="VQ95" s="137" t="n"/>
      <c r="VR95" s="137" t="n"/>
      <c r="VS95" s="137" t="n"/>
      <c r="VT95" s="137" t="n"/>
      <c r="VU95" s="137" t="n"/>
      <c r="VV95" s="137" t="n"/>
      <c r="VW95" s="137" t="n"/>
      <c r="VX95" s="137" t="n"/>
      <c r="VY95" s="137" t="n"/>
      <c r="VZ95" s="137" t="n"/>
      <c r="WA95" s="137" t="n"/>
      <c r="WB95" s="137" t="n"/>
      <c r="WC95" s="137" t="n"/>
      <c r="WD95" s="137" t="n"/>
      <c r="WE95" s="137" t="n"/>
      <c r="WF95" s="137" t="n"/>
      <c r="WG95" s="137" t="n"/>
      <c r="WH95" s="137" t="n"/>
      <c r="WI95" s="137" t="n"/>
      <c r="WJ95" s="137" t="n"/>
      <c r="WK95" s="137" t="n"/>
      <c r="WL95" s="137" t="n"/>
      <c r="WM95" s="137" t="n"/>
      <c r="WN95" s="137" t="n"/>
      <c r="WO95" s="137" t="n"/>
      <c r="WP95" s="137" t="n"/>
      <c r="WQ95" s="137" t="n"/>
      <c r="WR95" s="137" t="n"/>
      <c r="WS95" s="137" t="n"/>
      <c r="WT95" s="137" t="n"/>
      <c r="WU95" s="137" t="n"/>
      <c r="WV95" s="137" t="n"/>
      <c r="WW95" s="137" t="n"/>
      <c r="WX95" s="137" t="n"/>
      <c r="WY95" s="137" t="n"/>
      <c r="WZ95" s="137" t="n"/>
      <c r="XA95" s="137" t="n"/>
      <c r="XB95" s="137" t="n"/>
      <c r="XC95" s="137" t="n"/>
      <c r="XD95" s="137" t="n"/>
      <c r="XE95" s="137" t="n"/>
      <c r="XF95" s="137" t="n"/>
      <c r="XG95" s="137" t="n"/>
      <c r="XH95" s="137" t="n"/>
      <c r="XI95" s="137" t="n"/>
      <c r="XJ95" s="137" t="n"/>
      <c r="XK95" s="137" t="n"/>
      <c r="XL95" s="137" t="n"/>
      <c r="XM95" s="137" t="n"/>
      <c r="XN95" s="137" t="n"/>
      <c r="XO95" s="137" t="n"/>
      <c r="XP95" s="137" t="n"/>
      <c r="XQ95" s="137" t="n"/>
      <c r="XR95" s="137" t="n"/>
      <c r="XS95" s="137" t="n"/>
      <c r="XT95" s="137" t="n"/>
      <c r="XU95" s="137" t="n"/>
      <c r="XV95" s="137" t="n"/>
      <c r="XW95" s="137" t="n"/>
      <c r="XX95" s="137" t="n"/>
      <c r="XY95" s="137" t="n"/>
      <c r="XZ95" s="137" t="n"/>
      <c r="YA95" s="137" t="n"/>
      <c r="YB95" s="137" t="n"/>
      <c r="YC95" s="137" t="n"/>
      <c r="YD95" s="137" t="n"/>
      <c r="YE95" s="137" t="n"/>
      <c r="YF95" s="137" t="n"/>
      <c r="YG95" s="137" t="n"/>
      <c r="YH95" s="137" t="n"/>
      <c r="YI95" s="137" t="n"/>
      <c r="YJ95" s="137" t="n"/>
      <c r="YK95" s="137" t="n"/>
      <c r="YL95" s="137" t="n"/>
      <c r="YM95" s="137" t="n"/>
      <c r="YN95" s="137" t="n"/>
      <c r="YO95" s="137" t="n"/>
      <c r="YP95" s="137" t="n"/>
      <c r="YQ95" s="137" t="n"/>
      <c r="YR95" s="137" t="n"/>
      <c r="YS95" s="137" t="n"/>
      <c r="YT95" s="137" t="n"/>
      <c r="YU95" s="137" t="n"/>
      <c r="YV95" s="137" t="n"/>
      <c r="YW95" s="137" t="n"/>
      <c r="YX95" s="137" t="n"/>
      <c r="YY95" s="137" t="n"/>
      <c r="YZ95" s="137" t="n"/>
      <c r="ZA95" s="137" t="n"/>
      <c r="ZB95" s="137" t="n"/>
      <c r="ZC95" s="137" t="n"/>
      <c r="ZD95" s="137" t="n"/>
      <c r="ZE95" s="137" t="n"/>
      <c r="ZF95" s="137" t="n"/>
      <c r="ZG95" s="137" t="n"/>
      <c r="ZH95" s="137" t="n"/>
      <c r="ZI95" s="137" t="n"/>
      <c r="ZJ95" s="137" t="n"/>
      <c r="ZK95" s="137" t="n"/>
      <c r="ZL95" s="137" t="n"/>
      <c r="ZM95" s="137" t="n"/>
      <c r="ZN95" s="137" t="n"/>
      <c r="ZO95" s="137" t="n"/>
      <c r="ZP95" s="137" t="n"/>
      <c r="ZQ95" s="137" t="n"/>
      <c r="ZR95" s="137" t="n"/>
      <c r="ZS95" s="137" t="n"/>
      <c r="ZT95" s="137" t="n"/>
      <c r="ZU95" s="137" t="n"/>
      <c r="ZV95" s="137" t="n"/>
      <c r="ZW95" s="137" t="n"/>
      <c r="ZX95" s="137" t="n"/>
      <c r="ZY95" s="137" t="n"/>
      <c r="ZZ95" s="137" t="n"/>
      <c r="AAA95" s="137" t="n"/>
      <c r="AAB95" s="137" t="n"/>
      <c r="AAC95" s="137" t="n"/>
      <c r="AAD95" s="137" t="n"/>
      <c r="AAE95" s="137" t="n"/>
      <c r="AAF95" s="137" t="n"/>
      <c r="AAG95" s="137" t="n"/>
      <c r="AAH95" s="137" t="n"/>
      <c r="AAI95" s="137" t="n"/>
      <c r="AAJ95" s="137" t="n"/>
      <c r="AAK95" s="137" t="n"/>
      <c r="AAL95" s="137" t="n"/>
      <c r="AAM95" s="137" t="n"/>
      <c r="AAN95" s="137" t="n"/>
      <c r="AAO95" s="137" t="n"/>
      <c r="AAP95" s="137" t="n"/>
      <c r="AAQ95" s="137" t="n"/>
      <c r="AAR95" s="137" t="n"/>
      <c r="AAS95" s="137" t="n"/>
      <c r="AAT95" s="137" t="n"/>
      <c r="AAU95" s="137" t="n"/>
      <c r="AAV95" s="137" t="n"/>
      <c r="AAW95" s="137" t="n"/>
      <c r="AAX95" s="137" t="n"/>
      <c r="AAY95" s="137" t="n"/>
      <c r="AAZ95" s="137" t="n"/>
      <c r="ABA95" s="137" t="n"/>
      <c r="ABB95" s="137" t="n"/>
      <c r="ABC95" s="137" t="n"/>
      <c r="ABD95" s="137" t="n"/>
      <c r="ABE95" s="137" t="n"/>
      <c r="ABF95" s="137" t="n"/>
      <c r="ABG95" s="137" t="n"/>
      <c r="ABH95" s="137" t="n"/>
      <c r="ABI95" s="137" t="n"/>
      <c r="ABJ95" s="137" t="n"/>
      <c r="ABK95" s="137" t="n"/>
      <c r="ABL95" s="137" t="n"/>
      <c r="ABM95" s="137" t="n"/>
      <c r="ABN95" s="137" t="n"/>
      <c r="ABO95" s="137" t="n"/>
      <c r="ABP95" s="137" t="n"/>
      <c r="ABQ95" s="137" t="n"/>
      <c r="ABR95" s="137" t="n"/>
      <c r="ABS95" s="137" t="n"/>
      <c r="ABT95" s="137" t="n"/>
      <c r="ABU95" s="137" t="n"/>
      <c r="ABV95" s="137" t="n"/>
      <c r="ABW95" s="137" t="n"/>
      <c r="ABX95" s="137" t="n"/>
      <c r="ABY95" s="137" t="n"/>
      <c r="ABZ95" s="137" t="n"/>
      <c r="ACA95" s="137" t="n"/>
      <c r="ACB95" s="137" t="n"/>
      <c r="ACC95" s="137" t="n"/>
      <c r="ACD95" s="137" t="n"/>
      <c r="ACE95" s="137" t="n"/>
      <c r="ACF95" s="137" t="n"/>
      <c r="ACG95" s="137" t="n"/>
      <c r="ACH95" s="137" t="n"/>
      <c r="ACI95" s="137" t="n"/>
      <c r="ACJ95" s="137" t="n"/>
      <c r="ACK95" s="137" t="n"/>
      <c r="ACL95" s="137" t="n"/>
      <c r="ACM95" s="137" t="n"/>
      <c r="ACN95" s="137" t="n"/>
      <c r="ACO95" s="137" t="n"/>
      <c r="ACP95" s="137" t="n"/>
      <c r="ACQ95" s="137" t="n"/>
      <c r="ACR95" s="137" t="n"/>
      <c r="ACS95" s="137" t="n"/>
      <c r="ACT95" s="137" t="n"/>
      <c r="ACU95" s="137" t="n"/>
      <c r="ACV95" s="137" t="n"/>
      <c r="ACW95" s="137" t="n"/>
      <c r="ACX95" s="137" t="n"/>
      <c r="ACY95" s="137" t="n"/>
      <c r="ACZ95" s="137" t="n"/>
      <c r="ADA95" s="137" t="n"/>
      <c r="ADB95" s="137" t="n"/>
      <c r="ADC95" s="137" t="n"/>
      <c r="ADD95" s="137" t="n"/>
      <c r="ADE95" s="137" t="n"/>
      <c r="ADF95" s="137" t="n"/>
      <c r="ADG95" s="137" t="n"/>
      <c r="ADH95" s="137" t="n"/>
      <c r="ADI95" s="137" t="n"/>
      <c r="ADJ95" s="137" t="n"/>
      <c r="ADK95" s="137" t="n"/>
      <c r="ADL95" s="137" t="n"/>
      <c r="ADM95" s="137" t="n"/>
      <c r="ADN95" s="137" t="n"/>
      <c r="ADO95" s="137" t="n"/>
      <c r="ADP95" s="137" t="n"/>
      <c r="ADQ95" s="137" t="n"/>
      <c r="ADR95" s="137" t="n"/>
      <c r="ADS95" s="137" t="n"/>
      <c r="ADT95" s="137" t="n"/>
      <c r="ADU95" s="137" t="n"/>
      <c r="ADV95" s="137" t="n"/>
      <c r="ADW95" s="137" t="n"/>
      <c r="ADX95" s="137" t="n"/>
      <c r="ADY95" s="137" t="n"/>
      <c r="ADZ95" s="137" t="n"/>
      <c r="AEA95" s="137" t="n"/>
      <c r="AEB95" s="137" t="n"/>
      <c r="AEC95" s="137" t="n"/>
      <c r="AED95" s="137" t="n"/>
      <c r="AEE95" s="137" t="n"/>
      <c r="AEF95" s="137" t="n"/>
      <c r="AEG95" s="137" t="n"/>
      <c r="AEH95" s="137" t="n"/>
      <c r="AEI95" s="137" t="n"/>
      <c r="AEJ95" s="137" t="n"/>
      <c r="AEK95" s="137" t="n"/>
      <c r="AEL95" s="137" t="n"/>
      <c r="AEM95" s="137" t="n"/>
      <c r="AEN95" s="137" t="n"/>
      <c r="AEO95" s="137" t="n"/>
      <c r="AEP95" s="137" t="n"/>
      <c r="AEQ95" s="137" t="n"/>
      <c r="AER95" s="137" t="n"/>
      <c r="AES95" s="137" t="n"/>
      <c r="AET95" s="137" t="n"/>
      <c r="AEU95" s="137" t="n"/>
      <c r="AEV95" s="137" t="n"/>
      <c r="AEW95" s="137" t="n"/>
      <c r="AEX95" s="137" t="n"/>
      <c r="AEY95" s="137" t="n"/>
      <c r="AEZ95" s="137" t="n"/>
      <c r="AFA95" s="137" t="n"/>
      <c r="AFB95" s="137" t="n"/>
      <c r="AFC95" s="137" t="n"/>
      <c r="AFD95" s="137" t="n"/>
      <c r="AFE95" s="137" t="n"/>
      <c r="AFF95" s="137" t="n"/>
      <c r="AFG95" s="137" t="n"/>
      <c r="AFH95" s="137" t="n"/>
      <c r="AFI95" s="137" t="n"/>
      <c r="AFJ95" s="137" t="n"/>
      <c r="AFK95" s="137" t="n"/>
      <c r="AFL95" s="137" t="n"/>
      <c r="AFM95" s="137" t="n"/>
      <c r="AFN95" s="137" t="n"/>
      <c r="AFO95" s="137" t="n"/>
      <c r="AFP95" s="137" t="n"/>
      <c r="AFQ95" s="137" t="n"/>
      <c r="AFR95" s="137" t="n"/>
      <c r="AFS95" s="137" t="n"/>
      <c r="AFT95" s="137" t="n"/>
      <c r="AFU95" s="137" t="n"/>
      <c r="AFV95" s="137" t="n"/>
      <c r="AFW95" s="137" t="n"/>
      <c r="AFX95" s="137" t="n"/>
      <c r="AFY95" s="137" t="n"/>
      <c r="AFZ95" s="137" t="n"/>
      <c r="AGA95" s="137" t="n"/>
      <c r="AGB95" s="137" t="n"/>
      <c r="AGC95" s="137" t="n"/>
      <c r="AGD95" s="137" t="n"/>
      <c r="AGE95" s="137" t="n"/>
      <c r="AGF95" s="137" t="n"/>
      <c r="AGG95" s="137" t="n"/>
      <c r="AGH95" s="137" t="n"/>
      <c r="AGI95" s="137" t="n"/>
      <c r="AGJ95" s="137" t="n"/>
      <c r="AGK95" s="137" t="n"/>
      <c r="AGL95" s="137" t="n"/>
      <c r="AGM95" s="137" t="n"/>
      <c r="AGN95" s="137" t="n"/>
      <c r="AGO95" s="137" t="n"/>
      <c r="AGP95" s="137" t="n"/>
      <c r="AGQ95" s="137" t="n"/>
      <c r="AGR95" s="137" t="n"/>
      <c r="AGS95" s="137" t="n"/>
      <c r="AGT95" s="137" t="n"/>
      <c r="AGU95" s="137" t="n"/>
      <c r="AGV95" s="137" t="n"/>
      <c r="AGW95" s="137" t="n"/>
      <c r="AGX95" s="137" t="n"/>
      <c r="AGY95" s="137" t="n"/>
      <c r="AGZ95" s="137" t="n"/>
      <c r="AHA95" s="137" t="n"/>
      <c r="AHB95" s="137" t="n"/>
      <c r="AHC95" s="137" t="n"/>
      <c r="AHD95" s="137" t="n"/>
      <c r="AHE95" s="137" t="n"/>
      <c r="AHF95" s="137" t="n"/>
      <c r="AHG95" s="137" t="n"/>
      <c r="AHH95" s="137" t="n"/>
      <c r="AHI95" s="137" t="n"/>
      <c r="AHJ95" s="137" t="n"/>
      <c r="AHK95" s="137" t="n"/>
      <c r="AHL95" s="137" t="n"/>
      <c r="AHM95" s="137" t="n"/>
      <c r="AHN95" s="137" t="n"/>
      <c r="AHO95" s="137" t="n"/>
      <c r="AHP95" s="137" t="n"/>
      <c r="AHQ95" s="137" t="n"/>
      <c r="AHR95" s="137" t="n"/>
      <c r="AHS95" s="137" t="n"/>
      <c r="AHT95" s="137" t="n"/>
      <c r="AHU95" s="137" t="n"/>
      <c r="AHV95" s="137" t="n"/>
      <c r="AHW95" s="137" t="n"/>
      <c r="AHX95" s="137" t="n"/>
      <c r="AHY95" s="137" t="n"/>
      <c r="AHZ95" s="137" t="n"/>
      <c r="AIA95" s="137" t="n"/>
      <c r="AIB95" s="137" t="n"/>
      <c r="AIC95" s="137" t="n"/>
      <c r="AID95" s="137" t="n"/>
      <c r="AIE95" s="137" t="n"/>
      <c r="AIF95" s="137" t="n"/>
      <c r="AIG95" s="137" t="n"/>
      <c r="AIH95" s="137" t="n"/>
      <c r="AII95" s="137" t="n"/>
      <c r="AIJ95" s="137" t="n"/>
      <c r="AIK95" s="137" t="n"/>
      <c r="AIL95" s="137" t="n"/>
      <c r="AIM95" s="137" t="n"/>
      <c r="AIN95" s="137" t="n"/>
      <c r="AIO95" s="137" t="n"/>
      <c r="AIP95" s="137" t="n"/>
      <c r="AIQ95" s="137" t="n"/>
      <c r="AIR95" s="137" t="n"/>
      <c r="AIS95" s="137" t="n"/>
      <c r="AIT95" s="137" t="n"/>
      <c r="AIU95" s="137" t="n"/>
      <c r="AIV95" s="137" t="n"/>
      <c r="AIW95" s="137" t="n"/>
      <c r="AIX95" s="137" t="n"/>
      <c r="AIY95" s="137" t="n"/>
      <c r="AIZ95" s="137" t="n"/>
      <c r="AJA95" s="137" t="n"/>
      <c r="AJB95" s="137" t="n"/>
      <c r="AJC95" s="137" t="n"/>
      <c r="AJD95" s="137" t="n"/>
      <c r="AJE95" s="137" t="n"/>
      <c r="AJF95" s="137" t="n"/>
      <c r="AJG95" s="137" t="n"/>
      <c r="AJH95" s="137" t="n"/>
      <c r="AJI95" s="137" t="n"/>
      <c r="AJJ95" s="137" t="n"/>
      <c r="AJK95" s="137" t="n"/>
      <c r="AJL95" s="137" t="n"/>
      <c r="AJM95" s="137" t="n"/>
      <c r="AJN95" s="137" t="n"/>
      <c r="AJO95" s="137" t="n"/>
      <c r="AJP95" s="137" t="n"/>
      <c r="AJQ95" s="137" t="n"/>
      <c r="AJR95" s="137" t="n"/>
      <c r="AJS95" s="137" t="n"/>
      <c r="AJT95" s="137" t="n"/>
      <c r="AJU95" s="137" t="n"/>
      <c r="AJV95" s="137" t="n"/>
      <c r="AJW95" s="137" t="n"/>
      <c r="AJX95" s="137" t="n"/>
      <c r="AJY95" s="137" t="n"/>
      <c r="AJZ95" s="137" t="n"/>
      <c r="AKA95" s="137" t="n"/>
      <c r="AKB95" s="137" t="n"/>
      <c r="AKC95" s="137" t="n"/>
      <c r="AKD95" s="137" t="n"/>
      <c r="AKE95" s="137" t="n"/>
      <c r="AKF95" s="137" t="n"/>
      <c r="AKG95" s="137" t="n"/>
      <c r="AKH95" s="137" t="n"/>
      <c r="AKI95" s="137" t="n"/>
      <c r="AKJ95" s="137" t="n"/>
      <c r="AKK95" s="137" t="n"/>
      <c r="AKL95" s="137" t="n"/>
      <c r="AKM95" s="137" t="n"/>
      <c r="AKN95" s="137" t="n"/>
      <c r="AKO95" s="137" t="n"/>
      <c r="AKP95" s="137" t="n"/>
      <c r="AKQ95" s="137" t="n"/>
      <c r="AKR95" s="137" t="n"/>
      <c r="AKS95" s="137" t="n"/>
      <c r="AKT95" s="137" t="n"/>
      <c r="AKU95" s="137" t="n"/>
      <c r="AKV95" s="137" t="n"/>
      <c r="AKW95" s="137" t="n"/>
      <c r="AKX95" s="137" t="n"/>
      <c r="AKY95" s="137" t="n"/>
      <c r="AKZ95" s="137" t="n"/>
      <c r="ALA95" s="137" t="n"/>
      <c r="ALB95" s="137" t="n"/>
      <c r="ALC95" s="137" t="n"/>
      <c r="ALD95" s="137" t="n"/>
      <c r="ALE95" s="137" t="n"/>
      <c r="ALF95" s="137" t="n"/>
      <c r="ALG95" s="137" t="n"/>
      <c r="ALH95" s="137" t="n"/>
      <c r="ALI95" s="137" t="n"/>
      <c r="ALJ95" s="137" t="n"/>
      <c r="ALK95" s="137" t="n"/>
      <c r="ALL95" s="137" t="n"/>
      <c r="ALM95" s="137" t="n"/>
      <c r="ALN95" s="137" t="n"/>
      <c r="ALO95" s="137" t="n"/>
      <c r="ALP95" s="137" t="n"/>
      <c r="ALQ95" s="137" t="n"/>
      <c r="ALR95" s="137" t="n"/>
      <c r="ALS95" s="137" t="n"/>
      <c r="ALT95" s="137" t="n"/>
      <c r="ALU95" s="137" t="n"/>
      <c r="ALV95" s="137" t="n"/>
      <c r="ALW95" s="137" t="n"/>
      <c r="ALX95" s="137" t="n"/>
      <c r="ALY95" s="137" t="n"/>
      <c r="ALZ95" s="137" t="n"/>
      <c r="AMA95" s="137" t="n"/>
      <c r="AMB95" s="137" t="n"/>
      <c r="AMC95" s="137" t="n"/>
      <c r="AMD95" s="137" t="n"/>
      <c r="AME95" s="137" t="n"/>
      <c r="AMF95" s="137" t="n"/>
      <c r="AMG95" s="137" t="n"/>
      <c r="AMH95" s="137" t="n"/>
      <c r="AMI95" s="137" t="n"/>
      <c r="AMJ95" s="137" t="n"/>
      <c r="AMK95" s="137" t="n"/>
      <c r="AML95" s="137" t="n"/>
      <c r="AMM95" s="137" t="n"/>
      <c r="AMN95" s="137" t="n"/>
      <c r="AMO95" s="137" t="n"/>
      <c r="AMP95" s="137" t="n"/>
      <c r="AMQ95" s="137" t="n"/>
      <c r="AMR95" s="137" t="n"/>
      <c r="AMS95" s="137" t="n"/>
      <c r="AMT95" s="137" t="n"/>
      <c r="AMU95" s="137" t="n"/>
      <c r="AMV95" s="137" t="n"/>
      <c r="AMW95" s="137" t="n"/>
      <c r="AMX95" s="137" t="n"/>
      <c r="AMY95" s="137" t="n"/>
      <c r="AMZ95" s="137" t="n"/>
      <c r="ANA95" s="137" t="n"/>
      <c r="ANB95" s="137" t="n"/>
      <c r="ANC95" s="137" t="n"/>
      <c r="AND95" s="137" t="n"/>
      <c r="ANE95" s="137" t="n"/>
      <c r="ANF95" s="137" t="n"/>
      <c r="ANG95" s="137" t="n"/>
      <c r="ANH95" s="137" t="n"/>
      <c r="ANI95" s="137" t="n"/>
      <c r="ANJ95" s="137" t="n"/>
      <c r="ANK95" s="137" t="n"/>
      <c r="ANL95" s="137" t="n"/>
      <c r="ANM95" s="137" t="n"/>
      <c r="ANN95" s="137" t="n"/>
      <c r="ANO95" s="137" t="n"/>
      <c r="ANP95" s="137" t="n"/>
      <c r="ANQ95" s="137" t="n"/>
      <c r="ANR95" s="137" t="n"/>
      <c r="ANS95" s="137" t="n"/>
      <c r="ANT95" s="137" t="n"/>
      <c r="ANU95" s="137" t="n"/>
      <c r="ANV95" s="137" t="n"/>
      <c r="ANW95" s="137" t="n"/>
      <c r="ANX95" s="137" t="n"/>
      <c r="ANY95" s="137" t="n"/>
      <c r="ANZ95" s="137" t="n"/>
      <c r="AOA95" s="137" t="n"/>
      <c r="AOB95" s="137" t="n"/>
      <c r="AOC95" s="137" t="n"/>
      <c r="AOD95" s="137" t="n"/>
      <c r="AOE95" s="137" t="n"/>
      <c r="AOF95" s="137" t="n"/>
      <c r="AOG95" s="137" t="n"/>
      <c r="AOH95" s="137" t="n"/>
      <c r="AOI95" s="137" t="n"/>
      <c r="AOJ95" s="137" t="n"/>
      <c r="AOK95" s="137" t="n"/>
      <c r="AOL95" s="137" t="n"/>
      <c r="AOM95" s="137" t="n"/>
      <c r="AON95" s="137" t="n"/>
      <c r="AOO95" s="137" t="n"/>
      <c r="AOP95" s="137" t="n"/>
      <c r="AOQ95" s="137" t="n"/>
      <c r="AOR95" s="137" t="n"/>
      <c r="AOS95" s="137" t="n"/>
      <c r="AOT95" s="137" t="n"/>
      <c r="AOU95" s="137" t="n"/>
      <c r="AOV95" s="137" t="n"/>
      <c r="AOW95" s="137" t="n"/>
      <c r="AOX95" s="137" t="n"/>
      <c r="AOY95" s="137" t="n"/>
      <c r="AOZ95" s="137" t="n"/>
      <c r="APA95" s="137" t="n"/>
      <c r="APB95" s="137" t="n"/>
      <c r="APC95" s="137" t="n"/>
      <c r="APD95" s="137" t="n"/>
      <c r="APE95" s="137" t="n"/>
      <c r="APF95" s="137" t="n"/>
      <c r="APG95" s="137" t="n"/>
      <c r="APH95" s="137" t="n"/>
      <c r="API95" s="137" t="n"/>
      <c r="APJ95" s="137" t="n"/>
      <c r="APK95" s="137" t="n"/>
      <c r="APL95" s="137" t="n"/>
      <c r="APM95" s="137" t="n"/>
      <c r="APN95" s="137" t="n"/>
      <c r="APO95" s="137" t="n"/>
      <c r="APP95" s="137" t="n"/>
      <c r="APQ95" s="137" t="n"/>
      <c r="APR95" s="137" t="n"/>
      <c r="APS95" s="137" t="n"/>
      <c r="APT95" s="137" t="n"/>
      <c r="APU95" s="137" t="n"/>
      <c r="APV95" s="137" t="n"/>
      <c r="APW95" s="137" t="n"/>
      <c r="APX95" s="137" t="n"/>
      <c r="APY95" s="137" t="n"/>
      <c r="APZ95" s="137" t="n"/>
      <c r="AQA95" s="137" t="n"/>
      <c r="AQB95" s="137" t="n"/>
      <c r="AQC95" s="137" t="n"/>
      <c r="AQD95" s="137" t="n"/>
      <c r="AQE95" s="137" t="n"/>
      <c r="AQF95" s="137" t="n"/>
      <c r="AQG95" s="137" t="n"/>
      <c r="AQH95" s="137" t="n"/>
      <c r="AQI95" s="137" t="n"/>
      <c r="AQJ95" s="137" t="n"/>
      <c r="AQK95" s="137" t="n"/>
      <c r="AQL95" s="137" t="n"/>
      <c r="AQM95" s="137" t="n"/>
      <c r="AQN95" s="137" t="n"/>
      <c r="AQO95" s="137" t="n"/>
      <c r="AQP95" s="137" t="n"/>
      <c r="AQQ95" s="137" t="n"/>
      <c r="AQR95" s="137" t="n"/>
      <c r="AQS95" s="137" t="n"/>
      <c r="AQT95" s="137" t="n"/>
      <c r="AQU95" s="137" t="n"/>
      <c r="AQV95" s="137" t="n"/>
      <c r="AQW95" s="137" t="n"/>
      <c r="AQX95" s="137" t="n"/>
      <c r="AQY95" s="137" t="n"/>
      <c r="AQZ95" s="137" t="n"/>
      <c r="ARA95" s="137" t="n"/>
      <c r="ARB95" s="137" t="n"/>
      <c r="ARC95" s="137" t="n"/>
      <c r="ARD95" s="137" t="n"/>
      <c r="ARE95" s="137" t="n"/>
      <c r="ARF95" s="137" t="n"/>
      <c r="ARG95" s="137" t="n"/>
      <c r="ARH95" s="137" t="n"/>
      <c r="ARI95" s="137" t="n"/>
      <c r="ARJ95" s="137" t="n"/>
      <c r="ARK95" s="137" t="n"/>
      <c r="ARL95" s="137" t="n"/>
      <c r="ARM95" s="137" t="n"/>
      <c r="ARN95" s="137" t="n"/>
      <c r="ARO95" s="137" t="n"/>
      <c r="ARP95" s="137" t="n"/>
      <c r="ARQ95" s="137" t="n"/>
      <c r="ARR95" s="137" t="n"/>
      <c r="ARS95" s="137" t="n"/>
      <c r="ART95" s="137" t="n"/>
      <c r="ARU95" s="137" t="n"/>
      <c r="ARV95" s="137" t="n"/>
      <c r="ARW95" s="137" t="n"/>
      <c r="ARX95" s="137" t="n"/>
      <c r="ARY95" s="137" t="n"/>
      <c r="ARZ95" s="137" t="n"/>
      <c r="ASA95" s="137" t="n"/>
      <c r="ASB95" s="137" t="n"/>
      <c r="ASC95" s="137" t="n"/>
      <c r="ASD95" s="137" t="n"/>
      <c r="ASE95" s="137" t="n"/>
      <c r="ASF95" s="137" t="n"/>
      <c r="ASG95" s="137" t="n"/>
      <c r="ASH95" s="137" t="n"/>
      <c r="ASI95" s="137" t="n"/>
      <c r="ASJ95" s="137" t="n"/>
      <c r="ASK95" s="137" t="n"/>
      <c r="ASL95" s="137" t="n"/>
      <c r="ASM95" s="137" t="n"/>
      <c r="ASN95" s="137" t="n"/>
      <c r="ASO95" s="137" t="n"/>
      <c r="ASP95" s="137" t="n"/>
      <c r="ASQ95" s="137" t="n"/>
      <c r="ASR95" s="137" t="n"/>
      <c r="ASS95" s="137" t="n"/>
      <c r="AST95" s="137" t="n"/>
      <c r="ASU95" s="137" t="n"/>
      <c r="ASV95" s="137" t="n"/>
      <c r="ASW95" s="137" t="n"/>
      <c r="ASX95" s="137" t="n"/>
      <c r="ASY95" s="137" t="n"/>
      <c r="ASZ95" s="137" t="n"/>
      <c r="ATA95" s="137" t="n"/>
      <c r="ATB95" s="137" t="n"/>
      <c r="ATC95" s="137" t="n"/>
      <c r="ATD95" s="137" t="n"/>
      <c r="ATE95" s="137" t="n"/>
      <c r="ATF95" s="137" t="n"/>
      <c r="ATG95" s="137" t="n"/>
      <c r="ATH95" s="137" t="n"/>
      <c r="ATI95" s="137" t="n"/>
      <c r="ATJ95" s="137" t="n"/>
      <c r="ATK95" s="137" t="n"/>
      <c r="ATL95" s="137" t="n"/>
      <c r="ATM95" s="137" t="n"/>
      <c r="ATN95" s="137" t="n"/>
      <c r="ATO95" s="137" t="n"/>
      <c r="ATP95" s="137" t="n"/>
      <c r="ATQ95" s="137" t="n"/>
      <c r="ATR95" s="137" t="n"/>
      <c r="ATS95" s="137" t="n"/>
      <c r="ATT95" s="137" t="n"/>
      <c r="ATU95" s="137" t="n"/>
      <c r="ATV95" s="137" t="n"/>
      <c r="ATW95" s="137" t="n"/>
      <c r="ATX95" s="137" t="n"/>
      <c r="ATY95" s="137" t="n"/>
      <c r="ATZ95" s="137" t="n"/>
      <c r="AUA95" s="137" t="n"/>
      <c r="AUB95" s="137" t="n"/>
      <c r="AUC95" s="137" t="n"/>
      <c r="AUD95" s="137" t="n"/>
      <c r="AUE95" s="137" t="n"/>
      <c r="AUF95" s="137" t="n"/>
      <c r="AUG95" s="137" t="n"/>
      <c r="AUH95" s="137" t="n"/>
      <c r="AUI95" s="137" t="n"/>
      <c r="AUJ95" s="137" t="n"/>
      <c r="AUK95" s="137" t="n"/>
      <c r="AUL95" s="137" t="n"/>
      <c r="AUM95" s="137" t="n"/>
      <c r="AUN95" s="137" t="n"/>
      <c r="AUO95" s="137" t="n"/>
      <c r="AUP95" s="137" t="n"/>
      <c r="AUQ95" s="137" t="n"/>
      <c r="AUR95" s="137" t="n"/>
      <c r="AUS95" s="137" t="n"/>
      <c r="AUT95" s="137" t="n"/>
      <c r="AUU95" s="137" t="n"/>
      <c r="AUV95" s="137" t="n"/>
      <c r="AUW95" s="137" t="n"/>
      <c r="AUX95" s="137" t="n"/>
      <c r="AUY95" s="137" t="n"/>
      <c r="AUZ95" s="137" t="n"/>
      <c r="AVA95" s="137" t="n"/>
      <c r="AVB95" s="137" t="n"/>
      <c r="AVC95" s="137" t="n"/>
      <c r="AVD95" s="137" t="n"/>
      <c r="AVE95" s="137" t="n"/>
      <c r="AVF95" s="137" t="n"/>
      <c r="AVG95" s="137" t="n"/>
      <c r="AVH95" s="137" t="n"/>
      <c r="AVI95" s="137" t="n"/>
      <c r="AVJ95" s="137" t="n"/>
      <c r="AVK95" s="137" t="n"/>
      <c r="AVL95" s="137" t="n"/>
      <c r="AVM95" s="137" t="n"/>
      <c r="AVN95" s="137" t="n"/>
      <c r="AVO95" s="137" t="n"/>
      <c r="AVP95" s="137" t="n"/>
      <c r="AVQ95" s="137" t="n"/>
      <c r="AVR95" s="137" t="n"/>
      <c r="AVS95" s="137" t="n"/>
      <c r="AVT95" s="137" t="n"/>
      <c r="AVU95" s="137" t="n"/>
      <c r="AVV95" s="137" t="n"/>
      <c r="AVW95" s="137" t="n"/>
      <c r="AVX95" s="137" t="n"/>
      <c r="AVY95" s="137" t="n"/>
      <c r="AVZ95" s="137" t="n"/>
      <c r="AWA95" s="137" t="n"/>
      <c r="AWB95" s="137" t="n"/>
      <c r="AWC95" s="137" t="n"/>
      <c r="AWD95" s="137" t="n"/>
      <c r="AWE95" s="137" t="n"/>
      <c r="AWF95" s="137" t="n"/>
      <c r="AWG95" s="137" t="n"/>
      <c r="AWH95" s="137" t="n"/>
      <c r="AWI95" s="137" t="n"/>
      <c r="AWJ95" s="137" t="n"/>
      <c r="AWK95" s="137" t="n"/>
      <c r="AWL95" s="137" t="n"/>
      <c r="AWM95" s="137" t="n"/>
      <c r="AWN95" s="137" t="n"/>
      <c r="AWO95" s="137" t="n"/>
      <c r="AWP95" s="137" t="n"/>
      <c r="AWQ95" s="137" t="n"/>
      <c r="AWR95" s="137" t="n"/>
      <c r="AWS95" s="137" t="n"/>
      <c r="AWT95" s="137" t="n"/>
      <c r="AWU95" s="137" t="n"/>
      <c r="AWV95" s="137" t="n"/>
      <c r="AWW95" s="137" t="n"/>
      <c r="AWX95" s="137" t="n"/>
      <c r="AWY95" s="137" t="n"/>
      <c r="AWZ95" s="137" t="n"/>
      <c r="AXA95" s="137" t="n"/>
      <c r="AXB95" s="137" t="n"/>
      <c r="AXC95" s="137" t="n"/>
      <c r="AXD95" s="137" t="n"/>
      <c r="AXE95" s="137" t="n"/>
      <c r="AXF95" s="137" t="n"/>
      <c r="AXG95" s="137" t="n"/>
      <c r="AXH95" s="137" t="n"/>
      <c r="AXI95" s="137" t="n"/>
      <c r="AXJ95" s="137" t="n"/>
      <c r="AXK95" s="137" t="n"/>
      <c r="AXL95" s="137" t="n"/>
      <c r="AXM95" s="137" t="n"/>
      <c r="AXN95" s="137" t="n"/>
      <c r="AXO95" s="137" t="n"/>
      <c r="AXP95" s="137" t="n"/>
      <c r="AXQ95" s="137" t="n"/>
      <c r="AXR95" s="137" t="n"/>
      <c r="AXS95" s="137" t="n"/>
      <c r="AXT95" s="137" t="n"/>
      <c r="AXU95" s="137" t="n"/>
      <c r="AXV95" s="137" t="n"/>
      <c r="AXW95" s="137" t="n"/>
      <c r="AXX95" s="137" t="n"/>
      <c r="AXY95" s="137" t="n"/>
      <c r="AXZ95" s="137" t="n"/>
      <c r="AYA95" s="137" t="n"/>
      <c r="AYB95" s="137" t="n"/>
      <c r="AYC95" s="137" t="n"/>
      <c r="AYD95" s="137" t="n"/>
      <c r="AYE95" s="137" t="n"/>
      <c r="AYF95" s="137" t="n"/>
      <c r="AYG95" s="137" t="n"/>
      <c r="AYH95" s="137" t="n"/>
      <c r="AYI95" s="137" t="n"/>
      <c r="AYJ95" s="137" t="n"/>
      <c r="AYK95" s="137" t="n"/>
      <c r="AYL95" s="137" t="n"/>
      <c r="AYM95" s="137" t="n"/>
      <c r="AYN95" s="137" t="n"/>
      <c r="AYO95" s="137" t="n"/>
      <c r="AYP95" s="137" t="n"/>
      <c r="AYQ95" s="137" t="n"/>
      <c r="AYR95" s="137" t="n"/>
      <c r="AYS95" s="137" t="n"/>
      <c r="AYT95" s="137" t="n"/>
      <c r="AYU95" s="137" t="n"/>
      <c r="AYV95" s="137" t="n"/>
      <c r="AYW95" s="137" t="n"/>
      <c r="AYX95" s="137" t="n"/>
      <c r="AYY95" s="137" t="n"/>
      <c r="AYZ95" s="137" t="n"/>
      <c r="AZA95" s="137" t="n"/>
      <c r="AZB95" s="137" t="n"/>
      <c r="AZC95" s="137" t="n"/>
      <c r="AZD95" s="137" t="n"/>
      <c r="AZE95" s="137" t="n"/>
      <c r="AZF95" s="137" t="n"/>
      <c r="AZG95" s="137" t="n"/>
      <c r="AZH95" s="137" t="n"/>
      <c r="AZI95" s="137" t="n"/>
      <c r="AZJ95" s="137" t="n"/>
      <c r="AZK95" s="137" t="n"/>
      <c r="AZL95" s="137" t="n"/>
      <c r="AZM95" s="137" t="n"/>
      <c r="AZN95" s="137" t="n"/>
      <c r="AZO95" s="137" t="n"/>
      <c r="AZP95" s="137" t="n"/>
      <c r="AZQ95" s="137" t="n"/>
      <c r="AZR95" s="137" t="n"/>
      <c r="AZS95" s="137" t="n"/>
      <c r="AZT95" s="137" t="n"/>
      <c r="AZU95" s="137" t="n"/>
      <c r="AZV95" s="137" t="n"/>
      <c r="AZW95" s="137" t="n"/>
      <c r="AZX95" s="137" t="n"/>
      <c r="AZY95" s="137" t="n"/>
      <c r="AZZ95" s="137" t="n"/>
      <c r="BAA95" s="137" t="n"/>
      <c r="BAB95" s="137" t="n"/>
      <c r="BAC95" s="137" t="n"/>
      <c r="BAD95" s="137" t="n"/>
      <c r="BAE95" s="137" t="n"/>
      <c r="BAF95" s="137" t="n"/>
      <c r="BAG95" s="137" t="n"/>
      <c r="BAH95" s="137" t="n"/>
      <c r="BAI95" s="137" t="n"/>
      <c r="BAJ95" s="137" t="n"/>
      <c r="BAK95" s="137" t="n"/>
      <c r="BAL95" s="137" t="n"/>
      <c r="BAM95" s="137" t="n"/>
      <c r="BAN95" s="137" t="n"/>
      <c r="BAO95" s="137" t="n"/>
      <c r="BAP95" s="137" t="n"/>
      <c r="BAQ95" s="137" t="n"/>
      <c r="BAR95" s="137" t="n"/>
      <c r="BAS95" s="137" t="n"/>
      <c r="BAT95" s="137" t="n"/>
      <c r="BAU95" s="137" t="n"/>
      <c r="BAV95" s="137" t="n"/>
      <c r="BAW95" s="137" t="n"/>
      <c r="BAX95" s="137" t="n"/>
      <c r="BAY95" s="137" t="n"/>
      <c r="BAZ95" s="137" t="n"/>
      <c r="BBA95" s="137" t="n"/>
      <c r="BBB95" s="137" t="n"/>
      <c r="BBC95" s="137" t="n"/>
      <c r="BBD95" s="137" t="n"/>
      <c r="BBE95" s="137" t="n"/>
      <c r="BBF95" s="137" t="n"/>
      <c r="BBG95" s="137" t="n"/>
      <c r="BBH95" s="137" t="n"/>
      <c r="BBI95" s="137" t="n"/>
      <c r="BBJ95" s="137" t="n"/>
      <c r="BBK95" s="137" t="n"/>
      <c r="BBL95" s="137" t="n"/>
      <c r="BBM95" s="137" t="n"/>
      <c r="BBN95" s="137" t="n"/>
      <c r="BBO95" s="137" t="n"/>
      <c r="BBP95" s="137" t="n"/>
      <c r="BBQ95" s="137" t="n"/>
      <c r="BBR95" s="137" t="n"/>
      <c r="BBS95" s="137" t="n"/>
      <c r="BBT95" s="137" t="n"/>
      <c r="BBU95" s="137" t="n"/>
      <c r="BBV95" s="137" t="n"/>
      <c r="BBW95" s="137" t="n"/>
      <c r="BBX95" s="137" t="n"/>
      <c r="BBY95" s="137" t="n"/>
      <c r="BBZ95" s="137" t="n"/>
      <c r="BCA95" s="137" t="n"/>
      <c r="BCB95" s="137" t="n"/>
      <c r="BCC95" s="137" t="n"/>
      <c r="BCD95" s="137" t="n"/>
      <c r="BCE95" s="137" t="n"/>
      <c r="BCF95" s="137" t="n"/>
      <c r="BCG95" s="137" t="n"/>
      <c r="BCH95" s="137" t="n"/>
      <c r="BCI95" s="137" t="n"/>
      <c r="BCJ95" s="137" t="n"/>
      <c r="BCK95" s="137" t="n"/>
      <c r="BCL95" s="137" t="n"/>
      <c r="BCM95" s="137" t="n"/>
      <c r="BCN95" s="137" t="n"/>
      <c r="BCO95" s="137" t="n"/>
      <c r="BCP95" s="137" t="n"/>
      <c r="BCQ95" s="137" t="n"/>
      <c r="BCR95" s="137" t="n"/>
      <c r="BCS95" s="137" t="n"/>
      <c r="BCT95" s="137" t="n"/>
      <c r="BCU95" s="137" t="n"/>
      <c r="BCV95" s="137" t="n"/>
      <c r="BCW95" s="137" t="n"/>
      <c r="BCX95" s="137" t="n"/>
      <c r="BCY95" s="137" t="n"/>
      <c r="BCZ95" s="137" t="n"/>
      <c r="BDA95" s="137" t="n"/>
      <c r="BDB95" s="137" t="n"/>
      <c r="BDC95" s="137" t="n"/>
      <c r="BDD95" s="137" t="n"/>
      <c r="BDE95" s="137" t="n"/>
      <c r="BDF95" s="137" t="n"/>
      <c r="BDG95" s="137" t="n"/>
      <c r="BDH95" s="137" t="n"/>
      <c r="BDI95" s="137" t="n"/>
      <c r="BDJ95" s="137" t="n"/>
      <c r="BDK95" s="137" t="n"/>
      <c r="BDL95" s="137" t="n"/>
      <c r="BDM95" s="137" t="n"/>
      <c r="BDN95" s="137" t="n"/>
      <c r="BDO95" s="137" t="n"/>
      <c r="BDP95" s="137" t="n"/>
      <c r="BDQ95" s="137" t="n"/>
      <c r="BDR95" s="137" t="n"/>
      <c r="BDS95" s="137" t="n"/>
      <c r="BDT95" s="137" t="n"/>
      <c r="BDU95" s="137" t="n"/>
      <c r="BDV95" s="137" t="n"/>
      <c r="BDW95" s="137" t="n"/>
      <c r="BDX95" s="137" t="n"/>
      <c r="BDY95" s="137" t="n"/>
      <c r="BDZ95" s="137" t="n"/>
      <c r="BEA95" s="137" t="n"/>
      <c r="BEB95" s="137" t="n"/>
      <c r="BEC95" s="137" t="n"/>
      <c r="BED95" s="137" t="n"/>
      <c r="BEE95" s="137" t="n"/>
      <c r="BEF95" s="137" t="n"/>
      <c r="BEG95" s="137" t="n"/>
      <c r="BEH95" s="137" t="n"/>
      <c r="BEI95" s="137" t="n"/>
      <c r="BEJ95" s="137" t="n"/>
      <c r="BEK95" s="137" t="n"/>
      <c r="BEL95" s="137" t="n"/>
      <c r="BEM95" s="137" t="n"/>
      <c r="BEN95" s="137" t="n"/>
      <c r="BEO95" s="137" t="n"/>
      <c r="BEP95" s="137" t="n"/>
      <c r="BEQ95" s="137" t="n"/>
      <c r="BER95" s="137" t="n"/>
      <c r="BES95" s="137" t="n"/>
      <c r="BET95" s="137" t="n"/>
      <c r="BEU95" s="137" t="n"/>
      <c r="BEV95" s="137" t="n"/>
      <c r="BEW95" s="137" t="n"/>
      <c r="BEX95" s="137" t="n"/>
      <c r="BEY95" s="137" t="n"/>
      <c r="BEZ95" s="137" t="n"/>
      <c r="BFA95" s="137" t="n"/>
      <c r="BFB95" s="137" t="n"/>
      <c r="BFC95" s="137" t="n"/>
      <c r="BFD95" s="137" t="n"/>
      <c r="BFE95" s="137" t="n"/>
      <c r="BFF95" s="137" t="n"/>
      <c r="BFG95" s="137" t="n"/>
      <c r="BFH95" s="137" t="n"/>
      <c r="BFI95" s="137" t="n"/>
      <c r="BFJ95" s="137" t="n"/>
      <c r="BFK95" s="137" t="n"/>
      <c r="BFL95" s="137" t="n"/>
      <c r="BFM95" s="137" t="n"/>
      <c r="BFN95" s="137" t="n"/>
      <c r="BFO95" s="137" t="n"/>
      <c r="BFP95" s="137" t="n"/>
      <c r="BFQ95" s="137" t="n"/>
      <c r="BFR95" s="137" t="n"/>
      <c r="BFS95" s="137" t="n"/>
      <c r="BFT95" s="137" t="n"/>
      <c r="BFU95" s="137" t="n"/>
      <c r="BFV95" s="137" t="n"/>
      <c r="BFW95" s="137" t="n"/>
      <c r="BFX95" s="137" t="n"/>
      <c r="BFY95" s="137" t="n"/>
      <c r="BFZ95" s="137" t="n"/>
      <c r="BGA95" s="137" t="n"/>
      <c r="BGB95" s="137" t="n"/>
      <c r="BGC95" s="137" t="n"/>
      <c r="BGD95" s="137" t="n"/>
      <c r="BGE95" s="137" t="n"/>
      <c r="BGF95" s="137" t="n"/>
      <c r="BGG95" s="137" t="n"/>
      <c r="BGH95" s="137" t="n"/>
      <c r="BGI95" s="137" t="n"/>
      <c r="BGJ95" s="137" t="n"/>
      <c r="BGK95" s="137" t="n"/>
      <c r="BGL95" s="137" t="n"/>
      <c r="BGM95" s="137" t="n"/>
      <c r="BGN95" s="137" t="n"/>
      <c r="BGO95" s="137" t="n"/>
      <c r="BGP95" s="137" t="n"/>
      <c r="BGQ95" s="137" t="n"/>
      <c r="BGR95" s="137" t="n"/>
      <c r="BGS95" s="137" t="n"/>
      <c r="BGT95" s="137" t="n"/>
      <c r="BGU95" s="137" t="n"/>
      <c r="BGV95" s="137" t="n"/>
      <c r="BGW95" s="137" t="n"/>
      <c r="BGX95" s="137" t="n"/>
      <c r="BGY95" s="137" t="n"/>
      <c r="BGZ95" s="137" t="n"/>
      <c r="BHA95" s="137" t="n"/>
      <c r="BHB95" s="137" t="n"/>
      <c r="BHC95" s="137" t="n"/>
      <c r="BHD95" s="137" t="n"/>
      <c r="BHE95" s="137" t="n"/>
      <c r="BHF95" s="137" t="n"/>
      <c r="BHG95" s="137" t="n"/>
      <c r="BHH95" s="137" t="n"/>
      <c r="BHI95" s="137" t="n"/>
      <c r="BHJ95" s="137" t="n"/>
      <c r="BHK95" s="137" t="n"/>
      <c r="BHL95" s="137" t="n"/>
      <c r="BHM95" s="137" t="n"/>
      <c r="BHN95" s="137" t="n"/>
      <c r="BHO95" s="137" t="n"/>
      <c r="BHP95" s="137" t="n"/>
      <c r="BHQ95" s="137" t="n"/>
      <c r="BHR95" s="137" t="n"/>
      <c r="BHS95" s="137" t="n"/>
      <c r="BHT95" s="137" t="n"/>
      <c r="BHU95" s="137" t="n"/>
      <c r="BHV95" s="137" t="n"/>
      <c r="BHW95" s="137" t="n"/>
      <c r="BHX95" s="137" t="n"/>
      <c r="BHY95" s="137" t="n"/>
      <c r="BHZ95" s="137" t="n"/>
      <c r="BIA95" s="137" t="n"/>
      <c r="BIB95" s="137" t="n"/>
      <c r="BIC95" s="137" t="n"/>
      <c r="BID95" s="137" t="n"/>
      <c r="BIE95" s="137" t="n"/>
      <c r="BIF95" s="137" t="n"/>
      <c r="BIG95" s="137" t="n"/>
      <c r="BIH95" s="137" t="n"/>
      <c r="BII95" s="137" t="n"/>
      <c r="BIJ95" s="137" t="n"/>
      <c r="BIK95" s="137" t="n"/>
      <c r="BIL95" s="137" t="n"/>
      <c r="BIM95" s="137" t="n"/>
      <c r="BIN95" s="137" t="n"/>
      <c r="BIO95" s="137" t="n"/>
      <c r="BIP95" s="137" t="n"/>
      <c r="BIQ95" s="137" t="n"/>
      <c r="BIR95" s="137" t="n"/>
      <c r="BIS95" s="137" t="n"/>
      <c r="BIT95" s="137" t="n"/>
      <c r="BIU95" s="137" t="n"/>
      <c r="BIV95" s="137" t="n"/>
      <c r="BIW95" s="137" t="n"/>
      <c r="BIX95" s="137" t="n"/>
      <c r="BIY95" s="137" t="n"/>
      <c r="BIZ95" s="137" t="n"/>
      <c r="BJA95" s="137" t="n"/>
      <c r="BJB95" s="137" t="n"/>
      <c r="BJC95" s="137" t="n"/>
      <c r="BJD95" s="137" t="n"/>
      <c r="BJE95" s="137" t="n"/>
      <c r="BJF95" s="137" t="n"/>
      <c r="BJG95" s="137" t="n"/>
      <c r="BJH95" s="137" t="n"/>
      <c r="BJI95" s="137" t="n"/>
      <c r="BJJ95" s="137" t="n"/>
      <c r="BJK95" s="137" t="n"/>
      <c r="BJL95" s="137" t="n"/>
      <c r="BJM95" s="137" t="n"/>
      <c r="BJN95" s="137" t="n"/>
      <c r="BJO95" s="137" t="n"/>
      <c r="BJP95" s="137" t="n"/>
      <c r="BJQ95" s="137" t="n"/>
      <c r="BJR95" s="137" t="n"/>
      <c r="BJS95" s="137" t="n"/>
      <c r="BJT95" s="137" t="n"/>
      <c r="BJU95" s="137" t="n"/>
      <c r="BJV95" s="137" t="n"/>
      <c r="BJW95" s="137" t="n"/>
      <c r="BJX95" s="137" t="n"/>
      <c r="BJY95" s="137" t="n"/>
      <c r="BJZ95" s="137" t="n"/>
      <c r="BKA95" s="137" t="n"/>
      <c r="BKB95" s="137" t="n"/>
      <c r="BKC95" s="137" t="n"/>
      <c r="BKD95" s="137" t="n"/>
      <c r="BKE95" s="137" t="n"/>
      <c r="BKF95" s="137" t="n"/>
      <c r="BKG95" s="137" t="n"/>
      <c r="BKH95" s="137" t="n"/>
      <c r="BKI95" s="137" t="n"/>
      <c r="BKJ95" s="137" t="n"/>
      <c r="BKK95" s="137" t="n"/>
      <c r="BKL95" s="137" t="n"/>
      <c r="BKM95" s="137" t="n"/>
      <c r="BKN95" s="137" t="n"/>
      <c r="BKO95" s="137" t="n"/>
      <c r="BKP95" s="137" t="n"/>
      <c r="BKQ95" s="137" t="n"/>
      <c r="BKR95" s="137" t="n"/>
      <c r="BKS95" s="137" t="n"/>
      <c r="BKT95" s="137" t="n"/>
      <c r="BKU95" s="137" t="n"/>
      <c r="BKV95" s="137" t="n"/>
      <c r="BKW95" s="137" t="n"/>
      <c r="BKX95" s="137" t="n"/>
      <c r="BKY95" s="137" t="n"/>
      <c r="BKZ95" s="137" t="n"/>
      <c r="BLA95" s="137" t="n"/>
      <c r="BLB95" s="137" t="n"/>
      <c r="BLC95" s="137" t="n"/>
      <c r="BLD95" s="137" t="n"/>
      <c r="BLE95" s="137" t="n"/>
      <c r="BLF95" s="137" t="n"/>
      <c r="BLG95" s="137" t="n"/>
      <c r="BLH95" s="137" t="n"/>
      <c r="BLI95" s="137" t="n"/>
      <c r="BLJ95" s="137" t="n"/>
      <c r="BLK95" s="137" t="n"/>
      <c r="BLL95" s="137" t="n"/>
      <c r="BLM95" s="137" t="n"/>
      <c r="BLN95" s="137" t="n"/>
      <c r="BLO95" s="137" t="n"/>
      <c r="BLP95" s="137" t="n"/>
      <c r="BLQ95" s="137" t="n"/>
      <c r="BLR95" s="137" t="n"/>
      <c r="BLS95" s="137" t="n"/>
      <c r="BLT95" s="137" t="n"/>
      <c r="BLU95" s="137" t="n"/>
      <c r="BLV95" s="137" t="n"/>
      <c r="BLW95" s="137" t="n"/>
      <c r="BLX95" s="137" t="n"/>
      <c r="BLY95" s="137" t="n"/>
      <c r="BLZ95" s="137" t="n"/>
      <c r="BMA95" s="137" t="n"/>
      <c r="BMB95" s="137" t="n"/>
      <c r="BMC95" s="137" t="n"/>
      <c r="BMD95" s="137" t="n"/>
      <c r="BME95" s="137" t="n"/>
      <c r="BMF95" s="137" t="n"/>
      <c r="BMG95" s="137" t="n"/>
      <c r="BMH95" s="137" t="n"/>
      <c r="BMI95" s="137" t="n"/>
      <c r="BMJ95" s="137" t="n"/>
      <c r="BMK95" s="137" t="n"/>
      <c r="BML95" s="137" t="n"/>
      <c r="BMM95" s="137" t="n"/>
      <c r="BMN95" s="137" t="n"/>
      <c r="BMO95" s="137" t="n"/>
      <c r="BMP95" s="137" t="n"/>
      <c r="BMQ95" s="137" t="n"/>
      <c r="BMR95" s="137" t="n"/>
      <c r="BMS95" s="137" t="n"/>
      <c r="BMT95" s="137" t="n"/>
      <c r="BMU95" s="137" t="n"/>
      <c r="BMV95" s="137" t="n"/>
      <c r="BMW95" s="137" t="n"/>
      <c r="BMX95" s="137" t="n"/>
      <c r="BMY95" s="137" t="n"/>
      <c r="BMZ95" s="137" t="n"/>
      <c r="BNA95" s="137" t="n"/>
      <c r="BNB95" s="137" t="n"/>
      <c r="BNC95" s="137" t="n"/>
      <c r="BND95" s="137" t="n"/>
      <c r="BNE95" s="137" t="n"/>
      <c r="BNF95" s="137" t="n"/>
      <c r="BNG95" s="137" t="n"/>
      <c r="BNH95" s="137" t="n"/>
      <c r="BNI95" s="137" t="n"/>
      <c r="BNJ95" s="137" t="n"/>
      <c r="BNK95" s="137" t="n"/>
      <c r="BNL95" s="137" t="n"/>
      <c r="BNM95" s="137" t="n"/>
      <c r="BNN95" s="137" t="n"/>
      <c r="BNO95" s="137" t="n"/>
      <c r="BNP95" s="137" t="n"/>
      <c r="BNQ95" s="137" t="n"/>
      <c r="BNR95" s="137" t="n"/>
      <c r="BNS95" s="137" t="n"/>
      <c r="BNT95" s="137" t="n"/>
      <c r="BNU95" s="137" t="n"/>
      <c r="BNV95" s="137" t="n"/>
      <c r="BNW95" s="137" t="n"/>
      <c r="BNX95" s="137" t="n"/>
      <c r="BNY95" s="137" t="n"/>
      <c r="BNZ95" s="137" t="n"/>
      <c r="BOA95" s="137" t="n"/>
      <c r="BOB95" s="137" t="n"/>
      <c r="BOC95" s="137" t="n"/>
      <c r="BOD95" s="137" t="n"/>
      <c r="BOE95" s="137" t="n"/>
      <c r="BOF95" s="137" t="n"/>
      <c r="BOG95" s="137" t="n"/>
      <c r="BOH95" s="137" t="n"/>
      <c r="BOI95" s="137" t="n"/>
      <c r="BOJ95" s="137" t="n"/>
      <c r="BOK95" s="137" t="n"/>
      <c r="BOL95" s="137" t="n"/>
      <c r="BOM95" s="137" t="n"/>
      <c r="BON95" s="137" t="n"/>
      <c r="BOO95" s="137" t="n"/>
      <c r="BOP95" s="137" t="n"/>
      <c r="BOQ95" s="137" t="n"/>
      <c r="BOR95" s="137" t="n"/>
      <c r="BOS95" s="137" t="n"/>
      <c r="BOT95" s="137" t="n"/>
      <c r="BOU95" s="137" t="n"/>
      <c r="BOV95" s="137" t="n"/>
      <c r="BOW95" s="137" t="n"/>
      <c r="BOX95" s="137" t="n"/>
      <c r="BOY95" s="137" t="n"/>
      <c r="BOZ95" s="137" t="n"/>
      <c r="BPA95" s="137" t="n"/>
      <c r="BPB95" s="137" t="n"/>
      <c r="BPC95" s="137" t="n"/>
      <c r="BPD95" s="137" t="n"/>
      <c r="BPE95" s="137" t="n"/>
      <c r="BPF95" s="137" t="n"/>
      <c r="BPG95" s="137" t="n"/>
      <c r="BPH95" s="137" t="n"/>
      <c r="BPI95" s="137" t="n"/>
      <c r="BPJ95" s="137" t="n"/>
      <c r="BPK95" s="137" t="n"/>
      <c r="BPL95" s="137" t="n"/>
      <c r="BPM95" s="137" t="n"/>
      <c r="BPN95" s="137" t="n"/>
      <c r="BPO95" s="137" t="n"/>
      <c r="BPP95" s="137" t="n"/>
      <c r="BPQ95" s="137" t="n"/>
      <c r="BPR95" s="137" t="n"/>
      <c r="BPS95" s="137" t="n"/>
      <c r="BPT95" s="137" t="n"/>
      <c r="BPU95" s="137" t="n"/>
      <c r="BPV95" s="137" t="n"/>
      <c r="BPW95" s="137" t="n"/>
      <c r="BPX95" s="137" t="n"/>
      <c r="BPY95" s="137" t="n"/>
      <c r="BPZ95" s="137" t="n"/>
      <c r="BQA95" s="137" t="n"/>
      <c r="BQB95" s="137" t="n"/>
      <c r="BQC95" s="137" t="n"/>
      <c r="BQD95" s="137" t="n"/>
      <c r="BQE95" s="137" t="n"/>
      <c r="BQF95" s="137" t="n"/>
      <c r="BQG95" s="137" t="n"/>
      <c r="BQH95" s="137" t="n"/>
      <c r="BQI95" s="137" t="n"/>
      <c r="BQJ95" s="137" t="n"/>
      <c r="BQK95" s="137" t="n"/>
      <c r="BQL95" s="137" t="n"/>
      <c r="BQM95" s="137" t="n"/>
      <c r="BQN95" s="137" t="n"/>
      <c r="BQO95" s="137" t="n"/>
      <c r="BQP95" s="137" t="n"/>
      <c r="BQQ95" s="137" t="n"/>
      <c r="BQR95" s="137" t="n"/>
      <c r="BQS95" s="137" t="n"/>
      <c r="BQT95" s="137" t="n"/>
      <c r="BQU95" s="137" t="n"/>
      <c r="BQV95" s="137" t="n"/>
      <c r="BQW95" s="137" t="n"/>
      <c r="BQX95" s="137" t="n"/>
      <c r="BQY95" s="137" t="n"/>
      <c r="BQZ95" s="137" t="n"/>
      <c r="BRA95" s="137" t="n"/>
      <c r="BRB95" s="137" t="n"/>
      <c r="BRC95" s="137" t="n"/>
      <c r="BRD95" s="137" t="n"/>
      <c r="BRE95" s="137" t="n"/>
      <c r="BRF95" s="137" t="n"/>
      <c r="BRG95" s="137" t="n"/>
      <c r="BRH95" s="137" t="n"/>
      <c r="BRI95" s="137" t="n"/>
      <c r="BRJ95" s="137" t="n"/>
      <c r="BRK95" s="137" t="n"/>
      <c r="BRL95" s="137" t="n"/>
      <c r="BRM95" s="137" t="n"/>
      <c r="BRN95" s="137" t="n"/>
      <c r="BRO95" s="137" t="n"/>
      <c r="BRP95" s="137" t="n"/>
      <c r="BRQ95" s="137" t="n"/>
      <c r="BRR95" s="137" t="n"/>
      <c r="BRS95" s="137" t="n"/>
      <c r="BRT95" s="137" t="n"/>
      <c r="BRU95" s="137" t="n"/>
      <c r="BRV95" s="137" t="n"/>
      <c r="BRW95" s="137" t="n"/>
      <c r="BRX95" s="137" t="n"/>
      <c r="BRY95" s="137" t="n"/>
      <c r="BRZ95" s="137" t="n"/>
      <c r="BSA95" s="137" t="n"/>
      <c r="BSB95" s="137" t="n"/>
      <c r="BSC95" s="137" t="n"/>
      <c r="BSD95" s="137" t="n"/>
      <c r="BSE95" s="137" t="n"/>
      <c r="BSF95" s="137" t="n"/>
      <c r="BSG95" s="137" t="n"/>
      <c r="BSH95" s="137" t="n"/>
      <c r="BSI95" s="137" t="n"/>
      <c r="BSJ95" s="137" t="n"/>
      <c r="BSK95" s="137" t="n"/>
      <c r="BSL95" s="137" t="n"/>
      <c r="BSM95" s="137" t="n"/>
      <c r="BSN95" s="137" t="n"/>
      <c r="BSO95" s="137" t="n"/>
      <c r="BSP95" s="137" t="n"/>
      <c r="BSQ95" s="137" t="n"/>
      <c r="BSR95" s="137" t="n"/>
      <c r="BSS95" s="137" t="n"/>
      <c r="BST95" s="137" t="n"/>
      <c r="BSU95" s="137" t="n"/>
      <c r="BSV95" s="137" t="n"/>
      <c r="BSW95" s="137" t="n"/>
      <c r="BSX95" s="137" t="n"/>
      <c r="BSY95" s="137" t="n"/>
      <c r="BSZ95" s="137" t="n"/>
      <c r="BTA95" s="137" t="n"/>
      <c r="BTB95" s="137" t="n"/>
      <c r="BTC95" s="137" t="n"/>
      <c r="BTD95" s="137" t="n"/>
      <c r="BTE95" s="137" t="n"/>
      <c r="BTF95" s="137" t="n"/>
      <c r="BTG95" s="137" t="n"/>
      <c r="BTH95" s="137" t="n"/>
      <c r="BTI95" s="137" t="n"/>
      <c r="BTJ95" s="137" t="n"/>
      <c r="BTK95" s="137" t="n"/>
      <c r="BTL95" s="137" t="n"/>
      <c r="BTM95" s="137" t="n"/>
      <c r="BTN95" s="137" t="n"/>
      <c r="BTO95" s="137" t="n"/>
      <c r="BTP95" s="137" t="n"/>
      <c r="BTQ95" s="137" t="n"/>
      <c r="BTR95" s="137" t="n"/>
      <c r="BTS95" s="137" t="n"/>
      <c r="BTT95" s="137" t="n"/>
      <c r="BTU95" s="137" t="n"/>
      <c r="BTV95" s="137" t="n"/>
      <c r="BTW95" s="137" t="n"/>
      <c r="BTX95" s="137" t="n"/>
      <c r="BTY95" s="137" t="n"/>
      <c r="BTZ95" s="137" t="n"/>
      <c r="BUA95" s="137" t="n"/>
      <c r="BUB95" s="137" t="n"/>
      <c r="BUC95" s="137" t="n"/>
      <c r="BUD95" s="137" t="n"/>
      <c r="BUE95" s="137" t="n"/>
      <c r="BUF95" s="137" t="n"/>
      <c r="BUG95" s="137" t="n"/>
      <c r="BUH95" s="137" t="n"/>
      <c r="BUI95" s="137" t="n"/>
      <c r="BUJ95" s="137" t="n"/>
      <c r="BUK95" s="137" t="n"/>
      <c r="BUL95" s="137" t="n"/>
      <c r="BUM95" s="137" t="n"/>
      <c r="BUN95" s="137" t="n"/>
      <c r="BUO95" s="137" t="n"/>
      <c r="BUP95" s="137" t="n"/>
      <c r="BUQ95" s="137" t="n"/>
      <c r="BUR95" s="137" t="n"/>
      <c r="BUS95" s="137" t="n"/>
      <c r="BUT95" s="137" t="n"/>
      <c r="BUU95" s="137" t="n"/>
      <c r="BUV95" s="137" t="n"/>
      <c r="BUW95" s="137" t="n"/>
      <c r="BUX95" s="137" t="n"/>
      <c r="BUY95" s="137" t="n"/>
      <c r="BUZ95" s="137" t="n"/>
      <c r="BVA95" s="137" t="n"/>
      <c r="BVB95" s="137" t="n"/>
      <c r="BVC95" s="137" t="n"/>
      <c r="BVD95" s="137" t="n"/>
      <c r="BVE95" s="137" t="n"/>
      <c r="BVF95" s="137" t="n"/>
      <c r="BVG95" s="137" t="n"/>
      <c r="BVH95" s="137" t="n"/>
      <c r="BVI95" s="137" t="n"/>
      <c r="BVJ95" s="137" t="n"/>
      <c r="BVK95" s="137" t="n"/>
      <c r="BVL95" s="137" t="n"/>
      <c r="BVM95" s="137" t="n"/>
      <c r="BVN95" s="137" t="n"/>
      <c r="BVO95" s="137" t="n"/>
      <c r="BVP95" s="137" t="n"/>
      <c r="BVQ95" s="137" t="n"/>
      <c r="BVR95" s="137" t="n"/>
      <c r="BVS95" s="137" t="n"/>
      <c r="BVT95" s="137" t="n"/>
      <c r="BVU95" s="137" t="n"/>
      <c r="BVV95" s="137" t="n"/>
      <c r="BVW95" s="137" t="n"/>
      <c r="BVX95" s="137" t="n"/>
      <c r="BVY95" s="137" t="n"/>
      <c r="BVZ95" s="137" t="n"/>
      <c r="BWA95" s="137" t="n"/>
      <c r="BWB95" s="137" t="n"/>
      <c r="BWC95" s="137" t="n"/>
      <c r="BWD95" s="137" t="n"/>
      <c r="BWE95" s="137" t="n"/>
      <c r="BWF95" s="137" t="n"/>
      <c r="BWG95" s="137" t="n"/>
      <c r="BWH95" s="137" t="n"/>
      <c r="BWI95" s="137" t="n"/>
      <c r="BWJ95" s="137" t="n"/>
      <c r="BWK95" s="137" t="n"/>
      <c r="BWL95" s="137" t="n"/>
      <c r="BWM95" s="137" t="n"/>
      <c r="BWN95" s="137" t="n"/>
      <c r="BWO95" s="137" t="n"/>
      <c r="BWP95" s="137" t="n"/>
      <c r="BWQ95" s="137" t="n"/>
      <c r="BWR95" s="137" t="n"/>
      <c r="BWS95" s="137" t="n"/>
      <c r="BWT95" s="137" t="n"/>
      <c r="BWU95" s="137" t="n"/>
      <c r="BWV95" s="137" t="n"/>
      <c r="BWW95" s="137" t="n"/>
      <c r="BWX95" s="137" t="n"/>
      <c r="BWY95" s="137" t="n"/>
      <c r="BWZ95" s="137" t="n"/>
      <c r="BXA95" s="137" t="n"/>
      <c r="BXB95" s="137" t="n"/>
      <c r="BXC95" s="137" t="n"/>
      <c r="BXD95" s="137" t="n"/>
      <c r="BXE95" s="137" t="n"/>
      <c r="BXF95" s="137" t="n"/>
      <c r="BXG95" s="137" t="n"/>
      <c r="BXH95" s="137" t="n"/>
      <c r="BXI95" s="137" t="n"/>
      <c r="BXJ95" s="137" t="n"/>
      <c r="BXK95" s="137" t="n"/>
      <c r="BXL95" s="137" t="n"/>
      <c r="BXM95" s="137" t="n"/>
      <c r="BXN95" s="137" t="n"/>
      <c r="BXO95" s="137" t="n"/>
      <c r="BXP95" s="137" t="n"/>
      <c r="BXQ95" s="137" t="n"/>
      <c r="BXR95" s="137" t="n"/>
      <c r="BXS95" s="137" t="n"/>
      <c r="BXT95" s="137" t="n"/>
      <c r="BXU95" s="137" t="n"/>
      <c r="BXV95" s="137" t="n"/>
      <c r="BXW95" s="137" t="n"/>
      <c r="BXX95" s="137" t="n"/>
      <c r="BXY95" s="137" t="n"/>
      <c r="BXZ95" s="137" t="n"/>
      <c r="BYA95" s="137" t="n"/>
      <c r="BYB95" s="137" t="n"/>
      <c r="BYC95" s="137" t="n"/>
      <c r="BYD95" s="137" t="n"/>
      <c r="BYE95" s="137" t="n"/>
      <c r="BYF95" s="137" t="n"/>
      <c r="BYG95" s="137" t="n"/>
      <c r="BYH95" s="137" t="n"/>
      <c r="BYI95" s="137" t="n"/>
      <c r="BYJ95" s="137" t="n"/>
      <c r="BYK95" s="137" t="n"/>
      <c r="BYL95" s="137" t="n"/>
      <c r="BYM95" s="137" t="n"/>
      <c r="BYN95" s="137" t="n"/>
      <c r="BYO95" s="137" t="n"/>
      <c r="BYP95" s="137" t="n"/>
      <c r="BYQ95" s="137" t="n"/>
      <c r="BYR95" s="137" t="n"/>
      <c r="BYS95" s="137" t="n"/>
      <c r="BYT95" s="137" t="n"/>
      <c r="BYU95" s="137" t="n"/>
      <c r="BYV95" s="137" t="n"/>
      <c r="BYW95" s="137" t="n"/>
      <c r="BYX95" s="137" t="n"/>
      <c r="BYY95" s="137" t="n"/>
      <c r="BYZ95" s="137" t="n"/>
      <c r="BZA95" s="137" t="n"/>
      <c r="BZB95" s="137" t="n"/>
      <c r="BZC95" s="137" t="n"/>
      <c r="BZD95" s="137" t="n"/>
      <c r="BZE95" s="137" t="n"/>
      <c r="BZF95" s="137" t="n"/>
      <c r="BZG95" s="137" t="n"/>
      <c r="BZH95" s="137" t="n"/>
      <c r="BZI95" s="137" t="n"/>
      <c r="BZJ95" s="137" t="n"/>
      <c r="BZK95" s="137" t="n"/>
      <c r="BZL95" s="137" t="n"/>
      <c r="BZM95" s="137" t="n"/>
      <c r="BZN95" s="137" t="n"/>
      <c r="BZO95" s="137" t="n"/>
      <c r="BZP95" s="137" t="n"/>
      <c r="BZQ95" s="137" t="n"/>
      <c r="BZR95" s="137" t="n"/>
      <c r="BZS95" s="137" t="n"/>
      <c r="BZT95" s="137" t="n"/>
      <c r="BZU95" s="137" t="n"/>
      <c r="BZV95" s="137" t="n"/>
      <c r="BZW95" s="137" t="n"/>
      <c r="BZX95" s="137" t="n"/>
      <c r="BZY95" s="137" t="n"/>
      <c r="BZZ95" s="137" t="n"/>
      <c r="CAA95" s="137" t="n"/>
      <c r="CAB95" s="137" t="n"/>
      <c r="CAC95" s="137" t="n"/>
      <c r="CAD95" s="137" t="n"/>
      <c r="CAE95" s="137" t="n"/>
      <c r="CAF95" s="137" t="n"/>
      <c r="CAG95" s="137" t="n"/>
      <c r="CAH95" s="137" t="n"/>
      <c r="CAI95" s="137" t="n"/>
      <c r="CAJ95" s="137" t="n"/>
      <c r="CAK95" s="137" t="n"/>
      <c r="CAL95" s="137" t="n"/>
      <c r="CAM95" s="137" t="n"/>
      <c r="CAN95" s="137" t="n"/>
      <c r="CAO95" s="137" t="n"/>
      <c r="CAP95" s="137" t="n"/>
      <c r="CAQ95" s="137" t="n"/>
      <c r="CAR95" s="137" t="n"/>
      <c r="CAS95" s="137" t="n"/>
      <c r="CAT95" s="137" t="n"/>
      <c r="CAU95" s="137" t="n"/>
      <c r="CAV95" s="137" t="n"/>
      <c r="CAW95" s="137" t="n"/>
      <c r="CAX95" s="137" t="n"/>
      <c r="CAY95" s="137" t="n"/>
      <c r="CAZ95" s="137" t="n"/>
      <c r="CBA95" s="137" t="n"/>
      <c r="CBB95" s="137" t="n"/>
      <c r="CBC95" s="137" t="n"/>
      <c r="CBD95" s="137" t="n"/>
      <c r="CBE95" s="137" t="n"/>
      <c r="CBF95" s="137" t="n"/>
      <c r="CBG95" s="137" t="n"/>
      <c r="CBH95" s="137" t="n"/>
      <c r="CBI95" s="137" t="n"/>
      <c r="CBJ95" s="137" t="n"/>
      <c r="CBK95" s="137" t="n"/>
      <c r="CBL95" s="137" t="n"/>
      <c r="CBM95" s="137" t="n"/>
      <c r="CBN95" s="137" t="n"/>
      <c r="CBO95" s="137" t="n"/>
      <c r="CBP95" s="137" t="n"/>
      <c r="CBQ95" s="137" t="n"/>
      <c r="CBR95" s="137" t="n"/>
      <c r="CBS95" s="137" t="n"/>
      <c r="CBT95" s="137" t="n"/>
      <c r="CBU95" s="137" t="n"/>
      <c r="CBV95" s="137" t="n"/>
      <c r="CBW95" s="137" t="n"/>
      <c r="CBX95" s="137" t="n"/>
      <c r="CBY95" s="137" t="n"/>
      <c r="CBZ95" s="137" t="n"/>
      <c r="CCA95" s="137" t="n"/>
      <c r="CCB95" s="137" t="n"/>
      <c r="CCC95" s="137" t="n"/>
      <c r="CCD95" s="137" t="n"/>
      <c r="CCE95" s="137" t="n"/>
      <c r="CCF95" s="137" t="n"/>
      <c r="CCG95" s="137" t="n"/>
      <c r="CCH95" s="137" t="n"/>
      <c r="CCI95" s="137" t="n"/>
      <c r="CCJ95" s="137" t="n"/>
      <c r="CCK95" s="137" t="n"/>
      <c r="CCL95" s="137" t="n"/>
      <c r="CCM95" s="137" t="n"/>
      <c r="CCN95" s="137" t="n"/>
      <c r="CCO95" s="137" t="n"/>
      <c r="CCP95" s="137" t="n"/>
      <c r="CCQ95" s="137" t="n"/>
      <c r="CCR95" s="137" t="n"/>
      <c r="CCS95" s="137" t="n"/>
      <c r="CCT95" s="137" t="n"/>
      <c r="CCU95" s="137" t="n"/>
      <c r="CCV95" s="137" t="n"/>
      <c r="CCW95" s="137" t="n"/>
      <c r="CCX95" s="137" t="n"/>
      <c r="CCY95" s="137" t="n"/>
      <c r="CCZ95" s="137" t="n"/>
      <c r="CDA95" s="137" t="n"/>
      <c r="CDB95" s="137" t="n"/>
      <c r="CDC95" s="137" t="n"/>
      <c r="CDD95" s="137" t="n"/>
      <c r="CDE95" s="137" t="n"/>
      <c r="CDF95" s="137" t="n"/>
      <c r="CDG95" s="137" t="n"/>
      <c r="CDH95" s="137" t="n"/>
      <c r="CDI95" s="137" t="n"/>
      <c r="CDJ95" s="137" t="n"/>
      <c r="CDK95" s="137" t="n"/>
      <c r="CDL95" s="137" t="n"/>
      <c r="CDM95" s="137" t="n"/>
      <c r="CDN95" s="137" t="n"/>
      <c r="CDO95" s="137" t="n"/>
      <c r="CDP95" s="137" t="n"/>
      <c r="CDQ95" s="137" t="n"/>
      <c r="CDR95" s="137" t="n"/>
      <c r="CDS95" s="137" t="n"/>
      <c r="CDT95" s="137" t="n"/>
      <c r="CDU95" s="137" t="n"/>
      <c r="CDV95" s="137" t="n"/>
      <c r="CDW95" s="137" t="n"/>
      <c r="CDX95" s="137" t="n"/>
      <c r="CDY95" s="137" t="n"/>
      <c r="CDZ95" s="137" t="n"/>
      <c r="CEA95" s="137" t="n"/>
      <c r="CEB95" s="137" t="n"/>
      <c r="CEC95" s="137" t="n"/>
      <c r="CED95" s="137" t="n"/>
      <c r="CEE95" s="137" t="n"/>
      <c r="CEF95" s="137" t="n"/>
      <c r="CEG95" s="137" t="n"/>
      <c r="CEH95" s="137" t="n"/>
      <c r="CEI95" s="137" t="n"/>
      <c r="CEJ95" s="137" t="n"/>
      <c r="CEK95" s="137" t="n"/>
      <c r="CEL95" s="137" t="n"/>
      <c r="CEM95" s="137" t="n"/>
      <c r="CEN95" s="137" t="n"/>
      <c r="CEO95" s="137" t="n"/>
      <c r="CEP95" s="137" t="n"/>
      <c r="CEQ95" s="137" t="n"/>
      <c r="CER95" s="137" t="n"/>
      <c r="CES95" s="137" t="n"/>
      <c r="CET95" s="137" t="n"/>
      <c r="CEU95" s="137" t="n"/>
      <c r="CEV95" s="137" t="n"/>
      <c r="CEW95" s="137" t="n"/>
      <c r="CEX95" s="137" t="n"/>
      <c r="CEY95" s="137" t="n"/>
      <c r="CEZ95" s="137" t="n"/>
      <c r="CFA95" s="137" t="n"/>
      <c r="CFB95" s="137" t="n"/>
      <c r="CFC95" s="137" t="n"/>
      <c r="CFD95" s="137" t="n"/>
      <c r="CFE95" s="137" t="n"/>
      <c r="CFF95" s="137" t="n"/>
      <c r="CFG95" s="137" t="n"/>
      <c r="CFH95" s="137" t="n"/>
      <c r="CFI95" s="137" t="n"/>
      <c r="CFJ95" s="137" t="n"/>
      <c r="CFK95" s="137" t="n"/>
      <c r="CFL95" s="137" t="n"/>
      <c r="CFM95" s="137" t="n"/>
      <c r="CFN95" s="137" t="n"/>
      <c r="CFO95" s="137" t="n"/>
      <c r="CFP95" s="137" t="n"/>
      <c r="CFQ95" s="137" t="n"/>
      <c r="CFR95" s="137" t="n"/>
      <c r="CFS95" s="137" t="n"/>
      <c r="CFT95" s="137" t="n"/>
      <c r="CFU95" s="137" t="n"/>
      <c r="CFV95" s="137" t="n"/>
      <c r="CFW95" s="137" t="n"/>
      <c r="CFX95" s="137" t="n"/>
      <c r="CFY95" s="137" t="n"/>
      <c r="CFZ95" s="137" t="n"/>
      <c r="CGA95" s="137" t="n"/>
      <c r="CGB95" s="137" t="n"/>
      <c r="CGC95" s="137" t="n"/>
      <c r="CGD95" s="137" t="n"/>
      <c r="CGE95" s="137" t="n"/>
      <c r="CGF95" s="137" t="n"/>
      <c r="CGG95" s="137" t="n"/>
      <c r="CGH95" s="137" t="n"/>
      <c r="CGI95" s="137" t="n"/>
      <c r="CGJ95" s="137" t="n"/>
      <c r="CGK95" s="137" t="n"/>
      <c r="CGL95" s="137" t="n"/>
      <c r="CGM95" s="137" t="n"/>
      <c r="CGN95" s="137" t="n"/>
      <c r="CGO95" s="137" t="n"/>
      <c r="CGP95" s="137" t="n"/>
      <c r="CGQ95" s="137" t="n"/>
      <c r="CGR95" s="137" t="n"/>
      <c r="CGS95" s="137" t="n"/>
      <c r="CGT95" s="137" t="n"/>
      <c r="CGU95" s="137" t="n"/>
      <c r="CGV95" s="137" t="n"/>
      <c r="CGW95" s="137" t="n"/>
      <c r="CGX95" s="137" t="n"/>
      <c r="CGY95" s="137" t="n"/>
      <c r="CGZ95" s="137" t="n"/>
      <c r="CHA95" s="137" t="n"/>
      <c r="CHB95" s="137" t="n"/>
      <c r="CHC95" s="137" t="n"/>
      <c r="CHD95" s="137" t="n"/>
      <c r="CHE95" s="137" t="n"/>
      <c r="CHF95" s="137" t="n"/>
      <c r="CHG95" s="137" t="n"/>
      <c r="CHH95" s="137" t="n"/>
      <c r="CHI95" s="137" t="n"/>
      <c r="CHJ95" s="137" t="n"/>
      <c r="CHK95" s="137" t="n"/>
      <c r="CHL95" s="137" t="n"/>
      <c r="CHM95" s="137" t="n"/>
      <c r="CHN95" s="137" t="n"/>
      <c r="CHO95" s="137" t="n"/>
      <c r="CHP95" s="137" t="n"/>
      <c r="CHQ95" s="137" t="n"/>
      <c r="CHR95" s="137" t="n"/>
      <c r="CHS95" s="137" t="n"/>
      <c r="CHT95" s="137" t="n"/>
      <c r="CHU95" s="137" t="n"/>
      <c r="CHV95" s="137" t="n"/>
      <c r="CHW95" s="137" t="n"/>
      <c r="CHX95" s="137" t="n"/>
      <c r="CHY95" s="137" t="n"/>
      <c r="CHZ95" s="137" t="n"/>
      <c r="CIA95" s="137" t="n"/>
      <c r="CIB95" s="137" t="n"/>
      <c r="CIC95" s="137" t="n"/>
      <c r="CID95" s="137" t="n"/>
      <c r="CIE95" s="137" t="n"/>
      <c r="CIF95" s="137" t="n"/>
      <c r="CIG95" s="137" t="n"/>
      <c r="CIH95" s="137" t="n"/>
      <c r="CII95" s="137" t="n"/>
      <c r="CIJ95" s="137" t="n"/>
      <c r="CIK95" s="137" t="n"/>
      <c r="CIL95" s="137" t="n"/>
      <c r="CIM95" s="137" t="n"/>
      <c r="CIN95" s="137" t="n"/>
      <c r="CIO95" s="137" t="n"/>
      <c r="CIP95" s="137" t="n"/>
      <c r="CIQ95" s="137" t="n"/>
      <c r="CIR95" s="137" t="n"/>
      <c r="CIS95" s="137" t="n"/>
      <c r="CIT95" s="137" t="n"/>
      <c r="CIU95" s="137" t="n"/>
      <c r="CIV95" s="137" t="n"/>
      <c r="CIW95" s="137" t="n"/>
      <c r="CIX95" s="137" t="n"/>
      <c r="CIY95" s="137" t="n"/>
      <c r="CIZ95" s="137" t="n"/>
      <c r="CJA95" s="137" t="n"/>
      <c r="CJB95" s="137" t="n"/>
      <c r="CJC95" s="137" t="n"/>
      <c r="CJD95" s="137" t="n"/>
      <c r="CJE95" s="137" t="n"/>
      <c r="CJF95" s="137" t="n"/>
      <c r="CJG95" s="137" t="n"/>
      <c r="CJH95" s="137" t="n"/>
      <c r="CJI95" s="137" t="n"/>
      <c r="CJJ95" s="137" t="n"/>
      <c r="CJK95" s="137" t="n"/>
      <c r="CJL95" s="137" t="n"/>
      <c r="CJM95" s="137" t="n"/>
      <c r="CJN95" s="137" t="n"/>
      <c r="CJO95" s="137" t="n"/>
      <c r="CJP95" s="137" t="n"/>
      <c r="CJQ95" s="137" t="n"/>
      <c r="CJR95" s="137" t="n"/>
      <c r="CJS95" s="137" t="n"/>
      <c r="CJT95" s="137" t="n"/>
      <c r="CJU95" s="137" t="n"/>
      <c r="CJV95" s="137" t="n"/>
      <c r="CJW95" s="137" t="n"/>
      <c r="CJX95" s="137" t="n"/>
      <c r="CJY95" s="137" t="n"/>
      <c r="CJZ95" s="137" t="n"/>
      <c r="CKA95" s="137" t="n"/>
      <c r="CKB95" s="137" t="n"/>
      <c r="CKC95" s="137" t="n"/>
      <c r="CKD95" s="137" t="n"/>
      <c r="CKE95" s="137" t="n"/>
      <c r="CKF95" s="137" t="n"/>
      <c r="CKG95" s="137" t="n"/>
      <c r="CKH95" s="137" t="n"/>
      <c r="CKI95" s="137" t="n"/>
      <c r="CKJ95" s="137" t="n"/>
      <c r="CKK95" s="137" t="n"/>
      <c r="CKL95" s="137" t="n"/>
      <c r="CKM95" s="137" t="n"/>
      <c r="CKN95" s="137" t="n"/>
      <c r="CKO95" s="137" t="n"/>
      <c r="CKP95" s="137" t="n"/>
      <c r="CKQ95" s="137" t="n"/>
      <c r="CKR95" s="137" t="n"/>
      <c r="CKS95" s="137" t="n"/>
      <c r="CKT95" s="137" t="n"/>
      <c r="CKU95" s="137" t="n"/>
      <c r="CKV95" s="137" t="n"/>
      <c r="CKW95" s="137" t="n"/>
      <c r="CKX95" s="137" t="n"/>
      <c r="CKY95" s="137" t="n"/>
      <c r="CKZ95" s="137" t="n"/>
      <c r="CLA95" s="137" t="n"/>
      <c r="CLB95" s="137" t="n"/>
      <c r="CLC95" s="137" t="n"/>
      <c r="CLD95" s="137" t="n"/>
      <c r="CLE95" s="137" t="n"/>
      <c r="CLF95" s="137" t="n"/>
      <c r="CLG95" s="137" t="n"/>
      <c r="CLH95" s="137" t="n"/>
      <c r="CLI95" s="137" t="n"/>
      <c r="CLJ95" s="137" t="n"/>
      <c r="CLK95" s="137" t="n"/>
      <c r="CLL95" s="137" t="n"/>
      <c r="CLM95" s="137" t="n"/>
      <c r="CLN95" s="137" t="n"/>
      <c r="CLO95" s="137" t="n"/>
      <c r="CLP95" s="137" t="n"/>
      <c r="CLQ95" s="137" t="n"/>
      <c r="CLR95" s="137" t="n"/>
      <c r="CLS95" s="137" t="n"/>
      <c r="CLT95" s="137" t="n"/>
      <c r="CLU95" s="137" t="n"/>
      <c r="CLV95" s="137" t="n"/>
      <c r="CLW95" s="137" t="n"/>
      <c r="CLX95" s="137" t="n"/>
      <c r="CLY95" s="137" t="n"/>
      <c r="CLZ95" s="137" t="n"/>
      <c r="CMA95" s="137" t="n"/>
      <c r="CMB95" s="137" t="n"/>
      <c r="CMC95" s="137" t="n"/>
      <c r="CMD95" s="137" t="n"/>
      <c r="CME95" s="137" t="n"/>
      <c r="CMF95" s="137" t="n"/>
      <c r="CMG95" s="137" t="n"/>
      <c r="CMH95" s="137" t="n"/>
      <c r="CMI95" s="137" t="n"/>
      <c r="CMJ95" s="137" t="n"/>
      <c r="CMK95" s="137" t="n"/>
      <c r="CML95" s="137" t="n"/>
      <c r="CMM95" s="137" t="n"/>
      <c r="CMN95" s="137" t="n"/>
      <c r="CMO95" s="137" t="n"/>
      <c r="CMP95" s="137" t="n"/>
      <c r="CMQ95" s="137" t="n"/>
      <c r="CMR95" s="137" t="n"/>
      <c r="CMS95" s="137" t="n"/>
      <c r="CMT95" s="137" t="n"/>
      <c r="CMU95" s="137" t="n"/>
      <c r="CMV95" s="137" t="n"/>
      <c r="CMW95" s="137" t="n"/>
      <c r="CMX95" s="137" t="n"/>
      <c r="CMY95" s="137" t="n"/>
      <c r="CMZ95" s="137" t="n"/>
      <c r="CNA95" s="137" t="n"/>
      <c r="CNB95" s="137" t="n"/>
      <c r="CNC95" s="137" t="n"/>
      <c r="CND95" s="137" t="n"/>
      <c r="CNE95" s="137" t="n"/>
      <c r="CNF95" s="137" t="n"/>
      <c r="CNG95" s="137" t="n"/>
      <c r="CNH95" s="137" t="n"/>
      <c r="CNI95" s="137" t="n"/>
      <c r="CNJ95" s="137" t="n"/>
      <c r="CNK95" s="137" t="n"/>
      <c r="CNL95" s="137" t="n"/>
      <c r="CNM95" s="137" t="n"/>
      <c r="CNN95" s="137" t="n"/>
      <c r="CNO95" s="137" t="n"/>
      <c r="CNP95" s="137" t="n"/>
      <c r="CNQ95" s="137" t="n"/>
      <c r="CNR95" s="137" t="n"/>
      <c r="CNS95" s="137" t="n"/>
      <c r="CNT95" s="137" t="n"/>
      <c r="CNU95" s="137" t="n"/>
      <c r="CNV95" s="137" t="n"/>
      <c r="CNW95" s="137" t="n"/>
      <c r="CNX95" s="137" t="n"/>
      <c r="CNY95" s="137" t="n"/>
      <c r="CNZ95" s="137" t="n"/>
      <c r="COA95" s="137" t="n"/>
      <c r="COB95" s="137" t="n"/>
      <c r="COC95" s="137" t="n"/>
      <c r="COD95" s="137" t="n"/>
      <c r="COE95" s="137" t="n"/>
      <c r="COF95" s="137" t="n"/>
      <c r="COG95" s="137" t="n"/>
      <c r="COH95" s="137" t="n"/>
      <c r="COI95" s="137" t="n"/>
      <c r="COJ95" s="137" t="n"/>
      <c r="COK95" s="137" t="n"/>
      <c r="COL95" s="137" t="n"/>
      <c r="COM95" s="137" t="n"/>
      <c r="CON95" s="137" t="n"/>
      <c r="COO95" s="137" t="n"/>
      <c r="COP95" s="137" t="n"/>
      <c r="COQ95" s="137" t="n"/>
      <c r="COR95" s="137" t="n"/>
      <c r="COS95" s="137" t="n"/>
      <c r="COT95" s="137" t="n"/>
      <c r="COU95" s="137" t="n"/>
      <c r="COV95" s="137" t="n"/>
      <c r="COW95" s="137" t="n"/>
      <c r="COX95" s="137" t="n"/>
      <c r="COY95" s="137" t="n"/>
      <c r="COZ95" s="137" t="n"/>
      <c r="CPA95" s="137" t="n"/>
      <c r="CPB95" s="137" t="n"/>
      <c r="CPC95" s="137" t="n"/>
      <c r="CPD95" s="137" t="n"/>
      <c r="CPE95" s="137" t="n"/>
      <c r="CPF95" s="137" t="n"/>
      <c r="CPG95" s="137" t="n"/>
      <c r="CPH95" s="137" t="n"/>
      <c r="CPI95" s="137" t="n"/>
      <c r="CPJ95" s="137" t="n"/>
      <c r="CPK95" s="137" t="n"/>
      <c r="CPL95" s="137" t="n"/>
      <c r="CPM95" s="137" t="n"/>
      <c r="CPN95" s="137" t="n"/>
      <c r="CPO95" s="137" t="n"/>
      <c r="CPP95" s="137" t="n"/>
      <c r="CPQ95" s="137" t="n"/>
      <c r="CPR95" s="137" t="n"/>
      <c r="CPS95" s="137" t="n"/>
      <c r="CPT95" s="137" t="n"/>
      <c r="CPU95" s="137" t="n"/>
      <c r="CPV95" s="137" t="n"/>
      <c r="CPW95" s="137" t="n"/>
      <c r="CPX95" s="137" t="n"/>
      <c r="CPY95" s="137" t="n"/>
      <c r="CPZ95" s="137" t="n"/>
      <c r="CQA95" s="137" t="n"/>
      <c r="CQB95" s="137" t="n"/>
      <c r="CQC95" s="137" t="n"/>
      <c r="CQD95" s="137" t="n"/>
      <c r="CQE95" s="137" t="n"/>
      <c r="CQF95" s="137" t="n"/>
      <c r="CQG95" s="137" t="n"/>
      <c r="CQH95" s="137" t="n"/>
      <c r="CQI95" s="137" t="n"/>
      <c r="CQJ95" s="137" t="n"/>
      <c r="CQK95" s="137" t="n"/>
      <c r="CQL95" s="137" t="n"/>
      <c r="CQM95" s="137" t="n"/>
      <c r="CQN95" s="137" t="n"/>
      <c r="CQO95" s="137" t="n"/>
      <c r="CQP95" s="137" t="n"/>
      <c r="CQQ95" s="137" t="n"/>
      <c r="CQR95" s="137" t="n"/>
      <c r="CQS95" s="137" t="n"/>
      <c r="CQT95" s="137" t="n"/>
      <c r="CQU95" s="137" t="n"/>
      <c r="CQV95" s="137" t="n"/>
      <c r="CQW95" s="137" t="n"/>
      <c r="CQX95" s="137" t="n"/>
      <c r="CQY95" s="137" t="n"/>
      <c r="CQZ95" s="137" t="n"/>
      <c r="CRA95" s="137" t="n"/>
      <c r="CRB95" s="137" t="n"/>
      <c r="CRC95" s="137" t="n"/>
      <c r="CRD95" s="137" t="n"/>
      <c r="CRE95" s="137" t="n"/>
      <c r="CRF95" s="137" t="n"/>
      <c r="CRG95" s="137" t="n"/>
      <c r="CRH95" s="137" t="n"/>
      <c r="CRI95" s="137" t="n"/>
      <c r="CRJ95" s="137" t="n"/>
      <c r="CRK95" s="137" t="n"/>
      <c r="CRL95" s="137" t="n"/>
      <c r="CRM95" s="137" t="n"/>
      <c r="CRN95" s="137" t="n"/>
      <c r="CRO95" s="137" t="n"/>
      <c r="CRP95" s="137" t="n"/>
      <c r="CRQ95" s="137" t="n"/>
      <c r="CRR95" s="137" t="n"/>
      <c r="CRS95" s="137" t="n"/>
      <c r="CRT95" s="137" t="n"/>
      <c r="CRU95" s="137" t="n"/>
      <c r="CRV95" s="137" t="n"/>
      <c r="CRW95" s="137" t="n"/>
      <c r="CRX95" s="137" t="n"/>
      <c r="CRY95" s="137" t="n"/>
      <c r="CRZ95" s="137" t="n"/>
      <c r="CSA95" s="137" t="n"/>
      <c r="CSB95" s="137" t="n"/>
      <c r="CSC95" s="137" t="n"/>
      <c r="CSD95" s="137" t="n"/>
      <c r="CSE95" s="137" t="n"/>
      <c r="CSF95" s="137" t="n"/>
      <c r="CSG95" s="137" t="n"/>
      <c r="CSH95" s="137" t="n"/>
      <c r="CSI95" s="137" t="n"/>
      <c r="CSJ95" s="137" t="n"/>
      <c r="CSK95" s="137" t="n"/>
      <c r="CSL95" s="137" t="n"/>
      <c r="CSM95" s="137" t="n"/>
      <c r="CSN95" s="137" t="n"/>
      <c r="CSO95" s="137" t="n"/>
      <c r="CSP95" s="137" t="n"/>
      <c r="CSQ95" s="137" t="n"/>
      <c r="CSR95" s="137" t="n"/>
      <c r="CSS95" s="137" t="n"/>
      <c r="CST95" s="137" t="n"/>
      <c r="CSU95" s="137" t="n"/>
      <c r="CSV95" s="137" t="n"/>
      <c r="CSW95" s="137" t="n"/>
      <c r="CSX95" s="137" t="n"/>
      <c r="CSY95" s="137" t="n"/>
      <c r="CSZ95" s="137" t="n"/>
      <c r="CTA95" s="137" t="n"/>
      <c r="CTB95" s="137" t="n"/>
      <c r="CTC95" s="137" t="n"/>
      <c r="CTD95" s="137" t="n"/>
      <c r="CTE95" s="137" t="n"/>
      <c r="CTF95" s="137" t="n"/>
      <c r="CTG95" s="137" t="n"/>
      <c r="CTH95" s="137" t="n"/>
      <c r="CTI95" s="137" t="n"/>
      <c r="CTJ95" s="137" t="n"/>
      <c r="CTK95" s="137" t="n"/>
      <c r="CTL95" s="137" t="n"/>
      <c r="CTM95" s="137" t="n"/>
      <c r="CTN95" s="137" t="n"/>
      <c r="CTO95" s="137" t="n"/>
      <c r="CTP95" s="137" t="n"/>
      <c r="CTQ95" s="137" t="n"/>
      <c r="CTR95" s="137" t="n"/>
      <c r="CTS95" s="137" t="n"/>
      <c r="CTT95" s="137" t="n"/>
      <c r="CTU95" s="137" t="n"/>
      <c r="CTV95" s="137" t="n"/>
      <c r="CTW95" s="137" t="n"/>
      <c r="CTX95" s="137" t="n"/>
      <c r="CTY95" s="137" t="n"/>
      <c r="CTZ95" s="137" t="n"/>
      <c r="CUA95" s="137" t="n"/>
      <c r="CUB95" s="137" t="n"/>
      <c r="CUC95" s="137" t="n"/>
      <c r="CUD95" s="137" t="n"/>
      <c r="CUE95" s="137" t="n"/>
      <c r="CUF95" s="137" t="n"/>
      <c r="CUG95" s="137" t="n"/>
      <c r="CUH95" s="137" t="n"/>
      <c r="CUI95" s="137" t="n"/>
      <c r="CUJ95" s="137" t="n"/>
      <c r="CUK95" s="137" t="n"/>
      <c r="CUL95" s="137" t="n"/>
      <c r="CUM95" s="137" t="n"/>
      <c r="CUN95" s="137" t="n"/>
      <c r="CUO95" s="137" t="n"/>
      <c r="CUP95" s="137" t="n"/>
      <c r="CUQ95" s="137" t="n"/>
      <c r="CUR95" s="137" t="n"/>
      <c r="CUS95" s="137" t="n"/>
      <c r="CUT95" s="137" t="n"/>
      <c r="CUU95" s="137" t="n"/>
      <c r="CUV95" s="137" t="n"/>
      <c r="CUW95" s="137" t="n"/>
      <c r="CUX95" s="137" t="n"/>
      <c r="CUY95" s="137" t="n"/>
      <c r="CUZ95" s="137" t="n"/>
      <c r="CVA95" s="137" t="n"/>
      <c r="CVB95" s="137" t="n"/>
      <c r="CVC95" s="137" t="n"/>
      <c r="CVD95" s="137" t="n"/>
      <c r="CVE95" s="137" t="n"/>
      <c r="CVF95" s="137" t="n"/>
      <c r="CVG95" s="137" t="n"/>
      <c r="CVH95" s="137" t="n"/>
      <c r="CVI95" s="137" t="n"/>
      <c r="CVJ95" s="137" t="n"/>
      <c r="CVK95" s="137" t="n"/>
      <c r="CVL95" s="137" t="n"/>
      <c r="CVM95" s="137" t="n"/>
      <c r="CVN95" s="137" t="n"/>
      <c r="CVO95" s="137" t="n"/>
      <c r="CVP95" s="137" t="n"/>
      <c r="CVQ95" s="137" t="n"/>
      <c r="CVR95" s="137" t="n"/>
      <c r="CVS95" s="137" t="n"/>
      <c r="CVT95" s="137" t="n"/>
      <c r="CVU95" s="137" t="n"/>
      <c r="CVV95" s="137" t="n"/>
      <c r="CVW95" s="137" t="n"/>
      <c r="CVX95" s="137" t="n"/>
      <c r="CVY95" s="137" t="n"/>
      <c r="CVZ95" s="137" t="n"/>
      <c r="CWA95" s="137" t="n"/>
      <c r="CWB95" s="137" t="n"/>
      <c r="CWC95" s="137" t="n"/>
      <c r="CWD95" s="137" t="n"/>
      <c r="CWE95" s="137" t="n"/>
      <c r="CWF95" s="137" t="n"/>
      <c r="CWG95" s="137" t="n"/>
      <c r="CWH95" s="137" t="n"/>
      <c r="CWI95" s="137" t="n"/>
      <c r="CWJ95" s="137" t="n"/>
      <c r="CWK95" s="137" t="n"/>
      <c r="CWL95" s="137" t="n"/>
      <c r="CWM95" s="137" t="n"/>
      <c r="CWN95" s="137" t="n"/>
      <c r="CWO95" s="137" t="n"/>
      <c r="CWP95" s="137" t="n"/>
      <c r="CWQ95" s="137" t="n"/>
      <c r="CWR95" s="137" t="n"/>
      <c r="CWS95" s="137" t="n"/>
      <c r="CWT95" s="137" t="n"/>
      <c r="CWU95" s="137" t="n"/>
      <c r="CWV95" s="137" t="n"/>
      <c r="CWW95" s="137" t="n"/>
      <c r="CWX95" s="137" t="n"/>
      <c r="CWY95" s="137" t="n"/>
      <c r="CWZ95" s="137" t="n"/>
      <c r="CXA95" s="137" t="n"/>
      <c r="CXB95" s="137" t="n"/>
      <c r="CXC95" s="137" t="n"/>
      <c r="CXD95" s="137" t="n"/>
      <c r="CXE95" s="137" t="n"/>
      <c r="CXF95" s="137" t="n"/>
      <c r="CXG95" s="137" t="n"/>
      <c r="CXH95" s="137" t="n"/>
      <c r="CXI95" s="137" t="n"/>
      <c r="CXJ95" s="137" t="n"/>
      <c r="CXK95" s="137" t="n"/>
      <c r="CXL95" s="137" t="n"/>
      <c r="CXM95" s="137" t="n"/>
      <c r="CXN95" s="137" t="n"/>
      <c r="CXO95" s="137" t="n"/>
      <c r="CXP95" s="137" t="n"/>
      <c r="CXQ95" s="137" t="n"/>
      <c r="CXR95" s="137" t="n"/>
      <c r="CXS95" s="137" t="n"/>
      <c r="CXT95" s="137" t="n"/>
      <c r="CXU95" s="137" t="n"/>
      <c r="CXV95" s="137" t="n"/>
      <c r="CXW95" s="137" t="n"/>
      <c r="CXX95" s="137" t="n"/>
      <c r="CXY95" s="137" t="n"/>
      <c r="CXZ95" s="137" t="n"/>
      <c r="CYA95" s="137" t="n"/>
      <c r="CYB95" s="137" t="n"/>
      <c r="CYC95" s="137" t="n"/>
      <c r="CYD95" s="137" t="n"/>
      <c r="CYE95" s="137" t="n"/>
      <c r="CYF95" s="137" t="n"/>
      <c r="CYG95" s="137" t="n"/>
      <c r="CYH95" s="137" t="n"/>
      <c r="CYI95" s="137" t="n"/>
      <c r="CYJ95" s="137" t="n"/>
      <c r="CYK95" s="137" t="n"/>
      <c r="CYL95" s="137" t="n"/>
      <c r="CYM95" s="137" t="n"/>
      <c r="CYN95" s="137" t="n"/>
      <c r="CYO95" s="137" t="n"/>
      <c r="CYP95" s="137" t="n"/>
      <c r="CYQ95" s="137" t="n"/>
      <c r="CYR95" s="137" t="n"/>
      <c r="CYS95" s="137" t="n"/>
      <c r="CYT95" s="137" t="n"/>
      <c r="CYU95" s="137" t="n"/>
      <c r="CYV95" s="137" t="n"/>
      <c r="CYW95" s="137" t="n"/>
      <c r="CYX95" s="137" t="n"/>
      <c r="CYY95" s="137" t="n"/>
      <c r="CYZ95" s="137" t="n"/>
      <c r="CZA95" s="137" t="n"/>
      <c r="CZB95" s="137" t="n"/>
      <c r="CZC95" s="137" t="n"/>
      <c r="CZD95" s="137" t="n"/>
      <c r="CZE95" s="137" t="n"/>
      <c r="CZF95" s="137" t="n"/>
      <c r="CZG95" s="137" t="n"/>
      <c r="CZH95" s="137" t="n"/>
      <c r="CZI95" s="137" t="n"/>
      <c r="CZJ95" s="137" t="n"/>
      <c r="CZK95" s="137" t="n"/>
      <c r="CZL95" s="137" t="n"/>
      <c r="CZM95" s="137" t="n"/>
      <c r="CZN95" s="137" t="n"/>
      <c r="CZO95" s="137" t="n"/>
      <c r="CZP95" s="137" t="n"/>
      <c r="CZQ95" s="137" t="n"/>
      <c r="CZR95" s="137" t="n"/>
      <c r="CZS95" s="137" t="n"/>
      <c r="CZT95" s="137" t="n"/>
      <c r="CZU95" s="137" t="n"/>
      <c r="CZV95" s="137" t="n"/>
      <c r="CZW95" s="137" t="n"/>
      <c r="CZX95" s="137" t="n"/>
      <c r="CZY95" s="137" t="n"/>
      <c r="CZZ95" s="137" t="n"/>
      <c r="DAA95" s="137" t="n"/>
      <c r="DAB95" s="137" t="n"/>
      <c r="DAC95" s="137" t="n"/>
      <c r="DAD95" s="137" t="n"/>
      <c r="DAE95" s="137" t="n"/>
      <c r="DAF95" s="137" t="n"/>
      <c r="DAG95" s="137" t="n"/>
      <c r="DAH95" s="137" t="n"/>
      <c r="DAI95" s="137" t="n"/>
      <c r="DAJ95" s="137" t="n"/>
      <c r="DAK95" s="137" t="n"/>
      <c r="DAL95" s="137" t="n"/>
      <c r="DAM95" s="137" t="n"/>
      <c r="DAN95" s="137" t="n"/>
      <c r="DAO95" s="137" t="n"/>
      <c r="DAP95" s="137" t="n"/>
      <c r="DAQ95" s="137" t="n"/>
      <c r="DAR95" s="137" t="n"/>
      <c r="DAS95" s="137" t="n"/>
      <c r="DAT95" s="137" t="n"/>
      <c r="DAU95" s="137" t="n"/>
      <c r="DAV95" s="137" t="n"/>
      <c r="DAW95" s="137" t="n"/>
      <c r="DAX95" s="137" t="n"/>
      <c r="DAY95" s="137" t="n"/>
      <c r="DAZ95" s="137" t="n"/>
      <c r="DBA95" s="137" t="n"/>
      <c r="DBB95" s="137" t="n"/>
      <c r="DBC95" s="137" t="n"/>
      <c r="DBD95" s="137" t="n"/>
      <c r="DBE95" s="137" t="n"/>
      <c r="DBF95" s="137" t="n"/>
      <c r="DBG95" s="137" t="n"/>
      <c r="DBH95" s="137" t="n"/>
      <c r="DBI95" s="137" t="n"/>
      <c r="DBJ95" s="137" t="n"/>
      <c r="DBK95" s="137" t="n"/>
      <c r="DBL95" s="137" t="n"/>
      <c r="DBM95" s="137" t="n"/>
      <c r="DBN95" s="137" t="n"/>
      <c r="DBO95" s="137" t="n"/>
      <c r="DBP95" s="137" t="n"/>
      <c r="DBQ95" s="137" t="n"/>
      <c r="DBR95" s="137" t="n"/>
      <c r="DBS95" s="137" t="n"/>
      <c r="DBT95" s="137" t="n"/>
      <c r="DBU95" s="137" t="n"/>
      <c r="DBV95" s="137" t="n"/>
      <c r="DBW95" s="137" t="n"/>
      <c r="DBX95" s="137" t="n"/>
      <c r="DBY95" s="137" t="n"/>
      <c r="DBZ95" s="137" t="n"/>
      <c r="DCA95" s="137" t="n"/>
      <c r="DCB95" s="137" t="n"/>
      <c r="DCC95" s="137" t="n"/>
      <c r="DCD95" s="137" t="n"/>
      <c r="DCE95" s="137" t="n"/>
      <c r="DCF95" s="137" t="n"/>
      <c r="DCG95" s="137" t="n"/>
      <c r="DCH95" s="137" t="n"/>
      <c r="DCI95" s="137" t="n"/>
      <c r="DCJ95" s="137" t="n"/>
      <c r="DCK95" s="137" t="n"/>
      <c r="DCL95" s="137" t="n"/>
      <c r="DCM95" s="137" t="n"/>
      <c r="DCN95" s="137" t="n"/>
      <c r="DCO95" s="137" t="n"/>
      <c r="DCP95" s="137" t="n"/>
      <c r="DCQ95" s="137" t="n"/>
      <c r="DCR95" s="137" t="n"/>
      <c r="DCS95" s="137" t="n"/>
      <c r="DCT95" s="137" t="n"/>
      <c r="DCU95" s="137" t="n"/>
      <c r="DCV95" s="137" t="n"/>
      <c r="DCW95" s="137" t="n"/>
      <c r="DCX95" s="137" t="n"/>
      <c r="DCY95" s="137" t="n"/>
      <c r="DCZ95" s="137" t="n"/>
      <c r="DDA95" s="137" t="n"/>
      <c r="DDB95" s="137" t="n"/>
      <c r="DDC95" s="137" t="n"/>
      <c r="DDD95" s="137" t="n"/>
      <c r="DDE95" s="137" t="n"/>
      <c r="DDF95" s="137" t="n"/>
      <c r="DDG95" s="137" t="n"/>
      <c r="DDH95" s="137" t="n"/>
      <c r="DDI95" s="137" t="n"/>
      <c r="DDJ95" s="137" t="n"/>
      <c r="DDK95" s="137" t="n"/>
      <c r="DDL95" s="137" t="n"/>
      <c r="DDM95" s="137" t="n"/>
      <c r="DDN95" s="137" t="n"/>
      <c r="DDO95" s="137" t="n"/>
      <c r="DDP95" s="137" t="n"/>
      <c r="DDQ95" s="137" t="n"/>
      <c r="DDR95" s="137" t="n"/>
      <c r="DDS95" s="137" t="n"/>
      <c r="DDT95" s="137" t="n"/>
      <c r="DDU95" s="137" t="n"/>
      <c r="DDV95" s="137" t="n"/>
      <c r="DDW95" s="137" t="n"/>
      <c r="DDX95" s="137" t="n"/>
      <c r="DDY95" s="137" t="n"/>
      <c r="DDZ95" s="137" t="n"/>
      <c r="DEA95" s="137" t="n"/>
      <c r="DEB95" s="137" t="n"/>
      <c r="DEC95" s="137" t="n"/>
      <c r="DED95" s="137" t="n"/>
      <c r="DEE95" s="137" t="n"/>
      <c r="DEF95" s="137" t="n"/>
      <c r="DEG95" s="137" t="n"/>
      <c r="DEH95" s="137" t="n"/>
      <c r="DEI95" s="137" t="n"/>
      <c r="DEJ95" s="137" t="n"/>
      <c r="DEK95" s="137" t="n"/>
      <c r="DEL95" s="137" t="n"/>
      <c r="DEM95" s="137" t="n"/>
      <c r="DEN95" s="137" t="n"/>
      <c r="DEO95" s="137" t="n"/>
      <c r="DEP95" s="137" t="n"/>
      <c r="DEQ95" s="137" t="n"/>
      <c r="DER95" s="137" t="n"/>
      <c r="DES95" s="137" t="n"/>
      <c r="DET95" s="137" t="n"/>
      <c r="DEU95" s="137" t="n"/>
      <c r="DEV95" s="137" t="n"/>
      <c r="DEW95" s="137" t="n"/>
      <c r="DEX95" s="137" t="n"/>
      <c r="DEY95" s="137" t="n"/>
      <c r="DEZ95" s="137" t="n"/>
      <c r="DFA95" s="137" t="n"/>
      <c r="DFB95" s="137" t="n"/>
      <c r="DFC95" s="137" t="n"/>
      <c r="DFD95" s="137" t="n"/>
      <c r="DFE95" s="137" t="n"/>
      <c r="DFF95" s="137" t="n"/>
      <c r="DFG95" s="137" t="n"/>
      <c r="DFH95" s="137" t="n"/>
      <c r="DFI95" s="137" t="n"/>
      <c r="DFJ95" s="137" t="n"/>
      <c r="DFK95" s="137" t="n"/>
      <c r="DFL95" s="137" t="n"/>
      <c r="DFM95" s="137" t="n"/>
      <c r="DFN95" s="137" t="n"/>
      <c r="DFO95" s="137" t="n"/>
      <c r="DFP95" s="137" t="n"/>
      <c r="DFQ95" s="137" t="n"/>
      <c r="DFR95" s="137" t="n"/>
      <c r="DFS95" s="137" t="n"/>
      <c r="DFT95" s="137" t="n"/>
      <c r="DFU95" s="137" t="n"/>
      <c r="DFV95" s="137" t="n"/>
      <c r="DFW95" s="137" t="n"/>
      <c r="DFX95" s="137" t="n"/>
      <c r="DFY95" s="137" t="n"/>
      <c r="DFZ95" s="137" t="n"/>
      <c r="DGA95" s="137" t="n"/>
      <c r="DGB95" s="137" t="n"/>
      <c r="DGC95" s="137" t="n"/>
      <c r="DGD95" s="137" t="n"/>
      <c r="DGE95" s="137" t="n"/>
      <c r="DGF95" s="137" t="n"/>
      <c r="DGG95" s="137" t="n"/>
      <c r="DGH95" s="137" t="n"/>
      <c r="DGI95" s="137" t="n"/>
      <c r="DGJ95" s="137" t="n"/>
      <c r="DGK95" s="137" t="n"/>
      <c r="DGL95" s="137" t="n"/>
      <c r="DGM95" s="137" t="n"/>
      <c r="DGN95" s="137" t="n"/>
      <c r="DGO95" s="137" t="n"/>
      <c r="DGP95" s="137" t="n"/>
      <c r="DGQ95" s="137" t="n"/>
      <c r="DGR95" s="137" t="n"/>
      <c r="DGS95" s="137" t="n"/>
      <c r="DGT95" s="137" t="n"/>
      <c r="DGU95" s="137" t="n"/>
      <c r="DGV95" s="137" t="n"/>
      <c r="DGW95" s="137" t="n"/>
      <c r="DGX95" s="137" t="n"/>
      <c r="DGY95" s="137" t="n"/>
      <c r="DGZ95" s="137" t="n"/>
      <c r="DHA95" s="137" t="n"/>
      <c r="DHB95" s="137" t="n"/>
      <c r="DHC95" s="137" t="n"/>
      <c r="DHD95" s="137" t="n"/>
      <c r="DHE95" s="137" t="n"/>
      <c r="DHF95" s="137" t="n"/>
      <c r="DHG95" s="137" t="n"/>
      <c r="DHH95" s="137" t="n"/>
      <c r="DHI95" s="137" t="n"/>
      <c r="DHJ95" s="137" t="n"/>
      <c r="DHK95" s="137" t="n"/>
      <c r="DHL95" s="137" t="n"/>
      <c r="DHM95" s="137" t="n"/>
      <c r="DHN95" s="137" t="n"/>
      <c r="DHO95" s="137" t="n"/>
      <c r="DHP95" s="137" t="n"/>
      <c r="DHQ95" s="137" t="n"/>
      <c r="DHR95" s="137" t="n"/>
      <c r="DHS95" s="137" t="n"/>
      <c r="DHT95" s="137" t="n"/>
      <c r="DHU95" s="137" t="n"/>
      <c r="DHV95" s="137" t="n"/>
      <c r="DHW95" s="137" t="n"/>
      <c r="DHX95" s="137" t="n"/>
      <c r="DHY95" s="137" t="n"/>
      <c r="DHZ95" s="137" t="n"/>
      <c r="DIA95" s="137" t="n"/>
      <c r="DIB95" s="137" t="n"/>
      <c r="DIC95" s="137" t="n"/>
      <c r="DID95" s="137" t="n"/>
      <c r="DIE95" s="137" t="n"/>
      <c r="DIF95" s="137" t="n"/>
      <c r="DIG95" s="137" t="n"/>
      <c r="DIH95" s="137" t="n"/>
      <c r="DII95" s="137" t="n"/>
      <c r="DIJ95" s="137" t="n"/>
      <c r="DIK95" s="137" t="n"/>
      <c r="DIL95" s="137" t="n"/>
      <c r="DIM95" s="137" t="n"/>
      <c r="DIN95" s="137" t="n"/>
      <c r="DIO95" s="137" t="n"/>
      <c r="DIP95" s="137" t="n"/>
      <c r="DIQ95" s="137" t="n"/>
      <c r="DIR95" s="137" t="n"/>
      <c r="DIS95" s="137" t="n"/>
      <c r="DIT95" s="137" t="n"/>
      <c r="DIU95" s="137" t="n"/>
      <c r="DIV95" s="137" t="n"/>
      <c r="DIW95" s="137" t="n"/>
      <c r="DIX95" s="137" t="n"/>
      <c r="DIY95" s="137" t="n"/>
      <c r="DIZ95" s="137" t="n"/>
      <c r="DJA95" s="137" t="n"/>
      <c r="DJB95" s="137" t="n"/>
      <c r="DJC95" s="137" t="n"/>
      <c r="DJD95" s="137" t="n"/>
      <c r="DJE95" s="137" t="n"/>
      <c r="DJF95" s="137" t="n"/>
      <c r="DJG95" s="137" t="n"/>
      <c r="DJH95" s="137" t="n"/>
      <c r="DJI95" s="137" t="n"/>
      <c r="DJJ95" s="137" t="n"/>
      <c r="DJK95" s="137" t="n"/>
      <c r="DJL95" s="137" t="n"/>
      <c r="DJM95" s="137" t="n"/>
      <c r="DJN95" s="137" t="n"/>
      <c r="DJO95" s="137" t="n"/>
      <c r="DJP95" s="137" t="n"/>
      <c r="DJQ95" s="137" t="n"/>
      <c r="DJR95" s="137" t="n"/>
      <c r="DJS95" s="137" t="n"/>
      <c r="DJT95" s="137" t="n"/>
      <c r="DJU95" s="137" t="n"/>
      <c r="DJV95" s="137" t="n"/>
      <c r="DJW95" s="137" t="n"/>
      <c r="DJX95" s="137" t="n"/>
      <c r="DJY95" s="137" t="n"/>
      <c r="DJZ95" s="137" t="n"/>
      <c r="DKA95" s="137" t="n"/>
      <c r="DKB95" s="137" t="n"/>
      <c r="DKC95" s="137" t="n"/>
      <c r="DKD95" s="137" t="n"/>
      <c r="DKE95" s="137" t="n"/>
      <c r="DKF95" s="137" t="n"/>
      <c r="DKG95" s="137" t="n"/>
      <c r="DKH95" s="137" t="n"/>
      <c r="DKI95" s="137" t="n"/>
      <c r="DKJ95" s="137" t="n"/>
      <c r="DKK95" s="137" t="n"/>
      <c r="DKL95" s="137" t="n"/>
      <c r="DKM95" s="137" t="n"/>
      <c r="DKN95" s="137" t="n"/>
      <c r="DKO95" s="137" t="n"/>
      <c r="DKP95" s="137" t="n"/>
      <c r="DKQ95" s="137" t="n"/>
      <c r="DKR95" s="137" t="n"/>
      <c r="DKS95" s="137" t="n"/>
      <c r="DKT95" s="137" t="n"/>
      <c r="DKU95" s="137" t="n"/>
      <c r="DKV95" s="137" t="n"/>
      <c r="DKW95" s="137" t="n"/>
      <c r="DKX95" s="137" t="n"/>
      <c r="DKY95" s="137" t="n"/>
      <c r="DKZ95" s="137" t="n"/>
      <c r="DLA95" s="137" t="n"/>
      <c r="DLB95" s="137" t="n"/>
      <c r="DLC95" s="137" t="n"/>
      <c r="DLD95" s="137" t="n"/>
      <c r="DLE95" s="137" t="n"/>
      <c r="DLF95" s="137" t="n"/>
      <c r="DLG95" s="137" t="n"/>
      <c r="DLH95" s="137" t="n"/>
      <c r="DLI95" s="137" t="n"/>
      <c r="DLJ95" s="137" t="n"/>
      <c r="DLK95" s="137" t="n"/>
      <c r="DLL95" s="137" t="n"/>
      <c r="DLM95" s="137" t="n"/>
      <c r="DLN95" s="137" t="n"/>
      <c r="DLO95" s="137" t="n"/>
      <c r="DLP95" s="137" t="n"/>
      <c r="DLQ95" s="137" t="n"/>
      <c r="DLR95" s="137" t="n"/>
      <c r="DLS95" s="137" t="n"/>
      <c r="DLT95" s="137" t="n"/>
      <c r="DLU95" s="137" t="n"/>
      <c r="DLV95" s="137" t="n"/>
      <c r="DLW95" s="137" t="n"/>
      <c r="DLX95" s="137" t="n"/>
      <c r="DLY95" s="137" t="n"/>
      <c r="DLZ95" s="137" t="n"/>
      <c r="DMA95" s="137" t="n"/>
      <c r="DMB95" s="137" t="n"/>
      <c r="DMC95" s="137" t="n"/>
      <c r="DMD95" s="137" t="n"/>
      <c r="DME95" s="137" t="n"/>
      <c r="DMF95" s="137" t="n"/>
      <c r="DMG95" s="137" t="n"/>
      <c r="DMH95" s="137" t="n"/>
      <c r="DMI95" s="137" t="n"/>
      <c r="DMJ95" s="137" t="n"/>
      <c r="DMK95" s="137" t="n"/>
      <c r="DML95" s="137" t="n"/>
      <c r="DMM95" s="137" t="n"/>
      <c r="DMN95" s="137" t="n"/>
      <c r="DMO95" s="137" t="n"/>
      <c r="DMP95" s="137" t="n"/>
      <c r="DMQ95" s="137" t="n"/>
      <c r="DMR95" s="137" t="n"/>
      <c r="DMS95" s="137" t="n"/>
      <c r="DMT95" s="137" t="n"/>
      <c r="DMU95" s="137" t="n"/>
      <c r="DMV95" s="137" t="n"/>
      <c r="DMW95" s="137" t="n"/>
      <c r="DMX95" s="137" t="n"/>
      <c r="DMY95" s="137" t="n"/>
      <c r="DMZ95" s="137" t="n"/>
      <c r="DNA95" s="137" t="n"/>
      <c r="DNB95" s="137" t="n"/>
      <c r="DNC95" s="137" t="n"/>
      <c r="DND95" s="137" t="n"/>
      <c r="DNE95" s="137" t="n"/>
      <c r="DNF95" s="137" t="n"/>
      <c r="DNG95" s="137" t="n"/>
      <c r="DNH95" s="137" t="n"/>
      <c r="DNI95" s="137" t="n"/>
      <c r="DNJ95" s="137" t="n"/>
      <c r="DNK95" s="137" t="n"/>
      <c r="DNL95" s="137" t="n"/>
      <c r="DNM95" s="137" t="n"/>
      <c r="DNN95" s="137" t="n"/>
      <c r="DNO95" s="137" t="n"/>
      <c r="DNP95" s="137" t="n"/>
      <c r="DNQ95" s="137" t="n"/>
      <c r="DNR95" s="137" t="n"/>
      <c r="DNS95" s="137" t="n"/>
      <c r="DNT95" s="137" t="n"/>
      <c r="DNU95" s="137" t="n"/>
      <c r="DNV95" s="137" t="n"/>
      <c r="DNW95" s="137" t="n"/>
      <c r="DNX95" s="137" t="n"/>
      <c r="DNY95" s="137" t="n"/>
      <c r="DNZ95" s="137" t="n"/>
      <c r="DOA95" s="137" t="n"/>
      <c r="DOB95" s="137" t="n"/>
      <c r="DOC95" s="137" t="n"/>
      <c r="DOD95" s="137" t="n"/>
      <c r="DOE95" s="137" t="n"/>
      <c r="DOF95" s="137" t="n"/>
      <c r="DOG95" s="137" t="n"/>
      <c r="DOH95" s="137" t="n"/>
      <c r="DOI95" s="137" t="n"/>
      <c r="DOJ95" s="137" t="n"/>
      <c r="DOK95" s="137" t="n"/>
      <c r="DOL95" s="137" t="n"/>
      <c r="DOM95" s="137" t="n"/>
      <c r="DON95" s="137" t="n"/>
      <c r="DOO95" s="137" t="n"/>
      <c r="DOP95" s="137" t="n"/>
      <c r="DOQ95" s="137" t="n"/>
      <c r="DOR95" s="137" t="n"/>
      <c r="DOS95" s="137" t="n"/>
      <c r="DOT95" s="137" t="n"/>
      <c r="DOU95" s="137" t="n"/>
      <c r="DOV95" s="137" t="n"/>
      <c r="DOW95" s="137" t="n"/>
      <c r="DOX95" s="137" t="n"/>
      <c r="DOY95" s="137" t="n"/>
      <c r="DOZ95" s="137" t="n"/>
      <c r="DPA95" s="137" t="n"/>
      <c r="DPB95" s="137" t="n"/>
      <c r="DPC95" s="137" t="n"/>
      <c r="DPD95" s="137" t="n"/>
      <c r="DPE95" s="137" t="n"/>
      <c r="DPF95" s="137" t="n"/>
      <c r="DPG95" s="137" t="n"/>
      <c r="DPH95" s="137" t="n"/>
      <c r="DPI95" s="137" t="n"/>
      <c r="DPJ95" s="137" t="n"/>
      <c r="DPK95" s="137" t="n"/>
      <c r="DPL95" s="137" t="n"/>
      <c r="DPM95" s="137" t="n"/>
      <c r="DPN95" s="137" t="n"/>
      <c r="DPO95" s="137" t="n"/>
      <c r="DPP95" s="137" t="n"/>
      <c r="DPQ95" s="137" t="n"/>
      <c r="DPR95" s="137" t="n"/>
      <c r="DPS95" s="137" t="n"/>
      <c r="DPT95" s="137" t="n"/>
      <c r="DPU95" s="137" t="n"/>
      <c r="DPV95" s="137" t="n"/>
      <c r="DPW95" s="137" t="n"/>
      <c r="DPX95" s="137" t="n"/>
      <c r="DPY95" s="137" t="n"/>
      <c r="DPZ95" s="137" t="n"/>
      <c r="DQA95" s="137" t="n"/>
      <c r="DQB95" s="137" t="n"/>
      <c r="DQC95" s="137" t="n"/>
      <c r="DQD95" s="137" t="n"/>
      <c r="DQE95" s="137" t="n"/>
      <c r="DQF95" s="137" t="n"/>
      <c r="DQG95" s="137" t="n"/>
      <c r="DQH95" s="137" t="n"/>
      <c r="DQI95" s="137" t="n"/>
      <c r="DQJ95" s="137" t="n"/>
      <c r="DQK95" s="137" t="n"/>
      <c r="DQL95" s="137" t="n"/>
      <c r="DQM95" s="137" t="n"/>
      <c r="DQN95" s="137" t="n"/>
      <c r="DQO95" s="137" t="n"/>
      <c r="DQP95" s="137" t="n"/>
      <c r="DQQ95" s="137" t="n"/>
      <c r="DQR95" s="137" t="n"/>
      <c r="DQS95" s="137" t="n"/>
      <c r="DQT95" s="137" t="n"/>
      <c r="DQU95" s="137" t="n"/>
      <c r="DQV95" s="137" t="n"/>
      <c r="DQW95" s="137" t="n"/>
      <c r="DQX95" s="137" t="n"/>
      <c r="DQY95" s="137" t="n"/>
      <c r="DQZ95" s="137" t="n"/>
      <c r="DRA95" s="137" t="n"/>
      <c r="DRB95" s="137" t="n"/>
      <c r="DRC95" s="137" t="n"/>
      <c r="DRD95" s="137" t="n"/>
      <c r="DRE95" s="137" t="n"/>
      <c r="DRF95" s="137" t="n"/>
      <c r="DRG95" s="137" t="n"/>
      <c r="DRH95" s="137" t="n"/>
      <c r="DRI95" s="137" t="n"/>
      <c r="DRJ95" s="137" t="n"/>
      <c r="DRK95" s="137" t="n"/>
      <c r="DRL95" s="137" t="n"/>
      <c r="DRM95" s="137" t="n"/>
      <c r="DRN95" s="137" t="n"/>
      <c r="DRO95" s="137" t="n"/>
      <c r="DRP95" s="137" t="n"/>
      <c r="DRQ95" s="137" t="n"/>
      <c r="DRR95" s="137" t="n"/>
      <c r="DRS95" s="137" t="n"/>
      <c r="DRT95" s="137" t="n"/>
      <c r="DRU95" s="137" t="n"/>
      <c r="DRV95" s="137" t="n"/>
      <c r="DRW95" s="137" t="n"/>
      <c r="DRX95" s="137" t="n"/>
      <c r="DRY95" s="137" t="n"/>
      <c r="DRZ95" s="137" t="n"/>
      <c r="DSA95" s="137" t="n"/>
      <c r="DSB95" s="137" t="n"/>
      <c r="DSC95" s="137" t="n"/>
      <c r="DSD95" s="137" t="n"/>
      <c r="DSE95" s="137" t="n"/>
      <c r="DSF95" s="137" t="n"/>
      <c r="DSG95" s="137" t="n"/>
      <c r="DSH95" s="137" t="n"/>
      <c r="DSI95" s="137" t="n"/>
      <c r="DSJ95" s="137" t="n"/>
      <c r="DSK95" s="137" t="n"/>
      <c r="DSL95" s="137" t="n"/>
      <c r="DSM95" s="137" t="n"/>
      <c r="DSN95" s="137" t="n"/>
      <c r="DSO95" s="137" t="n"/>
      <c r="DSP95" s="137" t="n"/>
      <c r="DSQ95" s="137" t="n"/>
      <c r="DSR95" s="137" t="n"/>
      <c r="DSS95" s="137" t="n"/>
      <c r="DST95" s="137" t="n"/>
      <c r="DSU95" s="137" t="n"/>
      <c r="DSV95" s="137" t="n"/>
      <c r="DSW95" s="137" t="n"/>
      <c r="DSX95" s="137" t="n"/>
      <c r="DSY95" s="137" t="n"/>
      <c r="DSZ95" s="137" t="n"/>
      <c r="DTA95" s="137" t="n"/>
      <c r="DTB95" s="137" t="n"/>
      <c r="DTC95" s="137" t="n"/>
      <c r="DTD95" s="137" t="n"/>
      <c r="DTE95" s="137" t="n"/>
      <c r="DTF95" s="137" t="n"/>
      <c r="DTG95" s="137" t="n"/>
      <c r="DTH95" s="137" t="n"/>
      <c r="DTI95" s="137" t="n"/>
      <c r="DTJ95" s="137" t="n"/>
      <c r="DTK95" s="137" t="n"/>
      <c r="DTL95" s="137" t="n"/>
      <c r="DTM95" s="137" t="n"/>
      <c r="DTN95" s="137" t="n"/>
      <c r="DTO95" s="137" t="n"/>
      <c r="DTP95" s="137" t="n"/>
      <c r="DTQ95" s="137" t="n"/>
      <c r="DTR95" s="137" t="n"/>
      <c r="DTS95" s="137" t="n"/>
      <c r="DTT95" s="137" t="n"/>
      <c r="DTU95" s="137" t="n"/>
      <c r="DTV95" s="137" t="n"/>
      <c r="DTW95" s="137" t="n"/>
      <c r="DTX95" s="137" t="n"/>
      <c r="DTY95" s="137" t="n"/>
      <c r="DTZ95" s="137" t="n"/>
      <c r="DUA95" s="137" t="n"/>
      <c r="DUB95" s="137" t="n"/>
      <c r="DUC95" s="137" t="n"/>
      <c r="DUD95" s="137" t="n"/>
      <c r="DUE95" s="137" t="n"/>
      <c r="DUF95" s="137" t="n"/>
      <c r="DUG95" s="137" t="n"/>
      <c r="DUH95" s="137" t="n"/>
      <c r="DUI95" s="137" t="n"/>
      <c r="DUJ95" s="137" t="n"/>
      <c r="DUK95" s="137" t="n"/>
      <c r="DUL95" s="137" t="n"/>
      <c r="DUM95" s="137" t="n"/>
      <c r="DUN95" s="137" t="n"/>
      <c r="DUO95" s="137" t="n"/>
      <c r="DUP95" s="137" t="n"/>
      <c r="DUQ95" s="137" t="n"/>
      <c r="DUR95" s="137" t="n"/>
      <c r="DUS95" s="137" t="n"/>
      <c r="DUT95" s="137" t="n"/>
      <c r="DUU95" s="137" t="n"/>
      <c r="DUV95" s="137" t="n"/>
      <c r="DUW95" s="137" t="n"/>
      <c r="DUX95" s="137" t="n"/>
      <c r="DUY95" s="137" t="n"/>
      <c r="DUZ95" s="137" t="n"/>
      <c r="DVA95" s="137" t="n"/>
      <c r="DVB95" s="137" t="n"/>
      <c r="DVC95" s="137" t="n"/>
      <c r="DVD95" s="137" t="n"/>
      <c r="DVE95" s="137" t="n"/>
      <c r="DVF95" s="137" t="n"/>
      <c r="DVG95" s="137" t="n"/>
      <c r="DVH95" s="137" t="n"/>
      <c r="DVI95" s="137" t="n"/>
      <c r="DVJ95" s="137" t="n"/>
      <c r="DVK95" s="137" t="n"/>
      <c r="DVL95" s="137" t="n"/>
      <c r="DVM95" s="137" t="n"/>
      <c r="DVN95" s="137" t="n"/>
      <c r="DVO95" s="137" t="n"/>
      <c r="DVP95" s="137" t="n"/>
      <c r="DVQ95" s="137" t="n"/>
      <c r="DVR95" s="137" t="n"/>
      <c r="DVS95" s="137" t="n"/>
      <c r="DVT95" s="137" t="n"/>
      <c r="DVU95" s="137" t="n"/>
      <c r="DVV95" s="137" t="n"/>
      <c r="DVW95" s="137" t="n"/>
      <c r="DVX95" s="137" t="n"/>
      <c r="DVY95" s="137" t="n"/>
      <c r="DVZ95" s="137" t="n"/>
      <c r="DWA95" s="137" t="n"/>
      <c r="DWB95" s="137" t="n"/>
      <c r="DWC95" s="137" t="n"/>
      <c r="DWD95" s="137" t="n"/>
      <c r="DWE95" s="137" t="n"/>
      <c r="DWF95" s="137" t="n"/>
      <c r="DWG95" s="137" t="n"/>
      <c r="DWH95" s="137" t="n"/>
      <c r="DWI95" s="137" t="n"/>
      <c r="DWJ95" s="137" t="n"/>
      <c r="DWK95" s="137" t="n"/>
      <c r="DWL95" s="137" t="n"/>
      <c r="DWM95" s="137" t="n"/>
      <c r="DWN95" s="137" t="n"/>
      <c r="DWO95" s="137" t="n"/>
      <c r="DWP95" s="137" t="n"/>
      <c r="DWQ95" s="137" t="n"/>
      <c r="DWR95" s="137" t="n"/>
      <c r="DWS95" s="137" t="n"/>
      <c r="DWT95" s="137" t="n"/>
      <c r="DWU95" s="137" t="n"/>
      <c r="DWV95" s="137" t="n"/>
      <c r="DWW95" s="137" t="n"/>
      <c r="DWX95" s="137" t="n"/>
      <c r="DWY95" s="137" t="n"/>
      <c r="DWZ95" s="137" t="n"/>
      <c r="DXA95" s="137" t="n"/>
      <c r="DXB95" s="137" t="n"/>
      <c r="DXC95" s="137" t="n"/>
      <c r="DXD95" s="137" t="n"/>
      <c r="DXE95" s="137" t="n"/>
      <c r="DXF95" s="137" t="n"/>
      <c r="DXG95" s="137" t="n"/>
      <c r="DXH95" s="137" t="n"/>
      <c r="DXI95" s="137" t="n"/>
      <c r="DXJ95" s="137" t="n"/>
      <c r="DXK95" s="137" t="n"/>
      <c r="DXL95" s="137" t="n"/>
      <c r="DXM95" s="137" t="n"/>
      <c r="DXN95" s="137" t="n"/>
      <c r="DXO95" s="137" t="n"/>
      <c r="DXP95" s="137" t="n"/>
      <c r="DXQ95" s="137" t="n"/>
      <c r="DXR95" s="137" t="n"/>
      <c r="DXS95" s="137" t="n"/>
      <c r="DXT95" s="137" t="n"/>
      <c r="DXU95" s="137" t="n"/>
      <c r="DXV95" s="137" t="n"/>
      <c r="DXW95" s="137" t="n"/>
      <c r="DXX95" s="137" t="n"/>
      <c r="DXY95" s="137" t="n"/>
      <c r="DXZ95" s="137" t="n"/>
      <c r="DYA95" s="137" t="n"/>
      <c r="DYB95" s="137" t="n"/>
      <c r="DYC95" s="137" t="n"/>
      <c r="DYD95" s="137" t="n"/>
      <c r="DYE95" s="137" t="n"/>
      <c r="DYF95" s="137" t="n"/>
      <c r="DYG95" s="137" t="n"/>
      <c r="DYH95" s="137" t="n"/>
      <c r="DYI95" s="137" t="n"/>
      <c r="DYJ95" s="137" t="n"/>
      <c r="DYK95" s="137" t="n"/>
      <c r="DYL95" s="137" t="n"/>
      <c r="DYM95" s="137" t="n"/>
      <c r="DYN95" s="137" t="n"/>
      <c r="DYO95" s="137" t="n"/>
      <c r="DYP95" s="137" t="n"/>
      <c r="DYQ95" s="137" t="n"/>
      <c r="DYR95" s="137" t="n"/>
      <c r="DYS95" s="137" t="n"/>
      <c r="DYT95" s="137" t="n"/>
      <c r="DYU95" s="137" t="n"/>
      <c r="DYV95" s="137" t="n"/>
      <c r="DYW95" s="137" t="n"/>
      <c r="DYX95" s="137" t="n"/>
      <c r="DYY95" s="137" t="n"/>
      <c r="DYZ95" s="137" t="n"/>
      <c r="DZA95" s="137" t="n"/>
      <c r="DZB95" s="137" t="n"/>
      <c r="DZC95" s="137" t="n"/>
      <c r="DZD95" s="137" t="n"/>
      <c r="DZE95" s="137" t="n"/>
      <c r="DZF95" s="137" t="n"/>
      <c r="DZG95" s="137" t="n"/>
      <c r="DZH95" s="137" t="n"/>
      <c r="DZI95" s="137" t="n"/>
      <c r="DZJ95" s="137" t="n"/>
      <c r="DZK95" s="137" t="n"/>
      <c r="DZL95" s="137" t="n"/>
      <c r="DZM95" s="137" t="n"/>
      <c r="DZN95" s="137" t="n"/>
      <c r="DZO95" s="137" t="n"/>
      <c r="DZP95" s="137" t="n"/>
      <c r="DZQ95" s="137" t="n"/>
      <c r="DZR95" s="137" t="n"/>
      <c r="DZS95" s="137" t="n"/>
      <c r="DZT95" s="137" t="n"/>
      <c r="DZU95" s="137" t="n"/>
      <c r="DZV95" s="137" t="n"/>
      <c r="DZW95" s="137" t="n"/>
      <c r="DZX95" s="137" t="n"/>
      <c r="DZY95" s="137" t="n"/>
      <c r="DZZ95" s="137" t="n"/>
      <c r="EAA95" s="137" t="n"/>
      <c r="EAB95" s="137" t="n"/>
      <c r="EAC95" s="137" t="n"/>
      <c r="EAD95" s="137" t="n"/>
      <c r="EAE95" s="137" t="n"/>
      <c r="EAF95" s="137" t="n"/>
      <c r="EAG95" s="137" t="n"/>
      <c r="EAH95" s="137" t="n"/>
      <c r="EAI95" s="137" t="n"/>
      <c r="EAJ95" s="137" t="n"/>
      <c r="EAK95" s="137" t="n"/>
      <c r="EAL95" s="137" t="n"/>
      <c r="EAM95" s="137" t="n"/>
      <c r="EAN95" s="137" t="n"/>
      <c r="EAO95" s="137" t="n"/>
      <c r="EAP95" s="137" t="n"/>
      <c r="EAQ95" s="137" t="n"/>
      <c r="EAR95" s="137" t="n"/>
      <c r="EAS95" s="137" t="n"/>
      <c r="EAT95" s="137" t="n"/>
      <c r="EAU95" s="137" t="n"/>
      <c r="EAV95" s="137" t="n"/>
      <c r="EAW95" s="137" t="n"/>
      <c r="EAX95" s="137" t="n"/>
      <c r="EAY95" s="137" t="n"/>
      <c r="EAZ95" s="137" t="n"/>
      <c r="EBA95" s="137" t="n"/>
      <c r="EBB95" s="137" t="n"/>
      <c r="EBC95" s="137" t="n"/>
      <c r="EBD95" s="137" t="n"/>
      <c r="EBE95" s="137" t="n"/>
      <c r="EBF95" s="137" t="n"/>
      <c r="EBG95" s="137" t="n"/>
      <c r="EBH95" s="137" t="n"/>
      <c r="EBI95" s="137" t="n"/>
      <c r="EBJ95" s="137" t="n"/>
      <c r="EBK95" s="137" t="n"/>
      <c r="EBL95" s="137" t="n"/>
      <c r="EBM95" s="137" t="n"/>
      <c r="EBN95" s="137" t="n"/>
      <c r="EBO95" s="137" t="n"/>
      <c r="EBP95" s="137" t="n"/>
      <c r="EBQ95" s="137" t="n"/>
      <c r="EBR95" s="137" t="n"/>
      <c r="EBS95" s="137" t="n"/>
      <c r="EBT95" s="137" t="n"/>
      <c r="EBU95" s="137" t="n"/>
      <c r="EBV95" s="137" t="n"/>
      <c r="EBW95" s="137" t="n"/>
      <c r="EBX95" s="137" t="n"/>
      <c r="EBY95" s="137" t="n"/>
      <c r="EBZ95" s="137" t="n"/>
      <c r="ECA95" s="137" t="n"/>
      <c r="ECB95" s="137" t="n"/>
      <c r="ECC95" s="137" t="n"/>
      <c r="ECD95" s="137" t="n"/>
      <c r="ECE95" s="137" t="n"/>
      <c r="ECF95" s="137" t="n"/>
      <c r="ECG95" s="137" t="n"/>
      <c r="ECH95" s="137" t="n"/>
      <c r="ECI95" s="137" t="n"/>
      <c r="ECJ95" s="137" t="n"/>
      <c r="ECK95" s="137" t="n"/>
      <c r="ECL95" s="137" t="n"/>
      <c r="ECM95" s="137" t="n"/>
      <c r="ECN95" s="137" t="n"/>
      <c r="ECO95" s="137" t="n"/>
      <c r="ECP95" s="137" t="n"/>
      <c r="ECQ95" s="137" t="n"/>
      <c r="ECR95" s="137" t="n"/>
      <c r="ECS95" s="137" t="n"/>
      <c r="ECT95" s="137" t="n"/>
      <c r="ECU95" s="137" t="n"/>
      <c r="ECV95" s="137" t="n"/>
      <c r="ECW95" s="137" t="n"/>
      <c r="ECX95" s="137" t="n"/>
      <c r="ECY95" s="137" t="n"/>
      <c r="ECZ95" s="137" t="n"/>
      <c r="EDA95" s="137" t="n"/>
      <c r="EDB95" s="137" t="n"/>
      <c r="EDC95" s="137" t="n"/>
      <c r="EDD95" s="137" t="n"/>
      <c r="EDE95" s="137" t="n"/>
      <c r="EDF95" s="137" t="n"/>
      <c r="EDG95" s="137" t="n"/>
      <c r="EDH95" s="137" t="n"/>
      <c r="EDI95" s="137" t="n"/>
      <c r="EDJ95" s="137" t="n"/>
      <c r="EDK95" s="137" t="n"/>
      <c r="EDL95" s="137" t="n"/>
      <c r="EDM95" s="137" t="n"/>
      <c r="EDN95" s="137" t="n"/>
      <c r="EDO95" s="137" t="n"/>
      <c r="EDP95" s="137" t="n"/>
      <c r="EDQ95" s="137" t="n"/>
      <c r="EDR95" s="137" t="n"/>
      <c r="EDS95" s="137" t="n"/>
      <c r="EDT95" s="137" t="n"/>
      <c r="EDU95" s="137" t="n"/>
      <c r="EDV95" s="137" t="n"/>
      <c r="EDW95" s="137" t="n"/>
      <c r="EDX95" s="137" t="n"/>
      <c r="EDY95" s="137" t="n"/>
      <c r="EDZ95" s="137" t="n"/>
      <c r="EEA95" s="137" t="n"/>
      <c r="EEB95" s="137" t="n"/>
      <c r="EEC95" s="137" t="n"/>
      <c r="EED95" s="137" t="n"/>
      <c r="EEE95" s="137" t="n"/>
      <c r="EEF95" s="137" t="n"/>
      <c r="EEG95" s="137" t="n"/>
      <c r="EEH95" s="137" t="n"/>
      <c r="EEI95" s="137" t="n"/>
      <c r="EEJ95" s="137" t="n"/>
      <c r="EEK95" s="137" t="n"/>
      <c r="EEL95" s="137" t="n"/>
      <c r="EEM95" s="137" t="n"/>
      <c r="EEN95" s="137" t="n"/>
      <c r="EEO95" s="137" t="n"/>
      <c r="EEP95" s="137" t="n"/>
      <c r="EEQ95" s="137" t="n"/>
      <c r="EER95" s="137" t="n"/>
      <c r="EES95" s="137" t="n"/>
      <c r="EET95" s="137" t="n"/>
      <c r="EEU95" s="137" t="n"/>
      <c r="EEV95" s="137" t="n"/>
      <c r="EEW95" s="137" t="n"/>
      <c r="EEX95" s="137" t="n"/>
      <c r="EEY95" s="137" t="n"/>
      <c r="EEZ95" s="137" t="n"/>
      <c r="EFA95" s="137" t="n"/>
      <c r="EFB95" s="137" t="n"/>
      <c r="EFC95" s="137" t="n"/>
      <c r="EFD95" s="137" t="n"/>
      <c r="EFE95" s="137" t="n"/>
      <c r="EFF95" s="137" t="n"/>
      <c r="EFG95" s="137" t="n"/>
      <c r="EFH95" s="137" t="n"/>
      <c r="EFI95" s="137" t="n"/>
      <c r="EFJ95" s="137" t="n"/>
      <c r="EFK95" s="137" t="n"/>
      <c r="EFL95" s="137" t="n"/>
      <c r="EFM95" s="137" t="n"/>
      <c r="EFN95" s="137" t="n"/>
      <c r="EFO95" s="137" t="n"/>
      <c r="EFP95" s="137" t="n"/>
      <c r="EFQ95" s="137" t="n"/>
      <c r="EFR95" s="137" t="n"/>
      <c r="EFS95" s="137" t="n"/>
      <c r="EFT95" s="137" t="n"/>
      <c r="EFU95" s="137" t="n"/>
      <c r="EFV95" s="137" t="n"/>
      <c r="EFW95" s="137" t="n"/>
      <c r="EFX95" s="137" t="n"/>
      <c r="EFY95" s="137" t="n"/>
      <c r="EFZ95" s="137" t="n"/>
      <c r="EGA95" s="137" t="n"/>
      <c r="EGB95" s="137" t="n"/>
      <c r="EGC95" s="137" t="n"/>
      <c r="EGD95" s="137" t="n"/>
      <c r="EGE95" s="137" t="n"/>
      <c r="EGF95" s="137" t="n"/>
      <c r="EGG95" s="137" t="n"/>
      <c r="EGH95" s="137" t="n"/>
      <c r="EGI95" s="137" t="n"/>
      <c r="EGJ95" s="137" t="n"/>
      <c r="EGK95" s="137" t="n"/>
      <c r="EGL95" s="137" t="n"/>
      <c r="EGM95" s="137" t="n"/>
      <c r="EGN95" s="137" t="n"/>
      <c r="EGO95" s="137" t="n"/>
      <c r="EGP95" s="137" t="n"/>
      <c r="EGQ95" s="137" t="n"/>
      <c r="EGR95" s="137" t="n"/>
      <c r="EGS95" s="137" t="n"/>
      <c r="EGT95" s="137" t="n"/>
      <c r="EGU95" s="137" t="n"/>
      <c r="EGV95" s="137" t="n"/>
      <c r="EGW95" s="137" t="n"/>
      <c r="EGX95" s="137" t="n"/>
      <c r="EGY95" s="137" t="n"/>
      <c r="EGZ95" s="137" t="n"/>
      <c r="EHA95" s="137" t="n"/>
      <c r="EHB95" s="137" t="n"/>
      <c r="EHC95" s="137" t="n"/>
      <c r="EHD95" s="137" t="n"/>
      <c r="EHE95" s="137" t="n"/>
      <c r="EHF95" s="137" t="n"/>
      <c r="EHG95" s="137" t="n"/>
      <c r="EHH95" s="137" t="n"/>
      <c r="EHI95" s="137" t="n"/>
      <c r="EHJ95" s="137" t="n"/>
      <c r="EHK95" s="137" t="n"/>
      <c r="EHL95" s="137" t="n"/>
      <c r="EHM95" s="137" t="n"/>
      <c r="EHN95" s="137" t="n"/>
      <c r="EHO95" s="137" t="n"/>
      <c r="EHP95" s="137" t="n"/>
      <c r="EHQ95" s="137" t="n"/>
      <c r="EHR95" s="137" t="n"/>
      <c r="EHS95" s="137" t="n"/>
      <c r="EHT95" s="137" t="n"/>
      <c r="EHU95" s="137" t="n"/>
      <c r="EHV95" s="137" t="n"/>
      <c r="EHW95" s="137" t="n"/>
      <c r="EHX95" s="137" t="n"/>
      <c r="EHY95" s="137" t="n"/>
      <c r="EHZ95" s="137" t="n"/>
      <c r="EIA95" s="137" t="n"/>
      <c r="EIB95" s="137" t="n"/>
      <c r="EIC95" s="137" t="n"/>
      <c r="EID95" s="137" t="n"/>
      <c r="EIE95" s="137" t="n"/>
      <c r="EIF95" s="137" t="n"/>
      <c r="EIG95" s="137" t="n"/>
      <c r="EIH95" s="137" t="n"/>
      <c r="EII95" s="137" t="n"/>
      <c r="EIJ95" s="137" t="n"/>
      <c r="EIK95" s="137" t="n"/>
      <c r="EIL95" s="137" t="n"/>
      <c r="EIM95" s="137" t="n"/>
      <c r="EIN95" s="137" t="n"/>
      <c r="EIO95" s="137" t="n"/>
      <c r="EIP95" s="137" t="n"/>
      <c r="EIQ95" s="137" t="n"/>
      <c r="EIR95" s="137" t="n"/>
      <c r="EIS95" s="137" t="n"/>
      <c r="EIT95" s="137" t="n"/>
      <c r="EIU95" s="137" t="n"/>
      <c r="EIV95" s="137" t="n"/>
      <c r="EIW95" s="137" t="n"/>
      <c r="EIX95" s="137" t="n"/>
      <c r="EIY95" s="137" t="n"/>
      <c r="EIZ95" s="137" t="n"/>
      <c r="EJA95" s="137" t="n"/>
      <c r="EJB95" s="137" t="n"/>
      <c r="EJC95" s="137" t="n"/>
      <c r="EJD95" s="137" t="n"/>
      <c r="EJE95" s="137" t="n"/>
      <c r="EJF95" s="137" t="n"/>
      <c r="EJG95" s="137" t="n"/>
      <c r="EJH95" s="137" t="n"/>
      <c r="EJI95" s="137" t="n"/>
      <c r="EJJ95" s="137" t="n"/>
      <c r="EJK95" s="137" t="n"/>
      <c r="EJL95" s="137" t="n"/>
      <c r="EJM95" s="137" t="n"/>
      <c r="EJN95" s="137" t="n"/>
      <c r="EJO95" s="137" t="n"/>
      <c r="EJP95" s="137" t="n"/>
      <c r="EJQ95" s="137" t="n"/>
      <c r="EJR95" s="137" t="n"/>
      <c r="EJS95" s="137" t="n"/>
      <c r="EJT95" s="137" t="n"/>
      <c r="EJU95" s="137" t="n"/>
      <c r="EJV95" s="137" t="n"/>
      <c r="EJW95" s="137" t="n"/>
      <c r="EJX95" s="137" t="n"/>
      <c r="EJY95" s="137" t="n"/>
      <c r="EJZ95" s="137" t="n"/>
      <c r="EKA95" s="137" t="n"/>
      <c r="EKB95" s="137" t="n"/>
      <c r="EKC95" s="137" t="n"/>
      <c r="EKD95" s="137" t="n"/>
      <c r="EKE95" s="137" t="n"/>
      <c r="EKF95" s="137" t="n"/>
      <c r="EKG95" s="137" t="n"/>
      <c r="EKH95" s="137" t="n"/>
      <c r="EKI95" s="137" t="n"/>
      <c r="EKJ95" s="137" t="n"/>
      <c r="EKK95" s="137" t="n"/>
      <c r="EKL95" s="137" t="n"/>
      <c r="EKM95" s="137" t="n"/>
      <c r="EKN95" s="137" t="n"/>
      <c r="EKO95" s="137" t="n"/>
      <c r="EKP95" s="137" t="n"/>
      <c r="EKQ95" s="137" t="n"/>
      <c r="EKR95" s="137" t="n"/>
      <c r="EKS95" s="137" t="n"/>
      <c r="EKT95" s="137" t="n"/>
      <c r="EKU95" s="137" t="n"/>
      <c r="EKV95" s="137" t="n"/>
      <c r="EKW95" s="137" t="n"/>
      <c r="EKX95" s="137" t="n"/>
      <c r="EKY95" s="137" t="n"/>
      <c r="EKZ95" s="137" t="n"/>
      <c r="ELA95" s="137" t="n"/>
      <c r="ELB95" s="137" t="n"/>
      <c r="ELC95" s="137" t="n"/>
      <c r="ELD95" s="137" t="n"/>
      <c r="ELE95" s="137" t="n"/>
      <c r="ELF95" s="137" t="n"/>
      <c r="ELG95" s="137" t="n"/>
      <c r="ELH95" s="137" t="n"/>
      <c r="ELI95" s="137" t="n"/>
      <c r="ELJ95" s="137" t="n"/>
      <c r="ELK95" s="137" t="n"/>
      <c r="ELL95" s="137" t="n"/>
      <c r="ELM95" s="137" t="n"/>
      <c r="ELN95" s="137" t="n"/>
      <c r="ELO95" s="137" t="n"/>
      <c r="ELP95" s="137" t="n"/>
      <c r="ELQ95" s="137" t="n"/>
      <c r="ELR95" s="137" t="n"/>
      <c r="ELS95" s="137" t="n"/>
      <c r="ELT95" s="137" t="n"/>
      <c r="ELU95" s="137" t="n"/>
      <c r="ELV95" s="137" t="n"/>
      <c r="ELW95" s="137" t="n"/>
      <c r="ELX95" s="137" t="n"/>
      <c r="ELY95" s="137" t="n"/>
      <c r="ELZ95" s="137" t="n"/>
      <c r="EMA95" s="137" t="n"/>
      <c r="EMB95" s="137" t="n"/>
      <c r="EMC95" s="137" t="n"/>
      <c r="EMD95" s="137" t="n"/>
      <c r="EME95" s="137" t="n"/>
      <c r="EMF95" s="137" t="n"/>
      <c r="EMG95" s="137" t="n"/>
      <c r="EMH95" s="137" t="n"/>
      <c r="EMI95" s="137" t="n"/>
      <c r="EMJ95" s="137" t="n"/>
      <c r="EMK95" s="137" t="n"/>
      <c r="EML95" s="137" t="n"/>
      <c r="EMM95" s="137" t="n"/>
      <c r="EMN95" s="137" t="n"/>
      <c r="EMO95" s="137" t="n"/>
      <c r="EMP95" s="137" t="n"/>
      <c r="EMQ95" s="137" t="n"/>
      <c r="EMR95" s="137" t="n"/>
      <c r="EMS95" s="137" t="n"/>
      <c r="EMT95" s="137" t="n"/>
      <c r="EMU95" s="137" t="n"/>
      <c r="EMV95" s="137" t="n"/>
      <c r="EMW95" s="137" t="n"/>
      <c r="EMX95" s="137" t="n"/>
      <c r="EMY95" s="137" t="n"/>
      <c r="EMZ95" s="137" t="n"/>
      <c r="ENA95" s="137" t="n"/>
      <c r="ENB95" s="137" t="n"/>
      <c r="ENC95" s="137" t="n"/>
      <c r="END95" s="137" t="n"/>
      <c r="ENE95" s="137" t="n"/>
      <c r="ENF95" s="137" t="n"/>
      <c r="ENG95" s="137" t="n"/>
      <c r="ENH95" s="137" t="n"/>
      <c r="ENI95" s="137" t="n"/>
      <c r="ENJ95" s="137" t="n"/>
      <c r="ENK95" s="137" t="n"/>
      <c r="ENL95" s="137" t="n"/>
      <c r="ENM95" s="137" t="n"/>
      <c r="ENN95" s="137" t="n"/>
      <c r="ENO95" s="137" t="n"/>
      <c r="ENP95" s="137" t="n"/>
      <c r="ENQ95" s="137" t="n"/>
      <c r="ENR95" s="137" t="n"/>
      <c r="ENS95" s="137" t="n"/>
      <c r="ENT95" s="137" t="n"/>
      <c r="ENU95" s="137" t="n"/>
      <c r="ENV95" s="137" t="n"/>
      <c r="ENW95" s="137" t="n"/>
      <c r="ENX95" s="137" t="n"/>
      <c r="ENY95" s="137" t="n"/>
      <c r="ENZ95" s="137" t="n"/>
      <c r="EOA95" s="137" t="n"/>
      <c r="EOB95" s="137" t="n"/>
      <c r="EOC95" s="137" t="n"/>
      <c r="EOD95" s="137" t="n"/>
      <c r="EOE95" s="137" t="n"/>
      <c r="EOF95" s="137" t="n"/>
      <c r="EOG95" s="137" t="n"/>
      <c r="EOH95" s="137" t="n"/>
      <c r="EOI95" s="137" t="n"/>
      <c r="EOJ95" s="137" t="n"/>
      <c r="EOK95" s="137" t="n"/>
      <c r="EOL95" s="137" t="n"/>
      <c r="EOM95" s="137" t="n"/>
      <c r="EON95" s="137" t="n"/>
      <c r="EOO95" s="137" t="n"/>
      <c r="EOP95" s="137" t="n"/>
      <c r="EOQ95" s="137" t="n"/>
      <c r="EOR95" s="137" t="n"/>
      <c r="EOS95" s="137" t="n"/>
      <c r="EOT95" s="137" t="n"/>
      <c r="EOU95" s="137" t="n"/>
      <c r="EOV95" s="137" t="n"/>
      <c r="EOW95" s="137" t="n"/>
      <c r="EOX95" s="137" t="n"/>
      <c r="EOY95" s="137" t="n"/>
      <c r="EOZ95" s="137" t="n"/>
      <c r="EPA95" s="137" t="n"/>
      <c r="EPB95" s="137" t="n"/>
      <c r="EPC95" s="137" t="n"/>
      <c r="EPD95" s="137" t="n"/>
      <c r="EPE95" s="137" t="n"/>
      <c r="EPF95" s="137" t="n"/>
      <c r="EPG95" s="137" t="n"/>
      <c r="EPH95" s="137" t="n"/>
      <c r="EPI95" s="137" t="n"/>
      <c r="EPJ95" s="137" t="n"/>
      <c r="EPK95" s="137" t="n"/>
      <c r="EPL95" s="137" t="n"/>
      <c r="EPM95" s="137" t="n"/>
      <c r="EPN95" s="137" t="n"/>
      <c r="EPO95" s="137" t="n"/>
      <c r="EPP95" s="137" t="n"/>
      <c r="EPQ95" s="137" t="n"/>
      <c r="EPR95" s="137" t="n"/>
      <c r="EPS95" s="137" t="n"/>
      <c r="EPT95" s="137" t="n"/>
      <c r="EPU95" s="137" t="n"/>
      <c r="EPV95" s="137" t="n"/>
      <c r="EPW95" s="137" t="n"/>
      <c r="EPX95" s="137" t="n"/>
      <c r="EPY95" s="137" t="n"/>
      <c r="EPZ95" s="137" t="n"/>
      <c r="EQA95" s="137" t="n"/>
      <c r="EQB95" s="137" t="n"/>
      <c r="EQC95" s="137" t="n"/>
      <c r="EQD95" s="137" t="n"/>
      <c r="EQE95" s="137" t="n"/>
      <c r="EQF95" s="137" t="n"/>
      <c r="EQG95" s="137" t="n"/>
      <c r="EQH95" s="137" t="n"/>
      <c r="EQI95" s="137" t="n"/>
      <c r="EQJ95" s="137" t="n"/>
      <c r="EQK95" s="137" t="n"/>
      <c r="EQL95" s="137" t="n"/>
      <c r="EQM95" s="137" t="n"/>
      <c r="EQN95" s="137" t="n"/>
      <c r="EQO95" s="137" t="n"/>
      <c r="EQP95" s="137" t="n"/>
      <c r="EQQ95" s="137" t="n"/>
      <c r="EQR95" s="137" t="n"/>
      <c r="EQS95" s="137" t="n"/>
      <c r="EQT95" s="137" t="n"/>
      <c r="EQU95" s="137" t="n"/>
      <c r="EQV95" s="137" t="n"/>
      <c r="EQW95" s="137" t="n"/>
      <c r="EQX95" s="137" t="n"/>
      <c r="EQY95" s="137" t="n"/>
      <c r="EQZ95" s="137" t="n"/>
      <c r="ERA95" s="137" t="n"/>
      <c r="ERB95" s="137" t="n"/>
      <c r="ERC95" s="137" t="n"/>
      <c r="ERD95" s="137" t="n"/>
      <c r="ERE95" s="137" t="n"/>
      <c r="ERF95" s="137" t="n"/>
      <c r="ERG95" s="137" t="n"/>
      <c r="ERH95" s="137" t="n"/>
      <c r="ERI95" s="137" t="n"/>
      <c r="ERJ95" s="137" t="n"/>
      <c r="ERK95" s="137" t="n"/>
      <c r="ERL95" s="137" t="n"/>
      <c r="ERM95" s="137" t="n"/>
      <c r="ERN95" s="137" t="n"/>
      <c r="ERO95" s="137" t="n"/>
      <c r="ERP95" s="137" t="n"/>
      <c r="ERQ95" s="137" t="n"/>
      <c r="ERR95" s="137" t="n"/>
      <c r="ERS95" s="137" t="n"/>
      <c r="ERT95" s="137" t="n"/>
      <c r="ERU95" s="137" t="n"/>
      <c r="ERV95" s="137" t="n"/>
      <c r="ERW95" s="137" t="n"/>
      <c r="ERX95" s="137" t="n"/>
      <c r="ERY95" s="137" t="n"/>
      <c r="ERZ95" s="137" t="n"/>
      <c r="ESA95" s="137" t="n"/>
      <c r="ESB95" s="137" t="n"/>
      <c r="ESC95" s="137" t="n"/>
      <c r="ESD95" s="137" t="n"/>
      <c r="ESE95" s="137" t="n"/>
      <c r="ESF95" s="137" t="n"/>
      <c r="ESG95" s="137" t="n"/>
      <c r="ESH95" s="137" t="n"/>
      <c r="ESI95" s="137" t="n"/>
      <c r="ESJ95" s="137" t="n"/>
      <c r="ESK95" s="137" t="n"/>
      <c r="ESL95" s="137" t="n"/>
      <c r="ESM95" s="137" t="n"/>
      <c r="ESN95" s="137" t="n"/>
      <c r="ESO95" s="137" t="n"/>
      <c r="ESP95" s="137" t="n"/>
      <c r="ESQ95" s="137" t="n"/>
      <c r="ESR95" s="137" t="n"/>
      <c r="ESS95" s="137" t="n"/>
      <c r="EST95" s="137" t="n"/>
      <c r="ESU95" s="137" t="n"/>
      <c r="ESV95" s="137" t="n"/>
      <c r="ESW95" s="137" t="n"/>
      <c r="ESX95" s="137" t="n"/>
      <c r="ESY95" s="137" t="n"/>
      <c r="ESZ95" s="137" t="n"/>
      <c r="ETA95" s="137" t="n"/>
      <c r="ETB95" s="137" t="n"/>
      <c r="ETC95" s="137" t="n"/>
      <c r="ETD95" s="137" t="n"/>
      <c r="ETE95" s="137" t="n"/>
      <c r="ETF95" s="137" t="n"/>
      <c r="ETG95" s="137" t="n"/>
      <c r="ETH95" s="137" t="n"/>
      <c r="ETI95" s="137" t="n"/>
      <c r="ETJ95" s="137" t="n"/>
      <c r="ETK95" s="137" t="n"/>
      <c r="ETL95" s="137" t="n"/>
      <c r="ETM95" s="137" t="n"/>
      <c r="ETN95" s="137" t="n"/>
      <c r="ETO95" s="137" t="n"/>
      <c r="ETP95" s="137" t="n"/>
      <c r="ETQ95" s="137" t="n"/>
      <c r="ETR95" s="137" t="n"/>
      <c r="ETS95" s="137" t="n"/>
      <c r="ETT95" s="137" t="n"/>
      <c r="ETU95" s="137" t="n"/>
      <c r="ETV95" s="137" t="n"/>
      <c r="ETW95" s="137" t="n"/>
      <c r="ETX95" s="137" t="n"/>
      <c r="ETY95" s="137" t="n"/>
      <c r="ETZ95" s="137" t="n"/>
      <c r="EUA95" s="137" t="n"/>
      <c r="EUB95" s="137" t="n"/>
      <c r="EUC95" s="137" t="n"/>
      <c r="EUD95" s="137" t="n"/>
      <c r="EUE95" s="137" t="n"/>
      <c r="EUF95" s="137" t="n"/>
      <c r="EUG95" s="137" t="n"/>
      <c r="EUH95" s="137" t="n"/>
      <c r="EUI95" s="137" t="n"/>
      <c r="EUJ95" s="137" t="n"/>
      <c r="EUK95" s="137" t="n"/>
      <c r="EUL95" s="137" t="n"/>
      <c r="EUM95" s="137" t="n"/>
      <c r="EUN95" s="137" t="n"/>
      <c r="EUO95" s="137" t="n"/>
      <c r="EUP95" s="137" t="n"/>
      <c r="EUQ95" s="137" t="n"/>
      <c r="EUR95" s="137" t="n"/>
      <c r="EUS95" s="137" t="n"/>
      <c r="EUT95" s="137" t="n"/>
      <c r="EUU95" s="137" t="n"/>
      <c r="EUV95" s="137" t="n"/>
      <c r="EUW95" s="137" t="n"/>
      <c r="EUX95" s="137" t="n"/>
      <c r="EUY95" s="137" t="n"/>
      <c r="EUZ95" s="137" t="n"/>
      <c r="EVA95" s="137" t="n"/>
      <c r="EVB95" s="137" t="n"/>
      <c r="EVC95" s="137" t="n"/>
      <c r="EVD95" s="137" t="n"/>
      <c r="EVE95" s="137" t="n"/>
      <c r="EVF95" s="137" t="n"/>
      <c r="EVG95" s="137" t="n"/>
      <c r="EVH95" s="137" t="n"/>
      <c r="EVI95" s="137" t="n"/>
      <c r="EVJ95" s="137" t="n"/>
      <c r="EVK95" s="137" t="n"/>
      <c r="EVL95" s="137" t="n"/>
      <c r="EVM95" s="137" t="n"/>
      <c r="EVN95" s="137" t="n"/>
      <c r="EVO95" s="137" t="n"/>
      <c r="EVP95" s="137" t="n"/>
      <c r="EVQ95" s="137" t="n"/>
      <c r="EVR95" s="137" t="n"/>
      <c r="EVS95" s="137" t="n"/>
      <c r="EVT95" s="137" t="n"/>
      <c r="EVU95" s="137" t="n"/>
      <c r="EVV95" s="137" t="n"/>
      <c r="EVW95" s="137" t="n"/>
      <c r="EVX95" s="137" t="n"/>
      <c r="EVY95" s="137" t="n"/>
      <c r="EVZ95" s="137" t="n"/>
      <c r="EWA95" s="137" t="n"/>
      <c r="EWB95" s="137" t="n"/>
      <c r="EWC95" s="137" t="n"/>
      <c r="EWD95" s="137" t="n"/>
      <c r="EWE95" s="137" t="n"/>
      <c r="EWF95" s="137" t="n"/>
      <c r="EWG95" s="137" t="n"/>
      <c r="EWH95" s="137" t="n"/>
      <c r="EWI95" s="137" t="n"/>
      <c r="EWJ95" s="137" t="n"/>
      <c r="EWK95" s="137" t="n"/>
      <c r="EWL95" s="137" t="n"/>
      <c r="EWM95" s="137" t="n"/>
      <c r="EWN95" s="137" t="n"/>
      <c r="EWO95" s="137" t="n"/>
      <c r="EWP95" s="137" t="n"/>
      <c r="EWQ95" s="137" t="n"/>
      <c r="EWR95" s="137" t="n"/>
      <c r="EWS95" s="137" t="n"/>
      <c r="EWT95" s="137" t="n"/>
      <c r="EWU95" s="137" t="n"/>
      <c r="EWV95" s="137" t="n"/>
      <c r="EWW95" s="137" t="n"/>
      <c r="EWX95" s="137" t="n"/>
      <c r="EWY95" s="137" t="n"/>
      <c r="EWZ95" s="137" t="n"/>
      <c r="EXA95" s="137" t="n"/>
      <c r="EXB95" s="137" t="n"/>
      <c r="EXC95" s="137" t="n"/>
      <c r="EXD95" s="137" t="n"/>
      <c r="EXE95" s="137" t="n"/>
      <c r="EXF95" s="137" t="n"/>
      <c r="EXG95" s="137" t="n"/>
      <c r="EXH95" s="137" t="n"/>
      <c r="EXI95" s="137" t="n"/>
      <c r="EXJ95" s="137" t="n"/>
      <c r="EXK95" s="137" t="n"/>
      <c r="EXL95" s="137" t="n"/>
      <c r="EXM95" s="137" t="n"/>
      <c r="EXN95" s="137" t="n"/>
      <c r="EXO95" s="137" t="n"/>
      <c r="EXP95" s="137" t="n"/>
      <c r="EXQ95" s="137" t="n"/>
      <c r="EXR95" s="137" t="n"/>
      <c r="EXS95" s="137" t="n"/>
      <c r="EXT95" s="137" t="n"/>
      <c r="EXU95" s="137" t="n"/>
      <c r="EXV95" s="137" t="n"/>
      <c r="EXW95" s="137" t="n"/>
      <c r="EXX95" s="137" t="n"/>
      <c r="EXY95" s="137" t="n"/>
      <c r="EXZ95" s="137" t="n"/>
      <c r="EYA95" s="137" t="n"/>
      <c r="EYB95" s="137" t="n"/>
      <c r="EYC95" s="137" t="n"/>
      <c r="EYD95" s="137" t="n"/>
      <c r="EYE95" s="137" t="n"/>
      <c r="EYF95" s="137" t="n"/>
      <c r="EYG95" s="137" t="n"/>
      <c r="EYH95" s="137" t="n"/>
      <c r="EYI95" s="137" t="n"/>
      <c r="EYJ95" s="137" t="n"/>
      <c r="EYK95" s="137" t="n"/>
      <c r="EYL95" s="137" t="n"/>
      <c r="EYM95" s="137" t="n"/>
      <c r="EYN95" s="137" t="n"/>
      <c r="EYO95" s="137" t="n"/>
      <c r="EYP95" s="137" t="n"/>
      <c r="EYQ95" s="137" t="n"/>
      <c r="EYR95" s="137" t="n"/>
      <c r="EYS95" s="137" t="n"/>
      <c r="EYT95" s="137" t="n"/>
      <c r="EYU95" s="137" t="n"/>
      <c r="EYV95" s="137" t="n"/>
      <c r="EYW95" s="137" t="n"/>
      <c r="EYX95" s="137" t="n"/>
      <c r="EYY95" s="137" t="n"/>
      <c r="EYZ95" s="137" t="n"/>
      <c r="EZA95" s="137" t="n"/>
      <c r="EZB95" s="137" t="n"/>
      <c r="EZC95" s="137" t="n"/>
      <c r="EZD95" s="137" t="n"/>
      <c r="EZE95" s="137" t="n"/>
      <c r="EZF95" s="137" t="n"/>
      <c r="EZG95" s="137" t="n"/>
      <c r="EZH95" s="137" t="n"/>
      <c r="EZI95" s="137" t="n"/>
      <c r="EZJ95" s="137" t="n"/>
      <c r="EZK95" s="137" t="n"/>
      <c r="EZL95" s="137" t="n"/>
      <c r="EZM95" s="137" t="n"/>
      <c r="EZN95" s="137" t="n"/>
      <c r="EZO95" s="137" t="n"/>
      <c r="EZP95" s="137" t="n"/>
      <c r="EZQ95" s="137" t="n"/>
      <c r="EZR95" s="137" t="n"/>
      <c r="EZS95" s="137" t="n"/>
      <c r="EZT95" s="137" t="n"/>
      <c r="EZU95" s="137" t="n"/>
      <c r="EZV95" s="137" t="n"/>
      <c r="EZW95" s="137" t="n"/>
      <c r="EZX95" s="137" t="n"/>
      <c r="EZY95" s="137" t="n"/>
      <c r="EZZ95" s="137" t="n"/>
      <c r="FAA95" s="137" t="n"/>
      <c r="FAB95" s="137" t="n"/>
      <c r="FAC95" s="137" t="n"/>
      <c r="FAD95" s="137" t="n"/>
      <c r="FAE95" s="137" t="n"/>
      <c r="FAF95" s="137" t="n"/>
      <c r="FAG95" s="137" t="n"/>
      <c r="FAH95" s="137" t="n"/>
      <c r="FAI95" s="137" t="n"/>
      <c r="FAJ95" s="137" t="n"/>
      <c r="FAK95" s="137" t="n"/>
      <c r="FAL95" s="137" t="n"/>
      <c r="FAM95" s="137" t="n"/>
      <c r="FAN95" s="137" t="n"/>
      <c r="FAO95" s="137" t="n"/>
      <c r="FAP95" s="137" t="n"/>
      <c r="FAQ95" s="137" t="n"/>
      <c r="FAR95" s="137" t="n"/>
      <c r="FAS95" s="137" t="n"/>
      <c r="FAT95" s="137" t="n"/>
      <c r="FAU95" s="137" t="n"/>
      <c r="FAV95" s="137" t="n"/>
      <c r="FAW95" s="137" t="n"/>
      <c r="FAX95" s="137" t="n"/>
      <c r="FAY95" s="137" t="n"/>
      <c r="FAZ95" s="137" t="n"/>
      <c r="FBA95" s="137" t="n"/>
      <c r="FBB95" s="137" t="n"/>
      <c r="FBC95" s="137" t="n"/>
      <c r="FBD95" s="137" t="n"/>
      <c r="FBE95" s="137" t="n"/>
      <c r="FBF95" s="137" t="n"/>
      <c r="FBG95" s="137" t="n"/>
      <c r="FBH95" s="137" t="n"/>
      <c r="FBI95" s="137" t="n"/>
      <c r="FBJ95" s="137" t="n"/>
      <c r="FBK95" s="137" t="n"/>
      <c r="FBL95" s="137" t="n"/>
      <c r="FBM95" s="137" t="n"/>
      <c r="FBN95" s="137" t="n"/>
      <c r="FBO95" s="137" t="n"/>
      <c r="FBP95" s="137" t="n"/>
      <c r="FBQ95" s="137" t="n"/>
      <c r="FBR95" s="137" t="n"/>
      <c r="FBS95" s="137" t="n"/>
      <c r="FBT95" s="137" t="n"/>
      <c r="FBU95" s="137" t="n"/>
      <c r="FBV95" s="137" t="n"/>
      <c r="FBW95" s="137" t="n"/>
      <c r="FBX95" s="137" t="n"/>
      <c r="FBY95" s="137" t="n"/>
      <c r="FBZ95" s="137" t="n"/>
      <c r="FCA95" s="137" t="n"/>
      <c r="FCB95" s="137" t="n"/>
      <c r="FCC95" s="137" t="n"/>
      <c r="FCD95" s="137" t="n"/>
      <c r="FCE95" s="137" t="n"/>
      <c r="FCF95" s="137" t="n"/>
      <c r="FCG95" s="137" t="n"/>
      <c r="FCH95" s="137" t="n"/>
      <c r="FCI95" s="137" t="n"/>
      <c r="FCJ95" s="137" t="n"/>
      <c r="FCK95" s="137" t="n"/>
      <c r="FCL95" s="137" t="n"/>
      <c r="FCM95" s="137" t="n"/>
      <c r="FCN95" s="137" t="n"/>
      <c r="FCO95" s="137" t="n"/>
      <c r="FCP95" s="137" t="n"/>
      <c r="FCQ95" s="137" t="n"/>
      <c r="FCR95" s="137" t="n"/>
      <c r="FCS95" s="137" t="n"/>
      <c r="FCT95" s="137" t="n"/>
      <c r="FCU95" s="137" t="n"/>
      <c r="FCV95" s="137" t="n"/>
      <c r="FCW95" s="137" t="n"/>
      <c r="FCX95" s="137" t="n"/>
      <c r="FCY95" s="137" t="n"/>
      <c r="FCZ95" s="137" t="n"/>
      <c r="FDA95" s="137" t="n"/>
      <c r="FDB95" s="137" t="n"/>
      <c r="FDC95" s="137" t="n"/>
      <c r="FDD95" s="137" t="n"/>
      <c r="FDE95" s="137" t="n"/>
      <c r="FDF95" s="137" t="n"/>
      <c r="FDG95" s="137" t="n"/>
      <c r="FDH95" s="137" t="n"/>
      <c r="FDI95" s="137" t="n"/>
      <c r="FDJ95" s="137" t="n"/>
      <c r="FDK95" s="137" t="n"/>
      <c r="FDL95" s="137" t="n"/>
      <c r="FDM95" s="137" t="n"/>
      <c r="FDN95" s="137" t="n"/>
      <c r="FDO95" s="137" t="n"/>
      <c r="FDP95" s="137" t="n"/>
      <c r="FDQ95" s="137" t="n"/>
      <c r="FDR95" s="137" t="n"/>
      <c r="FDS95" s="137" t="n"/>
      <c r="FDT95" s="137" t="n"/>
      <c r="FDU95" s="137" t="n"/>
      <c r="FDV95" s="137" t="n"/>
      <c r="FDW95" s="137" t="n"/>
      <c r="FDX95" s="137" t="n"/>
      <c r="FDY95" s="137" t="n"/>
      <c r="FDZ95" s="137" t="n"/>
      <c r="FEA95" s="137" t="n"/>
      <c r="FEB95" s="137" t="n"/>
      <c r="FEC95" s="137" t="n"/>
      <c r="FED95" s="137" t="n"/>
      <c r="FEE95" s="137" t="n"/>
      <c r="FEF95" s="137" t="n"/>
      <c r="FEG95" s="137" t="n"/>
      <c r="FEH95" s="137" t="n"/>
      <c r="FEI95" s="137" t="n"/>
      <c r="FEJ95" s="137" t="n"/>
      <c r="FEK95" s="137" t="n"/>
      <c r="FEL95" s="137" t="n"/>
      <c r="FEM95" s="137" t="n"/>
      <c r="FEN95" s="137" t="n"/>
      <c r="FEO95" s="137" t="n"/>
      <c r="FEP95" s="137" t="n"/>
      <c r="FEQ95" s="137" t="n"/>
      <c r="FER95" s="137" t="n"/>
      <c r="FES95" s="137" t="n"/>
      <c r="FET95" s="137" t="n"/>
      <c r="FEU95" s="137" t="n"/>
      <c r="FEV95" s="137" t="n"/>
      <c r="FEW95" s="137" t="n"/>
      <c r="FEX95" s="137" t="n"/>
      <c r="FEY95" s="137" t="n"/>
      <c r="FEZ95" s="137" t="n"/>
      <c r="FFA95" s="137" t="n"/>
      <c r="FFB95" s="137" t="n"/>
      <c r="FFC95" s="137" t="n"/>
      <c r="FFD95" s="137" t="n"/>
      <c r="FFE95" s="137" t="n"/>
      <c r="FFF95" s="137" t="n"/>
      <c r="FFG95" s="137" t="n"/>
      <c r="FFH95" s="137" t="n"/>
      <c r="FFI95" s="137" t="n"/>
      <c r="FFJ95" s="137" t="n"/>
      <c r="FFK95" s="137" t="n"/>
      <c r="FFL95" s="137" t="n"/>
      <c r="FFM95" s="137" t="n"/>
      <c r="FFN95" s="137" t="n"/>
      <c r="FFO95" s="137" t="n"/>
      <c r="FFP95" s="137" t="n"/>
      <c r="FFQ95" s="137" t="n"/>
      <c r="FFR95" s="137" t="n"/>
      <c r="FFS95" s="137" t="n"/>
      <c r="FFT95" s="137" t="n"/>
      <c r="FFU95" s="137" t="n"/>
      <c r="FFV95" s="137" t="n"/>
      <c r="FFW95" s="137" t="n"/>
      <c r="FFX95" s="137" t="n"/>
      <c r="FFY95" s="137" t="n"/>
      <c r="FFZ95" s="137" t="n"/>
      <c r="FGA95" s="137" t="n"/>
      <c r="FGB95" s="137" t="n"/>
      <c r="FGC95" s="137" t="n"/>
      <c r="FGD95" s="137" t="n"/>
      <c r="FGE95" s="137" t="n"/>
      <c r="FGF95" s="137" t="n"/>
      <c r="FGG95" s="137" t="n"/>
      <c r="FGH95" s="137" t="n"/>
      <c r="FGI95" s="137" t="n"/>
      <c r="FGJ95" s="137" t="n"/>
      <c r="FGK95" s="137" t="n"/>
      <c r="FGL95" s="137" t="n"/>
      <c r="FGM95" s="137" t="n"/>
      <c r="FGN95" s="137" t="n"/>
      <c r="FGO95" s="137" t="n"/>
      <c r="FGP95" s="137" t="n"/>
      <c r="FGQ95" s="137" t="n"/>
      <c r="FGR95" s="137" t="n"/>
      <c r="FGS95" s="137" t="n"/>
      <c r="FGT95" s="137" t="n"/>
      <c r="FGU95" s="137" t="n"/>
      <c r="FGV95" s="137" t="n"/>
      <c r="FGW95" s="137" t="n"/>
      <c r="FGX95" s="137" t="n"/>
      <c r="FGY95" s="137" t="n"/>
      <c r="FGZ95" s="137" t="n"/>
      <c r="FHA95" s="137" t="n"/>
      <c r="FHB95" s="137" t="n"/>
      <c r="FHC95" s="137" t="n"/>
      <c r="FHD95" s="137" t="n"/>
      <c r="FHE95" s="137" t="n"/>
      <c r="FHF95" s="137" t="n"/>
      <c r="FHG95" s="137" t="n"/>
      <c r="FHH95" s="137" t="n"/>
      <c r="FHI95" s="137" t="n"/>
      <c r="FHJ95" s="137" t="n"/>
      <c r="FHK95" s="137" t="n"/>
      <c r="FHL95" s="137" t="n"/>
      <c r="FHM95" s="137" t="n"/>
      <c r="FHN95" s="137" t="n"/>
      <c r="FHO95" s="137" t="n"/>
      <c r="FHP95" s="137" t="n"/>
      <c r="FHQ95" s="137" t="n"/>
      <c r="FHR95" s="137" t="n"/>
      <c r="FHS95" s="137" t="n"/>
      <c r="FHT95" s="137" t="n"/>
      <c r="FHU95" s="137" t="n"/>
      <c r="FHV95" s="137" t="n"/>
      <c r="FHW95" s="137" t="n"/>
      <c r="FHX95" s="137" t="n"/>
      <c r="FHY95" s="137" t="n"/>
      <c r="FHZ95" s="137" t="n"/>
      <c r="FIA95" s="137" t="n"/>
      <c r="FIB95" s="137" t="n"/>
      <c r="FIC95" s="137" t="n"/>
      <c r="FID95" s="137" t="n"/>
      <c r="FIE95" s="137" t="n"/>
      <c r="FIF95" s="137" t="n"/>
      <c r="FIG95" s="137" t="n"/>
      <c r="FIH95" s="137" t="n"/>
      <c r="FII95" s="137" t="n"/>
      <c r="FIJ95" s="137" t="n"/>
      <c r="FIK95" s="137" t="n"/>
      <c r="FIL95" s="137" t="n"/>
      <c r="FIM95" s="137" t="n"/>
      <c r="FIN95" s="137" t="n"/>
      <c r="FIO95" s="137" t="n"/>
      <c r="FIP95" s="137" t="n"/>
      <c r="FIQ95" s="137" t="n"/>
      <c r="FIR95" s="137" t="n"/>
      <c r="FIS95" s="137" t="n"/>
      <c r="FIT95" s="137" t="n"/>
      <c r="FIU95" s="137" t="n"/>
      <c r="FIV95" s="137" t="n"/>
      <c r="FIW95" s="137" t="n"/>
      <c r="FIX95" s="137" t="n"/>
      <c r="FIY95" s="137" t="n"/>
      <c r="FIZ95" s="137" t="n"/>
      <c r="FJA95" s="137" t="n"/>
      <c r="FJB95" s="137" t="n"/>
      <c r="FJC95" s="137" t="n"/>
      <c r="FJD95" s="137" t="n"/>
      <c r="FJE95" s="137" t="n"/>
      <c r="FJF95" s="137" t="n"/>
      <c r="FJG95" s="137" t="n"/>
      <c r="FJH95" s="137" t="n"/>
      <c r="FJI95" s="137" t="n"/>
      <c r="FJJ95" s="137" t="n"/>
      <c r="FJK95" s="137" t="n"/>
      <c r="FJL95" s="137" t="n"/>
      <c r="FJM95" s="137" t="n"/>
      <c r="FJN95" s="137" t="n"/>
      <c r="FJO95" s="137" t="n"/>
      <c r="FJP95" s="137" t="n"/>
      <c r="FJQ95" s="137" t="n"/>
      <c r="FJR95" s="137" t="n"/>
      <c r="FJS95" s="137" t="n"/>
      <c r="FJT95" s="137" t="n"/>
      <c r="FJU95" s="137" t="n"/>
      <c r="FJV95" s="137" t="n"/>
      <c r="FJW95" s="137" t="n"/>
      <c r="FJX95" s="137" t="n"/>
      <c r="FJY95" s="137" t="n"/>
      <c r="FJZ95" s="137" t="n"/>
      <c r="FKA95" s="137" t="n"/>
      <c r="FKB95" s="137" t="n"/>
      <c r="FKC95" s="137" t="n"/>
      <c r="FKD95" s="137" t="n"/>
      <c r="FKE95" s="137" t="n"/>
      <c r="FKF95" s="137" t="n"/>
      <c r="FKG95" s="137" t="n"/>
      <c r="FKH95" s="137" t="n"/>
      <c r="FKI95" s="137" t="n"/>
      <c r="FKJ95" s="137" t="n"/>
      <c r="FKK95" s="137" t="n"/>
      <c r="FKL95" s="137" t="n"/>
      <c r="FKM95" s="137" t="n"/>
      <c r="FKN95" s="137" t="n"/>
      <c r="FKO95" s="137" t="n"/>
      <c r="FKP95" s="137" t="n"/>
      <c r="FKQ95" s="137" t="n"/>
      <c r="FKR95" s="137" t="n"/>
      <c r="FKS95" s="137" t="n"/>
      <c r="FKT95" s="137" t="n"/>
      <c r="FKU95" s="137" t="n"/>
      <c r="FKV95" s="137" t="n"/>
      <c r="FKW95" s="137" t="n"/>
      <c r="FKX95" s="137" t="n"/>
      <c r="FKY95" s="137" t="n"/>
      <c r="FKZ95" s="137" t="n"/>
      <c r="FLA95" s="137" t="n"/>
      <c r="FLB95" s="137" t="n"/>
      <c r="FLC95" s="137" t="n"/>
      <c r="FLD95" s="137" t="n"/>
      <c r="FLE95" s="137" t="n"/>
      <c r="FLF95" s="137" t="n"/>
      <c r="FLG95" s="137" t="n"/>
      <c r="FLH95" s="137" t="n"/>
      <c r="FLI95" s="137" t="n"/>
      <c r="FLJ95" s="137" t="n"/>
      <c r="FLK95" s="137" t="n"/>
      <c r="FLL95" s="137" t="n"/>
      <c r="FLM95" s="137" t="n"/>
      <c r="FLN95" s="137" t="n"/>
      <c r="FLO95" s="137" t="n"/>
      <c r="FLP95" s="137" t="n"/>
      <c r="FLQ95" s="137" t="n"/>
      <c r="FLR95" s="137" t="n"/>
      <c r="FLS95" s="137" t="n"/>
      <c r="FLT95" s="137" t="n"/>
      <c r="FLU95" s="137" t="n"/>
      <c r="FLV95" s="137" t="n"/>
      <c r="FLW95" s="137" t="n"/>
      <c r="FLX95" s="137" t="n"/>
      <c r="FLY95" s="137" t="n"/>
      <c r="FLZ95" s="137" t="n"/>
      <c r="FMA95" s="137" t="n"/>
      <c r="FMB95" s="137" t="n"/>
      <c r="FMC95" s="137" t="n"/>
      <c r="FMD95" s="137" t="n"/>
      <c r="FME95" s="137" t="n"/>
      <c r="FMF95" s="137" t="n"/>
      <c r="FMG95" s="137" t="n"/>
      <c r="FMH95" s="137" t="n"/>
      <c r="FMI95" s="137" t="n"/>
      <c r="FMJ95" s="137" t="n"/>
      <c r="FMK95" s="137" t="n"/>
      <c r="FML95" s="137" t="n"/>
      <c r="FMM95" s="137" t="n"/>
      <c r="FMN95" s="137" t="n"/>
      <c r="FMO95" s="137" t="n"/>
      <c r="FMP95" s="137" t="n"/>
      <c r="FMQ95" s="137" t="n"/>
      <c r="FMR95" s="137" t="n"/>
      <c r="FMS95" s="137" t="n"/>
      <c r="FMT95" s="137" t="n"/>
      <c r="FMU95" s="137" t="n"/>
      <c r="FMV95" s="137" t="n"/>
      <c r="FMW95" s="137" t="n"/>
      <c r="FMX95" s="137" t="n"/>
      <c r="FMY95" s="137" t="n"/>
      <c r="FMZ95" s="137" t="n"/>
      <c r="FNA95" s="137" t="n"/>
      <c r="FNB95" s="137" t="n"/>
      <c r="FNC95" s="137" t="n"/>
      <c r="FND95" s="137" t="n"/>
      <c r="FNE95" s="137" t="n"/>
      <c r="FNF95" s="137" t="n"/>
      <c r="FNG95" s="137" t="n"/>
      <c r="FNH95" s="137" t="n"/>
      <c r="FNI95" s="137" t="n"/>
      <c r="FNJ95" s="137" t="n"/>
      <c r="FNK95" s="137" t="n"/>
      <c r="FNL95" s="137" t="n"/>
      <c r="FNM95" s="137" t="n"/>
      <c r="FNN95" s="137" t="n"/>
      <c r="FNO95" s="137" t="n"/>
      <c r="FNP95" s="137" t="n"/>
      <c r="FNQ95" s="137" t="n"/>
      <c r="FNR95" s="137" t="n"/>
      <c r="FNS95" s="137" t="n"/>
      <c r="FNT95" s="137" t="n"/>
      <c r="FNU95" s="137" t="n"/>
      <c r="FNV95" s="137" t="n"/>
      <c r="FNW95" s="137" t="n"/>
      <c r="FNX95" s="137" t="n"/>
      <c r="FNY95" s="137" t="n"/>
      <c r="FNZ95" s="137" t="n"/>
      <c r="FOA95" s="137" t="n"/>
      <c r="FOB95" s="137" t="n"/>
      <c r="FOC95" s="137" t="n"/>
      <c r="FOD95" s="137" t="n"/>
      <c r="FOE95" s="137" t="n"/>
      <c r="FOF95" s="137" t="n"/>
      <c r="FOG95" s="137" t="n"/>
      <c r="FOH95" s="137" t="n"/>
      <c r="FOI95" s="137" t="n"/>
      <c r="FOJ95" s="137" t="n"/>
      <c r="FOK95" s="137" t="n"/>
      <c r="FOL95" s="137" t="n"/>
      <c r="FOM95" s="137" t="n"/>
      <c r="FON95" s="137" t="n"/>
      <c r="FOO95" s="137" t="n"/>
      <c r="FOP95" s="137" t="n"/>
      <c r="FOQ95" s="137" t="n"/>
      <c r="FOR95" s="137" t="n"/>
      <c r="FOS95" s="137" t="n"/>
      <c r="FOT95" s="137" t="n"/>
      <c r="FOU95" s="137" t="n"/>
      <c r="FOV95" s="137" t="n"/>
      <c r="FOW95" s="137" t="n"/>
      <c r="FOX95" s="137" t="n"/>
      <c r="FOY95" s="137" t="n"/>
      <c r="FOZ95" s="137" t="n"/>
      <c r="FPA95" s="137" t="n"/>
      <c r="FPB95" s="137" t="n"/>
      <c r="FPC95" s="137" t="n"/>
      <c r="FPD95" s="137" t="n"/>
      <c r="FPE95" s="137" t="n"/>
      <c r="FPF95" s="137" t="n"/>
      <c r="FPG95" s="137" t="n"/>
      <c r="FPH95" s="137" t="n"/>
      <c r="FPI95" s="137" t="n"/>
      <c r="FPJ95" s="137" t="n"/>
      <c r="FPK95" s="137" t="n"/>
      <c r="FPL95" s="137" t="n"/>
      <c r="FPM95" s="137" t="n"/>
      <c r="FPN95" s="137" t="n"/>
      <c r="FPO95" s="137" t="n"/>
      <c r="FPP95" s="137" t="n"/>
      <c r="FPQ95" s="137" t="n"/>
      <c r="FPR95" s="137" t="n"/>
      <c r="FPS95" s="137" t="n"/>
      <c r="FPT95" s="137" t="n"/>
      <c r="FPU95" s="137" t="n"/>
      <c r="FPV95" s="137" t="n"/>
      <c r="FPW95" s="137" t="n"/>
      <c r="FPX95" s="137" t="n"/>
      <c r="FPY95" s="137" t="n"/>
      <c r="FPZ95" s="137" t="n"/>
      <c r="FQA95" s="137" t="n"/>
      <c r="FQB95" s="137" t="n"/>
      <c r="FQC95" s="137" t="n"/>
      <c r="FQD95" s="137" t="n"/>
      <c r="FQE95" s="137" t="n"/>
      <c r="FQF95" s="137" t="n"/>
      <c r="FQG95" s="137" t="n"/>
      <c r="FQH95" s="137" t="n"/>
      <c r="FQI95" s="137" t="n"/>
      <c r="FQJ95" s="137" t="n"/>
      <c r="FQK95" s="137" t="n"/>
      <c r="FQL95" s="137" t="n"/>
      <c r="FQM95" s="137" t="n"/>
      <c r="FQN95" s="137" t="n"/>
      <c r="FQO95" s="137" t="n"/>
      <c r="FQP95" s="137" t="n"/>
      <c r="FQQ95" s="137" t="n"/>
      <c r="FQR95" s="137" t="n"/>
      <c r="FQS95" s="137" t="n"/>
      <c r="FQT95" s="137" t="n"/>
      <c r="FQU95" s="137" t="n"/>
      <c r="FQV95" s="137" t="n"/>
      <c r="FQW95" s="137" t="n"/>
      <c r="FQX95" s="137" t="n"/>
      <c r="FQY95" s="137" t="n"/>
      <c r="FQZ95" s="137" t="n"/>
      <c r="FRA95" s="137" t="n"/>
      <c r="FRB95" s="137" t="n"/>
      <c r="FRC95" s="137" t="n"/>
      <c r="FRD95" s="137" t="n"/>
      <c r="FRE95" s="137" t="n"/>
      <c r="FRF95" s="137" t="n"/>
      <c r="FRG95" s="137" t="n"/>
      <c r="FRH95" s="137" t="n"/>
      <c r="FRI95" s="137" t="n"/>
      <c r="FRJ95" s="137" t="n"/>
      <c r="FRK95" s="137" t="n"/>
      <c r="FRL95" s="137" t="n"/>
      <c r="FRM95" s="137" t="n"/>
      <c r="FRN95" s="137" t="n"/>
      <c r="FRO95" s="137" t="n"/>
      <c r="FRP95" s="137" t="n"/>
      <c r="FRQ95" s="137" t="n"/>
      <c r="FRR95" s="137" t="n"/>
      <c r="FRS95" s="137" t="n"/>
      <c r="FRT95" s="137" t="n"/>
      <c r="FRU95" s="137" t="n"/>
      <c r="FRV95" s="137" t="n"/>
      <c r="FRW95" s="137" t="n"/>
      <c r="FRX95" s="137" t="n"/>
      <c r="FRY95" s="137" t="n"/>
      <c r="FRZ95" s="137" t="n"/>
      <c r="FSA95" s="137" t="n"/>
      <c r="FSB95" s="137" t="n"/>
      <c r="FSC95" s="137" t="n"/>
      <c r="FSD95" s="137" t="n"/>
      <c r="FSE95" s="137" t="n"/>
      <c r="FSF95" s="137" t="n"/>
      <c r="FSG95" s="137" t="n"/>
      <c r="FSH95" s="137" t="n"/>
      <c r="FSI95" s="137" t="n"/>
      <c r="FSJ95" s="137" t="n"/>
      <c r="FSK95" s="137" t="n"/>
      <c r="FSL95" s="137" t="n"/>
      <c r="FSM95" s="137" t="n"/>
      <c r="FSN95" s="137" t="n"/>
      <c r="FSO95" s="137" t="n"/>
      <c r="FSP95" s="137" t="n"/>
      <c r="FSQ95" s="137" t="n"/>
      <c r="FSR95" s="137" t="n"/>
      <c r="FSS95" s="137" t="n"/>
      <c r="FST95" s="137" t="n"/>
      <c r="FSU95" s="137" t="n"/>
      <c r="FSV95" s="137" t="n"/>
      <c r="FSW95" s="137" t="n"/>
      <c r="FSX95" s="137" t="n"/>
      <c r="FSY95" s="137" t="n"/>
      <c r="FSZ95" s="137" t="n"/>
      <c r="FTA95" s="137" t="n"/>
      <c r="FTB95" s="137" t="n"/>
      <c r="FTC95" s="137" t="n"/>
      <c r="FTD95" s="137" t="n"/>
      <c r="FTE95" s="137" t="n"/>
      <c r="FTF95" s="137" t="n"/>
      <c r="FTG95" s="137" t="n"/>
      <c r="FTH95" s="137" t="n"/>
      <c r="FTI95" s="137" t="n"/>
      <c r="FTJ95" s="137" t="n"/>
      <c r="FTK95" s="137" t="n"/>
      <c r="FTL95" s="137" t="n"/>
      <c r="FTM95" s="137" t="n"/>
      <c r="FTN95" s="137" t="n"/>
      <c r="FTO95" s="137" t="n"/>
      <c r="FTP95" s="137" t="n"/>
      <c r="FTQ95" s="137" t="n"/>
      <c r="FTR95" s="137" t="n"/>
      <c r="FTS95" s="137" t="n"/>
      <c r="FTT95" s="137" t="n"/>
      <c r="FTU95" s="137" t="n"/>
      <c r="FTV95" s="137" t="n"/>
      <c r="FTW95" s="137" t="n"/>
      <c r="FTX95" s="137" t="n"/>
      <c r="FTY95" s="137" t="n"/>
      <c r="FTZ95" s="137" t="n"/>
      <c r="FUA95" s="137" t="n"/>
      <c r="FUB95" s="137" t="n"/>
      <c r="FUC95" s="137" t="n"/>
      <c r="FUD95" s="137" t="n"/>
      <c r="FUE95" s="137" t="n"/>
      <c r="FUF95" s="137" t="n"/>
      <c r="FUG95" s="137" t="n"/>
      <c r="FUH95" s="137" t="n"/>
      <c r="FUI95" s="137" t="n"/>
      <c r="FUJ95" s="137" t="n"/>
      <c r="FUK95" s="137" t="n"/>
      <c r="FUL95" s="137" t="n"/>
      <c r="FUM95" s="137" t="n"/>
      <c r="FUN95" s="137" t="n"/>
      <c r="FUO95" s="137" t="n"/>
      <c r="FUP95" s="137" t="n"/>
      <c r="FUQ95" s="137" t="n"/>
      <c r="FUR95" s="137" t="n"/>
      <c r="FUS95" s="137" t="n"/>
      <c r="FUT95" s="137" t="n"/>
      <c r="FUU95" s="137" t="n"/>
      <c r="FUV95" s="137" t="n"/>
      <c r="FUW95" s="137" t="n"/>
      <c r="FUX95" s="137" t="n"/>
      <c r="FUY95" s="137" t="n"/>
      <c r="FUZ95" s="137" t="n"/>
      <c r="FVA95" s="137" t="n"/>
      <c r="FVB95" s="137" t="n"/>
      <c r="FVC95" s="137" t="n"/>
      <c r="FVD95" s="137" t="n"/>
      <c r="FVE95" s="137" t="n"/>
      <c r="FVF95" s="137" t="n"/>
      <c r="FVG95" s="137" t="n"/>
      <c r="FVH95" s="137" t="n"/>
      <c r="FVI95" s="137" t="n"/>
      <c r="FVJ95" s="137" t="n"/>
      <c r="FVK95" s="137" t="n"/>
      <c r="FVL95" s="137" t="n"/>
      <c r="FVM95" s="137" t="n"/>
      <c r="FVN95" s="137" t="n"/>
      <c r="FVO95" s="137" t="n"/>
      <c r="FVP95" s="137" t="n"/>
      <c r="FVQ95" s="137" t="n"/>
      <c r="FVR95" s="137" t="n"/>
      <c r="FVS95" s="137" t="n"/>
      <c r="FVT95" s="137" t="n"/>
      <c r="FVU95" s="137" t="n"/>
      <c r="FVV95" s="137" t="n"/>
      <c r="FVW95" s="137" t="n"/>
      <c r="FVX95" s="137" t="n"/>
      <c r="FVY95" s="137" t="n"/>
      <c r="FVZ95" s="137" t="n"/>
      <c r="FWA95" s="137" t="n"/>
      <c r="FWB95" s="137" t="n"/>
      <c r="FWC95" s="137" t="n"/>
      <c r="FWD95" s="137" t="n"/>
      <c r="FWE95" s="137" t="n"/>
      <c r="FWF95" s="137" t="n"/>
      <c r="FWG95" s="137" t="n"/>
      <c r="FWH95" s="137" t="n"/>
      <c r="FWI95" s="137" t="n"/>
      <c r="FWJ95" s="137" t="n"/>
      <c r="FWK95" s="137" t="n"/>
      <c r="FWL95" s="137" t="n"/>
      <c r="FWM95" s="137" t="n"/>
      <c r="FWN95" s="137" t="n"/>
      <c r="FWO95" s="137" t="n"/>
      <c r="FWP95" s="137" t="n"/>
      <c r="FWQ95" s="137" t="n"/>
      <c r="FWR95" s="137" t="n"/>
      <c r="FWS95" s="137" t="n"/>
      <c r="FWT95" s="137" t="n"/>
      <c r="FWU95" s="137" t="n"/>
      <c r="FWV95" s="137" t="n"/>
      <c r="FWW95" s="137" t="n"/>
      <c r="FWX95" s="137" t="n"/>
      <c r="FWY95" s="137" t="n"/>
      <c r="FWZ95" s="137" t="n"/>
      <c r="FXA95" s="137" t="n"/>
      <c r="FXB95" s="137" t="n"/>
      <c r="FXC95" s="137" t="n"/>
      <c r="FXD95" s="137" t="n"/>
      <c r="FXE95" s="137" t="n"/>
      <c r="FXF95" s="137" t="n"/>
      <c r="FXG95" s="137" t="n"/>
      <c r="FXH95" s="137" t="n"/>
      <c r="FXI95" s="137" t="n"/>
      <c r="FXJ95" s="137" t="n"/>
      <c r="FXK95" s="137" t="n"/>
      <c r="FXL95" s="137" t="n"/>
      <c r="FXM95" s="137" t="n"/>
      <c r="FXN95" s="137" t="n"/>
      <c r="FXO95" s="137" t="n"/>
      <c r="FXP95" s="137" t="n"/>
      <c r="FXQ95" s="137" t="n"/>
      <c r="FXR95" s="137" t="n"/>
      <c r="FXS95" s="137" t="n"/>
      <c r="FXT95" s="137" t="n"/>
      <c r="FXU95" s="137" t="n"/>
      <c r="FXV95" s="137" t="n"/>
      <c r="FXW95" s="137" t="n"/>
      <c r="FXX95" s="137" t="n"/>
      <c r="FXY95" s="137" t="n"/>
      <c r="FXZ95" s="137" t="n"/>
      <c r="FYA95" s="137" t="n"/>
      <c r="FYB95" s="137" t="n"/>
      <c r="FYC95" s="137" t="n"/>
      <c r="FYD95" s="137" t="n"/>
      <c r="FYE95" s="137" t="n"/>
      <c r="FYF95" s="137" t="n"/>
      <c r="FYG95" s="137" t="n"/>
      <c r="FYH95" s="137" t="n"/>
      <c r="FYI95" s="137" t="n"/>
      <c r="FYJ95" s="137" t="n"/>
      <c r="FYK95" s="137" t="n"/>
      <c r="FYL95" s="137" t="n"/>
      <c r="FYM95" s="137" t="n"/>
      <c r="FYN95" s="137" t="n"/>
      <c r="FYO95" s="137" t="n"/>
      <c r="FYP95" s="137" t="n"/>
      <c r="FYQ95" s="137" t="n"/>
      <c r="FYR95" s="137" t="n"/>
      <c r="FYS95" s="137" t="n"/>
      <c r="FYT95" s="137" t="n"/>
      <c r="FYU95" s="137" t="n"/>
      <c r="FYV95" s="137" t="n"/>
      <c r="FYW95" s="137" t="n"/>
      <c r="FYX95" s="137" t="n"/>
      <c r="FYY95" s="137" t="n"/>
      <c r="FYZ95" s="137" t="n"/>
      <c r="FZA95" s="137" t="n"/>
      <c r="FZB95" s="137" t="n"/>
      <c r="FZC95" s="137" t="n"/>
      <c r="FZD95" s="137" t="n"/>
      <c r="FZE95" s="137" t="n"/>
      <c r="FZF95" s="137" t="n"/>
      <c r="FZG95" s="137" t="n"/>
      <c r="FZH95" s="137" t="n"/>
      <c r="FZI95" s="137" t="n"/>
      <c r="FZJ95" s="137" t="n"/>
      <c r="FZK95" s="137" t="n"/>
      <c r="FZL95" s="137" t="n"/>
      <c r="FZM95" s="137" t="n"/>
      <c r="FZN95" s="137" t="n"/>
      <c r="FZO95" s="137" t="n"/>
      <c r="FZP95" s="137" t="n"/>
      <c r="FZQ95" s="137" t="n"/>
      <c r="FZR95" s="137" t="n"/>
      <c r="FZS95" s="137" t="n"/>
      <c r="FZT95" s="137" t="n"/>
      <c r="FZU95" s="137" t="n"/>
      <c r="FZV95" s="137" t="n"/>
      <c r="FZW95" s="137" t="n"/>
      <c r="FZX95" s="137" t="n"/>
      <c r="FZY95" s="137" t="n"/>
      <c r="FZZ95" s="137" t="n"/>
      <c r="GAA95" s="137" t="n"/>
      <c r="GAB95" s="137" t="n"/>
      <c r="GAC95" s="137" t="n"/>
      <c r="GAD95" s="137" t="n"/>
      <c r="GAE95" s="137" t="n"/>
      <c r="GAF95" s="137" t="n"/>
      <c r="GAG95" s="137" t="n"/>
      <c r="GAH95" s="137" t="n"/>
      <c r="GAI95" s="137" t="n"/>
      <c r="GAJ95" s="137" t="n"/>
      <c r="GAK95" s="137" t="n"/>
      <c r="GAL95" s="137" t="n"/>
      <c r="GAM95" s="137" t="n"/>
      <c r="GAN95" s="137" t="n"/>
      <c r="GAO95" s="137" t="n"/>
      <c r="GAP95" s="137" t="n"/>
      <c r="GAQ95" s="137" t="n"/>
      <c r="GAR95" s="137" t="n"/>
      <c r="GAS95" s="137" t="n"/>
      <c r="GAT95" s="137" t="n"/>
      <c r="GAU95" s="137" t="n"/>
      <c r="GAV95" s="137" t="n"/>
      <c r="GAW95" s="137" t="n"/>
      <c r="GAX95" s="137" t="n"/>
      <c r="GAY95" s="137" t="n"/>
      <c r="GAZ95" s="137" t="n"/>
      <c r="GBA95" s="137" t="n"/>
      <c r="GBB95" s="137" t="n"/>
      <c r="GBC95" s="137" t="n"/>
      <c r="GBD95" s="137" t="n"/>
      <c r="GBE95" s="137" t="n"/>
      <c r="GBF95" s="137" t="n"/>
      <c r="GBG95" s="137" t="n"/>
      <c r="GBH95" s="137" t="n"/>
      <c r="GBI95" s="137" t="n"/>
      <c r="GBJ95" s="137" t="n"/>
      <c r="GBK95" s="137" t="n"/>
      <c r="GBL95" s="137" t="n"/>
      <c r="GBM95" s="137" t="n"/>
      <c r="GBN95" s="137" t="n"/>
      <c r="GBO95" s="137" t="n"/>
      <c r="GBP95" s="137" t="n"/>
      <c r="GBQ95" s="137" t="n"/>
      <c r="GBR95" s="137" t="n"/>
      <c r="GBS95" s="137" t="n"/>
      <c r="GBT95" s="137" t="n"/>
      <c r="GBU95" s="137" t="n"/>
      <c r="GBV95" s="137" t="n"/>
      <c r="GBW95" s="137" t="n"/>
      <c r="GBX95" s="137" t="n"/>
      <c r="GBY95" s="137" t="n"/>
      <c r="GBZ95" s="137" t="n"/>
      <c r="GCA95" s="137" t="n"/>
      <c r="GCB95" s="137" t="n"/>
      <c r="GCC95" s="137" t="n"/>
      <c r="GCD95" s="137" t="n"/>
      <c r="GCE95" s="137" t="n"/>
      <c r="GCF95" s="137" t="n"/>
      <c r="GCG95" s="137" t="n"/>
      <c r="GCH95" s="137" t="n"/>
      <c r="GCI95" s="137" t="n"/>
      <c r="GCJ95" s="137" t="n"/>
      <c r="GCK95" s="137" t="n"/>
      <c r="GCL95" s="137" t="n"/>
      <c r="GCM95" s="137" t="n"/>
      <c r="GCN95" s="137" t="n"/>
      <c r="GCO95" s="137" t="n"/>
      <c r="GCP95" s="137" t="n"/>
      <c r="GCQ95" s="137" t="n"/>
      <c r="GCR95" s="137" t="n"/>
      <c r="GCS95" s="137" t="n"/>
      <c r="GCT95" s="137" t="n"/>
      <c r="GCU95" s="137" t="n"/>
      <c r="GCV95" s="137" t="n"/>
      <c r="GCW95" s="137" t="n"/>
      <c r="GCX95" s="137" t="n"/>
      <c r="GCY95" s="137" t="n"/>
      <c r="GCZ95" s="137" t="n"/>
      <c r="GDA95" s="137" t="n"/>
      <c r="GDB95" s="137" t="n"/>
      <c r="GDC95" s="137" t="n"/>
      <c r="GDD95" s="137" t="n"/>
      <c r="GDE95" s="137" t="n"/>
      <c r="GDF95" s="137" t="n"/>
      <c r="GDG95" s="137" t="n"/>
      <c r="GDH95" s="137" t="n"/>
      <c r="GDI95" s="137" t="n"/>
      <c r="GDJ95" s="137" t="n"/>
      <c r="GDK95" s="137" t="n"/>
      <c r="GDL95" s="137" t="n"/>
      <c r="GDM95" s="137" t="n"/>
      <c r="GDN95" s="137" t="n"/>
      <c r="GDO95" s="137" t="n"/>
      <c r="GDP95" s="137" t="n"/>
      <c r="GDQ95" s="137" t="n"/>
      <c r="GDR95" s="137" t="n"/>
      <c r="GDS95" s="137" t="n"/>
      <c r="GDT95" s="137" t="n"/>
      <c r="GDU95" s="137" t="n"/>
      <c r="GDV95" s="137" t="n"/>
      <c r="GDW95" s="137" t="n"/>
      <c r="GDX95" s="137" t="n"/>
      <c r="GDY95" s="137" t="n"/>
      <c r="GDZ95" s="137" t="n"/>
      <c r="GEA95" s="137" t="n"/>
      <c r="GEB95" s="137" t="n"/>
      <c r="GEC95" s="137" t="n"/>
      <c r="GED95" s="137" t="n"/>
      <c r="GEE95" s="137" t="n"/>
      <c r="GEF95" s="137" t="n"/>
      <c r="GEG95" s="137" t="n"/>
      <c r="GEH95" s="137" t="n"/>
      <c r="GEI95" s="137" t="n"/>
      <c r="GEJ95" s="137" t="n"/>
      <c r="GEK95" s="137" t="n"/>
      <c r="GEL95" s="137" t="n"/>
      <c r="GEM95" s="137" t="n"/>
      <c r="GEN95" s="137" t="n"/>
      <c r="GEO95" s="137" t="n"/>
      <c r="GEP95" s="137" t="n"/>
      <c r="GEQ95" s="137" t="n"/>
      <c r="GER95" s="137" t="n"/>
      <c r="GES95" s="137" t="n"/>
      <c r="GET95" s="137" t="n"/>
      <c r="GEU95" s="137" t="n"/>
      <c r="GEV95" s="137" t="n"/>
      <c r="GEW95" s="137" t="n"/>
      <c r="GEX95" s="137" t="n"/>
      <c r="GEY95" s="137" t="n"/>
      <c r="GEZ95" s="137" t="n"/>
      <c r="GFA95" s="137" t="n"/>
      <c r="GFB95" s="137" t="n"/>
      <c r="GFC95" s="137" t="n"/>
      <c r="GFD95" s="137" t="n"/>
      <c r="GFE95" s="137" t="n"/>
      <c r="GFF95" s="137" t="n"/>
      <c r="GFG95" s="137" t="n"/>
      <c r="GFH95" s="137" t="n"/>
      <c r="GFI95" s="137" t="n"/>
      <c r="GFJ95" s="137" t="n"/>
      <c r="GFK95" s="137" t="n"/>
      <c r="GFL95" s="137" t="n"/>
      <c r="GFM95" s="137" t="n"/>
      <c r="GFN95" s="137" t="n"/>
      <c r="GFO95" s="137" t="n"/>
      <c r="GFP95" s="137" t="n"/>
      <c r="GFQ95" s="137" t="n"/>
      <c r="GFR95" s="137" t="n"/>
      <c r="GFS95" s="137" t="n"/>
      <c r="GFT95" s="137" t="n"/>
      <c r="GFU95" s="137" t="n"/>
      <c r="GFV95" s="137" t="n"/>
      <c r="GFW95" s="137" t="n"/>
      <c r="GFX95" s="137" t="n"/>
      <c r="GFY95" s="137" t="n"/>
      <c r="GFZ95" s="137" t="n"/>
      <c r="GGA95" s="137" t="n"/>
      <c r="GGB95" s="137" t="n"/>
      <c r="GGC95" s="137" t="n"/>
      <c r="GGD95" s="137" t="n"/>
      <c r="GGE95" s="137" t="n"/>
      <c r="GGF95" s="137" t="n"/>
      <c r="GGG95" s="137" t="n"/>
      <c r="GGH95" s="137" t="n"/>
      <c r="GGI95" s="137" t="n"/>
      <c r="GGJ95" s="137" t="n"/>
      <c r="GGK95" s="137" t="n"/>
      <c r="GGL95" s="137" t="n"/>
      <c r="GGM95" s="137" t="n"/>
      <c r="GGN95" s="137" t="n"/>
      <c r="GGO95" s="137" t="n"/>
      <c r="GGP95" s="137" t="n"/>
      <c r="GGQ95" s="137" t="n"/>
      <c r="GGR95" s="137" t="n"/>
      <c r="GGS95" s="137" t="n"/>
      <c r="GGT95" s="137" t="n"/>
      <c r="GGU95" s="137" t="n"/>
      <c r="GGV95" s="137" t="n"/>
      <c r="GGW95" s="137" t="n"/>
      <c r="GGX95" s="137" t="n"/>
      <c r="GGY95" s="137" t="n"/>
      <c r="GGZ95" s="137" t="n"/>
      <c r="GHA95" s="137" t="n"/>
      <c r="GHB95" s="137" t="n"/>
      <c r="GHC95" s="137" t="n"/>
      <c r="GHD95" s="137" t="n"/>
      <c r="GHE95" s="137" t="n"/>
      <c r="GHF95" s="137" t="n"/>
      <c r="GHG95" s="137" t="n"/>
      <c r="GHH95" s="137" t="n"/>
      <c r="GHI95" s="137" t="n"/>
      <c r="GHJ95" s="137" t="n"/>
      <c r="GHK95" s="137" t="n"/>
      <c r="GHL95" s="137" t="n"/>
      <c r="GHM95" s="137" t="n"/>
      <c r="GHN95" s="137" t="n"/>
      <c r="GHO95" s="137" t="n"/>
      <c r="GHP95" s="137" t="n"/>
      <c r="GHQ95" s="137" t="n"/>
      <c r="GHR95" s="137" t="n"/>
      <c r="GHS95" s="137" t="n"/>
      <c r="GHT95" s="137" t="n"/>
      <c r="GHU95" s="137" t="n"/>
      <c r="GHV95" s="137" t="n"/>
      <c r="GHW95" s="137" t="n"/>
      <c r="GHX95" s="137" t="n"/>
      <c r="GHY95" s="137" t="n"/>
      <c r="GHZ95" s="137" t="n"/>
      <c r="GIA95" s="137" t="n"/>
      <c r="GIB95" s="137" t="n"/>
      <c r="GIC95" s="137" t="n"/>
      <c r="GID95" s="137" t="n"/>
      <c r="GIE95" s="137" t="n"/>
      <c r="GIF95" s="137" t="n"/>
      <c r="GIG95" s="137" t="n"/>
      <c r="GIH95" s="137" t="n"/>
      <c r="GII95" s="137" t="n"/>
      <c r="GIJ95" s="137" t="n"/>
      <c r="GIK95" s="137" t="n"/>
      <c r="GIL95" s="137" t="n"/>
      <c r="GIM95" s="137" t="n"/>
      <c r="GIN95" s="137" t="n"/>
      <c r="GIO95" s="137" t="n"/>
      <c r="GIP95" s="137" t="n"/>
      <c r="GIQ95" s="137" t="n"/>
      <c r="GIR95" s="137" t="n"/>
      <c r="GIS95" s="137" t="n"/>
      <c r="GIT95" s="137" t="n"/>
      <c r="GIU95" s="137" t="n"/>
      <c r="GIV95" s="137" t="n"/>
      <c r="GIW95" s="137" t="n"/>
      <c r="GIX95" s="137" t="n"/>
      <c r="GIY95" s="137" t="n"/>
      <c r="GIZ95" s="137" t="n"/>
      <c r="GJA95" s="137" t="n"/>
      <c r="GJB95" s="137" t="n"/>
      <c r="GJC95" s="137" t="n"/>
      <c r="GJD95" s="137" t="n"/>
      <c r="GJE95" s="137" t="n"/>
      <c r="GJF95" s="137" t="n"/>
      <c r="GJG95" s="137" t="n"/>
      <c r="GJH95" s="137" t="n"/>
      <c r="GJI95" s="137" t="n"/>
      <c r="GJJ95" s="137" t="n"/>
      <c r="GJK95" s="137" t="n"/>
      <c r="GJL95" s="137" t="n"/>
      <c r="GJM95" s="137" t="n"/>
      <c r="GJN95" s="137" t="n"/>
      <c r="GJO95" s="137" t="n"/>
      <c r="GJP95" s="137" t="n"/>
      <c r="GJQ95" s="137" t="n"/>
      <c r="GJR95" s="137" t="n"/>
      <c r="GJS95" s="137" t="n"/>
      <c r="GJT95" s="137" t="n"/>
      <c r="GJU95" s="137" t="n"/>
      <c r="GJV95" s="137" t="n"/>
      <c r="GJW95" s="137" t="n"/>
      <c r="GJX95" s="137" t="n"/>
      <c r="GJY95" s="137" t="n"/>
      <c r="GJZ95" s="137" t="n"/>
      <c r="GKA95" s="137" t="n"/>
      <c r="GKB95" s="137" t="n"/>
      <c r="GKC95" s="137" t="n"/>
      <c r="GKD95" s="137" t="n"/>
      <c r="GKE95" s="137" t="n"/>
      <c r="GKF95" s="137" t="n"/>
      <c r="GKG95" s="137" t="n"/>
      <c r="GKH95" s="137" t="n"/>
      <c r="GKI95" s="137" t="n"/>
      <c r="GKJ95" s="137" t="n"/>
      <c r="GKK95" s="137" t="n"/>
      <c r="GKL95" s="137" t="n"/>
      <c r="GKM95" s="137" t="n"/>
      <c r="GKN95" s="137" t="n"/>
      <c r="GKO95" s="137" t="n"/>
      <c r="GKP95" s="137" t="n"/>
      <c r="GKQ95" s="137" t="n"/>
      <c r="GKR95" s="137" t="n"/>
      <c r="GKS95" s="137" t="n"/>
      <c r="GKT95" s="137" t="n"/>
      <c r="GKU95" s="137" t="n"/>
      <c r="GKV95" s="137" t="n"/>
      <c r="GKW95" s="137" t="n"/>
      <c r="GKX95" s="137" t="n"/>
      <c r="GKY95" s="137" t="n"/>
      <c r="GKZ95" s="137" t="n"/>
      <c r="GLA95" s="137" t="n"/>
      <c r="GLB95" s="137" t="n"/>
      <c r="GLC95" s="137" t="n"/>
      <c r="GLD95" s="137" t="n"/>
      <c r="GLE95" s="137" t="n"/>
      <c r="GLF95" s="137" t="n"/>
      <c r="GLG95" s="137" t="n"/>
      <c r="GLH95" s="137" t="n"/>
      <c r="GLI95" s="137" t="n"/>
      <c r="GLJ95" s="137" t="n"/>
      <c r="GLK95" s="137" t="n"/>
      <c r="GLL95" s="137" t="n"/>
      <c r="GLM95" s="137" t="n"/>
      <c r="GLN95" s="137" t="n"/>
      <c r="GLO95" s="137" t="n"/>
      <c r="GLP95" s="137" t="n"/>
      <c r="GLQ95" s="137" t="n"/>
      <c r="GLR95" s="137" t="n"/>
      <c r="GLS95" s="137" t="n"/>
      <c r="GLT95" s="137" t="n"/>
      <c r="GLU95" s="137" t="n"/>
      <c r="GLV95" s="137" t="n"/>
      <c r="GLW95" s="137" t="n"/>
      <c r="GLX95" s="137" t="n"/>
      <c r="GLY95" s="137" t="n"/>
      <c r="GLZ95" s="137" t="n"/>
      <c r="GMA95" s="137" t="n"/>
      <c r="GMB95" s="137" t="n"/>
      <c r="GMC95" s="137" t="n"/>
      <c r="GMD95" s="137" t="n"/>
      <c r="GME95" s="137" t="n"/>
      <c r="GMF95" s="137" t="n"/>
      <c r="GMG95" s="137" t="n"/>
      <c r="GMH95" s="137" t="n"/>
      <c r="GMI95" s="137" t="n"/>
      <c r="GMJ95" s="137" t="n"/>
      <c r="GMK95" s="137" t="n"/>
      <c r="GML95" s="137" t="n"/>
      <c r="GMM95" s="137" t="n"/>
      <c r="GMN95" s="137" t="n"/>
      <c r="GMO95" s="137" t="n"/>
      <c r="GMP95" s="137" t="n"/>
      <c r="GMQ95" s="137" t="n"/>
      <c r="GMR95" s="137" t="n"/>
      <c r="GMS95" s="137" t="n"/>
      <c r="GMT95" s="137" t="n"/>
      <c r="GMU95" s="137" t="n"/>
      <c r="GMV95" s="137" t="n"/>
      <c r="GMW95" s="137" t="n"/>
      <c r="GMX95" s="137" t="n"/>
      <c r="GMY95" s="137" t="n"/>
      <c r="GMZ95" s="137" t="n"/>
      <c r="GNA95" s="137" t="n"/>
      <c r="GNB95" s="137" t="n"/>
      <c r="GNC95" s="137" t="n"/>
      <c r="GND95" s="137" t="n"/>
      <c r="GNE95" s="137" t="n"/>
      <c r="GNF95" s="137" t="n"/>
      <c r="GNG95" s="137" t="n"/>
      <c r="GNH95" s="137" t="n"/>
      <c r="GNI95" s="137" t="n"/>
      <c r="GNJ95" s="137" t="n"/>
      <c r="GNK95" s="137" t="n"/>
      <c r="GNL95" s="137" t="n"/>
      <c r="GNM95" s="137" t="n"/>
      <c r="GNN95" s="137" t="n"/>
      <c r="GNO95" s="137" t="n"/>
      <c r="GNP95" s="137" t="n"/>
      <c r="GNQ95" s="137" t="n"/>
      <c r="GNR95" s="137" t="n"/>
      <c r="GNS95" s="137" t="n"/>
      <c r="GNT95" s="137" t="n"/>
      <c r="GNU95" s="137" t="n"/>
      <c r="GNV95" s="137" t="n"/>
      <c r="GNW95" s="137" t="n"/>
      <c r="GNX95" s="137" t="n"/>
      <c r="GNY95" s="137" t="n"/>
      <c r="GNZ95" s="137" t="n"/>
      <c r="GOA95" s="137" t="n"/>
      <c r="GOB95" s="137" t="n"/>
      <c r="GOC95" s="137" t="n"/>
      <c r="GOD95" s="137" t="n"/>
      <c r="GOE95" s="137" t="n"/>
      <c r="GOF95" s="137" t="n"/>
      <c r="GOG95" s="137" t="n"/>
      <c r="GOH95" s="137" t="n"/>
      <c r="GOI95" s="137" t="n"/>
      <c r="GOJ95" s="137" t="n"/>
      <c r="GOK95" s="137" t="n"/>
      <c r="GOL95" s="137" t="n"/>
      <c r="GOM95" s="137" t="n"/>
      <c r="GON95" s="137" t="n"/>
      <c r="GOO95" s="137" t="n"/>
      <c r="GOP95" s="137" t="n"/>
      <c r="GOQ95" s="137" t="n"/>
      <c r="GOR95" s="137" t="n"/>
      <c r="GOS95" s="137" t="n"/>
      <c r="GOT95" s="137" t="n"/>
      <c r="GOU95" s="137" t="n"/>
      <c r="GOV95" s="137" t="n"/>
      <c r="GOW95" s="137" t="n"/>
      <c r="GOX95" s="137" t="n"/>
      <c r="GOY95" s="137" t="n"/>
      <c r="GOZ95" s="137" t="n"/>
      <c r="GPA95" s="137" t="n"/>
      <c r="GPB95" s="137" t="n"/>
      <c r="GPC95" s="137" t="n"/>
      <c r="GPD95" s="137" t="n"/>
      <c r="GPE95" s="137" t="n"/>
      <c r="GPF95" s="137" t="n"/>
      <c r="GPG95" s="137" t="n"/>
      <c r="GPH95" s="137" t="n"/>
      <c r="GPI95" s="137" t="n"/>
      <c r="GPJ95" s="137" t="n"/>
      <c r="GPK95" s="137" t="n"/>
      <c r="GPL95" s="137" t="n"/>
      <c r="GPM95" s="137" t="n"/>
      <c r="GPN95" s="137" t="n"/>
      <c r="GPO95" s="137" t="n"/>
      <c r="GPP95" s="137" t="n"/>
      <c r="GPQ95" s="137" t="n"/>
      <c r="GPR95" s="137" t="n"/>
      <c r="GPS95" s="137" t="n"/>
      <c r="GPT95" s="137" t="n"/>
      <c r="GPU95" s="137" t="n"/>
      <c r="GPV95" s="137" t="n"/>
      <c r="GPW95" s="137" t="n"/>
      <c r="GPX95" s="137" t="n"/>
      <c r="GPY95" s="137" t="n"/>
      <c r="GPZ95" s="137" t="n"/>
      <c r="GQA95" s="137" t="n"/>
      <c r="GQB95" s="137" t="n"/>
      <c r="GQC95" s="137" t="n"/>
      <c r="GQD95" s="137" t="n"/>
      <c r="GQE95" s="137" t="n"/>
      <c r="GQF95" s="137" t="n"/>
      <c r="GQG95" s="137" t="n"/>
      <c r="GQH95" s="137" t="n"/>
      <c r="GQI95" s="137" t="n"/>
      <c r="GQJ95" s="137" t="n"/>
      <c r="GQK95" s="137" t="n"/>
      <c r="GQL95" s="137" t="n"/>
      <c r="GQM95" s="137" t="n"/>
      <c r="GQN95" s="137" t="n"/>
      <c r="GQO95" s="137" t="n"/>
      <c r="GQP95" s="137" t="n"/>
      <c r="GQQ95" s="137" t="n"/>
      <c r="GQR95" s="137" t="n"/>
      <c r="GQS95" s="137" t="n"/>
      <c r="GQT95" s="137" t="n"/>
      <c r="GQU95" s="137" t="n"/>
      <c r="GQV95" s="137" t="n"/>
      <c r="GQW95" s="137" t="n"/>
      <c r="GQX95" s="137" t="n"/>
      <c r="GQY95" s="137" t="n"/>
      <c r="GQZ95" s="137" t="n"/>
      <c r="GRA95" s="137" t="n"/>
      <c r="GRB95" s="137" t="n"/>
      <c r="GRC95" s="137" t="n"/>
      <c r="GRD95" s="137" t="n"/>
      <c r="GRE95" s="137" t="n"/>
      <c r="GRF95" s="137" t="n"/>
      <c r="GRG95" s="137" t="n"/>
      <c r="GRH95" s="137" t="n"/>
      <c r="GRI95" s="137" t="n"/>
      <c r="GRJ95" s="137" t="n"/>
      <c r="GRK95" s="137" t="n"/>
      <c r="GRL95" s="137" t="n"/>
      <c r="GRM95" s="137" t="n"/>
      <c r="GRN95" s="137" t="n"/>
      <c r="GRO95" s="137" t="n"/>
      <c r="GRP95" s="137" t="n"/>
      <c r="GRQ95" s="137" t="n"/>
      <c r="GRR95" s="137" t="n"/>
      <c r="GRS95" s="137" t="n"/>
      <c r="GRT95" s="137" t="n"/>
      <c r="GRU95" s="137" t="n"/>
      <c r="GRV95" s="137" t="n"/>
      <c r="GRW95" s="137" t="n"/>
      <c r="GRX95" s="137" t="n"/>
      <c r="GRY95" s="137" t="n"/>
      <c r="GRZ95" s="137" t="n"/>
      <c r="GSA95" s="137" t="n"/>
      <c r="GSB95" s="137" t="n"/>
      <c r="GSC95" s="137" t="n"/>
      <c r="GSD95" s="137" t="n"/>
      <c r="GSE95" s="137" t="n"/>
      <c r="GSF95" s="137" t="n"/>
      <c r="GSG95" s="137" t="n"/>
      <c r="GSH95" s="137" t="n"/>
      <c r="GSI95" s="137" t="n"/>
      <c r="GSJ95" s="137" t="n"/>
      <c r="GSK95" s="137" t="n"/>
      <c r="GSL95" s="137" t="n"/>
      <c r="GSM95" s="137" t="n"/>
      <c r="GSN95" s="137" t="n"/>
      <c r="GSO95" s="137" t="n"/>
      <c r="GSP95" s="137" t="n"/>
      <c r="GSQ95" s="137" t="n"/>
      <c r="GSR95" s="137" t="n"/>
      <c r="GSS95" s="137" t="n"/>
      <c r="GST95" s="137" t="n"/>
      <c r="GSU95" s="137" t="n"/>
      <c r="GSV95" s="137" t="n"/>
      <c r="GSW95" s="137" t="n"/>
      <c r="GSX95" s="137" t="n"/>
      <c r="GSY95" s="137" t="n"/>
      <c r="GSZ95" s="137" t="n"/>
      <c r="GTA95" s="137" t="n"/>
      <c r="GTB95" s="137" t="n"/>
      <c r="GTC95" s="137" t="n"/>
      <c r="GTD95" s="137" t="n"/>
      <c r="GTE95" s="137" t="n"/>
      <c r="GTF95" s="137" t="n"/>
      <c r="GTG95" s="137" t="n"/>
      <c r="GTH95" s="137" t="n"/>
      <c r="GTI95" s="137" t="n"/>
      <c r="GTJ95" s="137" t="n"/>
      <c r="GTK95" s="137" t="n"/>
      <c r="GTL95" s="137" t="n"/>
      <c r="GTM95" s="137" t="n"/>
      <c r="GTN95" s="137" t="n"/>
      <c r="GTO95" s="137" t="n"/>
      <c r="GTP95" s="137" t="n"/>
      <c r="GTQ95" s="137" t="n"/>
      <c r="GTR95" s="137" t="n"/>
      <c r="GTS95" s="137" t="n"/>
      <c r="GTT95" s="137" t="n"/>
      <c r="GTU95" s="137" t="n"/>
      <c r="GTV95" s="137" t="n"/>
      <c r="GTW95" s="137" t="n"/>
      <c r="GTX95" s="137" t="n"/>
      <c r="GTY95" s="137" t="n"/>
      <c r="GTZ95" s="137" t="n"/>
      <c r="GUA95" s="137" t="n"/>
      <c r="GUB95" s="137" t="n"/>
      <c r="GUC95" s="137" t="n"/>
      <c r="GUD95" s="137" t="n"/>
      <c r="GUE95" s="137" t="n"/>
      <c r="GUF95" s="137" t="n"/>
      <c r="GUG95" s="137" t="n"/>
      <c r="GUH95" s="137" t="n"/>
      <c r="GUI95" s="137" t="n"/>
      <c r="GUJ95" s="137" t="n"/>
      <c r="GUK95" s="137" t="n"/>
      <c r="GUL95" s="137" t="n"/>
      <c r="GUM95" s="137" t="n"/>
      <c r="GUN95" s="137" t="n"/>
      <c r="GUO95" s="137" t="n"/>
      <c r="GUP95" s="137" t="n"/>
      <c r="GUQ95" s="137" t="n"/>
      <c r="GUR95" s="137" t="n"/>
      <c r="GUS95" s="137" t="n"/>
      <c r="GUT95" s="137" t="n"/>
      <c r="GUU95" s="137" t="n"/>
      <c r="GUV95" s="137" t="n"/>
      <c r="GUW95" s="137" t="n"/>
      <c r="GUX95" s="137" t="n"/>
      <c r="GUY95" s="137" t="n"/>
      <c r="GUZ95" s="137" t="n"/>
      <c r="GVA95" s="137" t="n"/>
      <c r="GVB95" s="137" t="n"/>
      <c r="GVC95" s="137" t="n"/>
      <c r="GVD95" s="137" t="n"/>
      <c r="GVE95" s="137" t="n"/>
      <c r="GVF95" s="137" t="n"/>
      <c r="GVG95" s="137" t="n"/>
      <c r="GVH95" s="137" t="n"/>
      <c r="GVI95" s="137" t="n"/>
      <c r="GVJ95" s="137" t="n"/>
      <c r="GVK95" s="137" t="n"/>
      <c r="GVL95" s="137" t="n"/>
      <c r="GVM95" s="137" t="n"/>
      <c r="GVN95" s="137" t="n"/>
      <c r="GVO95" s="137" t="n"/>
      <c r="GVP95" s="137" t="n"/>
      <c r="GVQ95" s="137" t="n"/>
      <c r="GVR95" s="137" t="n"/>
      <c r="GVS95" s="137" t="n"/>
      <c r="GVT95" s="137" t="n"/>
      <c r="GVU95" s="137" t="n"/>
      <c r="GVV95" s="137" t="n"/>
      <c r="GVW95" s="137" t="n"/>
      <c r="GVX95" s="137" t="n"/>
      <c r="GVY95" s="137" t="n"/>
      <c r="GVZ95" s="137" t="n"/>
      <c r="GWA95" s="137" t="n"/>
      <c r="GWB95" s="137" t="n"/>
      <c r="GWC95" s="137" t="n"/>
      <c r="GWD95" s="137" t="n"/>
      <c r="GWE95" s="137" t="n"/>
      <c r="GWF95" s="137" t="n"/>
      <c r="GWG95" s="137" t="n"/>
      <c r="GWH95" s="137" t="n"/>
      <c r="GWI95" s="137" t="n"/>
      <c r="GWJ95" s="137" t="n"/>
      <c r="GWK95" s="137" t="n"/>
      <c r="GWL95" s="137" t="n"/>
      <c r="GWM95" s="137" t="n"/>
      <c r="GWN95" s="137" t="n"/>
      <c r="GWO95" s="137" t="n"/>
      <c r="GWP95" s="137" t="n"/>
      <c r="GWQ95" s="137" t="n"/>
      <c r="GWR95" s="137" t="n"/>
      <c r="GWS95" s="137" t="n"/>
      <c r="GWT95" s="137" t="n"/>
      <c r="GWU95" s="137" t="n"/>
      <c r="GWV95" s="137" t="n"/>
      <c r="GWW95" s="137" t="n"/>
      <c r="GWX95" s="137" t="n"/>
      <c r="GWY95" s="137" t="n"/>
      <c r="GWZ95" s="137" t="n"/>
      <c r="GXA95" s="137" t="n"/>
      <c r="GXB95" s="137" t="n"/>
      <c r="GXC95" s="137" t="n"/>
      <c r="GXD95" s="137" t="n"/>
      <c r="GXE95" s="137" t="n"/>
      <c r="GXF95" s="137" t="n"/>
      <c r="GXG95" s="137" t="n"/>
      <c r="GXH95" s="137" t="n"/>
      <c r="GXI95" s="137" t="n"/>
      <c r="GXJ95" s="137" t="n"/>
      <c r="GXK95" s="137" t="n"/>
      <c r="GXL95" s="137" t="n"/>
      <c r="GXM95" s="137" t="n"/>
      <c r="GXN95" s="137" t="n"/>
      <c r="GXO95" s="137" t="n"/>
      <c r="GXP95" s="137" t="n"/>
      <c r="GXQ95" s="137" t="n"/>
      <c r="GXR95" s="137" t="n"/>
      <c r="GXS95" s="137" t="n"/>
      <c r="GXT95" s="137" t="n"/>
      <c r="GXU95" s="137" t="n"/>
      <c r="GXV95" s="137" t="n"/>
      <c r="GXW95" s="137" t="n"/>
      <c r="GXX95" s="137" t="n"/>
      <c r="GXY95" s="137" t="n"/>
      <c r="GXZ95" s="137" t="n"/>
      <c r="GYA95" s="137" t="n"/>
      <c r="GYB95" s="137" t="n"/>
      <c r="GYC95" s="137" t="n"/>
      <c r="GYD95" s="137" t="n"/>
      <c r="GYE95" s="137" t="n"/>
      <c r="GYF95" s="137" t="n"/>
      <c r="GYG95" s="137" t="n"/>
      <c r="GYH95" s="137" t="n"/>
      <c r="GYI95" s="137" t="n"/>
      <c r="GYJ95" s="137" t="n"/>
      <c r="GYK95" s="137" t="n"/>
      <c r="GYL95" s="137" t="n"/>
      <c r="GYM95" s="137" t="n"/>
      <c r="GYN95" s="137" t="n"/>
      <c r="GYO95" s="137" t="n"/>
      <c r="GYP95" s="137" t="n"/>
      <c r="GYQ95" s="137" t="n"/>
      <c r="GYR95" s="137" t="n"/>
      <c r="GYS95" s="137" t="n"/>
      <c r="GYT95" s="137" t="n"/>
      <c r="GYU95" s="137" t="n"/>
      <c r="GYV95" s="137" t="n"/>
      <c r="GYW95" s="137" t="n"/>
      <c r="GYX95" s="137" t="n"/>
      <c r="GYY95" s="137" t="n"/>
      <c r="GYZ95" s="137" t="n"/>
      <c r="GZA95" s="137" t="n"/>
      <c r="GZB95" s="137" t="n"/>
      <c r="GZC95" s="137" t="n"/>
      <c r="GZD95" s="137" t="n"/>
      <c r="GZE95" s="137" t="n"/>
      <c r="GZF95" s="137" t="n"/>
      <c r="GZG95" s="137" t="n"/>
      <c r="GZH95" s="137" t="n"/>
      <c r="GZI95" s="137" t="n"/>
      <c r="GZJ95" s="137" t="n"/>
      <c r="GZK95" s="137" t="n"/>
      <c r="GZL95" s="137" t="n"/>
      <c r="GZM95" s="137" t="n"/>
      <c r="GZN95" s="137" t="n"/>
      <c r="GZO95" s="137" t="n"/>
      <c r="GZP95" s="137" t="n"/>
      <c r="GZQ95" s="137" t="n"/>
      <c r="GZR95" s="137" t="n"/>
      <c r="GZS95" s="137" t="n"/>
      <c r="GZT95" s="137" t="n"/>
      <c r="GZU95" s="137" t="n"/>
      <c r="GZV95" s="137" t="n"/>
      <c r="GZW95" s="137" t="n"/>
      <c r="GZX95" s="137" t="n"/>
      <c r="GZY95" s="137" t="n"/>
      <c r="GZZ95" s="137" t="n"/>
      <c r="HAA95" s="137" t="n"/>
      <c r="HAB95" s="137" t="n"/>
      <c r="HAC95" s="137" t="n"/>
      <c r="HAD95" s="137" t="n"/>
      <c r="HAE95" s="137" t="n"/>
      <c r="HAF95" s="137" t="n"/>
      <c r="HAG95" s="137" t="n"/>
      <c r="HAH95" s="137" t="n"/>
      <c r="HAI95" s="137" t="n"/>
      <c r="HAJ95" s="137" t="n"/>
      <c r="HAK95" s="137" t="n"/>
      <c r="HAL95" s="137" t="n"/>
      <c r="HAM95" s="137" t="n"/>
      <c r="HAN95" s="137" t="n"/>
      <c r="HAO95" s="137" t="n"/>
      <c r="HAP95" s="137" t="n"/>
      <c r="HAQ95" s="137" t="n"/>
      <c r="HAR95" s="137" t="n"/>
      <c r="HAS95" s="137" t="n"/>
      <c r="HAT95" s="137" t="n"/>
      <c r="HAU95" s="137" t="n"/>
      <c r="HAV95" s="137" t="n"/>
      <c r="HAW95" s="137" t="n"/>
      <c r="HAX95" s="137" t="n"/>
      <c r="HAY95" s="137" t="n"/>
      <c r="HAZ95" s="137" t="n"/>
      <c r="HBA95" s="137" t="n"/>
      <c r="HBB95" s="137" t="n"/>
      <c r="HBC95" s="137" t="n"/>
      <c r="HBD95" s="137" t="n"/>
      <c r="HBE95" s="137" t="n"/>
      <c r="HBF95" s="137" t="n"/>
      <c r="HBG95" s="137" t="n"/>
      <c r="HBH95" s="137" t="n"/>
      <c r="HBI95" s="137" t="n"/>
      <c r="HBJ95" s="137" t="n"/>
      <c r="HBK95" s="137" t="n"/>
      <c r="HBL95" s="137" t="n"/>
      <c r="HBM95" s="137" t="n"/>
      <c r="HBN95" s="137" t="n"/>
      <c r="HBO95" s="137" t="n"/>
      <c r="HBP95" s="137" t="n"/>
      <c r="HBQ95" s="137" t="n"/>
      <c r="HBR95" s="137" t="n"/>
      <c r="HBS95" s="137" t="n"/>
      <c r="HBT95" s="137" t="n"/>
      <c r="HBU95" s="137" t="n"/>
      <c r="HBV95" s="137" t="n"/>
      <c r="HBW95" s="137" t="n"/>
      <c r="HBX95" s="137" t="n"/>
      <c r="HBY95" s="137" t="n"/>
      <c r="HBZ95" s="137" t="n"/>
      <c r="HCA95" s="137" t="n"/>
      <c r="HCB95" s="137" t="n"/>
      <c r="HCC95" s="137" t="n"/>
      <c r="HCD95" s="137" t="n"/>
      <c r="HCE95" s="137" t="n"/>
      <c r="HCF95" s="137" t="n"/>
      <c r="HCG95" s="137" t="n"/>
      <c r="HCH95" s="137" t="n"/>
      <c r="HCI95" s="137" t="n"/>
      <c r="HCJ95" s="137" t="n"/>
      <c r="HCK95" s="137" t="n"/>
      <c r="HCL95" s="137" t="n"/>
      <c r="HCM95" s="137" t="n"/>
      <c r="HCN95" s="137" t="n"/>
      <c r="HCO95" s="137" t="n"/>
      <c r="HCP95" s="137" t="n"/>
      <c r="HCQ95" s="137" t="n"/>
      <c r="HCR95" s="137" t="n"/>
      <c r="HCS95" s="137" t="n"/>
      <c r="HCT95" s="137" t="n"/>
      <c r="HCU95" s="137" t="n"/>
      <c r="HCV95" s="137" t="n"/>
      <c r="HCW95" s="137" t="n"/>
      <c r="HCX95" s="137" t="n"/>
      <c r="HCY95" s="137" t="n"/>
      <c r="HCZ95" s="137" t="n"/>
      <c r="HDA95" s="137" t="n"/>
      <c r="HDB95" s="137" t="n"/>
      <c r="HDC95" s="137" t="n"/>
      <c r="HDD95" s="137" t="n"/>
      <c r="HDE95" s="137" t="n"/>
      <c r="HDF95" s="137" t="n"/>
      <c r="HDG95" s="137" t="n"/>
      <c r="HDH95" s="137" t="n"/>
      <c r="HDI95" s="137" t="n"/>
      <c r="HDJ95" s="137" t="n"/>
      <c r="HDK95" s="137" t="n"/>
      <c r="HDL95" s="137" t="n"/>
      <c r="HDM95" s="137" t="n"/>
      <c r="HDN95" s="137" t="n"/>
      <c r="HDO95" s="137" t="n"/>
      <c r="HDP95" s="137" t="n"/>
      <c r="HDQ95" s="137" t="n"/>
      <c r="HDR95" s="137" t="n"/>
      <c r="HDS95" s="137" t="n"/>
      <c r="HDT95" s="137" t="n"/>
      <c r="HDU95" s="137" t="n"/>
      <c r="HDV95" s="137" t="n"/>
      <c r="HDW95" s="137" t="n"/>
      <c r="HDX95" s="137" t="n"/>
      <c r="HDY95" s="137" t="n"/>
      <c r="HDZ95" s="137" t="n"/>
      <c r="HEA95" s="137" t="n"/>
      <c r="HEB95" s="137" t="n"/>
      <c r="HEC95" s="137" t="n"/>
      <c r="HED95" s="137" t="n"/>
      <c r="HEE95" s="137" t="n"/>
      <c r="HEF95" s="137" t="n"/>
      <c r="HEG95" s="137" t="n"/>
      <c r="HEH95" s="137" t="n"/>
      <c r="HEI95" s="137" t="n"/>
      <c r="HEJ95" s="137" t="n"/>
      <c r="HEK95" s="137" t="n"/>
      <c r="HEL95" s="137" t="n"/>
      <c r="HEM95" s="137" t="n"/>
      <c r="HEN95" s="137" t="n"/>
      <c r="HEO95" s="137" t="n"/>
      <c r="HEP95" s="137" t="n"/>
      <c r="HEQ95" s="137" t="n"/>
      <c r="HER95" s="137" t="n"/>
      <c r="HES95" s="137" t="n"/>
      <c r="HET95" s="137" t="n"/>
      <c r="HEU95" s="137" t="n"/>
      <c r="HEV95" s="137" t="n"/>
      <c r="HEW95" s="137" t="n"/>
      <c r="HEX95" s="137" t="n"/>
      <c r="HEY95" s="137" t="n"/>
      <c r="HEZ95" s="137" t="n"/>
      <c r="HFA95" s="137" t="n"/>
      <c r="HFB95" s="137" t="n"/>
      <c r="HFC95" s="137" t="n"/>
      <c r="HFD95" s="137" t="n"/>
      <c r="HFE95" s="137" t="n"/>
      <c r="HFF95" s="137" t="n"/>
      <c r="HFG95" s="137" t="n"/>
      <c r="HFH95" s="137" t="n"/>
      <c r="HFI95" s="137" t="n"/>
      <c r="HFJ95" s="137" t="n"/>
      <c r="HFK95" s="137" t="n"/>
      <c r="HFL95" s="137" t="n"/>
      <c r="HFM95" s="137" t="n"/>
      <c r="HFN95" s="137" t="n"/>
      <c r="HFO95" s="137" t="n"/>
      <c r="HFP95" s="137" t="n"/>
      <c r="HFQ95" s="137" t="n"/>
      <c r="HFR95" s="137" t="n"/>
      <c r="HFS95" s="137" t="n"/>
      <c r="HFT95" s="137" t="n"/>
      <c r="HFU95" s="137" t="n"/>
      <c r="HFV95" s="137" t="n"/>
      <c r="HFW95" s="137" t="n"/>
      <c r="HFX95" s="137" t="n"/>
      <c r="HFY95" s="137" t="n"/>
      <c r="HFZ95" s="137" t="n"/>
      <c r="HGA95" s="137" t="n"/>
      <c r="HGB95" s="137" t="n"/>
      <c r="HGC95" s="137" t="n"/>
      <c r="HGD95" s="137" t="n"/>
      <c r="HGE95" s="137" t="n"/>
      <c r="HGF95" s="137" t="n"/>
      <c r="HGG95" s="137" t="n"/>
      <c r="HGH95" s="137" t="n"/>
      <c r="HGI95" s="137" t="n"/>
      <c r="HGJ95" s="137" t="n"/>
      <c r="HGK95" s="137" t="n"/>
      <c r="HGL95" s="137" t="n"/>
      <c r="HGM95" s="137" t="n"/>
      <c r="HGN95" s="137" t="n"/>
      <c r="HGO95" s="137" t="n"/>
      <c r="HGP95" s="137" t="n"/>
      <c r="HGQ95" s="137" t="n"/>
      <c r="HGR95" s="137" t="n"/>
      <c r="HGS95" s="137" t="n"/>
      <c r="HGT95" s="137" t="n"/>
      <c r="HGU95" s="137" t="n"/>
      <c r="HGV95" s="137" t="n"/>
      <c r="HGW95" s="137" t="n"/>
      <c r="HGX95" s="137" t="n"/>
      <c r="HGY95" s="137" t="n"/>
      <c r="HGZ95" s="137" t="n"/>
      <c r="HHA95" s="137" t="n"/>
      <c r="HHB95" s="137" t="n"/>
      <c r="HHC95" s="137" t="n"/>
      <c r="HHD95" s="137" t="n"/>
      <c r="HHE95" s="137" t="n"/>
      <c r="HHF95" s="137" t="n"/>
      <c r="HHG95" s="137" t="n"/>
      <c r="HHH95" s="137" t="n"/>
      <c r="HHI95" s="137" t="n"/>
      <c r="HHJ95" s="137" t="n"/>
      <c r="HHK95" s="137" t="n"/>
      <c r="HHL95" s="137" t="n"/>
      <c r="HHM95" s="137" t="n"/>
      <c r="HHN95" s="137" t="n"/>
      <c r="HHO95" s="137" t="n"/>
      <c r="HHP95" s="137" t="n"/>
      <c r="HHQ95" s="137" t="n"/>
      <c r="HHR95" s="137" t="n"/>
      <c r="HHS95" s="137" t="n"/>
      <c r="HHT95" s="137" t="n"/>
      <c r="HHU95" s="137" t="n"/>
      <c r="HHV95" s="137" t="n"/>
      <c r="HHW95" s="137" t="n"/>
      <c r="HHX95" s="137" t="n"/>
      <c r="HHY95" s="137" t="n"/>
      <c r="HHZ95" s="137" t="n"/>
      <c r="HIA95" s="137" t="n"/>
      <c r="HIB95" s="137" t="n"/>
      <c r="HIC95" s="137" t="n"/>
      <c r="HID95" s="137" t="n"/>
      <c r="HIE95" s="137" t="n"/>
      <c r="HIF95" s="137" t="n"/>
      <c r="HIG95" s="137" t="n"/>
      <c r="HIH95" s="137" t="n"/>
      <c r="HII95" s="137" t="n"/>
      <c r="HIJ95" s="137" t="n"/>
      <c r="HIK95" s="137" t="n"/>
      <c r="HIL95" s="137" t="n"/>
      <c r="HIM95" s="137" t="n"/>
      <c r="HIN95" s="137" t="n"/>
      <c r="HIO95" s="137" t="n"/>
      <c r="HIP95" s="137" t="n"/>
      <c r="HIQ95" s="137" t="n"/>
      <c r="HIR95" s="137" t="n"/>
      <c r="HIS95" s="137" t="n"/>
      <c r="HIT95" s="137" t="n"/>
      <c r="HIU95" s="137" t="n"/>
      <c r="HIV95" s="137" t="n"/>
      <c r="HIW95" s="137" t="n"/>
      <c r="HIX95" s="137" t="n"/>
      <c r="HIY95" s="137" t="n"/>
      <c r="HIZ95" s="137" t="n"/>
      <c r="HJA95" s="137" t="n"/>
      <c r="HJB95" s="137" t="n"/>
      <c r="HJC95" s="137" t="n"/>
      <c r="HJD95" s="137" t="n"/>
      <c r="HJE95" s="137" t="n"/>
      <c r="HJF95" s="137" t="n"/>
      <c r="HJG95" s="137" t="n"/>
      <c r="HJH95" s="137" t="n"/>
      <c r="HJI95" s="137" t="n"/>
      <c r="HJJ95" s="137" t="n"/>
      <c r="HJK95" s="137" t="n"/>
      <c r="HJL95" s="137" t="n"/>
      <c r="HJM95" s="137" t="n"/>
      <c r="HJN95" s="137" t="n"/>
      <c r="HJO95" s="137" t="n"/>
      <c r="HJP95" s="137" t="n"/>
      <c r="HJQ95" s="137" t="n"/>
      <c r="HJR95" s="137" t="n"/>
      <c r="HJS95" s="137" t="n"/>
      <c r="HJT95" s="137" t="n"/>
      <c r="HJU95" s="137" t="n"/>
      <c r="HJV95" s="137" t="n"/>
      <c r="HJW95" s="137" t="n"/>
      <c r="HJX95" s="137" t="n"/>
      <c r="HJY95" s="137" t="n"/>
      <c r="HJZ95" s="137" t="n"/>
      <c r="HKA95" s="137" t="n"/>
      <c r="HKB95" s="137" t="n"/>
      <c r="HKC95" s="137" t="n"/>
      <c r="HKD95" s="137" t="n"/>
      <c r="HKE95" s="137" t="n"/>
      <c r="HKF95" s="137" t="n"/>
      <c r="HKG95" s="137" t="n"/>
      <c r="HKH95" s="137" t="n"/>
      <c r="HKI95" s="137" t="n"/>
      <c r="HKJ95" s="137" t="n"/>
      <c r="HKK95" s="137" t="n"/>
      <c r="HKL95" s="137" t="n"/>
      <c r="HKM95" s="137" t="n"/>
      <c r="HKN95" s="137" t="n"/>
      <c r="HKO95" s="137" t="n"/>
      <c r="HKP95" s="137" t="n"/>
      <c r="HKQ95" s="137" t="n"/>
      <c r="HKR95" s="137" t="n"/>
      <c r="HKS95" s="137" t="n"/>
      <c r="HKT95" s="137" t="n"/>
      <c r="HKU95" s="137" t="n"/>
      <c r="HKV95" s="137" t="n"/>
      <c r="HKW95" s="137" t="n"/>
      <c r="HKX95" s="137" t="n"/>
      <c r="HKY95" s="137" t="n"/>
      <c r="HKZ95" s="137" t="n"/>
      <c r="HLA95" s="137" t="n"/>
      <c r="HLB95" s="137" t="n"/>
      <c r="HLC95" s="137" t="n"/>
      <c r="HLD95" s="137" t="n"/>
      <c r="HLE95" s="137" t="n"/>
      <c r="HLF95" s="137" t="n"/>
      <c r="HLG95" s="137" t="n"/>
      <c r="HLH95" s="137" t="n"/>
      <c r="HLI95" s="137" t="n"/>
      <c r="HLJ95" s="137" t="n"/>
      <c r="HLK95" s="137" t="n"/>
      <c r="HLL95" s="137" t="n"/>
      <c r="HLM95" s="137" t="n"/>
      <c r="HLN95" s="137" t="n"/>
      <c r="HLO95" s="137" t="n"/>
      <c r="HLP95" s="137" t="n"/>
      <c r="HLQ95" s="137" t="n"/>
      <c r="HLR95" s="137" t="n"/>
      <c r="HLS95" s="137" t="n"/>
      <c r="HLT95" s="137" t="n"/>
      <c r="HLU95" s="137" t="n"/>
      <c r="HLV95" s="137" t="n"/>
      <c r="HLW95" s="137" t="n"/>
      <c r="HLX95" s="137" t="n"/>
      <c r="HLY95" s="137" t="n"/>
      <c r="HLZ95" s="137" t="n"/>
      <c r="HMA95" s="137" t="n"/>
      <c r="HMB95" s="137" t="n"/>
      <c r="HMC95" s="137" t="n"/>
      <c r="HMD95" s="137" t="n"/>
      <c r="HME95" s="137" t="n"/>
      <c r="HMF95" s="137" t="n"/>
      <c r="HMG95" s="137" t="n"/>
      <c r="HMH95" s="137" t="n"/>
      <c r="HMI95" s="137" t="n"/>
      <c r="HMJ95" s="137" t="n"/>
      <c r="HMK95" s="137" t="n"/>
      <c r="HML95" s="137" t="n"/>
      <c r="HMM95" s="137" t="n"/>
      <c r="HMN95" s="137" t="n"/>
      <c r="HMO95" s="137" t="n"/>
      <c r="HMP95" s="137" t="n"/>
      <c r="HMQ95" s="137" t="n"/>
      <c r="HMR95" s="137" t="n"/>
      <c r="HMS95" s="137" t="n"/>
      <c r="HMT95" s="137" t="n"/>
      <c r="HMU95" s="137" t="n"/>
      <c r="HMV95" s="137" t="n"/>
      <c r="HMW95" s="137" t="n"/>
      <c r="HMX95" s="137" t="n"/>
      <c r="HMY95" s="137" t="n"/>
      <c r="HMZ95" s="137" t="n"/>
      <c r="HNA95" s="137" t="n"/>
      <c r="HNB95" s="137" t="n"/>
      <c r="HNC95" s="137" t="n"/>
      <c r="HND95" s="137" t="n"/>
      <c r="HNE95" s="137" t="n"/>
      <c r="HNF95" s="137" t="n"/>
      <c r="HNG95" s="137" t="n"/>
      <c r="HNH95" s="137" t="n"/>
      <c r="HNI95" s="137" t="n"/>
      <c r="HNJ95" s="137" t="n"/>
      <c r="HNK95" s="137" t="n"/>
      <c r="HNL95" s="137" t="n"/>
      <c r="HNM95" s="137" t="n"/>
      <c r="HNN95" s="137" t="n"/>
      <c r="HNO95" s="137" t="n"/>
      <c r="HNP95" s="137" t="n"/>
      <c r="HNQ95" s="137" t="n"/>
      <c r="HNR95" s="137" t="n"/>
      <c r="HNS95" s="137" t="n"/>
      <c r="HNT95" s="137" t="n"/>
      <c r="HNU95" s="137" t="n"/>
      <c r="HNV95" s="137" t="n"/>
      <c r="HNW95" s="137" t="n"/>
      <c r="HNX95" s="137" t="n"/>
      <c r="HNY95" s="137" t="n"/>
      <c r="HNZ95" s="137" t="n"/>
      <c r="HOA95" s="137" t="n"/>
      <c r="HOB95" s="137" t="n"/>
      <c r="HOC95" s="137" t="n"/>
      <c r="HOD95" s="137" t="n"/>
      <c r="HOE95" s="137" t="n"/>
      <c r="HOF95" s="137" t="n"/>
      <c r="HOG95" s="137" t="n"/>
      <c r="HOH95" s="137" t="n"/>
      <c r="HOI95" s="137" t="n"/>
      <c r="HOJ95" s="137" t="n"/>
      <c r="HOK95" s="137" t="n"/>
      <c r="HOL95" s="137" t="n"/>
      <c r="HOM95" s="137" t="n"/>
      <c r="HON95" s="137" t="n"/>
      <c r="HOO95" s="137" t="n"/>
      <c r="HOP95" s="137" t="n"/>
      <c r="HOQ95" s="137" t="n"/>
      <c r="HOR95" s="137" t="n"/>
      <c r="HOS95" s="137" t="n"/>
      <c r="HOT95" s="137" t="n"/>
      <c r="HOU95" s="137" t="n"/>
      <c r="HOV95" s="137" t="n"/>
      <c r="HOW95" s="137" t="n"/>
      <c r="HOX95" s="137" t="n"/>
      <c r="HOY95" s="137" t="n"/>
      <c r="HOZ95" s="137" t="n"/>
      <c r="HPA95" s="137" t="n"/>
      <c r="HPB95" s="137" t="n"/>
      <c r="HPC95" s="137" t="n"/>
      <c r="HPD95" s="137" t="n"/>
      <c r="HPE95" s="137" t="n"/>
      <c r="HPF95" s="137" t="n"/>
      <c r="HPG95" s="137" t="n"/>
      <c r="HPH95" s="137" t="n"/>
      <c r="HPI95" s="137" t="n"/>
      <c r="HPJ95" s="137" t="n"/>
      <c r="HPK95" s="137" t="n"/>
      <c r="HPL95" s="137" t="n"/>
      <c r="HPM95" s="137" t="n"/>
      <c r="HPN95" s="137" t="n"/>
      <c r="HPO95" s="137" t="n"/>
      <c r="HPP95" s="137" t="n"/>
      <c r="HPQ95" s="137" t="n"/>
      <c r="HPR95" s="137" t="n"/>
      <c r="HPS95" s="137" t="n"/>
      <c r="HPT95" s="137" t="n"/>
      <c r="HPU95" s="137" t="n"/>
      <c r="HPV95" s="137" t="n"/>
      <c r="HPW95" s="137" t="n"/>
      <c r="HPX95" s="137" t="n"/>
      <c r="HPY95" s="137" t="n"/>
      <c r="HPZ95" s="137" t="n"/>
      <c r="HQA95" s="137" t="n"/>
      <c r="HQB95" s="137" t="n"/>
      <c r="HQC95" s="137" t="n"/>
      <c r="HQD95" s="137" t="n"/>
      <c r="HQE95" s="137" t="n"/>
      <c r="HQF95" s="137" t="n"/>
      <c r="HQG95" s="137" t="n"/>
      <c r="HQH95" s="137" t="n"/>
      <c r="HQI95" s="137" t="n"/>
      <c r="HQJ95" s="137" t="n"/>
      <c r="HQK95" s="137" t="n"/>
      <c r="HQL95" s="137" t="n"/>
      <c r="HQM95" s="137" t="n"/>
      <c r="HQN95" s="137" t="n"/>
      <c r="HQO95" s="137" t="n"/>
      <c r="HQP95" s="137" t="n"/>
      <c r="HQQ95" s="137" t="n"/>
      <c r="HQR95" s="137" t="n"/>
      <c r="HQS95" s="137" t="n"/>
      <c r="HQT95" s="137" t="n"/>
      <c r="HQU95" s="137" t="n"/>
      <c r="HQV95" s="137" t="n"/>
      <c r="HQW95" s="137" t="n"/>
      <c r="HQX95" s="137" t="n"/>
      <c r="HQY95" s="137" t="n"/>
      <c r="HQZ95" s="137" t="n"/>
      <c r="HRA95" s="137" t="n"/>
      <c r="HRB95" s="137" t="n"/>
      <c r="HRC95" s="137" t="n"/>
      <c r="HRD95" s="137" t="n"/>
      <c r="HRE95" s="137" t="n"/>
      <c r="HRF95" s="137" t="n"/>
      <c r="HRG95" s="137" t="n"/>
      <c r="HRH95" s="137" t="n"/>
      <c r="HRI95" s="137" t="n"/>
      <c r="HRJ95" s="137" t="n"/>
      <c r="HRK95" s="137" t="n"/>
      <c r="HRL95" s="137" t="n"/>
      <c r="HRM95" s="137" t="n"/>
      <c r="HRN95" s="137" t="n"/>
      <c r="HRO95" s="137" t="n"/>
      <c r="HRP95" s="137" t="n"/>
      <c r="HRQ95" s="137" t="n"/>
      <c r="HRR95" s="137" t="n"/>
      <c r="HRS95" s="137" t="n"/>
      <c r="HRT95" s="137" t="n"/>
      <c r="HRU95" s="137" t="n"/>
      <c r="HRV95" s="137" t="n"/>
      <c r="HRW95" s="137" t="n"/>
      <c r="HRX95" s="137" t="n"/>
      <c r="HRY95" s="137" t="n"/>
      <c r="HRZ95" s="137" t="n"/>
      <c r="HSA95" s="137" t="n"/>
      <c r="HSB95" s="137" t="n"/>
      <c r="HSC95" s="137" t="n"/>
      <c r="HSD95" s="137" t="n"/>
      <c r="HSE95" s="137" t="n"/>
      <c r="HSF95" s="137" t="n"/>
      <c r="HSG95" s="137" t="n"/>
      <c r="HSH95" s="137" t="n"/>
      <c r="HSI95" s="137" t="n"/>
      <c r="HSJ95" s="137" t="n"/>
      <c r="HSK95" s="137" t="n"/>
      <c r="HSL95" s="137" t="n"/>
      <c r="HSM95" s="137" t="n"/>
      <c r="HSN95" s="137" t="n"/>
      <c r="HSO95" s="137" t="n"/>
      <c r="HSP95" s="137" t="n"/>
      <c r="HSQ95" s="137" t="n"/>
      <c r="HSR95" s="137" t="n"/>
      <c r="HSS95" s="137" t="n"/>
      <c r="HST95" s="137" t="n"/>
      <c r="HSU95" s="137" t="n"/>
      <c r="HSV95" s="137" t="n"/>
      <c r="HSW95" s="137" t="n"/>
      <c r="HSX95" s="137" t="n"/>
      <c r="HSY95" s="137" t="n"/>
      <c r="HSZ95" s="137" t="n"/>
      <c r="HTA95" s="137" t="n"/>
      <c r="HTB95" s="137" t="n"/>
      <c r="HTC95" s="137" t="n"/>
      <c r="HTD95" s="137" t="n"/>
      <c r="HTE95" s="137" t="n"/>
      <c r="HTF95" s="137" t="n"/>
      <c r="HTG95" s="137" t="n"/>
      <c r="HTH95" s="137" t="n"/>
      <c r="HTI95" s="137" t="n"/>
      <c r="HTJ95" s="137" t="n"/>
      <c r="HTK95" s="137" t="n"/>
      <c r="HTL95" s="137" t="n"/>
      <c r="HTM95" s="137" t="n"/>
      <c r="HTN95" s="137" t="n"/>
      <c r="HTO95" s="137" t="n"/>
      <c r="HTP95" s="137" t="n"/>
      <c r="HTQ95" s="137" t="n"/>
      <c r="HTR95" s="137" t="n"/>
      <c r="HTS95" s="137" t="n"/>
      <c r="HTT95" s="137" t="n"/>
      <c r="HTU95" s="137" t="n"/>
      <c r="HTV95" s="137" t="n"/>
      <c r="HTW95" s="137" t="n"/>
      <c r="HTX95" s="137" t="n"/>
      <c r="HTY95" s="137" t="n"/>
      <c r="HTZ95" s="137" t="n"/>
      <c r="HUA95" s="137" t="n"/>
      <c r="HUB95" s="137" t="n"/>
      <c r="HUC95" s="137" t="n"/>
      <c r="HUD95" s="137" t="n"/>
      <c r="HUE95" s="137" t="n"/>
      <c r="HUF95" s="137" t="n"/>
      <c r="HUG95" s="137" t="n"/>
      <c r="HUH95" s="137" t="n"/>
      <c r="HUI95" s="137" t="n"/>
      <c r="HUJ95" s="137" t="n"/>
      <c r="HUK95" s="137" t="n"/>
      <c r="HUL95" s="137" t="n"/>
      <c r="HUM95" s="137" t="n"/>
      <c r="HUN95" s="137" t="n"/>
      <c r="HUO95" s="137" t="n"/>
      <c r="HUP95" s="137" t="n"/>
      <c r="HUQ95" s="137" t="n"/>
      <c r="HUR95" s="137" t="n"/>
      <c r="HUS95" s="137" t="n"/>
      <c r="HUT95" s="137" t="n"/>
      <c r="HUU95" s="137" t="n"/>
      <c r="HUV95" s="137" t="n"/>
      <c r="HUW95" s="137" t="n"/>
      <c r="HUX95" s="137" t="n"/>
      <c r="HUY95" s="137" t="n"/>
      <c r="HUZ95" s="137" t="n"/>
      <c r="HVA95" s="137" t="n"/>
      <c r="HVB95" s="137" t="n"/>
      <c r="HVC95" s="137" t="n"/>
      <c r="HVD95" s="137" t="n"/>
      <c r="HVE95" s="137" t="n"/>
      <c r="HVF95" s="137" t="n"/>
      <c r="HVG95" s="137" t="n"/>
      <c r="HVH95" s="137" t="n"/>
      <c r="HVI95" s="137" t="n"/>
      <c r="HVJ95" s="137" t="n"/>
      <c r="HVK95" s="137" t="n"/>
      <c r="HVL95" s="137" t="n"/>
      <c r="HVM95" s="137" t="n"/>
      <c r="HVN95" s="137" t="n"/>
      <c r="HVO95" s="137" t="n"/>
      <c r="HVP95" s="137" t="n"/>
      <c r="HVQ95" s="137" t="n"/>
      <c r="HVR95" s="137" t="n"/>
      <c r="HVS95" s="137" t="n"/>
      <c r="HVT95" s="137" t="n"/>
      <c r="HVU95" s="137" t="n"/>
      <c r="HVV95" s="137" t="n"/>
      <c r="HVW95" s="137" t="n"/>
      <c r="HVX95" s="137" t="n"/>
      <c r="HVY95" s="137" t="n"/>
      <c r="HVZ95" s="137" t="n"/>
      <c r="HWA95" s="137" t="n"/>
      <c r="HWB95" s="137" t="n"/>
      <c r="HWC95" s="137" t="n"/>
      <c r="HWD95" s="137" t="n"/>
      <c r="HWE95" s="137" t="n"/>
      <c r="HWF95" s="137" t="n"/>
      <c r="HWG95" s="137" t="n"/>
      <c r="HWH95" s="137" t="n"/>
      <c r="HWI95" s="137" t="n"/>
      <c r="HWJ95" s="137" t="n"/>
      <c r="HWK95" s="137" t="n"/>
      <c r="HWL95" s="137" t="n"/>
      <c r="HWM95" s="137" t="n"/>
      <c r="HWN95" s="137" t="n"/>
      <c r="HWO95" s="137" t="n"/>
      <c r="HWP95" s="137" t="n"/>
      <c r="HWQ95" s="137" t="n"/>
      <c r="HWR95" s="137" t="n"/>
      <c r="HWS95" s="137" t="n"/>
      <c r="HWT95" s="137" t="n"/>
      <c r="HWU95" s="137" t="n"/>
      <c r="HWV95" s="137" t="n"/>
      <c r="HWW95" s="137" t="n"/>
      <c r="HWX95" s="137" t="n"/>
      <c r="HWY95" s="137" t="n"/>
      <c r="HWZ95" s="137" t="n"/>
      <c r="HXA95" s="137" t="n"/>
      <c r="HXB95" s="137" t="n"/>
      <c r="HXC95" s="137" t="n"/>
      <c r="HXD95" s="137" t="n"/>
      <c r="HXE95" s="137" t="n"/>
      <c r="HXF95" s="137" t="n"/>
      <c r="HXG95" s="137" t="n"/>
      <c r="HXH95" s="137" t="n"/>
      <c r="HXI95" s="137" t="n"/>
      <c r="HXJ95" s="137" t="n"/>
      <c r="HXK95" s="137" t="n"/>
      <c r="HXL95" s="137" t="n"/>
      <c r="HXM95" s="137" t="n"/>
      <c r="HXN95" s="137" t="n"/>
      <c r="HXO95" s="137" t="n"/>
      <c r="HXP95" s="137" t="n"/>
      <c r="HXQ95" s="137" t="n"/>
      <c r="HXR95" s="137" t="n"/>
      <c r="HXS95" s="137" t="n"/>
      <c r="HXT95" s="137" t="n"/>
      <c r="HXU95" s="137" t="n"/>
      <c r="HXV95" s="137" t="n"/>
      <c r="HXW95" s="137" t="n"/>
      <c r="HXX95" s="137" t="n"/>
      <c r="HXY95" s="137" t="n"/>
      <c r="HXZ95" s="137" t="n"/>
      <c r="HYA95" s="137" t="n"/>
      <c r="HYB95" s="137" t="n"/>
      <c r="HYC95" s="137" t="n"/>
      <c r="HYD95" s="137" t="n"/>
      <c r="HYE95" s="137" t="n"/>
      <c r="HYF95" s="137" t="n"/>
      <c r="HYG95" s="137" t="n"/>
      <c r="HYH95" s="137" t="n"/>
      <c r="HYI95" s="137" t="n"/>
      <c r="HYJ95" s="137" t="n"/>
      <c r="HYK95" s="137" t="n"/>
      <c r="HYL95" s="137" t="n"/>
      <c r="HYM95" s="137" t="n"/>
      <c r="HYN95" s="137" t="n"/>
      <c r="HYO95" s="137" t="n"/>
      <c r="HYP95" s="137" t="n"/>
      <c r="HYQ95" s="137" t="n"/>
      <c r="HYR95" s="137" t="n"/>
      <c r="HYS95" s="137" t="n"/>
      <c r="HYT95" s="137" t="n"/>
      <c r="HYU95" s="137" t="n"/>
      <c r="HYV95" s="137" t="n"/>
      <c r="HYW95" s="137" t="n"/>
      <c r="HYX95" s="137" t="n"/>
      <c r="HYY95" s="137" t="n"/>
      <c r="HYZ95" s="137" t="n"/>
      <c r="HZA95" s="137" t="n"/>
      <c r="HZB95" s="137" t="n"/>
      <c r="HZC95" s="137" t="n"/>
      <c r="HZD95" s="137" t="n"/>
      <c r="HZE95" s="137" t="n"/>
      <c r="HZF95" s="137" t="n"/>
      <c r="HZG95" s="137" t="n"/>
      <c r="HZH95" s="137" t="n"/>
      <c r="HZI95" s="137" t="n"/>
      <c r="HZJ95" s="137" t="n"/>
      <c r="HZK95" s="137" t="n"/>
      <c r="HZL95" s="137" t="n"/>
      <c r="HZM95" s="137" t="n"/>
      <c r="HZN95" s="137" t="n"/>
      <c r="HZO95" s="137" t="n"/>
      <c r="HZP95" s="137" t="n"/>
      <c r="HZQ95" s="137" t="n"/>
      <c r="HZR95" s="137" t="n"/>
      <c r="HZS95" s="137" t="n"/>
      <c r="HZT95" s="137" t="n"/>
      <c r="HZU95" s="137" t="n"/>
      <c r="HZV95" s="137" t="n"/>
      <c r="HZW95" s="137" t="n"/>
      <c r="HZX95" s="137" t="n"/>
      <c r="HZY95" s="137" t="n"/>
      <c r="HZZ95" s="137" t="n"/>
      <c r="IAA95" s="137" t="n"/>
      <c r="IAB95" s="137" t="n"/>
      <c r="IAC95" s="137" t="n"/>
      <c r="IAD95" s="137" t="n"/>
      <c r="IAE95" s="137" t="n"/>
      <c r="IAF95" s="137" t="n"/>
      <c r="IAG95" s="137" t="n"/>
      <c r="IAH95" s="137" t="n"/>
      <c r="IAI95" s="137" t="n"/>
      <c r="IAJ95" s="137" t="n"/>
      <c r="IAK95" s="137" t="n"/>
      <c r="IAL95" s="137" t="n"/>
      <c r="IAM95" s="137" t="n"/>
      <c r="IAN95" s="137" t="n"/>
      <c r="IAO95" s="137" t="n"/>
      <c r="IAP95" s="137" t="n"/>
      <c r="IAQ95" s="137" t="n"/>
      <c r="IAR95" s="137" t="n"/>
      <c r="IAS95" s="137" t="n"/>
      <c r="IAT95" s="137" t="n"/>
      <c r="IAU95" s="137" t="n"/>
      <c r="IAV95" s="137" t="n"/>
      <c r="IAW95" s="137" t="n"/>
      <c r="IAX95" s="137" t="n"/>
      <c r="IAY95" s="137" t="n"/>
      <c r="IAZ95" s="137" t="n"/>
      <c r="IBA95" s="137" t="n"/>
      <c r="IBB95" s="137" t="n"/>
      <c r="IBC95" s="137" t="n"/>
      <c r="IBD95" s="137" t="n"/>
      <c r="IBE95" s="137" t="n"/>
      <c r="IBF95" s="137" t="n"/>
      <c r="IBG95" s="137" t="n"/>
      <c r="IBH95" s="137" t="n"/>
      <c r="IBI95" s="137" t="n"/>
      <c r="IBJ95" s="137" t="n"/>
      <c r="IBK95" s="137" t="n"/>
      <c r="IBL95" s="137" t="n"/>
      <c r="IBM95" s="137" t="n"/>
      <c r="IBN95" s="137" t="n"/>
      <c r="IBO95" s="137" t="n"/>
      <c r="IBP95" s="137" t="n"/>
      <c r="IBQ95" s="137" t="n"/>
      <c r="IBR95" s="137" t="n"/>
      <c r="IBS95" s="137" t="n"/>
      <c r="IBT95" s="137" t="n"/>
      <c r="IBU95" s="137" t="n"/>
      <c r="IBV95" s="137" t="n"/>
      <c r="IBW95" s="137" t="n"/>
      <c r="IBX95" s="137" t="n"/>
      <c r="IBY95" s="137" t="n"/>
      <c r="IBZ95" s="137" t="n"/>
      <c r="ICA95" s="137" t="n"/>
      <c r="ICB95" s="137" t="n"/>
      <c r="ICC95" s="137" t="n"/>
      <c r="ICD95" s="137" t="n"/>
      <c r="ICE95" s="137" t="n"/>
      <c r="ICF95" s="137" t="n"/>
      <c r="ICG95" s="137" t="n"/>
      <c r="ICH95" s="137" t="n"/>
      <c r="ICI95" s="137" t="n"/>
      <c r="ICJ95" s="137" t="n"/>
      <c r="ICK95" s="137" t="n"/>
      <c r="ICL95" s="137" t="n"/>
      <c r="ICM95" s="137" t="n"/>
      <c r="ICN95" s="137" t="n"/>
      <c r="ICO95" s="137" t="n"/>
      <c r="ICP95" s="137" t="n"/>
      <c r="ICQ95" s="137" t="n"/>
      <c r="ICR95" s="137" t="n"/>
      <c r="ICS95" s="137" t="n"/>
      <c r="ICT95" s="137" t="n"/>
      <c r="ICU95" s="137" t="n"/>
      <c r="ICV95" s="137" t="n"/>
      <c r="ICW95" s="137" t="n"/>
      <c r="ICX95" s="137" t="n"/>
      <c r="ICY95" s="137" t="n"/>
      <c r="ICZ95" s="137" t="n"/>
      <c r="IDA95" s="137" t="n"/>
      <c r="IDB95" s="137" t="n"/>
      <c r="IDC95" s="137" t="n"/>
      <c r="IDD95" s="137" t="n"/>
      <c r="IDE95" s="137" t="n"/>
      <c r="IDF95" s="137" t="n"/>
      <c r="IDG95" s="137" t="n"/>
      <c r="IDH95" s="137" t="n"/>
      <c r="IDI95" s="137" t="n"/>
      <c r="IDJ95" s="137" t="n"/>
      <c r="IDK95" s="137" t="n"/>
      <c r="IDL95" s="137" t="n"/>
      <c r="IDM95" s="137" t="n"/>
      <c r="IDN95" s="137" t="n"/>
      <c r="IDO95" s="137" t="n"/>
      <c r="IDP95" s="137" t="n"/>
      <c r="IDQ95" s="137" t="n"/>
      <c r="IDR95" s="137" t="n"/>
      <c r="IDS95" s="137" t="n"/>
      <c r="IDT95" s="137" t="n"/>
      <c r="IDU95" s="137" t="n"/>
      <c r="IDV95" s="137" t="n"/>
      <c r="IDW95" s="137" t="n"/>
      <c r="IDX95" s="137" t="n"/>
      <c r="IDY95" s="137" t="n"/>
      <c r="IDZ95" s="137" t="n"/>
      <c r="IEA95" s="137" t="n"/>
      <c r="IEB95" s="137" t="n"/>
      <c r="IEC95" s="137" t="n"/>
      <c r="IED95" s="137" t="n"/>
      <c r="IEE95" s="137" t="n"/>
      <c r="IEF95" s="137" t="n"/>
      <c r="IEG95" s="137" t="n"/>
      <c r="IEH95" s="137" t="n"/>
      <c r="IEI95" s="137" t="n"/>
      <c r="IEJ95" s="137" t="n"/>
      <c r="IEK95" s="137" t="n"/>
      <c r="IEL95" s="137" t="n"/>
      <c r="IEM95" s="137" t="n"/>
      <c r="IEN95" s="137" t="n"/>
      <c r="IEO95" s="137" t="n"/>
      <c r="IEP95" s="137" t="n"/>
      <c r="IEQ95" s="137" t="n"/>
      <c r="IER95" s="137" t="n"/>
      <c r="IES95" s="137" t="n"/>
      <c r="IET95" s="137" t="n"/>
      <c r="IEU95" s="137" t="n"/>
      <c r="IEV95" s="137" t="n"/>
      <c r="IEW95" s="137" t="n"/>
      <c r="IEX95" s="137" t="n"/>
      <c r="IEY95" s="137" t="n"/>
      <c r="IEZ95" s="137" t="n"/>
      <c r="IFA95" s="137" t="n"/>
      <c r="IFB95" s="137" t="n"/>
      <c r="IFC95" s="137" t="n"/>
      <c r="IFD95" s="137" t="n"/>
      <c r="IFE95" s="137" t="n"/>
      <c r="IFF95" s="137" t="n"/>
      <c r="IFG95" s="137" t="n"/>
      <c r="IFH95" s="137" t="n"/>
      <c r="IFI95" s="137" t="n"/>
      <c r="IFJ95" s="137" t="n"/>
      <c r="IFK95" s="137" t="n"/>
      <c r="IFL95" s="137" t="n"/>
      <c r="IFM95" s="137" t="n"/>
      <c r="IFN95" s="137" t="n"/>
      <c r="IFO95" s="137" t="n"/>
      <c r="IFP95" s="137" t="n"/>
      <c r="IFQ95" s="137" t="n"/>
      <c r="IFR95" s="137" t="n"/>
      <c r="IFS95" s="137" t="n"/>
      <c r="IFT95" s="137" t="n"/>
      <c r="IFU95" s="137" t="n"/>
      <c r="IFV95" s="137" t="n"/>
      <c r="IFW95" s="137" t="n"/>
      <c r="IFX95" s="137" t="n"/>
      <c r="IFY95" s="137" t="n"/>
      <c r="IFZ95" s="137" t="n"/>
      <c r="IGA95" s="137" t="n"/>
      <c r="IGB95" s="137" t="n"/>
      <c r="IGC95" s="137" t="n"/>
      <c r="IGD95" s="137" t="n"/>
      <c r="IGE95" s="137" t="n"/>
      <c r="IGF95" s="137" t="n"/>
      <c r="IGG95" s="137" t="n"/>
      <c r="IGH95" s="137" t="n"/>
      <c r="IGI95" s="137" t="n"/>
      <c r="IGJ95" s="137" t="n"/>
      <c r="IGK95" s="137" t="n"/>
      <c r="IGL95" s="137" t="n"/>
      <c r="IGM95" s="137" t="n"/>
      <c r="IGN95" s="137" t="n"/>
      <c r="IGO95" s="137" t="n"/>
      <c r="IGP95" s="137" t="n"/>
      <c r="IGQ95" s="137" t="n"/>
      <c r="IGR95" s="137" t="n"/>
      <c r="IGS95" s="137" t="n"/>
      <c r="IGT95" s="137" t="n"/>
      <c r="IGU95" s="137" t="n"/>
      <c r="IGV95" s="137" t="n"/>
      <c r="IGW95" s="137" t="n"/>
      <c r="IGX95" s="137" t="n"/>
      <c r="IGY95" s="137" t="n"/>
      <c r="IGZ95" s="137" t="n"/>
      <c r="IHA95" s="137" t="n"/>
      <c r="IHB95" s="137" t="n"/>
      <c r="IHC95" s="137" t="n"/>
      <c r="IHD95" s="137" t="n"/>
      <c r="IHE95" s="137" t="n"/>
      <c r="IHF95" s="137" t="n"/>
      <c r="IHG95" s="137" t="n"/>
      <c r="IHH95" s="137" t="n"/>
      <c r="IHI95" s="137" t="n"/>
      <c r="IHJ95" s="137" t="n"/>
      <c r="IHK95" s="137" t="n"/>
      <c r="IHL95" s="137" t="n"/>
      <c r="IHM95" s="137" t="n"/>
      <c r="IHN95" s="137" t="n"/>
      <c r="IHO95" s="137" t="n"/>
      <c r="IHP95" s="137" t="n"/>
      <c r="IHQ95" s="137" t="n"/>
      <c r="IHR95" s="137" t="n"/>
      <c r="IHS95" s="137" t="n"/>
      <c r="IHT95" s="137" t="n"/>
      <c r="IHU95" s="137" t="n"/>
      <c r="IHV95" s="137" t="n"/>
      <c r="IHW95" s="137" t="n"/>
      <c r="IHX95" s="137" t="n"/>
      <c r="IHY95" s="137" t="n"/>
      <c r="IHZ95" s="137" t="n"/>
      <c r="IIA95" s="137" t="n"/>
      <c r="IIB95" s="137" t="n"/>
      <c r="IIC95" s="137" t="n"/>
      <c r="IID95" s="137" t="n"/>
      <c r="IIE95" s="137" t="n"/>
      <c r="IIF95" s="137" t="n"/>
      <c r="IIG95" s="137" t="n"/>
      <c r="IIH95" s="137" t="n"/>
      <c r="III95" s="137" t="n"/>
      <c r="IIJ95" s="137" t="n"/>
      <c r="IIK95" s="137" t="n"/>
      <c r="IIL95" s="137" t="n"/>
      <c r="IIM95" s="137" t="n"/>
      <c r="IIN95" s="137" t="n"/>
      <c r="IIO95" s="137" t="n"/>
      <c r="IIP95" s="137" t="n"/>
      <c r="IIQ95" s="137" t="n"/>
      <c r="IIR95" s="137" t="n"/>
      <c r="IIS95" s="137" t="n"/>
      <c r="IIT95" s="137" t="n"/>
      <c r="IIU95" s="137" t="n"/>
      <c r="IIV95" s="137" t="n"/>
      <c r="IIW95" s="137" t="n"/>
      <c r="IIX95" s="137" t="n"/>
      <c r="IIY95" s="137" t="n"/>
      <c r="IIZ95" s="137" t="n"/>
      <c r="IJA95" s="137" t="n"/>
      <c r="IJB95" s="137" t="n"/>
      <c r="IJC95" s="137" t="n"/>
      <c r="IJD95" s="137" t="n"/>
      <c r="IJE95" s="137" t="n"/>
      <c r="IJF95" s="137" t="n"/>
      <c r="IJG95" s="137" t="n"/>
      <c r="IJH95" s="137" t="n"/>
      <c r="IJI95" s="137" t="n"/>
      <c r="IJJ95" s="137" t="n"/>
      <c r="IJK95" s="137" t="n"/>
      <c r="IJL95" s="137" t="n"/>
      <c r="IJM95" s="137" t="n"/>
      <c r="IJN95" s="137" t="n"/>
      <c r="IJO95" s="137" t="n"/>
      <c r="IJP95" s="137" t="n"/>
      <c r="IJQ95" s="137" t="n"/>
      <c r="IJR95" s="137" t="n"/>
      <c r="IJS95" s="137" t="n"/>
      <c r="IJT95" s="137" t="n"/>
      <c r="IJU95" s="137" t="n"/>
      <c r="IJV95" s="137" t="n"/>
      <c r="IJW95" s="137" t="n"/>
      <c r="IJX95" s="137" t="n"/>
      <c r="IJY95" s="137" t="n"/>
      <c r="IJZ95" s="137" t="n"/>
      <c r="IKA95" s="137" t="n"/>
      <c r="IKB95" s="137" t="n"/>
      <c r="IKC95" s="137" t="n"/>
      <c r="IKD95" s="137" t="n"/>
      <c r="IKE95" s="137" t="n"/>
      <c r="IKF95" s="137" t="n"/>
      <c r="IKG95" s="137" t="n"/>
      <c r="IKH95" s="137" t="n"/>
      <c r="IKI95" s="137" t="n"/>
      <c r="IKJ95" s="137" t="n"/>
      <c r="IKK95" s="137" t="n"/>
      <c r="IKL95" s="137" t="n"/>
      <c r="IKM95" s="137" t="n"/>
      <c r="IKN95" s="137" t="n"/>
      <c r="IKO95" s="137" t="n"/>
      <c r="IKP95" s="137" t="n"/>
      <c r="IKQ95" s="137" t="n"/>
      <c r="IKR95" s="137" t="n"/>
      <c r="IKS95" s="137" t="n"/>
      <c r="IKT95" s="137" t="n"/>
      <c r="IKU95" s="137" t="n"/>
      <c r="IKV95" s="137" t="n"/>
      <c r="IKW95" s="137" t="n"/>
      <c r="IKX95" s="137" t="n"/>
      <c r="IKY95" s="137" t="n"/>
      <c r="IKZ95" s="137" t="n"/>
      <c r="ILA95" s="137" t="n"/>
      <c r="ILB95" s="137" t="n"/>
      <c r="ILC95" s="137" t="n"/>
      <c r="ILD95" s="137" t="n"/>
      <c r="ILE95" s="137" t="n"/>
      <c r="ILF95" s="137" t="n"/>
      <c r="ILG95" s="137" t="n"/>
      <c r="ILH95" s="137" t="n"/>
      <c r="ILI95" s="137" t="n"/>
      <c r="ILJ95" s="137" t="n"/>
      <c r="ILK95" s="137" t="n"/>
      <c r="ILL95" s="137" t="n"/>
      <c r="ILM95" s="137" t="n"/>
      <c r="ILN95" s="137" t="n"/>
      <c r="ILO95" s="137" t="n"/>
      <c r="ILP95" s="137" t="n"/>
      <c r="ILQ95" s="137" t="n"/>
      <c r="ILR95" s="137" t="n"/>
      <c r="ILS95" s="137" t="n"/>
      <c r="ILT95" s="137" t="n"/>
      <c r="ILU95" s="137" t="n"/>
      <c r="ILV95" s="137" t="n"/>
      <c r="ILW95" s="137" t="n"/>
      <c r="ILX95" s="137" t="n"/>
      <c r="ILY95" s="137" t="n"/>
      <c r="ILZ95" s="137" t="n"/>
      <c r="IMA95" s="137" t="n"/>
      <c r="IMB95" s="137" t="n"/>
      <c r="IMC95" s="137" t="n"/>
      <c r="IMD95" s="137" t="n"/>
      <c r="IME95" s="137" t="n"/>
      <c r="IMF95" s="137" t="n"/>
      <c r="IMG95" s="137" t="n"/>
      <c r="IMH95" s="137" t="n"/>
      <c r="IMI95" s="137" t="n"/>
      <c r="IMJ95" s="137" t="n"/>
      <c r="IMK95" s="137" t="n"/>
      <c r="IML95" s="137" t="n"/>
      <c r="IMM95" s="137" t="n"/>
      <c r="IMN95" s="137" t="n"/>
      <c r="IMO95" s="137" t="n"/>
      <c r="IMP95" s="137" t="n"/>
      <c r="IMQ95" s="137" t="n"/>
      <c r="IMR95" s="137" t="n"/>
      <c r="IMS95" s="137" t="n"/>
      <c r="IMT95" s="137" t="n"/>
      <c r="IMU95" s="137" t="n"/>
      <c r="IMV95" s="137" t="n"/>
      <c r="IMW95" s="137" t="n"/>
      <c r="IMX95" s="137" t="n"/>
      <c r="IMY95" s="137" t="n"/>
      <c r="IMZ95" s="137" t="n"/>
      <c r="INA95" s="137" t="n"/>
      <c r="INB95" s="137" t="n"/>
      <c r="INC95" s="137" t="n"/>
      <c r="IND95" s="137" t="n"/>
      <c r="INE95" s="137" t="n"/>
      <c r="INF95" s="137" t="n"/>
      <c r="ING95" s="137" t="n"/>
      <c r="INH95" s="137" t="n"/>
      <c r="INI95" s="137" t="n"/>
      <c r="INJ95" s="137" t="n"/>
      <c r="INK95" s="137" t="n"/>
      <c r="INL95" s="137" t="n"/>
      <c r="INM95" s="137" t="n"/>
      <c r="INN95" s="137" t="n"/>
      <c r="INO95" s="137" t="n"/>
      <c r="INP95" s="137" t="n"/>
      <c r="INQ95" s="137" t="n"/>
      <c r="INR95" s="137" t="n"/>
      <c r="INS95" s="137" t="n"/>
      <c r="INT95" s="137" t="n"/>
      <c r="INU95" s="137" t="n"/>
      <c r="INV95" s="137" t="n"/>
      <c r="INW95" s="137" t="n"/>
      <c r="INX95" s="137" t="n"/>
      <c r="INY95" s="137" t="n"/>
      <c r="INZ95" s="137" t="n"/>
      <c r="IOA95" s="137" t="n"/>
      <c r="IOB95" s="137" t="n"/>
      <c r="IOC95" s="137" t="n"/>
      <c r="IOD95" s="137" t="n"/>
      <c r="IOE95" s="137" t="n"/>
      <c r="IOF95" s="137" t="n"/>
      <c r="IOG95" s="137" t="n"/>
      <c r="IOH95" s="137" t="n"/>
      <c r="IOI95" s="137" t="n"/>
      <c r="IOJ95" s="137" t="n"/>
      <c r="IOK95" s="137" t="n"/>
      <c r="IOL95" s="137" t="n"/>
      <c r="IOM95" s="137" t="n"/>
      <c r="ION95" s="137" t="n"/>
      <c r="IOO95" s="137" t="n"/>
      <c r="IOP95" s="137" t="n"/>
      <c r="IOQ95" s="137" t="n"/>
      <c r="IOR95" s="137" t="n"/>
      <c r="IOS95" s="137" t="n"/>
      <c r="IOT95" s="137" t="n"/>
      <c r="IOU95" s="137" t="n"/>
      <c r="IOV95" s="137" t="n"/>
      <c r="IOW95" s="137" t="n"/>
      <c r="IOX95" s="137" t="n"/>
      <c r="IOY95" s="137" t="n"/>
      <c r="IOZ95" s="137" t="n"/>
      <c r="IPA95" s="137" t="n"/>
      <c r="IPB95" s="137" t="n"/>
      <c r="IPC95" s="137" t="n"/>
      <c r="IPD95" s="137" t="n"/>
      <c r="IPE95" s="137" t="n"/>
      <c r="IPF95" s="137" t="n"/>
      <c r="IPG95" s="137" t="n"/>
      <c r="IPH95" s="137" t="n"/>
      <c r="IPI95" s="137" t="n"/>
      <c r="IPJ95" s="137" t="n"/>
      <c r="IPK95" s="137" t="n"/>
      <c r="IPL95" s="137" t="n"/>
      <c r="IPM95" s="137" t="n"/>
      <c r="IPN95" s="137" t="n"/>
      <c r="IPO95" s="137" t="n"/>
      <c r="IPP95" s="137" t="n"/>
      <c r="IPQ95" s="137" t="n"/>
      <c r="IPR95" s="137" t="n"/>
      <c r="IPS95" s="137" t="n"/>
      <c r="IPT95" s="137" t="n"/>
      <c r="IPU95" s="137" t="n"/>
      <c r="IPV95" s="137" t="n"/>
      <c r="IPW95" s="137" t="n"/>
      <c r="IPX95" s="137" t="n"/>
      <c r="IPY95" s="137" t="n"/>
      <c r="IPZ95" s="137" t="n"/>
      <c r="IQA95" s="137" t="n"/>
      <c r="IQB95" s="137" t="n"/>
      <c r="IQC95" s="137" t="n"/>
      <c r="IQD95" s="137" t="n"/>
      <c r="IQE95" s="137" t="n"/>
      <c r="IQF95" s="137" t="n"/>
      <c r="IQG95" s="137" t="n"/>
      <c r="IQH95" s="137" t="n"/>
      <c r="IQI95" s="137" t="n"/>
      <c r="IQJ95" s="137" t="n"/>
      <c r="IQK95" s="137" t="n"/>
      <c r="IQL95" s="137" t="n"/>
      <c r="IQM95" s="137" t="n"/>
      <c r="IQN95" s="137" t="n"/>
      <c r="IQO95" s="137" t="n"/>
      <c r="IQP95" s="137" t="n"/>
      <c r="IQQ95" s="137" t="n"/>
      <c r="IQR95" s="137" t="n"/>
      <c r="IQS95" s="137" t="n"/>
      <c r="IQT95" s="137" t="n"/>
      <c r="IQU95" s="137" t="n"/>
      <c r="IQV95" s="137" t="n"/>
      <c r="IQW95" s="137" t="n"/>
      <c r="IQX95" s="137" t="n"/>
      <c r="IQY95" s="137" t="n"/>
      <c r="IQZ95" s="137" t="n"/>
      <c r="IRA95" s="137" t="n"/>
      <c r="IRB95" s="137" t="n"/>
      <c r="IRC95" s="137" t="n"/>
      <c r="IRD95" s="137" t="n"/>
      <c r="IRE95" s="137" t="n"/>
      <c r="IRF95" s="137" t="n"/>
      <c r="IRG95" s="137" t="n"/>
      <c r="IRH95" s="137" t="n"/>
      <c r="IRI95" s="137" t="n"/>
      <c r="IRJ95" s="137" t="n"/>
      <c r="IRK95" s="137" t="n"/>
      <c r="IRL95" s="137" t="n"/>
      <c r="IRM95" s="137" t="n"/>
      <c r="IRN95" s="137" t="n"/>
      <c r="IRO95" s="137" t="n"/>
      <c r="IRP95" s="137" t="n"/>
      <c r="IRQ95" s="137" t="n"/>
      <c r="IRR95" s="137" t="n"/>
      <c r="IRS95" s="137" t="n"/>
      <c r="IRT95" s="137" t="n"/>
      <c r="IRU95" s="137" t="n"/>
      <c r="IRV95" s="137" t="n"/>
      <c r="IRW95" s="137" t="n"/>
      <c r="IRX95" s="137" t="n"/>
      <c r="IRY95" s="137" t="n"/>
      <c r="IRZ95" s="137" t="n"/>
      <c r="ISA95" s="137" t="n"/>
      <c r="ISB95" s="137" t="n"/>
      <c r="ISC95" s="137" t="n"/>
      <c r="ISD95" s="137" t="n"/>
      <c r="ISE95" s="137" t="n"/>
      <c r="ISF95" s="137" t="n"/>
      <c r="ISG95" s="137" t="n"/>
      <c r="ISH95" s="137" t="n"/>
      <c r="ISI95" s="137" t="n"/>
      <c r="ISJ95" s="137" t="n"/>
      <c r="ISK95" s="137" t="n"/>
      <c r="ISL95" s="137" t="n"/>
      <c r="ISM95" s="137" t="n"/>
      <c r="ISN95" s="137" t="n"/>
      <c r="ISO95" s="137" t="n"/>
      <c r="ISP95" s="137" t="n"/>
      <c r="ISQ95" s="137" t="n"/>
      <c r="ISR95" s="137" t="n"/>
      <c r="ISS95" s="137" t="n"/>
      <c r="IST95" s="137" t="n"/>
      <c r="ISU95" s="137" t="n"/>
      <c r="ISV95" s="137" t="n"/>
      <c r="ISW95" s="137" t="n"/>
      <c r="ISX95" s="137" t="n"/>
      <c r="ISY95" s="137" t="n"/>
      <c r="ISZ95" s="137" t="n"/>
      <c r="ITA95" s="137" t="n"/>
      <c r="ITB95" s="137" t="n"/>
      <c r="ITC95" s="137" t="n"/>
      <c r="ITD95" s="137" t="n"/>
      <c r="ITE95" s="137" t="n"/>
      <c r="ITF95" s="137" t="n"/>
      <c r="ITG95" s="137" t="n"/>
      <c r="ITH95" s="137" t="n"/>
      <c r="ITI95" s="137" t="n"/>
      <c r="ITJ95" s="137" t="n"/>
      <c r="ITK95" s="137" t="n"/>
      <c r="ITL95" s="137" t="n"/>
      <c r="ITM95" s="137" t="n"/>
      <c r="ITN95" s="137" t="n"/>
      <c r="ITO95" s="137" t="n"/>
      <c r="ITP95" s="137" t="n"/>
      <c r="ITQ95" s="137" t="n"/>
      <c r="ITR95" s="137" t="n"/>
      <c r="ITS95" s="137" t="n"/>
      <c r="ITT95" s="137" t="n"/>
      <c r="ITU95" s="137" t="n"/>
      <c r="ITV95" s="137" t="n"/>
      <c r="ITW95" s="137" t="n"/>
      <c r="ITX95" s="137" t="n"/>
      <c r="ITY95" s="137" t="n"/>
      <c r="ITZ95" s="137" t="n"/>
      <c r="IUA95" s="137" t="n"/>
      <c r="IUB95" s="137" t="n"/>
      <c r="IUC95" s="137" t="n"/>
      <c r="IUD95" s="137" t="n"/>
      <c r="IUE95" s="137" t="n"/>
      <c r="IUF95" s="137" t="n"/>
      <c r="IUG95" s="137" t="n"/>
      <c r="IUH95" s="137" t="n"/>
      <c r="IUI95" s="137" t="n"/>
      <c r="IUJ95" s="137" t="n"/>
      <c r="IUK95" s="137" t="n"/>
      <c r="IUL95" s="137" t="n"/>
      <c r="IUM95" s="137" t="n"/>
      <c r="IUN95" s="137" t="n"/>
      <c r="IUO95" s="137" t="n"/>
      <c r="IUP95" s="137" t="n"/>
      <c r="IUQ95" s="137" t="n"/>
      <c r="IUR95" s="137" t="n"/>
      <c r="IUS95" s="137" t="n"/>
      <c r="IUT95" s="137" t="n"/>
      <c r="IUU95" s="137" t="n"/>
      <c r="IUV95" s="137" t="n"/>
      <c r="IUW95" s="137" t="n"/>
      <c r="IUX95" s="137" t="n"/>
      <c r="IUY95" s="137" t="n"/>
      <c r="IUZ95" s="137" t="n"/>
      <c r="IVA95" s="137" t="n"/>
      <c r="IVB95" s="137" t="n"/>
      <c r="IVC95" s="137" t="n"/>
      <c r="IVD95" s="137" t="n"/>
      <c r="IVE95" s="137" t="n"/>
      <c r="IVF95" s="137" t="n"/>
      <c r="IVG95" s="137" t="n"/>
      <c r="IVH95" s="137" t="n"/>
      <c r="IVI95" s="137" t="n"/>
      <c r="IVJ95" s="137" t="n"/>
      <c r="IVK95" s="137" t="n"/>
      <c r="IVL95" s="137" t="n"/>
      <c r="IVM95" s="137" t="n"/>
      <c r="IVN95" s="137" t="n"/>
      <c r="IVO95" s="137" t="n"/>
      <c r="IVP95" s="137" t="n"/>
      <c r="IVQ95" s="137" t="n"/>
      <c r="IVR95" s="137" t="n"/>
      <c r="IVS95" s="137" t="n"/>
      <c r="IVT95" s="137" t="n"/>
      <c r="IVU95" s="137" t="n"/>
      <c r="IVV95" s="137" t="n"/>
      <c r="IVW95" s="137" t="n"/>
      <c r="IVX95" s="137" t="n"/>
      <c r="IVY95" s="137" t="n"/>
      <c r="IVZ95" s="137" t="n"/>
      <c r="IWA95" s="137" t="n"/>
      <c r="IWB95" s="137" t="n"/>
      <c r="IWC95" s="137" t="n"/>
      <c r="IWD95" s="137" t="n"/>
      <c r="IWE95" s="137" t="n"/>
      <c r="IWF95" s="137" t="n"/>
      <c r="IWG95" s="137" t="n"/>
      <c r="IWH95" s="137" t="n"/>
      <c r="IWI95" s="137" t="n"/>
      <c r="IWJ95" s="137" t="n"/>
      <c r="IWK95" s="137" t="n"/>
      <c r="IWL95" s="137" t="n"/>
      <c r="IWM95" s="137" t="n"/>
      <c r="IWN95" s="137" t="n"/>
      <c r="IWO95" s="137" t="n"/>
      <c r="IWP95" s="137" t="n"/>
      <c r="IWQ95" s="137" t="n"/>
      <c r="IWR95" s="137" t="n"/>
      <c r="IWS95" s="137" t="n"/>
      <c r="IWT95" s="137" t="n"/>
      <c r="IWU95" s="137" t="n"/>
      <c r="IWV95" s="137" t="n"/>
      <c r="IWW95" s="137" t="n"/>
      <c r="IWX95" s="137" t="n"/>
      <c r="IWY95" s="137" t="n"/>
      <c r="IWZ95" s="137" t="n"/>
      <c r="IXA95" s="137" t="n"/>
      <c r="IXB95" s="137" t="n"/>
      <c r="IXC95" s="137" t="n"/>
      <c r="IXD95" s="137" t="n"/>
      <c r="IXE95" s="137" t="n"/>
      <c r="IXF95" s="137" t="n"/>
      <c r="IXG95" s="137" t="n"/>
      <c r="IXH95" s="137" t="n"/>
      <c r="IXI95" s="137" t="n"/>
      <c r="IXJ95" s="137" t="n"/>
      <c r="IXK95" s="137" t="n"/>
      <c r="IXL95" s="137" t="n"/>
      <c r="IXM95" s="137" t="n"/>
      <c r="IXN95" s="137" t="n"/>
      <c r="IXO95" s="137" t="n"/>
      <c r="IXP95" s="137" t="n"/>
      <c r="IXQ95" s="137" t="n"/>
      <c r="IXR95" s="137" t="n"/>
      <c r="IXS95" s="137" t="n"/>
      <c r="IXT95" s="137" t="n"/>
      <c r="IXU95" s="137" t="n"/>
      <c r="IXV95" s="137" t="n"/>
      <c r="IXW95" s="137" t="n"/>
      <c r="IXX95" s="137" t="n"/>
      <c r="IXY95" s="137" t="n"/>
      <c r="IXZ95" s="137" t="n"/>
      <c r="IYA95" s="137" t="n"/>
      <c r="IYB95" s="137" t="n"/>
      <c r="IYC95" s="137" t="n"/>
      <c r="IYD95" s="137" t="n"/>
      <c r="IYE95" s="137" t="n"/>
      <c r="IYF95" s="137" t="n"/>
      <c r="IYG95" s="137" t="n"/>
      <c r="IYH95" s="137" t="n"/>
      <c r="IYI95" s="137" t="n"/>
      <c r="IYJ95" s="137" t="n"/>
      <c r="IYK95" s="137" t="n"/>
      <c r="IYL95" s="137" t="n"/>
      <c r="IYM95" s="137" t="n"/>
      <c r="IYN95" s="137" t="n"/>
      <c r="IYO95" s="137" t="n"/>
      <c r="IYP95" s="137" t="n"/>
      <c r="IYQ95" s="137" t="n"/>
      <c r="IYR95" s="137" t="n"/>
      <c r="IYS95" s="137" t="n"/>
      <c r="IYT95" s="137" t="n"/>
      <c r="IYU95" s="137" t="n"/>
      <c r="IYV95" s="137" t="n"/>
      <c r="IYW95" s="137" t="n"/>
      <c r="IYX95" s="137" t="n"/>
      <c r="IYY95" s="137" t="n"/>
      <c r="IYZ95" s="137" t="n"/>
      <c r="IZA95" s="137" t="n"/>
      <c r="IZB95" s="137" t="n"/>
      <c r="IZC95" s="137" t="n"/>
      <c r="IZD95" s="137" t="n"/>
      <c r="IZE95" s="137" t="n"/>
      <c r="IZF95" s="137" t="n"/>
      <c r="IZG95" s="137" t="n"/>
      <c r="IZH95" s="137" t="n"/>
      <c r="IZI95" s="137" t="n"/>
      <c r="IZJ95" s="137" t="n"/>
      <c r="IZK95" s="137" t="n"/>
      <c r="IZL95" s="137" t="n"/>
      <c r="IZM95" s="137" t="n"/>
      <c r="IZN95" s="137" t="n"/>
      <c r="IZO95" s="137" t="n"/>
      <c r="IZP95" s="137" t="n"/>
      <c r="IZQ95" s="137" t="n"/>
      <c r="IZR95" s="137" t="n"/>
      <c r="IZS95" s="137" t="n"/>
      <c r="IZT95" s="137" t="n"/>
      <c r="IZU95" s="137" t="n"/>
      <c r="IZV95" s="137" t="n"/>
      <c r="IZW95" s="137" t="n"/>
      <c r="IZX95" s="137" t="n"/>
      <c r="IZY95" s="137" t="n"/>
      <c r="IZZ95" s="137" t="n"/>
      <c r="JAA95" s="137" t="n"/>
      <c r="JAB95" s="137" t="n"/>
      <c r="JAC95" s="137" t="n"/>
      <c r="JAD95" s="137" t="n"/>
      <c r="JAE95" s="137" t="n"/>
      <c r="JAF95" s="137" t="n"/>
      <c r="JAG95" s="137" t="n"/>
      <c r="JAH95" s="137" t="n"/>
      <c r="JAI95" s="137" t="n"/>
      <c r="JAJ95" s="137" t="n"/>
      <c r="JAK95" s="137" t="n"/>
      <c r="JAL95" s="137" t="n"/>
      <c r="JAM95" s="137" t="n"/>
      <c r="JAN95" s="137" t="n"/>
      <c r="JAO95" s="137" t="n"/>
      <c r="JAP95" s="137" t="n"/>
      <c r="JAQ95" s="137" t="n"/>
      <c r="JAR95" s="137" t="n"/>
      <c r="JAS95" s="137" t="n"/>
      <c r="JAT95" s="137" t="n"/>
      <c r="JAU95" s="137" t="n"/>
      <c r="JAV95" s="137" t="n"/>
      <c r="JAW95" s="137" t="n"/>
      <c r="JAX95" s="137" t="n"/>
      <c r="JAY95" s="137" t="n"/>
      <c r="JAZ95" s="137" t="n"/>
      <c r="JBA95" s="137" t="n"/>
      <c r="JBB95" s="137" t="n"/>
      <c r="JBC95" s="137" t="n"/>
      <c r="JBD95" s="137" t="n"/>
      <c r="JBE95" s="137" t="n"/>
      <c r="JBF95" s="137" t="n"/>
      <c r="JBG95" s="137" t="n"/>
      <c r="JBH95" s="137" t="n"/>
      <c r="JBI95" s="137" t="n"/>
      <c r="JBJ95" s="137" t="n"/>
      <c r="JBK95" s="137" t="n"/>
      <c r="JBL95" s="137" t="n"/>
      <c r="JBM95" s="137" t="n"/>
      <c r="JBN95" s="137" t="n"/>
      <c r="JBO95" s="137" t="n"/>
      <c r="JBP95" s="137" t="n"/>
      <c r="JBQ95" s="137" t="n"/>
      <c r="JBR95" s="137" t="n"/>
      <c r="JBS95" s="137" t="n"/>
      <c r="JBT95" s="137" t="n"/>
      <c r="JBU95" s="137" t="n"/>
      <c r="JBV95" s="137" t="n"/>
      <c r="JBW95" s="137" t="n"/>
      <c r="JBX95" s="137" t="n"/>
      <c r="JBY95" s="137" t="n"/>
      <c r="JBZ95" s="137" t="n"/>
      <c r="JCA95" s="137" t="n"/>
      <c r="JCB95" s="137" t="n"/>
      <c r="JCC95" s="137" t="n"/>
      <c r="JCD95" s="137" t="n"/>
      <c r="JCE95" s="137" t="n"/>
      <c r="JCF95" s="137" t="n"/>
      <c r="JCG95" s="137" t="n"/>
      <c r="JCH95" s="137" t="n"/>
      <c r="JCI95" s="137" t="n"/>
      <c r="JCJ95" s="137" t="n"/>
      <c r="JCK95" s="137" t="n"/>
      <c r="JCL95" s="137" t="n"/>
      <c r="JCM95" s="137" t="n"/>
      <c r="JCN95" s="137" t="n"/>
      <c r="JCO95" s="137" t="n"/>
      <c r="JCP95" s="137" t="n"/>
      <c r="JCQ95" s="137" t="n"/>
      <c r="JCR95" s="137" t="n"/>
      <c r="JCS95" s="137" t="n"/>
      <c r="JCT95" s="137" t="n"/>
      <c r="JCU95" s="137" t="n"/>
      <c r="JCV95" s="137" t="n"/>
      <c r="JCW95" s="137" t="n"/>
      <c r="JCX95" s="137" t="n"/>
      <c r="JCY95" s="137" t="n"/>
      <c r="JCZ95" s="137" t="n"/>
      <c r="JDA95" s="137" t="n"/>
      <c r="JDB95" s="137" t="n"/>
      <c r="JDC95" s="137" t="n"/>
      <c r="JDD95" s="137" t="n"/>
      <c r="JDE95" s="137" t="n"/>
      <c r="JDF95" s="137" t="n"/>
      <c r="JDG95" s="137" t="n"/>
      <c r="JDH95" s="137" t="n"/>
      <c r="JDI95" s="137" t="n"/>
      <c r="JDJ95" s="137" t="n"/>
      <c r="JDK95" s="137" t="n"/>
      <c r="JDL95" s="137" t="n"/>
      <c r="JDM95" s="137" t="n"/>
      <c r="JDN95" s="137" t="n"/>
      <c r="JDO95" s="137" t="n"/>
      <c r="JDP95" s="137" t="n"/>
      <c r="JDQ95" s="137" t="n"/>
      <c r="JDR95" s="137" t="n"/>
      <c r="JDS95" s="137" t="n"/>
      <c r="JDT95" s="137" t="n"/>
      <c r="JDU95" s="137" t="n"/>
      <c r="JDV95" s="137" t="n"/>
      <c r="JDW95" s="137" t="n"/>
      <c r="JDX95" s="137" t="n"/>
      <c r="JDY95" s="137" t="n"/>
      <c r="JDZ95" s="137" t="n"/>
      <c r="JEA95" s="137" t="n"/>
      <c r="JEB95" s="137" t="n"/>
      <c r="JEC95" s="137" t="n"/>
      <c r="JED95" s="137" t="n"/>
      <c r="JEE95" s="137" t="n"/>
      <c r="JEF95" s="137" t="n"/>
      <c r="JEG95" s="137" t="n"/>
      <c r="JEH95" s="137" t="n"/>
      <c r="JEI95" s="137" t="n"/>
      <c r="JEJ95" s="137" t="n"/>
      <c r="JEK95" s="137" t="n"/>
      <c r="JEL95" s="137" t="n"/>
      <c r="JEM95" s="137" t="n"/>
      <c r="JEN95" s="137" t="n"/>
      <c r="JEO95" s="137" t="n"/>
      <c r="JEP95" s="137" t="n"/>
      <c r="JEQ95" s="137" t="n"/>
      <c r="JER95" s="137" t="n"/>
      <c r="JES95" s="137" t="n"/>
      <c r="JET95" s="137" t="n"/>
      <c r="JEU95" s="137" t="n"/>
      <c r="JEV95" s="137" t="n"/>
      <c r="JEW95" s="137" t="n"/>
      <c r="JEX95" s="137" t="n"/>
      <c r="JEY95" s="137" t="n"/>
      <c r="JEZ95" s="137" t="n"/>
      <c r="JFA95" s="137" t="n"/>
      <c r="JFB95" s="137" t="n"/>
      <c r="JFC95" s="137" t="n"/>
      <c r="JFD95" s="137" t="n"/>
      <c r="JFE95" s="137" t="n"/>
      <c r="JFF95" s="137" t="n"/>
      <c r="JFG95" s="137" t="n"/>
      <c r="JFH95" s="137" t="n"/>
      <c r="JFI95" s="137" t="n"/>
      <c r="JFJ95" s="137" t="n"/>
      <c r="JFK95" s="137" t="n"/>
      <c r="JFL95" s="137" t="n"/>
      <c r="JFM95" s="137" t="n"/>
      <c r="JFN95" s="137" t="n"/>
      <c r="JFO95" s="137" t="n"/>
      <c r="JFP95" s="137" t="n"/>
      <c r="JFQ95" s="137" t="n"/>
      <c r="JFR95" s="137" t="n"/>
      <c r="JFS95" s="137" t="n"/>
      <c r="JFT95" s="137" t="n"/>
      <c r="JFU95" s="137" t="n"/>
      <c r="JFV95" s="137" t="n"/>
      <c r="JFW95" s="137" t="n"/>
      <c r="JFX95" s="137" t="n"/>
      <c r="JFY95" s="137" t="n"/>
      <c r="JFZ95" s="137" t="n"/>
      <c r="JGA95" s="137" t="n"/>
      <c r="JGB95" s="137" t="n"/>
      <c r="JGC95" s="137" t="n"/>
      <c r="JGD95" s="137" t="n"/>
      <c r="JGE95" s="137" t="n"/>
      <c r="JGF95" s="137" t="n"/>
      <c r="JGG95" s="137" t="n"/>
      <c r="JGH95" s="137" t="n"/>
      <c r="JGI95" s="137" t="n"/>
      <c r="JGJ95" s="137" t="n"/>
      <c r="JGK95" s="137" t="n"/>
      <c r="JGL95" s="137" t="n"/>
      <c r="JGM95" s="137" t="n"/>
      <c r="JGN95" s="137" t="n"/>
      <c r="JGO95" s="137" t="n"/>
      <c r="JGP95" s="137" t="n"/>
      <c r="JGQ95" s="137" t="n"/>
      <c r="JGR95" s="137" t="n"/>
      <c r="JGS95" s="137" t="n"/>
      <c r="JGT95" s="137" t="n"/>
      <c r="JGU95" s="137" t="n"/>
      <c r="JGV95" s="137" t="n"/>
      <c r="JGW95" s="137" t="n"/>
      <c r="JGX95" s="137" t="n"/>
      <c r="JGY95" s="137" t="n"/>
      <c r="JGZ95" s="137" t="n"/>
      <c r="JHA95" s="137" t="n"/>
      <c r="JHB95" s="137" t="n"/>
      <c r="JHC95" s="137" t="n"/>
      <c r="JHD95" s="137" t="n"/>
      <c r="JHE95" s="137" t="n"/>
      <c r="JHF95" s="137" t="n"/>
      <c r="JHG95" s="137" t="n"/>
      <c r="JHH95" s="137" t="n"/>
      <c r="JHI95" s="137" t="n"/>
      <c r="JHJ95" s="137" t="n"/>
      <c r="JHK95" s="137" t="n"/>
      <c r="JHL95" s="137" t="n"/>
      <c r="JHM95" s="137" t="n"/>
      <c r="JHN95" s="137" t="n"/>
      <c r="JHO95" s="137" t="n"/>
      <c r="JHP95" s="137" t="n"/>
      <c r="JHQ95" s="137" t="n"/>
      <c r="JHR95" s="137" t="n"/>
      <c r="JHS95" s="137" t="n"/>
      <c r="JHT95" s="137" t="n"/>
      <c r="JHU95" s="137" t="n"/>
      <c r="JHV95" s="137" t="n"/>
      <c r="JHW95" s="137" t="n"/>
      <c r="JHX95" s="137" t="n"/>
      <c r="JHY95" s="137" t="n"/>
      <c r="JHZ95" s="137" t="n"/>
      <c r="JIA95" s="137" t="n"/>
      <c r="JIB95" s="137" t="n"/>
      <c r="JIC95" s="137" t="n"/>
      <c r="JID95" s="137" t="n"/>
      <c r="JIE95" s="137" t="n"/>
      <c r="JIF95" s="137" t="n"/>
      <c r="JIG95" s="137" t="n"/>
      <c r="JIH95" s="137" t="n"/>
      <c r="JII95" s="137" t="n"/>
      <c r="JIJ95" s="137" t="n"/>
      <c r="JIK95" s="137" t="n"/>
      <c r="JIL95" s="137" t="n"/>
      <c r="JIM95" s="137" t="n"/>
      <c r="JIN95" s="137" t="n"/>
      <c r="JIO95" s="137" t="n"/>
      <c r="JIP95" s="137" t="n"/>
      <c r="JIQ95" s="137" t="n"/>
      <c r="JIR95" s="137" t="n"/>
      <c r="JIS95" s="137" t="n"/>
      <c r="JIT95" s="137" t="n"/>
      <c r="JIU95" s="137" t="n"/>
      <c r="JIV95" s="137" t="n"/>
      <c r="JIW95" s="137" t="n"/>
      <c r="JIX95" s="137" t="n"/>
      <c r="JIY95" s="137" t="n"/>
      <c r="JIZ95" s="137" t="n"/>
      <c r="JJA95" s="137" t="n"/>
      <c r="JJB95" s="137" t="n"/>
      <c r="JJC95" s="137" t="n"/>
      <c r="JJD95" s="137" t="n"/>
      <c r="JJE95" s="137" t="n"/>
      <c r="JJF95" s="137" t="n"/>
      <c r="JJG95" s="137" t="n"/>
      <c r="JJH95" s="137" t="n"/>
      <c r="JJI95" s="137" t="n"/>
      <c r="JJJ95" s="137" t="n"/>
      <c r="JJK95" s="137" t="n"/>
      <c r="JJL95" s="137" t="n"/>
      <c r="JJM95" s="137" t="n"/>
      <c r="JJN95" s="137" t="n"/>
      <c r="JJO95" s="137" t="n"/>
      <c r="JJP95" s="137" t="n"/>
      <c r="JJQ95" s="137" t="n"/>
      <c r="JJR95" s="137" t="n"/>
      <c r="JJS95" s="137" t="n"/>
      <c r="JJT95" s="137" t="n"/>
      <c r="JJU95" s="137" t="n"/>
      <c r="JJV95" s="137" t="n"/>
      <c r="JJW95" s="137" t="n"/>
      <c r="JJX95" s="137" t="n"/>
      <c r="JJY95" s="137" t="n"/>
      <c r="JJZ95" s="137" t="n"/>
      <c r="JKA95" s="137" t="n"/>
      <c r="JKB95" s="137" t="n"/>
      <c r="JKC95" s="137" t="n"/>
      <c r="JKD95" s="137" t="n"/>
      <c r="JKE95" s="137" t="n"/>
      <c r="JKF95" s="137" t="n"/>
      <c r="JKG95" s="137" t="n"/>
      <c r="JKH95" s="137" t="n"/>
      <c r="JKI95" s="137" t="n"/>
      <c r="JKJ95" s="137" t="n"/>
      <c r="JKK95" s="137" t="n"/>
      <c r="JKL95" s="137" t="n"/>
      <c r="JKM95" s="137" t="n"/>
      <c r="JKN95" s="137" t="n"/>
      <c r="JKO95" s="137" t="n"/>
      <c r="JKP95" s="137" t="n"/>
      <c r="JKQ95" s="137" t="n"/>
      <c r="JKR95" s="137" t="n"/>
      <c r="JKS95" s="137" t="n"/>
      <c r="JKT95" s="137" t="n"/>
      <c r="JKU95" s="137" t="n"/>
      <c r="JKV95" s="137" t="n"/>
      <c r="JKW95" s="137" t="n"/>
      <c r="JKX95" s="137" t="n"/>
      <c r="JKY95" s="137" t="n"/>
      <c r="JKZ95" s="137" t="n"/>
      <c r="JLA95" s="137" t="n"/>
      <c r="JLB95" s="137" t="n"/>
      <c r="JLC95" s="137" t="n"/>
      <c r="JLD95" s="137" t="n"/>
      <c r="JLE95" s="137" t="n"/>
      <c r="JLF95" s="137" t="n"/>
      <c r="JLG95" s="137" t="n"/>
      <c r="JLH95" s="137" t="n"/>
      <c r="JLI95" s="137" t="n"/>
      <c r="JLJ95" s="137" t="n"/>
      <c r="JLK95" s="137" t="n"/>
      <c r="JLL95" s="137" t="n"/>
      <c r="JLM95" s="137" t="n"/>
      <c r="JLN95" s="137" t="n"/>
      <c r="JLO95" s="137" t="n"/>
      <c r="JLP95" s="137" t="n"/>
      <c r="JLQ95" s="137" t="n"/>
      <c r="JLR95" s="137" t="n"/>
      <c r="JLS95" s="137" t="n"/>
      <c r="JLT95" s="137" t="n"/>
      <c r="JLU95" s="137" t="n"/>
      <c r="JLV95" s="137" t="n"/>
      <c r="JLW95" s="137" t="n"/>
      <c r="JLX95" s="137" t="n"/>
      <c r="JLY95" s="137" t="n"/>
      <c r="JLZ95" s="137" t="n"/>
      <c r="JMA95" s="137" t="n"/>
      <c r="JMB95" s="137" t="n"/>
      <c r="JMC95" s="137" t="n"/>
      <c r="JMD95" s="137" t="n"/>
      <c r="JME95" s="137" t="n"/>
      <c r="JMF95" s="137" t="n"/>
      <c r="JMG95" s="137" t="n"/>
      <c r="JMH95" s="137" t="n"/>
      <c r="JMI95" s="137" t="n"/>
      <c r="JMJ95" s="137" t="n"/>
      <c r="JMK95" s="137" t="n"/>
      <c r="JML95" s="137" t="n"/>
      <c r="JMM95" s="137" t="n"/>
      <c r="JMN95" s="137" t="n"/>
      <c r="JMO95" s="137" t="n"/>
      <c r="JMP95" s="137" t="n"/>
      <c r="JMQ95" s="137" t="n"/>
      <c r="JMR95" s="137" t="n"/>
      <c r="JMS95" s="137" t="n"/>
      <c r="JMT95" s="137" t="n"/>
      <c r="JMU95" s="137" t="n"/>
      <c r="JMV95" s="137" t="n"/>
      <c r="JMW95" s="137" t="n"/>
      <c r="JMX95" s="137" t="n"/>
      <c r="JMY95" s="137" t="n"/>
      <c r="JMZ95" s="137" t="n"/>
      <c r="JNA95" s="137" t="n"/>
      <c r="JNB95" s="137" t="n"/>
      <c r="JNC95" s="137" t="n"/>
      <c r="JND95" s="137" t="n"/>
      <c r="JNE95" s="137" t="n"/>
      <c r="JNF95" s="137" t="n"/>
      <c r="JNG95" s="137" t="n"/>
      <c r="JNH95" s="137" t="n"/>
      <c r="JNI95" s="137" t="n"/>
      <c r="JNJ95" s="137" t="n"/>
      <c r="JNK95" s="137" t="n"/>
      <c r="JNL95" s="137" t="n"/>
      <c r="JNM95" s="137" t="n"/>
      <c r="JNN95" s="137" t="n"/>
      <c r="JNO95" s="137" t="n"/>
      <c r="JNP95" s="137" t="n"/>
      <c r="JNQ95" s="137" t="n"/>
      <c r="JNR95" s="137" t="n"/>
      <c r="JNS95" s="137" t="n"/>
      <c r="JNT95" s="137" t="n"/>
      <c r="JNU95" s="137" t="n"/>
      <c r="JNV95" s="137" t="n"/>
      <c r="JNW95" s="137" t="n"/>
      <c r="JNX95" s="137" t="n"/>
      <c r="JNY95" s="137" t="n"/>
      <c r="JNZ95" s="137" t="n"/>
      <c r="JOA95" s="137" t="n"/>
      <c r="JOB95" s="137" t="n"/>
      <c r="JOC95" s="137" t="n"/>
      <c r="JOD95" s="137" t="n"/>
      <c r="JOE95" s="137" t="n"/>
      <c r="JOF95" s="137" t="n"/>
      <c r="JOG95" s="137" t="n"/>
      <c r="JOH95" s="137" t="n"/>
      <c r="JOI95" s="137" t="n"/>
      <c r="JOJ95" s="137" t="n"/>
      <c r="JOK95" s="137" t="n"/>
      <c r="JOL95" s="137" t="n"/>
      <c r="JOM95" s="137" t="n"/>
      <c r="JON95" s="137" t="n"/>
      <c r="JOO95" s="137" t="n"/>
      <c r="JOP95" s="137" t="n"/>
      <c r="JOQ95" s="137" t="n"/>
      <c r="JOR95" s="137" t="n"/>
      <c r="JOS95" s="137" t="n"/>
      <c r="JOT95" s="137" t="n"/>
      <c r="JOU95" s="137" t="n"/>
      <c r="JOV95" s="137" t="n"/>
      <c r="JOW95" s="137" t="n"/>
      <c r="JOX95" s="137" t="n"/>
      <c r="JOY95" s="137" t="n"/>
      <c r="JOZ95" s="137" t="n"/>
      <c r="JPA95" s="137" t="n"/>
      <c r="JPB95" s="137" t="n"/>
      <c r="JPC95" s="137" t="n"/>
      <c r="JPD95" s="137" t="n"/>
      <c r="JPE95" s="137" t="n"/>
      <c r="JPF95" s="137" t="n"/>
      <c r="JPG95" s="137" t="n"/>
      <c r="JPH95" s="137" t="n"/>
      <c r="JPI95" s="137" t="n"/>
      <c r="JPJ95" s="137" t="n"/>
      <c r="JPK95" s="137" t="n"/>
      <c r="JPL95" s="137" t="n"/>
      <c r="JPM95" s="137" t="n"/>
      <c r="JPN95" s="137" t="n"/>
      <c r="JPO95" s="137" t="n"/>
      <c r="JPP95" s="137" t="n"/>
      <c r="JPQ95" s="137" t="n"/>
      <c r="JPR95" s="137" t="n"/>
      <c r="JPS95" s="137" t="n"/>
      <c r="JPT95" s="137" t="n"/>
      <c r="JPU95" s="137" t="n"/>
      <c r="JPV95" s="137" t="n"/>
      <c r="JPW95" s="137" t="n"/>
      <c r="JPX95" s="137" t="n"/>
      <c r="JPY95" s="137" t="n"/>
      <c r="JPZ95" s="137" t="n"/>
      <c r="JQA95" s="137" t="n"/>
      <c r="JQB95" s="137" t="n"/>
      <c r="JQC95" s="137" t="n"/>
      <c r="JQD95" s="137" t="n"/>
      <c r="JQE95" s="137" t="n"/>
      <c r="JQF95" s="137" t="n"/>
      <c r="JQG95" s="137" t="n"/>
      <c r="JQH95" s="137" t="n"/>
      <c r="JQI95" s="137" t="n"/>
      <c r="JQJ95" s="137" t="n"/>
      <c r="JQK95" s="137" t="n"/>
      <c r="JQL95" s="137" t="n"/>
      <c r="JQM95" s="137" t="n"/>
      <c r="JQN95" s="137" t="n"/>
      <c r="JQO95" s="137" t="n"/>
      <c r="JQP95" s="137" t="n"/>
      <c r="JQQ95" s="137" t="n"/>
      <c r="JQR95" s="137" t="n"/>
      <c r="JQS95" s="137" t="n"/>
      <c r="JQT95" s="137" t="n"/>
      <c r="JQU95" s="137" t="n"/>
      <c r="JQV95" s="137" t="n"/>
      <c r="JQW95" s="137" t="n"/>
      <c r="JQX95" s="137" t="n"/>
      <c r="JQY95" s="137" t="n"/>
      <c r="JQZ95" s="137" t="n"/>
      <c r="JRA95" s="137" t="n"/>
      <c r="JRB95" s="137" t="n"/>
      <c r="JRC95" s="137" t="n"/>
      <c r="JRD95" s="137" t="n"/>
      <c r="JRE95" s="137" t="n"/>
      <c r="JRF95" s="137" t="n"/>
      <c r="JRG95" s="137" t="n"/>
      <c r="JRH95" s="137" t="n"/>
      <c r="JRI95" s="137" t="n"/>
      <c r="JRJ95" s="137" t="n"/>
      <c r="JRK95" s="137" t="n"/>
      <c r="JRL95" s="137" t="n"/>
      <c r="JRM95" s="137" t="n"/>
      <c r="JRN95" s="137" t="n"/>
      <c r="JRO95" s="137" t="n"/>
      <c r="JRP95" s="137" t="n"/>
      <c r="JRQ95" s="137" t="n"/>
      <c r="JRR95" s="137" t="n"/>
      <c r="JRS95" s="137" t="n"/>
      <c r="JRT95" s="137" t="n"/>
      <c r="JRU95" s="137" t="n"/>
      <c r="JRV95" s="137" t="n"/>
      <c r="JRW95" s="137" t="n"/>
      <c r="JRX95" s="137" t="n"/>
      <c r="JRY95" s="137" t="n"/>
      <c r="JRZ95" s="137" t="n"/>
      <c r="JSA95" s="137" t="n"/>
      <c r="JSB95" s="137" t="n"/>
      <c r="JSC95" s="137" t="n"/>
      <c r="JSD95" s="137" t="n"/>
      <c r="JSE95" s="137" t="n"/>
      <c r="JSF95" s="137" t="n"/>
      <c r="JSG95" s="137" t="n"/>
      <c r="JSH95" s="137" t="n"/>
      <c r="JSI95" s="137" t="n"/>
      <c r="JSJ95" s="137" t="n"/>
      <c r="JSK95" s="137" t="n"/>
      <c r="JSL95" s="137" t="n"/>
      <c r="JSM95" s="137" t="n"/>
      <c r="JSN95" s="137" t="n"/>
      <c r="JSO95" s="137" t="n"/>
      <c r="JSP95" s="137" t="n"/>
      <c r="JSQ95" s="137" t="n"/>
      <c r="JSR95" s="137" t="n"/>
      <c r="JSS95" s="137" t="n"/>
      <c r="JST95" s="137" t="n"/>
      <c r="JSU95" s="137" t="n"/>
      <c r="JSV95" s="137" t="n"/>
      <c r="JSW95" s="137" t="n"/>
      <c r="JSX95" s="137" t="n"/>
      <c r="JSY95" s="137" t="n"/>
      <c r="JSZ95" s="137" t="n"/>
      <c r="JTA95" s="137" t="n"/>
      <c r="JTB95" s="137" t="n"/>
      <c r="JTC95" s="137" t="n"/>
      <c r="JTD95" s="137" t="n"/>
      <c r="JTE95" s="137" t="n"/>
      <c r="JTF95" s="137" t="n"/>
      <c r="JTG95" s="137" t="n"/>
      <c r="JTH95" s="137" t="n"/>
      <c r="JTI95" s="137" t="n"/>
      <c r="JTJ95" s="137" t="n"/>
      <c r="JTK95" s="137" t="n"/>
      <c r="JTL95" s="137" t="n"/>
      <c r="JTM95" s="137" t="n"/>
      <c r="JTN95" s="137" t="n"/>
      <c r="JTO95" s="137" t="n"/>
      <c r="JTP95" s="137" t="n"/>
      <c r="JTQ95" s="137" t="n"/>
      <c r="JTR95" s="137" t="n"/>
      <c r="JTS95" s="137" t="n"/>
      <c r="JTT95" s="137" t="n"/>
      <c r="JTU95" s="137" t="n"/>
      <c r="JTV95" s="137" t="n"/>
      <c r="JTW95" s="137" t="n"/>
      <c r="JTX95" s="137" t="n"/>
      <c r="JTY95" s="137" t="n"/>
      <c r="JTZ95" s="137" t="n"/>
      <c r="JUA95" s="137" t="n"/>
      <c r="JUB95" s="137" t="n"/>
      <c r="JUC95" s="137" t="n"/>
      <c r="JUD95" s="137" t="n"/>
      <c r="JUE95" s="137" t="n"/>
      <c r="JUF95" s="137" t="n"/>
      <c r="JUG95" s="137" t="n"/>
      <c r="JUH95" s="137" t="n"/>
      <c r="JUI95" s="137" t="n"/>
      <c r="JUJ95" s="137" t="n"/>
      <c r="JUK95" s="137" t="n"/>
      <c r="JUL95" s="137" t="n"/>
      <c r="JUM95" s="137" t="n"/>
      <c r="JUN95" s="137" t="n"/>
      <c r="JUO95" s="137" t="n"/>
      <c r="JUP95" s="137" t="n"/>
      <c r="JUQ95" s="137" t="n"/>
      <c r="JUR95" s="137" t="n"/>
      <c r="JUS95" s="137" t="n"/>
      <c r="JUT95" s="137" t="n"/>
      <c r="JUU95" s="137" t="n"/>
      <c r="JUV95" s="137" t="n"/>
      <c r="JUW95" s="137" t="n"/>
      <c r="JUX95" s="137" t="n"/>
      <c r="JUY95" s="137" t="n"/>
      <c r="JUZ95" s="137" t="n"/>
      <c r="JVA95" s="137" t="n"/>
      <c r="JVB95" s="137" t="n"/>
      <c r="JVC95" s="137" t="n"/>
      <c r="JVD95" s="137" t="n"/>
      <c r="JVE95" s="137" t="n"/>
      <c r="JVF95" s="137" t="n"/>
      <c r="JVG95" s="137" t="n"/>
      <c r="JVH95" s="137" t="n"/>
      <c r="JVI95" s="137" t="n"/>
      <c r="JVJ95" s="137" t="n"/>
      <c r="JVK95" s="137" t="n"/>
      <c r="JVL95" s="137" t="n"/>
      <c r="JVM95" s="137" t="n"/>
      <c r="JVN95" s="137" t="n"/>
      <c r="JVO95" s="137" t="n"/>
      <c r="JVP95" s="137" t="n"/>
      <c r="JVQ95" s="137" t="n"/>
      <c r="JVR95" s="137" t="n"/>
      <c r="JVS95" s="137" t="n"/>
      <c r="JVT95" s="137" t="n"/>
      <c r="JVU95" s="137" t="n"/>
      <c r="JVV95" s="137" t="n"/>
      <c r="JVW95" s="137" t="n"/>
      <c r="JVX95" s="137" t="n"/>
      <c r="JVY95" s="137" t="n"/>
      <c r="JVZ95" s="137" t="n"/>
      <c r="JWA95" s="137" t="n"/>
      <c r="JWB95" s="137" t="n"/>
      <c r="JWC95" s="137" t="n"/>
      <c r="JWD95" s="137" t="n"/>
      <c r="JWE95" s="137" t="n"/>
      <c r="JWF95" s="137" t="n"/>
      <c r="JWG95" s="137" t="n"/>
      <c r="JWH95" s="137" t="n"/>
      <c r="JWI95" s="137" t="n"/>
      <c r="JWJ95" s="137" t="n"/>
      <c r="JWK95" s="137" t="n"/>
      <c r="JWL95" s="137" t="n"/>
      <c r="JWM95" s="137" t="n"/>
      <c r="JWN95" s="137" t="n"/>
      <c r="JWO95" s="137" t="n"/>
      <c r="JWP95" s="137" t="n"/>
      <c r="JWQ95" s="137" t="n"/>
      <c r="JWR95" s="137" t="n"/>
      <c r="JWS95" s="137" t="n"/>
      <c r="JWT95" s="137" t="n"/>
      <c r="JWU95" s="137" t="n"/>
      <c r="JWV95" s="137" t="n"/>
      <c r="JWW95" s="137" t="n"/>
      <c r="JWX95" s="137" t="n"/>
      <c r="JWY95" s="137" t="n"/>
      <c r="JWZ95" s="137" t="n"/>
      <c r="JXA95" s="137" t="n"/>
      <c r="JXB95" s="137" t="n"/>
      <c r="JXC95" s="137" t="n"/>
      <c r="JXD95" s="137" t="n"/>
      <c r="JXE95" s="137" t="n"/>
      <c r="JXF95" s="137" t="n"/>
      <c r="JXG95" s="137" t="n"/>
      <c r="JXH95" s="137" t="n"/>
      <c r="JXI95" s="137" t="n"/>
      <c r="JXJ95" s="137" t="n"/>
      <c r="JXK95" s="137" t="n"/>
      <c r="JXL95" s="137" t="n"/>
      <c r="JXM95" s="137" t="n"/>
      <c r="JXN95" s="137" t="n"/>
      <c r="JXO95" s="137" t="n"/>
      <c r="JXP95" s="137" t="n"/>
      <c r="JXQ95" s="137" t="n"/>
      <c r="JXR95" s="137" t="n"/>
      <c r="JXS95" s="137" t="n"/>
      <c r="JXT95" s="137" t="n"/>
      <c r="JXU95" s="137" t="n"/>
      <c r="JXV95" s="137" t="n"/>
      <c r="JXW95" s="137" t="n"/>
      <c r="JXX95" s="137" t="n"/>
      <c r="JXY95" s="137" t="n"/>
      <c r="JXZ95" s="137" t="n"/>
      <c r="JYA95" s="137" t="n"/>
      <c r="JYB95" s="137" t="n"/>
      <c r="JYC95" s="137" t="n"/>
      <c r="JYD95" s="137" t="n"/>
      <c r="JYE95" s="137" t="n"/>
      <c r="JYF95" s="137" t="n"/>
      <c r="JYG95" s="137" t="n"/>
      <c r="JYH95" s="137" t="n"/>
      <c r="JYI95" s="137" t="n"/>
      <c r="JYJ95" s="137" t="n"/>
      <c r="JYK95" s="137" t="n"/>
      <c r="JYL95" s="137" t="n"/>
      <c r="JYM95" s="137" t="n"/>
      <c r="JYN95" s="137" t="n"/>
      <c r="JYO95" s="137" t="n"/>
      <c r="JYP95" s="137" t="n"/>
      <c r="JYQ95" s="137" t="n"/>
      <c r="JYR95" s="137" t="n"/>
      <c r="JYS95" s="137" t="n"/>
      <c r="JYT95" s="137" t="n"/>
      <c r="JYU95" s="137" t="n"/>
      <c r="JYV95" s="137" t="n"/>
      <c r="JYW95" s="137" t="n"/>
      <c r="JYX95" s="137" t="n"/>
      <c r="JYY95" s="137" t="n"/>
      <c r="JYZ95" s="137" t="n"/>
      <c r="JZA95" s="137" t="n"/>
      <c r="JZB95" s="137" t="n"/>
      <c r="JZC95" s="137" t="n"/>
      <c r="JZD95" s="137" t="n"/>
      <c r="JZE95" s="137" t="n"/>
      <c r="JZF95" s="137" t="n"/>
      <c r="JZG95" s="137" t="n"/>
      <c r="JZH95" s="137" t="n"/>
      <c r="JZI95" s="137" t="n"/>
      <c r="JZJ95" s="137" t="n"/>
      <c r="JZK95" s="137" t="n"/>
      <c r="JZL95" s="137" t="n"/>
      <c r="JZM95" s="137" t="n"/>
      <c r="JZN95" s="137" t="n"/>
      <c r="JZO95" s="137" t="n"/>
      <c r="JZP95" s="137" t="n"/>
      <c r="JZQ95" s="137" t="n"/>
      <c r="JZR95" s="137" t="n"/>
      <c r="JZS95" s="137" t="n"/>
      <c r="JZT95" s="137" t="n"/>
      <c r="JZU95" s="137" t="n"/>
      <c r="JZV95" s="137" t="n"/>
      <c r="JZW95" s="137" t="n"/>
      <c r="JZX95" s="137" t="n"/>
      <c r="JZY95" s="137" t="n"/>
      <c r="JZZ95" s="137" t="n"/>
      <c r="KAA95" s="137" t="n"/>
      <c r="KAB95" s="137" t="n"/>
      <c r="KAC95" s="137" t="n"/>
      <c r="KAD95" s="137" t="n"/>
      <c r="KAE95" s="137" t="n"/>
      <c r="KAF95" s="137" t="n"/>
      <c r="KAG95" s="137" t="n"/>
      <c r="KAH95" s="137" t="n"/>
      <c r="KAI95" s="137" t="n"/>
      <c r="KAJ95" s="137" t="n"/>
      <c r="KAK95" s="137" t="n"/>
      <c r="KAL95" s="137" t="n"/>
      <c r="KAM95" s="137" t="n"/>
      <c r="KAN95" s="137" t="n"/>
      <c r="KAO95" s="137" t="n"/>
      <c r="KAP95" s="137" t="n"/>
      <c r="KAQ95" s="137" t="n"/>
      <c r="KAR95" s="137" t="n"/>
      <c r="KAS95" s="137" t="n"/>
      <c r="KAT95" s="137" t="n"/>
      <c r="KAU95" s="137" t="n"/>
      <c r="KAV95" s="137" t="n"/>
      <c r="KAW95" s="137" t="n"/>
      <c r="KAX95" s="137" t="n"/>
      <c r="KAY95" s="137" t="n"/>
      <c r="KAZ95" s="137" t="n"/>
      <c r="KBA95" s="137" t="n"/>
      <c r="KBB95" s="137" t="n"/>
      <c r="KBC95" s="137" t="n"/>
      <c r="KBD95" s="137" t="n"/>
      <c r="KBE95" s="137" t="n"/>
      <c r="KBF95" s="137" t="n"/>
      <c r="KBG95" s="137" t="n"/>
      <c r="KBH95" s="137" t="n"/>
      <c r="KBI95" s="137" t="n"/>
      <c r="KBJ95" s="137" t="n"/>
      <c r="KBK95" s="137" t="n"/>
      <c r="KBL95" s="137" t="n"/>
      <c r="KBM95" s="137" t="n"/>
      <c r="KBN95" s="137" t="n"/>
      <c r="KBO95" s="137" t="n"/>
      <c r="KBP95" s="137" t="n"/>
      <c r="KBQ95" s="137" t="n"/>
      <c r="KBR95" s="137" t="n"/>
      <c r="KBS95" s="137" t="n"/>
      <c r="KBT95" s="137" t="n"/>
      <c r="KBU95" s="137" t="n"/>
      <c r="KBV95" s="137" t="n"/>
      <c r="KBW95" s="137" t="n"/>
      <c r="KBX95" s="137" t="n"/>
      <c r="KBY95" s="137" t="n"/>
      <c r="KBZ95" s="137" t="n"/>
      <c r="KCA95" s="137" t="n"/>
      <c r="KCB95" s="137" t="n"/>
      <c r="KCC95" s="137" t="n"/>
      <c r="KCD95" s="137" t="n"/>
      <c r="KCE95" s="137" t="n"/>
      <c r="KCF95" s="137" t="n"/>
      <c r="KCG95" s="137" t="n"/>
      <c r="KCH95" s="137" t="n"/>
      <c r="KCI95" s="137" t="n"/>
      <c r="KCJ95" s="137" t="n"/>
      <c r="KCK95" s="137" t="n"/>
      <c r="KCL95" s="137" t="n"/>
      <c r="KCM95" s="137" t="n"/>
      <c r="KCN95" s="137" t="n"/>
      <c r="KCO95" s="137" t="n"/>
      <c r="KCP95" s="137" t="n"/>
      <c r="KCQ95" s="137" t="n"/>
      <c r="KCR95" s="137" t="n"/>
      <c r="KCS95" s="137" t="n"/>
      <c r="KCT95" s="137" t="n"/>
      <c r="KCU95" s="137" t="n"/>
      <c r="KCV95" s="137" t="n"/>
      <c r="KCW95" s="137" t="n"/>
      <c r="KCX95" s="137" t="n"/>
      <c r="KCY95" s="137" t="n"/>
      <c r="KCZ95" s="137" t="n"/>
      <c r="KDA95" s="137" t="n"/>
      <c r="KDB95" s="137" t="n"/>
      <c r="KDC95" s="137" t="n"/>
      <c r="KDD95" s="137" t="n"/>
      <c r="KDE95" s="137" t="n"/>
      <c r="KDF95" s="137" t="n"/>
      <c r="KDG95" s="137" t="n"/>
      <c r="KDH95" s="137" t="n"/>
      <c r="KDI95" s="137" t="n"/>
      <c r="KDJ95" s="137" t="n"/>
      <c r="KDK95" s="137" t="n"/>
      <c r="KDL95" s="137" t="n"/>
      <c r="KDM95" s="137" t="n"/>
      <c r="KDN95" s="137" t="n"/>
      <c r="KDO95" s="137" t="n"/>
      <c r="KDP95" s="137" t="n"/>
      <c r="KDQ95" s="137" t="n"/>
      <c r="KDR95" s="137" t="n"/>
      <c r="KDS95" s="137" t="n"/>
      <c r="KDT95" s="137" t="n"/>
      <c r="KDU95" s="137" t="n"/>
      <c r="KDV95" s="137" t="n"/>
      <c r="KDW95" s="137" t="n"/>
      <c r="KDX95" s="137" t="n"/>
      <c r="KDY95" s="137" t="n"/>
      <c r="KDZ95" s="137" t="n"/>
      <c r="KEA95" s="137" t="n"/>
      <c r="KEB95" s="137" t="n"/>
      <c r="KEC95" s="137" t="n"/>
      <c r="KED95" s="137" t="n"/>
      <c r="KEE95" s="137" t="n"/>
      <c r="KEF95" s="137" t="n"/>
      <c r="KEG95" s="137" t="n"/>
      <c r="KEH95" s="137" t="n"/>
      <c r="KEI95" s="137" t="n"/>
      <c r="KEJ95" s="137" t="n"/>
      <c r="KEK95" s="137" t="n"/>
      <c r="KEL95" s="137" t="n"/>
      <c r="KEM95" s="137" t="n"/>
      <c r="KEN95" s="137" t="n"/>
      <c r="KEO95" s="137" t="n"/>
      <c r="KEP95" s="137" t="n"/>
      <c r="KEQ95" s="137" t="n"/>
      <c r="KER95" s="137" t="n"/>
      <c r="KES95" s="137" t="n"/>
      <c r="KET95" s="137" t="n"/>
      <c r="KEU95" s="137" t="n"/>
      <c r="KEV95" s="137" t="n"/>
      <c r="KEW95" s="137" t="n"/>
      <c r="KEX95" s="137" t="n"/>
      <c r="KEY95" s="137" t="n"/>
      <c r="KEZ95" s="137" t="n"/>
      <c r="KFA95" s="137" t="n"/>
      <c r="KFB95" s="137" t="n"/>
      <c r="KFC95" s="137" t="n"/>
      <c r="KFD95" s="137" t="n"/>
      <c r="KFE95" s="137" t="n"/>
      <c r="KFF95" s="137" t="n"/>
      <c r="KFG95" s="137" t="n"/>
      <c r="KFH95" s="137" t="n"/>
      <c r="KFI95" s="137" t="n"/>
      <c r="KFJ95" s="137" t="n"/>
      <c r="KFK95" s="137" t="n"/>
      <c r="KFL95" s="137" t="n"/>
      <c r="KFM95" s="137" t="n"/>
      <c r="KFN95" s="137" t="n"/>
      <c r="KFO95" s="137" t="n"/>
      <c r="KFP95" s="137" t="n"/>
      <c r="KFQ95" s="137" t="n"/>
      <c r="KFR95" s="137" t="n"/>
      <c r="KFS95" s="137" t="n"/>
      <c r="KFT95" s="137" t="n"/>
      <c r="KFU95" s="137" t="n"/>
      <c r="KFV95" s="137" t="n"/>
      <c r="KFW95" s="137" t="n"/>
      <c r="KFX95" s="137" t="n"/>
      <c r="KFY95" s="137" t="n"/>
      <c r="KFZ95" s="137" t="n"/>
      <c r="KGA95" s="137" t="n"/>
      <c r="KGB95" s="137" t="n"/>
      <c r="KGC95" s="137" t="n"/>
      <c r="KGD95" s="137" t="n"/>
      <c r="KGE95" s="137" t="n"/>
      <c r="KGF95" s="137" t="n"/>
      <c r="KGG95" s="137" t="n"/>
      <c r="KGH95" s="137" t="n"/>
      <c r="KGI95" s="137" t="n"/>
      <c r="KGJ95" s="137" t="n"/>
      <c r="KGK95" s="137" t="n"/>
      <c r="KGL95" s="137" t="n"/>
      <c r="KGM95" s="137" t="n"/>
      <c r="KGN95" s="137" t="n"/>
      <c r="KGO95" s="137" t="n"/>
      <c r="KGP95" s="137" t="n"/>
      <c r="KGQ95" s="137" t="n"/>
      <c r="KGR95" s="137" t="n"/>
      <c r="KGS95" s="137" t="n"/>
      <c r="KGT95" s="137" t="n"/>
      <c r="KGU95" s="137" t="n"/>
      <c r="KGV95" s="137" t="n"/>
      <c r="KGW95" s="137" t="n"/>
      <c r="KGX95" s="137" t="n"/>
      <c r="KGY95" s="137" t="n"/>
      <c r="KGZ95" s="137" t="n"/>
      <c r="KHA95" s="137" t="n"/>
      <c r="KHB95" s="137" t="n"/>
      <c r="KHC95" s="137" t="n"/>
      <c r="KHD95" s="137" t="n"/>
      <c r="KHE95" s="137" t="n"/>
      <c r="KHF95" s="137" t="n"/>
      <c r="KHG95" s="137" t="n"/>
      <c r="KHH95" s="137" t="n"/>
      <c r="KHI95" s="137" t="n"/>
      <c r="KHJ95" s="137" t="n"/>
      <c r="KHK95" s="137" t="n"/>
      <c r="KHL95" s="137" t="n"/>
      <c r="KHM95" s="137" t="n"/>
      <c r="KHN95" s="137" t="n"/>
      <c r="KHO95" s="137" t="n"/>
      <c r="KHP95" s="137" t="n"/>
      <c r="KHQ95" s="137" t="n"/>
      <c r="KHR95" s="137" t="n"/>
      <c r="KHS95" s="137" t="n"/>
      <c r="KHT95" s="137" t="n"/>
      <c r="KHU95" s="137" t="n"/>
      <c r="KHV95" s="137" t="n"/>
      <c r="KHW95" s="137" t="n"/>
      <c r="KHX95" s="137" t="n"/>
      <c r="KHY95" s="137" t="n"/>
      <c r="KHZ95" s="137" t="n"/>
      <c r="KIA95" s="137" t="n"/>
      <c r="KIB95" s="137" t="n"/>
      <c r="KIC95" s="137" t="n"/>
      <c r="KID95" s="137" t="n"/>
      <c r="KIE95" s="137" t="n"/>
      <c r="KIF95" s="137" t="n"/>
      <c r="KIG95" s="137" t="n"/>
      <c r="KIH95" s="137" t="n"/>
      <c r="KII95" s="137" t="n"/>
      <c r="KIJ95" s="137" t="n"/>
      <c r="KIK95" s="137" t="n"/>
      <c r="KIL95" s="137" t="n"/>
      <c r="KIM95" s="137" t="n"/>
      <c r="KIN95" s="137" t="n"/>
      <c r="KIO95" s="137" t="n"/>
      <c r="KIP95" s="137" t="n"/>
      <c r="KIQ95" s="137" t="n"/>
      <c r="KIR95" s="137" t="n"/>
      <c r="KIS95" s="137" t="n"/>
      <c r="KIT95" s="137" t="n"/>
      <c r="KIU95" s="137" t="n"/>
      <c r="KIV95" s="137" t="n"/>
      <c r="KIW95" s="137" t="n"/>
      <c r="KIX95" s="137" t="n"/>
      <c r="KIY95" s="137" t="n"/>
      <c r="KIZ95" s="137" t="n"/>
      <c r="KJA95" s="137" t="n"/>
      <c r="KJB95" s="137" t="n"/>
      <c r="KJC95" s="137" t="n"/>
      <c r="KJD95" s="137" t="n"/>
      <c r="KJE95" s="137" t="n"/>
      <c r="KJF95" s="137" t="n"/>
      <c r="KJG95" s="137" t="n"/>
      <c r="KJH95" s="137" t="n"/>
      <c r="KJI95" s="137" t="n"/>
      <c r="KJJ95" s="137" t="n"/>
      <c r="KJK95" s="137" t="n"/>
      <c r="KJL95" s="137" t="n"/>
      <c r="KJM95" s="137" t="n"/>
      <c r="KJN95" s="137" t="n"/>
      <c r="KJO95" s="137" t="n"/>
      <c r="KJP95" s="137" t="n"/>
      <c r="KJQ95" s="137" t="n"/>
      <c r="KJR95" s="137" t="n"/>
      <c r="KJS95" s="137" t="n"/>
      <c r="KJT95" s="137" t="n"/>
      <c r="KJU95" s="137" t="n"/>
      <c r="KJV95" s="137" t="n"/>
      <c r="KJW95" s="137" t="n"/>
      <c r="KJX95" s="137" t="n"/>
      <c r="KJY95" s="137" t="n"/>
      <c r="KJZ95" s="137" t="n"/>
      <c r="KKA95" s="137" t="n"/>
      <c r="KKB95" s="137" t="n"/>
      <c r="KKC95" s="137" t="n"/>
      <c r="KKD95" s="137" t="n"/>
      <c r="KKE95" s="137" t="n"/>
      <c r="KKF95" s="137" t="n"/>
      <c r="KKG95" s="137" t="n"/>
      <c r="KKH95" s="137" t="n"/>
      <c r="KKI95" s="137" t="n"/>
      <c r="KKJ95" s="137" t="n"/>
      <c r="KKK95" s="137" t="n"/>
      <c r="KKL95" s="137" t="n"/>
      <c r="KKM95" s="137" t="n"/>
      <c r="KKN95" s="137" t="n"/>
      <c r="KKO95" s="137" t="n"/>
      <c r="KKP95" s="137" t="n"/>
      <c r="KKQ95" s="137" t="n"/>
      <c r="KKR95" s="137" t="n"/>
      <c r="KKS95" s="137" t="n"/>
      <c r="KKT95" s="137" t="n"/>
      <c r="KKU95" s="137" t="n"/>
      <c r="KKV95" s="137" t="n"/>
      <c r="KKW95" s="137" t="n"/>
      <c r="KKX95" s="137" t="n"/>
      <c r="KKY95" s="137" t="n"/>
      <c r="KKZ95" s="137" t="n"/>
      <c r="KLA95" s="137" t="n"/>
      <c r="KLB95" s="137" t="n"/>
      <c r="KLC95" s="137" t="n"/>
      <c r="KLD95" s="137" t="n"/>
      <c r="KLE95" s="137" t="n"/>
      <c r="KLF95" s="137" t="n"/>
      <c r="KLG95" s="137" t="n"/>
      <c r="KLH95" s="137" t="n"/>
      <c r="KLI95" s="137" t="n"/>
      <c r="KLJ95" s="137" t="n"/>
      <c r="KLK95" s="137" t="n"/>
      <c r="KLL95" s="137" t="n"/>
      <c r="KLM95" s="137" t="n"/>
      <c r="KLN95" s="137" t="n"/>
      <c r="KLO95" s="137" t="n"/>
      <c r="KLP95" s="137" t="n"/>
      <c r="KLQ95" s="137" t="n"/>
      <c r="KLR95" s="137" t="n"/>
      <c r="KLS95" s="137" t="n"/>
      <c r="KLT95" s="137" t="n"/>
      <c r="KLU95" s="137" t="n"/>
      <c r="KLV95" s="137" t="n"/>
      <c r="KLW95" s="137" t="n"/>
      <c r="KLX95" s="137" t="n"/>
      <c r="KLY95" s="137" t="n"/>
      <c r="KLZ95" s="137" t="n"/>
      <c r="KMA95" s="137" t="n"/>
      <c r="KMB95" s="137" t="n"/>
      <c r="KMC95" s="137" t="n"/>
      <c r="KMD95" s="137" t="n"/>
      <c r="KME95" s="137" t="n"/>
      <c r="KMF95" s="137" t="n"/>
      <c r="KMG95" s="137" t="n"/>
      <c r="KMH95" s="137" t="n"/>
      <c r="KMI95" s="137" t="n"/>
      <c r="KMJ95" s="137" t="n"/>
      <c r="KMK95" s="137" t="n"/>
      <c r="KML95" s="137" t="n"/>
      <c r="KMM95" s="137" t="n"/>
      <c r="KMN95" s="137" t="n"/>
      <c r="KMO95" s="137" t="n"/>
      <c r="KMP95" s="137" t="n"/>
      <c r="KMQ95" s="137" t="n"/>
      <c r="KMR95" s="137" t="n"/>
      <c r="KMS95" s="137" t="n"/>
      <c r="KMT95" s="137" t="n"/>
      <c r="KMU95" s="137" t="n"/>
      <c r="KMV95" s="137" t="n"/>
      <c r="KMW95" s="137" t="n"/>
      <c r="KMX95" s="137" t="n"/>
      <c r="KMY95" s="137" t="n"/>
      <c r="KMZ95" s="137" t="n"/>
      <c r="KNA95" s="137" t="n"/>
      <c r="KNB95" s="137" t="n"/>
      <c r="KNC95" s="137" t="n"/>
      <c r="KND95" s="137" t="n"/>
      <c r="KNE95" s="137" t="n"/>
      <c r="KNF95" s="137" t="n"/>
      <c r="KNG95" s="137" t="n"/>
      <c r="KNH95" s="137" t="n"/>
      <c r="KNI95" s="137" t="n"/>
      <c r="KNJ95" s="137" t="n"/>
      <c r="KNK95" s="137" t="n"/>
      <c r="KNL95" s="137" t="n"/>
      <c r="KNM95" s="137" t="n"/>
      <c r="KNN95" s="137" t="n"/>
      <c r="KNO95" s="137" t="n"/>
      <c r="KNP95" s="137" t="n"/>
      <c r="KNQ95" s="137" t="n"/>
      <c r="KNR95" s="137" t="n"/>
      <c r="KNS95" s="137" t="n"/>
      <c r="KNT95" s="137" t="n"/>
      <c r="KNU95" s="137" t="n"/>
      <c r="KNV95" s="137" t="n"/>
      <c r="KNW95" s="137" t="n"/>
      <c r="KNX95" s="137" t="n"/>
      <c r="KNY95" s="137" t="n"/>
      <c r="KNZ95" s="137" t="n"/>
      <c r="KOA95" s="137" t="n"/>
      <c r="KOB95" s="137" t="n"/>
      <c r="KOC95" s="137" t="n"/>
      <c r="KOD95" s="137" t="n"/>
      <c r="KOE95" s="137" t="n"/>
      <c r="KOF95" s="137" t="n"/>
      <c r="KOG95" s="137" t="n"/>
      <c r="KOH95" s="137" t="n"/>
      <c r="KOI95" s="137" t="n"/>
      <c r="KOJ95" s="137" t="n"/>
      <c r="KOK95" s="137" t="n"/>
      <c r="KOL95" s="137" t="n"/>
      <c r="KOM95" s="137" t="n"/>
      <c r="KON95" s="137" t="n"/>
      <c r="KOO95" s="137" t="n"/>
      <c r="KOP95" s="137" t="n"/>
      <c r="KOQ95" s="137" t="n"/>
      <c r="KOR95" s="137" t="n"/>
      <c r="KOS95" s="137" t="n"/>
      <c r="KOT95" s="137" t="n"/>
      <c r="KOU95" s="137" t="n"/>
      <c r="KOV95" s="137" t="n"/>
      <c r="KOW95" s="137" t="n"/>
      <c r="KOX95" s="137" t="n"/>
      <c r="KOY95" s="137" t="n"/>
      <c r="KOZ95" s="137" t="n"/>
      <c r="KPA95" s="137" t="n"/>
      <c r="KPB95" s="137" t="n"/>
      <c r="KPC95" s="137" t="n"/>
      <c r="KPD95" s="137" t="n"/>
      <c r="KPE95" s="137" t="n"/>
      <c r="KPF95" s="137" t="n"/>
      <c r="KPG95" s="137" t="n"/>
      <c r="KPH95" s="137" t="n"/>
      <c r="KPI95" s="137" t="n"/>
      <c r="KPJ95" s="137" t="n"/>
      <c r="KPK95" s="137" t="n"/>
      <c r="KPL95" s="137" t="n"/>
      <c r="KPM95" s="137" t="n"/>
      <c r="KPN95" s="137" t="n"/>
      <c r="KPO95" s="137" t="n"/>
      <c r="KPP95" s="137" t="n"/>
      <c r="KPQ95" s="137" t="n"/>
      <c r="KPR95" s="137" t="n"/>
      <c r="KPS95" s="137" t="n"/>
      <c r="KPT95" s="137" t="n"/>
      <c r="KPU95" s="137" t="n"/>
      <c r="KPV95" s="137" t="n"/>
      <c r="KPW95" s="137" t="n"/>
      <c r="KPX95" s="137" t="n"/>
      <c r="KPY95" s="137" t="n"/>
      <c r="KPZ95" s="137" t="n"/>
      <c r="KQA95" s="137" t="n"/>
      <c r="KQB95" s="137" t="n"/>
      <c r="KQC95" s="137" t="n"/>
      <c r="KQD95" s="137" t="n"/>
      <c r="KQE95" s="137" t="n"/>
      <c r="KQF95" s="137" t="n"/>
      <c r="KQG95" s="137" t="n"/>
      <c r="KQH95" s="137" t="n"/>
      <c r="KQI95" s="137" t="n"/>
      <c r="KQJ95" s="137" t="n"/>
      <c r="KQK95" s="137" t="n"/>
      <c r="KQL95" s="137" t="n"/>
      <c r="KQM95" s="137" t="n"/>
      <c r="KQN95" s="137" t="n"/>
      <c r="KQO95" s="137" t="n"/>
      <c r="KQP95" s="137" t="n"/>
      <c r="KQQ95" s="137" t="n"/>
      <c r="KQR95" s="137" t="n"/>
      <c r="KQS95" s="137" t="n"/>
      <c r="KQT95" s="137" t="n"/>
      <c r="KQU95" s="137" t="n"/>
      <c r="KQV95" s="137" t="n"/>
      <c r="KQW95" s="137" t="n"/>
      <c r="KQX95" s="137" t="n"/>
      <c r="KQY95" s="137" t="n"/>
      <c r="KQZ95" s="137" t="n"/>
      <c r="KRA95" s="137" t="n"/>
      <c r="KRB95" s="137" t="n"/>
      <c r="KRC95" s="137" t="n"/>
      <c r="KRD95" s="137" t="n"/>
      <c r="KRE95" s="137" t="n"/>
      <c r="KRF95" s="137" t="n"/>
      <c r="KRG95" s="137" t="n"/>
      <c r="KRH95" s="137" t="n"/>
      <c r="KRI95" s="137" t="n"/>
      <c r="KRJ95" s="137" t="n"/>
      <c r="KRK95" s="137" t="n"/>
      <c r="KRL95" s="137" t="n"/>
      <c r="KRM95" s="137" t="n"/>
      <c r="KRN95" s="137" t="n"/>
      <c r="KRO95" s="137" t="n"/>
      <c r="KRP95" s="137" t="n"/>
      <c r="KRQ95" s="137" t="n"/>
      <c r="KRR95" s="137" t="n"/>
      <c r="KRS95" s="137" t="n"/>
      <c r="KRT95" s="137" t="n"/>
      <c r="KRU95" s="137" t="n"/>
      <c r="KRV95" s="137" t="n"/>
      <c r="KRW95" s="137" t="n"/>
      <c r="KRX95" s="137" t="n"/>
      <c r="KRY95" s="137" t="n"/>
      <c r="KRZ95" s="137" t="n"/>
      <c r="KSA95" s="137" t="n"/>
      <c r="KSB95" s="137" t="n"/>
      <c r="KSC95" s="137" t="n"/>
      <c r="KSD95" s="137" t="n"/>
      <c r="KSE95" s="137" t="n"/>
      <c r="KSF95" s="137" t="n"/>
      <c r="KSG95" s="137" t="n"/>
      <c r="KSH95" s="137" t="n"/>
      <c r="KSI95" s="137" t="n"/>
      <c r="KSJ95" s="137" t="n"/>
      <c r="KSK95" s="137" t="n"/>
      <c r="KSL95" s="137" t="n"/>
      <c r="KSM95" s="137" t="n"/>
      <c r="KSN95" s="137" t="n"/>
      <c r="KSO95" s="137" t="n"/>
      <c r="KSP95" s="137" t="n"/>
      <c r="KSQ95" s="137" t="n"/>
      <c r="KSR95" s="137" t="n"/>
      <c r="KSS95" s="137" t="n"/>
      <c r="KST95" s="137" t="n"/>
      <c r="KSU95" s="137" t="n"/>
      <c r="KSV95" s="137" t="n"/>
      <c r="KSW95" s="137" t="n"/>
      <c r="KSX95" s="137" t="n"/>
      <c r="KSY95" s="137" t="n"/>
      <c r="KSZ95" s="137" t="n"/>
      <c r="KTA95" s="137" t="n"/>
      <c r="KTB95" s="137" t="n"/>
      <c r="KTC95" s="137" t="n"/>
      <c r="KTD95" s="137" t="n"/>
      <c r="KTE95" s="137" t="n"/>
      <c r="KTF95" s="137" t="n"/>
      <c r="KTG95" s="137" t="n"/>
      <c r="KTH95" s="137" t="n"/>
      <c r="KTI95" s="137" t="n"/>
      <c r="KTJ95" s="137" t="n"/>
      <c r="KTK95" s="137" t="n"/>
      <c r="KTL95" s="137" t="n"/>
      <c r="KTM95" s="137" t="n"/>
      <c r="KTN95" s="137" t="n"/>
      <c r="KTO95" s="137" t="n"/>
      <c r="KTP95" s="137" t="n"/>
      <c r="KTQ95" s="137" t="n"/>
      <c r="KTR95" s="137" t="n"/>
      <c r="KTS95" s="137" t="n"/>
      <c r="KTT95" s="137" t="n"/>
      <c r="KTU95" s="137" t="n"/>
      <c r="KTV95" s="137" t="n"/>
      <c r="KTW95" s="137" t="n"/>
      <c r="KTX95" s="137" t="n"/>
      <c r="KTY95" s="137" t="n"/>
      <c r="KTZ95" s="137" t="n"/>
      <c r="KUA95" s="137" t="n"/>
      <c r="KUB95" s="137" t="n"/>
      <c r="KUC95" s="137" t="n"/>
      <c r="KUD95" s="137" t="n"/>
      <c r="KUE95" s="137" t="n"/>
      <c r="KUF95" s="137" t="n"/>
      <c r="KUG95" s="137" t="n"/>
      <c r="KUH95" s="137" t="n"/>
      <c r="KUI95" s="137" t="n"/>
      <c r="KUJ95" s="137" t="n"/>
      <c r="KUK95" s="137" t="n"/>
      <c r="KUL95" s="137" t="n"/>
      <c r="KUM95" s="137" t="n"/>
      <c r="KUN95" s="137" t="n"/>
      <c r="KUO95" s="137" t="n"/>
      <c r="KUP95" s="137" t="n"/>
      <c r="KUQ95" s="137" t="n"/>
      <c r="KUR95" s="137" t="n"/>
      <c r="KUS95" s="137" t="n"/>
      <c r="KUT95" s="137" t="n"/>
      <c r="KUU95" s="137" t="n"/>
      <c r="KUV95" s="137" t="n"/>
      <c r="KUW95" s="137" t="n"/>
      <c r="KUX95" s="137" t="n"/>
      <c r="KUY95" s="137" t="n"/>
      <c r="KUZ95" s="137" t="n"/>
      <c r="KVA95" s="137" t="n"/>
      <c r="KVB95" s="137" t="n"/>
      <c r="KVC95" s="137" t="n"/>
      <c r="KVD95" s="137" t="n"/>
      <c r="KVE95" s="137" t="n"/>
      <c r="KVF95" s="137" t="n"/>
      <c r="KVG95" s="137" t="n"/>
      <c r="KVH95" s="137" t="n"/>
      <c r="KVI95" s="137" t="n"/>
      <c r="KVJ95" s="137" t="n"/>
      <c r="KVK95" s="137" t="n"/>
      <c r="KVL95" s="137" t="n"/>
      <c r="KVM95" s="137" t="n"/>
      <c r="KVN95" s="137" t="n"/>
      <c r="KVO95" s="137" t="n"/>
      <c r="KVP95" s="137" t="n"/>
      <c r="KVQ95" s="137" t="n"/>
      <c r="KVR95" s="137" t="n"/>
      <c r="KVS95" s="137" t="n"/>
      <c r="KVT95" s="137" t="n"/>
      <c r="KVU95" s="137" t="n"/>
      <c r="KVV95" s="137" t="n"/>
      <c r="KVW95" s="137" t="n"/>
      <c r="KVX95" s="137" t="n"/>
      <c r="KVY95" s="137" t="n"/>
      <c r="KVZ95" s="137" t="n"/>
      <c r="KWA95" s="137" t="n"/>
      <c r="KWB95" s="137" t="n"/>
      <c r="KWC95" s="137" t="n"/>
      <c r="KWD95" s="137" t="n"/>
      <c r="KWE95" s="137" t="n"/>
      <c r="KWF95" s="137" t="n"/>
      <c r="KWG95" s="137" t="n"/>
      <c r="KWH95" s="137" t="n"/>
      <c r="KWI95" s="137" t="n"/>
      <c r="KWJ95" s="137" t="n"/>
      <c r="KWK95" s="137" t="n"/>
      <c r="KWL95" s="137" t="n"/>
      <c r="KWM95" s="137" t="n"/>
      <c r="KWN95" s="137" t="n"/>
      <c r="KWO95" s="137" t="n"/>
      <c r="KWP95" s="137" t="n"/>
      <c r="KWQ95" s="137" t="n"/>
      <c r="KWR95" s="137" t="n"/>
      <c r="KWS95" s="137" t="n"/>
      <c r="KWT95" s="137" t="n"/>
      <c r="KWU95" s="137" t="n"/>
      <c r="KWV95" s="137" t="n"/>
      <c r="KWW95" s="137" t="n"/>
      <c r="KWX95" s="137" t="n"/>
      <c r="KWY95" s="137" t="n"/>
      <c r="KWZ95" s="137" t="n"/>
      <c r="KXA95" s="137" t="n"/>
      <c r="KXB95" s="137" t="n"/>
      <c r="KXC95" s="137" t="n"/>
      <c r="KXD95" s="137" t="n"/>
      <c r="KXE95" s="137" t="n"/>
      <c r="KXF95" s="137" t="n"/>
      <c r="KXG95" s="137" t="n"/>
      <c r="KXH95" s="137" t="n"/>
      <c r="KXI95" s="137" t="n"/>
      <c r="KXJ95" s="137" t="n"/>
      <c r="KXK95" s="137" t="n"/>
      <c r="KXL95" s="137" t="n"/>
      <c r="KXM95" s="137" t="n"/>
      <c r="KXN95" s="137" t="n"/>
      <c r="KXO95" s="137" t="n"/>
      <c r="KXP95" s="137" t="n"/>
      <c r="KXQ95" s="137" t="n"/>
      <c r="KXR95" s="137" t="n"/>
      <c r="KXS95" s="137" t="n"/>
      <c r="KXT95" s="137" t="n"/>
      <c r="KXU95" s="137" t="n"/>
      <c r="KXV95" s="137" t="n"/>
      <c r="KXW95" s="137" t="n"/>
      <c r="KXX95" s="137" t="n"/>
      <c r="KXY95" s="137" t="n"/>
      <c r="KXZ95" s="137" t="n"/>
      <c r="KYA95" s="137" t="n"/>
      <c r="KYB95" s="137" t="n"/>
      <c r="KYC95" s="137" t="n"/>
      <c r="KYD95" s="137" t="n"/>
      <c r="KYE95" s="137" t="n"/>
      <c r="KYF95" s="137" t="n"/>
      <c r="KYG95" s="137" t="n"/>
      <c r="KYH95" s="137" t="n"/>
      <c r="KYI95" s="137" t="n"/>
      <c r="KYJ95" s="137" t="n"/>
      <c r="KYK95" s="137" t="n"/>
      <c r="KYL95" s="137" t="n"/>
      <c r="KYM95" s="137" t="n"/>
      <c r="KYN95" s="137" t="n"/>
      <c r="KYO95" s="137" t="n"/>
      <c r="KYP95" s="137" t="n"/>
      <c r="KYQ95" s="137" t="n"/>
      <c r="KYR95" s="137" t="n"/>
      <c r="KYS95" s="137" t="n"/>
      <c r="KYT95" s="137" t="n"/>
      <c r="KYU95" s="137" t="n"/>
      <c r="KYV95" s="137" t="n"/>
      <c r="KYW95" s="137" t="n"/>
      <c r="KYX95" s="137" t="n"/>
      <c r="KYY95" s="137" t="n"/>
      <c r="KYZ95" s="137" t="n"/>
      <c r="KZA95" s="137" t="n"/>
      <c r="KZB95" s="137" t="n"/>
      <c r="KZC95" s="137" t="n"/>
      <c r="KZD95" s="137" t="n"/>
      <c r="KZE95" s="137" t="n"/>
      <c r="KZF95" s="137" t="n"/>
      <c r="KZG95" s="137" t="n"/>
      <c r="KZH95" s="137" t="n"/>
      <c r="KZI95" s="137" t="n"/>
      <c r="KZJ95" s="137" t="n"/>
      <c r="KZK95" s="137" t="n"/>
      <c r="KZL95" s="137" t="n"/>
      <c r="KZM95" s="137" t="n"/>
      <c r="KZN95" s="137" t="n"/>
      <c r="KZO95" s="137" t="n"/>
      <c r="KZP95" s="137" t="n"/>
      <c r="KZQ95" s="137" t="n"/>
      <c r="KZR95" s="137" t="n"/>
      <c r="KZS95" s="137" t="n"/>
      <c r="KZT95" s="137" t="n"/>
      <c r="KZU95" s="137" t="n"/>
      <c r="KZV95" s="137" t="n"/>
      <c r="KZW95" s="137" t="n"/>
      <c r="KZX95" s="137" t="n"/>
      <c r="KZY95" s="137" t="n"/>
      <c r="KZZ95" s="137" t="n"/>
      <c r="LAA95" s="137" t="n"/>
      <c r="LAB95" s="137" t="n"/>
      <c r="LAC95" s="137" t="n"/>
      <c r="LAD95" s="137" t="n"/>
      <c r="LAE95" s="137" t="n"/>
      <c r="LAF95" s="137" t="n"/>
      <c r="LAG95" s="137" t="n"/>
      <c r="LAH95" s="137" t="n"/>
      <c r="LAI95" s="137" t="n"/>
      <c r="LAJ95" s="137" t="n"/>
      <c r="LAK95" s="137" t="n"/>
      <c r="LAL95" s="137" t="n"/>
      <c r="LAM95" s="137" t="n"/>
      <c r="LAN95" s="137" t="n"/>
      <c r="LAO95" s="137" t="n"/>
      <c r="LAP95" s="137" t="n"/>
      <c r="LAQ95" s="137" t="n"/>
      <c r="LAR95" s="137" t="n"/>
      <c r="LAS95" s="137" t="n"/>
      <c r="LAT95" s="137" t="n"/>
      <c r="LAU95" s="137" t="n"/>
      <c r="LAV95" s="137" t="n"/>
      <c r="LAW95" s="137" t="n"/>
      <c r="LAX95" s="137" t="n"/>
      <c r="LAY95" s="137" t="n"/>
      <c r="LAZ95" s="137" t="n"/>
      <c r="LBA95" s="137" t="n"/>
      <c r="LBB95" s="137" t="n"/>
      <c r="LBC95" s="137" t="n"/>
      <c r="LBD95" s="137" t="n"/>
      <c r="LBE95" s="137" t="n"/>
      <c r="LBF95" s="137" t="n"/>
      <c r="LBG95" s="137" t="n"/>
      <c r="LBH95" s="137" t="n"/>
      <c r="LBI95" s="137" t="n"/>
      <c r="LBJ95" s="137" t="n"/>
      <c r="LBK95" s="137" t="n"/>
      <c r="LBL95" s="137" t="n"/>
      <c r="LBM95" s="137" t="n"/>
      <c r="LBN95" s="137" t="n"/>
      <c r="LBO95" s="137" t="n"/>
      <c r="LBP95" s="137" t="n"/>
      <c r="LBQ95" s="137" t="n"/>
      <c r="LBR95" s="137" t="n"/>
      <c r="LBS95" s="137" t="n"/>
      <c r="LBT95" s="137" t="n"/>
      <c r="LBU95" s="137" t="n"/>
      <c r="LBV95" s="137" t="n"/>
      <c r="LBW95" s="137" t="n"/>
      <c r="LBX95" s="137" t="n"/>
      <c r="LBY95" s="137" t="n"/>
      <c r="LBZ95" s="137" t="n"/>
      <c r="LCA95" s="137" t="n"/>
      <c r="LCB95" s="137" t="n"/>
      <c r="LCC95" s="137" t="n"/>
      <c r="LCD95" s="137" t="n"/>
      <c r="LCE95" s="137" t="n"/>
      <c r="LCF95" s="137" t="n"/>
      <c r="LCG95" s="137" t="n"/>
      <c r="LCH95" s="137" t="n"/>
      <c r="LCI95" s="137" t="n"/>
      <c r="LCJ95" s="137" t="n"/>
      <c r="LCK95" s="137" t="n"/>
      <c r="LCL95" s="137" t="n"/>
      <c r="LCM95" s="137" t="n"/>
      <c r="LCN95" s="137" t="n"/>
      <c r="LCO95" s="137" t="n"/>
      <c r="LCP95" s="137" t="n"/>
      <c r="LCQ95" s="137" t="n"/>
      <c r="LCR95" s="137" t="n"/>
      <c r="LCS95" s="137" t="n"/>
      <c r="LCT95" s="137" t="n"/>
      <c r="LCU95" s="137" t="n"/>
      <c r="LCV95" s="137" t="n"/>
      <c r="LCW95" s="137" t="n"/>
      <c r="LCX95" s="137" t="n"/>
      <c r="LCY95" s="137" t="n"/>
      <c r="LCZ95" s="137" t="n"/>
      <c r="LDA95" s="137" t="n"/>
      <c r="LDB95" s="137" t="n"/>
      <c r="LDC95" s="137" t="n"/>
      <c r="LDD95" s="137" t="n"/>
      <c r="LDE95" s="137" t="n"/>
      <c r="LDF95" s="137" t="n"/>
      <c r="LDG95" s="137" t="n"/>
      <c r="LDH95" s="137" t="n"/>
      <c r="LDI95" s="137" t="n"/>
      <c r="LDJ95" s="137" t="n"/>
      <c r="LDK95" s="137" t="n"/>
      <c r="LDL95" s="137" t="n"/>
      <c r="LDM95" s="137" t="n"/>
      <c r="LDN95" s="137" t="n"/>
      <c r="LDO95" s="137" t="n"/>
      <c r="LDP95" s="137" t="n"/>
      <c r="LDQ95" s="137" t="n"/>
      <c r="LDR95" s="137" t="n"/>
      <c r="LDS95" s="137" t="n"/>
      <c r="LDT95" s="137" t="n"/>
      <c r="LDU95" s="137" t="n"/>
      <c r="LDV95" s="137" t="n"/>
      <c r="LDW95" s="137" t="n"/>
      <c r="LDX95" s="137" t="n"/>
      <c r="LDY95" s="137" t="n"/>
      <c r="LDZ95" s="137" t="n"/>
      <c r="LEA95" s="137" t="n"/>
      <c r="LEB95" s="137" t="n"/>
      <c r="LEC95" s="137" t="n"/>
      <c r="LED95" s="137" t="n"/>
      <c r="LEE95" s="137" t="n"/>
      <c r="LEF95" s="137" t="n"/>
      <c r="LEG95" s="137" t="n"/>
      <c r="LEH95" s="137" t="n"/>
      <c r="LEI95" s="137" t="n"/>
      <c r="LEJ95" s="137" t="n"/>
      <c r="LEK95" s="137" t="n"/>
      <c r="LEL95" s="137" t="n"/>
      <c r="LEM95" s="137" t="n"/>
      <c r="LEN95" s="137" t="n"/>
      <c r="LEO95" s="137" t="n"/>
      <c r="LEP95" s="137" t="n"/>
      <c r="LEQ95" s="137" t="n"/>
      <c r="LER95" s="137" t="n"/>
      <c r="LES95" s="137" t="n"/>
      <c r="LET95" s="137" t="n"/>
      <c r="LEU95" s="137" t="n"/>
      <c r="LEV95" s="137" t="n"/>
      <c r="LEW95" s="137" t="n"/>
      <c r="LEX95" s="137" t="n"/>
      <c r="LEY95" s="137" t="n"/>
      <c r="LEZ95" s="137" t="n"/>
      <c r="LFA95" s="137" t="n"/>
      <c r="LFB95" s="137" t="n"/>
      <c r="LFC95" s="137" t="n"/>
      <c r="LFD95" s="137" t="n"/>
      <c r="LFE95" s="137" t="n"/>
      <c r="LFF95" s="137" t="n"/>
      <c r="LFG95" s="137" t="n"/>
      <c r="LFH95" s="137" t="n"/>
      <c r="LFI95" s="137" t="n"/>
      <c r="LFJ95" s="137" t="n"/>
      <c r="LFK95" s="137" t="n"/>
      <c r="LFL95" s="137" t="n"/>
      <c r="LFM95" s="137" t="n"/>
      <c r="LFN95" s="137" t="n"/>
      <c r="LFO95" s="137" t="n"/>
      <c r="LFP95" s="137" t="n"/>
      <c r="LFQ95" s="137" t="n"/>
      <c r="LFR95" s="137" t="n"/>
      <c r="LFS95" s="137" t="n"/>
      <c r="LFT95" s="137" t="n"/>
      <c r="LFU95" s="137" t="n"/>
      <c r="LFV95" s="137" t="n"/>
      <c r="LFW95" s="137" t="n"/>
      <c r="LFX95" s="137" t="n"/>
      <c r="LFY95" s="137" t="n"/>
      <c r="LFZ95" s="137" t="n"/>
      <c r="LGA95" s="137" t="n"/>
      <c r="LGB95" s="137" t="n"/>
      <c r="LGC95" s="137" t="n"/>
      <c r="LGD95" s="137" t="n"/>
      <c r="LGE95" s="137" t="n"/>
      <c r="LGF95" s="137" t="n"/>
      <c r="LGG95" s="137" t="n"/>
      <c r="LGH95" s="137" t="n"/>
      <c r="LGI95" s="137" t="n"/>
      <c r="LGJ95" s="137" t="n"/>
      <c r="LGK95" s="137" t="n"/>
      <c r="LGL95" s="137" t="n"/>
      <c r="LGM95" s="137" t="n"/>
      <c r="LGN95" s="137" t="n"/>
      <c r="LGO95" s="137" t="n"/>
      <c r="LGP95" s="137" t="n"/>
      <c r="LGQ95" s="137" t="n"/>
      <c r="LGR95" s="137" t="n"/>
      <c r="LGS95" s="137" t="n"/>
      <c r="LGT95" s="137" t="n"/>
      <c r="LGU95" s="137" t="n"/>
      <c r="LGV95" s="137" t="n"/>
      <c r="LGW95" s="137" t="n"/>
      <c r="LGX95" s="137" t="n"/>
      <c r="LGY95" s="137" t="n"/>
      <c r="LGZ95" s="137" t="n"/>
      <c r="LHA95" s="137" t="n"/>
      <c r="LHB95" s="137" t="n"/>
      <c r="LHC95" s="137" t="n"/>
      <c r="LHD95" s="137" t="n"/>
      <c r="LHE95" s="137" t="n"/>
      <c r="LHF95" s="137" t="n"/>
      <c r="LHG95" s="137" t="n"/>
      <c r="LHH95" s="137" t="n"/>
      <c r="LHI95" s="137" t="n"/>
      <c r="LHJ95" s="137" t="n"/>
      <c r="LHK95" s="137" t="n"/>
      <c r="LHL95" s="137" t="n"/>
      <c r="LHM95" s="137" t="n"/>
      <c r="LHN95" s="137" t="n"/>
      <c r="LHO95" s="137" t="n"/>
      <c r="LHP95" s="137" t="n"/>
      <c r="LHQ95" s="137" t="n"/>
      <c r="LHR95" s="137" t="n"/>
      <c r="LHS95" s="137" t="n"/>
      <c r="LHT95" s="137" t="n"/>
      <c r="LHU95" s="137" t="n"/>
      <c r="LHV95" s="137" t="n"/>
      <c r="LHW95" s="137" t="n"/>
      <c r="LHX95" s="137" t="n"/>
      <c r="LHY95" s="137" t="n"/>
      <c r="LHZ95" s="137" t="n"/>
      <c r="LIA95" s="137" t="n"/>
      <c r="LIB95" s="137" t="n"/>
      <c r="LIC95" s="137" t="n"/>
      <c r="LID95" s="137" t="n"/>
      <c r="LIE95" s="137" t="n"/>
      <c r="LIF95" s="137" t="n"/>
      <c r="LIG95" s="137" t="n"/>
      <c r="LIH95" s="137" t="n"/>
      <c r="LII95" s="137" t="n"/>
      <c r="LIJ95" s="137" t="n"/>
      <c r="LIK95" s="137" t="n"/>
      <c r="LIL95" s="137" t="n"/>
      <c r="LIM95" s="137" t="n"/>
      <c r="LIN95" s="137" t="n"/>
      <c r="LIO95" s="137" t="n"/>
      <c r="LIP95" s="137" t="n"/>
      <c r="LIQ95" s="137" t="n"/>
      <c r="LIR95" s="137" t="n"/>
      <c r="LIS95" s="137" t="n"/>
      <c r="LIT95" s="137" t="n"/>
      <c r="LIU95" s="137" t="n"/>
      <c r="LIV95" s="137" t="n"/>
      <c r="LIW95" s="137" t="n"/>
      <c r="LIX95" s="137" t="n"/>
      <c r="LIY95" s="137" t="n"/>
      <c r="LIZ95" s="137" t="n"/>
      <c r="LJA95" s="137" t="n"/>
      <c r="LJB95" s="137" t="n"/>
      <c r="LJC95" s="137" t="n"/>
      <c r="LJD95" s="137" t="n"/>
      <c r="LJE95" s="137" t="n"/>
      <c r="LJF95" s="137" t="n"/>
      <c r="LJG95" s="137" t="n"/>
      <c r="LJH95" s="137" t="n"/>
      <c r="LJI95" s="137" t="n"/>
      <c r="LJJ95" s="137" t="n"/>
      <c r="LJK95" s="137" t="n"/>
      <c r="LJL95" s="137" t="n"/>
      <c r="LJM95" s="137" t="n"/>
      <c r="LJN95" s="137" t="n"/>
      <c r="LJO95" s="137" t="n"/>
      <c r="LJP95" s="137" t="n"/>
      <c r="LJQ95" s="137" t="n"/>
      <c r="LJR95" s="137" t="n"/>
      <c r="LJS95" s="137" t="n"/>
      <c r="LJT95" s="137" t="n"/>
      <c r="LJU95" s="137" t="n"/>
      <c r="LJV95" s="137" t="n"/>
      <c r="LJW95" s="137" t="n"/>
      <c r="LJX95" s="137" t="n"/>
      <c r="LJY95" s="137" t="n"/>
      <c r="LJZ95" s="137" t="n"/>
      <c r="LKA95" s="137" t="n"/>
      <c r="LKB95" s="137" t="n"/>
      <c r="LKC95" s="137" t="n"/>
      <c r="LKD95" s="137" t="n"/>
      <c r="LKE95" s="137" t="n"/>
      <c r="LKF95" s="137" t="n"/>
      <c r="LKG95" s="137" t="n"/>
      <c r="LKH95" s="137" t="n"/>
      <c r="LKI95" s="137" t="n"/>
      <c r="LKJ95" s="137" t="n"/>
      <c r="LKK95" s="137" t="n"/>
      <c r="LKL95" s="137" t="n"/>
      <c r="LKM95" s="137" t="n"/>
      <c r="LKN95" s="137" t="n"/>
      <c r="LKO95" s="137" t="n"/>
      <c r="LKP95" s="137" t="n"/>
      <c r="LKQ95" s="137" t="n"/>
      <c r="LKR95" s="137" t="n"/>
      <c r="LKS95" s="137" t="n"/>
      <c r="LKT95" s="137" t="n"/>
      <c r="LKU95" s="137" t="n"/>
      <c r="LKV95" s="137" t="n"/>
      <c r="LKW95" s="137" t="n"/>
      <c r="LKX95" s="137" t="n"/>
      <c r="LKY95" s="137" t="n"/>
      <c r="LKZ95" s="137" t="n"/>
      <c r="LLA95" s="137" t="n"/>
      <c r="LLB95" s="137" t="n"/>
      <c r="LLC95" s="137" t="n"/>
      <c r="LLD95" s="137" t="n"/>
      <c r="LLE95" s="137" t="n"/>
      <c r="LLF95" s="137" t="n"/>
      <c r="LLG95" s="137" t="n"/>
      <c r="LLH95" s="137" t="n"/>
      <c r="LLI95" s="137" t="n"/>
      <c r="LLJ95" s="137" t="n"/>
      <c r="LLK95" s="137" t="n"/>
      <c r="LLL95" s="137" t="n"/>
      <c r="LLM95" s="137" t="n"/>
      <c r="LLN95" s="137" t="n"/>
      <c r="LLO95" s="137" t="n"/>
      <c r="LLP95" s="137" t="n"/>
      <c r="LLQ95" s="137" t="n"/>
      <c r="LLR95" s="137" t="n"/>
      <c r="LLS95" s="137" t="n"/>
      <c r="LLT95" s="137" t="n"/>
      <c r="LLU95" s="137" t="n"/>
      <c r="LLV95" s="137" t="n"/>
      <c r="LLW95" s="137" t="n"/>
      <c r="LLX95" s="137" t="n"/>
      <c r="LLY95" s="137" t="n"/>
      <c r="LLZ95" s="137" t="n"/>
      <c r="LMA95" s="137" t="n"/>
      <c r="LMB95" s="137" t="n"/>
      <c r="LMC95" s="137" t="n"/>
      <c r="LMD95" s="137" t="n"/>
      <c r="LME95" s="137" t="n"/>
      <c r="LMF95" s="137" t="n"/>
      <c r="LMG95" s="137" t="n"/>
      <c r="LMH95" s="137" t="n"/>
      <c r="LMI95" s="137" t="n"/>
      <c r="LMJ95" s="137" t="n"/>
      <c r="LMK95" s="137" t="n"/>
      <c r="LML95" s="137" t="n"/>
      <c r="LMM95" s="137" t="n"/>
      <c r="LMN95" s="137" t="n"/>
      <c r="LMO95" s="137" t="n"/>
      <c r="LMP95" s="137" t="n"/>
      <c r="LMQ95" s="137" t="n"/>
      <c r="LMR95" s="137" t="n"/>
      <c r="LMS95" s="137" t="n"/>
      <c r="LMT95" s="137" t="n"/>
      <c r="LMU95" s="137" t="n"/>
      <c r="LMV95" s="137" t="n"/>
      <c r="LMW95" s="137" t="n"/>
      <c r="LMX95" s="137" t="n"/>
      <c r="LMY95" s="137" t="n"/>
      <c r="LMZ95" s="137" t="n"/>
      <c r="LNA95" s="137" t="n"/>
      <c r="LNB95" s="137" t="n"/>
      <c r="LNC95" s="137" t="n"/>
      <c r="LND95" s="137" t="n"/>
      <c r="LNE95" s="137" t="n"/>
      <c r="LNF95" s="137" t="n"/>
      <c r="LNG95" s="137" t="n"/>
      <c r="LNH95" s="137" t="n"/>
      <c r="LNI95" s="137" t="n"/>
      <c r="LNJ95" s="137" t="n"/>
      <c r="LNK95" s="137" t="n"/>
      <c r="LNL95" s="137" t="n"/>
      <c r="LNM95" s="137" t="n"/>
      <c r="LNN95" s="137" t="n"/>
      <c r="LNO95" s="137" t="n"/>
      <c r="LNP95" s="137" t="n"/>
      <c r="LNQ95" s="137" t="n"/>
      <c r="LNR95" s="137" t="n"/>
      <c r="LNS95" s="137" t="n"/>
      <c r="LNT95" s="137" t="n"/>
      <c r="LNU95" s="137" t="n"/>
      <c r="LNV95" s="137" t="n"/>
      <c r="LNW95" s="137" t="n"/>
      <c r="LNX95" s="137" t="n"/>
      <c r="LNY95" s="137" t="n"/>
      <c r="LNZ95" s="137" t="n"/>
      <c r="LOA95" s="137" t="n"/>
      <c r="LOB95" s="137" t="n"/>
      <c r="LOC95" s="137" t="n"/>
      <c r="LOD95" s="137" t="n"/>
      <c r="LOE95" s="137" t="n"/>
      <c r="LOF95" s="137" t="n"/>
      <c r="LOG95" s="137" t="n"/>
      <c r="LOH95" s="137" t="n"/>
      <c r="LOI95" s="137" t="n"/>
      <c r="LOJ95" s="137" t="n"/>
      <c r="LOK95" s="137" t="n"/>
      <c r="LOL95" s="137" t="n"/>
      <c r="LOM95" s="137" t="n"/>
      <c r="LON95" s="137" t="n"/>
      <c r="LOO95" s="137" t="n"/>
      <c r="LOP95" s="137" t="n"/>
      <c r="LOQ95" s="137" t="n"/>
      <c r="LOR95" s="137" t="n"/>
      <c r="LOS95" s="137" t="n"/>
      <c r="LOT95" s="137" t="n"/>
      <c r="LOU95" s="137" t="n"/>
      <c r="LOV95" s="137" t="n"/>
      <c r="LOW95" s="137" t="n"/>
      <c r="LOX95" s="137" t="n"/>
      <c r="LOY95" s="137" t="n"/>
      <c r="LOZ95" s="137" t="n"/>
      <c r="LPA95" s="137" t="n"/>
      <c r="LPB95" s="137" t="n"/>
      <c r="LPC95" s="137" t="n"/>
      <c r="LPD95" s="137" t="n"/>
      <c r="LPE95" s="137" t="n"/>
      <c r="LPF95" s="137" t="n"/>
      <c r="LPG95" s="137" t="n"/>
      <c r="LPH95" s="137" t="n"/>
      <c r="LPI95" s="137" t="n"/>
      <c r="LPJ95" s="137" t="n"/>
      <c r="LPK95" s="137" t="n"/>
      <c r="LPL95" s="137" t="n"/>
      <c r="LPM95" s="137" t="n"/>
      <c r="LPN95" s="137" t="n"/>
      <c r="LPO95" s="137" t="n"/>
      <c r="LPP95" s="137" t="n"/>
      <c r="LPQ95" s="137" t="n"/>
      <c r="LPR95" s="137" t="n"/>
      <c r="LPS95" s="137" t="n"/>
      <c r="LPT95" s="137" t="n"/>
      <c r="LPU95" s="137" t="n"/>
      <c r="LPV95" s="137" t="n"/>
      <c r="LPW95" s="137" t="n"/>
      <c r="LPX95" s="137" t="n"/>
      <c r="LPY95" s="137" t="n"/>
      <c r="LPZ95" s="137" t="n"/>
      <c r="LQA95" s="137" t="n"/>
      <c r="LQB95" s="137" t="n"/>
      <c r="LQC95" s="137" t="n"/>
      <c r="LQD95" s="137" t="n"/>
      <c r="LQE95" s="137" t="n"/>
      <c r="LQF95" s="137" t="n"/>
      <c r="LQG95" s="137" t="n"/>
      <c r="LQH95" s="137" t="n"/>
      <c r="LQI95" s="137" t="n"/>
      <c r="LQJ95" s="137" t="n"/>
      <c r="LQK95" s="137" t="n"/>
      <c r="LQL95" s="137" t="n"/>
      <c r="LQM95" s="137" t="n"/>
      <c r="LQN95" s="137" t="n"/>
      <c r="LQO95" s="137" t="n"/>
      <c r="LQP95" s="137" t="n"/>
      <c r="LQQ95" s="137" t="n"/>
      <c r="LQR95" s="137" t="n"/>
      <c r="LQS95" s="137" t="n"/>
      <c r="LQT95" s="137" t="n"/>
      <c r="LQU95" s="137" t="n"/>
      <c r="LQV95" s="137" t="n"/>
      <c r="LQW95" s="137" t="n"/>
      <c r="LQX95" s="137" t="n"/>
      <c r="LQY95" s="137" t="n"/>
      <c r="LQZ95" s="137" t="n"/>
      <c r="LRA95" s="137" t="n"/>
      <c r="LRB95" s="137" t="n"/>
      <c r="LRC95" s="137" t="n"/>
      <c r="LRD95" s="137" t="n"/>
      <c r="LRE95" s="137" t="n"/>
      <c r="LRF95" s="137" t="n"/>
      <c r="LRG95" s="137" t="n"/>
      <c r="LRH95" s="137" t="n"/>
      <c r="LRI95" s="137" t="n"/>
      <c r="LRJ95" s="137" t="n"/>
      <c r="LRK95" s="137" t="n"/>
      <c r="LRL95" s="137" t="n"/>
      <c r="LRM95" s="137" t="n"/>
      <c r="LRN95" s="137" t="n"/>
      <c r="LRO95" s="137" t="n"/>
      <c r="LRP95" s="137" t="n"/>
      <c r="LRQ95" s="137" t="n"/>
      <c r="LRR95" s="137" t="n"/>
      <c r="LRS95" s="137" t="n"/>
      <c r="LRT95" s="137" t="n"/>
      <c r="LRU95" s="137" t="n"/>
      <c r="LRV95" s="137" t="n"/>
      <c r="LRW95" s="137" t="n"/>
      <c r="LRX95" s="137" t="n"/>
      <c r="LRY95" s="137" t="n"/>
      <c r="LRZ95" s="137" t="n"/>
      <c r="LSA95" s="137" t="n"/>
      <c r="LSB95" s="137" t="n"/>
      <c r="LSC95" s="137" t="n"/>
      <c r="LSD95" s="137" t="n"/>
      <c r="LSE95" s="137" t="n"/>
      <c r="LSF95" s="137" t="n"/>
      <c r="LSG95" s="137" t="n"/>
      <c r="LSH95" s="137" t="n"/>
      <c r="LSI95" s="137" t="n"/>
      <c r="LSJ95" s="137" t="n"/>
      <c r="LSK95" s="137" t="n"/>
      <c r="LSL95" s="137" t="n"/>
      <c r="LSM95" s="137" t="n"/>
      <c r="LSN95" s="137" t="n"/>
      <c r="LSO95" s="137" t="n"/>
      <c r="LSP95" s="137" t="n"/>
      <c r="LSQ95" s="137" t="n"/>
      <c r="LSR95" s="137" t="n"/>
      <c r="LSS95" s="137" t="n"/>
      <c r="LST95" s="137" t="n"/>
      <c r="LSU95" s="137" t="n"/>
      <c r="LSV95" s="137" t="n"/>
      <c r="LSW95" s="137" t="n"/>
      <c r="LSX95" s="137" t="n"/>
      <c r="LSY95" s="137" t="n"/>
      <c r="LSZ95" s="137" t="n"/>
      <c r="LTA95" s="137" t="n"/>
      <c r="LTB95" s="137" t="n"/>
      <c r="LTC95" s="137" t="n"/>
      <c r="LTD95" s="137" t="n"/>
      <c r="LTE95" s="137" t="n"/>
      <c r="LTF95" s="137" t="n"/>
      <c r="LTG95" s="137" t="n"/>
      <c r="LTH95" s="137" t="n"/>
      <c r="LTI95" s="137" t="n"/>
      <c r="LTJ95" s="137" t="n"/>
      <c r="LTK95" s="137" t="n"/>
      <c r="LTL95" s="137" t="n"/>
      <c r="LTM95" s="137" t="n"/>
      <c r="LTN95" s="137" t="n"/>
      <c r="LTO95" s="137" t="n"/>
      <c r="LTP95" s="137" t="n"/>
      <c r="LTQ95" s="137" t="n"/>
      <c r="LTR95" s="137" t="n"/>
      <c r="LTS95" s="137" t="n"/>
      <c r="LTT95" s="137" t="n"/>
      <c r="LTU95" s="137" t="n"/>
      <c r="LTV95" s="137" t="n"/>
      <c r="LTW95" s="137" t="n"/>
      <c r="LTX95" s="137" t="n"/>
      <c r="LTY95" s="137" t="n"/>
      <c r="LTZ95" s="137" t="n"/>
      <c r="LUA95" s="137" t="n"/>
      <c r="LUB95" s="137" t="n"/>
      <c r="LUC95" s="137" t="n"/>
      <c r="LUD95" s="137" t="n"/>
      <c r="LUE95" s="137" t="n"/>
      <c r="LUF95" s="137" t="n"/>
      <c r="LUG95" s="137" t="n"/>
      <c r="LUH95" s="137" t="n"/>
      <c r="LUI95" s="137" t="n"/>
      <c r="LUJ95" s="137" t="n"/>
      <c r="LUK95" s="137" t="n"/>
      <c r="LUL95" s="137" t="n"/>
      <c r="LUM95" s="137" t="n"/>
      <c r="LUN95" s="137" t="n"/>
      <c r="LUO95" s="137" t="n"/>
      <c r="LUP95" s="137" t="n"/>
      <c r="LUQ95" s="137" t="n"/>
      <c r="LUR95" s="137" t="n"/>
      <c r="LUS95" s="137" t="n"/>
      <c r="LUT95" s="137" t="n"/>
      <c r="LUU95" s="137" t="n"/>
      <c r="LUV95" s="137" t="n"/>
      <c r="LUW95" s="137" t="n"/>
      <c r="LUX95" s="137" t="n"/>
      <c r="LUY95" s="137" t="n"/>
      <c r="LUZ95" s="137" t="n"/>
      <c r="LVA95" s="137" t="n"/>
      <c r="LVB95" s="137" t="n"/>
      <c r="LVC95" s="137" t="n"/>
      <c r="LVD95" s="137" t="n"/>
      <c r="LVE95" s="137" t="n"/>
      <c r="LVF95" s="137" t="n"/>
      <c r="LVG95" s="137" t="n"/>
      <c r="LVH95" s="137" t="n"/>
      <c r="LVI95" s="137" t="n"/>
      <c r="LVJ95" s="137" t="n"/>
      <c r="LVK95" s="137" t="n"/>
      <c r="LVL95" s="137" t="n"/>
      <c r="LVM95" s="137" t="n"/>
      <c r="LVN95" s="137" t="n"/>
      <c r="LVO95" s="137" t="n"/>
      <c r="LVP95" s="137" t="n"/>
      <c r="LVQ95" s="137" t="n"/>
      <c r="LVR95" s="137" t="n"/>
      <c r="LVS95" s="137" t="n"/>
      <c r="LVT95" s="137" t="n"/>
      <c r="LVU95" s="137" t="n"/>
      <c r="LVV95" s="137" t="n"/>
      <c r="LVW95" s="137" t="n"/>
      <c r="LVX95" s="137" t="n"/>
      <c r="LVY95" s="137" t="n"/>
      <c r="LVZ95" s="137" t="n"/>
      <c r="LWA95" s="137" t="n"/>
      <c r="LWB95" s="137" t="n"/>
      <c r="LWC95" s="137" t="n"/>
      <c r="LWD95" s="137" t="n"/>
      <c r="LWE95" s="137" t="n"/>
      <c r="LWF95" s="137" t="n"/>
      <c r="LWG95" s="137" t="n"/>
      <c r="LWH95" s="137" t="n"/>
      <c r="LWI95" s="137" t="n"/>
      <c r="LWJ95" s="137" t="n"/>
      <c r="LWK95" s="137" t="n"/>
      <c r="LWL95" s="137" t="n"/>
      <c r="LWM95" s="137" t="n"/>
      <c r="LWN95" s="137" t="n"/>
      <c r="LWO95" s="137" t="n"/>
      <c r="LWP95" s="137" t="n"/>
      <c r="LWQ95" s="137" t="n"/>
      <c r="LWR95" s="137" t="n"/>
      <c r="LWS95" s="137" t="n"/>
      <c r="LWT95" s="137" t="n"/>
      <c r="LWU95" s="137" t="n"/>
      <c r="LWV95" s="137" t="n"/>
      <c r="LWW95" s="137" t="n"/>
      <c r="LWX95" s="137" t="n"/>
      <c r="LWY95" s="137" t="n"/>
      <c r="LWZ95" s="137" t="n"/>
      <c r="LXA95" s="137" t="n"/>
      <c r="LXB95" s="137" t="n"/>
      <c r="LXC95" s="137" t="n"/>
      <c r="LXD95" s="137" t="n"/>
      <c r="LXE95" s="137" t="n"/>
      <c r="LXF95" s="137" t="n"/>
      <c r="LXG95" s="137" t="n"/>
      <c r="LXH95" s="137" t="n"/>
      <c r="LXI95" s="137" t="n"/>
      <c r="LXJ95" s="137" t="n"/>
      <c r="LXK95" s="137" t="n"/>
      <c r="LXL95" s="137" t="n"/>
      <c r="LXM95" s="137" t="n"/>
      <c r="LXN95" s="137" t="n"/>
      <c r="LXO95" s="137" t="n"/>
      <c r="LXP95" s="137" t="n"/>
      <c r="LXQ95" s="137" t="n"/>
      <c r="LXR95" s="137" t="n"/>
      <c r="LXS95" s="137" t="n"/>
      <c r="LXT95" s="137" t="n"/>
      <c r="LXU95" s="137" t="n"/>
      <c r="LXV95" s="137" t="n"/>
      <c r="LXW95" s="137" t="n"/>
      <c r="LXX95" s="137" t="n"/>
      <c r="LXY95" s="137" t="n"/>
      <c r="LXZ95" s="137" t="n"/>
      <c r="LYA95" s="137" t="n"/>
      <c r="LYB95" s="137" t="n"/>
      <c r="LYC95" s="137" t="n"/>
      <c r="LYD95" s="137" t="n"/>
      <c r="LYE95" s="137" t="n"/>
      <c r="LYF95" s="137" t="n"/>
      <c r="LYG95" s="137" t="n"/>
      <c r="LYH95" s="137" t="n"/>
      <c r="LYI95" s="137" t="n"/>
      <c r="LYJ95" s="137" t="n"/>
      <c r="LYK95" s="137" t="n"/>
      <c r="LYL95" s="137" t="n"/>
      <c r="LYM95" s="137" t="n"/>
      <c r="LYN95" s="137" t="n"/>
      <c r="LYO95" s="137" t="n"/>
      <c r="LYP95" s="137" t="n"/>
      <c r="LYQ95" s="137" t="n"/>
      <c r="LYR95" s="137" t="n"/>
      <c r="LYS95" s="137" t="n"/>
      <c r="LYT95" s="137" t="n"/>
      <c r="LYU95" s="137" t="n"/>
      <c r="LYV95" s="137" t="n"/>
      <c r="LYW95" s="137" t="n"/>
      <c r="LYX95" s="137" t="n"/>
      <c r="LYY95" s="137" t="n"/>
      <c r="LYZ95" s="137" t="n"/>
      <c r="LZA95" s="137" t="n"/>
      <c r="LZB95" s="137" t="n"/>
      <c r="LZC95" s="137" t="n"/>
      <c r="LZD95" s="137" t="n"/>
      <c r="LZE95" s="137" t="n"/>
      <c r="LZF95" s="137" t="n"/>
      <c r="LZG95" s="137" t="n"/>
      <c r="LZH95" s="137" t="n"/>
      <c r="LZI95" s="137" t="n"/>
      <c r="LZJ95" s="137" t="n"/>
      <c r="LZK95" s="137" t="n"/>
      <c r="LZL95" s="137" t="n"/>
      <c r="LZM95" s="137" t="n"/>
      <c r="LZN95" s="137" t="n"/>
      <c r="LZO95" s="137" t="n"/>
      <c r="LZP95" s="137" t="n"/>
      <c r="LZQ95" s="137" t="n"/>
      <c r="LZR95" s="137" t="n"/>
      <c r="LZS95" s="137" t="n"/>
      <c r="LZT95" s="137" t="n"/>
      <c r="LZU95" s="137" t="n"/>
      <c r="LZV95" s="137" t="n"/>
      <c r="LZW95" s="137" t="n"/>
      <c r="LZX95" s="137" t="n"/>
      <c r="LZY95" s="137" t="n"/>
      <c r="LZZ95" s="137" t="n"/>
      <c r="MAA95" s="137" t="n"/>
      <c r="MAB95" s="137" t="n"/>
      <c r="MAC95" s="137" t="n"/>
      <c r="MAD95" s="137" t="n"/>
      <c r="MAE95" s="137" t="n"/>
      <c r="MAF95" s="137" t="n"/>
      <c r="MAG95" s="137" t="n"/>
      <c r="MAH95" s="137" t="n"/>
      <c r="MAI95" s="137" t="n"/>
      <c r="MAJ95" s="137" t="n"/>
      <c r="MAK95" s="137" t="n"/>
      <c r="MAL95" s="137" t="n"/>
      <c r="MAM95" s="137" t="n"/>
      <c r="MAN95" s="137" t="n"/>
      <c r="MAO95" s="137" t="n"/>
      <c r="MAP95" s="137" t="n"/>
      <c r="MAQ95" s="137" t="n"/>
      <c r="MAR95" s="137" t="n"/>
      <c r="MAS95" s="137" t="n"/>
      <c r="MAT95" s="137" t="n"/>
      <c r="MAU95" s="137" t="n"/>
      <c r="MAV95" s="137" t="n"/>
      <c r="MAW95" s="137" t="n"/>
      <c r="MAX95" s="137" t="n"/>
      <c r="MAY95" s="137" t="n"/>
      <c r="MAZ95" s="137" t="n"/>
      <c r="MBA95" s="137" t="n"/>
      <c r="MBB95" s="137" t="n"/>
      <c r="MBC95" s="137" t="n"/>
      <c r="MBD95" s="137" t="n"/>
      <c r="MBE95" s="137" t="n"/>
      <c r="MBF95" s="137" t="n"/>
      <c r="MBG95" s="137" t="n"/>
      <c r="MBH95" s="137" t="n"/>
      <c r="MBI95" s="137" t="n"/>
      <c r="MBJ95" s="137" t="n"/>
      <c r="MBK95" s="137" t="n"/>
      <c r="MBL95" s="137" t="n"/>
      <c r="MBM95" s="137" t="n"/>
      <c r="MBN95" s="137" t="n"/>
      <c r="MBO95" s="137" t="n"/>
      <c r="MBP95" s="137" t="n"/>
      <c r="MBQ95" s="137" t="n"/>
      <c r="MBR95" s="137" t="n"/>
      <c r="MBS95" s="137" t="n"/>
      <c r="MBT95" s="137" t="n"/>
      <c r="MBU95" s="137" t="n"/>
      <c r="MBV95" s="137" t="n"/>
      <c r="MBW95" s="137" t="n"/>
      <c r="MBX95" s="137" t="n"/>
      <c r="MBY95" s="137" t="n"/>
      <c r="MBZ95" s="137" t="n"/>
      <c r="MCA95" s="137" t="n"/>
      <c r="MCB95" s="137" t="n"/>
      <c r="MCC95" s="137" t="n"/>
      <c r="MCD95" s="137" t="n"/>
      <c r="MCE95" s="137" t="n"/>
      <c r="MCF95" s="137" t="n"/>
      <c r="MCG95" s="137" t="n"/>
      <c r="MCH95" s="137" t="n"/>
      <c r="MCI95" s="137" t="n"/>
      <c r="MCJ95" s="137" t="n"/>
      <c r="MCK95" s="137" t="n"/>
      <c r="MCL95" s="137" t="n"/>
      <c r="MCM95" s="137" t="n"/>
      <c r="MCN95" s="137" t="n"/>
      <c r="MCO95" s="137" t="n"/>
      <c r="MCP95" s="137" t="n"/>
      <c r="MCQ95" s="137" t="n"/>
      <c r="MCR95" s="137" t="n"/>
      <c r="MCS95" s="137" t="n"/>
      <c r="MCT95" s="137" t="n"/>
      <c r="MCU95" s="137" t="n"/>
      <c r="MCV95" s="137" t="n"/>
      <c r="MCW95" s="137" t="n"/>
      <c r="MCX95" s="137" t="n"/>
      <c r="MCY95" s="137" t="n"/>
      <c r="MCZ95" s="137" t="n"/>
      <c r="MDA95" s="137" t="n"/>
      <c r="MDB95" s="137" t="n"/>
      <c r="MDC95" s="137" t="n"/>
      <c r="MDD95" s="137" t="n"/>
      <c r="MDE95" s="137" t="n"/>
      <c r="MDF95" s="137" t="n"/>
      <c r="MDG95" s="137" t="n"/>
      <c r="MDH95" s="137" t="n"/>
      <c r="MDI95" s="137" t="n"/>
      <c r="MDJ95" s="137" t="n"/>
      <c r="MDK95" s="137" t="n"/>
      <c r="MDL95" s="137" t="n"/>
      <c r="MDM95" s="137" t="n"/>
      <c r="MDN95" s="137" t="n"/>
      <c r="MDO95" s="137" t="n"/>
      <c r="MDP95" s="137" t="n"/>
      <c r="MDQ95" s="137" t="n"/>
      <c r="MDR95" s="137" t="n"/>
      <c r="MDS95" s="137" t="n"/>
      <c r="MDT95" s="137" t="n"/>
      <c r="MDU95" s="137" t="n"/>
      <c r="MDV95" s="137" t="n"/>
      <c r="MDW95" s="137" t="n"/>
      <c r="MDX95" s="137" t="n"/>
      <c r="MDY95" s="137" t="n"/>
      <c r="MDZ95" s="137" t="n"/>
      <c r="MEA95" s="137" t="n"/>
      <c r="MEB95" s="137" t="n"/>
      <c r="MEC95" s="137" t="n"/>
      <c r="MED95" s="137" t="n"/>
      <c r="MEE95" s="137" t="n"/>
      <c r="MEF95" s="137" t="n"/>
      <c r="MEG95" s="137" t="n"/>
      <c r="MEH95" s="137" t="n"/>
      <c r="MEI95" s="137" t="n"/>
      <c r="MEJ95" s="137" t="n"/>
      <c r="MEK95" s="137" t="n"/>
      <c r="MEL95" s="137" t="n"/>
      <c r="MEM95" s="137" t="n"/>
      <c r="MEN95" s="137" t="n"/>
      <c r="MEO95" s="137" t="n"/>
      <c r="MEP95" s="137" t="n"/>
      <c r="MEQ95" s="137" t="n"/>
      <c r="MER95" s="137" t="n"/>
      <c r="MES95" s="137" t="n"/>
      <c r="MET95" s="137" t="n"/>
      <c r="MEU95" s="137" t="n"/>
      <c r="MEV95" s="137" t="n"/>
      <c r="MEW95" s="137" t="n"/>
      <c r="MEX95" s="137" t="n"/>
      <c r="MEY95" s="137" t="n"/>
      <c r="MEZ95" s="137" t="n"/>
      <c r="MFA95" s="137" t="n"/>
      <c r="MFB95" s="137" t="n"/>
      <c r="MFC95" s="137" t="n"/>
      <c r="MFD95" s="137" t="n"/>
      <c r="MFE95" s="137" t="n"/>
      <c r="MFF95" s="137" t="n"/>
      <c r="MFG95" s="137" t="n"/>
      <c r="MFH95" s="137" t="n"/>
      <c r="MFI95" s="137" t="n"/>
      <c r="MFJ95" s="137" t="n"/>
      <c r="MFK95" s="137" t="n"/>
      <c r="MFL95" s="137" t="n"/>
      <c r="MFM95" s="137" t="n"/>
      <c r="MFN95" s="137" t="n"/>
      <c r="MFO95" s="137" t="n"/>
      <c r="MFP95" s="137" t="n"/>
      <c r="MFQ95" s="137" t="n"/>
      <c r="MFR95" s="137" t="n"/>
      <c r="MFS95" s="137" t="n"/>
      <c r="MFT95" s="137" t="n"/>
      <c r="MFU95" s="137" t="n"/>
      <c r="MFV95" s="137" t="n"/>
      <c r="MFW95" s="137" t="n"/>
      <c r="MFX95" s="137" t="n"/>
      <c r="MFY95" s="137" t="n"/>
      <c r="MFZ95" s="137" t="n"/>
      <c r="MGA95" s="137" t="n"/>
      <c r="MGB95" s="137" t="n"/>
      <c r="MGC95" s="137" t="n"/>
      <c r="MGD95" s="137" t="n"/>
      <c r="MGE95" s="137" t="n"/>
      <c r="MGF95" s="137" t="n"/>
      <c r="MGG95" s="137" t="n"/>
      <c r="MGH95" s="137" t="n"/>
      <c r="MGI95" s="137" t="n"/>
      <c r="MGJ95" s="137" t="n"/>
      <c r="MGK95" s="137" t="n"/>
      <c r="MGL95" s="137" t="n"/>
      <c r="MGM95" s="137" t="n"/>
      <c r="MGN95" s="137" t="n"/>
      <c r="MGO95" s="137" t="n"/>
      <c r="MGP95" s="137" t="n"/>
      <c r="MGQ95" s="137" t="n"/>
      <c r="MGR95" s="137" t="n"/>
      <c r="MGS95" s="137" t="n"/>
      <c r="MGT95" s="137" t="n"/>
      <c r="MGU95" s="137" t="n"/>
      <c r="MGV95" s="137" t="n"/>
      <c r="MGW95" s="137" t="n"/>
      <c r="MGX95" s="137" t="n"/>
      <c r="MGY95" s="137" t="n"/>
      <c r="MGZ95" s="137" t="n"/>
      <c r="MHA95" s="137" t="n"/>
      <c r="MHB95" s="137" t="n"/>
      <c r="MHC95" s="137" t="n"/>
      <c r="MHD95" s="137" t="n"/>
      <c r="MHE95" s="137" t="n"/>
      <c r="MHF95" s="137" t="n"/>
      <c r="MHG95" s="137" t="n"/>
      <c r="MHH95" s="137" t="n"/>
      <c r="MHI95" s="137" t="n"/>
      <c r="MHJ95" s="137" t="n"/>
      <c r="MHK95" s="137" t="n"/>
      <c r="MHL95" s="137" t="n"/>
      <c r="MHM95" s="137" t="n"/>
      <c r="MHN95" s="137" t="n"/>
      <c r="MHO95" s="137" t="n"/>
      <c r="MHP95" s="137" t="n"/>
      <c r="MHQ95" s="137" t="n"/>
      <c r="MHR95" s="137" t="n"/>
      <c r="MHS95" s="137" t="n"/>
      <c r="MHT95" s="137" t="n"/>
      <c r="MHU95" s="137" t="n"/>
      <c r="MHV95" s="137" t="n"/>
      <c r="MHW95" s="137" t="n"/>
      <c r="MHX95" s="137" t="n"/>
      <c r="MHY95" s="137" t="n"/>
      <c r="MHZ95" s="137" t="n"/>
      <c r="MIA95" s="137" t="n"/>
      <c r="MIB95" s="137" t="n"/>
      <c r="MIC95" s="137" t="n"/>
      <c r="MID95" s="137" t="n"/>
      <c r="MIE95" s="137" t="n"/>
      <c r="MIF95" s="137" t="n"/>
      <c r="MIG95" s="137" t="n"/>
      <c r="MIH95" s="137" t="n"/>
      <c r="MII95" s="137" t="n"/>
      <c r="MIJ95" s="137" t="n"/>
      <c r="MIK95" s="137" t="n"/>
      <c r="MIL95" s="137" t="n"/>
      <c r="MIM95" s="137" t="n"/>
      <c r="MIN95" s="137" t="n"/>
      <c r="MIO95" s="137" t="n"/>
      <c r="MIP95" s="137" t="n"/>
      <c r="MIQ95" s="137" t="n"/>
      <c r="MIR95" s="137" t="n"/>
      <c r="MIS95" s="137" t="n"/>
      <c r="MIT95" s="137" t="n"/>
      <c r="MIU95" s="137" t="n"/>
      <c r="MIV95" s="137" t="n"/>
      <c r="MIW95" s="137" t="n"/>
      <c r="MIX95" s="137" t="n"/>
      <c r="MIY95" s="137" t="n"/>
      <c r="MIZ95" s="137" t="n"/>
      <c r="MJA95" s="137" t="n"/>
      <c r="MJB95" s="137" t="n"/>
      <c r="MJC95" s="137" t="n"/>
      <c r="MJD95" s="137" t="n"/>
      <c r="MJE95" s="137" t="n"/>
      <c r="MJF95" s="137" t="n"/>
      <c r="MJG95" s="137" t="n"/>
      <c r="MJH95" s="137" t="n"/>
      <c r="MJI95" s="137" t="n"/>
      <c r="MJJ95" s="137" t="n"/>
      <c r="MJK95" s="137" t="n"/>
      <c r="MJL95" s="137" t="n"/>
      <c r="MJM95" s="137" t="n"/>
      <c r="MJN95" s="137" t="n"/>
      <c r="MJO95" s="137" t="n"/>
      <c r="MJP95" s="137" t="n"/>
      <c r="MJQ95" s="137" t="n"/>
      <c r="MJR95" s="137" t="n"/>
      <c r="MJS95" s="137" t="n"/>
      <c r="MJT95" s="137" t="n"/>
      <c r="MJU95" s="137" t="n"/>
      <c r="MJV95" s="137" t="n"/>
      <c r="MJW95" s="137" t="n"/>
      <c r="MJX95" s="137" t="n"/>
      <c r="MJY95" s="137" t="n"/>
      <c r="MJZ95" s="137" t="n"/>
      <c r="MKA95" s="137" t="n"/>
      <c r="MKB95" s="137" t="n"/>
      <c r="MKC95" s="137" t="n"/>
      <c r="MKD95" s="137" t="n"/>
      <c r="MKE95" s="137" t="n"/>
      <c r="MKF95" s="137" t="n"/>
      <c r="MKG95" s="137" t="n"/>
      <c r="MKH95" s="137" t="n"/>
      <c r="MKI95" s="137" t="n"/>
      <c r="MKJ95" s="137" t="n"/>
      <c r="MKK95" s="137" t="n"/>
      <c r="MKL95" s="137" t="n"/>
      <c r="MKM95" s="137" t="n"/>
      <c r="MKN95" s="137" t="n"/>
      <c r="MKO95" s="137" t="n"/>
      <c r="MKP95" s="137" t="n"/>
      <c r="MKQ95" s="137" t="n"/>
      <c r="MKR95" s="137" t="n"/>
      <c r="MKS95" s="137" t="n"/>
      <c r="MKT95" s="137" t="n"/>
      <c r="MKU95" s="137" t="n"/>
      <c r="MKV95" s="137" t="n"/>
      <c r="MKW95" s="137" t="n"/>
      <c r="MKX95" s="137" t="n"/>
      <c r="MKY95" s="137" t="n"/>
      <c r="MKZ95" s="137" t="n"/>
      <c r="MLA95" s="137" t="n"/>
      <c r="MLB95" s="137" t="n"/>
      <c r="MLC95" s="137" t="n"/>
      <c r="MLD95" s="137" t="n"/>
      <c r="MLE95" s="137" t="n"/>
      <c r="MLF95" s="137" t="n"/>
      <c r="MLG95" s="137" t="n"/>
      <c r="MLH95" s="137" t="n"/>
      <c r="MLI95" s="137" t="n"/>
      <c r="MLJ95" s="137" t="n"/>
      <c r="MLK95" s="137" t="n"/>
      <c r="MLL95" s="137" t="n"/>
      <c r="MLM95" s="137" t="n"/>
      <c r="MLN95" s="137" t="n"/>
      <c r="MLO95" s="137" t="n"/>
      <c r="MLP95" s="137" t="n"/>
      <c r="MLQ95" s="137" t="n"/>
      <c r="MLR95" s="137" t="n"/>
      <c r="MLS95" s="137" t="n"/>
      <c r="MLT95" s="137" t="n"/>
      <c r="MLU95" s="137" t="n"/>
      <c r="MLV95" s="137" t="n"/>
      <c r="MLW95" s="137" t="n"/>
      <c r="MLX95" s="137" t="n"/>
      <c r="MLY95" s="137" t="n"/>
      <c r="MLZ95" s="137" t="n"/>
      <c r="MMA95" s="137" t="n"/>
      <c r="MMB95" s="137" t="n"/>
      <c r="MMC95" s="137" t="n"/>
      <c r="MMD95" s="137" t="n"/>
      <c r="MME95" s="137" t="n"/>
      <c r="MMF95" s="137" t="n"/>
      <c r="MMG95" s="137" t="n"/>
      <c r="MMH95" s="137" t="n"/>
      <c r="MMI95" s="137" t="n"/>
      <c r="MMJ95" s="137" t="n"/>
      <c r="MMK95" s="137" t="n"/>
      <c r="MML95" s="137" t="n"/>
      <c r="MMM95" s="137" t="n"/>
      <c r="MMN95" s="137" t="n"/>
      <c r="MMO95" s="137" t="n"/>
      <c r="MMP95" s="137" t="n"/>
      <c r="MMQ95" s="137" t="n"/>
      <c r="MMR95" s="137" t="n"/>
      <c r="MMS95" s="137" t="n"/>
      <c r="MMT95" s="137" t="n"/>
      <c r="MMU95" s="137" t="n"/>
      <c r="MMV95" s="137" t="n"/>
      <c r="MMW95" s="137" t="n"/>
      <c r="MMX95" s="137" t="n"/>
      <c r="MMY95" s="137" t="n"/>
      <c r="MMZ95" s="137" t="n"/>
      <c r="MNA95" s="137" t="n"/>
      <c r="MNB95" s="137" t="n"/>
      <c r="MNC95" s="137" t="n"/>
      <c r="MND95" s="137" t="n"/>
      <c r="MNE95" s="137" t="n"/>
      <c r="MNF95" s="137" t="n"/>
      <c r="MNG95" s="137" t="n"/>
      <c r="MNH95" s="137" t="n"/>
      <c r="MNI95" s="137" t="n"/>
      <c r="MNJ95" s="137" t="n"/>
      <c r="MNK95" s="137" t="n"/>
      <c r="MNL95" s="137" t="n"/>
      <c r="MNM95" s="137" t="n"/>
      <c r="MNN95" s="137" t="n"/>
      <c r="MNO95" s="137" t="n"/>
      <c r="MNP95" s="137" t="n"/>
      <c r="MNQ95" s="137" t="n"/>
      <c r="MNR95" s="137" t="n"/>
      <c r="MNS95" s="137" t="n"/>
      <c r="MNT95" s="137" t="n"/>
      <c r="MNU95" s="137" t="n"/>
      <c r="MNV95" s="137" t="n"/>
      <c r="MNW95" s="137" t="n"/>
      <c r="MNX95" s="137" t="n"/>
      <c r="MNY95" s="137" t="n"/>
      <c r="MNZ95" s="137" t="n"/>
      <c r="MOA95" s="137" t="n"/>
      <c r="MOB95" s="137" t="n"/>
      <c r="MOC95" s="137" t="n"/>
      <c r="MOD95" s="137" t="n"/>
      <c r="MOE95" s="137" t="n"/>
      <c r="MOF95" s="137" t="n"/>
      <c r="MOG95" s="137" t="n"/>
      <c r="MOH95" s="137" t="n"/>
      <c r="MOI95" s="137" t="n"/>
      <c r="MOJ95" s="137" t="n"/>
      <c r="MOK95" s="137" t="n"/>
      <c r="MOL95" s="137" t="n"/>
      <c r="MOM95" s="137" t="n"/>
      <c r="MON95" s="137" t="n"/>
      <c r="MOO95" s="137" t="n"/>
      <c r="MOP95" s="137" t="n"/>
      <c r="MOQ95" s="137" t="n"/>
      <c r="MOR95" s="137" t="n"/>
      <c r="MOS95" s="137" t="n"/>
      <c r="MOT95" s="137" t="n"/>
      <c r="MOU95" s="137" t="n"/>
      <c r="MOV95" s="137" t="n"/>
      <c r="MOW95" s="137" t="n"/>
      <c r="MOX95" s="137" t="n"/>
      <c r="MOY95" s="137" t="n"/>
      <c r="MOZ95" s="137" t="n"/>
      <c r="MPA95" s="137" t="n"/>
      <c r="MPB95" s="137" t="n"/>
      <c r="MPC95" s="137" t="n"/>
      <c r="MPD95" s="137" t="n"/>
      <c r="MPE95" s="137" t="n"/>
      <c r="MPF95" s="137" t="n"/>
      <c r="MPG95" s="137" t="n"/>
      <c r="MPH95" s="137" t="n"/>
      <c r="MPI95" s="137" t="n"/>
      <c r="MPJ95" s="137" t="n"/>
      <c r="MPK95" s="137" t="n"/>
      <c r="MPL95" s="137" t="n"/>
      <c r="MPM95" s="137" t="n"/>
      <c r="MPN95" s="137" t="n"/>
      <c r="MPO95" s="137" t="n"/>
      <c r="MPP95" s="137" t="n"/>
      <c r="MPQ95" s="137" t="n"/>
      <c r="MPR95" s="137" t="n"/>
      <c r="MPS95" s="137" t="n"/>
      <c r="MPT95" s="137" t="n"/>
      <c r="MPU95" s="137" t="n"/>
      <c r="MPV95" s="137" t="n"/>
      <c r="MPW95" s="137" t="n"/>
      <c r="MPX95" s="137" t="n"/>
      <c r="MPY95" s="137" t="n"/>
      <c r="MPZ95" s="137" t="n"/>
      <c r="MQA95" s="137" t="n"/>
      <c r="MQB95" s="137" t="n"/>
      <c r="MQC95" s="137" t="n"/>
      <c r="MQD95" s="137" t="n"/>
      <c r="MQE95" s="137" t="n"/>
      <c r="MQF95" s="137" t="n"/>
      <c r="MQG95" s="137" t="n"/>
      <c r="MQH95" s="137" t="n"/>
      <c r="MQI95" s="137" t="n"/>
      <c r="MQJ95" s="137" t="n"/>
      <c r="MQK95" s="137" t="n"/>
      <c r="MQL95" s="137" t="n"/>
      <c r="MQM95" s="137" t="n"/>
      <c r="MQN95" s="137" t="n"/>
      <c r="MQO95" s="137" t="n"/>
      <c r="MQP95" s="137" t="n"/>
      <c r="MQQ95" s="137" t="n"/>
      <c r="MQR95" s="137" t="n"/>
      <c r="MQS95" s="137" t="n"/>
      <c r="MQT95" s="137" t="n"/>
      <c r="MQU95" s="137" t="n"/>
      <c r="MQV95" s="137" t="n"/>
      <c r="MQW95" s="137" t="n"/>
      <c r="MQX95" s="137" t="n"/>
      <c r="MQY95" s="137" t="n"/>
      <c r="MQZ95" s="137" t="n"/>
      <c r="MRA95" s="137" t="n"/>
      <c r="MRB95" s="137" t="n"/>
      <c r="MRC95" s="137" t="n"/>
      <c r="MRD95" s="137" t="n"/>
      <c r="MRE95" s="137" t="n"/>
      <c r="MRF95" s="137" t="n"/>
      <c r="MRG95" s="137" t="n"/>
      <c r="MRH95" s="137" t="n"/>
      <c r="MRI95" s="137" t="n"/>
      <c r="MRJ95" s="137" t="n"/>
      <c r="MRK95" s="137" t="n"/>
      <c r="MRL95" s="137" t="n"/>
      <c r="MRM95" s="137" t="n"/>
      <c r="MRN95" s="137" t="n"/>
      <c r="MRO95" s="137" t="n"/>
      <c r="MRP95" s="137" t="n"/>
      <c r="MRQ95" s="137" t="n"/>
      <c r="MRR95" s="137" t="n"/>
      <c r="MRS95" s="137" t="n"/>
      <c r="MRT95" s="137" t="n"/>
      <c r="MRU95" s="137" t="n"/>
      <c r="MRV95" s="137" t="n"/>
      <c r="MRW95" s="137" t="n"/>
      <c r="MRX95" s="137" t="n"/>
      <c r="MRY95" s="137" t="n"/>
      <c r="MRZ95" s="137" t="n"/>
      <c r="MSA95" s="137" t="n"/>
      <c r="MSB95" s="137" t="n"/>
      <c r="MSC95" s="137" t="n"/>
      <c r="MSD95" s="137" t="n"/>
      <c r="MSE95" s="137" t="n"/>
      <c r="MSF95" s="137" t="n"/>
      <c r="MSG95" s="137" t="n"/>
      <c r="MSH95" s="137" t="n"/>
      <c r="MSI95" s="137" t="n"/>
      <c r="MSJ95" s="137" t="n"/>
      <c r="MSK95" s="137" t="n"/>
      <c r="MSL95" s="137" t="n"/>
      <c r="MSM95" s="137" t="n"/>
      <c r="MSN95" s="137" t="n"/>
      <c r="MSO95" s="137" t="n"/>
      <c r="MSP95" s="137" t="n"/>
      <c r="MSQ95" s="137" t="n"/>
      <c r="MSR95" s="137" t="n"/>
      <c r="MSS95" s="137" t="n"/>
      <c r="MST95" s="137" t="n"/>
      <c r="MSU95" s="137" t="n"/>
      <c r="MSV95" s="137" t="n"/>
      <c r="MSW95" s="137" t="n"/>
      <c r="MSX95" s="137" t="n"/>
      <c r="MSY95" s="137" t="n"/>
      <c r="MSZ95" s="137" t="n"/>
      <c r="MTA95" s="137" t="n"/>
      <c r="MTB95" s="137" t="n"/>
      <c r="MTC95" s="137" t="n"/>
      <c r="MTD95" s="137" t="n"/>
      <c r="MTE95" s="137" t="n"/>
      <c r="MTF95" s="137" t="n"/>
      <c r="MTG95" s="137" t="n"/>
      <c r="MTH95" s="137" t="n"/>
      <c r="MTI95" s="137" t="n"/>
      <c r="MTJ95" s="137" t="n"/>
      <c r="MTK95" s="137" t="n"/>
      <c r="MTL95" s="137" t="n"/>
      <c r="MTM95" s="137" t="n"/>
      <c r="MTN95" s="137" t="n"/>
      <c r="MTO95" s="137" t="n"/>
      <c r="MTP95" s="137" t="n"/>
      <c r="MTQ95" s="137" t="n"/>
      <c r="MTR95" s="137" t="n"/>
      <c r="MTS95" s="137" t="n"/>
      <c r="MTT95" s="137" t="n"/>
      <c r="MTU95" s="137" t="n"/>
      <c r="MTV95" s="137" t="n"/>
      <c r="MTW95" s="137" t="n"/>
      <c r="MTX95" s="137" t="n"/>
      <c r="MTY95" s="137" t="n"/>
      <c r="MTZ95" s="137" t="n"/>
      <c r="MUA95" s="137" t="n"/>
      <c r="MUB95" s="137" t="n"/>
      <c r="MUC95" s="137" t="n"/>
      <c r="MUD95" s="137" t="n"/>
      <c r="MUE95" s="137" t="n"/>
      <c r="MUF95" s="137" t="n"/>
      <c r="MUG95" s="137" t="n"/>
      <c r="MUH95" s="137" t="n"/>
      <c r="MUI95" s="137" t="n"/>
      <c r="MUJ95" s="137" t="n"/>
      <c r="MUK95" s="137" t="n"/>
      <c r="MUL95" s="137" t="n"/>
      <c r="MUM95" s="137" t="n"/>
      <c r="MUN95" s="137" t="n"/>
      <c r="MUO95" s="137" t="n"/>
      <c r="MUP95" s="137" t="n"/>
      <c r="MUQ95" s="137" t="n"/>
      <c r="MUR95" s="137" t="n"/>
      <c r="MUS95" s="137" t="n"/>
      <c r="MUT95" s="137" t="n"/>
      <c r="MUU95" s="137" t="n"/>
      <c r="MUV95" s="137" t="n"/>
      <c r="MUW95" s="137" t="n"/>
      <c r="MUX95" s="137" t="n"/>
      <c r="MUY95" s="137" t="n"/>
      <c r="MUZ95" s="137" t="n"/>
      <c r="MVA95" s="137" t="n"/>
      <c r="MVB95" s="137" t="n"/>
      <c r="MVC95" s="137" t="n"/>
      <c r="MVD95" s="137" t="n"/>
      <c r="MVE95" s="137" t="n"/>
      <c r="MVF95" s="137" t="n"/>
      <c r="MVG95" s="137" t="n"/>
      <c r="MVH95" s="137" t="n"/>
      <c r="MVI95" s="137" t="n"/>
      <c r="MVJ95" s="137" t="n"/>
      <c r="MVK95" s="137" t="n"/>
      <c r="MVL95" s="137" t="n"/>
      <c r="MVM95" s="137" t="n"/>
      <c r="MVN95" s="137" t="n"/>
      <c r="MVO95" s="137" t="n"/>
      <c r="MVP95" s="137" t="n"/>
      <c r="MVQ95" s="137" t="n"/>
      <c r="MVR95" s="137" t="n"/>
      <c r="MVS95" s="137" t="n"/>
      <c r="MVT95" s="137" t="n"/>
      <c r="MVU95" s="137" t="n"/>
      <c r="MVV95" s="137" t="n"/>
      <c r="MVW95" s="137" t="n"/>
      <c r="MVX95" s="137" t="n"/>
      <c r="MVY95" s="137" t="n"/>
      <c r="MVZ95" s="137" t="n"/>
      <c r="MWA95" s="137" t="n"/>
      <c r="MWB95" s="137" t="n"/>
      <c r="MWC95" s="137" t="n"/>
      <c r="MWD95" s="137" t="n"/>
      <c r="MWE95" s="137" t="n"/>
      <c r="MWF95" s="137" t="n"/>
      <c r="MWG95" s="137" t="n"/>
      <c r="MWH95" s="137" t="n"/>
      <c r="MWI95" s="137" t="n"/>
      <c r="MWJ95" s="137" t="n"/>
      <c r="MWK95" s="137" t="n"/>
      <c r="MWL95" s="137" t="n"/>
      <c r="MWM95" s="137" t="n"/>
      <c r="MWN95" s="137" t="n"/>
      <c r="MWO95" s="137" t="n"/>
      <c r="MWP95" s="137" t="n"/>
      <c r="MWQ95" s="137" t="n"/>
      <c r="MWR95" s="137" t="n"/>
      <c r="MWS95" s="137" t="n"/>
      <c r="MWT95" s="137" t="n"/>
      <c r="MWU95" s="137" t="n"/>
      <c r="MWV95" s="137" t="n"/>
      <c r="MWW95" s="137" t="n"/>
      <c r="MWX95" s="137" t="n"/>
      <c r="MWY95" s="137" t="n"/>
      <c r="MWZ95" s="137" t="n"/>
      <c r="MXA95" s="137" t="n"/>
      <c r="MXB95" s="137" t="n"/>
      <c r="MXC95" s="137" t="n"/>
      <c r="MXD95" s="137" t="n"/>
      <c r="MXE95" s="137" t="n"/>
      <c r="MXF95" s="137" t="n"/>
      <c r="MXG95" s="137" t="n"/>
      <c r="MXH95" s="137" t="n"/>
      <c r="MXI95" s="137" t="n"/>
      <c r="MXJ95" s="137" t="n"/>
      <c r="MXK95" s="137" t="n"/>
      <c r="MXL95" s="137" t="n"/>
      <c r="MXM95" s="137" t="n"/>
      <c r="MXN95" s="137" t="n"/>
      <c r="MXO95" s="137" t="n"/>
      <c r="MXP95" s="137" t="n"/>
      <c r="MXQ95" s="137" t="n"/>
      <c r="MXR95" s="137" t="n"/>
      <c r="MXS95" s="137" t="n"/>
      <c r="MXT95" s="137" t="n"/>
      <c r="MXU95" s="137" t="n"/>
      <c r="MXV95" s="137" t="n"/>
      <c r="MXW95" s="137" t="n"/>
      <c r="MXX95" s="137" t="n"/>
      <c r="MXY95" s="137" t="n"/>
      <c r="MXZ95" s="137" t="n"/>
      <c r="MYA95" s="137" t="n"/>
      <c r="MYB95" s="137" t="n"/>
      <c r="MYC95" s="137" t="n"/>
      <c r="MYD95" s="137" t="n"/>
      <c r="MYE95" s="137" t="n"/>
      <c r="MYF95" s="137" t="n"/>
      <c r="MYG95" s="137" t="n"/>
      <c r="MYH95" s="137" t="n"/>
      <c r="MYI95" s="137" t="n"/>
      <c r="MYJ95" s="137" t="n"/>
      <c r="MYK95" s="137" t="n"/>
      <c r="MYL95" s="137" t="n"/>
      <c r="MYM95" s="137" t="n"/>
      <c r="MYN95" s="137" t="n"/>
      <c r="MYO95" s="137" t="n"/>
      <c r="MYP95" s="137" t="n"/>
      <c r="MYQ95" s="137" t="n"/>
      <c r="MYR95" s="137" t="n"/>
      <c r="MYS95" s="137" t="n"/>
      <c r="MYT95" s="137" t="n"/>
      <c r="MYU95" s="137" t="n"/>
      <c r="MYV95" s="137" t="n"/>
      <c r="MYW95" s="137" t="n"/>
      <c r="MYX95" s="137" t="n"/>
      <c r="MYY95" s="137" t="n"/>
      <c r="MYZ95" s="137" t="n"/>
      <c r="MZA95" s="137" t="n"/>
      <c r="MZB95" s="137" t="n"/>
      <c r="MZC95" s="137" t="n"/>
      <c r="MZD95" s="137" t="n"/>
      <c r="MZE95" s="137" t="n"/>
      <c r="MZF95" s="137" t="n"/>
      <c r="MZG95" s="137" t="n"/>
      <c r="MZH95" s="137" t="n"/>
      <c r="MZI95" s="137" t="n"/>
      <c r="MZJ95" s="137" t="n"/>
      <c r="MZK95" s="137" t="n"/>
      <c r="MZL95" s="137" t="n"/>
      <c r="MZM95" s="137" t="n"/>
      <c r="MZN95" s="137" t="n"/>
      <c r="MZO95" s="137" t="n"/>
      <c r="MZP95" s="137" t="n"/>
      <c r="MZQ95" s="137" t="n"/>
      <c r="MZR95" s="137" t="n"/>
      <c r="MZS95" s="137" t="n"/>
      <c r="MZT95" s="137" t="n"/>
      <c r="MZU95" s="137" t="n"/>
      <c r="MZV95" s="137" t="n"/>
      <c r="MZW95" s="137" t="n"/>
      <c r="MZX95" s="137" t="n"/>
      <c r="MZY95" s="137" t="n"/>
      <c r="MZZ95" s="137" t="n"/>
      <c r="NAA95" s="137" t="n"/>
      <c r="NAB95" s="137" t="n"/>
      <c r="NAC95" s="137" t="n"/>
      <c r="NAD95" s="137" t="n"/>
      <c r="NAE95" s="137" t="n"/>
      <c r="NAF95" s="137" t="n"/>
      <c r="NAG95" s="137" t="n"/>
      <c r="NAH95" s="137" t="n"/>
      <c r="NAI95" s="137" t="n"/>
      <c r="NAJ95" s="137" t="n"/>
      <c r="NAK95" s="137" t="n"/>
      <c r="NAL95" s="137" t="n"/>
      <c r="NAM95" s="137" t="n"/>
      <c r="NAN95" s="137" t="n"/>
      <c r="NAO95" s="137" t="n"/>
      <c r="NAP95" s="137" t="n"/>
      <c r="NAQ95" s="137" t="n"/>
      <c r="NAR95" s="137" t="n"/>
      <c r="NAS95" s="137" t="n"/>
      <c r="NAT95" s="137" t="n"/>
      <c r="NAU95" s="137" t="n"/>
      <c r="NAV95" s="137" t="n"/>
      <c r="NAW95" s="137" t="n"/>
      <c r="NAX95" s="137" t="n"/>
      <c r="NAY95" s="137" t="n"/>
      <c r="NAZ95" s="137" t="n"/>
      <c r="NBA95" s="137" t="n"/>
      <c r="NBB95" s="137" t="n"/>
      <c r="NBC95" s="137" t="n"/>
      <c r="NBD95" s="137" t="n"/>
      <c r="NBE95" s="137" t="n"/>
      <c r="NBF95" s="137" t="n"/>
      <c r="NBG95" s="137" t="n"/>
      <c r="NBH95" s="137" t="n"/>
      <c r="NBI95" s="137" t="n"/>
      <c r="NBJ95" s="137" t="n"/>
      <c r="NBK95" s="137" t="n"/>
      <c r="NBL95" s="137" t="n"/>
      <c r="NBM95" s="137" t="n"/>
      <c r="NBN95" s="137" t="n"/>
      <c r="NBO95" s="137" t="n"/>
      <c r="NBP95" s="137" t="n"/>
      <c r="NBQ95" s="137" t="n"/>
      <c r="NBR95" s="137" t="n"/>
      <c r="NBS95" s="137" t="n"/>
      <c r="NBT95" s="137" t="n"/>
      <c r="NBU95" s="137" t="n"/>
      <c r="NBV95" s="137" t="n"/>
      <c r="NBW95" s="137" t="n"/>
      <c r="NBX95" s="137" t="n"/>
      <c r="NBY95" s="137" t="n"/>
      <c r="NBZ95" s="137" t="n"/>
      <c r="NCA95" s="137" t="n"/>
      <c r="NCB95" s="137" t="n"/>
      <c r="NCC95" s="137" t="n"/>
      <c r="NCD95" s="137" t="n"/>
      <c r="NCE95" s="137" t="n"/>
      <c r="NCF95" s="137" t="n"/>
      <c r="NCG95" s="137" t="n"/>
      <c r="NCH95" s="137" t="n"/>
      <c r="NCI95" s="137" t="n"/>
      <c r="NCJ95" s="137" t="n"/>
      <c r="NCK95" s="137" t="n"/>
      <c r="NCL95" s="137" t="n"/>
      <c r="NCM95" s="137" t="n"/>
      <c r="NCN95" s="137" t="n"/>
      <c r="NCO95" s="137" t="n"/>
      <c r="NCP95" s="137" t="n"/>
      <c r="NCQ95" s="137" t="n"/>
      <c r="NCR95" s="137" t="n"/>
      <c r="NCS95" s="137" t="n"/>
      <c r="NCT95" s="137" t="n"/>
      <c r="NCU95" s="137" t="n"/>
      <c r="NCV95" s="137" t="n"/>
      <c r="NCW95" s="137" t="n"/>
      <c r="NCX95" s="137" t="n"/>
      <c r="NCY95" s="137" t="n"/>
      <c r="NCZ95" s="137" t="n"/>
      <c r="NDA95" s="137" t="n"/>
      <c r="NDB95" s="137" t="n"/>
      <c r="NDC95" s="137" t="n"/>
      <c r="NDD95" s="137" t="n"/>
      <c r="NDE95" s="137" t="n"/>
      <c r="NDF95" s="137" t="n"/>
      <c r="NDG95" s="137" t="n"/>
      <c r="NDH95" s="137" t="n"/>
      <c r="NDI95" s="137" t="n"/>
      <c r="NDJ95" s="137" t="n"/>
      <c r="NDK95" s="137" t="n"/>
      <c r="NDL95" s="137" t="n"/>
      <c r="NDM95" s="137" t="n"/>
      <c r="NDN95" s="137" t="n"/>
      <c r="NDO95" s="137" t="n"/>
      <c r="NDP95" s="137" t="n"/>
      <c r="NDQ95" s="137" t="n"/>
      <c r="NDR95" s="137" t="n"/>
      <c r="NDS95" s="137" t="n"/>
      <c r="NDT95" s="137" t="n"/>
      <c r="NDU95" s="137" t="n"/>
      <c r="NDV95" s="137" t="n"/>
      <c r="NDW95" s="137" t="n"/>
      <c r="NDX95" s="137" t="n"/>
      <c r="NDY95" s="137" t="n"/>
      <c r="NDZ95" s="137" t="n"/>
      <c r="NEA95" s="137" t="n"/>
      <c r="NEB95" s="137" t="n"/>
      <c r="NEC95" s="137" t="n"/>
      <c r="NED95" s="137" t="n"/>
      <c r="NEE95" s="137" t="n"/>
      <c r="NEF95" s="137" t="n"/>
      <c r="NEG95" s="137" t="n"/>
      <c r="NEH95" s="137" t="n"/>
      <c r="NEI95" s="137" t="n"/>
      <c r="NEJ95" s="137" t="n"/>
      <c r="NEK95" s="137" t="n"/>
      <c r="NEL95" s="137" t="n"/>
      <c r="NEM95" s="137" t="n"/>
      <c r="NEN95" s="137" t="n"/>
      <c r="NEO95" s="137" t="n"/>
      <c r="NEP95" s="137" t="n"/>
      <c r="NEQ95" s="137" t="n"/>
      <c r="NER95" s="137" t="n"/>
      <c r="NES95" s="137" t="n"/>
      <c r="NET95" s="137" t="n"/>
      <c r="NEU95" s="137" t="n"/>
      <c r="NEV95" s="137" t="n"/>
      <c r="NEW95" s="137" t="n"/>
      <c r="NEX95" s="137" t="n"/>
      <c r="NEY95" s="137" t="n"/>
      <c r="NEZ95" s="137" t="n"/>
      <c r="NFA95" s="137" t="n"/>
      <c r="NFB95" s="137" t="n"/>
      <c r="NFC95" s="137" t="n"/>
      <c r="NFD95" s="137" t="n"/>
      <c r="NFE95" s="137" t="n"/>
      <c r="NFF95" s="137" t="n"/>
      <c r="NFG95" s="137" t="n"/>
      <c r="NFH95" s="137" t="n"/>
      <c r="NFI95" s="137" t="n"/>
      <c r="NFJ95" s="137" t="n"/>
      <c r="NFK95" s="137" t="n"/>
      <c r="NFL95" s="137" t="n"/>
      <c r="NFM95" s="137" t="n"/>
      <c r="NFN95" s="137" t="n"/>
      <c r="NFO95" s="137" t="n"/>
      <c r="NFP95" s="137" t="n"/>
      <c r="NFQ95" s="137" t="n"/>
      <c r="NFR95" s="137" t="n"/>
      <c r="NFS95" s="137" t="n"/>
      <c r="NFT95" s="137" t="n"/>
      <c r="NFU95" s="137" t="n"/>
      <c r="NFV95" s="137" t="n"/>
      <c r="NFW95" s="137" t="n"/>
      <c r="NFX95" s="137" t="n"/>
      <c r="NFY95" s="137" t="n"/>
      <c r="NFZ95" s="137" t="n"/>
      <c r="NGA95" s="137" t="n"/>
      <c r="NGB95" s="137" t="n"/>
      <c r="NGC95" s="137" t="n"/>
      <c r="NGD95" s="137" t="n"/>
      <c r="NGE95" s="137" t="n"/>
      <c r="NGF95" s="137" t="n"/>
      <c r="NGG95" s="137" t="n"/>
      <c r="NGH95" s="137" t="n"/>
      <c r="NGI95" s="137" t="n"/>
      <c r="NGJ95" s="137" t="n"/>
      <c r="NGK95" s="137" t="n"/>
      <c r="NGL95" s="137" t="n"/>
      <c r="NGM95" s="137" t="n"/>
      <c r="NGN95" s="137" t="n"/>
      <c r="NGO95" s="137" t="n"/>
      <c r="NGP95" s="137" t="n"/>
      <c r="NGQ95" s="137" t="n"/>
      <c r="NGR95" s="137" t="n"/>
      <c r="NGS95" s="137" t="n"/>
      <c r="NGT95" s="137" t="n"/>
      <c r="NGU95" s="137" t="n"/>
      <c r="NGV95" s="137" t="n"/>
      <c r="NGW95" s="137" t="n"/>
      <c r="NGX95" s="137" t="n"/>
      <c r="NGY95" s="137" t="n"/>
      <c r="NGZ95" s="137" t="n"/>
      <c r="NHA95" s="137" t="n"/>
      <c r="NHB95" s="137" t="n"/>
      <c r="NHC95" s="137" t="n"/>
      <c r="NHD95" s="137" t="n"/>
      <c r="NHE95" s="137" t="n"/>
      <c r="NHF95" s="137" t="n"/>
      <c r="NHG95" s="137" t="n"/>
      <c r="NHH95" s="137" t="n"/>
      <c r="NHI95" s="137" t="n"/>
      <c r="NHJ95" s="137" t="n"/>
      <c r="NHK95" s="137" t="n"/>
      <c r="NHL95" s="137" t="n"/>
      <c r="NHM95" s="137" t="n"/>
      <c r="NHN95" s="137" t="n"/>
      <c r="NHO95" s="137" t="n"/>
      <c r="NHP95" s="137" t="n"/>
      <c r="NHQ95" s="137" t="n"/>
      <c r="NHR95" s="137" t="n"/>
      <c r="NHS95" s="137" t="n"/>
      <c r="NHT95" s="137" t="n"/>
      <c r="NHU95" s="137" t="n"/>
      <c r="NHV95" s="137" t="n"/>
      <c r="NHW95" s="137" t="n"/>
      <c r="NHX95" s="137" t="n"/>
      <c r="NHY95" s="137" t="n"/>
      <c r="NHZ95" s="137" t="n"/>
      <c r="NIA95" s="137" t="n"/>
      <c r="NIB95" s="137" t="n"/>
      <c r="NIC95" s="137" t="n"/>
      <c r="NID95" s="137" t="n"/>
      <c r="NIE95" s="137" t="n"/>
      <c r="NIF95" s="137" t="n"/>
      <c r="NIG95" s="137" t="n"/>
      <c r="NIH95" s="137" t="n"/>
      <c r="NII95" s="137" t="n"/>
      <c r="NIJ95" s="137" t="n"/>
      <c r="NIK95" s="137" t="n"/>
      <c r="NIL95" s="137" t="n"/>
      <c r="NIM95" s="137" t="n"/>
      <c r="NIN95" s="137" t="n"/>
      <c r="NIO95" s="137" t="n"/>
      <c r="NIP95" s="137" t="n"/>
      <c r="NIQ95" s="137" t="n"/>
      <c r="NIR95" s="137" t="n"/>
      <c r="NIS95" s="137" t="n"/>
      <c r="NIT95" s="137" t="n"/>
      <c r="NIU95" s="137" t="n"/>
      <c r="NIV95" s="137" t="n"/>
      <c r="NIW95" s="137" t="n"/>
      <c r="NIX95" s="137" t="n"/>
      <c r="NIY95" s="137" t="n"/>
      <c r="NIZ95" s="137" t="n"/>
      <c r="NJA95" s="137" t="n"/>
      <c r="NJB95" s="137" t="n"/>
      <c r="NJC95" s="137" t="n"/>
      <c r="NJD95" s="137" t="n"/>
      <c r="NJE95" s="137" t="n"/>
      <c r="NJF95" s="137" t="n"/>
      <c r="NJG95" s="137" t="n"/>
      <c r="NJH95" s="137" t="n"/>
      <c r="NJI95" s="137" t="n"/>
      <c r="NJJ95" s="137" t="n"/>
      <c r="NJK95" s="137" t="n"/>
      <c r="NJL95" s="137" t="n"/>
      <c r="NJM95" s="137" t="n"/>
      <c r="NJN95" s="137" t="n"/>
      <c r="NJO95" s="137" t="n"/>
      <c r="NJP95" s="137" t="n"/>
      <c r="NJQ95" s="137" t="n"/>
      <c r="NJR95" s="137" t="n"/>
      <c r="NJS95" s="137" t="n"/>
      <c r="NJT95" s="137" t="n"/>
      <c r="NJU95" s="137" t="n"/>
      <c r="NJV95" s="137" t="n"/>
      <c r="NJW95" s="137" t="n"/>
      <c r="NJX95" s="137" t="n"/>
      <c r="NJY95" s="137" t="n"/>
      <c r="NJZ95" s="137" t="n"/>
      <c r="NKA95" s="137" t="n"/>
      <c r="NKB95" s="137" t="n"/>
      <c r="NKC95" s="137" t="n"/>
      <c r="NKD95" s="137" t="n"/>
      <c r="NKE95" s="137" t="n"/>
      <c r="NKF95" s="137" t="n"/>
      <c r="NKG95" s="137" t="n"/>
      <c r="NKH95" s="137" t="n"/>
      <c r="NKI95" s="137" t="n"/>
      <c r="NKJ95" s="137" t="n"/>
      <c r="NKK95" s="137" t="n"/>
      <c r="NKL95" s="137" t="n"/>
      <c r="NKM95" s="137" t="n"/>
      <c r="NKN95" s="137" t="n"/>
      <c r="NKO95" s="137" t="n"/>
      <c r="NKP95" s="137" t="n"/>
      <c r="NKQ95" s="137" t="n"/>
      <c r="NKR95" s="137" t="n"/>
      <c r="NKS95" s="137" t="n"/>
      <c r="NKT95" s="137" t="n"/>
      <c r="NKU95" s="137" t="n"/>
      <c r="NKV95" s="137" t="n"/>
      <c r="NKW95" s="137" t="n"/>
      <c r="NKX95" s="137" t="n"/>
      <c r="NKY95" s="137" t="n"/>
      <c r="NKZ95" s="137" t="n"/>
      <c r="NLA95" s="137" t="n"/>
      <c r="NLB95" s="137" t="n"/>
      <c r="NLC95" s="137" t="n"/>
      <c r="NLD95" s="137" t="n"/>
      <c r="NLE95" s="137" t="n"/>
      <c r="NLF95" s="137" t="n"/>
      <c r="NLG95" s="137" t="n"/>
      <c r="NLH95" s="137" t="n"/>
      <c r="NLI95" s="137" t="n"/>
      <c r="NLJ95" s="137" t="n"/>
      <c r="NLK95" s="137" t="n"/>
      <c r="NLL95" s="137" t="n"/>
      <c r="NLM95" s="137" t="n"/>
      <c r="NLN95" s="137" t="n"/>
      <c r="NLO95" s="137" t="n"/>
      <c r="NLP95" s="137" t="n"/>
      <c r="NLQ95" s="137" t="n"/>
      <c r="NLR95" s="137" t="n"/>
      <c r="NLS95" s="137" t="n"/>
      <c r="NLT95" s="137" t="n"/>
      <c r="NLU95" s="137" t="n"/>
      <c r="NLV95" s="137" t="n"/>
      <c r="NLW95" s="137" t="n"/>
      <c r="NLX95" s="137" t="n"/>
      <c r="NLY95" s="137" t="n"/>
      <c r="NLZ95" s="137" t="n"/>
      <c r="NMA95" s="137" t="n"/>
      <c r="NMB95" s="137" t="n"/>
      <c r="NMC95" s="137" t="n"/>
      <c r="NMD95" s="137" t="n"/>
      <c r="NME95" s="137" t="n"/>
      <c r="NMF95" s="137" t="n"/>
      <c r="NMG95" s="137" t="n"/>
      <c r="NMH95" s="137" t="n"/>
      <c r="NMI95" s="137" t="n"/>
      <c r="NMJ95" s="137" t="n"/>
      <c r="NMK95" s="137" t="n"/>
      <c r="NML95" s="137" t="n"/>
      <c r="NMM95" s="137" t="n"/>
      <c r="NMN95" s="137" t="n"/>
      <c r="NMO95" s="137" t="n"/>
      <c r="NMP95" s="137" t="n"/>
      <c r="NMQ95" s="137" t="n"/>
      <c r="NMR95" s="137" t="n"/>
      <c r="NMS95" s="137" t="n"/>
      <c r="NMT95" s="137" t="n"/>
      <c r="NMU95" s="137" t="n"/>
      <c r="NMV95" s="137" t="n"/>
      <c r="NMW95" s="137" t="n"/>
      <c r="NMX95" s="137" t="n"/>
      <c r="NMY95" s="137" t="n"/>
      <c r="NMZ95" s="137" t="n"/>
      <c r="NNA95" s="137" t="n"/>
      <c r="NNB95" s="137" t="n"/>
      <c r="NNC95" s="137" t="n"/>
      <c r="NND95" s="137" t="n"/>
      <c r="NNE95" s="137" t="n"/>
      <c r="NNF95" s="137" t="n"/>
      <c r="NNG95" s="137" t="n"/>
      <c r="NNH95" s="137" t="n"/>
      <c r="NNI95" s="137" t="n"/>
      <c r="NNJ95" s="137" t="n"/>
      <c r="NNK95" s="137" t="n"/>
      <c r="NNL95" s="137" t="n"/>
      <c r="NNM95" s="137" t="n"/>
      <c r="NNN95" s="137" t="n"/>
      <c r="NNO95" s="137" t="n"/>
      <c r="NNP95" s="137" t="n"/>
      <c r="NNQ95" s="137" t="n"/>
      <c r="NNR95" s="137" t="n"/>
      <c r="NNS95" s="137" t="n"/>
      <c r="NNT95" s="137" t="n"/>
      <c r="NNU95" s="137" t="n"/>
      <c r="NNV95" s="137" t="n"/>
      <c r="NNW95" s="137" t="n"/>
      <c r="NNX95" s="137" t="n"/>
      <c r="NNY95" s="137" t="n"/>
      <c r="NNZ95" s="137" t="n"/>
      <c r="NOA95" s="137" t="n"/>
      <c r="NOB95" s="137" t="n"/>
      <c r="NOC95" s="137" t="n"/>
      <c r="NOD95" s="137" t="n"/>
      <c r="NOE95" s="137" t="n"/>
      <c r="NOF95" s="137" t="n"/>
      <c r="NOG95" s="137" t="n"/>
      <c r="NOH95" s="137" t="n"/>
      <c r="NOI95" s="137" t="n"/>
      <c r="NOJ95" s="137" t="n"/>
      <c r="NOK95" s="137" t="n"/>
      <c r="NOL95" s="137" t="n"/>
      <c r="NOM95" s="137" t="n"/>
      <c r="NON95" s="137" t="n"/>
      <c r="NOO95" s="137" t="n"/>
      <c r="NOP95" s="137" t="n"/>
      <c r="NOQ95" s="137" t="n"/>
      <c r="NOR95" s="137" t="n"/>
      <c r="NOS95" s="137" t="n"/>
      <c r="NOT95" s="137" t="n"/>
      <c r="NOU95" s="137" t="n"/>
      <c r="NOV95" s="137" t="n"/>
      <c r="NOW95" s="137" t="n"/>
      <c r="NOX95" s="137" t="n"/>
      <c r="NOY95" s="137" t="n"/>
      <c r="NOZ95" s="137" t="n"/>
      <c r="NPA95" s="137" t="n"/>
      <c r="NPB95" s="137" t="n"/>
      <c r="NPC95" s="137" t="n"/>
      <c r="NPD95" s="137" t="n"/>
      <c r="NPE95" s="137" t="n"/>
      <c r="NPF95" s="137" t="n"/>
      <c r="NPG95" s="137" t="n"/>
      <c r="NPH95" s="137" t="n"/>
      <c r="NPI95" s="137" t="n"/>
      <c r="NPJ95" s="137" t="n"/>
      <c r="NPK95" s="137" t="n"/>
      <c r="NPL95" s="137" t="n"/>
      <c r="NPM95" s="137" t="n"/>
      <c r="NPN95" s="137" t="n"/>
      <c r="NPO95" s="137" t="n"/>
      <c r="NPP95" s="137" t="n"/>
      <c r="NPQ95" s="137" t="n"/>
      <c r="NPR95" s="137" t="n"/>
      <c r="NPS95" s="137" t="n"/>
      <c r="NPT95" s="137" t="n"/>
      <c r="NPU95" s="137" t="n"/>
      <c r="NPV95" s="137" t="n"/>
      <c r="NPW95" s="137" t="n"/>
      <c r="NPX95" s="137" t="n"/>
      <c r="NPY95" s="137" t="n"/>
      <c r="NPZ95" s="137" t="n"/>
      <c r="NQA95" s="137" t="n"/>
      <c r="NQB95" s="137" t="n"/>
      <c r="NQC95" s="137" t="n"/>
      <c r="NQD95" s="137" t="n"/>
      <c r="NQE95" s="137" t="n"/>
      <c r="NQF95" s="137" t="n"/>
      <c r="NQG95" s="137" t="n"/>
      <c r="NQH95" s="137" t="n"/>
      <c r="NQI95" s="137" t="n"/>
      <c r="NQJ95" s="137" t="n"/>
      <c r="NQK95" s="137" t="n"/>
      <c r="NQL95" s="137" t="n"/>
      <c r="NQM95" s="137" t="n"/>
      <c r="NQN95" s="137" t="n"/>
      <c r="NQO95" s="137" t="n"/>
      <c r="NQP95" s="137" t="n"/>
      <c r="NQQ95" s="137" t="n"/>
      <c r="NQR95" s="137" t="n"/>
      <c r="NQS95" s="137" t="n"/>
      <c r="NQT95" s="137" t="n"/>
      <c r="NQU95" s="137" t="n"/>
      <c r="NQV95" s="137" t="n"/>
      <c r="NQW95" s="137" t="n"/>
      <c r="NQX95" s="137" t="n"/>
      <c r="NQY95" s="137" t="n"/>
      <c r="NQZ95" s="137" t="n"/>
      <c r="NRA95" s="137" t="n"/>
      <c r="NRB95" s="137" t="n"/>
      <c r="NRC95" s="137" t="n"/>
      <c r="NRD95" s="137" t="n"/>
      <c r="NRE95" s="137" t="n"/>
      <c r="NRF95" s="137" t="n"/>
      <c r="NRG95" s="137" t="n"/>
      <c r="NRH95" s="137" t="n"/>
      <c r="NRI95" s="137" t="n"/>
      <c r="NRJ95" s="137" t="n"/>
      <c r="NRK95" s="137" t="n"/>
      <c r="NRL95" s="137" t="n"/>
      <c r="NRM95" s="137" t="n"/>
      <c r="NRN95" s="137" t="n"/>
      <c r="NRO95" s="137" t="n"/>
      <c r="NRP95" s="137" t="n"/>
      <c r="NRQ95" s="137" t="n"/>
      <c r="NRR95" s="137" t="n"/>
      <c r="NRS95" s="137" t="n"/>
      <c r="NRT95" s="137" t="n"/>
      <c r="NRU95" s="137" t="n"/>
      <c r="NRV95" s="137" t="n"/>
      <c r="NRW95" s="137" t="n"/>
      <c r="NRX95" s="137" t="n"/>
      <c r="NRY95" s="137" t="n"/>
      <c r="NRZ95" s="137" t="n"/>
      <c r="NSA95" s="137" t="n"/>
      <c r="NSB95" s="137" t="n"/>
      <c r="NSC95" s="137" t="n"/>
      <c r="NSD95" s="137" t="n"/>
      <c r="NSE95" s="137" t="n"/>
      <c r="NSF95" s="137" t="n"/>
      <c r="NSG95" s="137" t="n"/>
      <c r="NSH95" s="137" t="n"/>
      <c r="NSI95" s="137" t="n"/>
      <c r="NSJ95" s="137" t="n"/>
      <c r="NSK95" s="137" t="n"/>
      <c r="NSL95" s="137" t="n"/>
      <c r="NSM95" s="137" t="n"/>
      <c r="NSN95" s="137" t="n"/>
      <c r="NSO95" s="137" t="n"/>
      <c r="NSP95" s="137" t="n"/>
      <c r="NSQ95" s="137" t="n"/>
      <c r="NSR95" s="137" t="n"/>
      <c r="NSS95" s="137" t="n"/>
      <c r="NST95" s="137" t="n"/>
      <c r="NSU95" s="137" t="n"/>
      <c r="NSV95" s="137" t="n"/>
      <c r="NSW95" s="137" t="n"/>
      <c r="NSX95" s="137" t="n"/>
      <c r="NSY95" s="137" t="n"/>
      <c r="NSZ95" s="137" t="n"/>
      <c r="NTA95" s="137" t="n"/>
      <c r="NTB95" s="137" t="n"/>
      <c r="NTC95" s="137" t="n"/>
      <c r="NTD95" s="137" t="n"/>
      <c r="NTE95" s="137" t="n"/>
      <c r="NTF95" s="137" t="n"/>
      <c r="NTG95" s="137" t="n"/>
      <c r="NTH95" s="137" t="n"/>
      <c r="NTI95" s="137" t="n"/>
      <c r="NTJ95" s="137" t="n"/>
      <c r="NTK95" s="137" t="n"/>
      <c r="NTL95" s="137" t="n"/>
      <c r="NTM95" s="137" t="n"/>
      <c r="NTN95" s="137" t="n"/>
      <c r="NTO95" s="137" t="n"/>
      <c r="NTP95" s="137" t="n"/>
      <c r="NTQ95" s="137" t="n"/>
      <c r="NTR95" s="137" t="n"/>
      <c r="NTS95" s="137" t="n"/>
      <c r="NTT95" s="137" t="n"/>
      <c r="NTU95" s="137" t="n"/>
      <c r="NTV95" s="137" t="n"/>
      <c r="NTW95" s="137" t="n"/>
      <c r="NTX95" s="137" t="n"/>
      <c r="NTY95" s="137" t="n"/>
      <c r="NTZ95" s="137" t="n"/>
      <c r="NUA95" s="137" t="n"/>
      <c r="NUB95" s="137" t="n"/>
      <c r="NUC95" s="137" t="n"/>
      <c r="NUD95" s="137" t="n"/>
      <c r="NUE95" s="137" t="n"/>
      <c r="NUF95" s="137" t="n"/>
      <c r="NUG95" s="137" t="n"/>
      <c r="NUH95" s="137" t="n"/>
      <c r="NUI95" s="137" t="n"/>
      <c r="NUJ95" s="137" t="n"/>
      <c r="NUK95" s="137" t="n"/>
      <c r="NUL95" s="137" t="n"/>
      <c r="NUM95" s="137" t="n"/>
      <c r="NUN95" s="137" t="n"/>
      <c r="NUO95" s="137" t="n"/>
      <c r="NUP95" s="137" t="n"/>
      <c r="NUQ95" s="137" t="n"/>
      <c r="NUR95" s="137" t="n"/>
      <c r="NUS95" s="137" t="n"/>
      <c r="NUT95" s="137" t="n"/>
      <c r="NUU95" s="137" t="n"/>
      <c r="NUV95" s="137" t="n"/>
      <c r="NUW95" s="137" t="n"/>
      <c r="NUX95" s="137" t="n"/>
      <c r="NUY95" s="137" t="n"/>
      <c r="NUZ95" s="137" t="n"/>
      <c r="NVA95" s="137" t="n"/>
      <c r="NVB95" s="137" t="n"/>
      <c r="NVC95" s="137" t="n"/>
      <c r="NVD95" s="137" t="n"/>
      <c r="NVE95" s="137" t="n"/>
      <c r="NVF95" s="137" t="n"/>
      <c r="NVG95" s="137" t="n"/>
      <c r="NVH95" s="137" t="n"/>
      <c r="NVI95" s="137" t="n"/>
      <c r="NVJ95" s="137" t="n"/>
      <c r="NVK95" s="137" t="n"/>
      <c r="NVL95" s="137" t="n"/>
      <c r="NVM95" s="137" t="n"/>
      <c r="NVN95" s="137" t="n"/>
      <c r="NVO95" s="137" t="n"/>
      <c r="NVP95" s="137" t="n"/>
      <c r="NVQ95" s="137" t="n"/>
      <c r="NVR95" s="137" t="n"/>
      <c r="NVS95" s="137" t="n"/>
      <c r="NVT95" s="137" t="n"/>
      <c r="NVU95" s="137" t="n"/>
      <c r="NVV95" s="137" t="n"/>
      <c r="NVW95" s="137" t="n"/>
      <c r="NVX95" s="137" t="n"/>
      <c r="NVY95" s="137" t="n"/>
      <c r="NVZ95" s="137" t="n"/>
      <c r="NWA95" s="137" t="n"/>
      <c r="NWB95" s="137" t="n"/>
      <c r="NWC95" s="137" t="n"/>
      <c r="NWD95" s="137" t="n"/>
      <c r="NWE95" s="137" t="n"/>
      <c r="NWF95" s="137" t="n"/>
      <c r="NWG95" s="137" t="n"/>
      <c r="NWH95" s="137" t="n"/>
      <c r="NWI95" s="137" t="n"/>
      <c r="NWJ95" s="137" t="n"/>
      <c r="NWK95" s="137" t="n"/>
      <c r="NWL95" s="137" t="n"/>
      <c r="NWM95" s="137" t="n"/>
      <c r="NWN95" s="137" t="n"/>
      <c r="NWO95" s="137" t="n"/>
      <c r="NWP95" s="137" t="n"/>
      <c r="NWQ95" s="137" t="n"/>
      <c r="NWR95" s="137" t="n"/>
      <c r="NWS95" s="137" t="n"/>
      <c r="NWT95" s="137" t="n"/>
      <c r="NWU95" s="137" t="n"/>
      <c r="NWV95" s="137" t="n"/>
      <c r="NWW95" s="137" t="n"/>
      <c r="NWX95" s="137" t="n"/>
      <c r="NWY95" s="137" t="n"/>
      <c r="NWZ95" s="137" t="n"/>
      <c r="NXA95" s="137" t="n"/>
      <c r="NXB95" s="137" t="n"/>
      <c r="NXC95" s="137" t="n"/>
      <c r="NXD95" s="137" t="n"/>
      <c r="NXE95" s="137" t="n"/>
      <c r="NXF95" s="137" t="n"/>
      <c r="NXG95" s="137" t="n"/>
      <c r="NXH95" s="137" t="n"/>
      <c r="NXI95" s="137" t="n"/>
      <c r="NXJ95" s="137" t="n"/>
      <c r="NXK95" s="137" t="n"/>
      <c r="NXL95" s="137" t="n"/>
      <c r="NXM95" s="137" t="n"/>
      <c r="NXN95" s="137" t="n"/>
      <c r="NXO95" s="137" t="n"/>
      <c r="NXP95" s="137" t="n"/>
      <c r="NXQ95" s="137" t="n"/>
      <c r="NXR95" s="137" t="n"/>
      <c r="NXS95" s="137" t="n"/>
      <c r="NXT95" s="137" t="n"/>
      <c r="NXU95" s="137" t="n"/>
      <c r="NXV95" s="137" t="n"/>
      <c r="NXW95" s="137" t="n"/>
      <c r="NXX95" s="137" t="n"/>
      <c r="NXY95" s="137" t="n"/>
      <c r="NXZ95" s="137" t="n"/>
      <c r="NYA95" s="137" t="n"/>
      <c r="NYB95" s="137" t="n"/>
      <c r="NYC95" s="137" t="n"/>
      <c r="NYD95" s="137" t="n"/>
      <c r="NYE95" s="137" t="n"/>
      <c r="NYF95" s="137" t="n"/>
      <c r="NYG95" s="137" t="n"/>
      <c r="NYH95" s="137" t="n"/>
      <c r="NYI95" s="137" t="n"/>
      <c r="NYJ95" s="137" t="n"/>
      <c r="NYK95" s="137" t="n"/>
      <c r="NYL95" s="137" t="n"/>
      <c r="NYM95" s="137" t="n"/>
      <c r="NYN95" s="137" t="n"/>
      <c r="NYO95" s="137" t="n"/>
      <c r="NYP95" s="137" t="n"/>
      <c r="NYQ95" s="137" t="n"/>
      <c r="NYR95" s="137" t="n"/>
      <c r="NYS95" s="137" t="n"/>
      <c r="NYT95" s="137" t="n"/>
      <c r="NYU95" s="137" t="n"/>
      <c r="NYV95" s="137" t="n"/>
      <c r="NYW95" s="137" t="n"/>
      <c r="NYX95" s="137" t="n"/>
      <c r="NYY95" s="137" t="n"/>
      <c r="NYZ95" s="137" t="n"/>
      <c r="NZA95" s="137" t="n"/>
      <c r="NZB95" s="137" t="n"/>
      <c r="NZC95" s="137" t="n"/>
      <c r="NZD95" s="137" t="n"/>
      <c r="NZE95" s="137" t="n"/>
      <c r="NZF95" s="137" t="n"/>
      <c r="NZG95" s="137" t="n"/>
      <c r="NZH95" s="137" t="n"/>
      <c r="NZI95" s="137" t="n"/>
      <c r="NZJ95" s="137" t="n"/>
      <c r="NZK95" s="137" t="n"/>
      <c r="NZL95" s="137" t="n"/>
      <c r="NZM95" s="137" t="n"/>
      <c r="NZN95" s="137" t="n"/>
      <c r="NZO95" s="137" t="n"/>
      <c r="NZP95" s="137" t="n"/>
      <c r="NZQ95" s="137" t="n"/>
      <c r="NZR95" s="137" t="n"/>
      <c r="NZS95" s="137" t="n"/>
      <c r="NZT95" s="137" t="n"/>
      <c r="NZU95" s="137" t="n"/>
      <c r="NZV95" s="137" t="n"/>
      <c r="NZW95" s="137" t="n"/>
      <c r="NZX95" s="137" t="n"/>
      <c r="NZY95" s="137" t="n"/>
      <c r="NZZ95" s="137" t="n"/>
      <c r="OAA95" s="137" t="n"/>
      <c r="OAB95" s="137" t="n"/>
      <c r="OAC95" s="137" t="n"/>
      <c r="OAD95" s="137" t="n"/>
      <c r="OAE95" s="137" t="n"/>
      <c r="OAF95" s="137" t="n"/>
      <c r="OAG95" s="137" t="n"/>
      <c r="OAH95" s="137" t="n"/>
      <c r="OAI95" s="137" t="n"/>
      <c r="OAJ95" s="137" t="n"/>
      <c r="OAK95" s="137" t="n"/>
      <c r="OAL95" s="137" t="n"/>
      <c r="OAM95" s="137" t="n"/>
      <c r="OAN95" s="137" t="n"/>
      <c r="OAO95" s="137" t="n"/>
      <c r="OAP95" s="137" t="n"/>
      <c r="OAQ95" s="137" t="n"/>
      <c r="OAR95" s="137" t="n"/>
      <c r="OAS95" s="137" t="n"/>
      <c r="OAT95" s="137" t="n"/>
      <c r="OAU95" s="137" t="n"/>
      <c r="OAV95" s="137" t="n"/>
      <c r="OAW95" s="137" t="n"/>
      <c r="OAX95" s="137" t="n"/>
      <c r="OAY95" s="137" t="n"/>
      <c r="OAZ95" s="137" t="n"/>
      <c r="OBA95" s="137" t="n"/>
      <c r="OBB95" s="137" t="n"/>
      <c r="OBC95" s="137" t="n"/>
      <c r="OBD95" s="137" t="n"/>
      <c r="OBE95" s="137" t="n"/>
      <c r="OBF95" s="137" t="n"/>
      <c r="OBG95" s="137" t="n"/>
      <c r="OBH95" s="137" t="n"/>
      <c r="OBI95" s="137" t="n"/>
      <c r="OBJ95" s="137" t="n"/>
      <c r="OBK95" s="137" t="n"/>
      <c r="OBL95" s="137" t="n"/>
      <c r="OBM95" s="137" t="n"/>
      <c r="OBN95" s="137" t="n"/>
      <c r="OBO95" s="137" t="n"/>
      <c r="OBP95" s="137" t="n"/>
      <c r="OBQ95" s="137" t="n"/>
      <c r="OBR95" s="137" t="n"/>
      <c r="OBS95" s="137" t="n"/>
      <c r="OBT95" s="137" t="n"/>
      <c r="OBU95" s="137" t="n"/>
      <c r="OBV95" s="137" t="n"/>
      <c r="OBW95" s="137" t="n"/>
      <c r="OBX95" s="137" t="n"/>
      <c r="OBY95" s="137" t="n"/>
      <c r="OBZ95" s="137" t="n"/>
      <c r="OCA95" s="137" t="n"/>
      <c r="OCB95" s="137" t="n"/>
      <c r="OCC95" s="137" t="n"/>
      <c r="OCD95" s="137" t="n"/>
      <c r="OCE95" s="137" t="n"/>
      <c r="OCF95" s="137" t="n"/>
      <c r="OCG95" s="137" t="n"/>
      <c r="OCH95" s="137" t="n"/>
      <c r="OCI95" s="137" t="n"/>
      <c r="OCJ95" s="137" t="n"/>
      <c r="OCK95" s="137" t="n"/>
      <c r="OCL95" s="137" t="n"/>
      <c r="OCM95" s="137" t="n"/>
      <c r="OCN95" s="137" t="n"/>
      <c r="OCO95" s="137" t="n"/>
      <c r="OCP95" s="137" t="n"/>
      <c r="OCQ95" s="137" t="n"/>
      <c r="OCR95" s="137" t="n"/>
      <c r="OCS95" s="137" t="n"/>
      <c r="OCT95" s="137" t="n"/>
      <c r="OCU95" s="137" t="n"/>
      <c r="OCV95" s="137" t="n"/>
      <c r="OCW95" s="137" t="n"/>
      <c r="OCX95" s="137" t="n"/>
      <c r="OCY95" s="137" t="n"/>
      <c r="OCZ95" s="137" t="n"/>
      <c r="ODA95" s="137" t="n"/>
      <c r="ODB95" s="137" t="n"/>
      <c r="ODC95" s="137" t="n"/>
      <c r="ODD95" s="137" t="n"/>
      <c r="ODE95" s="137" t="n"/>
      <c r="ODF95" s="137" t="n"/>
      <c r="ODG95" s="137" t="n"/>
      <c r="ODH95" s="137" t="n"/>
      <c r="ODI95" s="137" t="n"/>
      <c r="ODJ95" s="137" t="n"/>
      <c r="ODK95" s="137" t="n"/>
      <c r="ODL95" s="137" t="n"/>
      <c r="ODM95" s="137" t="n"/>
      <c r="ODN95" s="137" t="n"/>
      <c r="ODO95" s="137" t="n"/>
      <c r="ODP95" s="137" t="n"/>
      <c r="ODQ95" s="137" t="n"/>
      <c r="ODR95" s="137" t="n"/>
      <c r="ODS95" s="137" t="n"/>
      <c r="ODT95" s="137" t="n"/>
      <c r="ODU95" s="137" t="n"/>
      <c r="ODV95" s="137" t="n"/>
      <c r="ODW95" s="137" t="n"/>
      <c r="ODX95" s="137" t="n"/>
      <c r="ODY95" s="137" t="n"/>
      <c r="ODZ95" s="137" t="n"/>
      <c r="OEA95" s="137" t="n"/>
      <c r="OEB95" s="137" t="n"/>
      <c r="OEC95" s="137" t="n"/>
      <c r="OED95" s="137" t="n"/>
      <c r="OEE95" s="137" t="n"/>
      <c r="OEF95" s="137" t="n"/>
      <c r="OEG95" s="137" t="n"/>
      <c r="OEH95" s="137" t="n"/>
      <c r="OEI95" s="137" t="n"/>
      <c r="OEJ95" s="137" t="n"/>
      <c r="OEK95" s="137" t="n"/>
      <c r="OEL95" s="137" t="n"/>
      <c r="OEM95" s="137" t="n"/>
      <c r="OEN95" s="137" t="n"/>
      <c r="OEO95" s="137" t="n"/>
      <c r="OEP95" s="137" t="n"/>
      <c r="OEQ95" s="137" t="n"/>
      <c r="OER95" s="137" t="n"/>
      <c r="OES95" s="137" t="n"/>
      <c r="OET95" s="137" t="n"/>
      <c r="OEU95" s="137" t="n"/>
      <c r="OEV95" s="137" t="n"/>
      <c r="OEW95" s="137" t="n"/>
      <c r="OEX95" s="137" t="n"/>
      <c r="OEY95" s="137" t="n"/>
      <c r="OEZ95" s="137" t="n"/>
      <c r="OFA95" s="137" t="n"/>
      <c r="OFB95" s="137" t="n"/>
      <c r="OFC95" s="137" t="n"/>
      <c r="OFD95" s="137" t="n"/>
      <c r="OFE95" s="137" t="n"/>
      <c r="OFF95" s="137" t="n"/>
      <c r="OFG95" s="137" t="n"/>
      <c r="OFH95" s="137" t="n"/>
      <c r="OFI95" s="137" t="n"/>
      <c r="OFJ95" s="137" t="n"/>
      <c r="OFK95" s="137" t="n"/>
      <c r="OFL95" s="137" t="n"/>
      <c r="OFM95" s="137" t="n"/>
      <c r="OFN95" s="137" t="n"/>
      <c r="OFO95" s="137" t="n"/>
      <c r="OFP95" s="137" t="n"/>
      <c r="OFQ95" s="137" t="n"/>
      <c r="OFR95" s="137" t="n"/>
      <c r="OFS95" s="137" t="n"/>
      <c r="OFT95" s="137" t="n"/>
      <c r="OFU95" s="137" t="n"/>
      <c r="OFV95" s="137" t="n"/>
      <c r="OFW95" s="137" t="n"/>
      <c r="OFX95" s="137" t="n"/>
      <c r="OFY95" s="137" t="n"/>
      <c r="OFZ95" s="137" t="n"/>
      <c r="OGA95" s="137" t="n"/>
      <c r="OGB95" s="137" t="n"/>
      <c r="OGC95" s="137" t="n"/>
      <c r="OGD95" s="137" t="n"/>
      <c r="OGE95" s="137" t="n"/>
      <c r="OGF95" s="137" t="n"/>
      <c r="OGG95" s="137" t="n"/>
      <c r="OGH95" s="137" t="n"/>
      <c r="OGI95" s="137" t="n"/>
      <c r="OGJ95" s="137" t="n"/>
      <c r="OGK95" s="137" t="n"/>
      <c r="OGL95" s="137" t="n"/>
      <c r="OGM95" s="137" t="n"/>
      <c r="OGN95" s="137" t="n"/>
      <c r="OGO95" s="137" t="n"/>
      <c r="OGP95" s="137" t="n"/>
      <c r="OGQ95" s="137" t="n"/>
      <c r="OGR95" s="137" t="n"/>
      <c r="OGS95" s="137" t="n"/>
      <c r="OGT95" s="137" t="n"/>
      <c r="OGU95" s="137" t="n"/>
      <c r="OGV95" s="137" t="n"/>
      <c r="OGW95" s="137" t="n"/>
      <c r="OGX95" s="137" t="n"/>
      <c r="OGY95" s="137" t="n"/>
      <c r="OGZ95" s="137" t="n"/>
      <c r="OHA95" s="137" t="n"/>
      <c r="OHB95" s="137" t="n"/>
      <c r="OHC95" s="137" t="n"/>
      <c r="OHD95" s="137" t="n"/>
      <c r="OHE95" s="137" t="n"/>
      <c r="OHF95" s="137" t="n"/>
      <c r="OHG95" s="137" t="n"/>
      <c r="OHH95" s="137" t="n"/>
      <c r="OHI95" s="137" t="n"/>
      <c r="OHJ95" s="137" t="n"/>
      <c r="OHK95" s="137" t="n"/>
      <c r="OHL95" s="137" t="n"/>
      <c r="OHM95" s="137" t="n"/>
      <c r="OHN95" s="137" t="n"/>
      <c r="OHO95" s="137" t="n"/>
      <c r="OHP95" s="137" t="n"/>
      <c r="OHQ95" s="137" t="n"/>
      <c r="OHR95" s="137" t="n"/>
      <c r="OHS95" s="137" t="n"/>
      <c r="OHT95" s="137" t="n"/>
      <c r="OHU95" s="137" t="n"/>
      <c r="OHV95" s="137" t="n"/>
      <c r="OHW95" s="137" t="n"/>
      <c r="OHX95" s="137" t="n"/>
      <c r="OHY95" s="137" t="n"/>
      <c r="OHZ95" s="137" t="n"/>
      <c r="OIA95" s="137" t="n"/>
      <c r="OIB95" s="137" t="n"/>
      <c r="OIC95" s="137" t="n"/>
      <c r="OID95" s="137" t="n"/>
      <c r="OIE95" s="137" t="n"/>
      <c r="OIF95" s="137" t="n"/>
      <c r="OIG95" s="137" t="n"/>
      <c r="OIH95" s="137" t="n"/>
      <c r="OII95" s="137" t="n"/>
      <c r="OIJ95" s="137" t="n"/>
      <c r="OIK95" s="137" t="n"/>
      <c r="OIL95" s="137" t="n"/>
      <c r="OIM95" s="137" t="n"/>
      <c r="OIN95" s="137" t="n"/>
      <c r="OIO95" s="137" t="n"/>
      <c r="OIP95" s="137" t="n"/>
      <c r="OIQ95" s="137" t="n"/>
      <c r="OIR95" s="137" t="n"/>
      <c r="OIS95" s="137" t="n"/>
      <c r="OIT95" s="137" t="n"/>
      <c r="OIU95" s="137" t="n"/>
      <c r="OIV95" s="137" t="n"/>
      <c r="OIW95" s="137" t="n"/>
      <c r="OIX95" s="137" t="n"/>
      <c r="OIY95" s="137" t="n"/>
      <c r="OIZ95" s="137" t="n"/>
      <c r="OJA95" s="137" t="n"/>
      <c r="OJB95" s="137" t="n"/>
      <c r="OJC95" s="137" t="n"/>
      <c r="OJD95" s="137" t="n"/>
      <c r="OJE95" s="137" t="n"/>
      <c r="OJF95" s="137" t="n"/>
      <c r="OJG95" s="137" t="n"/>
      <c r="OJH95" s="137" t="n"/>
      <c r="OJI95" s="137" t="n"/>
      <c r="OJJ95" s="137" t="n"/>
      <c r="OJK95" s="137" t="n"/>
      <c r="OJL95" s="137" t="n"/>
      <c r="OJM95" s="137" t="n"/>
      <c r="OJN95" s="137" t="n"/>
      <c r="OJO95" s="137" t="n"/>
      <c r="OJP95" s="137" t="n"/>
      <c r="OJQ95" s="137" t="n"/>
      <c r="OJR95" s="137" t="n"/>
      <c r="OJS95" s="137" t="n"/>
      <c r="OJT95" s="137" t="n"/>
      <c r="OJU95" s="137" t="n"/>
      <c r="OJV95" s="137" t="n"/>
      <c r="OJW95" s="137" t="n"/>
      <c r="OJX95" s="137" t="n"/>
      <c r="OJY95" s="137" t="n"/>
      <c r="OJZ95" s="137" t="n"/>
      <c r="OKA95" s="137" t="n"/>
      <c r="OKB95" s="137" t="n"/>
      <c r="OKC95" s="137" t="n"/>
      <c r="OKD95" s="137" t="n"/>
      <c r="OKE95" s="137" t="n"/>
      <c r="OKF95" s="137" t="n"/>
      <c r="OKG95" s="137" t="n"/>
      <c r="OKH95" s="137" t="n"/>
      <c r="OKI95" s="137" t="n"/>
      <c r="OKJ95" s="137" t="n"/>
      <c r="OKK95" s="137" t="n"/>
      <c r="OKL95" s="137" t="n"/>
      <c r="OKM95" s="137" t="n"/>
      <c r="OKN95" s="137" t="n"/>
      <c r="OKO95" s="137" t="n"/>
      <c r="OKP95" s="137" t="n"/>
      <c r="OKQ95" s="137" t="n"/>
      <c r="OKR95" s="137" t="n"/>
      <c r="OKS95" s="137" t="n"/>
      <c r="OKT95" s="137" t="n"/>
      <c r="OKU95" s="137" t="n"/>
      <c r="OKV95" s="137" t="n"/>
      <c r="OKW95" s="137" t="n"/>
      <c r="OKX95" s="137" t="n"/>
      <c r="OKY95" s="137" t="n"/>
      <c r="OKZ95" s="137" t="n"/>
      <c r="OLA95" s="137" t="n"/>
      <c r="OLB95" s="137" t="n"/>
      <c r="OLC95" s="137" t="n"/>
      <c r="OLD95" s="137" t="n"/>
      <c r="OLE95" s="137" t="n"/>
      <c r="OLF95" s="137" t="n"/>
      <c r="OLG95" s="137" t="n"/>
      <c r="OLH95" s="137" t="n"/>
      <c r="OLI95" s="137" t="n"/>
      <c r="OLJ95" s="137" t="n"/>
      <c r="OLK95" s="137" t="n"/>
      <c r="OLL95" s="137" t="n"/>
      <c r="OLM95" s="137" t="n"/>
      <c r="OLN95" s="137" t="n"/>
      <c r="OLO95" s="137" t="n"/>
      <c r="OLP95" s="137" t="n"/>
      <c r="OLQ95" s="137" t="n"/>
      <c r="OLR95" s="137" t="n"/>
      <c r="OLS95" s="137" t="n"/>
      <c r="OLT95" s="137" t="n"/>
      <c r="OLU95" s="137" t="n"/>
      <c r="OLV95" s="137" t="n"/>
      <c r="OLW95" s="137" t="n"/>
      <c r="OLX95" s="137" t="n"/>
      <c r="OLY95" s="137" t="n"/>
      <c r="OLZ95" s="137" t="n"/>
      <c r="OMA95" s="137" t="n"/>
      <c r="OMB95" s="137" t="n"/>
      <c r="OMC95" s="137" t="n"/>
      <c r="OMD95" s="137" t="n"/>
      <c r="OME95" s="137" t="n"/>
      <c r="OMF95" s="137" t="n"/>
      <c r="OMG95" s="137" t="n"/>
      <c r="OMH95" s="137" t="n"/>
      <c r="OMI95" s="137" t="n"/>
      <c r="OMJ95" s="137" t="n"/>
      <c r="OMK95" s="137" t="n"/>
      <c r="OML95" s="137" t="n"/>
      <c r="OMM95" s="137" t="n"/>
      <c r="OMN95" s="137" t="n"/>
      <c r="OMO95" s="137" t="n"/>
      <c r="OMP95" s="137" t="n"/>
      <c r="OMQ95" s="137" t="n"/>
      <c r="OMR95" s="137" t="n"/>
      <c r="OMS95" s="137" t="n"/>
      <c r="OMT95" s="137" t="n"/>
      <c r="OMU95" s="137" t="n"/>
      <c r="OMV95" s="137" t="n"/>
      <c r="OMW95" s="137" t="n"/>
      <c r="OMX95" s="137" t="n"/>
      <c r="OMY95" s="137" t="n"/>
      <c r="OMZ95" s="137" t="n"/>
      <c r="ONA95" s="137" t="n"/>
      <c r="ONB95" s="137" t="n"/>
      <c r="ONC95" s="137" t="n"/>
      <c r="OND95" s="137" t="n"/>
      <c r="ONE95" s="137" t="n"/>
      <c r="ONF95" s="137" t="n"/>
      <c r="ONG95" s="137" t="n"/>
      <c r="ONH95" s="137" t="n"/>
      <c r="ONI95" s="137" t="n"/>
      <c r="ONJ95" s="137" t="n"/>
      <c r="ONK95" s="137" t="n"/>
      <c r="ONL95" s="137" t="n"/>
      <c r="ONM95" s="137" t="n"/>
      <c r="ONN95" s="137" t="n"/>
      <c r="ONO95" s="137" t="n"/>
      <c r="ONP95" s="137" t="n"/>
      <c r="ONQ95" s="137" t="n"/>
      <c r="ONR95" s="137" t="n"/>
      <c r="ONS95" s="137" t="n"/>
      <c r="ONT95" s="137" t="n"/>
      <c r="ONU95" s="137" t="n"/>
      <c r="ONV95" s="137" t="n"/>
      <c r="ONW95" s="137" t="n"/>
      <c r="ONX95" s="137" t="n"/>
      <c r="ONY95" s="137" t="n"/>
      <c r="ONZ95" s="137" t="n"/>
      <c r="OOA95" s="137" t="n"/>
      <c r="OOB95" s="137" t="n"/>
      <c r="OOC95" s="137" t="n"/>
      <c r="OOD95" s="137" t="n"/>
      <c r="OOE95" s="137" t="n"/>
      <c r="OOF95" s="137" t="n"/>
      <c r="OOG95" s="137" t="n"/>
      <c r="OOH95" s="137" t="n"/>
      <c r="OOI95" s="137" t="n"/>
      <c r="OOJ95" s="137" t="n"/>
      <c r="OOK95" s="137" t="n"/>
      <c r="OOL95" s="137" t="n"/>
      <c r="OOM95" s="137" t="n"/>
      <c r="OON95" s="137" t="n"/>
      <c r="OOO95" s="137" t="n"/>
      <c r="OOP95" s="137" t="n"/>
      <c r="OOQ95" s="137" t="n"/>
      <c r="OOR95" s="137" t="n"/>
      <c r="OOS95" s="137" t="n"/>
      <c r="OOT95" s="137" t="n"/>
      <c r="OOU95" s="137" t="n"/>
      <c r="OOV95" s="137" t="n"/>
      <c r="OOW95" s="137" t="n"/>
      <c r="OOX95" s="137" t="n"/>
      <c r="OOY95" s="137" t="n"/>
      <c r="OOZ95" s="137" t="n"/>
      <c r="OPA95" s="137" t="n"/>
      <c r="OPB95" s="137" t="n"/>
      <c r="OPC95" s="137" t="n"/>
      <c r="OPD95" s="137" t="n"/>
      <c r="OPE95" s="137" t="n"/>
      <c r="OPF95" s="137" t="n"/>
      <c r="OPG95" s="137" t="n"/>
      <c r="OPH95" s="137" t="n"/>
      <c r="OPI95" s="137" t="n"/>
      <c r="OPJ95" s="137" t="n"/>
      <c r="OPK95" s="137" t="n"/>
      <c r="OPL95" s="137" t="n"/>
      <c r="OPM95" s="137" t="n"/>
      <c r="OPN95" s="137" t="n"/>
      <c r="OPO95" s="137" t="n"/>
      <c r="OPP95" s="137" t="n"/>
      <c r="OPQ95" s="137" t="n"/>
      <c r="OPR95" s="137" t="n"/>
      <c r="OPS95" s="137" t="n"/>
      <c r="OPT95" s="137" t="n"/>
      <c r="OPU95" s="137" t="n"/>
      <c r="OPV95" s="137" t="n"/>
      <c r="OPW95" s="137" t="n"/>
      <c r="OPX95" s="137" t="n"/>
      <c r="OPY95" s="137" t="n"/>
      <c r="OPZ95" s="137" t="n"/>
      <c r="OQA95" s="137" t="n"/>
      <c r="OQB95" s="137" t="n"/>
      <c r="OQC95" s="137" t="n"/>
      <c r="OQD95" s="137" t="n"/>
      <c r="OQE95" s="137" t="n"/>
      <c r="OQF95" s="137" t="n"/>
      <c r="OQG95" s="137" t="n"/>
      <c r="OQH95" s="137" t="n"/>
      <c r="OQI95" s="137" t="n"/>
      <c r="OQJ95" s="137" t="n"/>
      <c r="OQK95" s="137" t="n"/>
      <c r="OQL95" s="137" t="n"/>
      <c r="OQM95" s="137" t="n"/>
      <c r="OQN95" s="137" t="n"/>
      <c r="OQO95" s="137" t="n"/>
      <c r="OQP95" s="137" t="n"/>
      <c r="OQQ95" s="137" t="n"/>
      <c r="OQR95" s="137" t="n"/>
      <c r="OQS95" s="137" t="n"/>
      <c r="OQT95" s="137" t="n"/>
      <c r="OQU95" s="137" t="n"/>
      <c r="OQV95" s="137" t="n"/>
      <c r="OQW95" s="137" t="n"/>
      <c r="OQX95" s="137" t="n"/>
      <c r="OQY95" s="137" t="n"/>
      <c r="OQZ95" s="137" t="n"/>
      <c r="ORA95" s="137" t="n"/>
      <c r="ORB95" s="137" t="n"/>
      <c r="ORC95" s="137" t="n"/>
      <c r="ORD95" s="137" t="n"/>
      <c r="ORE95" s="137" t="n"/>
      <c r="ORF95" s="137" t="n"/>
      <c r="ORG95" s="137" t="n"/>
      <c r="ORH95" s="137" t="n"/>
      <c r="ORI95" s="137" t="n"/>
      <c r="ORJ95" s="137" t="n"/>
      <c r="ORK95" s="137" t="n"/>
      <c r="ORL95" s="137" t="n"/>
      <c r="ORM95" s="137" t="n"/>
      <c r="ORN95" s="137" t="n"/>
      <c r="ORO95" s="137" t="n"/>
      <c r="ORP95" s="137" t="n"/>
      <c r="ORQ95" s="137" t="n"/>
      <c r="ORR95" s="137" t="n"/>
      <c r="ORS95" s="137" t="n"/>
      <c r="ORT95" s="137" t="n"/>
      <c r="ORU95" s="137" t="n"/>
      <c r="ORV95" s="137" t="n"/>
      <c r="ORW95" s="137" t="n"/>
      <c r="ORX95" s="137" t="n"/>
      <c r="ORY95" s="137" t="n"/>
      <c r="ORZ95" s="137" t="n"/>
      <c r="OSA95" s="137" t="n"/>
      <c r="OSB95" s="137" t="n"/>
      <c r="OSC95" s="137" t="n"/>
      <c r="OSD95" s="137" t="n"/>
      <c r="OSE95" s="137" t="n"/>
      <c r="OSF95" s="137" t="n"/>
      <c r="OSG95" s="137" t="n"/>
      <c r="OSH95" s="137" t="n"/>
      <c r="OSI95" s="137" t="n"/>
      <c r="OSJ95" s="137" t="n"/>
      <c r="OSK95" s="137" t="n"/>
      <c r="OSL95" s="137" t="n"/>
      <c r="OSM95" s="137" t="n"/>
      <c r="OSN95" s="137" t="n"/>
      <c r="OSO95" s="137" t="n"/>
      <c r="OSP95" s="137" t="n"/>
      <c r="OSQ95" s="137" t="n"/>
      <c r="OSR95" s="137" t="n"/>
      <c r="OSS95" s="137" t="n"/>
      <c r="OST95" s="137" t="n"/>
      <c r="OSU95" s="137" t="n"/>
      <c r="OSV95" s="137" t="n"/>
      <c r="OSW95" s="137" t="n"/>
      <c r="OSX95" s="137" t="n"/>
      <c r="OSY95" s="137" t="n"/>
      <c r="OSZ95" s="137" t="n"/>
      <c r="OTA95" s="137" t="n"/>
      <c r="OTB95" s="137" t="n"/>
      <c r="OTC95" s="137" t="n"/>
      <c r="OTD95" s="137" t="n"/>
      <c r="OTE95" s="137" t="n"/>
      <c r="OTF95" s="137" t="n"/>
      <c r="OTG95" s="137" t="n"/>
      <c r="OTH95" s="137" t="n"/>
      <c r="OTI95" s="137" t="n"/>
      <c r="OTJ95" s="137" t="n"/>
      <c r="OTK95" s="137" t="n"/>
      <c r="OTL95" s="137" t="n"/>
      <c r="OTM95" s="137" t="n"/>
      <c r="OTN95" s="137" t="n"/>
      <c r="OTO95" s="137" t="n"/>
      <c r="OTP95" s="137" t="n"/>
      <c r="OTQ95" s="137" t="n"/>
      <c r="OTR95" s="137" t="n"/>
      <c r="OTS95" s="137" t="n"/>
      <c r="OTT95" s="137" t="n"/>
      <c r="OTU95" s="137" t="n"/>
      <c r="OTV95" s="137" t="n"/>
      <c r="OTW95" s="137" t="n"/>
      <c r="OTX95" s="137" t="n"/>
      <c r="OTY95" s="137" t="n"/>
      <c r="OTZ95" s="137" t="n"/>
      <c r="OUA95" s="137" t="n"/>
      <c r="OUB95" s="137" t="n"/>
      <c r="OUC95" s="137" t="n"/>
      <c r="OUD95" s="137" t="n"/>
      <c r="OUE95" s="137" t="n"/>
      <c r="OUF95" s="137" t="n"/>
      <c r="OUG95" s="137" t="n"/>
      <c r="OUH95" s="137" t="n"/>
      <c r="OUI95" s="137" t="n"/>
      <c r="OUJ95" s="137" t="n"/>
      <c r="OUK95" s="137" t="n"/>
      <c r="OUL95" s="137" t="n"/>
      <c r="OUM95" s="137" t="n"/>
      <c r="OUN95" s="137" t="n"/>
      <c r="OUO95" s="137" t="n"/>
      <c r="OUP95" s="137" t="n"/>
      <c r="OUQ95" s="137" t="n"/>
      <c r="OUR95" s="137" t="n"/>
      <c r="OUS95" s="137" t="n"/>
      <c r="OUT95" s="137" t="n"/>
      <c r="OUU95" s="137" t="n"/>
      <c r="OUV95" s="137" t="n"/>
      <c r="OUW95" s="137" t="n"/>
      <c r="OUX95" s="137" t="n"/>
      <c r="OUY95" s="137" t="n"/>
      <c r="OUZ95" s="137" t="n"/>
      <c r="OVA95" s="137" t="n"/>
      <c r="OVB95" s="137" t="n"/>
      <c r="OVC95" s="137" t="n"/>
      <c r="OVD95" s="137" t="n"/>
      <c r="OVE95" s="137" t="n"/>
      <c r="OVF95" s="137" t="n"/>
      <c r="OVG95" s="137" t="n"/>
      <c r="OVH95" s="137" t="n"/>
      <c r="OVI95" s="137" t="n"/>
      <c r="OVJ95" s="137" t="n"/>
      <c r="OVK95" s="137" t="n"/>
      <c r="OVL95" s="137" t="n"/>
      <c r="OVM95" s="137" t="n"/>
      <c r="OVN95" s="137" t="n"/>
      <c r="OVO95" s="137" t="n"/>
      <c r="OVP95" s="137" t="n"/>
      <c r="OVQ95" s="137" t="n"/>
      <c r="OVR95" s="137" t="n"/>
      <c r="OVS95" s="137" t="n"/>
      <c r="OVT95" s="137" t="n"/>
      <c r="OVU95" s="137" t="n"/>
      <c r="OVV95" s="137" t="n"/>
      <c r="OVW95" s="137" t="n"/>
      <c r="OVX95" s="137" t="n"/>
      <c r="OVY95" s="137" t="n"/>
      <c r="OVZ95" s="137" t="n"/>
      <c r="OWA95" s="137" t="n"/>
      <c r="OWB95" s="137" t="n"/>
      <c r="OWC95" s="137" t="n"/>
      <c r="OWD95" s="137" t="n"/>
      <c r="OWE95" s="137" t="n"/>
      <c r="OWF95" s="137" t="n"/>
      <c r="OWG95" s="137" t="n"/>
      <c r="OWH95" s="137" t="n"/>
      <c r="OWI95" s="137" t="n"/>
      <c r="OWJ95" s="137" t="n"/>
      <c r="OWK95" s="137" t="n"/>
      <c r="OWL95" s="137" t="n"/>
      <c r="OWM95" s="137" t="n"/>
      <c r="OWN95" s="137" t="n"/>
      <c r="OWO95" s="137" t="n"/>
      <c r="OWP95" s="137" t="n"/>
      <c r="OWQ95" s="137" t="n"/>
      <c r="OWR95" s="137" t="n"/>
      <c r="OWS95" s="137" t="n"/>
      <c r="OWT95" s="137" t="n"/>
      <c r="OWU95" s="137" t="n"/>
      <c r="OWV95" s="137" t="n"/>
      <c r="OWW95" s="137" t="n"/>
      <c r="OWX95" s="137" t="n"/>
      <c r="OWY95" s="137" t="n"/>
      <c r="OWZ95" s="137" t="n"/>
      <c r="OXA95" s="137" t="n"/>
      <c r="OXB95" s="137" t="n"/>
      <c r="OXC95" s="137" t="n"/>
      <c r="OXD95" s="137" t="n"/>
      <c r="OXE95" s="137" t="n"/>
      <c r="OXF95" s="137" t="n"/>
      <c r="OXG95" s="137" t="n"/>
      <c r="OXH95" s="137" t="n"/>
      <c r="OXI95" s="137" t="n"/>
      <c r="OXJ95" s="137" t="n"/>
      <c r="OXK95" s="137" t="n"/>
      <c r="OXL95" s="137" t="n"/>
      <c r="OXM95" s="137" t="n"/>
      <c r="OXN95" s="137" t="n"/>
      <c r="OXO95" s="137" t="n"/>
      <c r="OXP95" s="137" t="n"/>
      <c r="OXQ95" s="137" t="n"/>
      <c r="OXR95" s="137" t="n"/>
      <c r="OXS95" s="137" t="n"/>
      <c r="OXT95" s="137" t="n"/>
      <c r="OXU95" s="137" t="n"/>
      <c r="OXV95" s="137" t="n"/>
      <c r="OXW95" s="137" t="n"/>
      <c r="OXX95" s="137" t="n"/>
      <c r="OXY95" s="137" t="n"/>
      <c r="OXZ95" s="137" t="n"/>
      <c r="OYA95" s="137" t="n"/>
      <c r="OYB95" s="137" t="n"/>
      <c r="OYC95" s="137" t="n"/>
      <c r="OYD95" s="137" t="n"/>
      <c r="OYE95" s="137" t="n"/>
      <c r="OYF95" s="137" t="n"/>
      <c r="OYG95" s="137" t="n"/>
      <c r="OYH95" s="137" t="n"/>
      <c r="OYI95" s="137" t="n"/>
      <c r="OYJ95" s="137" t="n"/>
      <c r="OYK95" s="137" t="n"/>
      <c r="OYL95" s="137" t="n"/>
      <c r="OYM95" s="137" t="n"/>
      <c r="OYN95" s="137" t="n"/>
      <c r="OYO95" s="137" t="n"/>
      <c r="OYP95" s="137" t="n"/>
      <c r="OYQ95" s="137" t="n"/>
      <c r="OYR95" s="137" t="n"/>
      <c r="OYS95" s="137" t="n"/>
      <c r="OYT95" s="137" t="n"/>
      <c r="OYU95" s="137" t="n"/>
      <c r="OYV95" s="137" t="n"/>
      <c r="OYW95" s="137" t="n"/>
      <c r="OYX95" s="137" t="n"/>
      <c r="OYY95" s="137" t="n"/>
      <c r="OYZ95" s="137" t="n"/>
      <c r="OZA95" s="137" t="n"/>
      <c r="OZB95" s="137" t="n"/>
      <c r="OZC95" s="137" t="n"/>
      <c r="OZD95" s="137" t="n"/>
      <c r="OZE95" s="137" t="n"/>
      <c r="OZF95" s="137" t="n"/>
      <c r="OZG95" s="137" t="n"/>
      <c r="OZH95" s="137" t="n"/>
      <c r="OZI95" s="137" t="n"/>
      <c r="OZJ95" s="137" t="n"/>
      <c r="OZK95" s="137" t="n"/>
      <c r="OZL95" s="137" t="n"/>
      <c r="OZM95" s="137" t="n"/>
      <c r="OZN95" s="137" t="n"/>
      <c r="OZO95" s="137" t="n"/>
      <c r="OZP95" s="137" t="n"/>
      <c r="OZQ95" s="137" t="n"/>
      <c r="OZR95" s="137" t="n"/>
      <c r="OZS95" s="137" t="n"/>
      <c r="OZT95" s="137" t="n"/>
      <c r="OZU95" s="137" t="n"/>
      <c r="OZV95" s="137" t="n"/>
      <c r="OZW95" s="137" t="n"/>
      <c r="OZX95" s="137" t="n"/>
      <c r="OZY95" s="137" t="n"/>
      <c r="OZZ95" s="137" t="n"/>
      <c r="PAA95" s="137" t="n"/>
      <c r="PAB95" s="137" t="n"/>
      <c r="PAC95" s="137" t="n"/>
      <c r="PAD95" s="137" t="n"/>
      <c r="PAE95" s="137" t="n"/>
      <c r="PAF95" s="137" t="n"/>
      <c r="PAG95" s="137" t="n"/>
      <c r="PAH95" s="137" t="n"/>
      <c r="PAI95" s="137" t="n"/>
      <c r="PAJ95" s="137" t="n"/>
      <c r="PAK95" s="137" t="n"/>
      <c r="PAL95" s="137" t="n"/>
      <c r="PAM95" s="137" t="n"/>
      <c r="PAN95" s="137" t="n"/>
      <c r="PAO95" s="137" t="n"/>
      <c r="PAP95" s="137" t="n"/>
      <c r="PAQ95" s="137" t="n"/>
      <c r="PAR95" s="137" t="n"/>
      <c r="PAS95" s="137" t="n"/>
      <c r="PAT95" s="137" t="n"/>
      <c r="PAU95" s="137" t="n"/>
      <c r="PAV95" s="137" t="n"/>
      <c r="PAW95" s="137" t="n"/>
      <c r="PAX95" s="137" t="n"/>
      <c r="PAY95" s="137" t="n"/>
      <c r="PAZ95" s="137" t="n"/>
      <c r="PBA95" s="137" t="n"/>
      <c r="PBB95" s="137" t="n"/>
      <c r="PBC95" s="137" t="n"/>
      <c r="PBD95" s="137" t="n"/>
      <c r="PBE95" s="137" t="n"/>
      <c r="PBF95" s="137" t="n"/>
      <c r="PBG95" s="137" t="n"/>
      <c r="PBH95" s="137" t="n"/>
      <c r="PBI95" s="137" t="n"/>
      <c r="PBJ95" s="137" t="n"/>
      <c r="PBK95" s="137" t="n"/>
      <c r="PBL95" s="137" t="n"/>
      <c r="PBM95" s="137" t="n"/>
      <c r="PBN95" s="137" t="n"/>
      <c r="PBO95" s="137" t="n"/>
      <c r="PBP95" s="137" t="n"/>
      <c r="PBQ95" s="137" t="n"/>
      <c r="PBR95" s="137" t="n"/>
      <c r="PBS95" s="137" t="n"/>
      <c r="PBT95" s="137" t="n"/>
      <c r="PBU95" s="137" t="n"/>
      <c r="PBV95" s="137" t="n"/>
      <c r="PBW95" s="137" t="n"/>
      <c r="PBX95" s="137" t="n"/>
      <c r="PBY95" s="137" t="n"/>
      <c r="PBZ95" s="137" t="n"/>
      <c r="PCA95" s="137" t="n"/>
      <c r="PCB95" s="137" t="n"/>
      <c r="PCC95" s="137" t="n"/>
      <c r="PCD95" s="137" t="n"/>
      <c r="PCE95" s="137" t="n"/>
      <c r="PCF95" s="137" t="n"/>
      <c r="PCG95" s="137" t="n"/>
      <c r="PCH95" s="137" t="n"/>
      <c r="PCI95" s="137" t="n"/>
      <c r="PCJ95" s="137" t="n"/>
      <c r="PCK95" s="137" t="n"/>
      <c r="PCL95" s="137" t="n"/>
      <c r="PCM95" s="137" t="n"/>
      <c r="PCN95" s="137" t="n"/>
      <c r="PCO95" s="137" t="n"/>
      <c r="PCP95" s="137" t="n"/>
      <c r="PCQ95" s="137" t="n"/>
      <c r="PCR95" s="137" t="n"/>
      <c r="PCS95" s="137" t="n"/>
      <c r="PCT95" s="137" t="n"/>
      <c r="PCU95" s="137" t="n"/>
      <c r="PCV95" s="137" t="n"/>
      <c r="PCW95" s="137" t="n"/>
      <c r="PCX95" s="137" t="n"/>
      <c r="PCY95" s="137" t="n"/>
      <c r="PCZ95" s="137" t="n"/>
      <c r="PDA95" s="137" t="n"/>
      <c r="PDB95" s="137" t="n"/>
      <c r="PDC95" s="137" t="n"/>
      <c r="PDD95" s="137" t="n"/>
      <c r="PDE95" s="137" t="n"/>
      <c r="PDF95" s="137" t="n"/>
      <c r="PDG95" s="137" t="n"/>
      <c r="PDH95" s="137" t="n"/>
      <c r="PDI95" s="137" t="n"/>
      <c r="PDJ95" s="137" t="n"/>
      <c r="PDK95" s="137" t="n"/>
      <c r="PDL95" s="137" t="n"/>
      <c r="PDM95" s="137" t="n"/>
      <c r="PDN95" s="137" t="n"/>
      <c r="PDO95" s="137" t="n"/>
      <c r="PDP95" s="137" t="n"/>
      <c r="PDQ95" s="137" t="n"/>
      <c r="PDR95" s="137" t="n"/>
      <c r="PDS95" s="137" t="n"/>
      <c r="PDT95" s="137" t="n"/>
      <c r="PDU95" s="137" t="n"/>
      <c r="PDV95" s="137" t="n"/>
      <c r="PDW95" s="137" t="n"/>
      <c r="PDX95" s="137" t="n"/>
      <c r="PDY95" s="137" t="n"/>
      <c r="PDZ95" s="137" t="n"/>
      <c r="PEA95" s="137" t="n"/>
      <c r="PEB95" s="137" t="n"/>
      <c r="PEC95" s="137" t="n"/>
      <c r="PED95" s="137" t="n"/>
      <c r="PEE95" s="137" t="n"/>
      <c r="PEF95" s="137" t="n"/>
      <c r="PEG95" s="137" t="n"/>
      <c r="PEH95" s="137" t="n"/>
      <c r="PEI95" s="137" t="n"/>
      <c r="PEJ95" s="137" t="n"/>
      <c r="PEK95" s="137" t="n"/>
      <c r="PEL95" s="137" t="n"/>
      <c r="PEM95" s="137" t="n"/>
      <c r="PEN95" s="137" t="n"/>
      <c r="PEO95" s="137" t="n"/>
      <c r="PEP95" s="137" t="n"/>
      <c r="PEQ95" s="137" t="n"/>
      <c r="PER95" s="137" t="n"/>
      <c r="PES95" s="137" t="n"/>
      <c r="PET95" s="137" t="n"/>
      <c r="PEU95" s="137" t="n"/>
      <c r="PEV95" s="137" t="n"/>
      <c r="PEW95" s="137" t="n"/>
      <c r="PEX95" s="137" t="n"/>
      <c r="PEY95" s="137" t="n"/>
      <c r="PEZ95" s="137" t="n"/>
      <c r="PFA95" s="137" t="n"/>
      <c r="PFB95" s="137" t="n"/>
      <c r="PFC95" s="137" t="n"/>
      <c r="PFD95" s="137" t="n"/>
      <c r="PFE95" s="137" t="n"/>
      <c r="PFF95" s="137" t="n"/>
      <c r="PFG95" s="137" t="n"/>
      <c r="PFH95" s="137" t="n"/>
      <c r="PFI95" s="137" t="n"/>
      <c r="PFJ95" s="137" t="n"/>
      <c r="PFK95" s="137" t="n"/>
      <c r="PFL95" s="137" t="n"/>
      <c r="PFM95" s="137" t="n"/>
      <c r="PFN95" s="137" t="n"/>
      <c r="PFO95" s="137" t="n"/>
      <c r="PFP95" s="137" t="n"/>
      <c r="PFQ95" s="137" t="n"/>
      <c r="PFR95" s="137" t="n"/>
      <c r="PFS95" s="137" t="n"/>
      <c r="PFT95" s="137" t="n"/>
      <c r="PFU95" s="137" t="n"/>
      <c r="PFV95" s="137" t="n"/>
      <c r="PFW95" s="137" t="n"/>
      <c r="PFX95" s="137" t="n"/>
      <c r="PFY95" s="137" t="n"/>
      <c r="PFZ95" s="137" t="n"/>
      <c r="PGA95" s="137" t="n"/>
      <c r="PGB95" s="137" t="n"/>
      <c r="PGC95" s="137" t="n"/>
      <c r="PGD95" s="137" t="n"/>
      <c r="PGE95" s="137" t="n"/>
      <c r="PGF95" s="137" t="n"/>
      <c r="PGG95" s="137" t="n"/>
      <c r="PGH95" s="137" t="n"/>
      <c r="PGI95" s="137" t="n"/>
      <c r="PGJ95" s="137" t="n"/>
      <c r="PGK95" s="137" t="n"/>
      <c r="PGL95" s="137" t="n"/>
      <c r="PGM95" s="137" t="n"/>
      <c r="PGN95" s="137" t="n"/>
      <c r="PGO95" s="137" t="n"/>
      <c r="PGP95" s="137" t="n"/>
      <c r="PGQ95" s="137" t="n"/>
      <c r="PGR95" s="137" t="n"/>
      <c r="PGS95" s="137" t="n"/>
      <c r="PGT95" s="137" t="n"/>
      <c r="PGU95" s="137" t="n"/>
      <c r="PGV95" s="137" t="n"/>
      <c r="PGW95" s="137" t="n"/>
      <c r="PGX95" s="137" t="n"/>
      <c r="PGY95" s="137" t="n"/>
      <c r="PGZ95" s="137" t="n"/>
      <c r="PHA95" s="137" t="n"/>
      <c r="PHB95" s="137" t="n"/>
      <c r="PHC95" s="137" t="n"/>
      <c r="PHD95" s="137" t="n"/>
      <c r="PHE95" s="137" t="n"/>
      <c r="PHF95" s="137" t="n"/>
      <c r="PHG95" s="137" t="n"/>
      <c r="PHH95" s="137" t="n"/>
      <c r="PHI95" s="137" t="n"/>
      <c r="PHJ95" s="137" t="n"/>
      <c r="PHK95" s="137" t="n"/>
      <c r="PHL95" s="137" t="n"/>
      <c r="PHM95" s="137" t="n"/>
      <c r="PHN95" s="137" t="n"/>
      <c r="PHO95" s="137" t="n"/>
      <c r="PHP95" s="137" t="n"/>
      <c r="PHQ95" s="137" t="n"/>
      <c r="PHR95" s="137" t="n"/>
      <c r="PHS95" s="137" t="n"/>
      <c r="PHT95" s="137" t="n"/>
      <c r="PHU95" s="137" t="n"/>
      <c r="PHV95" s="137" t="n"/>
      <c r="PHW95" s="137" t="n"/>
      <c r="PHX95" s="137" t="n"/>
      <c r="PHY95" s="137" t="n"/>
      <c r="PHZ95" s="137" t="n"/>
      <c r="PIA95" s="137" t="n"/>
      <c r="PIB95" s="137" t="n"/>
      <c r="PIC95" s="137" t="n"/>
      <c r="PID95" s="137" t="n"/>
      <c r="PIE95" s="137" t="n"/>
      <c r="PIF95" s="137" t="n"/>
      <c r="PIG95" s="137" t="n"/>
      <c r="PIH95" s="137" t="n"/>
      <c r="PII95" s="137" t="n"/>
      <c r="PIJ95" s="137" t="n"/>
      <c r="PIK95" s="137" t="n"/>
      <c r="PIL95" s="137" t="n"/>
      <c r="PIM95" s="137" t="n"/>
      <c r="PIN95" s="137" t="n"/>
      <c r="PIO95" s="137" t="n"/>
      <c r="PIP95" s="137" t="n"/>
      <c r="PIQ95" s="137" t="n"/>
      <c r="PIR95" s="137" t="n"/>
      <c r="PIS95" s="137" t="n"/>
      <c r="PIT95" s="137" t="n"/>
      <c r="PIU95" s="137" t="n"/>
      <c r="PIV95" s="137" t="n"/>
      <c r="PIW95" s="137" t="n"/>
      <c r="PIX95" s="137" t="n"/>
      <c r="PIY95" s="137" t="n"/>
      <c r="PIZ95" s="137" t="n"/>
      <c r="PJA95" s="137" t="n"/>
      <c r="PJB95" s="137" t="n"/>
      <c r="PJC95" s="137" t="n"/>
      <c r="PJD95" s="137" t="n"/>
      <c r="PJE95" s="137" t="n"/>
      <c r="PJF95" s="137" t="n"/>
      <c r="PJG95" s="137" t="n"/>
      <c r="PJH95" s="137" t="n"/>
      <c r="PJI95" s="137" t="n"/>
      <c r="PJJ95" s="137" t="n"/>
      <c r="PJK95" s="137" t="n"/>
      <c r="PJL95" s="137" t="n"/>
      <c r="PJM95" s="137" t="n"/>
      <c r="PJN95" s="137" t="n"/>
      <c r="PJO95" s="137" t="n"/>
      <c r="PJP95" s="137" t="n"/>
      <c r="PJQ95" s="137" t="n"/>
      <c r="PJR95" s="137" t="n"/>
      <c r="PJS95" s="137" t="n"/>
      <c r="PJT95" s="137" t="n"/>
      <c r="PJU95" s="137" t="n"/>
      <c r="PJV95" s="137" t="n"/>
      <c r="PJW95" s="137" t="n"/>
      <c r="PJX95" s="137" t="n"/>
      <c r="PJY95" s="137" t="n"/>
      <c r="PJZ95" s="137" t="n"/>
      <c r="PKA95" s="137" t="n"/>
      <c r="PKB95" s="137" t="n"/>
      <c r="PKC95" s="137" t="n"/>
      <c r="PKD95" s="137" t="n"/>
      <c r="PKE95" s="137" t="n"/>
      <c r="PKF95" s="137" t="n"/>
      <c r="PKG95" s="137" t="n"/>
      <c r="PKH95" s="137" t="n"/>
      <c r="PKI95" s="137" t="n"/>
      <c r="PKJ95" s="137" t="n"/>
      <c r="PKK95" s="137" t="n"/>
      <c r="PKL95" s="137" t="n"/>
      <c r="PKM95" s="137" t="n"/>
      <c r="PKN95" s="137" t="n"/>
      <c r="PKO95" s="137" t="n"/>
      <c r="PKP95" s="137" t="n"/>
      <c r="PKQ95" s="137" t="n"/>
      <c r="PKR95" s="137" t="n"/>
      <c r="PKS95" s="137" t="n"/>
      <c r="PKT95" s="137" t="n"/>
      <c r="PKU95" s="137" t="n"/>
      <c r="PKV95" s="137" t="n"/>
      <c r="PKW95" s="137" t="n"/>
      <c r="PKX95" s="137" t="n"/>
      <c r="PKY95" s="137" t="n"/>
      <c r="PKZ95" s="137" t="n"/>
      <c r="PLA95" s="137" t="n"/>
      <c r="PLB95" s="137" t="n"/>
      <c r="PLC95" s="137" t="n"/>
      <c r="PLD95" s="137" t="n"/>
      <c r="PLE95" s="137" t="n"/>
      <c r="PLF95" s="137" t="n"/>
      <c r="PLG95" s="137" t="n"/>
      <c r="PLH95" s="137" t="n"/>
      <c r="PLI95" s="137" t="n"/>
      <c r="PLJ95" s="137" t="n"/>
      <c r="PLK95" s="137" t="n"/>
      <c r="PLL95" s="137" t="n"/>
      <c r="PLM95" s="137" t="n"/>
      <c r="PLN95" s="137" t="n"/>
      <c r="PLO95" s="137" t="n"/>
      <c r="PLP95" s="137" t="n"/>
      <c r="PLQ95" s="137" t="n"/>
      <c r="PLR95" s="137" t="n"/>
      <c r="PLS95" s="137" t="n"/>
      <c r="PLT95" s="137" t="n"/>
      <c r="PLU95" s="137" t="n"/>
      <c r="PLV95" s="137" t="n"/>
      <c r="PLW95" s="137" t="n"/>
      <c r="PLX95" s="137" t="n"/>
      <c r="PLY95" s="137" t="n"/>
      <c r="PLZ95" s="137" t="n"/>
      <c r="PMA95" s="137" t="n"/>
      <c r="PMB95" s="137" t="n"/>
      <c r="PMC95" s="137" t="n"/>
      <c r="PMD95" s="137" t="n"/>
      <c r="PME95" s="137" t="n"/>
      <c r="PMF95" s="137" t="n"/>
      <c r="PMG95" s="137" t="n"/>
      <c r="PMH95" s="137" t="n"/>
      <c r="PMI95" s="137" t="n"/>
      <c r="PMJ95" s="137" t="n"/>
      <c r="PMK95" s="137" t="n"/>
      <c r="PML95" s="137" t="n"/>
      <c r="PMM95" s="137" t="n"/>
      <c r="PMN95" s="137" t="n"/>
      <c r="PMO95" s="137" t="n"/>
      <c r="PMP95" s="137" t="n"/>
      <c r="PMQ95" s="137" t="n"/>
      <c r="PMR95" s="137" t="n"/>
      <c r="PMS95" s="137" t="n"/>
      <c r="PMT95" s="137" t="n"/>
      <c r="PMU95" s="137" t="n"/>
      <c r="PMV95" s="137" t="n"/>
      <c r="PMW95" s="137" t="n"/>
      <c r="PMX95" s="137" t="n"/>
      <c r="PMY95" s="137" t="n"/>
      <c r="PMZ95" s="137" t="n"/>
      <c r="PNA95" s="137" t="n"/>
      <c r="PNB95" s="137" t="n"/>
      <c r="PNC95" s="137" t="n"/>
      <c r="PND95" s="137" t="n"/>
      <c r="PNE95" s="137" t="n"/>
      <c r="PNF95" s="137" t="n"/>
      <c r="PNG95" s="137" t="n"/>
      <c r="PNH95" s="137" t="n"/>
      <c r="PNI95" s="137" t="n"/>
      <c r="PNJ95" s="137" t="n"/>
      <c r="PNK95" s="137" t="n"/>
      <c r="PNL95" s="137" t="n"/>
      <c r="PNM95" s="137" t="n"/>
      <c r="PNN95" s="137" t="n"/>
      <c r="PNO95" s="137" t="n"/>
      <c r="PNP95" s="137" t="n"/>
      <c r="PNQ95" s="137" t="n"/>
      <c r="PNR95" s="137" t="n"/>
      <c r="PNS95" s="137" t="n"/>
      <c r="PNT95" s="137" t="n"/>
      <c r="PNU95" s="137" t="n"/>
      <c r="PNV95" s="137" t="n"/>
      <c r="PNW95" s="137" t="n"/>
      <c r="PNX95" s="137" t="n"/>
      <c r="PNY95" s="137" t="n"/>
      <c r="PNZ95" s="137" t="n"/>
      <c r="POA95" s="137" t="n"/>
      <c r="POB95" s="137" t="n"/>
      <c r="POC95" s="137" t="n"/>
      <c r="POD95" s="137" t="n"/>
      <c r="POE95" s="137" t="n"/>
      <c r="POF95" s="137" t="n"/>
      <c r="POG95" s="137" t="n"/>
      <c r="POH95" s="137" t="n"/>
      <c r="POI95" s="137" t="n"/>
      <c r="POJ95" s="137" t="n"/>
      <c r="POK95" s="137" t="n"/>
      <c r="POL95" s="137" t="n"/>
      <c r="POM95" s="137" t="n"/>
      <c r="PON95" s="137" t="n"/>
      <c r="POO95" s="137" t="n"/>
      <c r="POP95" s="137" t="n"/>
      <c r="POQ95" s="137" t="n"/>
      <c r="POR95" s="137" t="n"/>
      <c r="POS95" s="137" t="n"/>
      <c r="POT95" s="137" t="n"/>
      <c r="POU95" s="137" t="n"/>
      <c r="POV95" s="137" t="n"/>
      <c r="POW95" s="137" t="n"/>
      <c r="POX95" s="137" t="n"/>
      <c r="POY95" s="137" t="n"/>
      <c r="POZ95" s="137" t="n"/>
      <c r="PPA95" s="137" t="n"/>
      <c r="PPB95" s="137" t="n"/>
      <c r="PPC95" s="137" t="n"/>
      <c r="PPD95" s="137" t="n"/>
      <c r="PPE95" s="137" t="n"/>
      <c r="PPF95" s="137" t="n"/>
      <c r="PPG95" s="137" t="n"/>
      <c r="PPH95" s="137" t="n"/>
      <c r="PPI95" s="137" t="n"/>
      <c r="PPJ95" s="137" t="n"/>
      <c r="PPK95" s="137" t="n"/>
      <c r="PPL95" s="137" t="n"/>
      <c r="PPM95" s="137" t="n"/>
      <c r="PPN95" s="137" t="n"/>
      <c r="PPO95" s="137" t="n"/>
      <c r="PPP95" s="137" t="n"/>
      <c r="PPQ95" s="137" t="n"/>
      <c r="PPR95" s="137" t="n"/>
      <c r="PPS95" s="137" t="n"/>
      <c r="PPT95" s="137" t="n"/>
      <c r="PPU95" s="137" t="n"/>
      <c r="PPV95" s="137" t="n"/>
      <c r="PPW95" s="137" t="n"/>
      <c r="PPX95" s="137" t="n"/>
      <c r="PPY95" s="137" t="n"/>
      <c r="PPZ95" s="137" t="n"/>
      <c r="PQA95" s="137" t="n"/>
      <c r="PQB95" s="137" t="n"/>
      <c r="PQC95" s="137" t="n"/>
      <c r="PQD95" s="137" t="n"/>
      <c r="PQE95" s="137" t="n"/>
      <c r="PQF95" s="137" t="n"/>
      <c r="PQG95" s="137" t="n"/>
      <c r="PQH95" s="137" t="n"/>
      <c r="PQI95" s="137" t="n"/>
      <c r="PQJ95" s="137" t="n"/>
      <c r="PQK95" s="137" t="n"/>
      <c r="PQL95" s="137" t="n"/>
      <c r="PQM95" s="137" t="n"/>
      <c r="PQN95" s="137" t="n"/>
      <c r="PQO95" s="137" t="n"/>
      <c r="PQP95" s="137" t="n"/>
      <c r="PQQ95" s="137" t="n"/>
      <c r="PQR95" s="137" t="n"/>
      <c r="PQS95" s="137" t="n"/>
      <c r="PQT95" s="137" t="n"/>
      <c r="PQU95" s="137" t="n"/>
      <c r="PQV95" s="137" t="n"/>
      <c r="PQW95" s="137" t="n"/>
      <c r="PQX95" s="137" t="n"/>
      <c r="PQY95" s="137" t="n"/>
      <c r="PQZ95" s="137" t="n"/>
      <c r="PRA95" s="137" t="n"/>
      <c r="PRB95" s="137" t="n"/>
      <c r="PRC95" s="137" t="n"/>
      <c r="PRD95" s="137" t="n"/>
      <c r="PRE95" s="137" t="n"/>
      <c r="PRF95" s="137" t="n"/>
      <c r="PRG95" s="137" t="n"/>
      <c r="PRH95" s="137" t="n"/>
      <c r="PRI95" s="137" t="n"/>
      <c r="PRJ95" s="137" t="n"/>
      <c r="PRK95" s="137" t="n"/>
      <c r="PRL95" s="137" t="n"/>
      <c r="PRM95" s="137" t="n"/>
      <c r="PRN95" s="137" t="n"/>
      <c r="PRO95" s="137" t="n"/>
      <c r="PRP95" s="137" t="n"/>
      <c r="PRQ95" s="137" t="n"/>
      <c r="PRR95" s="137" t="n"/>
      <c r="PRS95" s="137" t="n"/>
      <c r="PRT95" s="137" t="n"/>
      <c r="PRU95" s="137" t="n"/>
      <c r="PRV95" s="137" t="n"/>
      <c r="PRW95" s="137" t="n"/>
      <c r="PRX95" s="137" t="n"/>
      <c r="PRY95" s="137" t="n"/>
      <c r="PRZ95" s="137" t="n"/>
      <c r="PSA95" s="137" t="n"/>
      <c r="PSB95" s="137" t="n"/>
      <c r="PSC95" s="137" t="n"/>
      <c r="PSD95" s="137" t="n"/>
      <c r="PSE95" s="137" t="n"/>
      <c r="PSF95" s="137" t="n"/>
      <c r="PSG95" s="137" t="n"/>
      <c r="PSH95" s="137" t="n"/>
      <c r="PSI95" s="137" t="n"/>
      <c r="PSJ95" s="137" t="n"/>
      <c r="PSK95" s="137" t="n"/>
      <c r="PSL95" s="137" t="n"/>
      <c r="PSM95" s="137" t="n"/>
      <c r="PSN95" s="137" t="n"/>
      <c r="PSO95" s="137" t="n"/>
      <c r="PSP95" s="137" t="n"/>
      <c r="PSQ95" s="137" t="n"/>
      <c r="PSR95" s="137" t="n"/>
      <c r="PSS95" s="137" t="n"/>
      <c r="PST95" s="137" t="n"/>
      <c r="PSU95" s="137" t="n"/>
      <c r="PSV95" s="137" t="n"/>
      <c r="PSW95" s="137" t="n"/>
      <c r="PSX95" s="137" t="n"/>
      <c r="PSY95" s="137" t="n"/>
      <c r="PSZ95" s="137" t="n"/>
      <c r="PTA95" s="137" t="n"/>
      <c r="PTB95" s="137" t="n"/>
      <c r="PTC95" s="137" t="n"/>
      <c r="PTD95" s="137" t="n"/>
      <c r="PTE95" s="137" t="n"/>
      <c r="PTF95" s="137" t="n"/>
      <c r="PTG95" s="137" t="n"/>
      <c r="PTH95" s="137" t="n"/>
      <c r="PTI95" s="137" t="n"/>
      <c r="PTJ95" s="137" t="n"/>
      <c r="PTK95" s="137" t="n"/>
      <c r="PTL95" s="137" t="n"/>
      <c r="PTM95" s="137" t="n"/>
      <c r="PTN95" s="137" t="n"/>
      <c r="PTO95" s="137" t="n"/>
      <c r="PTP95" s="137" t="n"/>
      <c r="PTQ95" s="137" t="n"/>
      <c r="PTR95" s="137" t="n"/>
      <c r="PTS95" s="137" t="n"/>
      <c r="PTT95" s="137" t="n"/>
      <c r="PTU95" s="137" t="n"/>
      <c r="PTV95" s="137" t="n"/>
      <c r="PTW95" s="137" t="n"/>
      <c r="PTX95" s="137" t="n"/>
      <c r="PTY95" s="137" t="n"/>
      <c r="PTZ95" s="137" t="n"/>
      <c r="PUA95" s="137" t="n"/>
      <c r="PUB95" s="137" t="n"/>
      <c r="PUC95" s="137" t="n"/>
      <c r="PUD95" s="137" t="n"/>
      <c r="PUE95" s="137" t="n"/>
      <c r="PUF95" s="137" t="n"/>
      <c r="PUG95" s="137" t="n"/>
      <c r="PUH95" s="137" t="n"/>
      <c r="PUI95" s="137" t="n"/>
      <c r="PUJ95" s="137" t="n"/>
      <c r="PUK95" s="137" t="n"/>
      <c r="PUL95" s="137" t="n"/>
      <c r="PUM95" s="137" t="n"/>
      <c r="PUN95" s="137" t="n"/>
      <c r="PUO95" s="137" t="n"/>
      <c r="PUP95" s="137" t="n"/>
      <c r="PUQ95" s="137" t="n"/>
      <c r="PUR95" s="137" t="n"/>
      <c r="PUS95" s="137" t="n"/>
      <c r="PUT95" s="137" t="n"/>
      <c r="PUU95" s="137" t="n"/>
      <c r="PUV95" s="137" t="n"/>
      <c r="PUW95" s="137" t="n"/>
      <c r="PUX95" s="137" t="n"/>
      <c r="PUY95" s="137" t="n"/>
      <c r="PUZ95" s="137" t="n"/>
      <c r="PVA95" s="137" t="n"/>
      <c r="PVB95" s="137" t="n"/>
      <c r="PVC95" s="137" t="n"/>
      <c r="PVD95" s="137" t="n"/>
      <c r="PVE95" s="137" t="n"/>
      <c r="PVF95" s="137" t="n"/>
      <c r="PVG95" s="137" t="n"/>
      <c r="PVH95" s="137" t="n"/>
      <c r="PVI95" s="137" t="n"/>
      <c r="PVJ95" s="137" t="n"/>
      <c r="PVK95" s="137" t="n"/>
      <c r="PVL95" s="137" t="n"/>
      <c r="PVM95" s="137" t="n"/>
      <c r="PVN95" s="137" t="n"/>
      <c r="PVO95" s="137" t="n"/>
      <c r="PVP95" s="137" t="n"/>
      <c r="PVQ95" s="137" t="n"/>
      <c r="PVR95" s="137" t="n"/>
      <c r="PVS95" s="137" t="n"/>
      <c r="PVT95" s="137" t="n"/>
      <c r="PVU95" s="137" t="n"/>
      <c r="PVV95" s="137" t="n"/>
      <c r="PVW95" s="137" t="n"/>
      <c r="PVX95" s="137" t="n"/>
      <c r="PVY95" s="137" t="n"/>
      <c r="PVZ95" s="137" t="n"/>
      <c r="PWA95" s="137" t="n"/>
      <c r="PWB95" s="137" t="n"/>
      <c r="PWC95" s="137" t="n"/>
      <c r="PWD95" s="137" t="n"/>
      <c r="PWE95" s="137" t="n"/>
      <c r="PWF95" s="137" t="n"/>
      <c r="PWG95" s="137" t="n"/>
      <c r="PWH95" s="137" t="n"/>
      <c r="PWI95" s="137" t="n"/>
      <c r="PWJ95" s="137" t="n"/>
      <c r="PWK95" s="137" t="n"/>
      <c r="PWL95" s="137" t="n"/>
      <c r="PWM95" s="137" t="n"/>
      <c r="PWN95" s="137" t="n"/>
      <c r="PWO95" s="137" t="n"/>
      <c r="PWP95" s="137" t="n"/>
      <c r="PWQ95" s="137" t="n"/>
      <c r="PWR95" s="137" t="n"/>
      <c r="PWS95" s="137" t="n"/>
      <c r="PWT95" s="137" t="n"/>
      <c r="PWU95" s="137" t="n"/>
      <c r="PWV95" s="137" t="n"/>
      <c r="PWW95" s="137" t="n"/>
      <c r="PWX95" s="137" t="n"/>
      <c r="PWY95" s="137" t="n"/>
      <c r="PWZ95" s="137" t="n"/>
      <c r="PXA95" s="137" t="n"/>
      <c r="PXB95" s="137" t="n"/>
      <c r="PXC95" s="137" t="n"/>
      <c r="PXD95" s="137" t="n"/>
      <c r="PXE95" s="137" t="n"/>
      <c r="PXF95" s="137" t="n"/>
      <c r="PXG95" s="137" t="n"/>
      <c r="PXH95" s="137" t="n"/>
      <c r="PXI95" s="137" t="n"/>
      <c r="PXJ95" s="137" t="n"/>
      <c r="PXK95" s="137" t="n"/>
      <c r="PXL95" s="137" t="n"/>
      <c r="PXM95" s="137" t="n"/>
      <c r="PXN95" s="137" t="n"/>
      <c r="PXO95" s="137" t="n"/>
      <c r="PXP95" s="137" t="n"/>
      <c r="PXQ95" s="137" t="n"/>
      <c r="PXR95" s="137" t="n"/>
      <c r="PXS95" s="137" t="n"/>
      <c r="PXT95" s="137" t="n"/>
      <c r="PXU95" s="137" t="n"/>
      <c r="PXV95" s="137" t="n"/>
      <c r="PXW95" s="137" t="n"/>
      <c r="PXX95" s="137" t="n"/>
      <c r="PXY95" s="137" t="n"/>
      <c r="PXZ95" s="137" t="n"/>
      <c r="PYA95" s="137" t="n"/>
      <c r="PYB95" s="137" t="n"/>
      <c r="PYC95" s="137" t="n"/>
      <c r="PYD95" s="137" t="n"/>
      <c r="PYE95" s="137" t="n"/>
      <c r="PYF95" s="137" t="n"/>
      <c r="PYG95" s="137" t="n"/>
      <c r="PYH95" s="137" t="n"/>
      <c r="PYI95" s="137" t="n"/>
      <c r="PYJ95" s="137" t="n"/>
      <c r="PYK95" s="137" t="n"/>
      <c r="PYL95" s="137" t="n"/>
      <c r="PYM95" s="137" t="n"/>
      <c r="PYN95" s="137" t="n"/>
      <c r="PYO95" s="137" t="n"/>
      <c r="PYP95" s="137" t="n"/>
      <c r="PYQ95" s="137" t="n"/>
      <c r="PYR95" s="137" t="n"/>
      <c r="PYS95" s="137" t="n"/>
      <c r="PYT95" s="137" t="n"/>
      <c r="PYU95" s="137" t="n"/>
      <c r="PYV95" s="137" t="n"/>
      <c r="PYW95" s="137" t="n"/>
      <c r="PYX95" s="137" t="n"/>
      <c r="PYY95" s="137" t="n"/>
      <c r="PYZ95" s="137" t="n"/>
      <c r="PZA95" s="137" t="n"/>
      <c r="PZB95" s="137" t="n"/>
      <c r="PZC95" s="137" t="n"/>
      <c r="PZD95" s="137" t="n"/>
      <c r="PZE95" s="137" t="n"/>
      <c r="PZF95" s="137" t="n"/>
      <c r="PZG95" s="137" t="n"/>
      <c r="PZH95" s="137" t="n"/>
      <c r="PZI95" s="137" t="n"/>
      <c r="PZJ95" s="137" t="n"/>
      <c r="PZK95" s="137" t="n"/>
      <c r="PZL95" s="137" t="n"/>
      <c r="PZM95" s="137" t="n"/>
      <c r="PZN95" s="137" t="n"/>
      <c r="PZO95" s="137" t="n"/>
      <c r="PZP95" s="137" t="n"/>
      <c r="PZQ95" s="137" t="n"/>
      <c r="PZR95" s="137" t="n"/>
      <c r="PZS95" s="137" t="n"/>
      <c r="PZT95" s="137" t="n"/>
      <c r="PZU95" s="137" t="n"/>
      <c r="PZV95" s="137" t="n"/>
      <c r="PZW95" s="137" t="n"/>
      <c r="PZX95" s="137" t="n"/>
      <c r="PZY95" s="137" t="n"/>
      <c r="PZZ95" s="137" t="n"/>
      <c r="QAA95" s="137" t="n"/>
      <c r="QAB95" s="137" t="n"/>
      <c r="QAC95" s="137" t="n"/>
      <c r="QAD95" s="137" t="n"/>
      <c r="QAE95" s="137" t="n"/>
      <c r="QAF95" s="137" t="n"/>
      <c r="QAG95" s="137" t="n"/>
      <c r="QAH95" s="137" t="n"/>
      <c r="QAI95" s="137" t="n"/>
      <c r="QAJ95" s="137" t="n"/>
      <c r="QAK95" s="137" t="n"/>
      <c r="QAL95" s="137" t="n"/>
      <c r="QAM95" s="137" t="n"/>
      <c r="QAN95" s="137" t="n"/>
      <c r="QAO95" s="137" t="n"/>
      <c r="QAP95" s="137" t="n"/>
      <c r="QAQ95" s="137" t="n"/>
      <c r="QAR95" s="137" t="n"/>
      <c r="QAS95" s="137" t="n"/>
      <c r="QAT95" s="137" t="n"/>
      <c r="QAU95" s="137" t="n"/>
      <c r="QAV95" s="137" t="n"/>
      <c r="QAW95" s="137" t="n"/>
      <c r="QAX95" s="137" t="n"/>
      <c r="QAY95" s="137" t="n"/>
      <c r="QAZ95" s="137" t="n"/>
      <c r="QBA95" s="137" t="n"/>
      <c r="QBB95" s="137" t="n"/>
      <c r="QBC95" s="137" t="n"/>
      <c r="QBD95" s="137" t="n"/>
      <c r="QBE95" s="137" t="n"/>
      <c r="QBF95" s="137" t="n"/>
      <c r="QBG95" s="137" t="n"/>
      <c r="QBH95" s="137" t="n"/>
      <c r="QBI95" s="137" t="n"/>
      <c r="QBJ95" s="137" t="n"/>
      <c r="QBK95" s="137" t="n"/>
      <c r="QBL95" s="137" t="n"/>
      <c r="QBM95" s="137" t="n"/>
      <c r="QBN95" s="137" t="n"/>
      <c r="QBO95" s="137" t="n"/>
      <c r="QBP95" s="137" t="n"/>
      <c r="QBQ95" s="137" t="n"/>
      <c r="QBR95" s="137" t="n"/>
      <c r="QBS95" s="137" t="n"/>
      <c r="QBT95" s="137" t="n"/>
      <c r="QBU95" s="137" t="n"/>
      <c r="QBV95" s="137" t="n"/>
      <c r="QBW95" s="137" t="n"/>
      <c r="QBX95" s="137" t="n"/>
      <c r="QBY95" s="137" t="n"/>
      <c r="QBZ95" s="137" t="n"/>
      <c r="QCA95" s="137" t="n"/>
      <c r="QCB95" s="137" t="n"/>
      <c r="QCC95" s="137" t="n"/>
      <c r="QCD95" s="137" t="n"/>
      <c r="QCE95" s="137" t="n"/>
      <c r="QCF95" s="137" t="n"/>
      <c r="QCG95" s="137" t="n"/>
      <c r="QCH95" s="137" t="n"/>
      <c r="QCI95" s="137" t="n"/>
      <c r="QCJ95" s="137" t="n"/>
      <c r="QCK95" s="137" t="n"/>
      <c r="QCL95" s="137" t="n"/>
      <c r="QCM95" s="137" t="n"/>
      <c r="QCN95" s="137" t="n"/>
      <c r="QCO95" s="137" t="n"/>
      <c r="QCP95" s="137" t="n"/>
      <c r="QCQ95" s="137" t="n"/>
      <c r="QCR95" s="137" t="n"/>
      <c r="QCS95" s="137" t="n"/>
      <c r="QCT95" s="137" t="n"/>
      <c r="QCU95" s="137" t="n"/>
      <c r="QCV95" s="137" t="n"/>
      <c r="QCW95" s="137" t="n"/>
      <c r="QCX95" s="137" t="n"/>
      <c r="QCY95" s="137" t="n"/>
      <c r="QCZ95" s="137" t="n"/>
      <c r="QDA95" s="137" t="n"/>
      <c r="QDB95" s="137" t="n"/>
      <c r="QDC95" s="137" t="n"/>
      <c r="QDD95" s="137" t="n"/>
      <c r="QDE95" s="137" t="n"/>
      <c r="QDF95" s="137" t="n"/>
      <c r="QDG95" s="137" t="n"/>
      <c r="QDH95" s="137" t="n"/>
      <c r="QDI95" s="137" t="n"/>
      <c r="QDJ95" s="137" t="n"/>
      <c r="QDK95" s="137" t="n"/>
      <c r="QDL95" s="137" t="n"/>
      <c r="QDM95" s="137" t="n"/>
      <c r="QDN95" s="137" t="n"/>
      <c r="QDO95" s="137" t="n"/>
      <c r="QDP95" s="137" t="n"/>
      <c r="QDQ95" s="137" t="n"/>
      <c r="QDR95" s="137" t="n"/>
      <c r="QDS95" s="137" t="n"/>
      <c r="QDT95" s="137" t="n"/>
      <c r="QDU95" s="137" t="n"/>
      <c r="QDV95" s="137" t="n"/>
      <c r="QDW95" s="137" t="n"/>
      <c r="QDX95" s="137" t="n"/>
      <c r="QDY95" s="137" t="n"/>
      <c r="QDZ95" s="137" t="n"/>
      <c r="QEA95" s="137" t="n"/>
      <c r="QEB95" s="137" t="n"/>
      <c r="QEC95" s="137" t="n"/>
      <c r="QED95" s="137" t="n"/>
      <c r="QEE95" s="137" t="n"/>
      <c r="QEF95" s="137" t="n"/>
      <c r="QEG95" s="137" t="n"/>
      <c r="QEH95" s="137" t="n"/>
      <c r="QEI95" s="137" t="n"/>
      <c r="QEJ95" s="137" t="n"/>
      <c r="QEK95" s="137" t="n"/>
      <c r="QEL95" s="137" t="n"/>
      <c r="QEM95" s="137" t="n"/>
      <c r="QEN95" s="137" t="n"/>
      <c r="QEO95" s="137" t="n"/>
      <c r="QEP95" s="137" t="n"/>
      <c r="QEQ95" s="137" t="n"/>
      <c r="QER95" s="137" t="n"/>
      <c r="QES95" s="137" t="n"/>
      <c r="QET95" s="137" t="n"/>
      <c r="QEU95" s="137" t="n"/>
      <c r="QEV95" s="137" t="n"/>
      <c r="QEW95" s="137" t="n"/>
      <c r="QEX95" s="137" t="n"/>
      <c r="QEY95" s="137" t="n"/>
      <c r="QEZ95" s="137" t="n"/>
      <c r="QFA95" s="137" t="n"/>
      <c r="QFB95" s="137" t="n"/>
      <c r="QFC95" s="137" t="n"/>
      <c r="QFD95" s="137" t="n"/>
      <c r="QFE95" s="137" t="n"/>
      <c r="QFF95" s="137" t="n"/>
      <c r="QFG95" s="137" t="n"/>
      <c r="QFH95" s="137" t="n"/>
      <c r="QFI95" s="137" t="n"/>
      <c r="QFJ95" s="137" t="n"/>
      <c r="QFK95" s="137" t="n"/>
      <c r="QFL95" s="137" t="n"/>
      <c r="QFM95" s="137" t="n"/>
      <c r="QFN95" s="137" t="n"/>
      <c r="QFO95" s="137" t="n"/>
      <c r="QFP95" s="137" t="n"/>
      <c r="QFQ95" s="137" t="n"/>
      <c r="QFR95" s="137" t="n"/>
      <c r="QFS95" s="137" t="n"/>
      <c r="QFT95" s="137" t="n"/>
      <c r="QFU95" s="137" t="n"/>
      <c r="QFV95" s="137" t="n"/>
      <c r="QFW95" s="137" t="n"/>
      <c r="QFX95" s="137" t="n"/>
      <c r="QFY95" s="137" t="n"/>
      <c r="QFZ95" s="137" t="n"/>
      <c r="QGA95" s="137" t="n"/>
      <c r="QGB95" s="137" t="n"/>
      <c r="QGC95" s="137" t="n"/>
      <c r="QGD95" s="137" t="n"/>
      <c r="QGE95" s="137" t="n"/>
      <c r="QGF95" s="137" t="n"/>
      <c r="QGG95" s="137" t="n"/>
      <c r="QGH95" s="137" t="n"/>
      <c r="QGI95" s="137" t="n"/>
      <c r="QGJ95" s="137" t="n"/>
      <c r="QGK95" s="137" t="n"/>
      <c r="QGL95" s="137" t="n"/>
      <c r="QGM95" s="137" t="n"/>
      <c r="QGN95" s="137" t="n"/>
      <c r="QGO95" s="137" t="n"/>
      <c r="QGP95" s="137" t="n"/>
      <c r="QGQ95" s="137" t="n"/>
      <c r="QGR95" s="137" t="n"/>
      <c r="QGS95" s="137" t="n"/>
      <c r="QGT95" s="137" t="n"/>
      <c r="QGU95" s="137" t="n"/>
      <c r="QGV95" s="137" t="n"/>
      <c r="QGW95" s="137" t="n"/>
      <c r="QGX95" s="137" t="n"/>
      <c r="QGY95" s="137" t="n"/>
      <c r="QGZ95" s="137" t="n"/>
      <c r="QHA95" s="137" t="n"/>
      <c r="QHB95" s="137" t="n"/>
      <c r="QHC95" s="137" t="n"/>
      <c r="QHD95" s="137" t="n"/>
      <c r="QHE95" s="137" t="n"/>
      <c r="QHF95" s="137" t="n"/>
      <c r="QHG95" s="137" t="n"/>
      <c r="QHH95" s="137" t="n"/>
      <c r="QHI95" s="137" t="n"/>
      <c r="QHJ95" s="137" t="n"/>
      <c r="QHK95" s="137" t="n"/>
      <c r="QHL95" s="137" t="n"/>
      <c r="QHM95" s="137" t="n"/>
      <c r="QHN95" s="137" t="n"/>
      <c r="QHO95" s="137" t="n"/>
      <c r="QHP95" s="137" t="n"/>
      <c r="QHQ95" s="137" t="n"/>
      <c r="QHR95" s="137" t="n"/>
      <c r="QHS95" s="137" t="n"/>
      <c r="QHT95" s="137" t="n"/>
      <c r="QHU95" s="137" t="n"/>
      <c r="QHV95" s="137" t="n"/>
      <c r="QHW95" s="137" t="n"/>
      <c r="QHX95" s="137" t="n"/>
      <c r="QHY95" s="137" t="n"/>
      <c r="QHZ95" s="137" t="n"/>
      <c r="QIA95" s="137" t="n"/>
      <c r="QIB95" s="137" t="n"/>
      <c r="QIC95" s="137" t="n"/>
      <c r="QID95" s="137" t="n"/>
      <c r="QIE95" s="137" t="n"/>
      <c r="QIF95" s="137" t="n"/>
      <c r="QIG95" s="137" t="n"/>
      <c r="QIH95" s="137" t="n"/>
      <c r="QII95" s="137" t="n"/>
      <c r="QIJ95" s="137" t="n"/>
      <c r="QIK95" s="137" t="n"/>
      <c r="QIL95" s="137" t="n"/>
      <c r="QIM95" s="137" t="n"/>
      <c r="QIN95" s="137" t="n"/>
      <c r="QIO95" s="137" t="n"/>
      <c r="QIP95" s="137" t="n"/>
      <c r="QIQ95" s="137" t="n"/>
      <c r="QIR95" s="137" t="n"/>
      <c r="QIS95" s="137" t="n"/>
      <c r="QIT95" s="137" t="n"/>
      <c r="QIU95" s="137" t="n"/>
      <c r="QIV95" s="137" t="n"/>
      <c r="QIW95" s="137" t="n"/>
      <c r="QIX95" s="137" t="n"/>
      <c r="QIY95" s="137" t="n"/>
      <c r="QIZ95" s="137" t="n"/>
      <c r="QJA95" s="137" t="n"/>
      <c r="QJB95" s="137" t="n"/>
      <c r="QJC95" s="137" t="n"/>
      <c r="QJD95" s="137" t="n"/>
      <c r="QJE95" s="137" t="n"/>
      <c r="QJF95" s="137" t="n"/>
      <c r="QJG95" s="137" t="n"/>
      <c r="QJH95" s="137" t="n"/>
      <c r="QJI95" s="137" t="n"/>
      <c r="QJJ95" s="137" t="n"/>
      <c r="QJK95" s="137" t="n"/>
      <c r="QJL95" s="137" t="n"/>
      <c r="QJM95" s="137" t="n"/>
      <c r="QJN95" s="137" t="n"/>
      <c r="QJO95" s="137" t="n"/>
      <c r="QJP95" s="137" t="n"/>
      <c r="QJQ95" s="137" t="n"/>
      <c r="QJR95" s="137" t="n"/>
      <c r="QJS95" s="137" t="n"/>
      <c r="QJT95" s="137" t="n"/>
      <c r="QJU95" s="137" t="n"/>
      <c r="QJV95" s="137" t="n"/>
      <c r="QJW95" s="137" t="n"/>
      <c r="QJX95" s="137" t="n"/>
      <c r="QJY95" s="137" t="n"/>
      <c r="QJZ95" s="137" t="n"/>
      <c r="QKA95" s="137" t="n"/>
      <c r="QKB95" s="137" t="n"/>
      <c r="QKC95" s="137" t="n"/>
      <c r="QKD95" s="137" t="n"/>
      <c r="QKE95" s="137" t="n"/>
      <c r="QKF95" s="137" t="n"/>
      <c r="QKG95" s="137" t="n"/>
      <c r="QKH95" s="137" t="n"/>
      <c r="QKI95" s="137" t="n"/>
      <c r="QKJ95" s="137" t="n"/>
      <c r="QKK95" s="137" t="n"/>
      <c r="QKL95" s="137" t="n"/>
      <c r="QKM95" s="137" t="n"/>
      <c r="QKN95" s="137" t="n"/>
      <c r="QKO95" s="137" t="n"/>
      <c r="QKP95" s="137" t="n"/>
      <c r="QKQ95" s="137" t="n"/>
      <c r="QKR95" s="137" t="n"/>
      <c r="QKS95" s="137" t="n"/>
      <c r="QKT95" s="137" t="n"/>
      <c r="QKU95" s="137" t="n"/>
      <c r="QKV95" s="137" t="n"/>
      <c r="QKW95" s="137" t="n"/>
      <c r="QKX95" s="137" t="n"/>
      <c r="QKY95" s="137" t="n"/>
      <c r="QKZ95" s="137" t="n"/>
      <c r="QLA95" s="137" t="n"/>
      <c r="QLB95" s="137" t="n"/>
      <c r="QLC95" s="137" t="n"/>
      <c r="QLD95" s="137" t="n"/>
      <c r="QLE95" s="137" t="n"/>
      <c r="QLF95" s="137" t="n"/>
      <c r="QLG95" s="137" t="n"/>
      <c r="QLH95" s="137" t="n"/>
      <c r="QLI95" s="137" t="n"/>
      <c r="QLJ95" s="137" t="n"/>
      <c r="QLK95" s="137" t="n"/>
      <c r="QLL95" s="137" t="n"/>
      <c r="QLM95" s="137" t="n"/>
      <c r="QLN95" s="137" t="n"/>
      <c r="QLO95" s="137" t="n"/>
      <c r="QLP95" s="137" t="n"/>
      <c r="QLQ95" s="137" t="n"/>
      <c r="QLR95" s="137" t="n"/>
      <c r="QLS95" s="137" t="n"/>
      <c r="QLT95" s="137" t="n"/>
      <c r="QLU95" s="137" t="n"/>
      <c r="QLV95" s="137" t="n"/>
      <c r="QLW95" s="137" t="n"/>
      <c r="QLX95" s="137" t="n"/>
      <c r="QLY95" s="137" t="n"/>
      <c r="QLZ95" s="137" t="n"/>
      <c r="QMA95" s="137" t="n"/>
      <c r="QMB95" s="137" t="n"/>
      <c r="QMC95" s="137" t="n"/>
      <c r="QMD95" s="137" t="n"/>
      <c r="QME95" s="137" t="n"/>
      <c r="QMF95" s="137" t="n"/>
      <c r="QMG95" s="137" t="n"/>
      <c r="QMH95" s="137" t="n"/>
      <c r="QMI95" s="137" t="n"/>
      <c r="QMJ95" s="137" t="n"/>
      <c r="QMK95" s="137" t="n"/>
      <c r="QML95" s="137" t="n"/>
      <c r="QMM95" s="137" t="n"/>
      <c r="QMN95" s="137" t="n"/>
      <c r="QMO95" s="137" t="n"/>
      <c r="QMP95" s="137" t="n"/>
      <c r="QMQ95" s="137" t="n"/>
      <c r="QMR95" s="137" t="n"/>
      <c r="QMS95" s="137" t="n"/>
      <c r="QMT95" s="137" t="n"/>
      <c r="QMU95" s="137" t="n"/>
      <c r="QMV95" s="137" t="n"/>
      <c r="QMW95" s="137" t="n"/>
      <c r="QMX95" s="137" t="n"/>
      <c r="QMY95" s="137" t="n"/>
      <c r="QMZ95" s="137" t="n"/>
      <c r="QNA95" s="137" t="n"/>
      <c r="QNB95" s="137" t="n"/>
      <c r="QNC95" s="137" t="n"/>
      <c r="QND95" s="137" t="n"/>
      <c r="QNE95" s="137" t="n"/>
      <c r="QNF95" s="137" t="n"/>
      <c r="QNG95" s="137" t="n"/>
      <c r="QNH95" s="137" t="n"/>
      <c r="QNI95" s="137" t="n"/>
      <c r="QNJ95" s="137" t="n"/>
      <c r="QNK95" s="137" t="n"/>
      <c r="QNL95" s="137" t="n"/>
      <c r="QNM95" s="137" t="n"/>
      <c r="QNN95" s="137" t="n"/>
      <c r="QNO95" s="137" t="n"/>
      <c r="QNP95" s="137" t="n"/>
      <c r="QNQ95" s="137" t="n"/>
      <c r="QNR95" s="137" t="n"/>
      <c r="QNS95" s="137" t="n"/>
      <c r="QNT95" s="137" t="n"/>
      <c r="QNU95" s="137" t="n"/>
      <c r="QNV95" s="137" t="n"/>
      <c r="QNW95" s="137" t="n"/>
      <c r="QNX95" s="137" t="n"/>
      <c r="QNY95" s="137" t="n"/>
      <c r="QNZ95" s="137" t="n"/>
      <c r="QOA95" s="137" t="n"/>
      <c r="QOB95" s="137" t="n"/>
      <c r="QOC95" s="137" t="n"/>
      <c r="QOD95" s="137" t="n"/>
      <c r="QOE95" s="137" t="n"/>
      <c r="QOF95" s="137" t="n"/>
      <c r="QOG95" s="137" t="n"/>
      <c r="QOH95" s="137" t="n"/>
      <c r="QOI95" s="137" t="n"/>
      <c r="QOJ95" s="137" t="n"/>
      <c r="QOK95" s="137" t="n"/>
      <c r="QOL95" s="137" t="n"/>
      <c r="QOM95" s="137" t="n"/>
      <c r="QON95" s="137" t="n"/>
      <c r="QOO95" s="137" t="n"/>
      <c r="QOP95" s="137" t="n"/>
      <c r="QOQ95" s="137" t="n"/>
      <c r="QOR95" s="137" t="n"/>
      <c r="QOS95" s="137" t="n"/>
      <c r="QOT95" s="137" t="n"/>
      <c r="QOU95" s="137" t="n"/>
      <c r="QOV95" s="137" t="n"/>
      <c r="QOW95" s="137" t="n"/>
      <c r="QOX95" s="137" t="n"/>
      <c r="QOY95" s="137" t="n"/>
      <c r="QOZ95" s="137" t="n"/>
      <c r="QPA95" s="137" t="n"/>
      <c r="QPB95" s="137" t="n"/>
      <c r="QPC95" s="137" t="n"/>
      <c r="QPD95" s="137" t="n"/>
      <c r="QPE95" s="137" t="n"/>
      <c r="QPF95" s="137" t="n"/>
      <c r="QPG95" s="137" t="n"/>
      <c r="QPH95" s="137" t="n"/>
      <c r="QPI95" s="137" t="n"/>
      <c r="QPJ95" s="137" t="n"/>
      <c r="QPK95" s="137" t="n"/>
      <c r="QPL95" s="137" t="n"/>
      <c r="QPM95" s="137" t="n"/>
      <c r="QPN95" s="137" t="n"/>
      <c r="QPO95" s="137" t="n"/>
      <c r="QPP95" s="137" t="n"/>
      <c r="QPQ95" s="137" t="n"/>
      <c r="QPR95" s="137" t="n"/>
      <c r="QPS95" s="137" t="n"/>
      <c r="QPT95" s="137" t="n"/>
      <c r="QPU95" s="137" t="n"/>
      <c r="QPV95" s="137" t="n"/>
      <c r="QPW95" s="137" t="n"/>
      <c r="QPX95" s="137" t="n"/>
      <c r="QPY95" s="137" t="n"/>
      <c r="QPZ95" s="137" t="n"/>
      <c r="QQA95" s="137" t="n"/>
      <c r="QQB95" s="137" t="n"/>
      <c r="QQC95" s="137" t="n"/>
      <c r="QQD95" s="137" t="n"/>
      <c r="QQE95" s="137" t="n"/>
      <c r="QQF95" s="137" t="n"/>
      <c r="QQG95" s="137" t="n"/>
      <c r="QQH95" s="137" t="n"/>
      <c r="QQI95" s="137" t="n"/>
      <c r="QQJ95" s="137" t="n"/>
      <c r="QQK95" s="137" t="n"/>
      <c r="QQL95" s="137" t="n"/>
      <c r="QQM95" s="137" t="n"/>
      <c r="QQN95" s="137" t="n"/>
      <c r="QQO95" s="137" t="n"/>
      <c r="QQP95" s="137" t="n"/>
      <c r="QQQ95" s="137" t="n"/>
      <c r="QQR95" s="137" t="n"/>
      <c r="QQS95" s="137" t="n"/>
      <c r="QQT95" s="137" t="n"/>
      <c r="QQU95" s="137" t="n"/>
      <c r="QQV95" s="137" t="n"/>
      <c r="QQW95" s="137" t="n"/>
      <c r="QQX95" s="137" t="n"/>
      <c r="QQY95" s="137" t="n"/>
      <c r="QQZ95" s="137" t="n"/>
      <c r="QRA95" s="137" t="n"/>
      <c r="QRB95" s="137" t="n"/>
      <c r="QRC95" s="137" t="n"/>
      <c r="QRD95" s="137" t="n"/>
      <c r="QRE95" s="137" t="n"/>
      <c r="QRF95" s="137" t="n"/>
      <c r="QRG95" s="137" t="n"/>
      <c r="QRH95" s="137" t="n"/>
      <c r="QRI95" s="137" t="n"/>
      <c r="QRJ95" s="137" t="n"/>
      <c r="QRK95" s="137" t="n"/>
      <c r="QRL95" s="137" t="n"/>
      <c r="QRM95" s="137" t="n"/>
      <c r="QRN95" s="137" t="n"/>
      <c r="QRO95" s="137" t="n"/>
      <c r="QRP95" s="137" t="n"/>
      <c r="QRQ95" s="137" t="n"/>
      <c r="QRR95" s="137" t="n"/>
      <c r="QRS95" s="137" t="n"/>
      <c r="QRT95" s="137" t="n"/>
      <c r="QRU95" s="137" t="n"/>
      <c r="QRV95" s="137" t="n"/>
      <c r="QRW95" s="137" t="n"/>
      <c r="QRX95" s="137" t="n"/>
      <c r="QRY95" s="137" t="n"/>
      <c r="QRZ95" s="137" t="n"/>
      <c r="QSA95" s="137" t="n"/>
      <c r="QSB95" s="137" t="n"/>
      <c r="QSC95" s="137" t="n"/>
      <c r="QSD95" s="137" t="n"/>
      <c r="QSE95" s="137" t="n"/>
      <c r="QSF95" s="137" t="n"/>
      <c r="QSG95" s="137" t="n"/>
      <c r="QSH95" s="137" t="n"/>
      <c r="QSI95" s="137" t="n"/>
      <c r="QSJ95" s="137" t="n"/>
      <c r="QSK95" s="137" t="n"/>
      <c r="QSL95" s="137" t="n"/>
      <c r="QSM95" s="137" t="n"/>
      <c r="QSN95" s="137" t="n"/>
      <c r="QSO95" s="137" t="n"/>
      <c r="QSP95" s="137" t="n"/>
      <c r="QSQ95" s="137" t="n"/>
      <c r="QSR95" s="137" t="n"/>
      <c r="QSS95" s="137" t="n"/>
      <c r="QST95" s="137" t="n"/>
      <c r="QSU95" s="137" t="n"/>
      <c r="QSV95" s="137" t="n"/>
      <c r="QSW95" s="137" t="n"/>
      <c r="QSX95" s="137" t="n"/>
      <c r="QSY95" s="137" t="n"/>
      <c r="QSZ95" s="137" t="n"/>
      <c r="QTA95" s="137" t="n"/>
      <c r="QTB95" s="137" t="n"/>
      <c r="QTC95" s="137" t="n"/>
      <c r="QTD95" s="137" t="n"/>
      <c r="QTE95" s="137" t="n"/>
      <c r="QTF95" s="137" t="n"/>
      <c r="QTG95" s="137" t="n"/>
      <c r="QTH95" s="137" t="n"/>
      <c r="QTI95" s="137" t="n"/>
      <c r="QTJ95" s="137" t="n"/>
      <c r="QTK95" s="137" t="n"/>
      <c r="QTL95" s="137" t="n"/>
      <c r="QTM95" s="137" t="n"/>
      <c r="QTN95" s="137" t="n"/>
      <c r="QTO95" s="137" t="n"/>
      <c r="QTP95" s="137" t="n"/>
      <c r="QTQ95" s="137" t="n"/>
      <c r="QTR95" s="137" t="n"/>
      <c r="QTS95" s="137" t="n"/>
      <c r="QTT95" s="137" t="n"/>
      <c r="QTU95" s="137" t="n"/>
      <c r="QTV95" s="137" t="n"/>
      <c r="QTW95" s="137" t="n"/>
      <c r="QTX95" s="137" t="n"/>
      <c r="QTY95" s="137" t="n"/>
      <c r="QTZ95" s="137" t="n"/>
      <c r="QUA95" s="137" t="n"/>
      <c r="QUB95" s="137" t="n"/>
      <c r="QUC95" s="137" t="n"/>
      <c r="QUD95" s="137" t="n"/>
      <c r="QUE95" s="137" t="n"/>
      <c r="QUF95" s="137" t="n"/>
      <c r="QUG95" s="137" t="n"/>
      <c r="QUH95" s="137" t="n"/>
      <c r="QUI95" s="137" t="n"/>
      <c r="QUJ95" s="137" t="n"/>
      <c r="QUK95" s="137" t="n"/>
      <c r="QUL95" s="137" t="n"/>
      <c r="QUM95" s="137" t="n"/>
      <c r="QUN95" s="137" t="n"/>
      <c r="QUO95" s="137" t="n"/>
      <c r="QUP95" s="137" t="n"/>
      <c r="QUQ95" s="137" t="n"/>
      <c r="QUR95" s="137" t="n"/>
      <c r="QUS95" s="137" t="n"/>
      <c r="QUT95" s="137" t="n"/>
      <c r="QUU95" s="137" t="n"/>
      <c r="QUV95" s="137" t="n"/>
      <c r="QUW95" s="137" t="n"/>
      <c r="QUX95" s="137" t="n"/>
      <c r="QUY95" s="137" t="n"/>
      <c r="QUZ95" s="137" t="n"/>
      <c r="QVA95" s="137" t="n"/>
      <c r="QVB95" s="137" t="n"/>
      <c r="QVC95" s="137" t="n"/>
      <c r="QVD95" s="137" t="n"/>
      <c r="QVE95" s="137" t="n"/>
      <c r="QVF95" s="137" t="n"/>
      <c r="QVG95" s="137" t="n"/>
      <c r="QVH95" s="137" t="n"/>
      <c r="QVI95" s="137" t="n"/>
      <c r="QVJ95" s="137" t="n"/>
      <c r="QVK95" s="137" t="n"/>
      <c r="QVL95" s="137" t="n"/>
      <c r="QVM95" s="137" t="n"/>
      <c r="QVN95" s="137" t="n"/>
      <c r="QVO95" s="137" t="n"/>
      <c r="QVP95" s="137" t="n"/>
      <c r="QVQ95" s="137" t="n"/>
      <c r="QVR95" s="137" t="n"/>
      <c r="QVS95" s="137" t="n"/>
      <c r="QVT95" s="137" t="n"/>
      <c r="QVU95" s="137" t="n"/>
      <c r="QVV95" s="137" t="n"/>
      <c r="QVW95" s="137" t="n"/>
      <c r="QVX95" s="137" t="n"/>
      <c r="QVY95" s="137" t="n"/>
      <c r="QVZ95" s="137" t="n"/>
      <c r="QWA95" s="137" t="n"/>
      <c r="QWB95" s="137" t="n"/>
      <c r="QWC95" s="137" t="n"/>
      <c r="QWD95" s="137" t="n"/>
      <c r="QWE95" s="137" t="n"/>
      <c r="QWF95" s="137" t="n"/>
      <c r="QWG95" s="137" t="n"/>
      <c r="QWH95" s="137" t="n"/>
      <c r="QWI95" s="137" t="n"/>
      <c r="QWJ95" s="137" t="n"/>
      <c r="QWK95" s="137" t="n"/>
      <c r="QWL95" s="137" t="n"/>
      <c r="QWM95" s="137" t="n"/>
      <c r="QWN95" s="137" t="n"/>
      <c r="QWO95" s="137" t="n"/>
      <c r="QWP95" s="137" t="n"/>
      <c r="QWQ95" s="137" t="n"/>
      <c r="QWR95" s="137" t="n"/>
      <c r="QWS95" s="137" t="n"/>
      <c r="QWT95" s="137" t="n"/>
      <c r="QWU95" s="137" t="n"/>
      <c r="QWV95" s="137" t="n"/>
      <c r="QWW95" s="137" t="n"/>
      <c r="QWX95" s="137" t="n"/>
      <c r="QWY95" s="137" t="n"/>
      <c r="QWZ95" s="137" t="n"/>
      <c r="QXA95" s="137" t="n"/>
      <c r="QXB95" s="137" t="n"/>
      <c r="QXC95" s="137" t="n"/>
      <c r="QXD95" s="137" t="n"/>
      <c r="QXE95" s="137" t="n"/>
      <c r="QXF95" s="137" t="n"/>
      <c r="QXG95" s="137" t="n"/>
      <c r="QXH95" s="137" t="n"/>
      <c r="QXI95" s="137" t="n"/>
      <c r="QXJ95" s="137" t="n"/>
      <c r="QXK95" s="137" t="n"/>
      <c r="QXL95" s="137" t="n"/>
      <c r="QXM95" s="137" t="n"/>
      <c r="QXN95" s="137" t="n"/>
      <c r="QXO95" s="137" t="n"/>
      <c r="QXP95" s="137" t="n"/>
      <c r="QXQ95" s="137" t="n"/>
      <c r="QXR95" s="137" t="n"/>
      <c r="QXS95" s="137" t="n"/>
      <c r="QXT95" s="137" t="n"/>
      <c r="QXU95" s="137" t="n"/>
      <c r="QXV95" s="137" t="n"/>
      <c r="QXW95" s="137" t="n"/>
      <c r="QXX95" s="137" t="n"/>
      <c r="QXY95" s="137" t="n"/>
      <c r="QXZ95" s="137" t="n"/>
      <c r="QYA95" s="137" t="n"/>
      <c r="QYB95" s="137" t="n"/>
      <c r="QYC95" s="137" t="n"/>
      <c r="QYD95" s="137" t="n"/>
      <c r="QYE95" s="137" t="n"/>
      <c r="QYF95" s="137" t="n"/>
      <c r="QYG95" s="137" t="n"/>
      <c r="QYH95" s="137" t="n"/>
      <c r="QYI95" s="137" t="n"/>
      <c r="QYJ95" s="137" t="n"/>
      <c r="QYK95" s="137" t="n"/>
      <c r="QYL95" s="137" t="n"/>
      <c r="QYM95" s="137" t="n"/>
      <c r="QYN95" s="137" t="n"/>
      <c r="QYO95" s="137" t="n"/>
      <c r="QYP95" s="137" t="n"/>
      <c r="QYQ95" s="137" t="n"/>
      <c r="QYR95" s="137" t="n"/>
      <c r="QYS95" s="137" t="n"/>
      <c r="QYT95" s="137" t="n"/>
      <c r="QYU95" s="137" t="n"/>
      <c r="QYV95" s="137" t="n"/>
      <c r="QYW95" s="137" t="n"/>
      <c r="QYX95" s="137" t="n"/>
      <c r="QYY95" s="137" t="n"/>
      <c r="QYZ95" s="137" t="n"/>
      <c r="QZA95" s="137" t="n"/>
      <c r="QZB95" s="137" t="n"/>
      <c r="QZC95" s="137" t="n"/>
      <c r="QZD95" s="137" t="n"/>
      <c r="QZE95" s="137" t="n"/>
      <c r="QZF95" s="137" t="n"/>
      <c r="QZG95" s="137" t="n"/>
      <c r="QZH95" s="137" t="n"/>
      <c r="QZI95" s="137" t="n"/>
      <c r="QZJ95" s="137" t="n"/>
      <c r="QZK95" s="137" t="n"/>
      <c r="QZL95" s="137" t="n"/>
      <c r="QZM95" s="137" t="n"/>
      <c r="QZN95" s="137" t="n"/>
      <c r="QZO95" s="137" t="n"/>
      <c r="QZP95" s="137" t="n"/>
      <c r="QZQ95" s="137" t="n"/>
      <c r="QZR95" s="137" t="n"/>
      <c r="QZS95" s="137" t="n"/>
      <c r="QZT95" s="137" t="n"/>
      <c r="QZU95" s="137" t="n"/>
      <c r="QZV95" s="137" t="n"/>
      <c r="QZW95" s="137" t="n"/>
      <c r="QZX95" s="137" t="n"/>
      <c r="QZY95" s="137" t="n"/>
      <c r="QZZ95" s="137" t="n"/>
      <c r="RAA95" s="137" t="n"/>
      <c r="RAB95" s="137" t="n"/>
      <c r="RAC95" s="137" t="n"/>
      <c r="RAD95" s="137" t="n"/>
      <c r="RAE95" s="137" t="n"/>
      <c r="RAF95" s="137" t="n"/>
      <c r="RAG95" s="137" t="n"/>
      <c r="RAH95" s="137" t="n"/>
      <c r="RAI95" s="137" t="n"/>
      <c r="RAJ95" s="137" t="n"/>
      <c r="RAK95" s="137" t="n"/>
      <c r="RAL95" s="137" t="n"/>
      <c r="RAM95" s="137" t="n"/>
      <c r="RAN95" s="137" t="n"/>
      <c r="RAO95" s="137" t="n"/>
      <c r="RAP95" s="137" t="n"/>
      <c r="RAQ95" s="137" t="n"/>
      <c r="RAR95" s="137" t="n"/>
      <c r="RAS95" s="137" t="n"/>
      <c r="RAT95" s="137" t="n"/>
      <c r="RAU95" s="137" t="n"/>
      <c r="RAV95" s="137" t="n"/>
      <c r="RAW95" s="137" t="n"/>
      <c r="RAX95" s="137" t="n"/>
      <c r="RAY95" s="137" t="n"/>
      <c r="RAZ95" s="137" t="n"/>
      <c r="RBA95" s="137" t="n"/>
      <c r="RBB95" s="137" t="n"/>
      <c r="RBC95" s="137" t="n"/>
      <c r="RBD95" s="137" t="n"/>
      <c r="RBE95" s="137" t="n"/>
      <c r="RBF95" s="137" t="n"/>
      <c r="RBG95" s="137" t="n"/>
      <c r="RBH95" s="137" t="n"/>
      <c r="RBI95" s="137" t="n"/>
      <c r="RBJ95" s="137" t="n"/>
      <c r="RBK95" s="137" t="n"/>
      <c r="RBL95" s="137" t="n"/>
      <c r="RBM95" s="137" t="n"/>
      <c r="RBN95" s="137" t="n"/>
      <c r="RBO95" s="137" t="n"/>
      <c r="RBP95" s="137" t="n"/>
      <c r="RBQ95" s="137" t="n"/>
      <c r="RBR95" s="137" t="n"/>
      <c r="RBS95" s="137" t="n"/>
      <c r="RBT95" s="137" t="n"/>
      <c r="RBU95" s="137" t="n"/>
      <c r="RBV95" s="137" t="n"/>
      <c r="RBW95" s="137" t="n"/>
      <c r="RBX95" s="137" t="n"/>
      <c r="RBY95" s="137" t="n"/>
      <c r="RBZ95" s="137" t="n"/>
      <c r="RCA95" s="137" t="n"/>
      <c r="RCB95" s="137" t="n"/>
      <c r="RCC95" s="137" t="n"/>
      <c r="RCD95" s="137" t="n"/>
      <c r="RCE95" s="137" t="n"/>
      <c r="RCF95" s="137" t="n"/>
      <c r="RCG95" s="137" t="n"/>
      <c r="RCH95" s="137" t="n"/>
      <c r="RCI95" s="137" t="n"/>
      <c r="RCJ95" s="137" t="n"/>
      <c r="RCK95" s="137" t="n"/>
      <c r="RCL95" s="137" t="n"/>
      <c r="RCM95" s="137" t="n"/>
      <c r="RCN95" s="137" t="n"/>
      <c r="RCO95" s="137" t="n"/>
      <c r="RCP95" s="137" t="n"/>
      <c r="RCQ95" s="137" t="n"/>
      <c r="RCR95" s="137" t="n"/>
      <c r="RCS95" s="137" t="n"/>
      <c r="RCT95" s="137" t="n"/>
      <c r="RCU95" s="137" t="n"/>
      <c r="RCV95" s="137" t="n"/>
      <c r="RCW95" s="137" t="n"/>
      <c r="RCX95" s="137" t="n"/>
      <c r="RCY95" s="137" t="n"/>
      <c r="RCZ95" s="137" t="n"/>
      <c r="RDA95" s="137" t="n"/>
      <c r="RDB95" s="137" t="n"/>
      <c r="RDC95" s="137" t="n"/>
      <c r="RDD95" s="137" t="n"/>
      <c r="RDE95" s="137" t="n"/>
      <c r="RDF95" s="137" t="n"/>
      <c r="RDG95" s="137" t="n"/>
      <c r="RDH95" s="137" t="n"/>
      <c r="RDI95" s="137" t="n"/>
      <c r="RDJ95" s="137" t="n"/>
      <c r="RDK95" s="137" t="n"/>
      <c r="RDL95" s="137" t="n"/>
      <c r="RDM95" s="137" t="n"/>
      <c r="RDN95" s="137" t="n"/>
      <c r="RDO95" s="137" t="n"/>
      <c r="RDP95" s="137" t="n"/>
      <c r="RDQ95" s="137" t="n"/>
      <c r="RDR95" s="137" t="n"/>
      <c r="RDS95" s="137" t="n"/>
      <c r="RDT95" s="137" t="n"/>
      <c r="RDU95" s="137" t="n"/>
      <c r="RDV95" s="137" t="n"/>
      <c r="RDW95" s="137" t="n"/>
      <c r="RDX95" s="137" t="n"/>
      <c r="RDY95" s="137" t="n"/>
      <c r="RDZ95" s="137" t="n"/>
      <c r="REA95" s="137" t="n"/>
      <c r="REB95" s="137" t="n"/>
      <c r="REC95" s="137" t="n"/>
      <c r="RED95" s="137" t="n"/>
      <c r="REE95" s="137" t="n"/>
      <c r="REF95" s="137" t="n"/>
      <c r="REG95" s="137" t="n"/>
      <c r="REH95" s="137" t="n"/>
      <c r="REI95" s="137" t="n"/>
      <c r="REJ95" s="137" t="n"/>
      <c r="REK95" s="137" t="n"/>
      <c r="REL95" s="137" t="n"/>
      <c r="REM95" s="137" t="n"/>
      <c r="REN95" s="137" t="n"/>
      <c r="REO95" s="137" t="n"/>
      <c r="REP95" s="137" t="n"/>
      <c r="REQ95" s="137" t="n"/>
      <c r="RER95" s="137" t="n"/>
      <c r="RES95" s="137" t="n"/>
      <c r="RET95" s="137" t="n"/>
      <c r="REU95" s="137" t="n"/>
      <c r="REV95" s="137" t="n"/>
      <c r="REW95" s="137" t="n"/>
      <c r="REX95" s="137" t="n"/>
      <c r="REY95" s="137" t="n"/>
      <c r="REZ95" s="137" t="n"/>
      <c r="RFA95" s="137" t="n"/>
      <c r="RFB95" s="137" t="n"/>
      <c r="RFC95" s="137" t="n"/>
      <c r="RFD95" s="137" t="n"/>
      <c r="RFE95" s="137" t="n"/>
      <c r="RFF95" s="137" t="n"/>
      <c r="RFG95" s="137" t="n"/>
      <c r="RFH95" s="137" t="n"/>
      <c r="RFI95" s="137" t="n"/>
      <c r="RFJ95" s="137" t="n"/>
      <c r="RFK95" s="137" t="n"/>
      <c r="RFL95" s="137" t="n"/>
      <c r="RFM95" s="137" t="n"/>
      <c r="RFN95" s="137" t="n"/>
      <c r="RFO95" s="137" t="n"/>
      <c r="RFP95" s="137" t="n"/>
      <c r="RFQ95" s="137" t="n"/>
      <c r="RFR95" s="137" t="n"/>
      <c r="RFS95" s="137" t="n"/>
      <c r="RFT95" s="137" t="n"/>
      <c r="RFU95" s="137" t="n"/>
      <c r="RFV95" s="137" t="n"/>
      <c r="RFW95" s="137" t="n"/>
      <c r="RFX95" s="137" t="n"/>
      <c r="RFY95" s="137" t="n"/>
      <c r="RFZ95" s="137" t="n"/>
      <c r="RGA95" s="137" t="n"/>
      <c r="RGB95" s="137" t="n"/>
      <c r="RGC95" s="137" t="n"/>
      <c r="RGD95" s="137" t="n"/>
      <c r="RGE95" s="137" t="n"/>
      <c r="RGF95" s="137" t="n"/>
      <c r="RGG95" s="137" t="n"/>
      <c r="RGH95" s="137" t="n"/>
      <c r="RGI95" s="137" t="n"/>
      <c r="RGJ95" s="137" t="n"/>
      <c r="RGK95" s="137" t="n"/>
      <c r="RGL95" s="137" t="n"/>
      <c r="RGM95" s="137" t="n"/>
      <c r="RGN95" s="137" t="n"/>
      <c r="RGO95" s="137" t="n"/>
      <c r="RGP95" s="137" t="n"/>
      <c r="RGQ95" s="137" t="n"/>
      <c r="RGR95" s="137" t="n"/>
      <c r="RGS95" s="137" t="n"/>
      <c r="RGT95" s="137" t="n"/>
      <c r="RGU95" s="137" t="n"/>
      <c r="RGV95" s="137" t="n"/>
      <c r="RGW95" s="137" t="n"/>
      <c r="RGX95" s="137" t="n"/>
      <c r="RGY95" s="137" t="n"/>
      <c r="RGZ95" s="137" t="n"/>
      <c r="RHA95" s="137" t="n"/>
      <c r="RHB95" s="137" t="n"/>
      <c r="RHC95" s="137" t="n"/>
      <c r="RHD95" s="137" t="n"/>
      <c r="RHE95" s="137" t="n"/>
      <c r="RHF95" s="137" t="n"/>
      <c r="RHG95" s="137" t="n"/>
      <c r="RHH95" s="137" t="n"/>
      <c r="RHI95" s="137" t="n"/>
      <c r="RHJ95" s="137" t="n"/>
      <c r="RHK95" s="137" t="n"/>
      <c r="RHL95" s="137" t="n"/>
      <c r="RHM95" s="137" t="n"/>
      <c r="RHN95" s="137" t="n"/>
      <c r="RHO95" s="137" t="n"/>
      <c r="RHP95" s="137" t="n"/>
      <c r="RHQ95" s="137" t="n"/>
      <c r="RHR95" s="137" t="n"/>
      <c r="RHS95" s="137" t="n"/>
      <c r="RHT95" s="137" t="n"/>
      <c r="RHU95" s="137" t="n"/>
      <c r="RHV95" s="137" t="n"/>
      <c r="RHW95" s="137" t="n"/>
      <c r="RHX95" s="137" t="n"/>
      <c r="RHY95" s="137" t="n"/>
      <c r="RHZ95" s="137" t="n"/>
      <c r="RIA95" s="137" t="n"/>
      <c r="RIB95" s="137" t="n"/>
      <c r="RIC95" s="137" t="n"/>
      <c r="RID95" s="137" t="n"/>
      <c r="RIE95" s="137" t="n"/>
      <c r="RIF95" s="137" t="n"/>
      <c r="RIG95" s="137" t="n"/>
      <c r="RIH95" s="137" t="n"/>
      <c r="RII95" s="137" t="n"/>
      <c r="RIJ95" s="137" t="n"/>
      <c r="RIK95" s="137" t="n"/>
      <c r="RIL95" s="137" t="n"/>
      <c r="RIM95" s="137" t="n"/>
      <c r="RIN95" s="137" t="n"/>
      <c r="RIO95" s="137" t="n"/>
      <c r="RIP95" s="137" t="n"/>
      <c r="RIQ95" s="137" t="n"/>
      <c r="RIR95" s="137" t="n"/>
      <c r="RIS95" s="137" t="n"/>
      <c r="RIT95" s="137" t="n"/>
      <c r="RIU95" s="137" t="n"/>
      <c r="RIV95" s="137" t="n"/>
      <c r="RIW95" s="137" t="n"/>
      <c r="RIX95" s="137" t="n"/>
      <c r="RIY95" s="137" t="n"/>
      <c r="RIZ95" s="137" t="n"/>
      <c r="RJA95" s="137" t="n"/>
      <c r="RJB95" s="137" t="n"/>
      <c r="RJC95" s="137" t="n"/>
      <c r="RJD95" s="137" t="n"/>
      <c r="RJE95" s="137" t="n"/>
      <c r="RJF95" s="137" t="n"/>
      <c r="RJG95" s="137" t="n"/>
      <c r="RJH95" s="137" t="n"/>
      <c r="RJI95" s="137" t="n"/>
      <c r="RJJ95" s="137" t="n"/>
      <c r="RJK95" s="137" t="n"/>
      <c r="RJL95" s="137" t="n"/>
      <c r="RJM95" s="137" t="n"/>
      <c r="RJN95" s="137" t="n"/>
      <c r="RJO95" s="137" t="n"/>
      <c r="RJP95" s="137" t="n"/>
      <c r="RJQ95" s="137" t="n"/>
      <c r="RJR95" s="137" t="n"/>
      <c r="RJS95" s="137" t="n"/>
      <c r="RJT95" s="137" t="n"/>
      <c r="RJU95" s="137" t="n"/>
      <c r="RJV95" s="137" t="n"/>
      <c r="RJW95" s="137" t="n"/>
      <c r="RJX95" s="137" t="n"/>
      <c r="RJY95" s="137" t="n"/>
      <c r="RJZ95" s="137" t="n"/>
      <c r="RKA95" s="137" t="n"/>
      <c r="RKB95" s="137" t="n"/>
      <c r="RKC95" s="137" t="n"/>
      <c r="RKD95" s="137" t="n"/>
      <c r="RKE95" s="137" t="n"/>
      <c r="RKF95" s="137" t="n"/>
      <c r="RKG95" s="137" t="n"/>
      <c r="RKH95" s="137" t="n"/>
      <c r="RKI95" s="137" t="n"/>
      <c r="RKJ95" s="137" t="n"/>
      <c r="RKK95" s="137" t="n"/>
      <c r="RKL95" s="137" t="n"/>
      <c r="RKM95" s="137" t="n"/>
      <c r="RKN95" s="137" t="n"/>
      <c r="RKO95" s="137" t="n"/>
      <c r="RKP95" s="137" t="n"/>
      <c r="RKQ95" s="137" t="n"/>
      <c r="RKR95" s="137" t="n"/>
      <c r="RKS95" s="137" t="n"/>
      <c r="RKT95" s="137" t="n"/>
      <c r="RKU95" s="137" t="n"/>
      <c r="RKV95" s="137" t="n"/>
      <c r="RKW95" s="137" t="n"/>
      <c r="RKX95" s="137" t="n"/>
      <c r="RKY95" s="137" t="n"/>
      <c r="RKZ95" s="137" t="n"/>
      <c r="RLA95" s="137" t="n"/>
      <c r="RLB95" s="137" t="n"/>
      <c r="RLC95" s="137" t="n"/>
      <c r="RLD95" s="137" t="n"/>
      <c r="RLE95" s="137" t="n"/>
      <c r="RLF95" s="137" t="n"/>
      <c r="RLG95" s="137" t="n"/>
      <c r="RLH95" s="137" t="n"/>
      <c r="RLI95" s="137" t="n"/>
      <c r="RLJ95" s="137" t="n"/>
      <c r="RLK95" s="137" t="n"/>
      <c r="RLL95" s="137" t="n"/>
      <c r="RLM95" s="137" t="n"/>
      <c r="RLN95" s="137" t="n"/>
      <c r="RLO95" s="137" t="n"/>
      <c r="RLP95" s="137" t="n"/>
      <c r="RLQ95" s="137" t="n"/>
      <c r="RLR95" s="137" t="n"/>
      <c r="RLS95" s="137" t="n"/>
      <c r="RLT95" s="137" t="n"/>
      <c r="RLU95" s="137" t="n"/>
      <c r="RLV95" s="137" t="n"/>
      <c r="RLW95" s="137" t="n"/>
      <c r="RLX95" s="137" t="n"/>
      <c r="RLY95" s="137" t="n"/>
      <c r="RLZ95" s="137" t="n"/>
      <c r="RMA95" s="137" t="n"/>
      <c r="RMB95" s="137" t="n"/>
      <c r="RMC95" s="137" t="n"/>
      <c r="RMD95" s="137" t="n"/>
      <c r="RME95" s="137" t="n"/>
      <c r="RMF95" s="137" t="n"/>
      <c r="RMG95" s="137" t="n"/>
      <c r="RMH95" s="137" t="n"/>
      <c r="RMI95" s="137" t="n"/>
      <c r="RMJ95" s="137" t="n"/>
      <c r="RMK95" s="137" t="n"/>
      <c r="RML95" s="137" t="n"/>
      <c r="RMM95" s="137" t="n"/>
      <c r="RMN95" s="137" t="n"/>
      <c r="RMO95" s="137" t="n"/>
      <c r="RMP95" s="137" t="n"/>
      <c r="RMQ95" s="137" t="n"/>
      <c r="RMR95" s="137" t="n"/>
      <c r="RMS95" s="137" t="n"/>
      <c r="RMT95" s="137" t="n"/>
      <c r="RMU95" s="137" t="n"/>
      <c r="RMV95" s="137" t="n"/>
      <c r="RMW95" s="137" t="n"/>
      <c r="RMX95" s="137" t="n"/>
      <c r="RMY95" s="137" t="n"/>
      <c r="RMZ95" s="137" t="n"/>
      <c r="RNA95" s="137" t="n"/>
      <c r="RNB95" s="137" t="n"/>
      <c r="RNC95" s="137" t="n"/>
      <c r="RND95" s="137" t="n"/>
      <c r="RNE95" s="137" t="n"/>
      <c r="RNF95" s="137" t="n"/>
      <c r="RNG95" s="137" t="n"/>
      <c r="RNH95" s="137" t="n"/>
      <c r="RNI95" s="137" t="n"/>
      <c r="RNJ95" s="137" t="n"/>
      <c r="RNK95" s="137" t="n"/>
      <c r="RNL95" s="137" t="n"/>
      <c r="RNM95" s="137" t="n"/>
      <c r="RNN95" s="137" t="n"/>
      <c r="RNO95" s="137" t="n"/>
      <c r="RNP95" s="137" t="n"/>
      <c r="RNQ95" s="137" t="n"/>
      <c r="RNR95" s="137" t="n"/>
      <c r="RNS95" s="137" t="n"/>
      <c r="RNT95" s="137" t="n"/>
      <c r="RNU95" s="137" t="n"/>
      <c r="RNV95" s="137" t="n"/>
      <c r="RNW95" s="137" t="n"/>
      <c r="RNX95" s="137" t="n"/>
      <c r="RNY95" s="137" t="n"/>
      <c r="RNZ95" s="137" t="n"/>
      <c r="ROA95" s="137" t="n"/>
      <c r="ROB95" s="137" t="n"/>
      <c r="ROC95" s="137" t="n"/>
      <c r="ROD95" s="137" t="n"/>
      <c r="ROE95" s="137" t="n"/>
      <c r="ROF95" s="137" t="n"/>
      <c r="ROG95" s="137" t="n"/>
      <c r="ROH95" s="137" t="n"/>
      <c r="ROI95" s="137" t="n"/>
      <c r="ROJ95" s="137" t="n"/>
      <c r="ROK95" s="137" t="n"/>
      <c r="ROL95" s="137" t="n"/>
      <c r="ROM95" s="137" t="n"/>
      <c r="RON95" s="137" t="n"/>
      <c r="ROO95" s="137" t="n"/>
      <c r="ROP95" s="137" t="n"/>
      <c r="ROQ95" s="137" t="n"/>
      <c r="ROR95" s="137" t="n"/>
      <c r="ROS95" s="137" t="n"/>
      <c r="ROT95" s="137" t="n"/>
      <c r="ROU95" s="137" t="n"/>
      <c r="ROV95" s="137" t="n"/>
      <c r="ROW95" s="137" t="n"/>
      <c r="ROX95" s="137" t="n"/>
      <c r="ROY95" s="137" t="n"/>
      <c r="ROZ95" s="137" t="n"/>
      <c r="RPA95" s="137" t="n"/>
      <c r="RPB95" s="137" t="n"/>
      <c r="RPC95" s="137" t="n"/>
      <c r="RPD95" s="137" t="n"/>
      <c r="RPE95" s="137" t="n"/>
      <c r="RPF95" s="137" t="n"/>
      <c r="RPG95" s="137" t="n"/>
      <c r="RPH95" s="137" t="n"/>
      <c r="RPI95" s="137" t="n"/>
      <c r="RPJ95" s="137" t="n"/>
      <c r="RPK95" s="137" t="n"/>
      <c r="RPL95" s="137" t="n"/>
      <c r="RPM95" s="137" t="n"/>
      <c r="RPN95" s="137" t="n"/>
      <c r="RPO95" s="137" t="n"/>
      <c r="RPP95" s="137" t="n"/>
      <c r="RPQ95" s="137" t="n"/>
      <c r="RPR95" s="137" t="n"/>
      <c r="RPS95" s="137" t="n"/>
      <c r="RPT95" s="137" t="n"/>
      <c r="RPU95" s="137" t="n"/>
      <c r="RPV95" s="137" t="n"/>
      <c r="RPW95" s="137" t="n"/>
      <c r="RPX95" s="137" t="n"/>
      <c r="RPY95" s="137" t="n"/>
      <c r="RPZ95" s="137" t="n"/>
      <c r="RQA95" s="137" t="n"/>
      <c r="RQB95" s="137" t="n"/>
      <c r="RQC95" s="137" t="n"/>
      <c r="RQD95" s="137" t="n"/>
      <c r="RQE95" s="137" t="n"/>
      <c r="RQF95" s="137" t="n"/>
      <c r="RQG95" s="137" t="n"/>
      <c r="RQH95" s="137" t="n"/>
      <c r="RQI95" s="137" t="n"/>
      <c r="RQJ95" s="137" t="n"/>
      <c r="RQK95" s="137" t="n"/>
      <c r="RQL95" s="137" t="n"/>
      <c r="RQM95" s="137" t="n"/>
      <c r="RQN95" s="137" t="n"/>
      <c r="RQO95" s="137" t="n"/>
      <c r="RQP95" s="137" t="n"/>
      <c r="RQQ95" s="137" t="n"/>
      <c r="RQR95" s="137" t="n"/>
      <c r="RQS95" s="137" t="n"/>
      <c r="RQT95" s="137" t="n"/>
      <c r="RQU95" s="137" t="n"/>
      <c r="RQV95" s="137" t="n"/>
      <c r="RQW95" s="137" t="n"/>
      <c r="RQX95" s="137" t="n"/>
      <c r="RQY95" s="137" t="n"/>
      <c r="RQZ95" s="137" t="n"/>
      <c r="RRA95" s="137" t="n"/>
      <c r="RRB95" s="137" t="n"/>
      <c r="RRC95" s="137" t="n"/>
      <c r="RRD95" s="137" t="n"/>
      <c r="RRE95" s="137" t="n"/>
      <c r="RRF95" s="137" t="n"/>
      <c r="RRG95" s="137" t="n"/>
      <c r="RRH95" s="137" t="n"/>
      <c r="RRI95" s="137" t="n"/>
      <c r="RRJ95" s="137" t="n"/>
      <c r="RRK95" s="137" t="n"/>
      <c r="RRL95" s="137" t="n"/>
      <c r="RRM95" s="137" t="n"/>
      <c r="RRN95" s="137" t="n"/>
      <c r="RRO95" s="137" t="n"/>
      <c r="RRP95" s="137" t="n"/>
      <c r="RRQ95" s="137" t="n"/>
      <c r="RRR95" s="137" t="n"/>
      <c r="RRS95" s="137" t="n"/>
      <c r="RRT95" s="137" t="n"/>
      <c r="RRU95" s="137" t="n"/>
      <c r="RRV95" s="137" t="n"/>
      <c r="RRW95" s="137" t="n"/>
      <c r="RRX95" s="137" t="n"/>
      <c r="RRY95" s="137" t="n"/>
      <c r="RRZ95" s="137" t="n"/>
      <c r="RSA95" s="137" t="n"/>
      <c r="RSB95" s="137" t="n"/>
      <c r="RSC95" s="137" t="n"/>
      <c r="RSD95" s="137" t="n"/>
      <c r="RSE95" s="137" t="n"/>
      <c r="RSF95" s="137" t="n"/>
      <c r="RSG95" s="137" t="n"/>
      <c r="RSH95" s="137" t="n"/>
      <c r="RSI95" s="137" t="n"/>
      <c r="RSJ95" s="137" t="n"/>
      <c r="RSK95" s="137" t="n"/>
      <c r="RSL95" s="137" t="n"/>
      <c r="RSM95" s="137" t="n"/>
      <c r="RSN95" s="137" t="n"/>
      <c r="RSO95" s="137" t="n"/>
      <c r="RSP95" s="137" t="n"/>
      <c r="RSQ95" s="137" t="n"/>
      <c r="RSR95" s="137" t="n"/>
      <c r="RSS95" s="137" t="n"/>
      <c r="RST95" s="137" t="n"/>
      <c r="RSU95" s="137" t="n"/>
      <c r="RSV95" s="137" t="n"/>
      <c r="RSW95" s="137" t="n"/>
      <c r="RSX95" s="137" t="n"/>
      <c r="RSY95" s="137" t="n"/>
      <c r="RSZ95" s="137" t="n"/>
      <c r="RTA95" s="137" t="n"/>
      <c r="RTB95" s="137" t="n"/>
      <c r="RTC95" s="137" t="n"/>
      <c r="RTD95" s="137" t="n"/>
      <c r="RTE95" s="137" t="n"/>
      <c r="RTF95" s="137" t="n"/>
      <c r="RTG95" s="137" t="n"/>
      <c r="RTH95" s="137" t="n"/>
      <c r="RTI95" s="137" t="n"/>
      <c r="RTJ95" s="137" t="n"/>
      <c r="RTK95" s="137" t="n"/>
      <c r="RTL95" s="137" t="n"/>
      <c r="RTM95" s="137" t="n"/>
      <c r="RTN95" s="137" t="n"/>
      <c r="RTO95" s="137" t="n"/>
      <c r="RTP95" s="137" t="n"/>
      <c r="RTQ95" s="137" t="n"/>
      <c r="RTR95" s="137" t="n"/>
      <c r="RTS95" s="137" t="n"/>
      <c r="RTT95" s="137" t="n"/>
      <c r="RTU95" s="137" t="n"/>
      <c r="RTV95" s="137" t="n"/>
      <c r="RTW95" s="137" t="n"/>
      <c r="RTX95" s="137" t="n"/>
      <c r="RTY95" s="137" t="n"/>
      <c r="RTZ95" s="137" t="n"/>
      <c r="RUA95" s="137" t="n"/>
      <c r="RUB95" s="137" t="n"/>
      <c r="RUC95" s="137" t="n"/>
      <c r="RUD95" s="137" t="n"/>
      <c r="RUE95" s="137" t="n"/>
      <c r="RUF95" s="137" t="n"/>
      <c r="RUG95" s="137" t="n"/>
      <c r="RUH95" s="137" t="n"/>
      <c r="RUI95" s="137" t="n"/>
      <c r="RUJ95" s="137" t="n"/>
      <c r="RUK95" s="137" t="n"/>
      <c r="RUL95" s="137" t="n"/>
      <c r="RUM95" s="137" t="n"/>
      <c r="RUN95" s="137" t="n"/>
      <c r="RUO95" s="137" t="n"/>
      <c r="RUP95" s="137" t="n"/>
      <c r="RUQ95" s="137" t="n"/>
      <c r="RUR95" s="137" t="n"/>
      <c r="RUS95" s="137" t="n"/>
      <c r="RUT95" s="137" t="n"/>
      <c r="RUU95" s="137" t="n"/>
      <c r="RUV95" s="137" t="n"/>
      <c r="RUW95" s="137" t="n"/>
      <c r="RUX95" s="137" t="n"/>
      <c r="RUY95" s="137" t="n"/>
      <c r="RUZ95" s="137" t="n"/>
      <c r="RVA95" s="137" t="n"/>
      <c r="RVB95" s="137" t="n"/>
      <c r="RVC95" s="137" t="n"/>
      <c r="RVD95" s="137" t="n"/>
      <c r="RVE95" s="137" t="n"/>
      <c r="RVF95" s="137" t="n"/>
      <c r="RVG95" s="137" t="n"/>
      <c r="RVH95" s="137" t="n"/>
      <c r="RVI95" s="137" t="n"/>
      <c r="RVJ95" s="137" t="n"/>
      <c r="RVK95" s="137" t="n"/>
      <c r="RVL95" s="137" t="n"/>
      <c r="RVM95" s="137" t="n"/>
      <c r="RVN95" s="137" t="n"/>
      <c r="RVO95" s="137" t="n"/>
      <c r="RVP95" s="137" t="n"/>
      <c r="RVQ95" s="137" t="n"/>
      <c r="RVR95" s="137" t="n"/>
      <c r="RVS95" s="137" t="n"/>
      <c r="RVT95" s="137" t="n"/>
      <c r="RVU95" s="137" t="n"/>
      <c r="RVV95" s="137" t="n"/>
      <c r="RVW95" s="137" t="n"/>
      <c r="RVX95" s="137" t="n"/>
      <c r="RVY95" s="137" t="n"/>
      <c r="RVZ95" s="137" t="n"/>
      <c r="RWA95" s="137" t="n"/>
      <c r="RWB95" s="137" t="n"/>
      <c r="RWC95" s="137" t="n"/>
      <c r="RWD95" s="137" t="n"/>
      <c r="RWE95" s="137" t="n"/>
      <c r="RWF95" s="137" t="n"/>
      <c r="RWG95" s="137" t="n"/>
      <c r="RWH95" s="137" t="n"/>
      <c r="RWI95" s="137" t="n"/>
      <c r="RWJ95" s="137" t="n"/>
      <c r="RWK95" s="137" t="n"/>
      <c r="RWL95" s="137" t="n"/>
      <c r="RWM95" s="137" t="n"/>
      <c r="RWN95" s="137" t="n"/>
      <c r="RWO95" s="137" t="n"/>
      <c r="RWP95" s="137" t="n"/>
      <c r="RWQ95" s="137" t="n"/>
      <c r="RWR95" s="137" t="n"/>
      <c r="RWS95" s="137" t="n"/>
      <c r="RWT95" s="137" t="n"/>
      <c r="RWU95" s="137" t="n"/>
      <c r="RWV95" s="137" t="n"/>
      <c r="RWW95" s="137" t="n"/>
      <c r="RWX95" s="137" t="n"/>
      <c r="RWY95" s="137" t="n"/>
      <c r="RWZ95" s="137" t="n"/>
      <c r="RXA95" s="137" t="n"/>
      <c r="RXB95" s="137" t="n"/>
      <c r="RXC95" s="137" t="n"/>
      <c r="RXD95" s="137" t="n"/>
      <c r="RXE95" s="137" t="n"/>
      <c r="RXF95" s="137" t="n"/>
      <c r="RXG95" s="137" t="n"/>
      <c r="RXH95" s="137" t="n"/>
      <c r="RXI95" s="137" t="n"/>
      <c r="RXJ95" s="137" t="n"/>
      <c r="RXK95" s="137" t="n"/>
      <c r="RXL95" s="137" t="n"/>
      <c r="RXM95" s="137" t="n"/>
      <c r="RXN95" s="137" t="n"/>
      <c r="RXO95" s="137" t="n"/>
      <c r="RXP95" s="137" t="n"/>
      <c r="RXQ95" s="137" t="n"/>
      <c r="RXR95" s="137" t="n"/>
      <c r="RXS95" s="137" t="n"/>
      <c r="RXT95" s="137" t="n"/>
      <c r="RXU95" s="137" t="n"/>
      <c r="RXV95" s="137" t="n"/>
      <c r="RXW95" s="137" t="n"/>
      <c r="RXX95" s="137" t="n"/>
      <c r="RXY95" s="137" t="n"/>
      <c r="RXZ95" s="137" t="n"/>
      <c r="RYA95" s="137" t="n"/>
      <c r="RYB95" s="137" t="n"/>
      <c r="RYC95" s="137" t="n"/>
      <c r="RYD95" s="137" t="n"/>
      <c r="RYE95" s="137" t="n"/>
      <c r="RYF95" s="137" t="n"/>
      <c r="RYG95" s="137" t="n"/>
      <c r="RYH95" s="137" t="n"/>
      <c r="RYI95" s="137" t="n"/>
      <c r="RYJ95" s="137" t="n"/>
      <c r="RYK95" s="137" t="n"/>
      <c r="RYL95" s="137" t="n"/>
      <c r="RYM95" s="137" t="n"/>
      <c r="RYN95" s="137" t="n"/>
      <c r="RYO95" s="137" t="n"/>
      <c r="RYP95" s="137" t="n"/>
      <c r="RYQ95" s="137" t="n"/>
      <c r="RYR95" s="137" t="n"/>
      <c r="RYS95" s="137" t="n"/>
      <c r="RYT95" s="137" t="n"/>
      <c r="RYU95" s="137" t="n"/>
      <c r="RYV95" s="137" t="n"/>
      <c r="RYW95" s="137" t="n"/>
      <c r="RYX95" s="137" t="n"/>
      <c r="RYY95" s="137" t="n"/>
      <c r="RYZ95" s="137" t="n"/>
      <c r="RZA95" s="137" t="n"/>
      <c r="RZB95" s="137" t="n"/>
      <c r="RZC95" s="137" t="n"/>
      <c r="RZD95" s="137" t="n"/>
      <c r="RZE95" s="137" t="n"/>
      <c r="RZF95" s="137" t="n"/>
      <c r="RZG95" s="137" t="n"/>
      <c r="RZH95" s="137" t="n"/>
      <c r="RZI95" s="137" t="n"/>
      <c r="RZJ95" s="137" t="n"/>
      <c r="RZK95" s="137" t="n"/>
      <c r="RZL95" s="137" t="n"/>
      <c r="RZM95" s="137" t="n"/>
      <c r="RZN95" s="137" t="n"/>
      <c r="RZO95" s="137" t="n"/>
      <c r="RZP95" s="137" t="n"/>
      <c r="RZQ95" s="137" t="n"/>
      <c r="RZR95" s="137" t="n"/>
      <c r="RZS95" s="137" t="n"/>
      <c r="RZT95" s="137" t="n"/>
      <c r="RZU95" s="137" t="n"/>
      <c r="RZV95" s="137" t="n"/>
      <c r="RZW95" s="137" t="n"/>
      <c r="RZX95" s="137" t="n"/>
      <c r="RZY95" s="137" t="n"/>
      <c r="RZZ95" s="137" t="n"/>
      <c r="SAA95" s="137" t="n"/>
      <c r="SAB95" s="137" t="n"/>
      <c r="SAC95" s="137" t="n"/>
      <c r="SAD95" s="137" t="n"/>
      <c r="SAE95" s="137" t="n"/>
      <c r="SAF95" s="137" t="n"/>
      <c r="SAG95" s="137" t="n"/>
      <c r="SAH95" s="137" t="n"/>
      <c r="SAI95" s="137" t="n"/>
      <c r="SAJ95" s="137" t="n"/>
      <c r="SAK95" s="137" t="n"/>
      <c r="SAL95" s="137" t="n"/>
      <c r="SAM95" s="137" t="n"/>
      <c r="SAN95" s="137" t="n"/>
      <c r="SAO95" s="137" t="n"/>
      <c r="SAP95" s="137" t="n"/>
      <c r="SAQ95" s="137" t="n"/>
      <c r="SAR95" s="137" t="n"/>
      <c r="SAS95" s="137" t="n"/>
      <c r="SAT95" s="137" t="n"/>
      <c r="SAU95" s="137" t="n"/>
      <c r="SAV95" s="137" t="n"/>
      <c r="SAW95" s="137" t="n"/>
      <c r="SAX95" s="137" t="n"/>
      <c r="SAY95" s="137" t="n"/>
      <c r="SAZ95" s="137" t="n"/>
      <c r="SBA95" s="137" t="n"/>
      <c r="SBB95" s="137" t="n"/>
      <c r="SBC95" s="137" t="n"/>
      <c r="SBD95" s="137" t="n"/>
      <c r="SBE95" s="137" t="n"/>
      <c r="SBF95" s="137" t="n"/>
      <c r="SBG95" s="137" t="n"/>
      <c r="SBH95" s="137" t="n"/>
      <c r="SBI95" s="137" t="n"/>
      <c r="SBJ95" s="137" t="n"/>
      <c r="SBK95" s="137" t="n"/>
      <c r="SBL95" s="137" t="n"/>
      <c r="SBM95" s="137" t="n"/>
      <c r="SBN95" s="137" t="n"/>
      <c r="SBO95" s="137" t="n"/>
      <c r="SBP95" s="137" t="n"/>
      <c r="SBQ95" s="137" t="n"/>
      <c r="SBR95" s="137" t="n"/>
      <c r="SBS95" s="137" t="n"/>
      <c r="SBT95" s="137" t="n"/>
      <c r="SBU95" s="137" t="n"/>
      <c r="SBV95" s="137" t="n"/>
      <c r="SBW95" s="137" t="n"/>
      <c r="SBX95" s="137" t="n"/>
      <c r="SBY95" s="137" t="n"/>
      <c r="SBZ95" s="137" t="n"/>
      <c r="SCA95" s="137" t="n"/>
      <c r="SCB95" s="137" t="n"/>
      <c r="SCC95" s="137" t="n"/>
      <c r="SCD95" s="137" t="n"/>
      <c r="SCE95" s="137" t="n"/>
      <c r="SCF95" s="137" t="n"/>
      <c r="SCG95" s="137" t="n"/>
      <c r="SCH95" s="137" t="n"/>
      <c r="SCI95" s="137" t="n"/>
      <c r="SCJ95" s="137" t="n"/>
      <c r="SCK95" s="137" t="n"/>
      <c r="SCL95" s="137" t="n"/>
      <c r="SCM95" s="137" t="n"/>
      <c r="SCN95" s="137" t="n"/>
      <c r="SCO95" s="137" t="n"/>
      <c r="SCP95" s="137" t="n"/>
      <c r="SCQ95" s="137" t="n"/>
      <c r="SCR95" s="137" t="n"/>
      <c r="SCS95" s="137" t="n"/>
      <c r="SCT95" s="137" t="n"/>
      <c r="SCU95" s="137" t="n"/>
      <c r="SCV95" s="137" t="n"/>
      <c r="SCW95" s="137" t="n"/>
      <c r="SCX95" s="137" t="n"/>
      <c r="SCY95" s="137" t="n"/>
      <c r="SCZ95" s="137" t="n"/>
      <c r="SDA95" s="137" t="n"/>
      <c r="SDB95" s="137" t="n"/>
      <c r="SDC95" s="137" t="n"/>
      <c r="SDD95" s="137" t="n"/>
      <c r="SDE95" s="137" t="n"/>
      <c r="SDF95" s="137" t="n"/>
      <c r="SDG95" s="137" t="n"/>
      <c r="SDH95" s="137" t="n"/>
      <c r="SDI95" s="137" t="n"/>
      <c r="SDJ95" s="137" t="n"/>
      <c r="SDK95" s="137" t="n"/>
      <c r="SDL95" s="137" t="n"/>
      <c r="SDM95" s="137" t="n"/>
      <c r="SDN95" s="137" t="n"/>
      <c r="SDO95" s="137" t="n"/>
      <c r="SDP95" s="137" t="n"/>
      <c r="SDQ95" s="137" t="n"/>
      <c r="SDR95" s="137" t="n"/>
      <c r="SDS95" s="137" t="n"/>
      <c r="SDT95" s="137" t="n"/>
      <c r="SDU95" s="137" t="n"/>
      <c r="SDV95" s="137" t="n"/>
      <c r="SDW95" s="137" t="n"/>
      <c r="SDX95" s="137" t="n"/>
      <c r="SDY95" s="137" t="n"/>
      <c r="SDZ95" s="137" t="n"/>
      <c r="SEA95" s="137" t="n"/>
      <c r="SEB95" s="137" t="n"/>
      <c r="SEC95" s="137" t="n"/>
      <c r="SED95" s="137" t="n"/>
      <c r="SEE95" s="137" t="n"/>
      <c r="SEF95" s="137" t="n"/>
      <c r="SEG95" s="137" t="n"/>
      <c r="SEH95" s="137" t="n"/>
      <c r="SEI95" s="137" t="n"/>
      <c r="SEJ95" s="137" t="n"/>
      <c r="SEK95" s="137" t="n"/>
      <c r="SEL95" s="137" t="n"/>
      <c r="SEM95" s="137" t="n"/>
      <c r="SEN95" s="137" t="n"/>
      <c r="SEO95" s="137" t="n"/>
      <c r="SEP95" s="137" t="n"/>
      <c r="SEQ95" s="137" t="n"/>
      <c r="SER95" s="137" t="n"/>
      <c r="SES95" s="137" t="n"/>
      <c r="SET95" s="137" t="n"/>
      <c r="SEU95" s="137" t="n"/>
      <c r="SEV95" s="137" t="n"/>
      <c r="SEW95" s="137" t="n"/>
      <c r="SEX95" s="137" t="n"/>
      <c r="SEY95" s="137" t="n"/>
      <c r="SEZ95" s="137" t="n"/>
      <c r="SFA95" s="137" t="n"/>
      <c r="SFB95" s="137" t="n"/>
      <c r="SFC95" s="137" t="n"/>
      <c r="SFD95" s="137" t="n"/>
      <c r="SFE95" s="137" t="n"/>
      <c r="SFF95" s="137" t="n"/>
      <c r="SFG95" s="137" t="n"/>
      <c r="SFH95" s="137" t="n"/>
      <c r="SFI95" s="137" t="n"/>
      <c r="SFJ95" s="137" t="n"/>
      <c r="SFK95" s="137" t="n"/>
      <c r="SFL95" s="137" t="n"/>
      <c r="SFM95" s="137" t="n"/>
      <c r="SFN95" s="137" t="n"/>
      <c r="SFO95" s="137" t="n"/>
      <c r="SFP95" s="137" t="n"/>
      <c r="SFQ95" s="137" t="n"/>
      <c r="SFR95" s="137" t="n"/>
      <c r="SFS95" s="137" t="n"/>
      <c r="SFT95" s="137" t="n"/>
      <c r="SFU95" s="137" t="n"/>
      <c r="SFV95" s="137" t="n"/>
      <c r="SFW95" s="137" t="n"/>
      <c r="SFX95" s="137" t="n"/>
      <c r="SFY95" s="137" t="n"/>
      <c r="SFZ95" s="137" t="n"/>
      <c r="SGA95" s="137" t="n"/>
      <c r="SGB95" s="137" t="n"/>
      <c r="SGC95" s="137" t="n"/>
      <c r="SGD95" s="137" t="n"/>
      <c r="SGE95" s="137" t="n"/>
      <c r="SGF95" s="137" t="n"/>
      <c r="SGG95" s="137" t="n"/>
      <c r="SGH95" s="137" t="n"/>
      <c r="SGI95" s="137" t="n"/>
      <c r="SGJ95" s="137" t="n"/>
      <c r="SGK95" s="137" t="n"/>
      <c r="SGL95" s="137" t="n"/>
      <c r="SGM95" s="137" t="n"/>
      <c r="SGN95" s="137" t="n"/>
      <c r="SGO95" s="137" t="n"/>
      <c r="SGP95" s="137" t="n"/>
      <c r="SGQ95" s="137" t="n"/>
      <c r="SGR95" s="137" t="n"/>
      <c r="SGS95" s="137" t="n"/>
      <c r="SGT95" s="137" t="n"/>
      <c r="SGU95" s="137" t="n"/>
      <c r="SGV95" s="137" t="n"/>
      <c r="SGW95" s="137" t="n"/>
      <c r="SGX95" s="137" t="n"/>
      <c r="SGY95" s="137" t="n"/>
      <c r="SGZ95" s="137" t="n"/>
      <c r="SHA95" s="137" t="n"/>
      <c r="SHB95" s="137" t="n"/>
      <c r="SHC95" s="137" t="n"/>
      <c r="SHD95" s="137" t="n"/>
      <c r="SHE95" s="137" t="n"/>
      <c r="SHF95" s="137" t="n"/>
      <c r="SHG95" s="137" t="n"/>
      <c r="SHH95" s="137" t="n"/>
      <c r="SHI95" s="137" t="n"/>
      <c r="SHJ95" s="137" t="n"/>
      <c r="SHK95" s="137" t="n"/>
      <c r="SHL95" s="137" t="n"/>
      <c r="SHM95" s="137" t="n"/>
      <c r="SHN95" s="137" t="n"/>
      <c r="SHO95" s="137" t="n"/>
      <c r="SHP95" s="137" t="n"/>
      <c r="SHQ95" s="137" t="n"/>
      <c r="SHR95" s="137" t="n"/>
      <c r="SHS95" s="137" t="n"/>
      <c r="SHT95" s="137" t="n"/>
      <c r="SHU95" s="137" t="n"/>
      <c r="SHV95" s="137" t="n"/>
      <c r="SHW95" s="137" t="n"/>
      <c r="SHX95" s="137" t="n"/>
      <c r="SHY95" s="137" t="n"/>
      <c r="SHZ95" s="137" t="n"/>
      <c r="SIA95" s="137" t="n"/>
      <c r="SIB95" s="137" t="n"/>
      <c r="SIC95" s="137" t="n"/>
      <c r="SID95" s="137" t="n"/>
      <c r="SIE95" s="137" t="n"/>
      <c r="SIF95" s="137" t="n"/>
      <c r="SIG95" s="137" t="n"/>
      <c r="SIH95" s="137" t="n"/>
      <c r="SII95" s="137" t="n"/>
      <c r="SIJ95" s="137" t="n"/>
      <c r="SIK95" s="137" t="n"/>
      <c r="SIL95" s="137" t="n"/>
      <c r="SIM95" s="137" t="n"/>
      <c r="SIN95" s="137" t="n"/>
      <c r="SIO95" s="137" t="n"/>
      <c r="SIP95" s="137" t="n"/>
      <c r="SIQ95" s="137" t="n"/>
      <c r="SIR95" s="137" t="n"/>
      <c r="SIS95" s="137" t="n"/>
      <c r="SIT95" s="137" t="n"/>
      <c r="SIU95" s="137" t="n"/>
      <c r="SIV95" s="137" t="n"/>
      <c r="SIW95" s="137" t="n"/>
      <c r="SIX95" s="137" t="n"/>
      <c r="SIY95" s="137" t="n"/>
      <c r="SIZ95" s="137" t="n"/>
      <c r="SJA95" s="137" t="n"/>
      <c r="SJB95" s="137" t="n"/>
      <c r="SJC95" s="137" t="n"/>
      <c r="SJD95" s="137" t="n"/>
      <c r="SJE95" s="137" t="n"/>
      <c r="SJF95" s="137" t="n"/>
      <c r="SJG95" s="137" t="n"/>
      <c r="SJH95" s="137" t="n"/>
      <c r="SJI95" s="137" t="n"/>
      <c r="SJJ95" s="137" t="n"/>
      <c r="SJK95" s="137" t="n"/>
      <c r="SJL95" s="137" t="n"/>
      <c r="SJM95" s="137" t="n"/>
      <c r="SJN95" s="137" t="n"/>
      <c r="SJO95" s="137" t="n"/>
      <c r="SJP95" s="137" t="n"/>
      <c r="SJQ95" s="137" t="n"/>
      <c r="SJR95" s="137" t="n"/>
      <c r="SJS95" s="137" t="n"/>
      <c r="SJT95" s="137" t="n"/>
      <c r="SJU95" s="137" t="n"/>
      <c r="SJV95" s="137" t="n"/>
      <c r="SJW95" s="137" t="n"/>
      <c r="SJX95" s="137" t="n"/>
      <c r="SJY95" s="137" t="n"/>
      <c r="SJZ95" s="137" t="n"/>
      <c r="SKA95" s="137" t="n"/>
      <c r="SKB95" s="137" t="n"/>
      <c r="SKC95" s="137" t="n"/>
      <c r="SKD95" s="137" t="n"/>
      <c r="SKE95" s="137" t="n"/>
      <c r="SKF95" s="137" t="n"/>
      <c r="SKG95" s="137" t="n"/>
      <c r="SKH95" s="137" t="n"/>
      <c r="SKI95" s="137" t="n"/>
      <c r="SKJ95" s="137" t="n"/>
      <c r="SKK95" s="137" t="n"/>
      <c r="SKL95" s="137" t="n"/>
      <c r="SKM95" s="137" t="n"/>
      <c r="SKN95" s="137" t="n"/>
      <c r="SKO95" s="137" t="n"/>
      <c r="SKP95" s="137" t="n"/>
      <c r="SKQ95" s="137" t="n"/>
      <c r="SKR95" s="137" t="n"/>
      <c r="SKS95" s="137" t="n"/>
      <c r="SKT95" s="137" t="n"/>
      <c r="SKU95" s="137" t="n"/>
      <c r="SKV95" s="137" t="n"/>
      <c r="SKW95" s="137" t="n"/>
      <c r="SKX95" s="137" t="n"/>
      <c r="SKY95" s="137" t="n"/>
      <c r="SKZ95" s="137" t="n"/>
      <c r="SLA95" s="137" t="n"/>
      <c r="SLB95" s="137" t="n"/>
      <c r="SLC95" s="137" t="n"/>
      <c r="SLD95" s="137" t="n"/>
      <c r="SLE95" s="137" t="n"/>
      <c r="SLF95" s="137" t="n"/>
      <c r="SLG95" s="137" t="n"/>
      <c r="SLH95" s="137" t="n"/>
      <c r="SLI95" s="137" t="n"/>
      <c r="SLJ95" s="137" t="n"/>
      <c r="SLK95" s="137" t="n"/>
      <c r="SLL95" s="137" t="n"/>
      <c r="SLM95" s="137" t="n"/>
      <c r="SLN95" s="137" t="n"/>
      <c r="SLO95" s="137" t="n"/>
      <c r="SLP95" s="137" t="n"/>
      <c r="SLQ95" s="137" t="n"/>
      <c r="SLR95" s="137" t="n"/>
      <c r="SLS95" s="137" t="n"/>
      <c r="SLT95" s="137" t="n"/>
      <c r="SLU95" s="137" t="n"/>
      <c r="SLV95" s="137" t="n"/>
      <c r="SLW95" s="137" t="n"/>
      <c r="SLX95" s="137" t="n"/>
      <c r="SLY95" s="137" t="n"/>
      <c r="SLZ95" s="137" t="n"/>
      <c r="SMA95" s="137" t="n"/>
      <c r="SMB95" s="137" t="n"/>
      <c r="SMC95" s="137" t="n"/>
      <c r="SMD95" s="137" t="n"/>
      <c r="SME95" s="137" t="n"/>
      <c r="SMF95" s="137" t="n"/>
      <c r="SMG95" s="137" t="n"/>
      <c r="SMH95" s="137" t="n"/>
      <c r="SMI95" s="137" t="n"/>
      <c r="SMJ95" s="137" t="n"/>
      <c r="SMK95" s="137" t="n"/>
      <c r="SML95" s="137" t="n"/>
      <c r="SMM95" s="137" t="n"/>
      <c r="SMN95" s="137" t="n"/>
      <c r="SMO95" s="137" t="n"/>
      <c r="SMP95" s="137" t="n"/>
      <c r="SMQ95" s="137" t="n"/>
      <c r="SMR95" s="137" t="n"/>
      <c r="SMS95" s="137" t="n"/>
      <c r="SMT95" s="137" t="n"/>
      <c r="SMU95" s="137" t="n"/>
      <c r="SMV95" s="137" t="n"/>
      <c r="SMW95" s="137" t="n"/>
      <c r="SMX95" s="137" t="n"/>
      <c r="SMY95" s="137" t="n"/>
      <c r="SMZ95" s="137" t="n"/>
      <c r="SNA95" s="137" t="n"/>
      <c r="SNB95" s="137" t="n"/>
      <c r="SNC95" s="137" t="n"/>
      <c r="SND95" s="137" t="n"/>
      <c r="SNE95" s="137" t="n"/>
      <c r="SNF95" s="137" t="n"/>
      <c r="SNG95" s="137" t="n"/>
      <c r="SNH95" s="137" t="n"/>
      <c r="SNI95" s="137" t="n"/>
      <c r="SNJ95" s="137" t="n"/>
      <c r="SNK95" s="137" t="n"/>
      <c r="SNL95" s="137" t="n"/>
      <c r="SNM95" s="137" t="n"/>
      <c r="SNN95" s="137" t="n"/>
      <c r="SNO95" s="137" t="n"/>
      <c r="SNP95" s="137" t="n"/>
      <c r="SNQ95" s="137" t="n"/>
      <c r="SNR95" s="137" t="n"/>
      <c r="SNS95" s="137" t="n"/>
      <c r="SNT95" s="137" t="n"/>
      <c r="SNU95" s="137" t="n"/>
      <c r="SNV95" s="137" t="n"/>
      <c r="SNW95" s="137" t="n"/>
      <c r="SNX95" s="137" t="n"/>
      <c r="SNY95" s="137" t="n"/>
      <c r="SNZ95" s="137" t="n"/>
      <c r="SOA95" s="137" t="n"/>
      <c r="SOB95" s="137" t="n"/>
      <c r="SOC95" s="137" t="n"/>
      <c r="SOD95" s="137" t="n"/>
      <c r="SOE95" s="137" t="n"/>
      <c r="SOF95" s="137" t="n"/>
      <c r="SOG95" s="137" t="n"/>
      <c r="SOH95" s="137" t="n"/>
      <c r="SOI95" s="137" t="n"/>
      <c r="SOJ95" s="137" t="n"/>
      <c r="SOK95" s="137" t="n"/>
      <c r="SOL95" s="137" t="n"/>
      <c r="SOM95" s="137" t="n"/>
      <c r="SON95" s="137" t="n"/>
      <c r="SOO95" s="137" t="n"/>
      <c r="SOP95" s="137" t="n"/>
      <c r="SOQ95" s="137" t="n"/>
      <c r="SOR95" s="137" t="n"/>
      <c r="SOS95" s="137" t="n"/>
      <c r="SOT95" s="137" t="n"/>
      <c r="SOU95" s="137" t="n"/>
      <c r="SOV95" s="137" t="n"/>
      <c r="SOW95" s="137" t="n"/>
      <c r="SOX95" s="137" t="n"/>
      <c r="SOY95" s="137" t="n"/>
      <c r="SOZ95" s="137" t="n"/>
      <c r="SPA95" s="137" t="n"/>
      <c r="SPB95" s="137" t="n"/>
      <c r="SPC95" s="137" t="n"/>
      <c r="SPD95" s="137" t="n"/>
      <c r="SPE95" s="137" t="n"/>
      <c r="SPF95" s="137" t="n"/>
      <c r="SPG95" s="137" t="n"/>
      <c r="SPH95" s="137" t="n"/>
      <c r="SPI95" s="137" t="n"/>
      <c r="SPJ95" s="137" t="n"/>
      <c r="SPK95" s="137" t="n"/>
      <c r="SPL95" s="137" t="n"/>
      <c r="SPM95" s="137" t="n"/>
      <c r="SPN95" s="137" t="n"/>
      <c r="SPO95" s="137" t="n"/>
      <c r="SPP95" s="137" t="n"/>
      <c r="SPQ95" s="137" t="n"/>
      <c r="SPR95" s="137" t="n"/>
      <c r="SPS95" s="137" t="n"/>
      <c r="SPT95" s="137" t="n"/>
      <c r="SPU95" s="137" t="n"/>
      <c r="SPV95" s="137" t="n"/>
      <c r="SPW95" s="137" t="n"/>
      <c r="SPX95" s="137" t="n"/>
      <c r="SPY95" s="137" t="n"/>
      <c r="SPZ95" s="137" t="n"/>
      <c r="SQA95" s="137" t="n"/>
      <c r="SQB95" s="137" t="n"/>
      <c r="SQC95" s="137" t="n"/>
      <c r="SQD95" s="137" t="n"/>
      <c r="SQE95" s="137" t="n"/>
      <c r="SQF95" s="137" t="n"/>
      <c r="SQG95" s="137" t="n"/>
      <c r="SQH95" s="137" t="n"/>
      <c r="SQI95" s="137" t="n"/>
      <c r="SQJ95" s="137" t="n"/>
      <c r="SQK95" s="137" t="n"/>
      <c r="SQL95" s="137" t="n"/>
      <c r="SQM95" s="137" t="n"/>
      <c r="SQN95" s="137" t="n"/>
      <c r="SQO95" s="137" t="n"/>
      <c r="SQP95" s="137" t="n"/>
      <c r="SQQ95" s="137" t="n"/>
      <c r="SQR95" s="137" t="n"/>
      <c r="SQS95" s="137" t="n"/>
      <c r="SQT95" s="137" t="n"/>
      <c r="SQU95" s="137" t="n"/>
      <c r="SQV95" s="137" t="n"/>
      <c r="SQW95" s="137" t="n"/>
      <c r="SQX95" s="137" t="n"/>
      <c r="SQY95" s="137" t="n"/>
      <c r="SQZ95" s="137" t="n"/>
      <c r="SRA95" s="137" t="n"/>
      <c r="SRB95" s="137" t="n"/>
      <c r="SRC95" s="137" t="n"/>
      <c r="SRD95" s="137" t="n"/>
      <c r="SRE95" s="137" t="n"/>
      <c r="SRF95" s="137" t="n"/>
      <c r="SRG95" s="137" t="n"/>
      <c r="SRH95" s="137" t="n"/>
      <c r="SRI95" s="137" t="n"/>
      <c r="SRJ95" s="137" t="n"/>
      <c r="SRK95" s="137" t="n"/>
      <c r="SRL95" s="137" t="n"/>
      <c r="SRM95" s="137" t="n"/>
      <c r="SRN95" s="137" t="n"/>
      <c r="SRO95" s="137" t="n"/>
      <c r="SRP95" s="137" t="n"/>
      <c r="SRQ95" s="137" t="n"/>
      <c r="SRR95" s="137" t="n"/>
      <c r="SRS95" s="137" t="n"/>
      <c r="SRT95" s="137" t="n"/>
      <c r="SRU95" s="137" t="n"/>
      <c r="SRV95" s="137" t="n"/>
      <c r="SRW95" s="137" t="n"/>
      <c r="SRX95" s="137" t="n"/>
      <c r="SRY95" s="137" t="n"/>
      <c r="SRZ95" s="137" t="n"/>
      <c r="SSA95" s="137" t="n"/>
      <c r="SSB95" s="137" t="n"/>
      <c r="SSC95" s="137" t="n"/>
      <c r="SSD95" s="137" t="n"/>
      <c r="SSE95" s="137" t="n"/>
      <c r="SSF95" s="137" t="n"/>
      <c r="SSG95" s="137" t="n"/>
      <c r="SSH95" s="137" t="n"/>
      <c r="SSI95" s="137" t="n"/>
      <c r="SSJ95" s="137" t="n"/>
      <c r="SSK95" s="137" t="n"/>
      <c r="SSL95" s="137" t="n"/>
      <c r="SSM95" s="137" t="n"/>
      <c r="SSN95" s="137" t="n"/>
      <c r="SSO95" s="137" t="n"/>
      <c r="SSP95" s="137" t="n"/>
      <c r="SSQ95" s="137" t="n"/>
      <c r="SSR95" s="137" t="n"/>
      <c r="SSS95" s="137" t="n"/>
      <c r="SST95" s="137" t="n"/>
      <c r="SSU95" s="137" t="n"/>
      <c r="SSV95" s="137" t="n"/>
      <c r="SSW95" s="137" t="n"/>
      <c r="SSX95" s="137" t="n"/>
      <c r="SSY95" s="137" t="n"/>
      <c r="SSZ95" s="137" t="n"/>
      <c r="STA95" s="137" t="n"/>
      <c r="STB95" s="137" t="n"/>
      <c r="STC95" s="137" t="n"/>
      <c r="STD95" s="137" t="n"/>
      <c r="STE95" s="137" t="n"/>
      <c r="STF95" s="137" t="n"/>
      <c r="STG95" s="137" t="n"/>
      <c r="STH95" s="137" t="n"/>
      <c r="STI95" s="137" t="n"/>
      <c r="STJ95" s="137" t="n"/>
      <c r="STK95" s="137" t="n"/>
      <c r="STL95" s="137" t="n"/>
      <c r="STM95" s="137" t="n"/>
      <c r="STN95" s="137" t="n"/>
      <c r="STO95" s="137" t="n"/>
      <c r="STP95" s="137" t="n"/>
      <c r="STQ95" s="137" t="n"/>
      <c r="STR95" s="137" t="n"/>
      <c r="STS95" s="137" t="n"/>
      <c r="STT95" s="137" t="n"/>
      <c r="STU95" s="137" t="n"/>
      <c r="STV95" s="137" t="n"/>
      <c r="STW95" s="137" t="n"/>
      <c r="STX95" s="137" t="n"/>
      <c r="STY95" s="137" t="n"/>
      <c r="STZ95" s="137" t="n"/>
      <c r="SUA95" s="137" t="n"/>
      <c r="SUB95" s="137" t="n"/>
      <c r="SUC95" s="137" t="n"/>
      <c r="SUD95" s="137" t="n"/>
      <c r="SUE95" s="137" t="n"/>
      <c r="SUF95" s="137" t="n"/>
      <c r="SUG95" s="137" t="n"/>
      <c r="SUH95" s="137" t="n"/>
      <c r="SUI95" s="137" t="n"/>
      <c r="SUJ95" s="137" t="n"/>
      <c r="SUK95" s="137" t="n"/>
      <c r="SUL95" s="137" t="n"/>
      <c r="SUM95" s="137" t="n"/>
      <c r="SUN95" s="137" t="n"/>
      <c r="SUO95" s="137" t="n"/>
      <c r="SUP95" s="137" t="n"/>
      <c r="SUQ95" s="137" t="n"/>
      <c r="SUR95" s="137" t="n"/>
      <c r="SUS95" s="137" t="n"/>
      <c r="SUT95" s="137" t="n"/>
      <c r="SUU95" s="137" t="n"/>
      <c r="SUV95" s="137" t="n"/>
      <c r="SUW95" s="137" t="n"/>
      <c r="SUX95" s="137" t="n"/>
      <c r="SUY95" s="137" t="n"/>
      <c r="SUZ95" s="137" t="n"/>
      <c r="SVA95" s="137" t="n"/>
      <c r="SVB95" s="137" t="n"/>
      <c r="SVC95" s="137" t="n"/>
      <c r="SVD95" s="137" t="n"/>
      <c r="SVE95" s="137" t="n"/>
      <c r="SVF95" s="137" t="n"/>
      <c r="SVG95" s="137" t="n"/>
      <c r="SVH95" s="137" t="n"/>
      <c r="SVI95" s="137" t="n"/>
      <c r="SVJ95" s="137" t="n"/>
      <c r="SVK95" s="137" t="n"/>
      <c r="SVL95" s="137" t="n"/>
      <c r="SVM95" s="137" t="n"/>
      <c r="SVN95" s="137" t="n"/>
      <c r="SVO95" s="137" t="n"/>
      <c r="SVP95" s="137" t="n"/>
      <c r="SVQ95" s="137" t="n"/>
      <c r="SVR95" s="137" t="n"/>
      <c r="SVS95" s="137" t="n"/>
      <c r="SVT95" s="137" t="n"/>
      <c r="SVU95" s="137" t="n"/>
      <c r="SVV95" s="137" t="n"/>
      <c r="SVW95" s="137" t="n"/>
      <c r="SVX95" s="137" t="n"/>
      <c r="SVY95" s="137" t="n"/>
      <c r="SVZ95" s="137" t="n"/>
      <c r="SWA95" s="137" t="n"/>
      <c r="SWB95" s="137" t="n"/>
      <c r="SWC95" s="137" t="n"/>
      <c r="SWD95" s="137" t="n"/>
      <c r="SWE95" s="137" t="n"/>
      <c r="SWF95" s="137" t="n"/>
      <c r="SWG95" s="137" t="n"/>
      <c r="SWH95" s="137" t="n"/>
      <c r="SWI95" s="137" t="n"/>
      <c r="SWJ95" s="137" t="n"/>
      <c r="SWK95" s="137" t="n"/>
      <c r="SWL95" s="137" t="n"/>
      <c r="SWM95" s="137" t="n"/>
      <c r="SWN95" s="137" t="n"/>
      <c r="SWO95" s="137" t="n"/>
      <c r="SWP95" s="137" t="n"/>
      <c r="SWQ95" s="137" t="n"/>
      <c r="SWR95" s="137" t="n"/>
      <c r="SWS95" s="137" t="n"/>
      <c r="SWT95" s="137" t="n"/>
      <c r="SWU95" s="137" t="n"/>
      <c r="SWV95" s="137" t="n"/>
      <c r="SWW95" s="137" t="n"/>
      <c r="SWX95" s="137" t="n"/>
      <c r="SWY95" s="137" t="n"/>
      <c r="SWZ95" s="137" t="n"/>
      <c r="SXA95" s="137" t="n"/>
      <c r="SXB95" s="137" t="n"/>
      <c r="SXC95" s="137" t="n"/>
      <c r="SXD95" s="137" t="n"/>
      <c r="SXE95" s="137" t="n"/>
      <c r="SXF95" s="137" t="n"/>
      <c r="SXG95" s="137" t="n"/>
      <c r="SXH95" s="137" t="n"/>
      <c r="SXI95" s="137" t="n"/>
      <c r="SXJ95" s="137" t="n"/>
      <c r="SXK95" s="137" t="n"/>
      <c r="SXL95" s="137" t="n"/>
      <c r="SXM95" s="137" t="n"/>
      <c r="SXN95" s="137" t="n"/>
      <c r="SXO95" s="137" t="n"/>
      <c r="SXP95" s="137" t="n"/>
      <c r="SXQ95" s="137" t="n"/>
      <c r="SXR95" s="137" t="n"/>
      <c r="SXS95" s="137" t="n"/>
      <c r="SXT95" s="137" t="n"/>
      <c r="SXU95" s="137" t="n"/>
      <c r="SXV95" s="137" t="n"/>
      <c r="SXW95" s="137" t="n"/>
      <c r="SXX95" s="137" t="n"/>
      <c r="SXY95" s="137" t="n"/>
      <c r="SXZ95" s="137" t="n"/>
      <c r="SYA95" s="137" t="n"/>
      <c r="SYB95" s="137" t="n"/>
      <c r="SYC95" s="137" t="n"/>
      <c r="SYD95" s="137" t="n"/>
      <c r="SYE95" s="137" t="n"/>
      <c r="SYF95" s="137" t="n"/>
      <c r="SYG95" s="137" t="n"/>
      <c r="SYH95" s="137" t="n"/>
      <c r="SYI95" s="137" t="n"/>
      <c r="SYJ95" s="137" t="n"/>
      <c r="SYK95" s="137" t="n"/>
      <c r="SYL95" s="137" t="n"/>
      <c r="SYM95" s="137" t="n"/>
      <c r="SYN95" s="137" t="n"/>
      <c r="SYO95" s="137" t="n"/>
      <c r="SYP95" s="137" t="n"/>
      <c r="SYQ95" s="137" t="n"/>
      <c r="SYR95" s="137" t="n"/>
      <c r="SYS95" s="137" t="n"/>
      <c r="SYT95" s="137" t="n"/>
      <c r="SYU95" s="137" t="n"/>
      <c r="SYV95" s="137" t="n"/>
      <c r="SYW95" s="137" t="n"/>
      <c r="SYX95" s="137" t="n"/>
      <c r="SYY95" s="137" t="n"/>
      <c r="SYZ95" s="137" t="n"/>
      <c r="SZA95" s="137" t="n"/>
      <c r="SZB95" s="137" t="n"/>
      <c r="SZC95" s="137" t="n"/>
      <c r="SZD95" s="137" t="n"/>
      <c r="SZE95" s="137" t="n"/>
      <c r="SZF95" s="137" t="n"/>
      <c r="SZG95" s="137" t="n"/>
      <c r="SZH95" s="137" t="n"/>
      <c r="SZI95" s="137" t="n"/>
      <c r="SZJ95" s="137" t="n"/>
      <c r="SZK95" s="137" t="n"/>
      <c r="SZL95" s="137" t="n"/>
      <c r="SZM95" s="137" t="n"/>
      <c r="SZN95" s="137" t="n"/>
      <c r="SZO95" s="137" t="n"/>
      <c r="SZP95" s="137" t="n"/>
      <c r="SZQ95" s="137" t="n"/>
      <c r="SZR95" s="137" t="n"/>
      <c r="SZS95" s="137" t="n"/>
      <c r="SZT95" s="137" t="n"/>
      <c r="SZU95" s="137" t="n"/>
      <c r="SZV95" s="137" t="n"/>
      <c r="SZW95" s="137" t="n"/>
      <c r="SZX95" s="137" t="n"/>
      <c r="SZY95" s="137" t="n"/>
      <c r="SZZ95" s="137" t="n"/>
      <c r="TAA95" s="137" t="n"/>
      <c r="TAB95" s="137" t="n"/>
      <c r="TAC95" s="137" t="n"/>
      <c r="TAD95" s="137" t="n"/>
      <c r="TAE95" s="137" t="n"/>
      <c r="TAF95" s="137" t="n"/>
      <c r="TAG95" s="137" t="n"/>
      <c r="TAH95" s="137" t="n"/>
      <c r="TAI95" s="137" t="n"/>
      <c r="TAJ95" s="137" t="n"/>
      <c r="TAK95" s="137" t="n"/>
      <c r="TAL95" s="137" t="n"/>
      <c r="TAM95" s="137" t="n"/>
      <c r="TAN95" s="137" t="n"/>
      <c r="TAO95" s="137" t="n"/>
      <c r="TAP95" s="137" t="n"/>
      <c r="TAQ95" s="137" t="n"/>
      <c r="TAR95" s="137" t="n"/>
      <c r="TAS95" s="137" t="n"/>
      <c r="TAT95" s="137" t="n"/>
      <c r="TAU95" s="137" t="n"/>
      <c r="TAV95" s="137" t="n"/>
      <c r="TAW95" s="137" t="n"/>
      <c r="TAX95" s="137" t="n"/>
      <c r="TAY95" s="137" t="n"/>
      <c r="TAZ95" s="137" t="n"/>
      <c r="TBA95" s="137" t="n"/>
      <c r="TBB95" s="137" t="n"/>
      <c r="TBC95" s="137" t="n"/>
      <c r="TBD95" s="137" t="n"/>
      <c r="TBE95" s="137" t="n"/>
      <c r="TBF95" s="137" t="n"/>
      <c r="TBG95" s="137" t="n"/>
      <c r="TBH95" s="137" t="n"/>
      <c r="TBI95" s="137" t="n"/>
      <c r="TBJ95" s="137" t="n"/>
      <c r="TBK95" s="137" t="n"/>
      <c r="TBL95" s="137" t="n"/>
      <c r="TBM95" s="137" t="n"/>
      <c r="TBN95" s="137" t="n"/>
      <c r="TBO95" s="137" t="n"/>
      <c r="TBP95" s="137" t="n"/>
      <c r="TBQ95" s="137" t="n"/>
      <c r="TBR95" s="137" t="n"/>
      <c r="TBS95" s="137" t="n"/>
      <c r="TBT95" s="137" t="n"/>
      <c r="TBU95" s="137" t="n"/>
      <c r="TBV95" s="137" t="n"/>
      <c r="TBW95" s="137" t="n"/>
      <c r="TBX95" s="137" t="n"/>
      <c r="TBY95" s="137" t="n"/>
      <c r="TBZ95" s="137" t="n"/>
      <c r="TCA95" s="137" t="n"/>
      <c r="TCB95" s="137" t="n"/>
      <c r="TCC95" s="137" t="n"/>
      <c r="TCD95" s="137" t="n"/>
      <c r="TCE95" s="137" t="n"/>
      <c r="TCF95" s="137" t="n"/>
      <c r="TCG95" s="137" t="n"/>
      <c r="TCH95" s="137" t="n"/>
      <c r="TCI95" s="137" t="n"/>
      <c r="TCJ95" s="137" t="n"/>
      <c r="TCK95" s="137" t="n"/>
      <c r="TCL95" s="137" t="n"/>
      <c r="TCM95" s="137" t="n"/>
      <c r="TCN95" s="137" t="n"/>
      <c r="TCO95" s="137" t="n"/>
      <c r="TCP95" s="137" t="n"/>
      <c r="TCQ95" s="137" t="n"/>
      <c r="TCR95" s="137" t="n"/>
      <c r="TCS95" s="137" t="n"/>
      <c r="TCT95" s="137" t="n"/>
      <c r="TCU95" s="137" t="n"/>
      <c r="TCV95" s="137" t="n"/>
      <c r="TCW95" s="137" t="n"/>
      <c r="TCX95" s="137" t="n"/>
      <c r="TCY95" s="137" t="n"/>
      <c r="TCZ95" s="137" t="n"/>
      <c r="TDA95" s="137" t="n"/>
      <c r="TDB95" s="137" t="n"/>
      <c r="TDC95" s="137" t="n"/>
      <c r="TDD95" s="137" t="n"/>
      <c r="TDE95" s="137" t="n"/>
      <c r="TDF95" s="137" t="n"/>
      <c r="TDG95" s="137" t="n"/>
      <c r="TDH95" s="137" t="n"/>
      <c r="TDI95" s="137" t="n"/>
      <c r="TDJ95" s="137" t="n"/>
      <c r="TDK95" s="137" t="n"/>
      <c r="TDL95" s="137" t="n"/>
      <c r="TDM95" s="137" t="n"/>
      <c r="TDN95" s="137" t="n"/>
      <c r="TDO95" s="137" t="n"/>
      <c r="TDP95" s="137" t="n"/>
      <c r="TDQ95" s="137" t="n"/>
      <c r="TDR95" s="137" t="n"/>
      <c r="TDS95" s="137" t="n"/>
      <c r="TDT95" s="137" t="n"/>
      <c r="TDU95" s="137" t="n"/>
      <c r="TDV95" s="137" t="n"/>
      <c r="TDW95" s="137" t="n"/>
      <c r="TDX95" s="137" t="n"/>
      <c r="TDY95" s="137" t="n"/>
      <c r="TDZ95" s="137" t="n"/>
      <c r="TEA95" s="137" t="n"/>
      <c r="TEB95" s="137" t="n"/>
      <c r="TEC95" s="137" t="n"/>
      <c r="TED95" s="137" t="n"/>
      <c r="TEE95" s="137" t="n"/>
      <c r="TEF95" s="137" t="n"/>
      <c r="TEG95" s="137" t="n"/>
      <c r="TEH95" s="137" t="n"/>
      <c r="TEI95" s="137" t="n"/>
      <c r="TEJ95" s="137" t="n"/>
      <c r="TEK95" s="137" t="n"/>
      <c r="TEL95" s="137" t="n"/>
      <c r="TEM95" s="137" t="n"/>
      <c r="TEN95" s="137" t="n"/>
      <c r="TEO95" s="137" t="n"/>
      <c r="TEP95" s="137" t="n"/>
      <c r="TEQ95" s="137" t="n"/>
      <c r="TER95" s="137" t="n"/>
      <c r="TES95" s="137" t="n"/>
      <c r="TET95" s="137" t="n"/>
      <c r="TEU95" s="137" t="n"/>
      <c r="TEV95" s="137" t="n"/>
      <c r="TEW95" s="137" t="n"/>
      <c r="TEX95" s="137" t="n"/>
      <c r="TEY95" s="137" t="n"/>
      <c r="TEZ95" s="137" t="n"/>
      <c r="TFA95" s="137" t="n"/>
      <c r="TFB95" s="137" t="n"/>
      <c r="TFC95" s="137" t="n"/>
      <c r="TFD95" s="137" t="n"/>
      <c r="TFE95" s="137" t="n"/>
      <c r="TFF95" s="137" t="n"/>
      <c r="TFG95" s="137" t="n"/>
      <c r="TFH95" s="137" t="n"/>
      <c r="TFI95" s="137" t="n"/>
      <c r="TFJ95" s="137" t="n"/>
      <c r="TFK95" s="137" t="n"/>
      <c r="TFL95" s="137" t="n"/>
      <c r="TFM95" s="137" t="n"/>
      <c r="TFN95" s="137" t="n"/>
      <c r="TFO95" s="137" t="n"/>
      <c r="TFP95" s="137" t="n"/>
      <c r="TFQ95" s="137" t="n"/>
      <c r="TFR95" s="137" t="n"/>
      <c r="TFS95" s="137" t="n"/>
      <c r="TFT95" s="137" t="n"/>
      <c r="TFU95" s="137" t="n"/>
      <c r="TFV95" s="137" t="n"/>
      <c r="TFW95" s="137" t="n"/>
      <c r="TFX95" s="137" t="n"/>
      <c r="TFY95" s="137" t="n"/>
      <c r="TFZ95" s="137" t="n"/>
      <c r="TGA95" s="137" t="n"/>
      <c r="TGB95" s="137" t="n"/>
      <c r="TGC95" s="137" t="n"/>
      <c r="TGD95" s="137" t="n"/>
      <c r="TGE95" s="137" t="n"/>
      <c r="TGF95" s="137" t="n"/>
      <c r="TGG95" s="137" t="n"/>
      <c r="TGH95" s="137" t="n"/>
      <c r="TGI95" s="137" t="n"/>
      <c r="TGJ95" s="137" t="n"/>
      <c r="TGK95" s="137" t="n"/>
      <c r="TGL95" s="137" t="n"/>
      <c r="TGM95" s="137" t="n"/>
      <c r="TGN95" s="137" t="n"/>
      <c r="TGO95" s="137" t="n"/>
      <c r="TGP95" s="137" t="n"/>
      <c r="TGQ95" s="137" t="n"/>
      <c r="TGR95" s="137" t="n"/>
      <c r="TGS95" s="137" t="n"/>
      <c r="TGT95" s="137" t="n"/>
      <c r="TGU95" s="137" t="n"/>
      <c r="TGV95" s="137" t="n"/>
      <c r="TGW95" s="137" t="n"/>
      <c r="TGX95" s="137" t="n"/>
      <c r="TGY95" s="137" t="n"/>
      <c r="TGZ95" s="137" t="n"/>
      <c r="THA95" s="137" t="n"/>
      <c r="THB95" s="137" t="n"/>
      <c r="THC95" s="137" t="n"/>
      <c r="THD95" s="137" t="n"/>
      <c r="THE95" s="137" t="n"/>
      <c r="THF95" s="137" t="n"/>
      <c r="THG95" s="137" t="n"/>
      <c r="THH95" s="137" t="n"/>
      <c r="THI95" s="137" t="n"/>
      <c r="THJ95" s="137" t="n"/>
      <c r="THK95" s="137" t="n"/>
      <c r="THL95" s="137" t="n"/>
      <c r="THM95" s="137" t="n"/>
      <c r="THN95" s="137" t="n"/>
      <c r="THO95" s="137" t="n"/>
      <c r="THP95" s="137" t="n"/>
      <c r="THQ95" s="137" t="n"/>
      <c r="THR95" s="137" t="n"/>
      <c r="THS95" s="137" t="n"/>
      <c r="THT95" s="137" t="n"/>
      <c r="THU95" s="137" t="n"/>
      <c r="THV95" s="137" t="n"/>
      <c r="THW95" s="137" t="n"/>
      <c r="THX95" s="137" t="n"/>
      <c r="THY95" s="137" t="n"/>
      <c r="THZ95" s="137" t="n"/>
      <c r="TIA95" s="137" t="n"/>
      <c r="TIB95" s="137" t="n"/>
      <c r="TIC95" s="137" t="n"/>
      <c r="TID95" s="137" t="n"/>
      <c r="TIE95" s="137" t="n"/>
      <c r="TIF95" s="137" t="n"/>
      <c r="TIG95" s="137" t="n"/>
      <c r="TIH95" s="137" t="n"/>
      <c r="TII95" s="137" t="n"/>
      <c r="TIJ95" s="137" t="n"/>
      <c r="TIK95" s="137" t="n"/>
      <c r="TIL95" s="137" t="n"/>
      <c r="TIM95" s="137" t="n"/>
      <c r="TIN95" s="137" t="n"/>
      <c r="TIO95" s="137" t="n"/>
      <c r="TIP95" s="137" t="n"/>
      <c r="TIQ95" s="137" t="n"/>
      <c r="TIR95" s="137" t="n"/>
      <c r="TIS95" s="137" t="n"/>
      <c r="TIT95" s="137" t="n"/>
      <c r="TIU95" s="137" t="n"/>
      <c r="TIV95" s="137" t="n"/>
      <c r="TIW95" s="137" t="n"/>
      <c r="TIX95" s="137" t="n"/>
      <c r="TIY95" s="137" t="n"/>
      <c r="TIZ95" s="137" t="n"/>
      <c r="TJA95" s="137" t="n"/>
      <c r="TJB95" s="137" t="n"/>
      <c r="TJC95" s="137" t="n"/>
      <c r="TJD95" s="137" t="n"/>
      <c r="TJE95" s="137" t="n"/>
      <c r="TJF95" s="137" t="n"/>
      <c r="TJG95" s="137" t="n"/>
      <c r="TJH95" s="137" t="n"/>
      <c r="TJI95" s="137" t="n"/>
      <c r="TJJ95" s="137" t="n"/>
      <c r="TJK95" s="137" t="n"/>
      <c r="TJL95" s="137" t="n"/>
      <c r="TJM95" s="137" t="n"/>
      <c r="TJN95" s="137" t="n"/>
      <c r="TJO95" s="137" t="n"/>
      <c r="TJP95" s="137" t="n"/>
      <c r="TJQ95" s="137" t="n"/>
      <c r="TJR95" s="137" t="n"/>
      <c r="TJS95" s="137" t="n"/>
      <c r="TJT95" s="137" t="n"/>
      <c r="TJU95" s="137" t="n"/>
      <c r="TJV95" s="137" t="n"/>
      <c r="TJW95" s="137" t="n"/>
      <c r="TJX95" s="137" t="n"/>
      <c r="TJY95" s="137" t="n"/>
      <c r="TJZ95" s="137" t="n"/>
      <c r="TKA95" s="137" t="n"/>
      <c r="TKB95" s="137" t="n"/>
      <c r="TKC95" s="137" t="n"/>
      <c r="TKD95" s="137" t="n"/>
      <c r="TKE95" s="137" t="n"/>
      <c r="TKF95" s="137" t="n"/>
      <c r="TKG95" s="137" t="n"/>
      <c r="TKH95" s="137" t="n"/>
      <c r="TKI95" s="137" t="n"/>
      <c r="TKJ95" s="137" t="n"/>
      <c r="TKK95" s="137" t="n"/>
      <c r="TKL95" s="137" t="n"/>
      <c r="TKM95" s="137" t="n"/>
      <c r="TKN95" s="137" t="n"/>
      <c r="TKO95" s="137" t="n"/>
      <c r="TKP95" s="137" t="n"/>
      <c r="TKQ95" s="137" t="n"/>
      <c r="TKR95" s="137" t="n"/>
      <c r="TKS95" s="137" t="n"/>
      <c r="TKT95" s="137" t="n"/>
      <c r="TKU95" s="137" t="n"/>
      <c r="TKV95" s="137" t="n"/>
      <c r="TKW95" s="137" t="n"/>
      <c r="TKX95" s="137" t="n"/>
      <c r="TKY95" s="137" t="n"/>
      <c r="TKZ95" s="137" t="n"/>
      <c r="TLA95" s="137" t="n"/>
      <c r="TLB95" s="137" t="n"/>
      <c r="TLC95" s="137" t="n"/>
      <c r="TLD95" s="137" t="n"/>
      <c r="TLE95" s="137" t="n"/>
      <c r="TLF95" s="137" t="n"/>
      <c r="TLG95" s="137" t="n"/>
      <c r="TLH95" s="137" t="n"/>
      <c r="TLI95" s="137" t="n"/>
      <c r="TLJ95" s="137" t="n"/>
      <c r="TLK95" s="137" t="n"/>
      <c r="TLL95" s="137" t="n"/>
      <c r="TLM95" s="137" t="n"/>
      <c r="TLN95" s="137" t="n"/>
      <c r="TLO95" s="137" t="n"/>
      <c r="TLP95" s="137" t="n"/>
      <c r="TLQ95" s="137" t="n"/>
      <c r="TLR95" s="137" t="n"/>
      <c r="TLS95" s="137" t="n"/>
      <c r="TLT95" s="137" t="n"/>
      <c r="TLU95" s="137" t="n"/>
      <c r="TLV95" s="137" t="n"/>
      <c r="TLW95" s="137" t="n"/>
      <c r="TLX95" s="137" t="n"/>
      <c r="TLY95" s="137" t="n"/>
      <c r="TLZ95" s="137" t="n"/>
      <c r="TMA95" s="137" t="n"/>
      <c r="TMB95" s="137" t="n"/>
      <c r="TMC95" s="137" t="n"/>
      <c r="TMD95" s="137" t="n"/>
      <c r="TME95" s="137" t="n"/>
      <c r="TMF95" s="137" t="n"/>
      <c r="TMG95" s="137" t="n"/>
      <c r="TMH95" s="137" t="n"/>
      <c r="TMI95" s="137" t="n"/>
      <c r="TMJ95" s="137" t="n"/>
      <c r="TMK95" s="137" t="n"/>
      <c r="TML95" s="137" t="n"/>
      <c r="TMM95" s="137" t="n"/>
      <c r="TMN95" s="137" t="n"/>
      <c r="TMO95" s="137" t="n"/>
      <c r="TMP95" s="137" t="n"/>
      <c r="TMQ95" s="137" t="n"/>
      <c r="TMR95" s="137" t="n"/>
      <c r="TMS95" s="137" t="n"/>
      <c r="TMT95" s="137" t="n"/>
      <c r="TMU95" s="137" t="n"/>
      <c r="TMV95" s="137" t="n"/>
      <c r="TMW95" s="137" t="n"/>
      <c r="TMX95" s="137" t="n"/>
      <c r="TMY95" s="137" t="n"/>
      <c r="TMZ95" s="137" t="n"/>
      <c r="TNA95" s="137" t="n"/>
      <c r="TNB95" s="137" t="n"/>
      <c r="TNC95" s="137" t="n"/>
      <c r="TND95" s="137" t="n"/>
      <c r="TNE95" s="137" t="n"/>
      <c r="TNF95" s="137" t="n"/>
      <c r="TNG95" s="137" t="n"/>
      <c r="TNH95" s="137" t="n"/>
      <c r="TNI95" s="137" t="n"/>
      <c r="TNJ95" s="137" t="n"/>
      <c r="TNK95" s="137" t="n"/>
      <c r="TNL95" s="137" t="n"/>
      <c r="TNM95" s="137" t="n"/>
      <c r="TNN95" s="137" t="n"/>
      <c r="TNO95" s="137" t="n"/>
      <c r="TNP95" s="137" t="n"/>
      <c r="TNQ95" s="137" t="n"/>
      <c r="TNR95" s="137" t="n"/>
      <c r="TNS95" s="137" t="n"/>
      <c r="TNT95" s="137" t="n"/>
      <c r="TNU95" s="137" t="n"/>
      <c r="TNV95" s="137" t="n"/>
      <c r="TNW95" s="137" t="n"/>
      <c r="TNX95" s="137" t="n"/>
      <c r="TNY95" s="137" t="n"/>
      <c r="TNZ95" s="137" t="n"/>
      <c r="TOA95" s="137" t="n"/>
      <c r="TOB95" s="137" t="n"/>
      <c r="TOC95" s="137" t="n"/>
      <c r="TOD95" s="137" t="n"/>
      <c r="TOE95" s="137" t="n"/>
      <c r="TOF95" s="137" t="n"/>
      <c r="TOG95" s="137" t="n"/>
      <c r="TOH95" s="137" t="n"/>
      <c r="TOI95" s="137" t="n"/>
      <c r="TOJ95" s="137" t="n"/>
      <c r="TOK95" s="137" t="n"/>
      <c r="TOL95" s="137" t="n"/>
      <c r="TOM95" s="137" t="n"/>
      <c r="TON95" s="137" t="n"/>
      <c r="TOO95" s="137" t="n"/>
      <c r="TOP95" s="137" t="n"/>
      <c r="TOQ95" s="137" t="n"/>
      <c r="TOR95" s="137" t="n"/>
      <c r="TOS95" s="137" t="n"/>
      <c r="TOT95" s="137" t="n"/>
      <c r="TOU95" s="137" t="n"/>
      <c r="TOV95" s="137" t="n"/>
      <c r="TOW95" s="137" t="n"/>
      <c r="TOX95" s="137" t="n"/>
      <c r="TOY95" s="137" t="n"/>
      <c r="TOZ95" s="137" t="n"/>
      <c r="TPA95" s="137" t="n"/>
      <c r="TPB95" s="137" t="n"/>
      <c r="TPC95" s="137" t="n"/>
      <c r="TPD95" s="137" t="n"/>
      <c r="TPE95" s="137" t="n"/>
      <c r="TPF95" s="137" t="n"/>
      <c r="TPG95" s="137" t="n"/>
      <c r="TPH95" s="137" t="n"/>
      <c r="TPI95" s="137" t="n"/>
      <c r="TPJ95" s="137" t="n"/>
      <c r="TPK95" s="137" t="n"/>
      <c r="TPL95" s="137" t="n"/>
      <c r="TPM95" s="137" t="n"/>
      <c r="TPN95" s="137" t="n"/>
      <c r="TPO95" s="137" t="n"/>
      <c r="TPP95" s="137" t="n"/>
      <c r="TPQ95" s="137" t="n"/>
      <c r="TPR95" s="137" t="n"/>
      <c r="TPS95" s="137" t="n"/>
      <c r="TPT95" s="137" t="n"/>
      <c r="TPU95" s="137" t="n"/>
      <c r="TPV95" s="137" t="n"/>
      <c r="TPW95" s="137" t="n"/>
      <c r="TPX95" s="137" t="n"/>
      <c r="TPY95" s="137" t="n"/>
      <c r="TPZ95" s="137" t="n"/>
      <c r="TQA95" s="137" t="n"/>
      <c r="TQB95" s="137" t="n"/>
      <c r="TQC95" s="137" t="n"/>
      <c r="TQD95" s="137" t="n"/>
      <c r="TQE95" s="137" t="n"/>
      <c r="TQF95" s="137" t="n"/>
      <c r="TQG95" s="137" t="n"/>
      <c r="TQH95" s="137" t="n"/>
      <c r="TQI95" s="137" t="n"/>
      <c r="TQJ95" s="137" t="n"/>
      <c r="TQK95" s="137" t="n"/>
      <c r="TQL95" s="137" t="n"/>
      <c r="TQM95" s="137" t="n"/>
      <c r="TQN95" s="137" t="n"/>
      <c r="TQO95" s="137" t="n"/>
      <c r="TQP95" s="137" t="n"/>
      <c r="TQQ95" s="137" t="n"/>
      <c r="TQR95" s="137" t="n"/>
      <c r="TQS95" s="137" t="n"/>
      <c r="TQT95" s="137" t="n"/>
      <c r="TQU95" s="137" t="n"/>
      <c r="TQV95" s="137" t="n"/>
      <c r="TQW95" s="137" t="n"/>
      <c r="TQX95" s="137" t="n"/>
      <c r="TQY95" s="137" t="n"/>
      <c r="TQZ95" s="137" t="n"/>
      <c r="TRA95" s="137" t="n"/>
      <c r="TRB95" s="137" t="n"/>
      <c r="TRC95" s="137" t="n"/>
      <c r="TRD95" s="137" t="n"/>
      <c r="TRE95" s="137" t="n"/>
      <c r="TRF95" s="137" t="n"/>
      <c r="TRG95" s="137" t="n"/>
      <c r="TRH95" s="137" t="n"/>
      <c r="TRI95" s="137" t="n"/>
      <c r="TRJ95" s="137" t="n"/>
      <c r="TRK95" s="137" t="n"/>
      <c r="TRL95" s="137" t="n"/>
      <c r="TRM95" s="137" t="n"/>
      <c r="TRN95" s="137" t="n"/>
      <c r="TRO95" s="137" t="n"/>
      <c r="TRP95" s="137" t="n"/>
      <c r="TRQ95" s="137" t="n"/>
      <c r="TRR95" s="137" t="n"/>
      <c r="TRS95" s="137" t="n"/>
      <c r="TRT95" s="137" t="n"/>
      <c r="TRU95" s="137" t="n"/>
      <c r="TRV95" s="137" t="n"/>
      <c r="TRW95" s="137" t="n"/>
      <c r="TRX95" s="137" t="n"/>
      <c r="TRY95" s="137" t="n"/>
      <c r="TRZ95" s="137" t="n"/>
      <c r="TSA95" s="137" t="n"/>
      <c r="TSB95" s="137" t="n"/>
      <c r="TSC95" s="137" t="n"/>
      <c r="TSD95" s="137" t="n"/>
      <c r="TSE95" s="137" t="n"/>
      <c r="TSF95" s="137" t="n"/>
      <c r="TSG95" s="137" t="n"/>
      <c r="TSH95" s="137" t="n"/>
      <c r="TSI95" s="137" t="n"/>
      <c r="TSJ95" s="137" t="n"/>
      <c r="TSK95" s="137" t="n"/>
      <c r="TSL95" s="137" t="n"/>
      <c r="TSM95" s="137" t="n"/>
      <c r="TSN95" s="137" t="n"/>
      <c r="TSO95" s="137" t="n"/>
      <c r="TSP95" s="137" t="n"/>
      <c r="TSQ95" s="137" t="n"/>
      <c r="TSR95" s="137" t="n"/>
      <c r="TSS95" s="137" t="n"/>
      <c r="TST95" s="137" t="n"/>
      <c r="TSU95" s="137" t="n"/>
      <c r="TSV95" s="137" t="n"/>
      <c r="TSW95" s="137" t="n"/>
      <c r="TSX95" s="137" t="n"/>
      <c r="TSY95" s="137" t="n"/>
      <c r="TSZ95" s="137" t="n"/>
      <c r="TTA95" s="137" t="n"/>
      <c r="TTB95" s="137" t="n"/>
      <c r="TTC95" s="137" t="n"/>
      <c r="TTD95" s="137" t="n"/>
      <c r="TTE95" s="137" t="n"/>
      <c r="TTF95" s="137" t="n"/>
      <c r="TTG95" s="137" t="n"/>
      <c r="TTH95" s="137" t="n"/>
      <c r="TTI95" s="137" t="n"/>
      <c r="TTJ95" s="137" t="n"/>
      <c r="TTK95" s="137" t="n"/>
      <c r="TTL95" s="137" t="n"/>
      <c r="TTM95" s="137" t="n"/>
      <c r="TTN95" s="137" t="n"/>
      <c r="TTO95" s="137" t="n"/>
      <c r="TTP95" s="137" t="n"/>
      <c r="TTQ95" s="137" t="n"/>
      <c r="TTR95" s="137" t="n"/>
      <c r="TTS95" s="137" t="n"/>
      <c r="TTT95" s="137" t="n"/>
      <c r="TTU95" s="137" t="n"/>
      <c r="TTV95" s="137" t="n"/>
      <c r="TTW95" s="137" t="n"/>
      <c r="TTX95" s="137" t="n"/>
      <c r="TTY95" s="137" t="n"/>
      <c r="TTZ95" s="137" t="n"/>
      <c r="TUA95" s="137" t="n"/>
      <c r="TUB95" s="137" t="n"/>
      <c r="TUC95" s="137" t="n"/>
      <c r="TUD95" s="137" t="n"/>
      <c r="TUE95" s="137" t="n"/>
      <c r="TUF95" s="137" t="n"/>
      <c r="TUG95" s="137" t="n"/>
      <c r="TUH95" s="137" t="n"/>
      <c r="TUI95" s="137" t="n"/>
      <c r="TUJ95" s="137" t="n"/>
      <c r="TUK95" s="137" t="n"/>
      <c r="TUL95" s="137" t="n"/>
      <c r="TUM95" s="137" t="n"/>
      <c r="TUN95" s="137" t="n"/>
      <c r="TUO95" s="137" t="n"/>
      <c r="TUP95" s="137" t="n"/>
      <c r="TUQ95" s="137" t="n"/>
      <c r="TUR95" s="137" t="n"/>
      <c r="TUS95" s="137" t="n"/>
      <c r="TUT95" s="137" t="n"/>
      <c r="TUU95" s="137" t="n"/>
      <c r="TUV95" s="137" t="n"/>
      <c r="TUW95" s="137" t="n"/>
      <c r="TUX95" s="137" t="n"/>
      <c r="TUY95" s="137" t="n"/>
      <c r="TUZ95" s="137" t="n"/>
      <c r="TVA95" s="137" t="n"/>
      <c r="TVB95" s="137" t="n"/>
      <c r="TVC95" s="137" t="n"/>
      <c r="TVD95" s="137" t="n"/>
      <c r="TVE95" s="137" t="n"/>
      <c r="TVF95" s="137" t="n"/>
      <c r="TVG95" s="137" t="n"/>
      <c r="TVH95" s="137" t="n"/>
      <c r="TVI95" s="137" t="n"/>
      <c r="TVJ95" s="137" t="n"/>
      <c r="TVK95" s="137" t="n"/>
      <c r="TVL95" s="137" t="n"/>
      <c r="TVM95" s="137" t="n"/>
      <c r="TVN95" s="137" t="n"/>
      <c r="TVO95" s="137" t="n"/>
      <c r="TVP95" s="137" t="n"/>
      <c r="TVQ95" s="137" t="n"/>
      <c r="TVR95" s="137" t="n"/>
      <c r="TVS95" s="137" t="n"/>
      <c r="TVT95" s="137" t="n"/>
      <c r="TVU95" s="137" t="n"/>
      <c r="TVV95" s="137" t="n"/>
      <c r="TVW95" s="137" t="n"/>
      <c r="TVX95" s="137" t="n"/>
      <c r="TVY95" s="137" t="n"/>
      <c r="TVZ95" s="137" t="n"/>
      <c r="TWA95" s="137" t="n"/>
      <c r="TWB95" s="137" t="n"/>
      <c r="TWC95" s="137" t="n"/>
      <c r="TWD95" s="137" t="n"/>
      <c r="TWE95" s="137" t="n"/>
      <c r="TWF95" s="137" t="n"/>
      <c r="TWG95" s="137" t="n"/>
      <c r="TWH95" s="137" t="n"/>
      <c r="TWI95" s="137" t="n"/>
      <c r="TWJ95" s="137" t="n"/>
      <c r="TWK95" s="137" t="n"/>
      <c r="TWL95" s="137" t="n"/>
      <c r="TWM95" s="137" t="n"/>
      <c r="TWN95" s="137" t="n"/>
      <c r="TWO95" s="137" t="n"/>
      <c r="TWP95" s="137" t="n"/>
      <c r="TWQ95" s="137" t="n"/>
      <c r="TWR95" s="137" t="n"/>
      <c r="TWS95" s="137" t="n"/>
      <c r="TWT95" s="137" t="n"/>
      <c r="TWU95" s="137" t="n"/>
      <c r="TWV95" s="137" t="n"/>
      <c r="TWW95" s="137" t="n"/>
      <c r="TWX95" s="137" t="n"/>
      <c r="TWY95" s="137" t="n"/>
      <c r="TWZ95" s="137" t="n"/>
      <c r="TXA95" s="137" t="n"/>
      <c r="TXB95" s="137" t="n"/>
      <c r="TXC95" s="137" t="n"/>
      <c r="TXD95" s="137" t="n"/>
      <c r="TXE95" s="137" t="n"/>
      <c r="TXF95" s="137" t="n"/>
      <c r="TXG95" s="137" t="n"/>
      <c r="TXH95" s="137" t="n"/>
      <c r="TXI95" s="137" t="n"/>
      <c r="TXJ95" s="137" t="n"/>
      <c r="TXK95" s="137" t="n"/>
      <c r="TXL95" s="137" t="n"/>
      <c r="TXM95" s="137" t="n"/>
      <c r="TXN95" s="137" t="n"/>
      <c r="TXO95" s="137" t="n"/>
      <c r="TXP95" s="137" t="n"/>
      <c r="TXQ95" s="137" t="n"/>
      <c r="TXR95" s="137" t="n"/>
      <c r="TXS95" s="137" t="n"/>
      <c r="TXT95" s="137" t="n"/>
      <c r="TXU95" s="137" t="n"/>
      <c r="TXV95" s="137" t="n"/>
      <c r="TXW95" s="137" t="n"/>
      <c r="TXX95" s="137" t="n"/>
      <c r="TXY95" s="137" t="n"/>
      <c r="TXZ95" s="137" t="n"/>
      <c r="TYA95" s="137" t="n"/>
      <c r="TYB95" s="137" t="n"/>
      <c r="TYC95" s="137" t="n"/>
      <c r="TYD95" s="137" t="n"/>
      <c r="TYE95" s="137" t="n"/>
      <c r="TYF95" s="137" t="n"/>
      <c r="TYG95" s="137" t="n"/>
      <c r="TYH95" s="137" t="n"/>
      <c r="TYI95" s="137" t="n"/>
      <c r="TYJ95" s="137" t="n"/>
      <c r="TYK95" s="137" t="n"/>
      <c r="TYL95" s="137" t="n"/>
      <c r="TYM95" s="137" t="n"/>
      <c r="TYN95" s="137" t="n"/>
      <c r="TYO95" s="137" t="n"/>
      <c r="TYP95" s="137" t="n"/>
      <c r="TYQ95" s="137" t="n"/>
      <c r="TYR95" s="137" t="n"/>
      <c r="TYS95" s="137" t="n"/>
      <c r="TYT95" s="137" t="n"/>
      <c r="TYU95" s="137" t="n"/>
      <c r="TYV95" s="137" t="n"/>
      <c r="TYW95" s="137" t="n"/>
      <c r="TYX95" s="137" t="n"/>
      <c r="TYY95" s="137" t="n"/>
      <c r="TYZ95" s="137" t="n"/>
      <c r="TZA95" s="137" t="n"/>
      <c r="TZB95" s="137" t="n"/>
      <c r="TZC95" s="137" t="n"/>
      <c r="TZD95" s="137" t="n"/>
      <c r="TZE95" s="137" t="n"/>
      <c r="TZF95" s="137" t="n"/>
      <c r="TZG95" s="137" t="n"/>
      <c r="TZH95" s="137" t="n"/>
      <c r="TZI95" s="137" t="n"/>
      <c r="TZJ95" s="137" t="n"/>
      <c r="TZK95" s="137" t="n"/>
      <c r="TZL95" s="137" t="n"/>
      <c r="TZM95" s="137" t="n"/>
      <c r="TZN95" s="137" t="n"/>
      <c r="TZO95" s="137" t="n"/>
      <c r="TZP95" s="137" t="n"/>
      <c r="TZQ95" s="137" t="n"/>
      <c r="TZR95" s="137" t="n"/>
      <c r="TZS95" s="137" t="n"/>
      <c r="TZT95" s="137" t="n"/>
      <c r="TZU95" s="137" t="n"/>
      <c r="TZV95" s="137" t="n"/>
      <c r="TZW95" s="137" t="n"/>
      <c r="TZX95" s="137" t="n"/>
      <c r="TZY95" s="137" t="n"/>
      <c r="TZZ95" s="137" t="n"/>
      <c r="UAA95" s="137" t="n"/>
      <c r="UAB95" s="137" t="n"/>
      <c r="UAC95" s="137" t="n"/>
      <c r="UAD95" s="137" t="n"/>
      <c r="UAE95" s="137" t="n"/>
      <c r="UAF95" s="137" t="n"/>
      <c r="UAG95" s="137" t="n"/>
      <c r="UAH95" s="137" t="n"/>
      <c r="UAI95" s="137" t="n"/>
      <c r="UAJ95" s="137" t="n"/>
      <c r="UAK95" s="137" t="n"/>
      <c r="UAL95" s="137" t="n"/>
      <c r="UAM95" s="137" t="n"/>
      <c r="UAN95" s="137" t="n"/>
      <c r="UAO95" s="137" t="n"/>
      <c r="UAP95" s="137" t="n"/>
      <c r="UAQ95" s="137" t="n"/>
      <c r="UAR95" s="137" t="n"/>
      <c r="UAS95" s="137" t="n"/>
      <c r="UAT95" s="137" t="n"/>
      <c r="UAU95" s="137" t="n"/>
      <c r="UAV95" s="137" t="n"/>
      <c r="UAW95" s="137" t="n"/>
      <c r="UAX95" s="137" t="n"/>
      <c r="UAY95" s="137" t="n"/>
      <c r="UAZ95" s="137" t="n"/>
      <c r="UBA95" s="137" t="n"/>
      <c r="UBB95" s="137" t="n"/>
      <c r="UBC95" s="137" t="n"/>
      <c r="UBD95" s="137" t="n"/>
      <c r="UBE95" s="137" t="n"/>
      <c r="UBF95" s="137" t="n"/>
      <c r="UBG95" s="137" t="n"/>
      <c r="UBH95" s="137" t="n"/>
      <c r="UBI95" s="137" t="n"/>
      <c r="UBJ95" s="137" t="n"/>
      <c r="UBK95" s="137" t="n"/>
      <c r="UBL95" s="137" t="n"/>
      <c r="UBM95" s="137" t="n"/>
      <c r="UBN95" s="137" t="n"/>
      <c r="UBO95" s="137" t="n"/>
      <c r="UBP95" s="137" t="n"/>
      <c r="UBQ95" s="137" t="n"/>
      <c r="UBR95" s="137" t="n"/>
      <c r="UBS95" s="137" t="n"/>
      <c r="UBT95" s="137" t="n"/>
      <c r="UBU95" s="137" t="n"/>
      <c r="UBV95" s="137" t="n"/>
      <c r="UBW95" s="137" t="n"/>
      <c r="UBX95" s="137" t="n"/>
      <c r="UBY95" s="137" t="n"/>
      <c r="UBZ95" s="137" t="n"/>
      <c r="UCA95" s="137" t="n"/>
      <c r="UCB95" s="137" t="n"/>
      <c r="UCC95" s="137" t="n"/>
      <c r="UCD95" s="137" t="n"/>
      <c r="UCE95" s="137" t="n"/>
      <c r="UCF95" s="137" t="n"/>
      <c r="UCG95" s="137" t="n"/>
      <c r="UCH95" s="137" t="n"/>
      <c r="UCI95" s="137" t="n"/>
      <c r="UCJ95" s="137" t="n"/>
      <c r="UCK95" s="137" t="n"/>
      <c r="UCL95" s="137" t="n"/>
      <c r="UCM95" s="137" t="n"/>
      <c r="UCN95" s="137" t="n"/>
      <c r="UCO95" s="137" t="n"/>
      <c r="UCP95" s="137" t="n"/>
      <c r="UCQ95" s="137" t="n"/>
      <c r="UCR95" s="137" t="n"/>
      <c r="UCS95" s="137" t="n"/>
      <c r="UCT95" s="137" t="n"/>
      <c r="UCU95" s="137" t="n"/>
      <c r="UCV95" s="137" t="n"/>
      <c r="UCW95" s="137" t="n"/>
      <c r="UCX95" s="137" t="n"/>
      <c r="UCY95" s="137" t="n"/>
      <c r="UCZ95" s="137" t="n"/>
      <c r="UDA95" s="137" t="n"/>
      <c r="UDB95" s="137" t="n"/>
      <c r="UDC95" s="137" t="n"/>
      <c r="UDD95" s="137" t="n"/>
      <c r="UDE95" s="137" t="n"/>
      <c r="UDF95" s="137" t="n"/>
      <c r="UDG95" s="137" t="n"/>
      <c r="UDH95" s="137" t="n"/>
      <c r="UDI95" s="137" t="n"/>
      <c r="UDJ95" s="137" t="n"/>
      <c r="UDK95" s="137" t="n"/>
      <c r="UDL95" s="137" t="n"/>
      <c r="UDM95" s="137" t="n"/>
      <c r="UDN95" s="137" t="n"/>
      <c r="UDO95" s="137" t="n"/>
      <c r="UDP95" s="137" t="n"/>
      <c r="UDQ95" s="137" t="n"/>
      <c r="UDR95" s="137" t="n"/>
      <c r="UDS95" s="137" t="n"/>
      <c r="UDT95" s="137" t="n"/>
      <c r="UDU95" s="137" t="n"/>
      <c r="UDV95" s="137" t="n"/>
      <c r="UDW95" s="137" t="n"/>
      <c r="UDX95" s="137" t="n"/>
      <c r="UDY95" s="137" t="n"/>
      <c r="UDZ95" s="137" t="n"/>
      <c r="UEA95" s="137" t="n"/>
      <c r="UEB95" s="137" t="n"/>
      <c r="UEC95" s="137" t="n"/>
      <c r="UED95" s="137" t="n"/>
      <c r="UEE95" s="137" t="n"/>
      <c r="UEF95" s="137" t="n"/>
      <c r="UEG95" s="137" t="n"/>
      <c r="UEH95" s="137" t="n"/>
      <c r="UEI95" s="137" t="n"/>
      <c r="UEJ95" s="137" t="n"/>
      <c r="UEK95" s="137" t="n"/>
      <c r="UEL95" s="137" t="n"/>
      <c r="UEM95" s="137" t="n"/>
      <c r="UEN95" s="137" t="n"/>
      <c r="UEO95" s="137" t="n"/>
      <c r="UEP95" s="137" t="n"/>
      <c r="UEQ95" s="137" t="n"/>
      <c r="UER95" s="137" t="n"/>
      <c r="UES95" s="137" t="n"/>
      <c r="UET95" s="137" t="n"/>
      <c r="UEU95" s="137" t="n"/>
      <c r="UEV95" s="137" t="n"/>
      <c r="UEW95" s="137" t="n"/>
      <c r="UEX95" s="137" t="n"/>
      <c r="UEY95" s="137" t="n"/>
      <c r="UEZ95" s="137" t="n"/>
      <c r="UFA95" s="137" t="n"/>
      <c r="UFB95" s="137" t="n"/>
      <c r="UFC95" s="137" t="n"/>
      <c r="UFD95" s="137" t="n"/>
      <c r="UFE95" s="137" t="n"/>
      <c r="UFF95" s="137" t="n"/>
      <c r="UFG95" s="137" t="n"/>
      <c r="UFH95" s="137" t="n"/>
      <c r="UFI95" s="137" t="n"/>
      <c r="UFJ95" s="137" t="n"/>
      <c r="UFK95" s="137" t="n"/>
      <c r="UFL95" s="137" t="n"/>
      <c r="UFM95" s="137" t="n"/>
      <c r="UFN95" s="137" t="n"/>
      <c r="UFO95" s="137" t="n"/>
      <c r="UFP95" s="137" t="n"/>
      <c r="UFQ95" s="137" t="n"/>
      <c r="UFR95" s="137" t="n"/>
      <c r="UFS95" s="137" t="n"/>
      <c r="UFT95" s="137" t="n"/>
      <c r="UFU95" s="137" t="n"/>
      <c r="UFV95" s="137" t="n"/>
      <c r="UFW95" s="137" t="n"/>
      <c r="UFX95" s="137" t="n"/>
      <c r="UFY95" s="137" t="n"/>
      <c r="UFZ95" s="137" t="n"/>
      <c r="UGA95" s="137" t="n"/>
      <c r="UGB95" s="137" t="n"/>
      <c r="UGC95" s="137" t="n"/>
      <c r="UGD95" s="137" t="n"/>
      <c r="UGE95" s="137" t="n"/>
      <c r="UGF95" s="137" t="n"/>
      <c r="UGG95" s="137" t="n"/>
      <c r="UGH95" s="137" t="n"/>
      <c r="UGI95" s="137" t="n"/>
      <c r="UGJ95" s="137" t="n"/>
      <c r="UGK95" s="137" t="n"/>
      <c r="UGL95" s="137" t="n"/>
      <c r="UGM95" s="137" t="n"/>
      <c r="UGN95" s="137" t="n"/>
      <c r="UGO95" s="137" t="n"/>
      <c r="UGP95" s="137" t="n"/>
      <c r="UGQ95" s="137" t="n"/>
      <c r="UGR95" s="137" t="n"/>
      <c r="UGS95" s="137" t="n"/>
      <c r="UGT95" s="137" t="n"/>
      <c r="UGU95" s="137" t="n"/>
      <c r="UGV95" s="137" t="n"/>
      <c r="UGW95" s="137" t="n"/>
      <c r="UGX95" s="137" t="n"/>
      <c r="UGY95" s="137" t="n"/>
      <c r="UGZ95" s="137" t="n"/>
      <c r="UHA95" s="137" t="n"/>
      <c r="UHB95" s="137" t="n"/>
      <c r="UHC95" s="137" t="n"/>
      <c r="UHD95" s="137" t="n"/>
      <c r="UHE95" s="137" t="n"/>
      <c r="UHF95" s="137" t="n"/>
      <c r="UHG95" s="137" t="n"/>
      <c r="UHH95" s="137" t="n"/>
      <c r="UHI95" s="137" t="n"/>
      <c r="UHJ95" s="137" t="n"/>
      <c r="UHK95" s="137" t="n"/>
      <c r="UHL95" s="137" t="n"/>
      <c r="UHM95" s="137" t="n"/>
      <c r="UHN95" s="137" t="n"/>
      <c r="UHO95" s="137" t="n"/>
      <c r="UHP95" s="137" t="n"/>
      <c r="UHQ95" s="137" t="n"/>
      <c r="UHR95" s="137" t="n"/>
      <c r="UHS95" s="137" t="n"/>
      <c r="UHT95" s="137" t="n"/>
      <c r="UHU95" s="137" t="n"/>
      <c r="UHV95" s="137" t="n"/>
      <c r="UHW95" s="137" t="n"/>
      <c r="UHX95" s="137" t="n"/>
      <c r="UHY95" s="137" t="n"/>
      <c r="UHZ95" s="137" t="n"/>
      <c r="UIA95" s="137" t="n"/>
      <c r="UIB95" s="137" t="n"/>
      <c r="UIC95" s="137" t="n"/>
      <c r="UID95" s="137" t="n"/>
      <c r="UIE95" s="137" t="n"/>
      <c r="UIF95" s="137" t="n"/>
      <c r="UIG95" s="137" t="n"/>
      <c r="UIH95" s="137" t="n"/>
      <c r="UII95" s="137" t="n"/>
      <c r="UIJ95" s="137" t="n"/>
      <c r="UIK95" s="137" t="n"/>
      <c r="UIL95" s="137" t="n"/>
      <c r="UIM95" s="137" t="n"/>
      <c r="UIN95" s="137" t="n"/>
      <c r="UIO95" s="137" t="n"/>
      <c r="UIP95" s="137" t="n"/>
      <c r="UIQ95" s="137" t="n"/>
      <c r="UIR95" s="137" t="n"/>
      <c r="UIS95" s="137" t="n"/>
      <c r="UIT95" s="137" t="n"/>
      <c r="UIU95" s="137" t="n"/>
      <c r="UIV95" s="137" t="n"/>
      <c r="UIW95" s="137" t="n"/>
      <c r="UIX95" s="137" t="n"/>
      <c r="UIY95" s="137" t="n"/>
      <c r="UIZ95" s="137" t="n"/>
      <c r="UJA95" s="137" t="n"/>
      <c r="UJB95" s="137" t="n"/>
      <c r="UJC95" s="137" t="n"/>
      <c r="UJD95" s="137" t="n"/>
      <c r="UJE95" s="137" t="n"/>
      <c r="UJF95" s="137" t="n"/>
      <c r="UJG95" s="137" t="n"/>
      <c r="UJH95" s="137" t="n"/>
      <c r="UJI95" s="137" t="n"/>
      <c r="UJJ95" s="137" t="n"/>
      <c r="UJK95" s="137" t="n"/>
      <c r="UJL95" s="137" t="n"/>
      <c r="UJM95" s="137" t="n"/>
      <c r="UJN95" s="137" t="n"/>
      <c r="UJO95" s="137" t="n"/>
      <c r="UJP95" s="137" t="n"/>
      <c r="UJQ95" s="137" t="n"/>
      <c r="UJR95" s="137" t="n"/>
      <c r="UJS95" s="137" t="n"/>
      <c r="UJT95" s="137" t="n"/>
      <c r="UJU95" s="137" t="n"/>
      <c r="UJV95" s="137" t="n"/>
      <c r="UJW95" s="137" t="n"/>
      <c r="UJX95" s="137" t="n"/>
      <c r="UJY95" s="137" t="n"/>
      <c r="UJZ95" s="137" t="n"/>
      <c r="UKA95" s="137" t="n"/>
      <c r="UKB95" s="137" t="n"/>
      <c r="UKC95" s="137" t="n"/>
      <c r="UKD95" s="137" t="n"/>
      <c r="UKE95" s="137" t="n"/>
      <c r="UKF95" s="137" t="n"/>
      <c r="UKG95" s="137" t="n"/>
      <c r="UKH95" s="137" t="n"/>
      <c r="UKI95" s="137" t="n"/>
      <c r="UKJ95" s="137" t="n"/>
      <c r="UKK95" s="137" t="n"/>
      <c r="UKL95" s="137" t="n"/>
      <c r="UKM95" s="137" t="n"/>
      <c r="UKN95" s="137" t="n"/>
      <c r="UKO95" s="137" t="n"/>
      <c r="UKP95" s="137" t="n"/>
      <c r="UKQ95" s="137" t="n"/>
      <c r="UKR95" s="137" t="n"/>
      <c r="UKS95" s="137" t="n"/>
      <c r="UKT95" s="137" t="n"/>
      <c r="UKU95" s="137" t="n"/>
      <c r="UKV95" s="137" t="n"/>
      <c r="UKW95" s="137" t="n"/>
      <c r="UKX95" s="137" t="n"/>
      <c r="UKY95" s="137" t="n"/>
      <c r="UKZ95" s="137" t="n"/>
      <c r="ULA95" s="137" t="n"/>
      <c r="ULB95" s="137" t="n"/>
      <c r="ULC95" s="137" t="n"/>
      <c r="ULD95" s="137" t="n"/>
      <c r="ULE95" s="137" t="n"/>
      <c r="ULF95" s="137" t="n"/>
      <c r="ULG95" s="137" t="n"/>
      <c r="ULH95" s="137" t="n"/>
      <c r="ULI95" s="137" t="n"/>
      <c r="ULJ95" s="137" t="n"/>
      <c r="ULK95" s="137" t="n"/>
      <c r="ULL95" s="137" t="n"/>
      <c r="ULM95" s="137" t="n"/>
      <c r="ULN95" s="137" t="n"/>
      <c r="ULO95" s="137" t="n"/>
      <c r="ULP95" s="137" t="n"/>
      <c r="ULQ95" s="137" t="n"/>
      <c r="ULR95" s="137" t="n"/>
      <c r="ULS95" s="137" t="n"/>
      <c r="ULT95" s="137" t="n"/>
      <c r="ULU95" s="137" t="n"/>
      <c r="ULV95" s="137" t="n"/>
      <c r="ULW95" s="137" t="n"/>
      <c r="ULX95" s="137" t="n"/>
      <c r="ULY95" s="137" t="n"/>
      <c r="ULZ95" s="137" t="n"/>
      <c r="UMA95" s="137" t="n"/>
      <c r="UMB95" s="137" t="n"/>
      <c r="UMC95" s="137" t="n"/>
      <c r="UMD95" s="137" t="n"/>
      <c r="UME95" s="137" t="n"/>
      <c r="UMF95" s="137" t="n"/>
      <c r="UMG95" s="137" t="n"/>
      <c r="UMH95" s="137" t="n"/>
      <c r="UMI95" s="137" t="n"/>
      <c r="UMJ95" s="137" t="n"/>
      <c r="UMK95" s="137" t="n"/>
      <c r="UML95" s="137" t="n"/>
      <c r="UMM95" s="137" t="n"/>
      <c r="UMN95" s="137" t="n"/>
      <c r="UMO95" s="137" t="n"/>
      <c r="UMP95" s="137" t="n"/>
      <c r="UMQ95" s="137" t="n"/>
      <c r="UMR95" s="137" t="n"/>
      <c r="UMS95" s="137" t="n"/>
      <c r="UMT95" s="137" t="n"/>
      <c r="UMU95" s="137" t="n"/>
      <c r="UMV95" s="137" t="n"/>
      <c r="UMW95" s="137" t="n"/>
      <c r="UMX95" s="137" t="n"/>
      <c r="UMY95" s="137" t="n"/>
      <c r="UMZ95" s="137" t="n"/>
      <c r="UNA95" s="137" t="n"/>
      <c r="UNB95" s="137" t="n"/>
      <c r="UNC95" s="137" t="n"/>
      <c r="UND95" s="137" t="n"/>
      <c r="UNE95" s="137" t="n"/>
      <c r="UNF95" s="137" t="n"/>
      <c r="UNG95" s="137" t="n"/>
      <c r="UNH95" s="137" t="n"/>
      <c r="UNI95" s="137" t="n"/>
      <c r="UNJ95" s="137" t="n"/>
      <c r="UNK95" s="137" t="n"/>
      <c r="UNL95" s="137" t="n"/>
      <c r="UNM95" s="137" t="n"/>
      <c r="UNN95" s="137" t="n"/>
      <c r="UNO95" s="137" t="n"/>
      <c r="UNP95" s="137" t="n"/>
      <c r="UNQ95" s="137" t="n"/>
      <c r="UNR95" s="137" t="n"/>
      <c r="UNS95" s="137" t="n"/>
      <c r="UNT95" s="137" t="n"/>
      <c r="UNU95" s="137" t="n"/>
      <c r="UNV95" s="137" t="n"/>
      <c r="UNW95" s="137" t="n"/>
      <c r="UNX95" s="137" t="n"/>
      <c r="UNY95" s="137" t="n"/>
      <c r="UNZ95" s="137" t="n"/>
      <c r="UOA95" s="137" t="n"/>
      <c r="UOB95" s="137" t="n"/>
      <c r="UOC95" s="137" t="n"/>
      <c r="UOD95" s="137" t="n"/>
      <c r="UOE95" s="137" t="n"/>
      <c r="UOF95" s="137" t="n"/>
      <c r="UOG95" s="137" t="n"/>
      <c r="UOH95" s="137" t="n"/>
      <c r="UOI95" s="137" t="n"/>
      <c r="UOJ95" s="137" t="n"/>
      <c r="UOK95" s="137" t="n"/>
      <c r="UOL95" s="137" t="n"/>
      <c r="UOM95" s="137" t="n"/>
      <c r="UON95" s="137" t="n"/>
      <c r="UOO95" s="137" t="n"/>
      <c r="UOP95" s="137" t="n"/>
      <c r="UOQ95" s="137" t="n"/>
      <c r="UOR95" s="137" t="n"/>
      <c r="UOS95" s="137" t="n"/>
      <c r="UOT95" s="137" t="n"/>
      <c r="UOU95" s="137" t="n"/>
      <c r="UOV95" s="137" t="n"/>
      <c r="UOW95" s="137" t="n"/>
      <c r="UOX95" s="137" t="n"/>
      <c r="UOY95" s="137" t="n"/>
      <c r="UOZ95" s="137" t="n"/>
      <c r="UPA95" s="137" t="n"/>
      <c r="UPB95" s="137" t="n"/>
      <c r="UPC95" s="137" t="n"/>
      <c r="UPD95" s="137" t="n"/>
      <c r="UPE95" s="137" t="n"/>
      <c r="UPF95" s="137" t="n"/>
      <c r="UPG95" s="137" t="n"/>
      <c r="UPH95" s="137" t="n"/>
      <c r="UPI95" s="137" t="n"/>
      <c r="UPJ95" s="137" t="n"/>
      <c r="UPK95" s="137" t="n"/>
      <c r="UPL95" s="137" t="n"/>
      <c r="UPM95" s="137" t="n"/>
      <c r="UPN95" s="137" t="n"/>
      <c r="UPO95" s="137" t="n"/>
      <c r="UPP95" s="137" t="n"/>
      <c r="UPQ95" s="137" t="n"/>
      <c r="UPR95" s="137" t="n"/>
      <c r="UPS95" s="137" t="n"/>
      <c r="UPT95" s="137" t="n"/>
      <c r="UPU95" s="137" t="n"/>
      <c r="UPV95" s="137" t="n"/>
      <c r="UPW95" s="137" t="n"/>
      <c r="UPX95" s="137" t="n"/>
      <c r="UPY95" s="137" t="n"/>
      <c r="UPZ95" s="137" t="n"/>
      <c r="UQA95" s="137" t="n"/>
      <c r="UQB95" s="137" t="n"/>
      <c r="UQC95" s="137" t="n"/>
      <c r="UQD95" s="137" t="n"/>
      <c r="UQE95" s="137" t="n"/>
      <c r="UQF95" s="137" t="n"/>
      <c r="UQG95" s="137" t="n"/>
      <c r="UQH95" s="137" t="n"/>
      <c r="UQI95" s="137" t="n"/>
      <c r="UQJ95" s="137" t="n"/>
      <c r="UQK95" s="137" t="n"/>
      <c r="UQL95" s="137" t="n"/>
      <c r="UQM95" s="137" t="n"/>
      <c r="UQN95" s="137" t="n"/>
      <c r="UQO95" s="137" t="n"/>
      <c r="UQP95" s="137" t="n"/>
      <c r="UQQ95" s="137" t="n"/>
      <c r="UQR95" s="137" t="n"/>
      <c r="UQS95" s="137" t="n"/>
      <c r="UQT95" s="137" t="n"/>
      <c r="UQU95" s="137" t="n"/>
      <c r="UQV95" s="137" t="n"/>
      <c r="UQW95" s="137" t="n"/>
      <c r="UQX95" s="137" t="n"/>
      <c r="UQY95" s="137" t="n"/>
      <c r="UQZ95" s="137" t="n"/>
      <c r="URA95" s="137" t="n"/>
      <c r="URB95" s="137" t="n"/>
      <c r="URC95" s="137" t="n"/>
      <c r="URD95" s="137" t="n"/>
      <c r="URE95" s="137" t="n"/>
      <c r="URF95" s="137" t="n"/>
      <c r="URG95" s="137" t="n"/>
      <c r="URH95" s="137" t="n"/>
      <c r="URI95" s="137" t="n"/>
      <c r="URJ95" s="137" t="n"/>
      <c r="URK95" s="137" t="n"/>
      <c r="URL95" s="137" t="n"/>
      <c r="URM95" s="137" t="n"/>
      <c r="URN95" s="137" t="n"/>
      <c r="URO95" s="137" t="n"/>
      <c r="URP95" s="137" t="n"/>
      <c r="URQ95" s="137" t="n"/>
      <c r="URR95" s="137" t="n"/>
      <c r="URS95" s="137" t="n"/>
      <c r="URT95" s="137" t="n"/>
      <c r="URU95" s="137" t="n"/>
      <c r="URV95" s="137" t="n"/>
      <c r="URW95" s="137" t="n"/>
      <c r="URX95" s="137" t="n"/>
      <c r="URY95" s="137" t="n"/>
      <c r="URZ95" s="137" t="n"/>
      <c r="USA95" s="137" t="n"/>
      <c r="USB95" s="137" t="n"/>
      <c r="USC95" s="137" t="n"/>
      <c r="USD95" s="137" t="n"/>
      <c r="USE95" s="137" t="n"/>
      <c r="USF95" s="137" t="n"/>
      <c r="USG95" s="137" t="n"/>
      <c r="USH95" s="137" t="n"/>
      <c r="USI95" s="137" t="n"/>
      <c r="USJ95" s="137" t="n"/>
      <c r="USK95" s="137" t="n"/>
      <c r="USL95" s="137" t="n"/>
      <c r="USM95" s="137" t="n"/>
      <c r="USN95" s="137" t="n"/>
      <c r="USO95" s="137" t="n"/>
      <c r="USP95" s="137" t="n"/>
      <c r="USQ95" s="137" t="n"/>
      <c r="USR95" s="137" t="n"/>
      <c r="USS95" s="137" t="n"/>
      <c r="UST95" s="137" t="n"/>
      <c r="USU95" s="137" t="n"/>
      <c r="USV95" s="137" t="n"/>
      <c r="USW95" s="137" t="n"/>
      <c r="USX95" s="137" t="n"/>
      <c r="USY95" s="137" t="n"/>
      <c r="USZ95" s="137" t="n"/>
      <c r="UTA95" s="137" t="n"/>
      <c r="UTB95" s="137" t="n"/>
      <c r="UTC95" s="137" t="n"/>
      <c r="UTD95" s="137" t="n"/>
      <c r="UTE95" s="137" t="n"/>
      <c r="UTF95" s="137" t="n"/>
      <c r="UTG95" s="137" t="n"/>
      <c r="UTH95" s="137" t="n"/>
      <c r="UTI95" s="137" t="n"/>
      <c r="UTJ95" s="137" t="n"/>
      <c r="UTK95" s="137" t="n"/>
      <c r="UTL95" s="137" t="n"/>
      <c r="UTM95" s="137" t="n"/>
      <c r="UTN95" s="137" t="n"/>
      <c r="UTO95" s="137" t="n"/>
      <c r="UTP95" s="137" t="n"/>
      <c r="UTQ95" s="137" t="n"/>
      <c r="UTR95" s="137" t="n"/>
      <c r="UTS95" s="137" t="n"/>
      <c r="UTT95" s="137" t="n"/>
      <c r="UTU95" s="137" t="n"/>
      <c r="UTV95" s="137" t="n"/>
      <c r="UTW95" s="137" t="n"/>
      <c r="UTX95" s="137" t="n"/>
      <c r="UTY95" s="137" t="n"/>
      <c r="UTZ95" s="137" t="n"/>
      <c r="UUA95" s="137" t="n"/>
      <c r="UUB95" s="137" t="n"/>
      <c r="UUC95" s="137" t="n"/>
      <c r="UUD95" s="137" t="n"/>
      <c r="UUE95" s="137" t="n"/>
      <c r="UUF95" s="137" t="n"/>
      <c r="UUG95" s="137" t="n"/>
      <c r="UUH95" s="137" t="n"/>
      <c r="UUI95" s="137" t="n"/>
      <c r="UUJ95" s="137" t="n"/>
      <c r="UUK95" s="137" t="n"/>
      <c r="UUL95" s="137" t="n"/>
      <c r="UUM95" s="137" t="n"/>
      <c r="UUN95" s="137" t="n"/>
      <c r="UUO95" s="137" t="n"/>
      <c r="UUP95" s="137" t="n"/>
      <c r="UUQ95" s="137" t="n"/>
      <c r="UUR95" s="137" t="n"/>
      <c r="UUS95" s="137" t="n"/>
      <c r="UUT95" s="137" t="n"/>
      <c r="UUU95" s="137" t="n"/>
      <c r="UUV95" s="137" t="n"/>
      <c r="UUW95" s="137" t="n"/>
      <c r="UUX95" s="137" t="n"/>
      <c r="UUY95" s="137" t="n"/>
      <c r="UUZ95" s="137" t="n"/>
      <c r="UVA95" s="137" t="n"/>
      <c r="UVB95" s="137" t="n"/>
      <c r="UVC95" s="137" t="n"/>
      <c r="UVD95" s="137" t="n"/>
      <c r="UVE95" s="137" t="n"/>
      <c r="UVF95" s="137" t="n"/>
      <c r="UVG95" s="137" t="n"/>
      <c r="UVH95" s="137" t="n"/>
      <c r="UVI95" s="137" t="n"/>
      <c r="UVJ95" s="137" t="n"/>
      <c r="UVK95" s="137" t="n"/>
      <c r="UVL95" s="137" t="n"/>
      <c r="UVM95" s="137" t="n"/>
      <c r="UVN95" s="137" t="n"/>
      <c r="UVO95" s="137" t="n"/>
      <c r="UVP95" s="137" t="n"/>
      <c r="UVQ95" s="137" t="n"/>
      <c r="UVR95" s="137" t="n"/>
      <c r="UVS95" s="137" t="n"/>
      <c r="UVT95" s="137" t="n"/>
      <c r="UVU95" s="137" t="n"/>
      <c r="UVV95" s="137" t="n"/>
      <c r="UVW95" s="137" t="n"/>
      <c r="UVX95" s="137" t="n"/>
      <c r="UVY95" s="137" t="n"/>
      <c r="UVZ95" s="137" t="n"/>
      <c r="UWA95" s="137" t="n"/>
      <c r="UWB95" s="137" t="n"/>
      <c r="UWC95" s="137" t="n"/>
      <c r="UWD95" s="137" t="n"/>
      <c r="UWE95" s="137" t="n"/>
      <c r="UWF95" s="137" t="n"/>
      <c r="UWG95" s="137" t="n"/>
      <c r="UWH95" s="137" t="n"/>
      <c r="UWI95" s="137" t="n"/>
      <c r="UWJ95" s="137" t="n"/>
      <c r="UWK95" s="137" t="n"/>
      <c r="UWL95" s="137" t="n"/>
      <c r="UWM95" s="137" t="n"/>
      <c r="UWN95" s="137" t="n"/>
      <c r="UWO95" s="137" t="n"/>
      <c r="UWP95" s="137" t="n"/>
      <c r="UWQ95" s="137" t="n"/>
      <c r="UWR95" s="137" t="n"/>
      <c r="UWS95" s="137" t="n"/>
      <c r="UWT95" s="137" t="n"/>
      <c r="UWU95" s="137" t="n"/>
      <c r="UWV95" s="137" t="n"/>
      <c r="UWW95" s="137" t="n"/>
      <c r="UWX95" s="137" t="n"/>
      <c r="UWY95" s="137" t="n"/>
      <c r="UWZ95" s="137" t="n"/>
      <c r="UXA95" s="137" t="n"/>
      <c r="UXB95" s="137" t="n"/>
      <c r="UXC95" s="137" t="n"/>
      <c r="UXD95" s="137" t="n"/>
      <c r="UXE95" s="137" t="n"/>
      <c r="UXF95" s="137" t="n"/>
      <c r="UXG95" s="137" t="n"/>
      <c r="UXH95" s="137" t="n"/>
      <c r="UXI95" s="137" t="n"/>
      <c r="UXJ95" s="137" t="n"/>
      <c r="UXK95" s="137" t="n"/>
      <c r="UXL95" s="137" t="n"/>
      <c r="UXM95" s="137" t="n"/>
      <c r="UXN95" s="137" t="n"/>
      <c r="UXO95" s="137" t="n"/>
      <c r="UXP95" s="137" t="n"/>
      <c r="UXQ95" s="137" t="n"/>
      <c r="UXR95" s="137" t="n"/>
      <c r="UXS95" s="137" t="n"/>
      <c r="UXT95" s="137" t="n"/>
      <c r="UXU95" s="137" t="n"/>
      <c r="UXV95" s="137" t="n"/>
      <c r="UXW95" s="137" t="n"/>
      <c r="UXX95" s="137" t="n"/>
      <c r="UXY95" s="137" t="n"/>
      <c r="UXZ95" s="137" t="n"/>
      <c r="UYA95" s="137" t="n"/>
      <c r="UYB95" s="137" t="n"/>
      <c r="UYC95" s="137" t="n"/>
      <c r="UYD95" s="137" t="n"/>
      <c r="UYE95" s="137" t="n"/>
      <c r="UYF95" s="137" t="n"/>
      <c r="UYG95" s="137" t="n"/>
      <c r="UYH95" s="137" t="n"/>
      <c r="UYI95" s="137" t="n"/>
      <c r="UYJ95" s="137" t="n"/>
      <c r="UYK95" s="137" t="n"/>
      <c r="UYL95" s="137" t="n"/>
      <c r="UYM95" s="137" t="n"/>
      <c r="UYN95" s="137" t="n"/>
      <c r="UYO95" s="137" t="n"/>
      <c r="UYP95" s="137" t="n"/>
      <c r="UYQ95" s="137" t="n"/>
      <c r="UYR95" s="137" t="n"/>
      <c r="UYS95" s="137" t="n"/>
      <c r="UYT95" s="137" t="n"/>
      <c r="UYU95" s="137" t="n"/>
      <c r="UYV95" s="137" t="n"/>
      <c r="UYW95" s="137" t="n"/>
      <c r="UYX95" s="137" t="n"/>
      <c r="UYY95" s="137" t="n"/>
      <c r="UYZ95" s="137" t="n"/>
      <c r="UZA95" s="137" t="n"/>
      <c r="UZB95" s="137" t="n"/>
      <c r="UZC95" s="137" t="n"/>
      <c r="UZD95" s="137" t="n"/>
      <c r="UZE95" s="137" t="n"/>
      <c r="UZF95" s="137" t="n"/>
      <c r="UZG95" s="137" t="n"/>
      <c r="UZH95" s="137" t="n"/>
      <c r="UZI95" s="137" t="n"/>
      <c r="UZJ95" s="137" t="n"/>
      <c r="UZK95" s="137" t="n"/>
      <c r="UZL95" s="137" t="n"/>
      <c r="UZM95" s="137" t="n"/>
      <c r="UZN95" s="137" t="n"/>
      <c r="UZO95" s="137" t="n"/>
      <c r="UZP95" s="137" t="n"/>
      <c r="UZQ95" s="137" t="n"/>
      <c r="UZR95" s="137" t="n"/>
      <c r="UZS95" s="137" t="n"/>
      <c r="UZT95" s="137" t="n"/>
      <c r="UZU95" s="137" t="n"/>
      <c r="UZV95" s="137" t="n"/>
      <c r="UZW95" s="137" t="n"/>
      <c r="UZX95" s="137" t="n"/>
      <c r="UZY95" s="137" t="n"/>
      <c r="UZZ95" s="137" t="n"/>
      <c r="VAA95" s="137" t="n"/>
      <c r="VAB95" s="137" t="n"/>
      <c r="VAC95" s="137" t="n"/>
      <c r="VAD95" s="137" t="n"/>
      <c r="VAE95" s="137" t="n"/>
      <c r="VAF95" s="137" t="n"/>
      <c r="VAG95" s="137" t="n"/>
      <c r="VAH95" s="137" t="n"/>
      <c r="VAI95" s="137" t="n"/>
      <c r="VAJ95" s="137" t="n"/>
      <c r="VAK95" s="137" t="n"/>
      <c r="VAL95" s="137" t="n"/>
      <c r="VAM95" s="137" t="n"/>
      <c r="VAN95" s="137" t="n"/>
      <c r="VAO95" s="137" t="n"/>
      <c r="VAP95" s="137" t="n"/>
      <c r="VAQ95" s="137" t="n"/>
      <c r="VAR95" s="137" t="n"/>
      <c r="VAS95" s="137" t="n"/>
      <c r="VAT95" s="137" t="n"/>
      <c r="VAU95" s="137" t="n"/>
      <c r="VAV95" s="137" t="n"/>
      <c r="VAW95" s="137" t="n"/>
      <c r="VAX95" s="137" t="n"/>
      <c r="VAY95" s="137" t="n"/>
      <c r="VAZ95" s="137" t="n"/>
      <c r="VBA95" s="137" t="n"/>
      <c r="VBB95" s="137" t="n"/>
      <c r="VBC95" s="137" t="n"/>
      <c r="VBD95" s="137" t="n"/>
      <c r="VBE95" s="137" t="n"/>
      <c r="VBF95" s="137" t="n"/>
      <c r="VBG95" s="137" t="n"/>
      <c r="VBH95" s="137" t="n"/>
      <c r="VBI95" s="137" t="n"/>
      <c r="VBJ95" s="137" t="n"/>
      <c r="VBK95" s="137" t="n"/>
      <c r="VBL95" s="137" t="n"/>
      <c r="VBM95" s="137" t="n"/>
      <c r="VBN95" s="137" t="n"/>
      <c r="VBO95" s="137" t="n"/>
      <c r="VBP95" s="137" t="n"/>
      <c r="VBQ95" s="137" t="n"/>
      <c r="VBR95" s="137" t="n"/>
      <c r="VBS95" s="137" t="n"/>
      <c r="VBT95" s="137" t="n"/>
      <c r="VBU95" s="137" t="n"/>
      <c r="VBV95" s="137" t="n"/>
      <c r="VBW95" s="137" t="n"/>
      <c r="VBX95" s="137" t="n"/>
      <c r="VBY95" s="137" t="n"/>
      <c r="VBZ95" s="137" t="n"/>
      <c r="VCA95" s="137" t="n"/>
      <c r="VCB95" s="137" t="n"/>
      <c r="VCC95" s="137" t="n"/>
      <c r="VCD95" s="137" t="n"/>
      <c r="VCE95" s="137" t="n"/>
      <c r="VCF95" s="137" t="n"/>
      <c r="VCG95" s="137" t="n"/>
      <c r="VCH95" s="137" t="n"/>
      <c r="VCI95" s="137" t="n"/>
      <c r="VCJ95" s="137" t="n"/>
      <c r="VCK95" s="137" t="n"/>
      <c r="VCL95" s="137" t="n"/>
      <c r="VCM95" s="137" t="n"/>
      <c r="VCN95" s="137" t="n"/>
      <c r="VCO95" s="137" t="n"/>
      <c r="VCP95" s="137" t="n"/>
      <c r="VCQ95" s="137" t="n"/>
      <c r="VCR95" s="137" t="n"/>
      <c r="VCS95" s="137" t="n"/>
      <c r="VCT95" s="137" t="n"/>
      <c r="VCU95" s="137" t="n"/>
      <c r="VCV95" s="137" t="n"/>
      <c r="VCW95" s="137" t="n"/>
      <c r="VCX95" s="137" t="n"/>
      <c r="VCY95" s="137" t="n"/>
      <c r="VCZ95" s="137" t="n"/>
      <c r="VDA95" s="137" t="n"/>
      <c r="VDB95" s="137" t="n"/>
      <c r="VDC95" s="137" t="n"/>
      <c r="VDD95" s="137" t="n"/>
      <c r="VDE95" s="137" t="n"/>
      <c r="VDF95" s="137" t="n"/>
      <c r="VDG95" s="137" t="n"/>
      <c r="VDH95" s="137" t="n"/>
      <c r="VDI95" s="137" t="n"/>
      <c r="VDJ95" s="137" t="n"/>
      <c r="VDK95" s="137" t="n"/>
      <c r="VDL95" s="137" t="n"/>
      <c r="VDM95" s="137" t="n"/>
      <c r="VDN95" s="137" t="n"/>
      <c r="VDO95" s="137" t="n"/>
      <c r="VDP95" s="137" t="n"/>
      <c r="VDQ95" s="137" t="n"/>
      <c r="VDR95" s="137" t="n"/>
      <c r="VDS95" s="137" t="n"/>
      <c r="VDT95" s="137" t="n"/>
      <c r="VDU95" s="137" t="n"/>
      <c r="VDV95" s="137" t="n"/>
      <c r="VDW95" s="137" t="n"/>
      <c r="VDX95" s="137" t="n"/>
      <c r="VDY95" s="137" t="n"/>
      <c r="VDZ95" s="137" t="n"/>
      <c r="VEA95" s="137" t="n"/>
      <c r="VEB95" s="137" t="n"/>
      <c r="VEC95" s="137" t="n"/>
      <c r="VED95" s="137" t="n"/>
      <c r="VEE95" s="137" t="n"/>
      <c r="VEF95" s="137" t="n"/>
      <c r="VEG95" s="137" t="n"/>
      <c r="VEH95" s="137" t="n"/>
      <c r="VEI95" s="137" t="n"/>
      <c r="VEJ95" s="137" t="n"/>
      <c r="VEK95" s="137" t="n"/>
      <c r="VEL95" s="137" t="n"/>
      <c r="VEM95" s="137" t="n"/>
      <c r="VEN95" s="137" t="n"/>
      <c r="VEO95" s="137" t="n"/>
      <c r="VEP95" s="137" t="n"/>
      <c r="VEQ95" s="137" t="n"/>
      <c r="VER95" s="137" t="n"/>
      <c r="VES95" s="137" t="n"/>
      <c r="VET95" s="137" t="n"/>
      <c r="VEU95" s="137" t="n"/>
      <c r="VEV95" s="137" t="n"/>
      <c r="VEW95" s="137" t="n"/>
      <c r="VEX95" s="137" t="n"/>
      <c r="VEY95" s="137" t="n"/>
      <c r="VEZ95" s="137" t="n"/>
      <c r="VFA95" s="137" t="n"/>
      <c r="VFB95" s="137" t="n"/>
      <c r="VFC95" s="137" t="n"/>
      <c r="VFD95" s="137" t="n"/>
      <c r="VFE95" s="137" t="n"/>
      <c r="VFF95" s="137" t="n"/>
      <c r="VFG95" s="137" t="n"/>
      <c r="VFH95" s="137" t="n"/>
      <c r="VFI95" s="137" t="n"/>
      <c r="VFJ95" s="137" t="n"/>
      <c r="VFK95" s="137" t="n"/>
      <c r="VFL95" s="137" t="n"/>
      <c r="VFM95" s="137" t="n"/>
      <c r="VFN95" s="137" t="n"/>
      <c r="VFO95" s="137" t="n"/>
      <c r="VFP95" s="137" t="n"/>
      <c r="VFQ95" s="137" t="n"/>
      <c r="VFR95" s="137" t="n"/>
      <c r="VFS95" s="137" t="n"/>
      <c r="VFT95" s="137" t="n"/>
      <c r="VFU95" s="137" t="n"/>
      <c r="VFV95" s="137" t="n"/>
      <c r="VFW95" s="137" t="n"/>
      <c r="VFX95" s="137" t="n"/>
      <c r="VFY95" s="137" t="n"/>
      <c r="VFZ95" s="137" t="n"/>
      <c r="VGA95" s="137" t="n"/>
      <c r="VGB95" s="137" t="n"/>
      <c r="VGC95" s="137" t="n"/>
      <c r="VGD95" s="137" t="n"/>
      <c r="VGE95" s="137" t="n"/>
      <c r="VGF95" s="137" t="n"/>
      <c r="VGG95" s="137" t="n"/>
      <c r="VGH95" s="137" t="n"/>
      <c r="VGI95" s="137" t="n"/>
      <c r="VGJ95" s="137" t="n"/>
      <c r="VGK95" s="137" t="n"/>
      <c r="VGL95" s="137" t="n"/>
      <c r="VGM95" s="137" t="n"/>
      <c r="VGN95" s="137" t="n"/>
      <c r="VGO95" s="137" t="n"/>
      <c r="VGP95" s="137" t="n"/>
      <c r="VGQ95" s="137" t="n"/>
      <c r="VGR95" s="137" t="n"/>
      <c r="VGS95" s="137" t="n"/>
      <c r="VGT95" s="137" t="n"/>
      <c r="VGU95" s="137" t="n"/>
      <c r="VGV95" s="137" t="n"/>
      <c r="VGW95" s="137" t="n"/>
      <c r="VGX95" s="137" t="n"/>
      <c r="VGY95" s="137" t="n"/>
      <c r="VGZ95" s="137" t="n"/>
      <c r="VHA95" s="137" t="n"/>
      <c r="VHB95" s="137" t="n"/>
      <c r="VHC95" s="137" t="n"/>
      <c r="VHD95" s="137" t="n"/>
      <c r="VHE95" s="137" t="n"/>
      <c r="VHF95" s="137" t="n"/>
      <c r="VHG95" s="137" t="n"/>
      <c r="VHH95" s="137" t="n"/>
      <c r="VHI95" s="137" t="n"/>
      <c r="VHJ95" s="137" t="n"/>
      <c r="VHK95" s="137" t="n"/>
      <c r="VHL95" s="137" t="n"/>
      <c r="VHM95" s="137" t="n"/>
      <c r="VHN95" s="137" t="n"/>
      <c r="VHO95" s="137" t="n"/>
      <c r="VHP95" s="137" t="n"/>
      <c r="VHQ95" s="137" t="n"/>
      <c r="VHR95" s="137" t="n"/>
      <c r="VHS95" s="137" t="n"/>
      <c r="VHT95" s="137" t="n"/>
      <c r="VHU95" s="137" t="n"/>
      <c r="VHV95" s="137" t="n"/>
      <c r="VHW95" s="137" t="n"/>
      <c r="VHX95" s="137" t="n"/>
      <c r="VHY95" s="137" t="n"/>
      <c r="VHZ95" s="137" t="n"/>
      <c r="VIA95" s="137" t="n"/>
      <c r="VIB95" s="137" t="n"/>
      <c r="VIC95" s="137" t="n"/>
      <c r="VID95" s="137" t="n"/>
      <c r="VIE95" s="137" t="n"/>
      <c r="VIF95" s="137" t="n"/>
      <c r="VIG95" s="137" t="n"/>
      <c r="VIH95" s="137" t="n"/>
      <c r="VII95" s="137" t="n"/>
      <c r="VIJ95" s="137" t="n"/>
      <c r="VIK95" s="137" t="n"/>
      <c r="VIL95" s="137" t="n"/>
      <c r="VIM95" s="137" t="n"/>
      <c r="VIN95" s="137" t="n"/>
      <c r="VIO95" s="137" t="n"/>
      <c r="VIP95" s="137" t="n"/>
      <c r="VIQ95" s="137" t="n"/>
      <c r="VIR95" s="137" t="n"/>
      <c r="VIS95" s="137" t="n"/>
      <c r="VIT95" s="137" t="n"/>
      <c r="VIU95" s="137" t="n"/>
      <c r="VIV95" s="137" t="n"/>
      <c r="VIW95" s="137" t="n"/>
      <c r="VIX95" s="137" t="n"/>
      <c r="VIY95" s="137" t="n"/>
      <c r="VIZ95" s="137" t="n"/>
      <c r="VJA95" s="137" t="n"/>
      <c r="VJB95" s="137" t="n"/>
      <c r="VJC95" s="137" t="n"/>
      <c r="VJD95" s="137" t="n"/>
      <c r="VJE95" s="137" t="n"/>
      <c r="VJF95" s="137" t="n"/>
      <c r="VJG95" s="137" t="n"/>
      <c r="VJH95" s="137" t="n"/>
      <c r="VJI95" s="137" t="n"/>
      <c r="VJJ95" s="137" t="n"/>
      <c r="VJK95" s="137" t="n"/>
      <c r="VJL95" s="137" t="n"/>
      <c r="VJM95" s="137" t="n"/>
      <c r="VJN95" s="137" t="n"/>
      <c r="VJO95" s="137" t="n"/>
      <c r="VJP95" s="137" t="n"/>
      <c r="VJQ95" s="137" t="n"/>
      <c r="VJR95" s="137" t="n"/>
      <c r="VJS95" s="137" t="n"/>
      <c r="VJT95" s="137" t="n"/>
      <c r="VJU95" s="137" t="n"/>
      <c r="VJV95" s="137" t="n"/>
      <c r="VJW95" s="137" t="n"/>
      <c r="VJX95" s="137" t="n"/>
      <c r="VJY95" s="137" t="n"/>
      <c r="VJZ95" s="137" t="n"/>
      <c r="VKA95" s="137" t="n"/>
      <c r="VKB95" s="137" t="n"/>
      <c r="VKC95" s="137" t="n"/>
      <c r="VKD95" s="137" t="n"/>
      <c r="VKE95" s="137" t="n"/>
      <c r="VKF95" s="137" t="n"/>
      <c r="VKG95" s="137" t="n"/>
      <c r="VKH95" s="137" t="n"/>
      <c r="VKI95" s="137" t="n"/>
      <c r="VKJ95" s="137" t="n"/>
      <c r="VKK95" s="137" t="n"/>
      <c r="VKL95" s="137" t="n"/>
      <c r="VKM95" s="137" t="n"/>
      <c r="VKN95" s="137" t="n"/>
      <c r="VKO95" s="137" t="n"/>
      <c r="VKP95" s="137" t="n"/>
      <c r="VKQ95" s="137" t="n"/>
      <c r="VKR95" s="137" t="n"/>
      <c r="VKS95" s="137" t="n"/>
      <c r="VKT95" s="137" t="n"/>
      <c r="VKU95" s="137" t="n"/>
      <c r="VKV95" s="137" t="n"/>
      <c r="VKW95" s="137" t="n"/>
      <c r="VKX95" s="137" t="n"/>
      <c r="VKY95" s="137" t="n"/>
      <c r="VKZ95" s="137" t="n"/>
      <c r="VLA95" s="137" t="n"/>
      <c r="VLB95" s="137" t="n"/>
      <c r="VLC95" s="137" t="n"/>
      <c r="VLD95" s="137" t="n"/>
      <c r="VLE95" s="137" t="n"/>
      <c r="VLF95" s="137" t="n"/>
      <c r="VLG95" s="137" t="n"/>
      <c r="VLH95" s="137" t="n"/>
      <c r="VLI95" s="137" t="n"/>
      <c r="VLJ95" s="137" t="n"/>
      <c r="VLK95" s="137" t="n"/>
      <c r="VLL95" s="137" t="n"/>
      <c r="VLM95" s="137" t="n"/>
      <c r="VLN95" s="137" t="n"/>
      <c r="VLO95" s="137" t="n"/>
      <c r="VLP95" s="137" t="n"/>
      <c r="VLQ95" s="137" t="n"/>
      <c r="VLR95" s="137" t="n"/>
      <c r="VLS95" s="137" t="n"/>
      <c r="VLT95" s="137" t="n"/>
      <c r="VLU95" s="137" t="n"/>
      <c r="VLV95" s="137" t="n"/>
      <c r="VLW95" s="137" t="n"/>
      <c r="VLX95" s="137" t="n"/>
      <c r="VLY95" s="137" t="n"/>
      <c r="VLZ95" s="137" t="n"/>
      <c r="VMA95" s="137" t="n"/>
      <c r="VMB95" s="137" t="n"/>
      <c r="VMC95" s="137" t="n"/>
      <c r="VMD95" s="137" t="n"/>
      <c r="VME95" s="137" t="n"/>
      <c r="VMF95" s="137" t="n"/>
      <c r="VMG95" s="137" t="n"/>
      <c r="VMH95" s="137" t="n"/>
      <c r="VMI95" s="137" t="n"/>
      <c r="VMJ95" s="137" t="n"/>
      <c r="VMK95" s="137" t="n"/>
      <c r="VML95" s="137" t="n"/>
      <c r="VMM95" s="137" t="n"/>
      <c r="VMN95" s="137" t="n"/>
      <c r="VMO95" s="137" t="n"/>
      <c r="VMP95" s="137" t="n"/>
      <c r="VMQ95" s="137" t="n"/>
      <c r="VMR95" s="137" t="n"/>
      <c r="VMS95" s="137" t="n"/>
      <c r="VMT95" s="137" t="n"/>
      <c r="VMU95" s="137" t="n"/>
      <c r="VMV95" s="137" t="n"/>
      <c r="VMW95" s="137" t="n"/>
      <c r="VMX95" s="137" t="n"/>
      <c r="VMY95" s="137" t="n"/>
      <c r="VMZ95" s="137" t="n"/>
      <c r="VNA95" s="137" t="n"/>
      <c r="VNB95" s="137" t="n"/>
      <c r="VNC95" s="137" t="n"/>
      <c r="VND95" s="137" t="n"/>
      <c r="VNE95" s="137" t="n"/>
      <c r="VNF95" s="137" t="n"/>
      <c r="VNG95" s="137" t="n"/>
      <c r="VNH95" s="137" t="n"/>
      <c r="VNI95" s="137" t="n"/>
      <c r="VNJ95" s="137" t="n"/>
      <c r="VNK95" s="137" t="n"/>
      <c r="VNL95" s="137" t="n"/>
      <c r="VNM95" s="137" t="n"/>
      <c r="VNN95" s="137" t="n"/>
      <c r="VNO95" s="137" t="n"/>
      <c r="VNP95" s="137" t="n"/>
      <c r="VNQ95" s="137" t="n"/>
      <c r="VNR95" s="137" t="n"/>
      <c r="VNS95" s="137" t="n"/>
      <c r="VNT95" s="137" t="n"/>
      <c r="VNU95" s="137" t="n"/>
      <c r="VNV95" s="137" t="n"/>
      <c r="VNW95" s="137" t="n"/>
      <c r="VNX95" s="137" t="n"/>
      <c r="VNY95" s="137" t="n"/>
      <c r="VNZ95" s="137" t="n"/>
      <c r="VOA95" s="137" t="n"/>
      <c r="VOB95" s="137" t="n"/>
      <c r="VOC95" s="137" t="n"/>
      <c r="VOD95" s="137" t="n"/>
      <c r="VOE95" s="137" t="n"/>
      <c r="VOF95" s="137" t="n"/>
      <c r="VOG95" s="137" t="n"/>
      <c r="VOH95" s="137" t="n"/>
      <c r="VOI95" s="137" t="n"/>
      <c r="VOJ95" s="137" t="n"/>
      <c r="VOK95" s="137" t="n"/>
      <c r="VOL95" s="137" t="n"/>
      <c r="VOM95" s="137" t="n"/>
      <c r="VON95" s="137" t="n"/>
      <c r="VOO95" s="137" t="n"/>
      <c r="VOP95" s="137" t="n"/>
      <c r="VOQ95" s="137" t="n"/>
      <c r="VOR95" s="137" t="n"/>
      <c r="VOS95" s="137" t="n"/>
      <c r="VOT95" s="137" t="n"/>
      <c r="VOU95" s="137" t="n"/>
      <c r="VOV95" s="137" t="n"/>
      <c r="VOW95" s="137" t="n"/>
      <c r="VOX95" s="137" t="n"/>
      <c r="VOY95" s="137" t="n"/>
      <c r="VOZ95" s="137" t="n"/>
      <c r="VPA95" s="137" t="n"/>
      <c r="VPB95" s="137" t="n"/>
      <c r="VPC95" s="137" t="n"/>
      <c r="VPD95" s="137" t="n"/>
      <c r="VPE95" s="137" t="n"/>
      <c r="VPF95" s="137" t="n"/>
      <c r="VPG95" s="137" t="n"/>
      <c r="VPH95" s="137" t="n"/>
      <c r="VPI95" s="137" t="n"/>
      <c r="VPJ95" s="137" t="n"/>
      <c r="VPK95" s="137" t="n"/>
      <c r="VPL95" s="137" t="n"/>
      <c r="VPM95" s="137" t="n"/>
      <c r="VPN95" s="137" t="n"/>
      <c r="VPO95" s="137" t="n"/>
      <c r="VPP95" s="137" t="n"/>
      <c r="VPQ95" s="137" t="n"/>
      <c r="VPR95" s="137" t="n"/>
      <c r="VPS95" s="137" t="n"/>
      <c r="VPT95" s="137" t="n"/>
      <c r="VPU95" s="137" t="n"/>
      <c r="VPV95" s="137" t="n"/>
      <c r="VPW95" s="137" t="n"/>
      <c r="VPX95" s="137" t="n"/>
      <c r="VPY95" s="137" t="n"/>
      <c r="VPZ95" s="137" t="n"/>
      <c r="VQA95" s="137" t="n"/>
      <c r="VQB95" s="137" t="n"/>
      <c r="VQC95" s="137" t="n"/>
      <c r="VQD95" s="137" t="n"/>
      <c r="VQE95" s="137" t="n"/>
      <c r="VQF95" s="137" t="n"/>
      <c r="VQG95" s="137" t="n"/>
      <c r="VQH95" s="137" t="n"/>
      <c r="VQI95" s="137" t="n"/>
      <c r="VQJ95" s="137" t="n"/>
      <c r="VQK95" s="137" t="n"/>
      <c r="VQL95" s="137" t="n"/>
      <c r="VQM95" s="137" t="n"/>
      <c r="VQN95" s="137" t="n"/>
      <c r="VQO95" s="137" t="n"/>
      <c r="VQP95" s="137" t="n"/>
      <c r="VQQ95" s="137" t="n"/>
      <c r="VQR95" s="137" t="n"/>
      <c r="VQS95" s="137" t="n"/>
      <c r="VQT95" s="137" t="n"/>
      <c r="VQU95" s="137" t="n"/>
      <c r="VQV95" s="137" t="n"/>
      <c r="VQW95" s="137" t="n"/>
      <c r="VQX95" s="137" t="n"/>
      <c r="VQY95" s="137" t="n"/>
      <c r="VQZ95" s="137" t="n"/>
      <c r="VRA95" s="137" t="n"/>
      <c r="VRB95" s="137" t="n"/>
      <c r="VRC95" s="137" t="n"/>
      <c r="VRD95" s="137" t="n"/>
      <c r="VRE95" s="137" t="n"/>
      <c r="VRF95" s="137" t="n"/>
      <c r="VRG95" s="137" t="n"/>
      <c r="VRH95" s="137" t="n"/>
      <c r="VRI95" s="137" t="n"/>
      <c r="VRJ95" s="137" t="n"/>
      <c r="VRK95" s="137" t="n"/>
      <c r="VRL95" s="137" t="n"/>
      <c r="VRM95" s="137" t="n"/>
      <c r="VRN95" s="137" t="n"/>
      <c r="VRO95" s="137" t="n"/>
      <c r="VRP95" s="137" t="n"/>
      <c r="VRQ95" s="137" t="n"/>
      <c r="VRR95" s="137" t="n"/>
      <c r="VRS95" s="137" t="n"/>
      <c r="VRT95" s="137" t="n"/>
      <c r="VRU95" s="137" t="n"/>
      <c r="VRV95" s="137" t="n"/>
      <c r="VRW95" s="137" t="n"/>
      <c r="VRX95" s="137" t="n"/>
      <c r="VRY95" s="137" t="n"/>
      <c r="VRZ95" s="137" t="n"/>
      <c r="VSA95" s="137" t="n"/>
      <c r="VSB95" s="137" t="n"/>
      <c r="VSC95" s="137" t="n"/>
      <c r="VSD95" s="137" t="n"/>
      <c r="VSE95" s="137" t="n"/>
      <c r="VSF95" s="137" t="n"/>
      <c r="VSG95" s="137" t="n"/>
      <c r="VSH95" s="137" t="n"/>
      <c r="VSI95" s="137" t="n"/>
      <c r="VSJ95" s="137" t="n"/>
      <c r="VSK95" s="137" t="n"/>
      <c r="VSL95" s="137" t="n"/>
      <c r="VSM95" s="137" t="n"/>
      <c r="VSN95" s="137" t="n"/>
      <c r="VSO95" s="137" t="n"/>
      <c r="VSP95" s="137" t="n"/>
      <c r="VSQ95" s="137" t="n"/>
      <c r="VSR95" s="137" t="n"/>
      <c r="VSS95" s="137" t="n"/>
      <c r="VST95" s="137" t="n"/>
      <c r="VSU95" s="137" t="n"/>
      <c r="VSV95" s="137" t="n"/>
      <c r="VSW95" s="137" t="n"/>
      <c r="VSX95" s="137" t="n"/>
      <c r="VSY95" s="137" t="n"/>
      <c r="VSZ95" s="137" t="n"/>
      <c r="VTA95" s="137" t="n"/>
      <c r="VTB95" s="137" t="n"/>
      <c r="VTC95" s="137" t="n"/>
      <c r="VTD95" s="137" t="n"/>
      <c r="VTE95" s="137" t="n"/>
      <c r="VTF95" s="137" t="n"/>
      <c r="VTG95" s="137" t="n"/>
      <c r="VTH95" s="137" t="n"/>
      <c r="VTI95" s="137" t="n"/>
      <c r="VTJ95" s="137" t="n"/>
      <c r="VTK95" s="137" t="n"/>
      <c r="VTL95" s="137" t="n"/>
      <c r="VTM95" s="137" t="n"/>
      <c r="VTN95" s="137" t="n"/>
      <c r="VTO95" s="137" t="n"/>
      <c r="VTP95" s="137" t="n"/>
      <c r="VTQ95" s="137" t="n"/>
      <c r="VTR95" s="137" t="n"/>
      <c r="VTS95" s="137" t="n"/>
      <c r="VTT95" s="137" t="n"/>
      <c r="VTU95" s="137" t="n"/>
      <c r="VTV95" s="137" t="n"/>
      <c r="VTW95" s="137" t="n"/>
      <c r="VTX95" s="137" t="n"/>
      <c r="VTY95" s="137" t="n"/>
      <c r="VTZ95" s="137" t="n"/>
      <c r="VUA95" s="137" t="n"/>
      <c r="VUB95" s="137" t="n"/>
      <c r="VUC95" s="137" t="n"/>
      <c r="VUD95" s="137" t="n"/>
      <c r="VUE95" s="137" t="n"/>
      <c r="VUF95" s="137" t="n"/>
      <c r="VUG95" s="137" t="n"/>
      <c r="VUH95" s="137" t="n"/>
      <c r="VUI95" s="137" t="n"/>
      <c r="VUJ95" s="137" t="n"/>
      <c r="VUK95" s="137" t="n"/>
      <c r="VUL95" s="137" t="n"/>
      <c r="VUM95" s="137" t="n"/>
      <c r="VUN95" s="137" t="n"/>
      <c r="VUO95" s="137" t="n"/>
      <c r="VUP95" s="137" t="n"/>
      <c r="VUQ95" s="137" t="n"/>
      <c r="VUR95" s="137" t="n"/>
      <c r="VUS95" s="137" t="n"/>
      <c r="VUT95" s="137" t="n"/>
      <c r="VUU95" s="137" t="n"/>
      <c r="VUV95" s="137" t="n"/>
      <c r="VUW95" s="137" t="n"/>
      <c r="VUX95" s="137" t="n"/>
      <c r="VUY95" s="137" t="n"/>
      <c r="VUZ95" s="137" t="n"/>
      <c r="VVA95" s="137" t="n"/>
      <c r="VVB95" s="137" t="n"/>
      <c r="VVC95" s="137" t="n"/>
      <c r="VVD95" s="137" t="n"/>
      <c r="VVE95" s="137" t="n"/>
      <c r="VVF95" s="137" t="n"/>
      <c r="VVG95" s="137" t="n"/>
      <c r="VVH95" s="137" t="n"/>
      <c r="VVI95" s="137" t="n"/>
      <c r="VVJ95" s="137" t="n"/>
      <c r="VVK95" s="137" t="n"/>
      <c r="VVL95" s="137" t="n"/>
      <c r="VVM95" s="137" t="n"/>
      <c r="VVN95" s="137" t="n"/>
      <c r="VVO95" s="137" t="n"/>
      <c r="VVP95" s="137" t="n"/>
      <c r="VVQ95" s="137" t="n"/>
      <c r="VVR95" s="137" t="n"/>
      <c r="VVS95" s="137" t="n"/>
      <c r="VVT95" s="137" t="n"/>
      <c r="VVU95" s="137" t="n"/>
      <c r="VVV95" s="137" t="n"/>
      <c r="VVW95" s="137" t="n"/>
      <c r="VVX95" s="137" t="n"/>
      <c r="VVY95" s="137" t="n"/>
      <c r="VVZ95" s="137" t="n"/>
      <c r="VWA95" s="137" t="n"/>
      <c r="VWB95" s="137" t="n"/>
      <c r="VWC95" s="137" t="n"/>
      <c r="VWD95" s="137" t="n"/>
      <c r="VWE95" s="137" t="n"/>
      <c r="VWF95" s="137" t="n"/>
      <c r="VWG95" s="137" t="n"/>
      <c r="VWH95" s="137" t="n"/>
      <c r="VWI95" s="137" t="n"/>
      <c r="VWJ95" s="137" t="n"/>
      <c r="VWK95" s="137" t="n"/>
      <c r="VWL95" s="137" t="n"/>
      <c r="VWM95" s="137" t="n"/>
      <c r="VWN95" s="137" t="n"/>
      <c r="VWO95" s="137" t="n"/>
      <c r="VWP95" s="137" t="n"/>
      <c r="VWQ95" s="137" t="n"/>
      <c r="VWR95" s="137" t="n"/>
      <c r="VWS95" s="137" t="n"/>
      <c r="VWT95" s="137" t="n"/>
      <c r="VWU95" s="137" t="n"/>
      <c r="VWV95" s="137" t="n"/>
      <c r="VWW95" s="137" t="n"/>
      <c r="VWX95" s="137" t="n"/>
      <c r="VWY95" s="137" t="n"/>
      <c r="VWZ95" s="137" t="n"/>
      <c r="VXA95" s="137" t="n"/>
      <c r="VXB95" s="137" t="n"/>
      <c r="VXC95" s="137" t="n"/>
      <c r="VXD95" s="137" t="n"/>
      <c r="VXE95" s="137" t="n"/>
      <c r="VXF95" s="137" t="n"/>
      <c r="VXG95" s="137" t="n"/>
      <c r="VXH95" s="137" t="n"/>
      <c r="VXI95" s="137" t="n"/>
      <c r="VXJ95" s="137" t="n"/>
      <c r="VXK95" s="137" t="n"/>
      <c r="VXL95" s="137" t="n"/>
      <c r="VXM95" s="137" t="n"/>
      <c r="VXN95" s="137" t="n"/>
      <c r="VXO95" s="137" t="n"/>
      <c r="VXP95" s="137" t="n"/>
      <c r="VXQ95" s="137" t="n"/>
      <c r="VXR95" s="137" t="n"/>
      <c r="VXS95" s="137" t="n"/>
      <c r="VXT95" s="137" t="n"/>
      <c r="VXU95" s="137" t="n"/>
      <c r="VXV95" s="137" t="n"/>
      <c r="VXW95" s="137" t="n"/>
      <c r="VXX95" s="137" t="n"/>
      <c r="VXY95" s="137" t="n"/>
      <c r="VXZ95" s="137" t="n"/>
      <c r="VYA95" s="137" t="n"/>
      <c r="VYB95" s="137" t="n"/>
      <c r="VYC95" s="137" t="n"/>
      <c r="VYD95" s="137" t="n"/>
      <c r="VYE95" s="137" t="n"/>
      <c r="VYF95" s="137" t="n"/>
      <c r="VYG95" s="137" t="n"/>
      <c r="VYH95" s="137" t="n"/>
      <c r="VYI95" s="137" t="n"/>
      <c r="VYJ95" s="137" t="n"/>
      <c r="VYK95" s="137" t="n"/>
      <c r="VYL95" s="137" t="n"/>
      <c r="VYM95" s="137" t="n"/>
      <c r="VYN95" s="137" t="n"/>
      <c r="VYO95" s="137" t="n"/>
      <c r="VYP95" s="137" t="n"/>
      <c r="VYQ95" s="137" t="n"/>
      <c r="VYR95" s="137" t="n"/>
      <c r="VYS95" s="137" t="n"/>
      <c r="VYT95" s="137" t="n"/>
      <c r="VYU95" s="137" t="n"/>
      <c r="VYV95" s="137" t="n"/>
      <c r="VYW95" s="137" t="n"/>
      <c r="VYX95" s="137" t="n"/>
      <c r="VYY95" s="137" t="n"/>
      <c r="VYZ95" s="137" t="n"/>
      <c r="VZA95" s="137" t="n"/>
      <c r="VZB95" s="137" t="n"/>
      <c r="VZC95" s="137" t="n"/>
      <c r="VZD95" s="137" t="n"/>
      <c r="VZE95" s="137" t="n"/>
      <c r="VZF95" s="137" t="n"/>
      <c r="VZG95" s="137" t="n"/>
      <c r="VZH95" s="137" t="n"/>
      <c r="VZI95" s="137" t="n"/>
      <c r="VZJ95" s="137" t="n"/>
      <c r="VZK95" s="137" t="n"/>
      <c r="VZL95" s="137" t="n"/>
      <c r="VZM95" s="137" t="n"/>
      <c r="VZN95" s="137" t="n"/>
      <c r="VZO95" s="137" t="n"/>
      <c r="VZP95" s="137" t="n"/>
      <c r="VZQ95" s="137" t="n"/>
      <c r="VZR95" s="137" t="n"/>
      <c r="VZS95" s="137" t="n"/>
      <c r="VZT95" s="137" t="n"/>
      <c r="VZU95" s="137" t="n"/>
      <c r="VZV95" s="137" t="n"/>
      <c r="VZW95" s="137" t="n"/>
      <c r="VZX95" s="137" t="n"/>
      <c r="VZY95" s="137" t="n"/>
      <c r="VZZ95" s="137" t="n"/>
      <c r="WAA95" s="137" t="n"/>
      <c r="WAB95" s="137" t="n"/>
      <c r="WAC95" s="137" t="n"/>
      <c r="WAD95" s="137" t="n"/>
      <c r="WAE95" s="137" t="n"/>
      <c r="WAF95" s="137" t="n"/>
      <c r="WAG95" s="137" t="n"/>
      <c r="WAH95" s="137" t="n"/>
      <c r="WAI95" s="137" t="n"/>
      <c r="WAJ95" s="137" t="n"/>
      <c r="WAK95" s="137" t="n"/>
      <c r="WAL95" s="137" t="n"/>
      <c r="WAM95" s="137" t="n"/>
      <c r="WAN95" s="137" t="n"/>
      <c r="WAO95" s="137" t="n"/>
      <c r="WAP95" s="137" t="n"/>
      <c r="WAQ95" s="137" t="n"/>
      <c r="WAR95" s="137" t="n"/>
      <c r="WAS95" s="137" t="n"/>
      <c r="WAT95" s="137" t="n"/>
      <c r="WAU95" s="137" t="n"/>
      <c r="WAV95" s="137" t="n"/>
      <c r="WAW95" s="137" t="n"/>
      <c r="WAX95" s="137" t="n"/>
      <c r="WAY95" s="137" t="n"/>
      <c r="WAZ95" s="137" t="n"/>
      <c r="WBA95" s="137" t="n"/>
      <c r="WBB95" s="137" t="n"/>
      <c r="WBC95" s="137" t="n"/>
      <c r="WBD95" s="137" t="n"/>
      <c r="WBE95" s="137" t="n"/>
      <c r="WBF95" s="137" t="n"/>
      <c r="WBG95" s="137" t="n"/>
      <c r="WBH95" s="137" t="n"/>
      <c r="WBI95" s="137" t="n"/>
      <c r="WBJ95" s="137" t="n"/>
      <c r="WBK95" s="137" t="n"/>
      <c r="WBL95" s="137" t="n"/>
      <c r="WBM95" s="137" t="n"/>
      <c r="WBN95" s="137" t="n"/>
      <c r="WBO95" s="137" t="n"/>
      <c r="WBP95" s="137" t="n"/>
      <c r="WBQ95" s="137" t="n"/>
      <c r="WBR95" s="137" t="n"/>
      <c r="WBS95" s="137" t="n"/>
      <c r="WBT95" s="137" t="n"/>
      <c r="WBU95" s="137" t="n"/>
      <c r="WBV95" s="137" t="n"/>
      <c r="WBW95" s="137" t="n"/>
      <c r="WBX95" s="137" t="n"/>
      <c r="WBY95" s="137" t="n"/>
      <c r="WBZ95" s="137" t="n"/>
      <c r="WCA95" s="137" t="n"/>
      <c r="WCB95" s="137" t="n"/>
      <c r="WCC95" s="137" t="n"/>
      <c r="WCD95" s="137" t="n"/>
      <c r="WCE95" s="137" t="n"/>
      <c r="WCF95" s="137" t="n"/>
      <c r="WCG95" s="137" t="n"/>
      <c r="WCH95" s="137" t="n"/>
      <c r="WCI95" s="137" t="n"/>
      <c r="WCJ95" s="137" t="n"/>
      <c r="WCK95" s="137" t="n"/>
      <c r="WCL95" s="137" t="n"/>
      <c r="WCM95" s="137" t="n"/>
      <c r="WCN95" s="137" t="n"/>
      <c r="WCO95" s="137" t="n"/>
      <c r="WCP95" s="137" t="n"/>
      <c r="WCQ95" s="137" t="n"/>
      <c r="WCR95" s="137" t="n"/>
      <c r="WCS95" s="137" t="n"/>
      <c r="WCT95" s="137" t="n"/>
      <c r="WCU95" s="137" t="n"/>
      <c r="WCV95" s="137" t="n"/>
      <c r="WCW95" s="137" t="n"/>
      <c r="WCX95" s="137" t="n"/>
      <c r="WCY95" s="137" t="n"/>
      <c r="WCZ95" s="137" t="n"/>
      <c r="WDA95" s="137" t="n"/>
      <c r="WDB95" s="137" t="n"/>
      <c r="WDC95" s="137" t="n"/>
      <c r="WDD95" s="137" t="n"/>
      <c r="WDE95" s="137" t="n"/>
      <c r="WDF95" s="137" t="n"/>
      <c r="WDG95" s="137" t="n"/>
      <c r="WDH95" s="137" t="n"/>
      <c r="WDI95" s="137" t="n"/>
      <c r="WDJ95" s="137" t="n"/>
      <c r="WDK95" s="137" t="n"/>
      <c r="WDL95" s="137" t="n"/>
      <c r="WDM95" s="137" t="n"/>
      <c r="WDN95" s="137" t="n"/>
      <c r="WDO95" s="137" t="n"/>
      <c r="WDP95" s="137" t="n"/>
      <c r="WDQ95" s="137" t="n"/>
      <c r="WDR95" s="137" t="n"/>
      <c r="WDS95" s="137" t="n"/>
      <c r="WDT95" s="137" t="n"/>
      <c r="WDU95" s="137" t="n"/>
      <c r="WDV95" s="137" t="n"/>
      <c r="WDW95" s="137" t="n"/>
      <c r="WDX95" s="137" t="n"/>
      <c r="WDY95" s="137" t="n"/>
      <c r="WDZ95" s="137" t="n"/>
      <c r="WEA95" s="137" t="n"/>
      <c r="WEB95" s="137" t="n"/>
      <c r="WEC95" s="137" t="n"/>
      <c r="WED95" s="137" t="n"/>
      <c r="WEE95" s="137" t="n"/>
      <c r="WEF95" s="137" t="n"/>
      <c r="WEG95" s="137" t="n"/>
      <c r="WEH95" s="137" t="n"/>
      <c r="WEI95" s="137" t="n"/>
      <c r="WEJ95" s="137" t="n"/>
      <c r="WEK95" s="137" t="n"/>
      <c r="WEL95" s="137" t="n"/>
      <c r="WEM95" s="137" t="n"/>
      <c r="WEN95" s="137" t="n"/>
      <c r="WEO95" s="137" t="n"/>
      <c r="WEP95" s="137" t="n"/>
      <c r="WEQ95" s="137" t="n"/>
      <c r="WER95" s="137" t="n"/>
      <c r="WES95" s="137" t="n"/>
      <c r="WET95" s="137" t="n"/>
      <c r="WEU95" s="137" t="n"/>
      <c r="WEV95" s="137" t="n"/>
      <c r="WEW95" s="137" t="n"/>
      <c r="WEX95" s="137" t="n"/>
      <c r="WEY95" s="137" t="n"/>
      <c r="WEZ95" s="137" t="n"/>
      <c r="WFA95" s="137" t="n"/>
      <c r="WFB95" s="137" t="n"/>
      <c r="WFC95" s="137" t="n"/>
      <c r="WFD95" s="137" t="n"/>
      <c r="WFE95" s="137" t="n"/>
      <c r="WFF95" s="137" t="n"/>
      <c r="WFG95" s="137" t="n"/>
      <c r="WFH95" s="137" t="n"/>
      <c r="WFI95" s="137" t="n"/>
      <c r="WFJ95" s="137" t="n"/>
      <c r="WFK95" s="137" t="n"/>
      <c r="WFL95" s="137" t="n"/>
      <c r="WFM95" s="137" t="n"/>
      <c r="WFN95" s="137" t="n"/>
      <c r="WFO95" s="137" t="n"/>
      <c r="WFP95" s="137" t="n"/>
      <c r="WFQ95" s="137" t="n"/>
      <c r="WFR95" s="137" t="n"/>
      <c r="WFS95" s="137" t="n"/>
      <c r="WFT95" s="137" t="n"/>
      <c r="WFU95" s="137" t="n"/>
      <c r="WFV95" s="137" t="n"/>
      <c r="WFW95" s="137" t="n"/>
      <c r="WFX95" s="137" t="n"/>
      <c r="WFY95" s="137" t="n"/>
      <c r="WFZ95" s="137" t="n"/>
      <c r="WGA95" s="137" t="n"/>
      <c r="WGB95" s="137" t="n"/>
      <c r="WGC95" s="137" t="n"/>
      <c r="WGD95" s="137" t="n"/>
      <c r="WGE95" s="137" t="n"/>
      <c r="WGF95" s="137" t="n"/>
      <c r="WGG95" s="137" t="n"/>
      <c r="WGH95" s="137" t="n"/>
      <c r="WGI95" s="137" t="n"/>
      <c r="WGJ95" s="137" t="n"/>
      <c r="WGK95" s="137" t="n"/>
      <c r="WGL95" s="137" t="n"/>
      <c r="WGM95" s="137" t="n"/>
      <c r="WGN95" s="137" t="n"/>
      <c r="WGO95" s="137" t="n"/>
      <c r="WGP95" s="137" t="n"/>
      <c r="WGQ95" s="137" t="n"/>
      <c r="WGR95" s="137" t="n"/>
      <c r="WGS95" s="137" t="n"/>
      <c r="WGT95" s="137" t="n"/>
      <c r="WGU95" s="137" t="n"/>
      <c r="WGV95" s="137" t="n"/>
      <c r="WGW95" s="137" t="n"/>
      <c r="WGX95" s="137" t="n"/>
      <c r="WGY95" s="137" t="n"/>
      <c r="WGZ95" s="137" t="n"/>
      <c r="WHA95" s="137" t="n"/>
      <c r="WHB95" s="137" t="n"/>
      <c r="WHC95" s="137" t="n"/>
      <c r="WHD95" s="137" t="n"/>
      <c r="WHE95" s="137" t="n"/>
      <c r="WHF95" s="137" t="n"/>
      <c r="WHG95" s="137" t="n"/>
      <c r="WHH95" s="137" t="n"/>
      <c r="WHI95" s="137" t="n"/>
      <c r="WHJ95" s="137" t="n"/>
      <c r="WHK95" s="137" t="n"/>
      <c r="WHL95" s="137" t="n"/>
      <c r="WHM95" s="137" t="n"/>
      <c r="WHN95" s="137" t="n"/>
      <c r="WHO95" s="137" t="n"/>
      <c r="WHP95" s="137" t="n"/>
      <c r="WHQ95" s="137" t="n"/>
      <c r="WHR95" s="137" t="n"/>
      <c r="WHS95" s="137" t="n"/>
      <c r="WHT95" s="137" t="n"/>
      <c r="WHU95" s="137" t="n"/>
      <c r="WHV95" s="137" t="n"/>
      <c r="WHW95" s="137" t="n"/>
      <c r="WHX95" s="137" t="n"/>
      <c r="WHY95" s="137" t="n"/>
      <c r="WHZ95" s="137" t="n"/>
      <c r="WIA95" s="137" t="n"/>
      <c r="WIB95" s="137" t="n"/>
      <c r="WIC95" s="137" t="n"/>
      <c r="WID95" s="137" t="n"/>
      <c r="WIE95" s="137" t="n"/>
      <c r="WIF95" s="137" t="n"/>
      <c r="WIG95" s="137" t="n"/>
      <c r="WIH95" s="137" t="n"/>
      <c r="WII95" s="137" t="n"/>
      <c r="WIJ95" s="137" t="n"/>
      <c r="WIK95" s="137" t="n"/>
      <c r="WIL95" s="137" t="n"/>
      <c r="WIM95" s="137" t="n"/>
      <c r="WIN95" s="137" t="n"/>
      <c r="WIO95" s="137" t="n"/>
      <c r="WIP95" s="137" t="n"/>
      <c r="WIQ95" s="137" t="n"/>
      <c r="WIR95" s="137" t="n"/>
      <c r="WIS95" s="137" t="n"/>
      <c r="WIT95" s="137" t="n"/>
      <c r="WIU95" s="137" t="n"/>
      <c r="WIV95" s="137" t="n"/>
      <c r="WIW95" s="137" t="n"/>
      <c r="WIX95" s="137" t="n"/>
      <c r="WIY95" s="137" t="n"/>
      <c r="WIZ95" s="137" t="n"/>
      <c r="WJA95" s="137" t="n"/>
      <c r="WJB95" s="137" t="n"/>
      <c r="WJC95" s="137" t="n"/>
      <c r="WJD95" s="137" t="n"/>
      <c r="WJE95" s="137" t="n"/>
      <c r="WJF95" s="137" t="n"/>
      <c r="WJG95" s="137" t="n"/>
      <c r="WJH95" s="137" t="n"/>
      <c r="WJI95" s="137" t="n"/>
      <c r="WJJ95" s="137" t="n"/>
      <c r="WJK95" s="137" t="n"/>
      <c r="WJL95" s="137" t="n"/>
      <c r="WJM95" s="137" t="n"/>
      <c r="WJN95" s="137" t="n"/>
      <c r="WJO95" s="137" t="n"/>
      <c r="WJP95" s="137" t="n"/>
      <c r="WJQ95" s="137" t="n"/>
      <c r="WJR95" s="137" t="n"/>
      <c r="WJS95" s="137" t="n"/>
      <c r="WJT95" s="137" t="n"/>
      <c r="WJU95" s="137" t="n"/>
      <c r="WJV95" s="137" t="n"/>
      <c r="WJW95" s="137" t="n"/>
      <c r="WJX95" s="137" t="n"/>
      <c r="WJY95" s="137" t="n"/>
      <c r="WJZ95" s="137" t="n"/>
      <c r="WKA95" s="137" t="n"/>
      <c r="WKB95" s="137" t="n"/>
      <c r="WKC95" s="137" t="n"/>
      <c r="WKD95" s="137" t="n"/>
      <c r="WKE95" s="137" t="n"/>
      <c r="WKF95" s="137" t="n"/>
      <c r="WKG95" s="137" t="n"/>
      <c r="WKH95" s="137" t="n"/>
      <c r="WKI95" s="137" t="n"/>
      <c r="WKJ95" s="137" t="n"/>
      <c r="WKK95" s="137" t="n"/>
      <c r="WKL95" s="137" t="n"/>
      <c r="WKM95" s="137" t="n"/>
      <c r="WKN95" s="137" t="n"/>
      <c r="WKO95" s="137" t="n"/>
      <c r="WKP95" s="137" t="n"/>
      <c r="WKQ95" s="137" t="n"/>
      <c r="WKR95" s="137" t="n"/>
      <c r="WKS95" s="137" t="n"/>
      <c r="WKT95" s="137" t="n"/>
      <c r="WKU95" s="137" t="n"/>
      <c r="WKV95" s="137" t="n"/>
      <c r="WKW95" s="137" t="n"/>
      <c r="WKX95" s="137" t="n"/>
      <c r="WKY95" s="137" t="n"/>
      <c r="WKZ95" s="137" t="n"/>
      <c r="WLA95" s="137" t="n"/>
      <c r="WLB95" s="137" t="n"/>
      <c r="WLC95" s="137" t="n"/>
      <c r="WLD95" s="137" t="n"/>
      <c r="WLE95" s="137" t="n"/>
      <c r="WLF95" s="137" t="n"/>
      <c r="WLG95" s="137" t="n"/>
      <c r="WLH95" s="137" t="n"/>
      <c r="WLI95" s="137" t="n"/>
      <c r="WLJ95" s="137" t="n"/>
      <c r="WLK95" s="137" t="n"/>
      <c r="WLL95" s="137" t="n"/>
      <c r="WLM95" s="137" t="n"/>
      <c r="WLN95" s="137" t="n"/>
      <c r="WLO95" s="137" t="n"/>
      <c r="WLP95" s="137" t="n"/>
      <c r="WLQ95" s="137" t="n"/>
      <c r="WLR95" s="137" t="n"/>
      <c r="WLS95" s="137" t="n"/>
      <c r="WLT95" s="137" t="n"/>
      <c r="WLU95" s="137" t="n"/>
      <c r="WLV95" s="137" t="n"/>
      <c r="WLW95" s="137" t="n"/>
      <c r="WLX95" s="137" t="n"/>
      <c r="WLY95" s="137" t="n"/>
      <c r="WLZ95" s="137" t="n"/>
      <c r="WMA95" s="137" t="n"/>
      <c r="WMB95" s="137" t="n"/>
      <c r="WMC95" s="137" t="n"/>
      <c r="WMD95" s="137" t="n"/>
      <c r="WME95" s="137" t="n"/>
      <c r="WMF95" s="137" t="n"/>
      <c r="WMG95" s="137" t="n"/>
      <c r="WMH95" s="137" t="n"/>
      <c r="WMI95" s="137" t="n"/>
      <c r="WMJ95" s="137" t="n"/>
      <c r="WMK95" s="137" t="n"/>
      <c r="WML95" s="137" t="n"/>
      <c r="WMM95" s="137" t="n"/>
      <c r="WMN95" s="137" t="n"/>
      <c r="WMO95" s="137" t="n"/>
      <c r="WMP95" s="137" t="n"/>
      <c r="WMQ95" s="137" t="n"/>
      <c r="WMR95" s="137" t="n"/>
      <c r="WMS95" s="137" t="n"/>
      <c r="WMT95" s="137" t="n"/>
      <c r="WMU95" s="137" t="n"/>
      <c r="WMV95" s="137" t="n"/>
      <c r="WMW95" s="137" t="n"/>
      <c r="WMX95" s="137" t="n"/>
      <c r="WMY95" s="137" t="n"/>
      <c r="WMZ95" s="137" t="n"/>
      <c r="WNA95" s="137" t="n"/>
      <c r="WNB95" s="137" t="n"/>
      <c r="WNC95" s="137" t="n"/>
      <c r="WND95" s="137" t="n"/>
      <c r="WNE95" s="137" t="n"/>
      <c r="WNF95" s="137" t="n"/>
      <c r="WNG95" s="137" t="n"/>
      <c r="WNH95" s="137" t="n"/>
      <c r="WNI95" s="137" t="n"/>
      <c r="WNJ95" s="137" t="n"/>
      <c r="WNK95" s="137" t="n"/>
      <c r="WNL95" s="137" t="n"/>
      <c r="WNM95" s="137" t="n"/>
      <c r="WNN95" s="137" t="n"/>
      <c r="WNO95" s="137" t="n"/>
      <c r="WNP95" s="137" t="n"/>
      <c r="WNQ95" s="137" t="n"/>
      <c r="WNR95" s="137" t="n"/>
      <c r="WNS95" s="137" t="n"/>
      <c r="WNT95" s="137" t="n"/>
      <c r="WNU95" s="137" t="n"/>
      <c r="WNV95" s="137" t="n"/>
      <c r="WNW95" s="137" t="n"/>
      <c r="WNX95" s="137" t="n"/>
      <c r="WNY95" s="137" t="n"/>
      <c r="WNZ95" s="137" t="n"/>
      <c r="WOA95" s="137" t="n"/>
      <c r="WOB95" s="137" t="n"/>
      <c r="WOC95" s="137" t="n"/>
      <c r="WOD95" s="137" t="n"/>
      <c r="WOE95" s="137" t="n"/>
      <c r="WOF95" s="137" t="n"/>
      <c r="WOG95" s="137" t="n"/>
      <c r="WOH95" s="137" t="n"/>
      <c r="WOI95" s="137" t="n"/>
      <c r="WOJ95" s="137" t="n"/>
      <c r="WOK95" s="137" t="n"/>
      <c r="WOL95" s="137" t="n"/>
      <c r="WOM95" s="137" t="n"/>
      <c r="WON95" s="137" t="n"/>
      <c r="WOO95" s="137" t="n"/>
      <c r="WOP95" s="137" t="n"/>
      <c r="WOQ95" s="137" t="n"/>
      <c r="WOR95" s="137" t="n"/>
      <c r="WOS95" s="137" t="n"/>
      <c r="WOT95" s="137" t="n"/>
      <c r="WOU95" s="137" t="n"/>
      <c r="WOV95" s="137" t="n"/>
      <c r="WOW95" s="137" t="n"/>
      <c r="WOX95" s="137" t="n"/>
      <c r="WOY95" s="137" t="n"/>
      <c r="WOZ95" s="137" t="n"/>
      <c r="WPA95" s="137" t="n"/>
      <c r="WPB95" s="137" t="n"/>
      <c r="WPC95" s="137" t="n"/>
      <c r="WPD95" s="137" t="n"/>
      <c r="WPE95" s="137" t="n"/>
      <c r="WPF95" s="137" t="n"/>
      <c r="WPG95" s="137" t="n"/>
      <c r="WPH95" s="137" t="n"/>
      <c r="WPI95" s="137" t="n"/>
      <c r="WPJ95" s="137" t="n"/>
      <c r="WPK95" s="137" t="n"/>
      <c r="WPL95" s="137" t="n"/>
      <c r="WPM95" s="137" t="n"/>
      <c r="WPN95" s="137" t="n"/>
      <c r="WPO95" s="137" t="n"/>
      <c r="WPP95" s="137" t="n"/>
      <c r="WPQ95" s="137" t="n"/>
      <c r="WPR95" s="137" t="n"/>
      <c r="WPS95" s="137" t="n"/>
      <c r="WPT95" s="137" t="n"/>
      <c r="WPU95" s="137" t="n"/>
      <c r="WPV95" s="137" t="n"/>
      <c r="WPW95" s="137" t="n"/>
      <c r="WPX95" s="137" t="n"/>
      <c r="WPY95" s="137" t="n"/>
      <c r="WPZ95" s="137" t="n"/>
      <c r="WQA95" s="137" t="n"/>
      <c r="WQB95" s="137" t="n"/>
      <c r="WQC95" s="137" t="n"/>
      <c r="WQD95" s="137" t="n"/>
      <c r="WQE95" s="137" t="n"/>
      <c r="WQF95" s="137" t="n"/>
      <c r="WQG95" s="137" t="n"/>
      <c r="WQH95" s="137" t="n"/>
      <c r="WQI95" s="137" t="n"/>
      <c r="WQJ95" s="137" t="n"/>
      <c r="WQK95" s="137" t="n"/>
      <c r="WQL95" s="137" t="n"/>
      <c r="WQM95" s="137" t="n"/>
      <c r="WQN95" s="137" t="n"/>
      <c r="WQO95" s="137" t="n"/>
      <c r="WQP95" s="137" t="n"/>
      <c r="WQQ95" s="137" t="n"/>
      <c r="WQR95" s="137" t="n"/>
      <c r="WQS95" s="137" t="n"/>
      <c r="WQT95" s="137" t="n"/>
      <c r="WQU95" s="137" t="n"/>
      <c r="WQV95" s="137" t="n"/>
      <c r="WQW95" s="137" t="n"/>
      <c r="WQX95" s="137" t="n"/>
      <c r="WQY95" s="137" t="n"/>
      <c r="WQZ95" s="137" t="n"/>
      <c r="WRA95" s="137" t="n"/>
      <c r="WRB95" s="137" t="n"/>
      <c r="WRC95" s="137" t="n"/>
      <c r="WRD95" s="137" t="n"/>
      <c r="WRE95" s="137" t="n"/>
      <c r="WRF95" s="137" t="n"/>
      <c r="WRG95" s="137" t="n"/>
      <c r="WRH95" s="137" t="n"/>
      <c r="WRI95" s="137" t="n"/>
      <c r="WRJ95" s="137" t="n"/>
      <c r="WRK95" s="137" t="n"/>
      <c r="WRL95" s="137" t="n"/>
      <c r="WRM95" s="137" t="n"/>
      <c r="WRN95" s="137" t="n"/>
      <c r="WRO95" s="137" t="n"/>
      <c r="WRP95" s="137" t="n"/>
      <c r="WRQ95" s="137" t="n"/>
      <c r="WRR95" s="137" t="n"/>
      <c r="WRS95" s="137" t="n"/>
      <c r="WRT95" s="137" t="n"/>
      <c r="WRU95" s="137" t="n"/>
      <c r="WRV95" s="137" t="n"/>
      <c r="WRW95" s="137" t="n"/>
      <c r="WRX95" s="137" t="n"/>
      <c r="WRY95" s="137" t="n"/>
      <c r="WRZ95" s="137" t="n"/>
      <c r="WSA95" s="137" t="n"/>
      <c r="WSB95" s="137" t="n"/>
      <c r="WSC95" s="137" t="n"/>
      <c r="WSD95" s="137" t="n"/>
      <c r="WSE95" s="137" t="n"/>
      <c r="WSF95" s="137" t="n"/>
      <c r="WSG95" s="137" t="n"/>
      <c r="WSH95" s="137" t="n"/>
      <c r="WSI95" s="137" t="n"/>
      <c r="WSJ95" s="137" t="n"/>
      <c r="WSK95" s="137" t="n"/>
      <c r="WSL95" s="137" t="n"/>
      <c r="WSM95" s="137" t="n"/>
      <c r="WSN95" s="137" t="n"/>
      <c r="WSO95" s="137" t="n"/>
      <c r="WSP95" s="137" t="n"/>
      <c r="WSQ95" s="137" t="n"/>
      <c r="WSR95" s="137" t="n"/>
      <c r="WSS95" s="137" t="n"/>
      <c r="WST95" s="137" t="n"/>
      <c r="WSU95" s="137" t="n"/>
      <c r="WSV95" s="137" t="n"/>
      <c r="WSW95" s="137" t="n"/>
      <c r="WSX95" s="137" t="n"/>
      <c r="WSY95" s="137" t="n"/>
      <c r="WSZ95" s="137" t="n"/>
      <c r="WTA95" s="137" t="n"/>
      <c r="WTB95" s="137" t="n"/>
      <c r="WTC95" s="137" t="n"/>
      <c r="WTD95" s="137" t="n"/>
      <c r="WTE95" s="137" t="n"/>
      <c r="WTF95" s="137" t="n"/>
      <c r="WTG95" s="137" t="n"/>
      <c r="WTH95" s="137" t="n"/>
      <c r="WTI95" s="137" t="n"/>
      <c r="WTJ95" s="137" t="n"/>
      <c r="WTK95" s="137" t="n"/>
      <c r="WTL95" s="137" t="n"/>
      <c r="WTM95" s="137" t="n"/>
      <c r="WTN95" s="137" t="n"/>
      <c r="WTO95" s="137" t="n"/>
      <c r="WTP95" s="137" t="n"/>
      <c r="WTQ95" s="137" t="n"/>
      <c r="WTR95" s="137" t="n"/>
      <c r="WTS95" s="137" t="n"/>
      <c r="WTT95" s="137" t="n"/>
      <c r="WTU95" s="137" t="n"/>
      <c r="WTV95" s="137" t="n"/>
      <c r="WTW95" s="137" t="n"/>
      <c r="WTX95" s="137" t="n"/>
      <c r="WTY95" s="137" t="n"/>
      <c r="WTZ95" s="137" t="n"/>
      <c r="WUA95" s="137" t="n"/>
      <c r="WUB95" s="137" t="n"/>
      <c r="WUC95" s="137" t="n"/>
      <c r="WUD95" s="137" t="n"/>
      <c r="WUE95" s="137" t="n"/>
      <c r="WUF95" s="137" t="n"/>
      <c r="WUG95" s="137" t="n"/>
      <c r="WUH95" s="137" t="n"/>
      <c r="WUI95" s="137" t="n"/>
      <c r="WUJ95" s="137" t="n"/>
      <c r="WUK95" s="137" t="n"/>
      <c r="WUL95" s="137" t="n"/>
      <c r="WUM95" s="137" t="n"/>
      <c r="WUN95" s="137" t="n"/>
      <c r="WUO95" s="137" t="n"/>
      <c r="WUP95" s="137" t="n"/>
      <c r="WUQ95" s="137" t="n"/>
      <c r="WUR95" s="137" t="n"/>
      <c r="WUS95" s="137" t="n"/>
      <c r="WUT95" s="137" t="n"/>
      <c r="WUU95" s="137" t="n"/>
      <c r="WUV95" s="137" t="n"/>
      <c r="WUW95" s="137" t="n"/>
      <c r="WUX95" s="137" t="n"/>
      <c r="WUY95" s="137" t="n"/>
      <c r="WUZ95" s="137" t="n"/>
      <c r="WVA95" s="137" t="n"/>
      <c r="WVB95" s="137" t="n"/>
      <c r="WVC95" s="137" t="n"/>
      <c r="WVD95" s="137" t="n"/>
      <c r="WVE95" s="137" t="n"/>
      <c r="WVF95" s="137" t="n"/>
      <c r="WVG95" s="137" t="n"/>
      <c r="WVH95" s="137" t="n"/>
      <c r="WVI95" s="137" t="n"/>
      <c r="WVJ95" s="137" t="n"/>
      <c r="WVK95" s="137" t="n"/>
      <c r="WVL95" s="137" t="n"/>
      <c r="WVM95" s="137" t="n"/>
      <c r="WVN95" s="137" t="n"/>
      <c r="WVO95" s="137" t="n"/>
      <c r="WVP95" s="137" t="n"/>
      <c r="WVQ95" s="137" t="n"/>
      <c r="WVR95" s="137" t="n"/>
      <c r="WVS95" s="137" t="n"/>
      <c r="WVT95" s="137" t="n"/>
      <c r="WVU95" s="137" t="n"/>
      <c r="WVV95" s="137" t="n"/>
      <c r="WVW95" s="137" t="n"/>
      <c r="WVX95" s="137" t="n"/>
      <c r="WVY95" s="137" t="n"/>
      <c r="WVZ95" s="137" t="n"/>
      <c r="WWA95" s="137" t="n"/>
      <c r="WWB95" s="137" t="n"/>
      <c r="WWC95" s="137" t="n"/>
      <c r="WWD95" s="137" t="n"/>
      <c r="WWE95" s="137" t="n"/>
      <c r="WWF95" s="137" t="n"/>
      <c r="WWG95" s="137" t="n"/>
      <c r="WWH95" s="137" t="n"/>
      <c r="WWI95" s="137" t="n"/>
      <c r="WWJ95" s="137" t="n"/>
      <c r="WWK95" s="137" t="n"/>
      <c r="WWL95" s="137" t="n"/>
      <c r="WWM95" s="137" t="n"/>
      <c r="WWN95" s="137" t="n"/>
      <c r="WWO95" s="137" t="n"/>
      <c r="WWP95" s="137" t="n"/>
      <c r="WWQ95" s="137" t="n"/>
      <c r="WWR95" s="137" t="n"/>
      <c r="WWS95" s="137" t="n"/>
      <c r="WWT95" s="137" t="n"/>
      <c r="WWU95" s="137" t="n"/>
      <c r="WWV95" s="137" t="n"/>
      <c r="WWW95" s="137" t="n"/>
      <c r="WWX95" s="137" t="n"/>
      <c r="WWY95" s="137" t="n"/>
      <c r="WWZ95" s="137" t="n"/>
      <c r="WXA95" s="137" t="n"/>
      <c r="WXB95" s="137" t="n"/>
      <c r="WXC95" s="137" t="n"/>
      <c r="WXD95" s="137" t="n"/>
      <c r="WXE95" s="137" t="n"/>
      <c r="WXF95" s="137" t="n"/>
      <c r="WXG95" s="137" t="n"/>
      <c r="WXH95" s="137" t="n"/>
      <c r="WXI95" s="137" t="n"/>
      <c r="WXJ95" s="137" t="n"/>
      <c r="WXK95" s="137" t="n"/>
      <c r="WXL95" s="137" t="n"/>
      <c r="WXM95" s="137" t="n"/>
      <c r="WXN95" s="137" t="n"/>
      <c r="WXO95" s="137" t="n"/>
      <c r="WXP95" s="137" t="n"/>
      <c r="WXQ95" s="137" t="n"/>
      <c r="WXR95" s="137" t="n"/>
      <c r="WXS95" s="137" t="n"/>
      <c r="WXT95" s="137" t="n"/>
      <c r="WXU95" s="137" t="n"/>
      <c r="WXV95" s="137" t="n"/>
      <c r="WXW95" s="137" t="n"/>
      <c r="WXX95" s="137" t="n"/>
      <c r="WXY95" s="137" t="n"/>
      <c r="WXZ95" s="137" t="n"/>
      <c r="WYA95" s="137" t="n"/>
      <c r="WYB95" s="137" t="n"/>
      <c r="WYC95" s="137" t="n"/>
      <c r="WYD95" s="137" t="n"/>
      <c r="WYE95" s="137" t="n"/>
      <c r="WYF95" s="137" t="n"/>
      <c r="WYG95" s="137" t="n"/>
      <c r="WYH95" s="137" t="n"/>
      <c r="WYI95" s="137" t="n"/>
      <c r="WYJ95" s="137" t="n"/>
      <c r="WYK95" s="137" t="n"/>
      <c r="WYL95" s="137" t="n"/>
      <c r="WYM95" s="137" t="n"/>
      <c r="WYN95" s="137" t="n"/>
      <c r="WYO95" s="137" t="n"/>
      <c r="WYP95" s="137" t="n"/>
      <c r="WYQ95" s="137" t="n"/>
      <c r="WYR95" s="137" t="n"/>
      <c r="WYS95" s="137" t="n"/>
      <c r="WYT95" s="137" t="n"/>
      <c r="WYU95" s="137" t="n"/>
      <c r="WYV95" s="137" t="n"/>
      <c r="WYW95" s="137" t="n"/>
      <c r="WYX95" s="137" t="n"/>
      <c r="WYY95" s="137" t="n"/>
      <c r="WYZ95" s="137" t="n"/>
      <c r="WZA95" s="137" t="n"/>
      <c r="WZB95" s="137" t="n"/>
      <c r="WZC95" s="137" t="n"/>
      <c r="WZD95" s="137" t="n"/>
      <c r="WZE95" s="137" t="n"/>
      <c r="WZF95" s="137" t="n"/>
      <c r="WZG95" s="137" t="n"/>
      <c r="WZH95" s="137" t="n"/>
      <c r="WZI95" s="137" t="n"/>
      <c r="WZJ95" s="137" t="n"/>
      <c r="WZK95" s="137" t="n"/>
      <c r="WZL95" s="137" t="n"/>
      <c r="WZM95" s="137" t="n"/>
      <c r="WZN95" s="137" t="n"/>
      <c r="WZO95" s="137" t="n"/>
      <c r="WZP95" s="137" t="n"/>
      <c r="WZQ95" s="137" t="n"/>
      <c r="WZR95" s="137" t="n"/>
      <c r="WZS95" s="137" t="n"/>
      <c r="WZT95" s="137" t="n"/>
      <c r="WZU95" s="137" t="n"/>
      <c r="WZV95" s="137" t="n"/>
      <c r="WZW95" s="137" t="n"/>
      <c r="WZX95" s="137" t="n"/>
      <c r="WZY95" s="137" t="n"/>
      <c r="WZZ95" s="137" t="n"/>
      <c r="XAA95" s="137" t="n"/>
      <c r="XAB95" s="137" t="n"/>
      <c r="XAC95" s="137" t="n"/>
      <c r="XAD95" s="137" t="n"/>
      <c r="XAE95" s="137" t="n"/>
      <c r="XAF95" s="137" t="n"/>
      <c r="XAG95" s="137" t="n"/>
      <c r="XAH95" s="137" t="n"/>
      <c r="XAI95" s="137" t="n"/>
      <c r="XAJ95" s="137" t="n"/>
      <c r="XAK95" s="137" t="n"/>
      <c r="XAL95" s="137" t="n"/>
      <c r="XAM95" s="137" t="n"/>
      <c r="XAN95" s="137" t="n"/>
      <c r="XAO95" s="137" t="n"/>
      <c r="XAP95" s="137" t="n"/>
      <c r="XAQ95" s="137" t="n"/>
      <c r="XAR95" s="137" t="n"/>
      <c r="XAS95" s="137" t="n"/>
      <c r="XAT95" s="137" t="n"/>
      <c r="XAU95" s="137" t="n"/>
      <c r="XAV95" s="137" t="n"/>
      <c r="XAW95" s="137" t="n"/>
      <c r="XAX95" s="137" t="n"/>
      <c r="XAY95" s="137" t="n"/>
      <c r="XAZ95" s="137" t="n"/>
      <c r="XBA95" s="137" t="n"/>
      <c r="XBB95" s="137" t="n"/>
      <c r="XBC95" s="137" t="n"/>
      <c r="XBD95" s="137" t="n"/>
      <c r="XBE95" s="137" t="n"/>
      <c r="XBF95" s="137" t="n"/>
      <c r="XBG95" s="137" t="n"/>
      <c r="XBH95" s="137" t="n"/>
      <c r="XBI95" s="137" t="n"/>
      <c r="XBJ95" s="137" t="n"/>
      <c r="XBK95" s="137" t="n"/>
      <c r="XBL95" s="137" t="n"/>
      <c r="XBM95" s="137" t="n"/>
      <c r="XBN95" s="137" t="n"/>
      <c r="XBO95" s="137" t="n"/>
      <c r="XBP95" s="137" t="n"/>
      <c r="XBQ95" s="137" t="n"/>
      <c r="XBR95" s="137" t="n"/>
      <c r="XBS95" s="137" t="n"/>
      <c r="XBT95" s="137" t="n"/>
      <c r="XBU95" s="137" t="n"/>
      <c r="XBV95" s="137" t="n"/>
      <c r="XBW95" s="137" t="n"/>
      <c r="XBX95" s="137" t="n"/>
      <c r="XBY95" s="137" t="n"/>
      <c r="XBZ95" s="137" t="n"/>
      <c r="XCA95" s="137" t="n"/>
      <c r="XCB95" s="137" t="n"/>
      <c r="XCC95" s="137" t="n"/>
      <c r="XCD95" s="137" t="n"/>
      <c r="XCE95" s="137" t="n"/>
      <c r="XCF95" s="137" t="n"/>
      <c r="XCG95" s="137" t="n"/>
      <c r="XCH95" s="137" t="n"/>
      <c r="XCI95" s="137" t="n"/>
      <c r="XCJ95" s="137" t="n"/>
      <c r="XCK95" s="137" t="n"/>
      <c r="XCL95" s="137" t="n"/>
      <c r="XCM95" s="137" t="n"/>
      <c r="XCN95" s="137" t="n"/>
      <c r="XCO95" s="137" t="n"/>
      <c r="XCP95" s="137" t="n"/>
      <c r="XCQ95" s="137" t="n"/>
      <c r="XCR95" s="137" t="n"/>
      <c r="XCS95" s="137" t="n"/>
      <c r="XCT95" s="137" t="n"/>
      <c r="XCU95" s="137" t="n"/>
      <c r="XCV95" s="137" t="n"/>
      <c r="XCW95" s="137" t="n"/>
      <c r="XCX95" s="137" t="n"/>
      <c r="XCY95" s="137" t="n"/>
      <c r="XCZ95" s="137" t="n"/>
      <c r="XDA95" s="137" t="n"/>
      <c r="XDB95" s="137" t="n"/>
      <c r="XDC95" s="137" t="n"/>
      <c r="XDD95" s="137" t="n"/>
      <c r="XDE95" s="137" t="n"/>
      <c r="XDF95" s="137" t="n"/>
      <c r="XDG95" s="137" t="n"/>
      <c r="XDH95" s="137" t="n"/>
      <c r="XDI95" s="137" t="n"/>
      <c r="XDJ95" s="137" t="n"/>
      <c r="XDK95" s="137" t="n"/>
      <c r="XDL95" s="137" t="n"/>
      <c r="XDM95" s="137" t="n"/>
      <c r="XDN95" s="137" t="n"/>
      <c r="XDO95" s="137" t="n"/>
      <c r="XDP95" s="137" t="n"/>
      <c r="XDQ95" s="137" t="n"/>
      <c r="XDR95" s="137" t="n"/>
      <c r="XDS95" s="137" t="n"/>
      <c r="XDT95" s="137" t="n"/>
      <c r="XDU95" s="137" t="n"/>
      <c r="XDV95" s="137" t="n"/>
      <c r="XDW95" s="137" t="n"/>
      <c r="XDX95" s="137" t="n"/>
      <c r="XDY95" s="137" t="n"/>
      <c r="XDZ95" s="137" t="n"/>
      <c r="XEA95" s="137" t="n"/>
      <c r="XEB95" s="137" t="n"/>
      <c r="XEC95" s="137" t="n"/>
      <c r="XED95" s="137" t="n"/>
      <c r="XEE95" s="137" t="n"/>
      <c r="XEF95" s="137" t="n"/>
      <c r="XEG95" s="137" t="n"/>
      <c r="XEH95" s="137" t="n"/>
      <c r="XEI95" s="137" t="n"/>
      <c r="XEJ95" s="137" t="n"/>
      <c r="XEK95" s="137" t="n"/>
      <c r="XEL95" s="137" t="n"/>
      <c r="XEM95" s="137" t="n"/>
      <c r="XEN95" s="137" t="n"/>
      <c r="XEO95" s="137" t="n"/>
      <c r="XEP95" s="137" t="n"/>
      <c r="XEQ95" s="137" t="n"/>
      <c r="XER95" s="137" t="n"/>
      <c r="XES95" s="137" t="n"/>
      <c r="XET95" s="137" t="n"/>
      <c r="XEU95" s="137" t="n"/>
      <c r="XEV95" s="137" t="n"/>
      <c r="XEW95" s="137" t="n"/>
      <c r="XEX95" s="137" t="n"/>
      <c r="XEY95" s="137" t="n"/>
      <c r="XEZ95" s="137" t="n"/>
      <c r="XFA95" s="137" t="n"/>
      <c r="XFB95" s="137" t="n"/>
      <c r="XFC95" s="137" t="n"/>
      <c r="XFD95" s="137" t="n"/>
    </row>
    <row ht="157.5" outlineLevel="0" r="96">
      <c r="A96" s="107" t="n">
        <v>601</v>
      </c>
      <c r="B96" s="108" t="s">
        <v>143</v>
      </c>
      <c r="C96" s="109" t="n">
        <v>401000015</v>
      </c>
      <c r="D96" s="110" t="s">
        <v>322</v>
      </c>
      <c r="E96" s="110" t="s">
        <v>89</v>
      </c>
      <c r="F96" s="111" t="n"/>
      <c r="G96" s="111" t="n"/>
      <c r="H96" s="112" t="n">
        <v>3</v>
      </c>
      <c r="I96" s="111" t="n"/>
      <c r="J96" s="112" t="n">
        <v>17</v>
      </c>
      <c r="K96" s="112" t="n">
        <v>1</v>
      </c>
      <c r="L96" s="112" t="n">
        <v>9</v>
      </c>
      <c r="M96" s="113" t="n"/>
      <c r="N96" s="113" t="n"/>
      <c r="O96" s="113" t="n"/>
      <c r="P96" s="114" t="s">
        <v>90</v>
      </c>
      <c r="Q96" s="114" t="s">
        <v>91</v>
      </c>
      <c r="R96" s="112" t="n"/>
      <c r="S96" s="112" t="n"/>
      <c r="T96" s="112" t="s">
        <v>79</v>
      </c>
      <c r="U96" s="112" t="n"/>
      <c r="V96" s="112" t="s">
        <v>92</v>
      </c>
      <c r="W96" s="112" t="s">
        <v>75</v>
      </c>
      <c r="X96" s="112" t="n"/>
      <c r="Y96" s="112" t="n"/>
      <c r="Z96" s="112" t="n"/>
      <c r="AA96" s="112" t="n"/>
      <c r="AB96" s="114" t="s">
        <v>93</v>
      </c>
      <c r="AC96" s="138" t="s">
        <v>323</v>
      </c>
      <c r="AD96" s="123" t="n"/>
      <c r="AE96" s="123" t="n"/>
      <c r="AF96" s="123" t="n"/>
      <c r="AG96" s="123" t="n"/>
      <c r="AH96" s="123" t="n"/>
      <c r="AI96" s="123" t="n"/>
      <c r="AJ96" s="123" t="s">
        <v>75</v>
      </c>
      <c r="AK96" s="123" t="n"/>
      <c r="AL96" s="123" t="n"/>
      <c r="AM96" s="125" t="n"/>
      <c r="AN96" s="114" t="s">
        <v>324</v>
      </c>
      <c r="AO96" s="117" t="s">
        <v>67</v>
      </c>
      <c r="AP96" s="117" t="s">
        <v>97</v>
      </c>
      <c r="AQ96" s="117" t="s">
        <v>325</v>
      </c>
      <c r="AR96" s="118" t="s">
        <v>326</v>
      </c>
      <c r="AS96" s="117" t="s">
        <v>327</v>
      </c>
      <c r="AT96" s="119" t="n">
        <v>200000</v>
      </c>
      <c r="AU96" s="119" t="n">
        <v>200000</v>
      </c>
      <c r="AV96" s="119" t="n">
        <v>0</v>
      </c>
      <c r="AW96" s="119" t="n">
        <v>0</v>
      </c>
      <c r="AX96" s="119" t="n">
        <v>0</v>
      </c>
      <c r="AY96" s="119" t="n">
        <v>0</v>
      </c>
      <c r="AZ96" s="119" t="n">
        <v>0</v>
      </c>
      <c r="BA96" s="120" t="n">
        <v>0</v>
      </c>
      <c r="BB96" s="119" t="n">
        <v>200000</v>
      </c>
      <c r="BC96" s="119" t="n">
        <v>200000</v>
      </c>
      <c r="BD96" s="119" t="n">
        <v>0</v>
      </c>
      <c r="BE96" s="119" t="n">
        <v>0</v>
      </c>
      <c r="BF96" s="119" t="n">
        <v>0</v>
      </c>
      <c r="BG96" s="119" t="n">
        <v>0</v>
      </c>
      <c r="BH96" s="119" t="n">
        <v>0</v>
      </c>
      <c r="BI96" s="119" t="n">
        <v>0</v>
      </c>
      <c r="BJ96" s="119" t="n">
        <v>0</v>
      </c>
      <c r="BK96" s="119" t="n">
        <v>0</v>
      </c>
      <c r="BL96" s="119" t="n">
        <v>0</v>
      </c>
      <c r="BM96" s="119" t="n">
        <v>0</v>
      </c>
      <c r="BN96" s="119" t="n">
        <v>0</v>
      </c>
      <c r="BO96" s="119" t="n">
        <v>0</v>
      </c>
      <c r="BP96" s="119" t="n">
        <v>0</v>
      </c>
      <c r="BQ96" s="119" t="n">
        <v>0</v>
      </c>
      <c r="BR96" s="119" t="n">
        <v>0</v>
      </c>
      <c r="BS96" s="119" t="n">
        <v>0</v>
      </c>
      <c r="BT96" s="119" t="n">
        <v>0</v>
      </c>
      <c r="BU96" s="119" t="n">
        <v>0</v>
      </c>
      <c r="BV96" s="119" t="n">
        <v>0</v>
      </c>
      <c r="BW96" s="119" t="n">
        <v>0</v>
      </c>
      <c r="BX96" s="137" t="n"/>
      <c r="BY96" s="137" t="n"/>
      <c r="BZ96" s="137" t="n"/>
      <c r="CA96" s="137" t="n"/>
      <c r="CB96" s="137" t="n"/>
      <c r="CC96" s="137" t="n"/>
      <c r="CD96" s="137" t="n"/>
      <c r="CE96" s="137" t="n"/>
      <c r="CF96" s="137" t="n"/>
      <c r="CG96" s="137" t="n"/>
      <c r="CH96" s="137" t="n"/>
      <c r="CI96" s="137" t="n"/>
      <c r="CJ96" s="137" t="n"/>
      <c r="CK96" s="137" t="n"/>
      <c r="CL96" s="137" t="n"/>
      <c r="CM96" s="137" t="n"/>
      <c r="CN96" s="137" t="n"/>
      <c r="CO96" s="137" t="n"/>
      <c r="CP96" s="137" t="n"/>
      <c r="CQ96" s="137" t="n"/>
      <c r="CR96" s="137" t="n"/>
      <c r="CS96" s="137" t="n"/>
      <c r="CT96" s="137" t="n"/>
      <c r="CU96" s="137" t="n"/>
      <c r="CV96" s="137" t="n"/>
      <c r="CW96" s="137" t="n"/>
      <c r="CX96" s="137" t="n"/>
      <c r="CY96" s="137" t="n"/>
      <c r="CZ96" s="137" t="n"/>
      <c r="DA96" s="137" t="n"/>
      <c r="DB96" s="137" t="n"/>
      <c r="DC96" s="137" t="n"/>
      <c r="DD96" s="137" t="n"/>
      <c r="DE96" s="137" t="n"/>
      <c r="DF96" s="137" t="n"/>
      <c r="DG96" s="137" t="n"/>
      <c r="DH96" s="137" t="n"/>
      <c r="DI96" s="137" t="n"/>
      <c r="DJ96" s="137" t="n"/>
      <c r="DK96" s="137" t="n"/>
      <c r="DL96" s="137" t="n"/>
      <c r="DM96" s="137" t="n"/>
      <c r="DN96" s="137" t="n"/>
      <c r="DO96" s="137" t="n"/>
      <c r="DP96" s="137" t="n"/>
      <c r="DQ96" s="137" t="n"/>
      <c r="DR96" s="137" t="n"/>
      <c r="DS96" s="137" t="n"/>
      <c r="DT96" s="137" t="n"/>
      <c r="DU96" s="137" t="n"/>
      <c r="DV96" s="137" t="n"/>
      <c r="DW96" s="137" t="n"/>
      <c r="DX96" s="137" t="n"/>
      <c r="DY96" s="137" t="n"/>
      <c r="DZ96" s="137" t="n"/>
      <c r="EA96" s="137" t="n"/>
      <c r="EB96" s="137" t="n"/>
      <c r="EC96" s="137" t="n"/>
      <c r="ED96" s="137" t="n"/>
      <c r="EE96" s="137" t="n"/>
      <c r="EF96" s="137" t="n"/>
      <c r="EG96" s="137" t="n"/>
      <c r="EH96" s="137" t="n"/>
      <c r="EI96" s="137" t="n"/>
      <c r="EJ96" s="137" t="n"/>
      <c r="EK96" s="137" t="n"/>
      <c r="EL96" s="137" t="n"/>
      <c r="EM96" s="137" t="n"/>
      <c r="EN96" s="137" t="n"/>
      <c r="EO96" s="137" t="n"/>
      <c r="EP96" s="137" t="n"/>
      <c r="EQ96" s="137" t="n"/>
      <c r="ER96" s="137" t="n"/>
      <c r="ES96" s="137" t="n"/>
      <c r="ET96" s="137" t="n"/>
      <c r="EU96" s="137" t="n"/>
      <c r="EV96" s="137" t="n"/>
      <c r="EW96" s="137" t="n"/>
      <c r="EX96" s="137" t="n"/>
      <c r="EY96" s="137" t="n"/>
      <c r="EZ96" s="137" t="n"/>
      <c r="FA96" s="137" t="n"/>
      <c r="FB96" s="137" t="n"/>
      <c r="FC96" s="137" t="n"/>
      <c r="FD96" s="137" t="n"/>
      <c r="FE96" s="137" t="n"/>
      <c r="FF96" s="137" t="n"/>
      <c r="FG96" s="137" t="n"/>
      <c r="FH96" s="137" t="n"/>
      <c r="FI96" s="137" t="n"/>
      <c r="FJ96" s="137" t="n"/>
      <c r="FK96" s="137" t="n"/>
      <c r="FL96" s="137" t="n"/>
      <c r="FM96" s="137" t="n"/>
      <c r="FN96" s="137" t="n"/>
      <c r="FO96" s="137" t="n"/>
      <c r="FP96" s="137" t="n"/>
      <c r="FQ96" s="137" t="n"/>
      <c r="FR96" s="137" t="n"/>
      <c r="FS96" s="137" t="n"/>
      <c r="FT96" s="137" t="n"/>
      <c r="FU96" s="137" t="n"/>
      <c r="FV96" s="137" t="n"/>
      <c r="FW96" s="137" t="n"/>
      <c r="FX96" s="137" t="n"/>
      <c r="FY96" s="137" t="n"/>
      <c r="FZ96" s="137" t="n"/>
      <c r="GA96" s="137" t="n"/>
      <c r="GB96" s="137" t="n"/>
      <c r="GC96" s="137" t="n"/>
      <c r="GD96" s="137" t="n"/>
      <c r="GE96" s="137" t="n"/>
      <c r="GF96" s="137" t="n"/>
      <c r="GG96" s="137" t="n"/>
      <c r="GH96" s="137" t="n"/>
      <c r="GI96" s="137" t="n"/>
      <c r="GJ96" s="137" t="n"/>
      <c r="GK96" s="137" t="n"/>
      <c r="GL96" s="137" t="n"/>
      <c r="GM96" s="137" t="n"/>
      <c r="GN96" s="137" t="n"/>
      <c r="GO96" s="137" t="n"/>
      <c r="GP96" s="137" t="n"/>
      <c r="GQ96" s="137" t="n"/>
      <c r="GR96" s="137" t="n"/>
      <c r="GS96" s="137" t="n"/>
      <c r="GT96" s="137" t="n"/>
      <c r="GU96" s="137" t="n"/>
      <c r="GV96" s="137" t="n"/>
      <c r="GW96" s="137" t="n"/>
      <c r="GX96" s="137" t="n"/>
      <c r="GY96" s="137" t="n"/>
      <c r="GZ96" s="137" t="n"/>
      <c r="HA96" s="137" t="n"/>
      <c r="HB96" s="137" t="n"/>
      <c r="HC96" s="137" t="n"/>
      <c r="HD96" s="137" t="n"/>
      <c r="HE96" s="137" t="n"/>
      <c r="HF96" s="137" t="n"/>
      <c r="HG96" s="137" t="n"/>
      <c r="HH96" s="137" t="n"/>
      <c r="HI96" s="137" t="n"/>
      <c r="HJ96" s="137" t="n"/>
      <c r="HK96" s="137" t="n"/>
      <c r="HL96" s="137" t="n"/>
      <c r="HM96" s="137" t="n"/>
      <c r="HN96" s="137" t="n"/>
      <c r="HO96" s="137" t="n"/>
      <c r="HP96" s="137" t="n"/>
      <c r="HQ96" s="137" t="n"/>
      <c r="HR96" s="137" t="n"/>
      <c r="HS96" s="137" t="n"/>
      <c r="HT96" s="137" t="n"/>
      <c r="HU96" s="137" t="n"/>
      <c r="HV96" s="137" t="n"/>
      <c r="HW96" s="137" t="n"/>
      <c r="HX96" s="137" t="n"/>
      <c r="HY96" s="137" t="n"/>
      <c r="HZ96" s="137" t="n"/>
      <c r="IA96" s="137" t="n"/>
      <c r="IB96" s="137" t="n"/>
      <c r="IC96" s="137" t="n"/>
      <c r="ID96" s="137" t="n"/>
      <c r="IE96" s="137" t="n"/>
      <c r="IF96" s="137" t="n"/>
      <c r="IG96" s="137" t="n"/>
      <c r="IH96" s="137" t="n"/>
      <c r="II96" s="137" t="n"/>
      <c r="IJ96" s="137" t="n"/>
      <c r="IK96" s="137" t="n"/>
      <c r="IL96" s="137" t="n"/>
      <c r="IM96" s="137" t="n"/>
      <c r="IN96" s="137" t="n"/>
      <c r="IO96" s="137" t="n"/>
      <c r="IP96" s="137" t="n"/>
      <c r="IQ96" s="137" t="n"/>
      <c r="IR96" s="137" t="n"/>
      <c r="IS96" s="137" t="n"/>
      <c r="IT96" s="137" t="n"/>
      <c r="IU96" s="137" t="n"/>
      <c r="IV96" s="137" t="n"/>
      <c r="IW96" s="137" t="n"/>
      <c r="IX96" s="137" t="n"/>
      <c r="IY96" s="137" t="n"/>
      <c r="IZ96" s="137" t="n"/>
      <c r="JA96" s="137" t="n"/>
      <c r="JB96" s="137" t="n"/>
      <c r="JC96" s="137" t="n"/>
      <c r="JD96" s="137" t="n"/>
      <c r="JE96" s="137" t="n"/>
      <c r="JF96" s="137" t="n"/>
      <c r="JG96" s="137" t="n"/>
      <c r="JH96" s="137" t="n"/>
      <c r="JI96" s="137" t="n"/>
      <c r="JJ96" s="137" t="n"/>
      <c r="JK96" s="137" t="n"/>
      <c r="JL96" s="137" t="n"/>
      <c r="JM96" s="137" t="n"/>
      <c r="JN96" s="137" t="n"/>
      <c r="JO96" s="137" t="n"/>
      <c r="JP96" s="137" t="n"/>
      <c r="JQ96" s="137" t="n"/>
      <c r="JR96" s="137" t="n"/>
      <c r="JS96" s="137" t="n"/>
      <c r="JT96" s="137" t="n"/>
      <c r="JU96" s="137" t="n"/>
      <c r="JV96" s="137" t="n"/>
      <c r="JW96" s="137" t="n"/>
      <c r="JX96" s="137" t="n"/>
      <c r="JY96" s="137" t="n"/>
      <c r="JZ96" s="137" t="n"/>
      <c r="KA96" s="137" t="n"/>
      <c r="KB96" s="137" t="n"/>
      <c r="KC96" s="137" t="n"/>
      <c r="KD96" s="137" t="n"/>
      <c r="KE96" s="137" t="n"/>
      <c r="KF96" s="137" t="n"/>
      <c r="KG96" s="137" t="n"/>
      <c r="KH96" s="137" t="n"/>
      <c r="KI96" s="137" t="n"/>
      <c r="KJ96" s="137" t="n"/>
      <c r="KK96" s="137" t="n"/>
      <c r="KL96" s="137" t="n"/>
      <c r="KM96" s="137" t="n"/>
      <c r="KN96" s="137" t="n"/>
      <c r="KO96" s="137" t="n"/>
      <c r="KP96" s="137" t="n"/>
      <c r="KQ96" s="137" t="n"/>
      <c r="KR96" s="137" t="n"/>
      <c r="KS96" s="137" t="n"/>
      <c r="KT96" s="137" t="n"/>
      <c r="KU96" s="137" t="n"/>
      <c r="KV96" s="137" t="n"/>
      <c r="KW96" s="137" t="n"/>
      <c r="KX96" s="137" t="n"/>
      <c r="KY96" s="137" t="n"/>
      <c r="KZ96" s="137" t="n"/>
      <c r="LA96" s="137" t="n"/>
      <c r="LB96" s="137" t="n"/>
      <c r="LC96" s="137" t="n"/>
      <c r="LD96" s="137" t="n"/>
      <c r="LE96" s="137" t="n"/>
      <c r="LF96" s="137" t="n"/>
      <c r="LG96" s="137" t="n"/>
      <c r="LH96" s="137" t="n"/>
      <c r="LI96" s="137" t="n"/>
      <c r="LJ96" s="137" t="n"/>
      <c r="LK96" s="137" t="n"/>
      <c r="LL96" s="137" t="n"/>
      <c r="LM96" s="137" t="n"/>
      <c r="LN96" s="137" t="n"/>
      <c r="LO96" s="137" t="n"/>
      <c r="LP96" s="137" t="n"/>
      <c r="LQ96" s="137" t="n"/>
      <c r="LR96" s="137" t="n"/>
      <c r="LS96" s="137" t="n"/>
      <c r="LT96" s="137" t="n"/>
      <c r="LU96" s="137" t="n"/>
      <c r="LV96" s="137" t="n"/>
      <c r="LW96" s="137" t="n"/>
      <c r="LX96" s="137" t="n"/>
      <c r="LY96" s="137" t="n"/>
      <c r="LZ96" s="137" t="n"/>
      <c r="MA96" s="137" t="n"/>
      <c r="MB96" s="137" t="n"/>
      <c r="MC96" s="137" t="n"/>
      <c r="MD96" s="137" t="n"/>
      <c r="ME96" s="137" t="n"/>
      <c r="MF96" s="137" t="n"/>
      <c r="MG96" s="137" t="n"/>
      <c r="MH96" s="137" t="n"/>
      <c r="MI96" s="137" t="n"/>
      <c r="MJ96" s="137" t="n"/>
      <c r="MK96" s="137" t="n"/>
      <c r="ML96" s="137" t="n"/>
      <c r="MM96" s="137" t="n"/>
      <c r="MN96" s="137" t="n"/>
      <c r="MO96" s="137" t="n"/>
      <c r="MP96" s="137" t="n"/>
      <c r="MQ96" s="137" t="n"/>
      <c r="MR96" s="137" t="n"/>
      <c r="MS96" s="137" t="n"/>
      <c r="MT96" s="137" t="n"/>
      <c r="MU96" s="137" t="n"/>
      <c r="MV96" s="137" t="n"/>
      <c r="MW96" s="137" t="n"/>
      <c r="MX96" s="137" t="n"/>
      <c r="MY96" s="137" t="n"/>
      <c r="MZ96" s="137" t="n"/>
      <c r="NA96" s="137" t="n"/>
      <c r="NB96" s="137" t="n"/>
      <c r="NC96" s="137" t="n"/>
      <c r="ND96" s="137" t="n"/>
      <c r="NE96" s="137" t="n"/>
      <c r="NF96" s="137" t="n"/>
      <c r="NG96" s="137" t="n"/>
      <c r="NH96" s="137" t="n"/>
      <c r="NI96" s="137" t="n"/>
      <c r="NJ96" s="137" t="n"/>
      <c r="NK96" s="137" t="n"/>
      <c r="NL96" s="137" t="n"/>
      <c r="NM96" s="137" t="n"/>
      <c r="NN96" s="137" t="n"/>
      <c r="NO96" s="137" t="n"/>
      <c r="NP96" s="137" t="n"/>
      <c r="NQ96" s="137" t="n"/>
      <c r="NR96" s="137" t="n"/>
      <c r="NS96" s="137" t="n"/>
      <c r="NT96" s="137" t="n"/>
      <c r="NU96" s="137" t="n"/>
      <c r="NV96" s="137" t="n"/>
      <c r="NW96" s="137" t="n"/>
      <c r="NX96" s="137" t="n"/>
      <c r="NY96" s="137" t="n"/>
      <c r="NZ96" s="137" t="n"/>
      <c r="OA96" s="137" t="n"/>
      <c r="OB96" s="137" t="n"/>
      <c r="OC96" s="137" t="n"/>
      <c r="OD96" s="137" t="n"/>
      <c r="OE96" s="137" t="n"/>
      <c r="OF96" s="137" t="n"/>
      <c r="OG96" s="137" t="n"/>
      <c r="OH96" s="137" t="n"/>
      <c r="OI96" s="137" t="n"/>
      <c r="OJ96" s="137" t="n"/>
      <c r="OK96" s="137" t="n"/>
      <c r="OL96" s="137" t="n"/>
      <c r="OM96" s="137" t="n"/>
      <c r="ON96" s="137" t="n"/>
      <c r="OO96" s="137" t="n"/>
      <c r="OP96" s="137" t="n"/>
      <c r="OQ96" s="137" t="n"/>
      <c r="OR96" s="137" t="n"/>
      <c r="OS96" s="137" t="n"/>
      <c r="OT96" s="137" t="n"/>
      <c r="OU96" s="137" t="n"/>
      <c r="OV96" s="137" t="n"/>
      <c r="OW96" s="137" t="n"/>
      <c r="OX96" s="137" t="n"/>
      <c r="OY96" s="137" t="n"/>
      <c r="OZ96" s="137" t="n"/>
      <c r="PA96" s="137" t="n"/>
      <c r="PB96" s="137" t="n"/>
      <c r="PC96" s="137" t="n"/>
      <c r="PD96" s="137" t="n"/>
      <c r="PE96" s="137" t="n"/>
      <c r="PF96" s="137" t="n"/>
      <c r="PG96" s="137" t="n"/>
      <c r="PH96" s="137" t="n"/>
      <c r="PI96" s="137" t="n"/>
      <c r="PJ96" s="137" t="n"/>
      <c r="PK96" s="137" t="n"/>
      <c r="PL96" s="137" t="n"/>
      <c r="PM96" s="137" t="n"/>
      <c r="PN96" s="137" t="n"/>
      <c r="PO96" s="137" t="n"/>
      <c r="PP96" s="137" t="n"/>
      <c r="PQ96" s="137" t="n"/>
      <c r="PR96" s="137" t="n"/>
      <c r="PS96" s="137" t="n"/>
      <c r="PT96" s="137" t="n"/>
      <c r="PU96" s="137" t="n"/>
      <c r="PV96" s="137" t="n"/>
      <c r="PW96" s="137" t="n"/>
      <c r="PX96" s="137" t="n"/>
      <c r="PY96" s="137" t="n"/>
      <c r="PZ96" s="137" t="n"/>
      <c r="QA96" s="137" t="n"/>
      <c r="QB96" s="137" t="n"/>
      <c r="QC96" s="137" t="n"/>
      <c r="QD96" s="137" t="n"/>
      <c r="QE96" s="137" t="n"/>
      <c r="QF96" s="137" t="n"/>
      <c r="QG96" s="137" t="n"/>
      <c r="QH96" s="137" t="n"/>
      <c r="QI96" s="137" t="n"/>
      <c r="QJ96" s="137" t="n"/>
      <c r="QK96" s="137" t="n"/>
      <c r="QL96" s="137" t="n"/>
      <c r="QM96" s="137" t="n"/>
      <c r="QN96" s="137" t="n"/>
      <c r="QO96" s="137" t="n"/>
      <c r="QP96" s="137" t="n"/>
      <c r="QQ96" s="137" t="n"/>
      <c r="QR96" s="137" t="n"/>
      <c r="QS96" s="137" t="n"/>
      <c r="QT96" s="137" t="n"/>
      <c r="QU96" s="137" t="n"/>
      <c r="QV96" s="137" t="n"/>
      <c r="QW96" s="137" t="n"/>
      <c r="QX96" s="137" t="n"/>
      <c r="QY96" s="137" t="n"/>
      <c r="QZ96" s="137" t="n"/>
      <c r="RA96" s="137" t="n"/>
      <c r="RB96" s="137" t="n"/>
      <c r="RC96" s="137" t="n"/>
      <c r="RD96" s="137" t="n"/>
      <c r="RE96" s="137" t="n"/>
      <c r="RF96" s="137" t="n"/>
      <c r="RG96" s="137" t="n"/>
      <c r="RH96" s="137" t="n"/>
      <c r="RI96" s="137" t="n"/>
      <c r="RJ96" s="137" t="n"/>
      <c r="RK96" s="137" t="n"/>
      <c r="RL96" s="137" t="n"/>
      <c r="RM96" s="137" t="n"/>
      <c r="RN96" s="137" t="n"/>
      <c r="RO96" s="137" t="n"/>
      <c r="RP96" s="137" t="n"/>
      <c r="RQ96" s="137" t="n"/>
      <c r="RR96" s="137" t="n"/>
      <c r="RS96" s="137" t="n"/>
      <c r="RT96" s="137" t="n"/>
      <c r="RU96" s="137" t="n"/>
      <c r="RV96" s="137" t="n"/>
      <c r="RW96" s="137" t="n"/>
      <c r="RX96" s="137" t="n"/>
      <c r="RY96" s="137" t="n"/>
      <c r="RZ96" s="137" t="n"/>
      <c r="SA96" s="137" t="n"/>
      <c r="SB96" s="137" t="n"/>
      <c r="SC96" s="137" t="n"/>
      <c r="SD96" s="137" t="n"/>
      <c r="SE96" s="137" t="n"/>
      <c r="SF96" s="137" t="n"/>
      <c r="SG96" s="137" t="n"/>
      <c r="SH96" s="137" t="n"/>
      <c r="SI96" s="137" t="n"/>
      <c r="SJ96" s="137" t="n"/>
      <c r="SK96" s="137" t="n"/>
      <c r="SL96" s="137" t="n"/>
      <c r="SM96" s="137" t="n"/>
      <c r="SN96" s="137" t="n"/>
      <c r="SO96" s="137" t="n"/>
      <c r="SP96" s="137" t="n"/>
      <c r="SQ96" s="137" t="n"/>
      <c r="SR96" s="137" t="n"/>
      <c r="SS96" s="137" t="n"/>
      <c r="ST96" s="137" t="n"/>
      <c r="SU96" s="137" t="n"/>
      <c r="SV96" s="137" t="n"/>
      <c r="SW96" s="137" t="n"/>
      <c r="SX96" s="137" t="n"/>
      <c r="SY96" s="137" t="n"/>
      <c r="SZ96" s="137" t="n"/>
      <c r="TA96" s="137" t="n"/>
      <c r="TB96" s="137" t="n"/>
      <c r="TC96" s="137" t="n"/>
      <c r="TD96" s="137" t="n"/>
      <c r="TE96" s="137" t="n"/>
      <c r="TF96" s="137" t="n"/>
      <c r="TG96" s="137" t="n"/>
      <c r="TH96" s="137" t="n"/>
      <c r="TI96" s="137" t="n"/>
      <c r="TJ96" s="137" t="n"/>
      <c r="TK96" s="137" t="n"/>
      <c r="TL96" s="137" t="n"/>
      <c r="TM96" s="137" t="n"/>
      <c r="TN96" s="137" t="n"/>
      <c r="TO96" s="137" t="n"/>
      <c r="TP96" s="137" t="n"/>
      <c r="TQ96" s="137" t="n"/>
      <c r="TR96" s="137" t="n"/>
      <c r="TS96" s="137" t="n"/>
      <c r="TT96" s="137" t="n"/>
      <c r="TU96" s="137" t="n"/>
      <c r="TV96" s="137" t="n"/>
      <c r="TW96" s="137" t="n"/>
      <c r="TX96" s="137" t="n"/>
      <c r="TY96" s="137" t="n"/>
      <c r="TZ96" s="137" t="n"/>
      <c r="UA96" s="137" t="n"/>
      <c r="UB96" s="137" t="n"/>
      <c r="UC96" s="137" t="n"/>
      <c r="UD96" s="137" t="n"/>
      <c r="UE96" s="137" t="n"/>
      <c r="UF96" s="137" t="n"/>
      <c r="UG96" s="137" t="n"/>
      <c r="UH96" s="137" t="n"/>
      <c r="UI96" s="137" t="n"/>
      <c r="UJ96" s="137" t="n"/>
      <c r="UK96" s="137" t="n"/>
      <c r="UL96" s="137" t="n"/>
      <c r="UM96" s="137" t="n"/>
      <c r="UN96" s="137" t="n"/>
      <c r="UO96" s="137" t="n"/>
      <c r="UP96" s="137" t="n"/>
      <c r="UQ96" s="137" t="n"/>
      <c r="UR96" s="137" t="n"/>
      <c r="US96" s="137" t="n"/>
      <c r="UT96" s="137" t="n"/>
      <c r="UU96" s="137" t="n"/>
      <c r="UV96" s="137" t="n"/>
      <c r="UW96" s="137" t="n"/>
      <c r="UX96" s="137" t="n"/>
      <c r="UY96" s="137" t="n"/>
      <c r="UZ96" s="137" t="n"/>
      <c r="VA96" s="137" t="n"/>
      <c r="VB96" s="137" t="n"/>
      <c r="VC96" s="137" t="n"/>
      <c r="VD96" s="137" t="n"/>
      <c r="VE96" s="137" t="n"/>
      <c r="VF96" s="137" t="n"/>
      <c r="VG96" s="137" t="n"/>
      <c r="VH96" s="137" t="n"/>
      <c r="VI96" s="137" t="n"/>
      <c r="VJ96" s="137" t="n"/>
      <c r="VK96" s="137" t="n"/>
      <c r="VL96" s="137" t="n"/>
      <c r="VM96" s="137" t="n"/>
      <c r="VN96" s="137" t="n"/>
      <c r="VO96" s="137" t="n"/>
      <c r="VP96" s="137" t="n"/>
      <c r="VQ96" s="137" t="n"/>
      <c r="VR96" s="137" t="n"/>
      <c r="VS96" s="137" t="n"/>
      <c r="VT96" s="137" t="n"/>
      <c r="VU96" s="137" t="n"/>
      <c r="VV96" s="137" t="n"/>
      <c r="VW96" s="137" t="n"/>
      <c r="VX96" s="137" t="n"/>
      <c r="VY96" s="137" t="n"/>
      <c r="VZ96" s="137" t="n"/>
      <c r="WA96" s="137" t="n"/>
      <c r="WB96" s="137" t="n"/>
      <c r="WC96" s="137" t="n"/>
      <c r="WD96" s="137" t="n"/>
      <c r="WE96" s="137" t="n"/>
      <c r="WF96" s="137" t="n"/>
      <c r="WG96" s="137" t="n"/>
      <c r="WH96" s="137" t="n"/>
      <c r="WI96" s="137" t="n"/>
      <c r="WJ96" s="137" t="n"/>
      <c r="WK96" s="137" t="n"/>
      <c r="WL96" s="137" t="n"/>
      <c r="WM96" s="137" t="n"/>
      <c r="WN96" s="137" t="n"/>
      <c r="WO96" s="137" t="n"/>
      <c r="WP96" s="137" t="n"/>
      <c r="WQ96" s="137" t="n"/>
      <c r="WR96" s="137" t="n"/>
      <c r="WS96" s="137" t="n"/>
      <c r="WT96" s="137" t="n"/>
      <c r="WU96" s="137" t="n"/>
      <c r="WV96" s="137" t="n"/>
      <c r="WW96" s="137" t="n"/>
      <c r="WX96" s="137" t="n"/>
      <c r="WY96" s="137" t="n"/>
      <c r="WZ96" s="137" t="n"/>
      <c r="XA96" s="137" t="n"/>
      <c r="XB96" s="137" t="n"/>
      <c r="XC96" s="137" t="n"/>
      <c r="XD96" s="137" t="n"/>
      <c r="XE96" s="137" t="n"/>
      <c r="XF96" s="137" t="n"/>
      <c r="XG96" s="137" t="n"/>
      <c r="XH96" s="137" t="n"/>
      <c r="XI96" s="137" t="n"/>
      <c r="XJ96" s="137" t="n"/>
      <c r="XK96" s="137" t="n"/>
      <c r="XL96" s="137" t="n"/>
      <c r="XM96" s="137" t="n"/>
      <c r="XN96" s="137" t="n"/>
      <c r="XO96" s="137" t="n"/>
      <c r="XP96" s="137" t="n"/>
      <c r="XQ96" s="137" t="n"/>
      <c r="XR96" s="137" t="n"/>
      <c r="XS96" s="137" t="n"/>
      <c r="XT96" s="137" t="n"/>
      <c r="XU96" s="137" t="n"/>
      <c r="XV96" s="137" t="n"/>
      <c r="XW96" s="137" t="n"/>
      <c r="XX96" s="137" t="n"/>
      <c r="XY96" s="137" t="n"/>
      <c r="XZ96" s="137" t="n"/>
      <c r="YA96" s="137" t="n"/>
      <c r="YB96" s="137" t="n"/>
      <c r="YC96" s="137" t="n"/>
      <c r="YD96" s="137" t="n"/>
      <c r="YE96" s="137" t="n"/>
      <c r="YF96" s="137" t="n"/>
      <c r="YG96" s="137" t="n"/>
      <c r="YH96" s="137" t="n"/>
      <c r="YI96" s="137" t="n"/>
      <c r="YJ96" s="137" t="n"/>
      <c r="YK96" s="137" t="n"/>
      <c r="YL96" s="137" t="n"/>
      <c r="YM96" s="137" t="n"/>
      <c r="YN96" s="137" t="n"/>
      <c r="YO96" s="137" t="n"/>
      <c r="YP96" s="137" t="n"/>
      <c r="YQ96" s="137" t="n"/>
      <c r="YR96" s="137" t="n"/>
      <c r="YS96" s="137" t="n"/>
      <c r="YT96" s="137" t="n"/>
      <c r="YU96" s="137" t="n"/>
      <c r="YV96" s="137" t="n"/>
      <c r="YW96" s="137" t="n"/>
      <c r="YX96" s="137" t="n"/>
      <c r="YY96" s="137" t="n"/>
      <c r="YZ96" s="137" t="n"/>
      <c r="ZA96" s="137" t="n"/>
      <c r="ZB96" s="137" t="n"/>
      <c r="ZC96" s="137" t="n"/>
      <c r="ZD96" s="137" t="n"/>
      <c r="ZE96" s="137" t="n"/>
      <c r="ZF96" s="137" t="n"/>
      <c r="ZG96" s="137" t="n"/>
      <c r="ZH96" s="137" t="n"/>
      <c r="ZI96" s="137" t="n"/>
      <c r="ZJ96" s="137" t="n"/>
      <c r="ZK96" s="137" t="n"/>
      <c r="ZL96" s="137" t="n"/>
      <c r="ZM96" s="137" t="n"/>
      <c r="ZN96" s="137" t="n"/>
      <c r="ZO96" s="137" t="n"/>
      <c r="ZP96" s="137" t="n"/>
      <c r="ZQ96" s="137" t="n"/>
      <c r="ZR96" s="137" t="n"/>
      <c r="ZS96" s="137" t="n"/>
      <c r="ZT96" s="137" t="n"/>
      <c r="ZU96" s="137" t="n"/>
      <c r="ZV96" s="137" t="n"/>
      <c r="ZW96" s="137" t="n"/>
      <c r="ZX96" s="137" t="n"/>
      <c r="ZY96" s="137" t="n"/>
      <c r="ZZ96" s="137" t="n"/>
      <c r="AAA96" s="137" t="n"/>
      <c r="AAB96" s="137" t="n"/>
      <c r="AAC96" s="137" t="n"/>
      <c r="AAD96" s="137" t="n"/>
      <c r="AAE96" s="137" t="n"/>
      <c r="AAF96" s="137" t="n"/>
      <c r="AAG96" s="137" t="n"/>
      <c r="AAH96" s="137" t="n"/>
      <c r="AAI96" s="137" t="n"/>
      <c r="AAJ96" s="137" t="n"/>
      <c r="AAK96" s="137" t="n"/>
      <c r="AAL96" s="137" t="n"/>
      <c r="AAM96" s="137" t="n"/>
      <c r="AAN96" s="137" t="n"/>
      <c r="AAO96" s="137" t="n"/>
      <c r="AAP96" s="137" t="n"/>
      <c r="AAQ96" s="137" t="n"/>
      <c r="AAR96" s="137" t="n"/>
      <c r="AAS96" s="137" t="n"/>
      <c r="AAT96" s="137" t="n"/>
      <c r="AAU96" s="137" t="n"/>
      <c r="AAV96" s="137" t="n"/>
      <c r="AAW96" s="137" t="n"/>
      <c r="AAX96" s="137" t="n"/>
      <c r="AAY96" s="137" t="n"/>
      <c r="AAZ96" s="137" t="n"/>
      <c r="ABA96" s="137" t="n"/>
      <c r="ABB96" s="137" t="n"/>
      <c r="ABC96" s="137" t="n"/>
      <c r="ABD96" s="137" t="n"/>
      <c r="ABE96" s="137" t="n"/>
      <c r="ABF96" s="137" t="n"/>
      <c r="ABG96" s="137" t="n"/>
      <c r="ABH96" s="137" t="n"/>
      <c r="ABI96" s="137" t="n"/>
      <c r="ABJ96" s="137" t="n"/>
      <c r="ABK96" s="137" t="n"/>
      <c r="ABL96" s="137" t="n"/>
      <c r="ABM96" s="137" t="n"/>
      <c r="ABN96" s="137" t="n"/>
      <c r="ABO96" s="137" t="n"/>
      <c r="ABP96" s="137" t="n"/>
      <c r="ABQ96" s="137" t="n"/>
      <c r="ABR96" s="137" t="n"/>
      <c r="ABS96" s="137" t="n"/>
      <c r="ABT96" s="137" t="n"/>
      <c r="ABU96" s="137" t="n"/>
      <c r="ABV96" s="137" t="n"/>
      <c r="ABW96" s="137" t="n"/>
      <c r="ABX96" s="137" t="n"/>
      <c r="ABY96" s="137" t="n"/>
      <c r="ABZ96" s="137" t="n"/>
      <c r="ACA96" s="137" t="n"/>
      <c r="ACB96" s="137" t="n"/>
      <c r="ACC96" s="137" t="n"/>
      <c r="ACD96" s="137" t="n"/>
      <c r="ACE96" s="137" t="n"/>
      <c r="ACF96" s="137" t="n"/>
      <c r="ACG96" s="137" t="n"/>
      <c r="ACH96" s="137" t="n"/>
      <c r="ACI96" s="137" t="n"/>
      <c r="ACJ96" s="137" t="n"/>
      <c r="ACK96" s="137" t="n"/>
      <c r="ACL96" s="137" t="n"/>
      <c r="ACM96" s="137" t="n"/>
      <c r="ACN96" s="137" t="n"/>
      <c r="ACO96" s="137" t="n"/>
      <c r="ACP96" s="137" t="n"/>
      <c r="ACQ96" s="137" t="n"/>
      <c r="ACR96" s="137" t="n"/>
      <c r="ACS96" s="137" t="n"/>
      <c r="ACT96" s="137" t="n"/>
      <c r="ACU96" s="137" t="n"/>
      <c r="ACV96" s="137" t="n"/>
      <c r="ACW96" s="137" t="n"/>
      <c r="ACX96" s="137" t="n"/>
      <c r="ACY96" s="137" t="n"/>
      <c r="ACZ96" s="137" t="n"/>
      <c r="ADA96" s="137" t="n"/>
      <c r="ADB96" s="137" t="n"/>
      <c r="ADC96" s="137" t="n"/>
      <c r="ADD96" s="137" t="n"/>
      <c r="ADE96" s="137" t="n"/>
      <c r="ADF96" s="137" t="n"/>
      <c r="ADG96" s="137" t="n"/>
      <c r="ADH96" s="137" t="n"/>
      <c r="ADI96" s="137" t="n"/>
      <c r="ADJ96" s="137" t="n"/>
      <c r="ADK96" s="137" t="n"/>
      <c r="ADL96" s="137" t="n"/>
      <c r="ADM96" s="137" t="n"/>
      <c r="ADN96" s="137" t="n"/>
      <c r="ADO96" s="137" t="n"/>
      <c r="ADP96" s="137" t="n"/>
      <c r="ADQ96" s="137" t="n"/>
      <c r="ADR96" s="137" t="n"/>
      <c r="ADS96" s="137" t="n"/>
      <c r="ADT96" s="137" t="n"/>
      <c r="ADU96" s="137" t="n"/>
      <c r="ADV96" s="137" t="n"/>
      <c r="ADW96" s="137" t="n"/>
      <c r="ADX96" s="137" t="n"/>
      <c r="ADY96" s="137" t="n"/>
      <c r="ADZ96" s="137" t="n"/>
      <c r="AEA96" s="137" t="n"/>
      <c r="AEB96" s="137" t="n"/>
      <c r="AEC96" s="137" t="n"/>
      <c r="AED96" s="137" t="n"/>
      <c r="AEE96" s="137" t="n"/>
      <c r="AEF96" s="137" t="n"/>
      <c r="AEG96" s="137" t="n"/>
      <c r="AEH96" s="137" t="n"/>
      <c r="AEI96" s="137" t="n"/>
      <c r="AEJ96" s="137" t="n"/>
      <c r="AEK96" s="137" t="n"/>
      <c r="AEL96" s="137" t="n"/>
      <c r="AEM96" s="137" t="n"/>
      <c r="AEN96" s="137" t="n"/>
      <c r="AEO96" s="137" t="n"/>
      <c r="AEP96" s="137" t="n"/>
      <c r="AEQ96" s="137" t="n"/>
      <c r="AER96" s="137" t="n"/>
      <c r="AES96" s="137" t="n"/>
      <c r="AET96" s="137" t="n"/>
      <c r="AEU96" s="137" t="n"/>
      <c r="AEV96" s="137" t="n"/>
      <c r="AEW96" s="137" t="n"/>
      <c r="AEX96" s="137" t="n"/>
      <c r="AEY96" s="137" t="n"/>
      <c r="AEZ96" s="137" t="n"/>
      <c r="AFA96" s="137" t="n"/>
      <c r="AFB96" s="137" t="n"/>
      <c r="AFC96" s="137" t="n"/>
      <c r="AFD96" s="137" t="n"/>
      <c r="AFE96" s="137" t="n"/>
      <c r="AFF96" s="137" t="n"/>
      <c r="AFG96" s="137" t="n"/>
      <c r="AFH96" s="137" t="n"/>
      <c r="AFI96" s="137" t="n"/>
      <c r="AFJ96" s="137" t="n"/>
      <c r="AFK96" s="137" t="n"/>
      <c r="AFL96" s="137" t="n"/>
      <c r="AFM96" s="137" t="n"/>
      <c r="AFN96" s="137" t="n"/>
      <c r="AFO96" s="137" t="n"/>
      <c r="AFP96" s="137" t="n"/>
      <c r="AFQ96" s="137" t="n"/>
      <c r="AFR96" s="137" t="n"/>
      <c r="AFS96" s="137" t="n"/>
      <c r="AFT96" s="137" t="n"/>
      <c r="AFU96" s="137" t="n"/>
      <c r="AFV96" s="137" t="n"/>
      <c r="AFW96" s="137" t="n"/>
      <c r="AFX96" s="137" t="n"/>
      <c r="AFY96" s="137" t="n"/>
      <c r="AFZ96" s="137" t="n"/>
      <c r="AGA96" s="137" t="n"/>
      <c r="AGB96" s="137" t="n"/>
      <c r="AGC96" s="137" t="n"/>
      <c r="AGD96" s="137" t="n"/>
      <c r="AGE96" s="137" t="n"/>
      <c r="AGF96" s="137" t="n"/>
      <c r="AGG96" s="137" t="n"/>
      <c r="AGH96" s="137" t="n"/>
      <c r="AGI96" s="137" t="n"/>
      <c r="AGJ96" s="137" t="n"/>
      <c r="AGK96" s="137" t="n"/>
      <c r="AGL96" s="137" t="n"/>
      <c r="AGM96" s="137" t="n"/>
      <c r="AGN96" s="137" t="n"/>
      <c r="AGO96" s="137" t="n"/>
      <c r="AGP96" s="137" t="n"/>
      <c r="AGQ96" s="137" t="n"/>
      <c r="AGR96" s="137" t="n"/>
      <c r="AGS96" s="137" t="n"/>
      <c r="AGT96" s="137" t="n"/>
      <c r="AGU96" s="137" t="n"/>
      <c r="AGV96" s="137" t="n"/>
      <c r="AGW96" s="137" t="n"/>
      <c r="AGX96" s="137" t="n"/>
      <c r="AGY96" s="137" t="n"/>
      <c r="AGZ96" s="137" t="n"/>
      <c r="AHA96" s="137" t="n"/>
      <c r="AHB96" s="137" t="n"/>
      <c r="AHC96" s="137" t="n"/>
      <c r="AHD96" s="137" t="n"/>
      <c r="AHE96" s="137" t="n"/>
      <c r="AHF96" s="137" t="n"/>
      <c r="AHG96" s="137" t="n"/>
      <c r="AHH96" s="137" t="n"/>
      <c r="AHI96" s="137" t="n"/>
      <c r="AHJ96" s="137" t="n"/>
      <c r="AHK96" s="137" t="n"/>
      <c r="AHL96" s="137" t="n"/>
      <c r="AHM96" s="137" t="n"/>
      <c r="AHN96" s="137" t="n"/>
      <c r="AHO96" s="137" t="n"/>
      <c r="AHP96" s="137" t="n"/>
      <c r="AHQ96" s="137" t="n"/>
      <c r="AHR96" s="137" t="n"/>
      <c r="AHS96" s="137" t="n"/>
      <c r="AHT96" s="137" t="n"/>
      <c r="AHU96" s="137" t="n"/>
      <c r="AHV96" s="137" t="n"/>
      <c r="AHW96" s="137" t="n"/>
      <c r="AHX96" s="137" t="n"/>
      <c r="AHY96" s="137" t="n"/>
      <c r="AHZ96" s="137" t="n"/>
      <c r="AIA96" s="137" t="n"/>
      <c r="AIB96" s="137" t="n"/>
      <c r="AIC96" s="137" t="n"/>
      <c r="AID96" s="137" t="n"/>
      <c r="AIE96" s="137" t="n"/>
      <c r="AIF96" s="137" t="n"/>
      <c r="AIG96" s="137" t="n"/>
      <c r="AIH96" s="137" t="n"/>
      <c r="AII96" s="137" t="n"/>
      <c r="AIJ96" s="137" t="n"/>
      <c r="AIK96" s="137" t="n"/>
      <c r="AIL96" s="137" t="n"/>
      <c r="AIM96" s="137" t="n"/>
      <c r="AIN96" s="137" t="n"/>
      <c r="AIO96" s="137" t="n"/>
      <c r="AIP96" s="137" t="n"/>
      <c r="AIQ96" s="137" t="n"/>
      <c r="AIR96" s="137" t="n"/>
      <c r="AIS96" s="137" t="n"/>
      <c r="AIT96" s="137" t="n"/>
      <c r="AIU96" s="137" t="n"/>
      <c r="AIV96" s="137" t="n"/>
      <c r="AIW96" s="137" t="n"/>
      <c r="AIX96" s="137" t="n"/>
      <c r="AIY96" s="137" t="n"/>
      <c r="AIZ96" s="137" t="n"/>
      <c r="AJA96" s="137" t="n"/>
      <c r="AJB96" s="137" t="n"/>
      <c r="AJC96" s="137" t="n"/>
      <c r="AJD96" s="137" t="n"/>
      <c r="AJE96" s="137" t="n"/>
      <c r="AJF96" s="137" t="n"/>
      <c r="AJG96" s="137" t="n"/>
      <c r="AJH96" s="137" t="n"/>
      <c r="AJI96" s="137" t="n"/>
      <c r="AJJ96" s="137" t="n"/>
      <c r="AJK96" s="137" t="n"/>
      <c r="AJL96" s="137" t="n"/>
      <c r="AJM96" s="137" t="n"/>
      <c r="AJN96" s="137" t="n"/>
      <c r="AJO96" s="137" t="n"/>
      <c r="AJP96" s="137" t="n"/>
      <c r="AJQ96" s="137" t="n"/>
      <c r="AJR96" s="137" t="n"/>
      <c r="AJS96" s="137" t="n"/>
      <c r="AJT96" s="137" t="n"/>
      <c r="AJU96" s="137" t="n"/>
      <c r="AJV96" s="137" t="n"/>
      <c r="AJW96" s="137" t="n"/>
      <c r="AJX96" s="137" t="n"/>
      <c r="AJY96" s="137" t="n"/>
      <c r="AJZ96" s="137" t="n"/>
      <c r="AKA96" s="137" t="n"/>
      <c r="AKB96" s="137" t="n"/>
      <c r="AKC96" s="137" t="n"/>
      <c r="AKD96" s="137" t="n"/>
      <c r="AKE96" s="137" t="n"/>
      <c r="AKF96" s="137" t="n"/>
      <c r="AKG96" s="137" t="n"/>
      <c r="AKH96" s="137" t="n"/>
      <c r="AKI96" s="137" t="n"/>
      <c r="AKJ96" s="137" t="n"/>
      <c r="AKK96" s="137" t="n"/>
      <c r="AKL96" s="137" t="n"/>
      <c r="AKM96" s="137" t="n"/>
      <c r="AKN96" s="137" t="n"/>
      <c r="AKO96" s="137" t="n"/>
      <c r="AKP96" s="137" t="n"/>
      <c r="AKQ96" s="137" t="n"/>
      <c r="AKR96" s="137" t="n"/>
      <c r="AKS96" s="137" t="n"/>
      <c r="AKT96" s="137" t="n"/>
      <c r="AKU96" s="137" t="n"/>
      <c r="AKV96" s="137" t="n"/>
      <c r="AKW96" s="137" t="n"/>
      <c r="AKX96" s="137" t="n"/>
      <c r="AKY96" s="137" t="n"/>
      <c r="AKZ96" s="137" t="n"/>
      <c r="ALA96" s="137" t="n"/>
      <c r="ALB96" s="137" t="n"/>
      <c r="ALC96" s="137" t="n"/>
      <c r="ALD96" s="137" t="n"/>
      <c r="ALE96" s="137" t="n"/>
      <c r="ALF96" s="137" t="n"/>
      <c r="ALG96" s="137" t="n"/>
      <c r="ALH96" s="137" t="n"/>
      <c r="ALI96" s="137" t="n"/>
      <c r="ALJ96" s="137" t="n"/>
      <c r="ALK96" s="137" t="n"/>
      <c r="ALL96" s="137" t="n"/>
      <c r="ALM96" s="137" t="n"/>
      <c r="ALN96" s="137" t="n"/>
      <c r="ALO96" s="137" t="n"/>
      <c r="ALP96" s="137" t="n"/>
      <c r="ALQ96" s="137" t="n"/>
      <c r="ALR96" s="137" t="n"/>
      <c r="ALS96" s="137" t="n"/>
      <c r="ALT96" s="137" t="n"/>
      <c r="ALU96" s="137" t="n"/>
      <c r="ALV96" s="137" t="n"/>
      <c r="ALW96" s="137" t="n"/>
      <c r="ALX96" s="137" t="n"/>
      <c r="ALY96" s="137" t="n"/>
      <c r="ALZ96" s="137" t="n"/>
      <c r="AMA96" s="137" t="n"/>
      <c r="AMB96" s="137" t="n"/>
      <c r="AMC96" s="137" t="n"/>
      <c r="AMD96" s="137" t="n"/>
      <c r="AME96" s="137" t="n"/>
      <c r="AMF96" s="137" t="n"/>
      <c r="AMG96" s="137" t="n"/>
      <c r="AMH96" s="137" t="n"/>
      <c r="AMI96" s="137" t="n"/>
      <c r="AMJ96" s="137" t="n"/>
      <c r="AMK96" s="137" t="n"/>
      <c r="AML96" s="137" t="n"/>
      <c r="AMM96" s="137" t="n"/>
      <c r="AMN96" s="137" t="n"/>
      <c r="AMO96" s="137" t="n"/>
      <c r="AMP96" s="137" t="n"/>
      <c r="AMQ96" s="137" t="n"/>
      <c r="AMR96" s="137" t="n"/>
      <c r="AMS96" s="137" t="n"/>
      <c r="AMT96" s="137" t="n"/>
      <c r="AMU96" s="137" t="n"/>
      <c r="AMV96" s="137" t="n"/>
      <c r="AMW96" s="137" t="n"/>
      <c r="AMX96" s="137" t="n"/>
      <c r="AMY96" s="137" t="n"/>
      <c r="AMZ96" s="137" t="n"/>
      <c r="ANA96" s="137" t="n"/>
      <c r="ANB96" s="137" t="n"/>
      <c r="ANC96" s="137" t="n"/>
      <c r="AND96" s="137" t="n"/>
      <c r="ANE96" s="137" t="n"/>
      <c r="ANF96" s="137" t="n"/>
      <c r="ANG96" s="137" t="n"/>
      <c r="ANH96" s="137" t="n"/>
      <c r="ANI96" s="137" t="n"/>
      <c r="ANJ96" s="137" t="n"/>
      <c r="ANK96" s="137" t="n"/>
      <c r="ANL96" s="137" t="n"/>
      <c r="ANM96" s="137" t="n"/>
      <c r="ANN96" s="137" t="n"/>
      <c r="ANO96" s="137" t="n"/>
      <c r="ANP96" s="137" t="n"/>
      <c r="ANQ96" s="137" t="n"/>
      <c r="ANR96" s="137" t="n"/>
      <c r="ANS96" s="137" t="n"/>
      <c r="ANT96" s="137" t="n"/>
      <c r="ANU96" s="137" t="n"/>
      <c r="ANV96" s="137" t="n"/>
      <c r="ANW96" s="137" t="n"/>
      <c r="ANX96" s="137" t="n"/>
      <c r="ANY96" s="137" t="n"/>
      <c r="ANZ96" s="137" t="n"/>
      <c r="AOA96" s="137" t="n"/>
      <c r="AOB96" s="137" t="n"/>
      <c r="AOC96" s="137" t="n"/>
      <c r="AOD96" s="137" t="n"/>
      <c r="AOE96" s="137" t="n"/>
      <c r="AOF96" s="137" t="n"/>
      <c r="AOG96" s="137" t="n"/>
      <c r="AOH96" s="137" t="n"/>
      <c r="AOI96" s="137" t="n"/>
      <c r="AOJ96" s="137" t="n"/>
      <c r="AOK96" s="137" t="n"/>
      <c r="AOL96" s="137" t="n"/>
      <c r="AOM96" s="137" t="n"/>
      <c r="AON96" s="137" t="n"/>
      <c r="AOO96" s="137" t="n"/>
      <c r="AOP96" s="137" t="n"/>
      <c r="AOQ96" s="137" t="n"/>
      <c r="AOR96" s="137" t="n"/>
      <c r="AOS96" s="137" t="n"/>
      <c r="AOT96" s="137" t="n"/>
      <c r="AOU96" s="137" t="n"/>
      <c r="AOV96" s="137" t="n"/>
      <c r="AOW96" s="137" t="n"/>
      <c r="AOX96" s="137" t="n"/>
      <c r="AOY96" s="137" t="n"/>
      <c r="AOZ96" s="137" t="n"/>
      <c r="APA96" s="137" t="n"/>
      <c r="APB96" s="137" t="n"/>
      <c r="APC96" s="137" t="n"/>
      <c r="APD96" s="137" t="n"/>
      <c r="APE96" s="137" t="n"/>
      <c r="APF96" s="137" t="n"/>
      <c r="APG96" s="137" t="n"/>
      <c r="APH96" s="137" t="n"/>
      <c r="API96" s="137" t="n"/>
      <c r="APJ96" s="137" t="n"/>
      <c r="APK96" s="137" t="n"/>
      <c r="APL96" s="137" t="n"/>
      <c r="APM96" s="137" t="n"/>
      <c r="APN96" s="137" t="n"/>
      <c r="APO96" s="137" t="n"/>
      <c r="APP96" s="137" t="n"/>
      <c r="APQ96" s="137" t="n"/>
      <c r="APR96" s="137" t="n"/>
      <c r="APS96" s="137" t="n"/>
      <c r="APT96" s="137" t="n"/>
      <c r="APU96" s="137" t="n"/>
      <c r="APV96" s="137" t="n"/>
      <c r="APW96" s="137" t="n"/>
      <c r="APX96" s="137" t="n"/>
      <c r="APY96" s="137" t="n"/>
      <c r="APZ96" s="137" t="n"/>
      <c r="AQA96" s="137" t="n"/>
      <c r="AQB96" s="137" t="n"/>
      <c r="AQC96" s="137" t="n"/>
      <c r="AQD96" s="137" t="n"/>
      <c r="AQE96" s="137" t="n"/>
      <c r="AQF96" s="137" t="n"/>
      <c r="AQG96" s="137" t="n"/>
      <c r="AQH96" s="137" t="n"/>
      <c r="AQI96" s="137" t="n"/>
      <c r="AQJ96" s="137" t="n"/>
      <c r="AQK96" s="137" t="n"/>
      <c r="AQL96" s="137" t="n"/>
      <c r="AQM96" s="137" t="n"/>
      <c r="AQN96" s="137" t="n"/>
      <c r="AQO96" s="137" t="n"/>
      <c r="AQP96" s="137" t="n"/>
      <c r="AQQ96" s="137" t="n"/>
      <c r="AQR96" s="137" t="n"/>
      <c r="AQS96" s="137" t="n"/>
      <c r="AQT96" s="137" t="n"/>
      <c r="AQU96" s="137" t="n"/>
      <c r="AQV96" s="137" t="n"/>
      <c r="AQW96" s="137" t="n"/>
      <c r="AQX96" s="137" t="n"/>
      <c r="AQY96" s="137" t="n"/>
      <c r="AQZ96" s="137" t="n"/>
      <c r="ARA96" s="137" t="n"/>
      <c r="ARB96" s="137" t="n"/>
      <c r="ARC96" s="137" t="n"/>
      <c r="ARD96" s="137" t="n"/>
      <c r="ARE96" s="137" t="n"/>
      <c r="ARF96" s="137" t="n"/>
      <c r="ARG96" s="137" t="n"/>
      <c r="ARH96" s="137" t="n"/>
      <c r="ARI96" s="137" t="n"/>
      <c r="ARJ96" s="137" t="n"/>
      <c r="ARK96" s="137" t="n"/>
      <c r="ARL96" s="137" t="n"/>
      <c r="ARM96" s="137" t="n"/>
      <c r="ARN96" s="137" t="n"/>
      <c r="ARO96" s="137" t="n"/>
      <c r="ARP96" s="137" t="n"/>
      <c r="ARQ96" s="137" t="n"/>
      <c r="ARR96" s="137" t="n"/>
      <c r="ARS96" s="137" t="n"/>
      <c r="ART96" s="137" t="n"/>
      <c r="ARU96" s="137" t="n"/>
      <c r="ARV96" s="137" t="n"/>
      <c r="ARW96" s="137" t="n"/>
      <c r="ARX96" s="137" t="n"/>
      <c r="ARY96" s="137" t="n"/>
      <c r="ARZ96" s="137" t="n"/>
      <c r="ASA96" s="137" t="n"/>
      <c r="ASB96" s="137" t="n"/>
      <c r="ASC96" s="137" t="n"/>
      <c r="ASD96" s="137" t="n"/>
      <c r="ASE96" s="137" t="n"/>
      <c r="ASF96" s="137" t="n"/>
      <c r="ASG96" s="137" t="n"/>
      <c r="ASH96" s="137" t="n"/>
      <c r="ASI96" s="137" t="n"/>
      <c r="ASJ96" s="137" t="n"/>
      <c r="ASK96" s="137" t="n"/>
      <c r="ASL96" s="137" t="n"/>
      <c r="ASM96" s="137" t="n"/>
      <c r="ASN96" s="137" t="n"/>
      <c r="ASO96" s="137" t="n"/>
      <c r="ASP96" s="137" t="n"/>
      <c r="ASQ96" s="137" t="n"/>
      <c r="ASR96" s="137" t="n"/>
      <c r="ASS96" s="137" t="n"/>
      <c r="AST96" s="137" t="n"/>
      <c r="ASU96" s="137" t="n"/>
      <c r="ASV96" s="137" t="n"/>
      <c r="ASW96" s="137" t="n"/>
      <c r="ASX96" s="137" t="n"/>
      <c r="ASY96" s="137" t="n"/>
      <c r="ASZ96" s="137" t="n"/>
      <c r="ATA96" s="137" t="n"/>
      <c r="ATB96" s="137" t="n"/>
      <c r="ATC96" s="137" t="n"/>
      <c r="ATD96" s="137" t="n"/>
      <c r="ATE96" s="137" t="n"/>
      <c r="ATF96" s="137" t="n"/>
      <c r="ATG96" s="137" t="n"/>
      <c r="ATH96" s="137" t="n"/>
      <c r="ATI96" s="137" t="n"/>
      <c r="ATJ96" s="137" t="n"/>
      <c r="ATK96" s="137" t="n"/>
      <c r="ATL96" s="137" t="n"/>
      <c r="ATM96" s="137" t="n"/>
      <c r="ATN96" s="137" t="n"/>
      <c r="ATO96" s="137" t="n"/>
      <c r="ATP96" s="137" t="n"/>
      <c r="ATQ96" s="137" t="n"/>
      <c r="ATR96" s="137" t="n"/>
      <c r="ATS96" s="137" t="n"/>
      <c r="ATT96" s="137" t="n"/>
      <c r="ATU96" s="137" t="n"/>
      <c r="ATV96" s="137" t="n"/>
      <c r="ATW96" s="137" t="n"/>
      <c r="ATX96" s="137" t="n"/>
      <c r="ATY96" s="137" t="n"/>
      <c r="ATZ96" s="137" t="n"/>
      <c r="AUA96" s="137" t="n"/>
      <c r="AUB96" s="137" t="n"/>
      <c r="AUC96" s="137" t="n"/>
      <c r="AUD96" s="137" t="n"/>
      <c r="AUE96" s="137" t="n"/>
      <c r="AUF96" s="137" t="n"/>
      <c r="AUG96" s="137" t="n"/>
      <c r="AUH96" s="137" t="n"/>
      <c r="AUI96" s="137" t="n"/>
      <c r="AUJ96" s="137" t="n"/>
      <c r="AUK96" s="137" t="n"/>
      <c r="AUL96" s="137" t="n"/>
      <c r="AUM96" s="137" t="n"/>
      <c r="AUN96" s="137" t="n"/>
      <c r="AUO96" s="137" t="n"/>
      <c r="AUP96" s="137" t="n"/>
      <c r="AUQ96" s="137" t="n"/>
      <c r="AUR96" s="137" t="n"/>
      <c r="AUS96" s="137" t="n"/>
      <c r="AUT96" s="137" t="n"/>
      <c r="AUU96" s="137" t="n"/>
      <c r="AUV96" s="137" t="n"/>
      <c r="AUW96" s="137" t="n"/>
      <c r="AUX96" s="137" t="n"/>
      <c r="AUY96" s="137" t="n"/>
      <c r="AUZ96" s="137" t="n"/>
      <c r="AVA96" s="137" t="n"/>
      <c r="AVB96" s="137" t="n"/>
      <c r="AVC96" s="137" t="n"/>
      <c r="AVD96" s="137" t="n"/>
      <c r="AVE96" s="137" t="n"/>
      <c r="AVF96" s="137" t="n"/>
      <c r="AVG96" s="137" t="n"/>
      <c r="AVH96" s="137" t="n"/>
      <c r="AVI96" s="137" t="n"/>
      <c r="AVJ96" s="137" t="n"/>
      <c r="AVK96" s="137" t="n"/>
      <c r="AVL96" s="137" t="n"/>
      <c r="AVM96" s="137" t="n"/>
      <c r="AVN96" s="137" t="n"/>
      <c r="AVO96" s="137" t="n"/>
      <c r="AVP96" s="137" t="n"/>
      <c r="AVQ96" s="137" t="n"/>
      <c r="AVR96" s="137" t="n"/>
      <c r="AVS96" s="137" t="n"/>
      <c r="AVT96" s="137" t="n"/>
      <c r="AVU96" s="137" t="n"/>
      <c r="AVV96" s="137" t="n"/>
      <c r="AVW96" s="137" t="n"/>
      <c r="AVX96" s="137" t="n"/>
      <c r="AVY96" s="137" t="n"/>
      <c r="AVZ96" s="137" t="n"/>
      <c r="AWA96" s="137" t="n"/>
      <c r="AWB96" s="137" t="n"/>
      <c r="AWC96" s="137" t="n"/>
      <c r="AWD96" s="137" t="n"/>
      <c r="AWE96" s="137" t="n"/>
      <c r="AWF96" s="137" t="n"/>
      <c r="AWG96" s="137" t="n"/>
      <c r="AWH96" s="137" t="n"/>
      <c r="AWI96" s="137" t="n"/>
      <c r="AWJ96" s="137" t="n"/>
      <c r="AWK96" s="137" t="n"/>
      <c r="AWL96" s="137" t="n"/>
      <c r="AWM96" s="137" t="n"/>
      <c r="AWN96" s="137" t="n"/>
      <c r="AWO96" s="137" t="n"/>
      <c r="AWP96" s="137" t="n"/>
      <c r="AWQ96" s="137" t="n"/>
      <c r="AWR96" s="137" t="n"/>
      <c r="AWS96" s="137" t="n"/>
      <c r="AWT96" s="137" t="n"/>
      <c r="AWU96" s="137" t="n"/>
      <c r="AWV96" s="137" t="n"/>
      <c r="AWW96" s="137" t="n"/>
      <c r="AWX96" s="137" t="n"/>
      <c r="AWY96" s="137" t="n"/>
      <c r="AWZ96" s="137" t="n"/>
      <c r="AXA96" s="137" t="n"/>
      <c r="AXB96" s="137" t="n"/>
      <c r="AXC96" s="137" t="n"/>
      <c r="AXD96" s="137" t="n"/>
      <c r="AXE96" s="137" t="n"/>
      <c r="AXF96" s="137" t="n"/>
      <c r="AXG96" s="137" t="n"/>
      <c r="AXH96" s="137" t="n"/>
      <c r="AXI96" s="137" t="n"/>
      <c r="AXJ96" s="137" t="n"/>
      <c r="AXK96" s="137" t="n"/>
      <c r="AXL96" s="137" t="n"/>
      <c r="AXM96" s="137" t="n"/>
      <c r="AXN96" s="137" t="n"/>
      <c r="AXO96" s="137" t="n"/>
      <c r="AXP96" s="137" t="n"/>
      <c r="AXQ96" s="137" t="n"/>
      <c r="AXR96" s="137" t="n"/>
      <c r="AXS96" s="137" t="n"/>
      <c r="AXT96" s="137" t="n"/>
      <c r="AXU96" s="137" t="n"/>
      <c r="AXV96" s="137" t="n"/>
      <c r="AXW96" s="137" t="n"/>
      <c r="AXX96" s="137" t="n"/>
      <c r="AXY96" s="137" t="n"/>
      <c r="AXZ96" s="137" t="n"/>
      <c r="AYA96" s="137" t="n"/>
      <c r="AYB96" s="137" t="n"/>
      <c r="AYC96" s="137" t="n"/>
      <c r="AYD96" s="137" t="n"/>
      <c r="AYE96" s="137" t="n"/>
      <c r="AYF96" s="137" t="n"/>
      <c r="AYG96" s="137" t="n"/>
      <c r="AYH96" s="137" t="n"/>
      <c r="AYI96" s="137" t="n"/>
      <c r="AYJ96" s="137" t="n"/>
      <c r="AYK96" s="137" t="n"/>
      <c r="AYL96" s="137" t="n"/>
      <c r="AYM96" s="137" t="n"/>
      <c r="AYN96" s="137" t="n"/>
      <c r="AYO96" s="137" t="n"/>
      <c r="AYP96" s="137" t="n"/>
      <c r="AYQ96" s="137" t="n"/>
      <c r="AYR96" s="137" t="n"/>
      <c r="AYS96" s="137" t="n"/>
      <c r="AYT96" s="137" t="n"/>
      <c r="AYU96" s="137" t="n"/>
      <c r="AYV96" s="137" t="n"/>
      <c r="AYW96" s="137" t="n"/>
      <c r="AYX96" s="137" t="n"/>
      <c r="AYY96" s="137" t="n"/>
      <c r="AYZ96" s="137" t="n"/>
      <c r="AZA96" s="137" t="n"/>
      <c r="AZB96" s="137" t="n"/>
      <c r="AZC96" s="137" t="n"/>
      <c r="AZD96" s="137" t="n"/>
      <c r="AZE96" s="137" t="n"/>
      <c r="AZF96" s="137" t="n"/>
      <c r="AZG96" s="137" t="n"/>
      <c r="AZH96" s="137" t="n"/>
      <c r="AZI96" s="137" t="n"/>
      <c r="AZJ96" s="137" t="n"/>
      <c r="AZK96" s="137" t="n"/>
      <c r="AZL96" s="137" t="n"/>
      <c r="AZM96" s="137" t="n"/>
      <c r="AZN96" s="137" t="n"/>
      <c r="AZO96" s="137" t="n"/>
      <c r="AZP96" s="137" t="n"/>
      <c r="AZQ96" s="137" t="n"/>
      <c r="AZR96" s="137" t="n"/>
      <c r="AZS96" s="137" t="n"/>
      <c r="AZT96" s="137" t="n"/>
      <c r="AZU96" s="137" t="n"/>
      <c r="AZV96" s="137" t="n"/>
      <c r="AZW96" s="137" t="n"/>
      <c r="AZX96" s="137" t="n"/>
      <c r="AZY96" s="137" t="n"/>
      <c r="AZZ96" s="137" t="n"/>
      <c r="BAA96" s="137" t="n"/>
      <c r="BAB96" s="137" t="n"/>
      <c r="BAC96" s="137" t="n"/>
      <c r="BAD96" s="137" t="n"/>
      <c r="BAE96" s="137" t="n"/>
      <c r="BAF96" s="137" t="n"/>
      <c r="BAG96" s="137" t="n"/>
      <c r="BAH96" s="137" t="n"/>
      <c r="BAI96" s="137" t="n"/>
      <c r="BAJ96" s="137" t="n"/>
      <c r="BAK96" s="137" t="n"/>
      <c r="BAL96" s="137" t="n"/>
      <c r="BAM96" s="137" t="n"/>
      <c r="BAN96" s="137" t="n"/>
      <c r="BAO96" s="137" t="n"/>
      <c r="BAP96" s="137" t="n"/>
      <c r="BAQ96" s="137" t="n"/>
      <c r="BAR96" s="137" t="n"/>
      <c r="BAS96" s="137" t="n"/>
      <c r="BAT96" s="137" t="n"/>
      <c r="BAU96" s="137" t="n"/>
      <c r="BAV96" s="137" t="n"/>
      <c r="BAW96" s="137" t="n"/>
      <c r="BAX96" s="137" t="n"/>
      <c r="BAY96" s="137" t="n"/>
      <c r="BAZ96" s="137" t="n"/>
      <c r="BBA96" s="137" t="n"/>
      <c r="BBB96" s="137" t="n"/>
      <c r="BBC96" s="137" t="n"/>
      <c r="BBD96" s="137" t="n"/>
      <c r="BBE96" s="137" t="n"/>
      <c r="BBF96" s="137" t="n"/>
      <c r="BBG96" s="137" t="n"/>
      <c r="BBH96" s="137" t="n"/>
      <c r="BBI96" s="137" t="n"/>
      <c r="BBJ96" s="137" t="n"/>
      <c r="BBK96" s="137" t="n"/>
      <c r="BBL96" s="137" t="n"/>
      <c r="BBM96" s="137" t="n"/>
      <c r="BBN96" s="137" t="n"/>
      <c r="BBO96" s="137" t="n"/>
      <c r="BBP96" s="137" t="n"/>
      <c r="BBQ96" s="137" t="n"/>
      <c r="BBR96" s="137" t="n"/>
      <c r="BBS96" s="137" t="n"/>
      <c r="BBT96" s="137" t="n"/>
      <c r="BBU96" s="137" t="n"/>
      <c r="BBV96" s="137" t="n"/>
      <c r="BBW96" s="137" t="n"/>
      <c r="BBX96" s="137" t="n"/>
      <c r="BBY96" s="137" t="n"/>
      <c r="BBZ96" s="137" t="n"/>
      <c r="BCA96" s="137" t="n"/>
      <c r="BCB96" s="137" t="n"/>
      <c r="BCC96" s="137" t="n"/>
      <c r="BCD96" s="137" t="n"/>
      <c r="BCE96" s="137" t="n"/>
      <c r="BCF96" s="137" t="n"/>
      <c r="BCG96" s="137" t="n"/>
      <c r="BCH96" s="137" t="n"/>
      <c r="BCI96" s="137" t="n"/>
      <c r="BCJ96" s="137" t="n"/>
      <c r="BCK96" s="137" t="n"/>
      <c r="BCL96" s="137" t="n"/>
      <c r="BCM96" s="137" t="n"/>
      <c r="BCN96" s="137" t="n"/>
      <c r="BCO96" s="137" t="n"/>
      <c r="BCP96" s="137" t="n"/>
      <c r="BCQ96" s="137" t="n"/>
      <c r="BCR96" s="137" t="n"/>
      <c r="BCS96" s="137" t="n"/>
      <c r="BCT96" s="137" t="n"/>
      <c r="BCU96" s="137" t="n"/>
      <c r="BCV96" s="137" t="n"/>
      <c r="BCW96" s="137" t="n"/>
      <c r="BCX96" s="137" t="n"/>
      <c r="BCY96" s="137" t="n"/>
      <c r="BCZ96" s="137" t="n"/>
      <c r="BDA96" s="137" t="n"/>
      <c r="BDB96" s="137" t="n"/>
      <c r="BDC96" s="137" t="n"/>
      <c r="BDD96" s="137" t="n"/>
      <c r="BDE96" s="137" t="n"/>
      <c r="BDF96" s="137" t="n"/>
      <c r="BDG96" s="137" t="n"/>
      <c r="BDH96" s="137" t="n"/>
      <c r="BDI96" s="137" t="n"/>
      <c r="BDJ96" s="137" t="n"/>
      <c r="BDK96" s="137" t="n"/>
      <c r="BDL96" s="137" t="n"/>
      <c r="BDM96" s="137" t="n"/>
      <c r="BDN96" s="137" t="n"/>
      <c r="BDO96" s="137" t="n"/>
      <c r="BDP96" s="137" t="n"/>
      <c r="BDQ96" s="137" t="n"/>
      <c r="BDR96" s="137" t="n"/>
      <c r="BDS96" s="137" t="n"/>
      <c r="BDT96" s="137" t="n"/>
      <c r="BDU96" s="137" t="n"/>
      <c r="BDV96" s="137" t="n"/>
      <c r="BDW96" s="137" t="n"/>
      <c r="BDX96" s="137" t="n"/>
      <c r="BDY96" s="137" t="n"/>
      <c r="BDZ96" s="137" t="n"/>
      <c r="BEA96" s="137" t="n"/>
      <c r="BEB96" s="137" t="n"/>
      <c r="BEC96" s="137" t="n"/>
      <c r="BED96" s="137" t="n"/>
      <c r="BEE96" s="137" t="n"/>
      <c r="BEF96" s="137" t="n"/>
      <c r="BEG96" s="137" t="n"/>
      <c r="BEH96" s="137" t="n"/>
      <c r="BEI96" s="137" t="n"/>
      <c r="BEJ96" s="137" t="n"/>
      <c r="BEK96" s="137" t="n"/>
      <c r="BEL96" s="137" t="n"/>
      <c r="BEM96" s="137" t="n"/>
      <c r="BEN96" s="137" t="n"/>
      <c r="BEO96" s="137" t="n"/>
      <c r="BEP96" s="137" t="n"/>
      <c r="BEQ96" s="137" t="n"/>
      <c r="BER96" s="137" t="n"/>
      <c r="BES96" s="137" t="n"/>
      <c r="BET96" s="137" t="n"/>
      <c r="BEU96" s="137" t="n"/>
      <c r="BEV96" s="137" t="n"/>
      <c r="BEW96" s="137" t="n"/>
      <c r="BEX96" s="137" t="n"/>
      <c r="BEY96" s="137" t="n"/>
      <c r="BEZ96" s="137" t="n"/>
      <c r="BFA96" s="137" t="n"/>
      <c r="BFB96" s="137" t="n"/>
      <c r="BFC96" s="137" t="n"/>
      <c r="BFD96" s="137" t="n"/>
      <c r="BFE96" s="137" t="n"/>
      <c r="BFF96" s="137" t="n"/>
      <c r="BFG96" s="137" t="n"/>
      <c r="BFH96" s="137" t="n"/>
      <c r="BFI96" s="137" t="n"/>
      <c r="BFJ96" s="137" t="n"/>
      <c r="BFK96" s="137" t="n"/>
      <c r="BFL96" s="137" t="n"/>
      <c r="BFM96" s="137" t="n"/>
      <c r="BFN96" s="137" t="n"/>
      <c r="BFO96" s="137" t="n"/>
      <c r="BFP96" s="137" t="n"/>
      <c r="BFQ96" s="137" t="n"/>
      <c r="BFR96" s="137" t="n"/>
      <c r="BFS96" s="137" t="n"/>
      <c r="BFT96" s="137" t="n"/>
      <c r="BFU96" s="137" t="n"/>
      <c r="BFV96" s="137" t="n"/>
      <c r="BFW96" s="137" t="n"/>
      <c r="BFX96" s="137" t="n"/>
      <c r="BFY96" s="137" t="n"/>
      <c r="BFZ96" s="137" t="n"/>
      <c r="BGA96" s="137" t="n"/>
      <c r="BGB96" s="137" t="n"/>
      <c r="BGC96" s="137" t="n"/>
      <c r="BGD96" s="137" t="n"/>
      <c r="BGE96" s="137" t="n"/>
      <c r="BGF96" s="137" t="n"/>
      <c r="BGG96" s="137" t="n"/>
      <c r="BGH96" s="137" t="n"/>
      <c r="BGI96" s="137" t="n"/>
      <c r="BGJ96" s="137" t="n"/>
      <c r="BGK96" s="137" t="n"/>
      <c r="BGL96" s="137" t="n"/>
      <c r="BGM96" s="137" t="n"/>
      <c r="BGN96" s="137" t="n"/>
      <c r="BGO96" s="137" t="n"/>
      <c r="BGP96" s="137" t="n"/>
      <c r="BGQ96" s="137" t="n"/>
      <c r="BGR96" s="137" t="n"/>
      <c r="BGS96" s="137" t="n"/>
      <c r="BGT96" s="137" t="n"/>
      <c r="BGU96" s="137" t="n"/>
      <c r="BGV96" s="137" t="n"/>
      <c r="BGW96" s="137" t="n"/>
      <c r="BGX96" s="137" t="n"/>
      <c r="BGY96" s="137" t="n"/>
      <c r="BGZ96" s="137" t="n"/>
      <c r="BHA96" s="137" t="n"/>
      <c r="BHB96" s="137" t="n"/>
      <c r="BHC96" s="137" t="n"/>
      <c r="BHD96" s="137" t="n"/>
      <c r="BHE96" s="137" t="n"/>
      <c r="BHF96" s="137" t="n"/>
      <c r="BHG96" s="137" t="n"/>
      <c r="BHH96" s="137" t="n"/>
      <c r="BHI96" s="137" t="n"/>
      <c r="BHJ96" s="137" t="n"/>
      <c r="BHK96" s="137" t="n"/>
      <c r="BHL96" s="137" t="n"/>
      <c r="BHM96" s="137" t="n"/>
      <c r="BHN96" s="137" t="n"/>
      <c r="BHO96" s="137" t="n"/>
      <c r="BHP96" s="137" t="n"/>
      <c r="BHQ96" s="137" t="n"/>
      <c r="BHR96" s="137" t="n"/>
      <c r="BHS96" s="137" t="n"/>
      <c r="BHT96" s="137" t="n"/>
      <c r="BHU96" s="137" t="n"/>
      <c r="BHV96" s="137" t="n"/>
      <c r="BHW96" s="137" t="n"/>
      <c r="BHX96" s="137" t="n"/>
      <c r="BHY96" s="137" t="n"/>
      <c r="BHZ96" s="137" t="n"/>
      <c r="BIA96" s="137" t="n"/>
      <c r="BIB96" s="137" t="n"/>
      <c r="BIC96" s="137" t="n"/>
      <c r="BID96" s="137" t="n"/>
      <c r="BIE96" s="137" t="n"/>
      <c r="BIF96" s="137" t="n"/>
      <c r="BIG96" s="137" t="n"/>
      <c r="BIH96" s="137" t="n"/>
      <c r="BII96" s="137" t="n"/>
      <c r="BIJ96" s="137" t="n"/>
      <c r="BIK96" s="137" t="n"/>
      <c r="BIL96" s="137" t="n"/>
      <c r="BIM96" s="137" t="n"/>
      <c r="BIN96" s="137" t="n"/>
      <c r="BIO96" s="137" t="n"/>
      <c r="BIP96" s="137" t="n"/>
      <c r="BIQ96" s="137" t="n"/>
      <c r="BIR96" s="137" t="n"/>
      <c r="BIS96" s="137" t="n"/>
      <c r="BIT96" s="137" t="n"/>
      <c r="BIU96" s="137" t="n"/>
      <c r="BIV96" s="137" t="n"/>
      <c r="BIW96" s="137" t="n"/>
      <c r="BIX96" s="137" t="n"/>
      <c r="BIY96" s="137" t="n"/>
      <c r="BIZ96" s="137" t="n"/>
      <c r="BJA96" s="137" t="n"/>
      <c r="BJB96" s="137" t="n"/>
      <c r="BJC96" s="137" t="n"/>
      <c r="BJD96" s="137" t="n"/>
      <c r="BJE96" s="137" t="n"/>
      <c r="BJF96" s="137" t="n"/>
      <c r="BJG96" s="137" t="n"/>
      <c r="BJH96" s="137" t="n"/>
      <c r="BJI96" s="137" t="n"/>
      <c r="BJJ96" s="137" t="n"/>
      <c r="BJK96" s="137" t="n"/>
      <c r="BJL96" s="137" t="n"/>
      <c r="BJM96" s="137" t="n"/>
      <c r="BJN96" s="137" t="n"/>
      <c r="BJO96" s="137" t="n"/>
      <c r="BJP96" s="137" t="n"/>
      <c r="BJQ96" s="137" t="n"/>
      <c r="BJR96" s="137" t="n"/>
      <c r="BJS96" s="137" t="n"/>
      <c r="BJT96" s="137" t="n"/>
      <c r="BJU96" s="137" t="n"/>
      <c r="BJV96" s="137" t="n"/>
      <c r="BJW96" s="137" t="n"/>
      <c r="BJX96" s="137" t="n"/>
      <c r="BJY96" s="137" t="n"/>
      <c r="BJZ96" s="137" t="n"/>
      <c r="BKA96" s="137" t="n"/>
      <c r="BKB96" s="137" t="n"/>
      <c r="BKC96" s="137" t="n"/>
      <c r="BKD96" s="137" t="n"/>
      <c r="BKE96" s="137" t="n"/>
      <c r="BKF96" s="137" t="n"/>
      <c r="BKG96" s="137" t="n"/>
      <c r="BKH96" s="137" t="n"/>
      <c r="BKI96" s="137" t="n"/>
      <c r="BKJ96" s="137" t="n"/>
      <c r="BKK96" s="137" t="n"/>
      <c r="BKL96" s="137" t="n"/>
      <c r="BKM96" s="137" t="n"/>
      <c r="BKN96" s="137" t="n"/>
      <c r="BKO96" s="137" t="n"/>
      <c r="BKP96" s="137" t="n"/>
      <c r="BKQ96" s="137" t="n"/>
      <c r="BKR96" s="137" t="n"/>
      <c r="BKS96" s="137" t="n"/>
      <c r="BKT96" s="137" t="n"/>
      <c r="BKU96" s="137" t="n"/>
      <c r="BKV96" s="137" t="n"/>
      <c r="BKW96" s="137" t="n"/>
      <c r="BKX96" s="137" t="n"/>
      <c r="BKY96" s="137" t="n"/>
      <c r="BKZ96" s="137" t="n"/>
      <c r="BLA96" s="137" t="n"/>
      <c r="BLB96" s="137" t="n"/>
      <c r="BLC96" s="137" t="n"/>
      <c r="BLD96" s="137" t="n"/>
      <c r="BLE96" s="137" t="n"/>
      <c r="BLF96" s="137" t="n"/>
      <c r="BLG96" s="137" t="n"/>
      <c r="BLH96" s="137" t="n"/>
      <c r="BLI96" s="137" t="n"/>
      <c r="BLJ96" s="137" t="n"/>
      <c r="BLK96" s="137" t="n"/>
      <c r="BLL96" s="137" t="n"/>
      <c r="BLM96" s="137" t="n"/>
      <c r="BLN96" s="137" t="n"/>
      <c r="BLO96" s="137" t="n"/>
      <c r="BLP96" s="137" t="n"/>
      <c r="BLQ96" s="137" t="n"/>
      <c r="BLR96" s="137" t="n"/>
      <c r="BLS96" s="137" t="n"/>
      <c r="BLT96" s="137" t="n"/>
      <c r="BLU96" s="137" t="n"/>
      <c r="BLV96" s="137" t="n"/>
      <c r="BLW96" s="137" t="n"/>
      <c r="BLX96" s="137" t="n"/>
      <c r="BLY96" s="137" t="n"/>
      <c r="BLZ96" s="137" t="n"/>
      <c r="BMA96" s="137" t="n"/>
      <c r="BMB96" s="137" t="n"/>
      <c r="BMC96" s="137" t="n"/>
      <c r="BMD96" s="137" t="n"/>
      <c r="BME96" s="137" t="n"/>
      <c r="BMF96" s="137" t="n"/>
      <c r="BMG96" s="137" t="n"/>
      <c r="BMH96" s="137" t="n"/>
      <c r="BMI96" s="137" t="n"/>
      <c r="BMJ96" s="137" t="n"/>
      <c r="BMK96" s="137" t="n"/>
      <c r="BML96" s="137" t="n"/>
      <c r="BMM96" s="137" t="n"/>
      <c r="BMN96" s="137" t="n"/>
      <c r="BMO96" s="137" t="n"/>
      <c r="BMP96" s="137" t="n"/>
      <c r="BMQ96" s="137" t="n"/>
      <c r="BMR96" s="137" t="n"/>
      <c r="BMS96" s="137" t="n"/>
      <c r="BMT96" s="137" t="n"/>
      <c r="BMU96" s="137" t="n"/>
      <c r="BMV96" s="137" t="n"/>
      <c r="BMW96" s="137" t="n"/>
      <c r="BMX96" s="137" t="n"/>
      <c r="BMY96" s="137" t="n"/>
      <c r="BMZ96" s="137" t="n"/>
      <c r="BNA96" s="137" t="n"/>
      <c r="BNB96" s="137" t="n"/>
      <c r="BNC96" s="137" t="n"/>
      <c r="BND96" s="137" t="n"/>
      <c r="BNE96" s="137" t="n"/>
      <c r="BNF96" s="137" t="n"/>
      <c r="BNG96" s="137" t="n"/>
      <c r="BNH96" s="137" t="n"/>
      <c r="BNI96" s="137" t="n"/>
      <c r="BNJ96" s="137" t="n"/>
      <c r="BNK96" s="137" t="n"/>
      <c r="BNL96" s="137" t="n"/>
      <c r="BNM96" s="137" t="n"/>
      <c r="BNN96" s="137" t="n"/>
      <c r="BNO96" s="137" t="n"/>
      <c r="BNP96" s="137" t="n"/>
      <c r="BNQ96" s="137" t="n"/>
      <c r="BNR96" s="137" t="n"/>
      <c r="BNS96" s="137" t="n"/>
      <c r="BNT96" s="137" t="n"/>
      <c r="BNU96" s="137" t="n"/>
      <c r="BNV96" s="137" t="n"/>
      <c r="BNW96" s="137" t="n"/>
      <c r="BNX96" s="137" t="n"/>
      <c r="BNY96" s="137" t="n"/>
      <c r="BNZ96" s="137" t="n"/>
      <c r="BOA96" s="137" t="n"/>
      <c r="BOB96" s="137" t="n"/>
      <c r="BOC96" s="137" t="n"/>
      <c r="BOD96" s="137" t="n"/>
      <c r="BOE96" s="137" t="n"/>
      <c r="BOF96" s="137" t="n"/>
      <c r="BOG96" s="137" t="n"/>
      <c r="BOH96" s="137" t="n"/>
      <c r="BOI96" s="137" t="n"/>
      <c r="BOJ96" s="137" t="n"/>
      <c r="BOK96" s="137" t="n"/>
      <c r="BOL96" s="137" t="n"/>
      <c r="BOM96" s="137" t="n"/>
      <c r="BON96" s="137" t="n"/>
      <c r="BOO96" s="137" t="n"/>
      <c r="BOP96" s="137" t="n"/>
      <c r="BOQ96" s="137" t="n"/>
      <c r="BOR96" s="137" t="n"/>
      <c r="BOS96" s="137" t="n"/>
      <c r="BOT96" s="137" t="n"/>
      <c r="BOU96" s="137" t="n"/>
      <c r="BOV96" s="137" t="n"/>
      <c r="BOW96" s="137" t="n"/>
      <c r="BOX96" s="137" t="n"/>
      <c r="BOY96" s="137" t="n"/>
      <c r="BOZ96" s="137" t="n"/>
      <c r="BPA96" s="137" t="n"/>
      <c r="BPB96" s="137" t="n"/>
      <c r="BPC96" s="137" t="n"/>
      <c r="BPD96" s="137" t="n"/>
      <c r="BPE96" s="137" t="n"/>
      <c r="BPF96" s="137" t="n"/>
      <c r="BPG96" s="137" t="n"/>
      <c r="BPH96" s="137" t="n"/>
      <c r="BPI96" s="137" t="n"/>
      <c r="BPJ96" s="137" t="n"/>
      <c r="BPK96" s="137" t="n"/>
      <c r="BPL96" s="137" t="n"/>
      <c r="BPM96" s="137" t="n"/>
      <c r="BPN96" s="137" t="n"/>
      <c r="BPO96" s="137" t="n"/>
      <c r="BPP96" s="137" t="n"/>
      <c r="BPQ96" s="137" t="n"/>
      <c r="BPR96" s="137" t="n"/>
      <c r="BPS96" s="137" t="n"/>
      <c r="BPT96" s="137" t="n"/>
      <c r="BPU96" s="137" t="n"/>
      <c r="BPV96" s="137" t="n"/>
      <c r="BPW96" s="137" t="n"/>
      <c r="BPX96" s="137" t="n"/>
      <c r="BPY96" s="137" t="n"/>
      <c r="BPZ96" s="137" t="n"/>
      <c r="BQA96" s="137" t="n"/>
      <c r="BQB96" s="137" t="n"/>
      <c r="BQC96" s="137" t="n"/>
      <c r="BQD96" s="137" t="n"/>
      <c r="BQE96" s="137" t="n"/>
      <c r="BQF96" s="137" t="n"/>
      <c r="BQG96" s="137" t="n"/>
      <c r="BQH96" s="137" t="n"/>
      <c r="BQI96" s="137" t="n"/>
      <c r="BQJ96" s="137" t="n"/>
      <c r="BQK96" s="137" t="n"/>
      <c r="BQL96" s="137" t="n"/>
      <c r="BQM96" s="137" t="n"/>
      <c r="BQN96" s="137" t="n"/>
      <c r="BQO96" s="137" t="n"/>
      <c r="BQP96" s="137" t="n"/>
      <c r="BQQ96" s="137" t="n"/>
      <c r="BQR96" s="137" t="n"/>
      <c r="BQS96" s="137" t="n"/>
      <c r="BQT96" s="137" t="n"/>
      <c r="BQU96" s="137" t="n"/>
      <c r="BQV96" s="137" t="n"/>
      <c r="BQW96" s="137" t="n"/>
      <c r="BQX96" s="137" t="n"/>
      <c r="BQY96" s="137" t="n"/>
      <c r="BQZ96" s="137" t="n"/>
      <c r="BRA96" s="137" t="n"/>
      <c r="BRB96" s="137" t="n"/>
      <c r="BRC96" s="137" t="n"/>
      <c r="BRD96" s="137" t="n"/>
      <c r="BRE96" s="137" t="n"/>
      <c r="BRF96" s="137" t="n"/>
      <c r="BRG96" s="137" t="n"/>
      <c r="BRH96" s="137" t="n"/>
      <c r="BRI96" s="137" t="n"/>
      <c r="BRJ96" s="137" t="n"/>
      <c r="BRK96" s="137" t="n"/>
      <c r="BRL96" s="137" t="n"/>
      <c r="BRM96" s="137" t="n"/>
      <c r="BRN96" s="137" t="n"/>
      <c r="BRO96" s="137" t="n"/>
      <c r="BRP96" s="137" t="n"/>
      <c r="BRQ96" s="137" t="n"/>
      <c r="BRR96" s="137" t="n"/>
      <c r="BRS96" s="137" t="n"/>
      <c r="BRT96" s="137" t="n"/>
      <c r="BRU96" s="137" t="n"/>
      <c r="BRV96" s="137" t="n"/>
      <c r="BRW96" s="137" t="n"/>
      <c r="BRX96" s="137" t="n"/>
      <c r="BRY96" s="137" t="n"/>
      <c r="BRZ96" s="137" t="n"/>
      <c r="BSA96" s="137" t="n"/>
      <c r="BSB96" s="137" t="n"/>
      <c r="BSC96" s="137" t="n"/>
      <c r="BSD96" s="137" t="n"/>
      <c r="BSE96" s="137" t="n"/>
      <c r="BSF96" s="137" t="n"/>
      <c r="BSG96" s="137" t="n"/>
      <c r="BSH96" s="137" t="n"/>
      <c r="BSI96" s="137" t="n"/>
      <c r="BSJ96" s="137" t="n"/>
      <c r="BSK96" s="137" t="n"/>
      <c r="BSL96" s="137" t="n"/>
      <c r="BSM96" s="137" t="n"/>
      <c r="BSN96" s="137" t="n"/>
      <c r="BSO96" s="137" t="n"/>
      <c r="BSP96" s="137" t="n"/>
      <c r="BSQ96" s="137" t="n"/>
      <c r="BSR96" s="137" t="n"/>
      <c r="BSS96" s="137" t="n"/>
      <c r="BST96" s="137" t="n"/>
      <c r="BSU96" s="137" t="n"/>
      <c r="BSV96" s="137" t="n"/>
      <c r="BSW96" s="137" t="n"/>
      <c r="BSX96" s="137" t="n"/>
      <c r="BSY96" s="137" t="n"/>
      <c r="BSZ96" s="137" t="n"/>
      <c r="BTA96" s="137" t="n"/>
      <c r="BTB96" s="137" t="n"/>
      <c r="BTC96" s="137" t="n"/>
      <c r="BTD96" s="137" t="n"/>
      <c r="BTE96" s="137" t="n"/>
      <c r="BTF96" s="137" t="n"/>
      <c r="BTG96" s="137" t="n"/>
      <c r="BTH96" s="137" t="n"/>
      <c r="BTI96" s="137" t="n"/>
      <c r="BTJ96" s="137" t="n"/>
      <c r="BTK96" s="137" t="n"/>
      <c r="BTL96" s="137" t="n"/>
      <c r="BTM96" s="137" t="n"/>
      <c r="BTN96" s="137" t="n"/>
      <c r="BTO96" s="137" t="n"/>
      <c r="BTP96" s="137" t="n"/>
      <c r="BTQ96" s="137" t="n"/>
      <c r="BTR96" s="137" t="n"/>
      <c r="BTS96" s="137" t="n"/>
      <c r="BTT96" s="137" t="n"/>
      <c r="BTU96" s="137" t="n"/>
      <c r="BTV96" s="137" t="n"/>
      <c r="BTW96" s="137" t="n"/>
      <c r="BTX96" s="137" t="n"/>
      <c r="BTY96" s="137" t="n"/>
      <c r="BTZ96" s="137" t="n"/>
      <c r="BUA96" s="137" t="n"/>
      <c r="BUB96" s="137" t="n"/>
      <c r="BUC96" s="137" t="n"/>
      <c r="BUD96" s="137" t="n"/>
      <c r="BUE96" s="137" t="n"/>
      <c r="BUF96" s="137" t="n"/>
      <c r="BUG96" s="137" t="n"/>
      <c r="BUH96" s="137" t="n"/>
      <c r="BUI96" s="137" t="n"/>
      <c r="BUJ96" s="137" t="n"/>
      <c r="BUK96" s="137" t="n"/>
      <c r="BUL96" s="137" t="n"/>
      <c r="BUM96" s="137" t="n"/>
      <c r="BUN96" s="137" t="n"/>
      <c r="BUO96" s="137" t="n"/>
      <c r="BUP96" s="137" t="n"/>
      <c r="BUQ96" s="137" t="n"/>
      <c r="BUR96" s="137" t="n"/>
      <c r="BUS96" s="137" t="n"/>
      <c r="BUT96" s="137" t="n"/>
      <c r="BUU96" s="137" t="n"/>
      <c r="BUV96" s="137" t="n"/>
      <c r="BUW96" s="137" t="n"/>
      <c r="BUX96" s="137" t="n"/>
      <c r="BUY96" s="137" t="n"/>
      <c r="BUZ96" s="137" t="n"/>
      <c r="BVA96" s="137" t="n"/>
      <c r="BVB96" s="137" t="n"/>
      <c r="BVC96" s="137" t="n"/>
      <c r="BVD96" s="137" t="n"/>
      <c r="BVE96" s="137" t="n"/>
      <c r="BVF96" s="137" t="n"/>
      <c r="BVG96" s="137" t="n"/>
      <c r="BVH96" s="137" t="n"/>
      <c r="BVI96" s="137" t="n"/>
      <c r="BVJ96" s="137" t="n"/>
      <c r="BVK96" s="137" t="n"/>
      <c r="BVL96" s="137" t="n"/>
      <c r="BVM96" s="137" t="n"/>
      <c r="BVN96" s="137" t="n"/>
      <c r="BVO96" s="137" t="n"/>
      <c r="BVP96" s="137" t="n"/>
      <c r="BVQ96" s="137" t="n"/>
      <c r="BVR96" s="137" t="n"/>
      <c r="BVS96" s="137" t="n"/>
      <c r="BVT96" s="137" t="n"/>
      <c r="BVU96" s="137" t="n"/>
      <c r="BVV96" s="137" t="n"/>
      <c r="BVW96" s="137" t="n"/>
      <c r="BVX96" s="137" t="n"/>
      <c r="BVY96" s="137" t="n"/>
      <c r="BVZ96" s="137" t="n"/>
      <c r="BWA96" s="137" t="n"/>
      <c r="BWB96" s="137" t="n"/>
      <c r="BWC96" s="137" t="n"/>
      <c r="BWD96" s="137" t="n"/>
      <c r="BWE96" s="137" t="n"/>
      <c r="BWF96" s="137" t="n"/>
      <c r="BWG96" s="137" t="n"/>
      <c r="BWH96" s="137" t="n"/>
      <c r="BWI96" s="137" t="n"/>
      <c r="BWJ96" s="137" t="n"/>
      <c r="BWK96" s="137" t="n"/>
      <c r="BWL96" s="137" t="n"/>
      <c r="BWM96" s="137" t="n"/>
      <c r="BWN96" s="137" t="n"/>
      <c r="BWO96" s="137" t="n"/>
      <c r="BWP96" s="137" t="n"/>
      <c r="BWQ96" s="137" t="n"/>
      <c r="BWR96" s="137" t="n"/>
      <c r="BWS96" s="137" t="n"/>
      <c r="BWT96" s="137" t="n"/>
      <c r="BWU96" s="137" t="n"/>
      <c r="BWV96" s="137" t="n"/>
      <c r="BWW96" s="137" t="n"/>
      <c r="BWX96" s="137" t="n"/>
      <c r="BWY96" s="137" t="n"/>
      <c r="BWZ96" s="137" t="n"/>
      <c r="BXA96" s="137" t="n"/>
      <c r="BXB96" s="137" t="n"/>
      <c r="BXC96" s="137" t="n"/>
      <c r="BXD96" s="137" t="n"/>
      <c r="BXE96" s="137" t="n"/>
      <c r="BXF96" s="137" t="n"/>
      <c r="BXG96" s="137" t="n"/>
      <c r="BXH96" s="137" t="n"/>
      <c r="BXI96" s="137" t="n"/>
      <c r="BXJ96" s="137" t="n"/>
      <c r="BXK96" s="137" t="n"/>
      <c r="BXL96" s="137" t="n"/>
      <c r="BXM96" s="137" t="n"/>
      <c r="BXN96" s="137" t="n"/>
      <c r="BXO96" s="137" t="n"/>
      <c r="BXP96" s="137" t="n"/>
      <c r="BXQ96" s="137" t="n"/>
      <c r="BXR96" s="137" t="n"/>
      <c r="BXS96" s="137" t="n"/>
      <c r="BXT96" s="137" t="n"/>
      <c r="BXU96" s="137" t="n"/>
      <c r="BXV96" s="137" t="n"/>
      <c r="BXW96" s="137" t="n"/>
      <c r="BXX96" s="137" t="n"/>
      <c r="BXY96" s="137" t="n"/>
      <c r="BXZ96" s="137" t="n"/>
      <c r="BYA96" s="137" t="n"/>
      <c r="BYB96" s="137" t="n"/>
      <c r="BYC96" s="137" t="n"/>
      <c r="BYD96" s="137" t="n"/>
      <c r="BYE96" s="137" t="n"/>
      <c r="BYF96" s="137" t="n"/>
      <c r="BYG96" s="137" t="n"/>
      <c r="BYH96" s="137" t="n"/>
      <c r="BYI96" s="137" t="n"/>
      <c r="BYJ96" s="137" t="n"/>
      <c r="BYK96" s="137" t="n"/>
      <c r="BYL96" s="137" t="n"/>
      <c r="BYM96" s="137" t="n"/>
      <c r="BYN96" s="137" t="n"/>
      <c r="BYO96" s="137" t="n"/>
      <c r="BYP96" s="137" t="n"/>
      <c r="BYQ96" s="137" t="n"/>
      <c r="BYR96" s="137" t="n"/>
      <c r="BYS96" s="137" t="n"/>
      <c r="BYT96" s="137" t="n"/>
      <c r="BYU96" s="137" t="n"/>
      <c r="BYV96" s="137" t="n"/>
      <c r="BYW96" s="137" t="n"/>
      <c r="BYX96" s="137" t="n"/>
      <c r="BYY96" s="137" t="n"/>
      <c r="BYZ96" s="137" t="n"/>
      <c r="BZA96" s="137" t="n"/>
      <c r="BZB96" s="137" t="n"/>
      <c r="BZC96" s="137" t="n"/>
      <c r="BZD96" s="137" t="n"/>
      <c r="BZE96" s="137" t="n"/>
      <c r="BZF96" s="137" t="n"/>
      <c r="BZG96" s="137" t="n"/>
      <c r="BZH96" s="137" t="n"/>
      <c r="BZI96" s="137" t="n"/>
      <c r="BZJ96" s="137" t="n"/>
      <c r="BZK96" s="137" t="n"/>
      <c r="BZL96" s="137" t="n"/>
      <c r="BZM96" s="137" t="n"/>
      <c r="BZN96" s="137" t="n"/>
      <c r="BZO96" s="137" t="n"/>
      <c r="BZP96" s="137" t="n"/>
      <c r="BZQ96" s="137" t="n"/>
      <c r="BZR96" s="137" t="n"/>
      <c r="BZS96" s="137" t="n"/>
      <c r="BZT96" s="137" t="n"/>
      <c r="BZU96" s="137" t="n"/>
      <c r="BZV96" s="137" t="n"/>
      <c r="BZW96" s="137" t="n"/>
      <c r="BZX96" s="137" t="n"/>
      <c r="BZY96" s="137" t="n"/>
      <c r="BZZ96" s="137" t="n"/>
      <c r="CAA96" s="137" t="n"/>
      <c r="CAB96" s="137" t="n"/>
      <c r="CAC96" s="137" t="n"/>
      <c r="CAD96" s="137" t="n"/>
      <c r="CAE96" s="137" t="n"/>
      <c r="CAF96" s="137" t="n"/>
      <c r="CAG96" s="137" t="n"/>
      <c r="CAH96" s="137" t="n"/>
      <c r="CAI96" s="137" t="n"/>
      <c r="CAJ96" s="137" t="n"/>
      <c r="CAK96" s="137" t="n"/>
      <c r="CAL96" s="137" t="n"/>
      <c r="CAM96" s="137" t="n"/>
      <c r="CAN96" s="137" t="n"/>
      <c r="CAO96" s="137" t="n"/>
      <c r="CAP96" s="137" t="n"/>
      <c r="CAQ96" s="137" t="n"/>
      <c r="CAR96" s="137" t="n"/>
      <c r="CAS96" s="137" t="n"/>
      <c r="CAT96" s="137" t="n"/>
      <c r="CAU96" s="137" t="n"/>
      <c r="CAV96" s="137" t="n"/>
      <c r="CAW96" s="137" t="n"/>
      <c r="CAX96" s="137" t="n"/>
      <c r="CAY96" s="137" t="n"/>
      <c r="CAZ96" s="137" t="n"/>
      <c r="CBA96" s="137" t="n"/>
      <c r="CBB96" s="137" t="n"/>
      <c r="CBC96" s="137" t="n"/>
      <c r="CBD96" s="137" t="n"/>
      <c r="CBE96" s="137" t="n"/>
      <c r="CBF96" s="137" t="n"/>
      <c r="CBG96" s="137" t="n"/>
      <c r="CBH96" s="137" t="n"/>
      <c r="CBI96" s="137" t="n"/>
      <c r="CBJ96" s="137" t="n"/>
      <c r="CBK96" s="137" t="n"/>
      <c r="CBL96" s="137" t="n"/>
      <c r="CBM96" s="137" t="n"/>
      <c r="CBN96" s="137" t="n"/>
      <c r="CBO96" s="137" t="n"/>
      <c r="CBP96" s="137" t="n"/>
      <c r="CBQ96" s="137" t="n"/>
      <c r="CBR96" s="137" t="n"/>
      <c r="CBS96" s="137" t="n"/>
      <c r="CBT96" s="137" t="n"/>
      <c r="CBU96" s="137" t="n"/>
      <c r="CBV96" s="137" t="n"/>
      <c r="CBW96" s="137" t="n"/>
      <c r="CBX96" s="137" t="n"/>
      <c r="CBY96" s="137" t="n"/>
      <c r="CBZ96" s="137" t="n"/>
      <c r="CCA96" s="137" t="n"/>
      <c r="CCB96" s="137" t="n"/>
      <c r="CCC96" s="137" t="n"/>
      <c r="CCD96" s="137" t="n"/>
      <c r="CCE96" s="137" t="n"/>
      <c r="CCF96" s="137" t="n"/>
      <c r="CCG96" s="137" t="n"/>
      <c r="CCH96" s="137" t="n"/>
      <c r="CCI96" s="137" t="n"/>
      <c r="CCJ96" s="137" t="n"/>
      <c r="CCK96" s="137" t="n"/>
      <c r="CCL96" s="137" t="n"/>
      <c r="CCM96" s="137" t="n"/>
      <c r="CCN96" s="137" t="n"/>
      <c r="CCO96" s="137" t="n"/>
      <c r="CCP96" s="137" t="n"/>
      <c r="CCQ96" s="137" t="n"/>
      <c r="CCR96" s="137" t="n"/>
      <c r="CCS96" s="137" t="n"/>
      <c r="CCT96" s="137" t="n"/>
      <c r="CCU96" s="137" t="n"/>
      <c r="CCV96" s="137" t="n"/>
      <c r="CCW96" s="137" t="n"/>
      <c r="CCX96" s="137" t="n"/>
      <c r="CCY96" s="137" t="n"/>
      <c r="CCZ96" s="137" t="n"/>
      <c r="CDA96" s="137" t="n"/>
      <c r="CDB96" s="137" t="n"/>
      <c r="CDC96" s="137" t="n"/>
      <c r="CDD96" s="137" t="n"/>
      <c r="CDE96" s="137" t="n"/>
      <c r="CDF96" s="137" t="n"/>
      <c r="CDG96" s="137" t="n"/>
      <c r="CDH96" s="137" t="n"/>
      <c r="CDI96" s="137" t="n"/>
      <c r="CDJ96" s="137" t="n"/>
      <c r="CDK96" s="137" t="n"/>
      <c r="CDL96" s="137" t="n"/>
      <c r="CDM96" s="137" t="n"/>
      <c r="CDN96" s="137" t="n"/>
      <c r="CDO96" s="137" t="n"/>
      <c r="CDP96" s="137" t="n"/>
      <c r="CDQ96" s="137" t="n"/>
      <c r="CDR96" s="137" t="n"/>
      <c r="CDS96" s="137" t="n"/>
      <c r="CDT96" s="137" t="n"/>
      <c r="CDU96" s="137" t="n"/>
      <c r="CDV96" s="137" t="n"/>
      <c r="CDW96" s="137" t="n"/>
      <c r="CDX96" s="137" t="n"/>
      <c r="CDY96" s="137" t="n"/>
      <c r="CDZ96" s="137" t="n"/>
      <c r="CEA96" s="137" t="n"/>
      <c r="CEB96" s="137" t="n"/>
      <c r="CEC96" s="137" t="n"/>
      <c r="CED96" s="137" t="n"/>
      <c r="CEE96" s="137" t="n"/>
      <c r="CEF96" s="137" t="n"/>
      <c r="CEG96" s="137" t="n"/>
      <c r="CEH96" s="137" t="n"/>
      <c r="CEI96" s="137" t="n"/>
      <c r="CEJ96" s="137" t="n"/>
      <c r="CEK96" s="137" t="n"/>
      <c r="CEL96" s="137" t="n"/>
      <c r="CEM96" s="137" t="n"/>
      <c r="CEN96" s="137" t="n"/>
      <c r="CEO96" s="137" t="n"/>
      <c r="CEP96" s="137" t="n"/>
      <c r="CEQ96" s="137" t="n"/>
      <c r="CER96" s="137" t="n"/>
      <c r="CES96" s="137" t="n"/>
      <c r="CET96" s="137" t="n"/>
      <c r="CEU96" s="137" t="n"/>
      <c r="CEV96" s="137" t="n"/>
      <c r="CEW96" s="137" t="n"/>
      <c r="CEX96" s="137" t="n"/>
      <c r="CEY96" s="137" t="n"/>
      <c r="CEZ96" s="137" t="n"/>
      <c r="CFA96" s="137" t="n"/>
      <c r="CFB96" s="137" t="n"/>
      <c r="CFC96" s="137" t="n"/>
      <c r="CFD96" s="137" t="n"/>
      <c r="CFE96" s="137" t="n"/>
      <c r="CFF96" s="137" t="n"/>
      <c r="CFG96" s="137" t="n"/>
      <c r="CFH96" s="137" t="n"/>
      <c r="CFI96" s="137" t="n"/>
      <c r="CFJ96" s="137" t="n"/>
      <c r="CFK96" s="137" t="n"/>
      <c r="CFL96" s="137" t="n"/>
      <c r="CFM96" s="137" t="n"/>
      <c r="CFN96" s="137" t="n"/>
      <c r="CFO96" s="137" t="n"/>
      <c r="CFP96" s="137" t="n"/>
      <c r="CFQ96" s="137" t="n"/>
      <c r="CFR96" s="137" t="n"/>
      <c r="CFS96" s="137" t="n"/>
      <c r="CFT96" s="137" t="n"/>
      <c r="CFU96" s="137" t="n"/>
      <c r="CFV96" s="137" t="n"/>
      <c r="CFW96" s="137" t="n"/>
      <c r="CFX96" s="137" t="n"/>
      <c r="CFY96" s="137" t="n"/>
      <c r="CFZ96" s="137" t="n"/>
      <c r="CGA96" s="137" t="n"/>
      <c r="CGB96" s="137" t="n"/>
      <c r="CGC96" s="137" t="n"/>
      <c r="CGD96" s="137" t="n"/>
      <c r="CGE96" s="137" t="n"/>
      <c r="CGF96" s="137" t="n"/>
      <c r="CGG96" s="137" t="n"/>
      <c r="CGH96" s="137" t="n"/>
      <c r="CGI96" s="137" t="n"/>
      <c r="CGJ96" s="137" t="n"/>
      <c r="CGK96" s="137" t="n"/>
      <c r="CGL96" s="137" t="n"/>
      <c r="CGM96" s="137" t="n"/>
      <c r="CGN96" s="137" t="n"/>
      <c r="CGO96" s="137" t="n"/>
      <c r="CGP96" s="137" t="n"/>
      <c r="CGQ96" s="137" t="n"/>
      <c r="CGR96" s="137" t="n"/>
      <c r="CGS96" s="137" t="n"/>
      <c r="CGT96" s="137" t="n"/>
      <c r="CGU96" s="137" t="n"/>
      <c r="CGV96" s="137" t="n"/>
      <c r="CGW96" s="137" t="n"/>
      <c r="CGX96" s="137" t="n"/>
      <c r="CGY96" s="137" t="n"/>
      <c r="CGZ96" s="137" t="n"/>
      <c r="CHA96" s="137" t="n"/>
      <c r="CHB96" s="137" t="n"/>
      <c r="CHC96" s="137" t="n"/>
      <c r="CHD96" s="137" t="n"/>
      <c r="CHE96" s="137" t="n"/>
      <c r="CHF96" s="137" t="n"/>
      <c r="CHG96" s="137" t="n"/>
      <c r="CHH96" s="137" t="n"/>
      <c r="CHI96" s="137" t="n"/>
      <c r="CHJ96" s="137" t="n"/>
      <c r="CHK96" s="137" t="n"/>
      <c r="CHL96" s="137" t="n"/>
      <c r="CHM96" s="137" t="n"/>
      <c r="CHN96" s="137" t="n"/>
      <c r="CHO96" s="137" t="n"/>
      <c r="CHP96" s="137" t="n"/>
      <c r="CHQ96" s="137" t="n"/>
      <c r="CHR96" s="137" t="n"/>
      <c r="CHS96" s="137" t="n"/>
      <c r="CHT96" s="137" t="n"/>
      <c r="CHU96" s="137" t="n"/>
      <c r="CHV96" s="137" t="n"/>
      <c r="CHW96" s="137" t="n"/>
      <c r="CHX96" s="137" t="n"/>
      <c r="CHY96" s="137" t="n"/>
      <c r="CHZ96" s="137" t="n"/>
      <c r="CIA96" s="137" t="n"/>
      <c r="CIB96" s="137" t="n"/>
      <c r="CIC96" s="137" t="n"/>
      <c r="CID96" s="137" t="n"/>
      <c r="CIE96" s="137" t="n"/>
      <c r="CIF96" s="137" t="n"/>
      <c r="CIG96" s="137" t="n"/>
      <c r="CIH96" s="137" t="n"/>
      <c r="CII96" s="137" t="n"/>
      <c r="CIJ96" s="137" t="n"/>
      <c r="CIK96" s="137" t="n"/>
      <c r="CIL96" s="137" t="n"/>
      <c r="CIM96" s="137" t="n"/>
      <c r="CIN96" s="137" t="n"/>
      <c r="CIO96" s="137" t="n"/>
      <c r="CIP96" s="137" t="n"/>
      <c r="CIQ96" s="137" t="n"/>
      <c r="CIR96" s="137" t="n"/>
      <c r="CIS96" s="137" t="n"/>
      <c r="CIT96" s="137" t="n"/>
      <c r="CIU96" s="137" t="n"/>
      <c r="CIV96" s="137" t="n"/>
      <c r="CIW96" s="137" t="n"/>
      <c r="CIX96" s="137" t="n"/>
      <c r="CIY96" s="137" t="n"/>
      <c r="CIZ96" s="137" t="n"/>
      <c r="CJA96" s="137" t="n"/>
      <c r="CJB96" s="137" t="n"/>
      <c r="CJC96" s="137" t="n"/>
      <c r="CJD96" s="137" t="n"/>
      <c r="CJE96" s="137" t="n"/>
      <c r="CJF96" s="137" t="n"/>
      <c r="CJG96" s="137" t="n"/>
      <c r="CJH96" s="137" t="n"/>
      <c r="CJI96" s="137" t="n"/>
      <c r="CJJ96" s="137" t="n"/>
      <c r="CJK96" s="137" t="n"/>
      <c r="CJL96" s="137" t="n"/>
      <c r="CJM96" s="137" t="n"/>
      <c r="CJN96" s="137" t="n"/>
      <c r="CJO96" s="137" t="n"/>
      <c r="CJP96" s="137" t="n"/>
      <c r="CJQ96" s="137" t="n"/>
      <c r="CJR96" s="137" t="n"/>
      <c r="CJS96" s="137" t="n"/>
      <c r="CJT96" s="137" t="n"/>
      <c r="CJU96" s="137" t="n"/>
      <c r="CJV96" s="137" t="n"/>
      <c r="CJW96" s="137" t="n"/>
      <c r="CJX96" s="137" t="n"/>
      <c r="CJY96" s="137" t="n"/>
      <c r="CJZ96" s="137" t="n"/>
      <c r="CKA96" s="137" t="n"/>
      <c r="CKB96" s="137" t="n"/>
      <c r="CKC96" s="137" t="n"/>
      <c r="CKD96" s="137" t="n"/>
      <c r="CKE96" s="137" t="n"/>
      <c r="CKF96" s="137" t="n"/>
      <c r="CKG96" s="137" t="n"/>
      <c r="CKH96" s="137" t="n"/>
      <c r="CKI96" s="137" t="n"/>
      <c r="CKJ96" s="137" t="n"/>
      <c r="CKK96" s="137" t="n"/>
      <c r="CKL96" s="137" t="n"/>
      <c r="CKM96" s="137" t="n"/>
      <c r="CKN96" s="137" t="n"/>
      <c r="CKO96" s="137" t="n"/>
      <c r="CKP96" s="137" t="n"/>
      <c r="CKQ96" s="137" t="n"/>
      <c r="CKR96" s="137" t="n"/>
      <c r="CKS96" s="137" t="n"/>
      <c r="CKT96" s="137" t="n"/>
      <c r="CKU96" s="137" t="n"/>
      <c r="CKV96" s="137" t="n"/>
      <c r="CKW96" s="137" t="n"/>
      <c r="CKX96" s="137" t="n"/>
      <c r="CKY96" s="137" t="n"/>
      <c r="CKZ96" s="137" t="n"/>
      <c r="CLA96" s="137" t="n"/>
      <c r="CLB96" s="137" t="n"/>
      <c r="CLC96" s="137" t="n"/>
      <c r="CLD96" s="137" t="n"/>
      <c r="CLE96" s="137" t="n"/>
      <c r="CLF96" s="137" t="n"/>
      <c r="CLG96" s="137" t="n"/>
      <c r="CLH96" s="137" t="n"/>
      <c r="CLI96" s="137" t="n"/>
      <c r="CLJ96" s="137" t="n"/>
      <c r="CLK96" s="137" t="n"/>
      <c r="CLL96" s="137" t="n"/>
      <c r="CLM96" s="137" t="n"/>
      <c r="CLN96" s="137" t="n"/>
      <c r="CLO96" s="137" t="n"/>
      <c r="CLP96" s="137" t="n"/>
      <c r="CLQ96" s="137" t="n"/>
      <c r="CLR96" s="137" t="n"/>
      <c r="CLS96" s="137" t="n"/>
      <c r="CLT96" s="137" t="n"/>
      <c r="CLU96" s="137" t="n"/>
      <c r="CLV96" s="137" t="n"/>
      <c r="CLW96" s="137" t="n"/>
      <c r="CLX96" s="137" t="n"/>
      <c r="CLY96" s="137" t="n"/>
      <c r="CLZ96" s="137" t="n"/>
      <c r="CMA96" s="137" t="n"/>
      <c r="CMB96" s="137" t="n"/>
      <c r="CMC96" s="137" t="n"/>
      <c r="CMD96" s="137" t="n"/>
      <c r="CME96" s="137" t="n"/>
      <c r="CMF96" s="137" t="n"/>
      <c r="CMG96" s="137" t="n"/>
      <c r="CMH96" s="137" t="n"/>
      <c r="CMI96" s="137" t="n"/>
      <c r="CMJ96" s="137" t="n"/>
      <c r="CMK96" s="137" t="n"/>
      <c r="CML96" s="137" t="n"/>
      <c r="CMM96" s="137" t="n"/>
      <c r="CMN96" s="137" t="n"/>
      <c r="CMO96" s="137" t="n"/>
      <c r="CMP96" s="137" t="n"/>
      <c r="CMQ96" s="137" t="n"/>
      <c r="CMR96" s="137" t="n"/>
      <c r="CMS96" s="137" t="n"/>
      <c r="CMT96" s="137" t="n"/>
      <c r="CMU96" s="137" t="n"/>
      <c r="CMV96" s="137" t="n"/>
      <c r="CMW96" s="137" t="n"/>
      <c r="CMX96" s="137" t="n"/>
      <c r="CMY96" s="137" t="n"/>
      <c r="CMZ96" s="137" t="n"/>
      <c r="CNA96" s="137" t="n"/>
      <c r="CNB96" s="137" t="n"/>
      <c r="CNC96" s="137" t="n"/>
      <c r="CND96" s="137" t="n"/>
      <c r="CNE96" s="137" t="n"/>
      <c r="CNF96" s="137" t="n"/>
      <c r="CNG96" s="137" t="n"/>
      <c r="CNH96" s="137" t="n"/>
      <c r="CNI96" s="137" t="n"/>
      <c r="CNJ96" s="137" t="n"/>
      <c r="CNK96" s="137" t="n"/>
      <c r="CNL96" s="137" t="n"/>
      <c r="CNM96" s="137" t="n"/>
      <c r="CNN96" s="137" t="n"/>
      <c r="CNO96" s="137" t="n"/>
      <c r="CNP96" s="137" t="n"/>
      <c r="CNQ96" s="137" t="n"/>
      <c r="CNR96" s="137" t="n"/>
      <c r="CNS96" s="137" t="n"/>
      <c r="CNT96" s="137" t="n"/>
      <c r="CNU96" s="137" t="n"/>
      <c r="CNV96" s="137" t="n"/>
      <c r="CNW96" s="137" t="n"/>
      <c r="CNX96" s="137" t="n"/>
      <c r="CNY96" s="137" t="n"/>
      <c r="CNZ96" s="137" t="n"/>
      <c r="COA96" s="137" t="n"/>
      <c r="COB96" s="137" t="n"/>
      <c r="COC96" s="137" t="n"/>
      <c r="COD96" s="137" t="n"/>
      <c r="COE96" s="137" t="n"/>
      <c r="COF96" s="137" t="n"/>
      <c r="COG96" s="137" t="n"/>
      <c r="COH96" s="137" t="n"/>
      <c r="COI96" s="137" t="n"/>
      <c r="COJ96" s="137" t="n"/>
      <c r="COK96" s="137" t="n"/>
      <c r="COL96" s="137" t="n"/>
      <c r="COM96" s="137" t="n"/>
      <c r="CON96" s="137" t="n"/>
      <c r="COO96" s="137" t="n"/>
      <c r="COP96" s="137" t="n"/>
      <c r="COQ96" s="137" t="n"/>
      <c r="COR96" s="137" t="n"/>
      <c r="COS96" s="137" t="n"/>
      <c r="COT96" s="137" t="n"/>
      <c r="COU96" s="137" t="n"/>
      <c r="COV96" s="137" t="n"/>
      <c r="COW96" s="137" t="n"/>
      <c r="COX96" s="137" t="n"/>
      <c r="COY96" s="137" t="n"/>
      <c r="COZ96" s="137" t="n"/>
      <c r="CPA96" s="137" t="n"/>
      <c r="CPB96" s="137" t="n"/>
      <c r="CPC96" s="137" t="n"/>
      <c r="CPD96" s="137" t="n"/>
      <c r="CPE96" s="137" t="n"/>
      <c r="CPF96" s="137" t="n"/>
      <c r="CPG96" s="137" t="n"/>
      <c r="CPH96" s="137" t="n"/>
      <c r="CPI96" s="137" t="n"/>
      <c r="CPJ96" s="137" t="n"/>
      <c r="CPK96" s="137" t="n"/>
      <c r="CPL96" s="137" t="n"/>
      <c r="CPM96" s="137" t="n"/>
      <c r="CPN96" s="137" t="n"/>
      <c r="CPO96" s="137" t="n"/>
      <c r="CPP96" s="137" t="n"/>
      <c r="CPQ96" s="137" t="n"/>
      <c r="CPR96" s="137" t="n"/>
      <c r="CPS96" s="137" t="n"/>
      <c r="CPT96" s="137" t="n"/>
      <c r="CPU96" s="137" t="n"/>
      <c r="CPV96" s="137" t="n"/>
      <c r="CPW96" s="137" t="n"/>
      <c r="CPX96" s="137" t="n"/>
      <c r="CPY96" s="137" t="n"/>
      <c r="CPZ96" s="137" t="n"/>
      <c r="CQA96" s="137" t="n"/>
      <c r="CQB96" s="137" t="n"/>
      <c r="CQC96" s="137" t="n"/>
      <c r="CQD96" s="137" t="n"/>
      <c r="CQE96" s="137" t="n"/>
      <c r="CQF96" s="137" t="n"/>
      <c r="CQG96" s="137" t="n"/>
      <c r="CQH96" s="137" t="n"/>
      <c r="CQI96" s="137" t="n"/>
      <c r="CQJ96" s="137" t="n"/>
      <c r="CQK96" s="137" t="n"/>
      <c r="CQL96" s="137" t="n"/>
      <c r="CQM96" s="137" t="n"/>
      <c r="CQN96" s="137" t="n"/>
      <c r="CQO96" s="137" t="n"/>
      <c r="CQP96" s="137" t="n"/>
      <c r="CQQ96" s="137" t="n"/>
      <c r="CQR96" s="137" t="n"/>
      <c r="CQS96" s="137" t="n"/>
      <c r="CQT96" s="137" t="n"/>
      <c r="CQU96" s="137" t="n"/>
      <c r="CQV96" s="137" t="n"/>
      <c r="CQW96" s="137" t="n"/>
      <c r="CQX96" s="137" t="n"/>
      <c r="CQY96" s="137" t="n"/>
      <c r="CQZ96" s="137" t="n"/>
      <c r="CRA96" s="137" t="n"/>
      <c r="CRB96" s="137" t="n"/>
      <c r="CRC96" s="137" t="n"/>
      <c r="CRD96" s="137" t="n"/>
      <c r="CRE96" s="137" t="n"/>
      <c r="CRF96" s="137" t="n"/>
      <c r="CRG96" s="137" t="n"/>
      <c r="CRH96" s="137" t="n"/>
      <c r="CRI96" s="137" t="n"/>
      <c r="CRJ96" s="137" t="n"/>
      <c r="CRK96" s="137" t="n"/>
      <c r="CRL96" s="137" t="n"/>
      <c r="CRM96" s="137" t="n"/>
      <c r="CRN96" s="137" t="n"/>
      <c r="CRO96" s="137" t="n"/>
      <c r="CRP96" s="137" t="n"/>
      <c r="CRQ96" s="137" t="n"/>
      <c r="CRR96" s="137" t="n"/>
      <c r="CRS96" s="137" t="n"/>
      <c r="CRT96" s="137" t="n"/>
      <c r="CRU96" s="137" t="n"/>
      <c r="CRV96" s="137" t="n"/>
      <c r="CRW96" s="137" t="n"/>
      <c r="CRX96" s="137" t="n"/>
      <c r="CRY96" s="137" t="n"/>
      <c r="CRZ96" s="137" t="n"/>
      <c r="CSA96" s="137" t="n"/>
      <c r="CSB96" s="137" t="n"/>
      <c r="CSC96" s="137" t="n"/>
      <c r="CSD96" s="137" t="n"/>
      <c r="CSE96" s="137" t="n"/>
      <c r="CSF96" s="137" t="n"/>
      <c r="CSG96" s="137" t="n"/>
      <c r="CSH96" s="137" t="n"/>
      <c r="CSI96" s="137" t="n"/>
      <c r="CSJ96" s="137" t="n"/>
      <c r="CSK96" s="137" t="n"/>
      <c r="CSL96" s="137" t="n"/>
      <c r="CSM96" s="137" t="n"/>
      <c r="CSN96" s="137" t="n"/>
      <c r="CSO96" s="137" t="n"/>
      <c r="CSP96" s="137" t="n"/>
      <c r="CSQ96" s="137" t="n"/>
      <c r="CSR96" s="137" t="n"/>
      <c r="CSS96" s="137" t="n"/>
      <c r="CST96" s="137" t="n"/>
      <c r="CSU96" s="137" t="n"/>
      <c r="CSV96" s="137" t="n"/>
      <c r="CSW96" s="137" t="n"/>
      <c r="CSX96" s="137" t="n"/>
      <c r="CSY96" s="137" t="n"/>
      <c r="CSZ96" s="137" t="n"/>
      <c r="CTA96" s="137" t="n"/>
      <c r="CTB96" s="137" t="n"/>
      <c r="CTC96" s="137" t="n"/>
      <c r="CTD96" s="137" t="n"/>
      <c r="CTE96" s="137" t="n"/>
      <c r="CTF96" s="137" t="n"/>
      <c r="CTG96" s="137" t="n"/>
      <c r="CTH96" s="137" t="n"/>
      <c r="CTI96" s="137" t="n"/>
      <c r="CTJ96" s="137" t="n"/>
      <c r="CTK96" s="137" t="n"/>
      <c r="CTL96" s="137" t="n"/>
      <c r="CTM96" s="137" t="n"/>
      <c r="CTN96" s="137" t="n"/>
      <c r="CTO96" s="137" t="n"/>
      <c r="CTP96" s="137" t="n"/>
      <c r="CTQ96" s="137" t="n"/>
      <c r="CTR96" s="137" t="n"/>
      <c r="CTS96" s="137" t="n"/>
      <c r="CTT96" s="137" t="n"/>
      <c r="CTU96" s="137" t="n"/>
      <c r="CTV96" s="137" t="n"/>
      <c r="CTW96" s="137" t="n"/>
      <c r="CTX96" s="137" t="n"/>
      <c r="CTY96" s="137" t="n"/>
      <c r="CTZ96" s="137" t="n"/>
      <c r="CUA96" s="137" t="n"/>
      <c r="CUB96" s="137" t="n"/>
      <c r="CUC96" s="137" t="n"/>
      <c r="CUD96" s="137" t="n"/>
      <c r="CUE96" s="137" t="n"/>
      <c r="CUF96" s="137" t="n"/>
      <c r="CUG96" s="137" t="n"/>
      <c r="CUH96" s="137" t="n"/>
      <c r="CUI96" s="137" t="n"/>
      <c r="CUJ96" s="137" t="n"/>
      <c r="CUK96" s="137" t="n"/>
      <c r="CUL96" s="137" t="n"/>
      <c r="CUM96" s="137" t="n"/>
      <c r="CUN96" s="137" t="n"/>
      <c r="CUO96" s="137" t="n"/>
      <c r="CUP96" s="137" t="n"/>
      <c r="CUQ96" s="137" t="n"/>
      <c r="CUR96" s="137" t="n"/>
      <c r="CUS96" s="137" t="n"/>
      <c r="CUT96" s="137" t="n"/>
      <c r="CUU96" s="137" t="n"/>
      <c r="CUV96" s="137" t="n"/>
      <c r="CUW96" s="137" t="n"/>
      <c r="CUX96" s="137" t="n"/>
      <c r="CUY96" s="137" t="n"/>
      <c r="CUZ96" s="137" t="n"/>
      <c r="CVA96" s="137" t="n"/>
      <c r="CVB96" s="137" t="n"/>
      <c r="CVC96" s="137" t="n"/>
      <c r="CVD96" s="137" t="n"/>
      <c r="CVE96" s="137" t="n"/>
      <c r="CVF96" s="137" t="n"/>
      <c r="CVG96" s="137" t="n"/>
      <c r="CVH96" s="137" t="n"/>
      <c r="CVI96" s="137" t="n"/>
      <c r="CVJ96" s="137" t="n"/>
      <c r="CVK96" s="137" t="n"/>
      <c r="CVL96" s="137" t="n"/>
      <c r="CVM96" s="137" t="n"/>
      <c r="CVN96" s="137" t="n"/>
      <c r="CVO96" s="137" t="n"/>
      <c r="CVP96" s="137" t="n"/>
      <c r="CVQ96" s="137" t="n"/>
      <c r="CVR96" s="137" t="n"/>
      <c r="CVS96" s="137" t="n"/>
      <c r="CVT96" s="137" t="n"/>
      <c r="CVU96" s="137" t="n"/>
      <c r="CVV96" s="137" t="n"/>
      <c r="CVW96" s="137" t="n"/>
      <c r="CVX96" s="137" t="n"/>
      <c r="CVY96" s="137" t="n"/>
      <c r="CVZ96" s="137" t="n"/>
      <c r="CWA96" s="137" t="n"/>
      <c r="CWB96" s="137" t="n"/>
      <c r="CWC96" s="137" t="n"/>
      <c r="CWD96" s="137" t="n"/>
      <c r="CWE96" s="137" t="n"/>
      <c r="CWF96" s="137" t="n"/>
      <c r="CWG96" s="137" t="n"/>
      <c r="CWH96" s="137" t="n"/>
      <c r="CWI96" s="137" t="n"/>
      <c r="CWJ96" s="137" t="n"/>
      <c r="CWK96" s="137" t="n"/>
      <c r="CWL96" s="137" t="n"/>
      <c r="CWM96" s="137" t="n"/>
      <c r="CWN96" s="137" t="n"/>
      <c r="CWO96" s="137" t="n"/>
      <c r="CWP96" s="137" t="n"/>
      <c r="CWQ96" s="137" t="n"/>
      <c r="CWR96" s="137" t="n"/>
      <c r="CWS96" s="137" t="n"/>
      <c r="CWT96" s="137" t="n"/>
      <c r="CWU96" s="137" t="n"/>
      <c r="CWV96" s="137" t="n"/>
      <c r="CWW96" s="137" t="n"/>
      <c r="CWX96" s="137" t="n"/>
      <c r="CWY96" s="137" t="n"/>
      <c r="CWZ96" s="137" t="n"/>
      <c r="CXA96" s="137" t="n"/>
      <c r="CXB96" s="137" t="n"/>
      <c r="CXC96" s="137" t="n"/>
      <c r="CXD96" s="137" t="n"/>
      <c r="CXE96" s="137" t="n"/>
      <c r="CXF96" s="137" t="n"/>
      <c r="CXG96" s="137" t="n"/>
      <c r="CXH96" s="137" t="n"/>
      <c r="CXI96" s="137" t="n"/>
      <c r="CXJ96" s="137" t="n"/>
      <c r="CXK96" s="137" t="n"/>
      <c r="CXL96" s="137" t="n"/>
      <c r="CXM96" s="137" t="n"/>
      <c r="CXN96" s="137" t="n"/>
      <c r="CXO96" s="137" t="n"/>
      <c r="CXP96" s="137" t="n"/>
      <c r="CXQ96" s="137" t="n"/>
      <c r="CXR96" s="137" t="n"/>
      <c r="CXS96" s="137" t="n"/>
      <c r="CXT96" s="137" t="n"/>
      <c r="CXU96" s="137" t="n"/>
      <c r="CXV96" s="137" t="n"/>
      <c r="CXW96" s="137" t="n"/>
      <c r="CXX96" s="137" t="n"/>
      <c r="CXY96" s="137" t="n"/>
      <c r="CXZ96" s="137" t="n"/>
      <c r="CYA96" s="137" t="n"/>
      <c r="CYB96" s="137" t="n"/>
      <c r="CYC96" s="137" t="n"/>
      <c r="CYD96" s="137" t="n"/>
      <c r="CYE96" s="137" t="n"/>
      <c r="CYF96" s="137" t="n"/>
      <c r="CYG96" s="137" t="n"/>
      <c r="CYH96" s="137" t="n"/>
      <c r="CYI96" s="137" t="n"/>
      <c r="CYJ96" s="137" t="n"/>
      <c r="CYK96" s="137" t="n"/>
      <c r="CYL96" s="137" t="n"/>
      <c r="CYM96" s="137" t="n"/>
      <c r="CYN96" s="137" t="n"/>
      <c r="CYO96" s="137" t="n"/>
      <c r="CYP96" s="137" t="n"/>
      <c r="CYQ96" s="137" t="n"/>
      <c r="CYR96" s="137" t="n"/>
      <c r="CYS96" s="137" t="n"/>
      <c r="CYT96" s="137" t="n"/>
      <c r="CYU96" s="137" t="n"/>
      <c r="CYV96" s="137" t="n"/>
      <c r="CYW96" s="137" t="n"/>
      <c r="CYX96" s="137" t="n"/>
      <c r="CYY96" s="137" t="n"/>
      <c r="CYZ96" s="137" t="n"/>
      <c r="CZA96" s="137" t="n"/>
      <c r="CZB96" s="137" t="n"/>
      <c r="CZC96" s="137" t="n"/>
      <c r="CZD96" s="137" t="n"/>
      <c r="CZE96" s="137" t="n"/>
      <c r="CZF96" s="137" t="n"/>
      <c r="CZG96" s="137" t="n"/>
      <c r="CZH96" s="137" t="n"/>
      <c r="CZI96" s="137" t="n"/>
      <c r="CZJ96" s="137" t="n"/>
      <c r="CZK96" s="137" t="n"/>
      <c r="CZL96" s="137" t="n"/>
      <c r="CZM96" s="137" t="n"/>
      <c r="CZN96" s="137" t="n"/>
      <c r="CZO96" s="137" t="n"/>
      <c r="CZP96" s="137" t="n"/>
      <c r="CZQ96" s="137" t="n"/>
      <c r="CZR96" s="137" t="n"/>
      <c r="CZS96" s="137" t="n"/>
      <c r="CZT96" s="137" t="n"/>
      <c r="CZU96" s="137" t="n"/>
      <c r="CZV96" s="137" t="n"/>
      <c r="CZW96" s="137" t="n"/>
      <c r="CZX96" s="137" t="n"/>
      <c r="CZY96" s="137" t="n"/>
      <c r="CZZ96" s="137" t="n"/>
      <c r="DAA96" s="137" t="n"/>
      <c r="DAB96" s="137" t="n"/>
      <c r="DAC96" s="137" t="n"/>
      <c r="DAD96" s="137" t="n"/>
      <c r="DAE96" s="137" t="n"/>
      <c r="DAF96" s="137" t="n"/>
      <c r="DAG96" s="137" t="n"/>
      <c r="DAH96" s="137" t="n"/>
      <c r="DAI96" s="137" t="n"/>
      <c r="DAJ96" s="137" t="n"/>
      <c r="DAK96" s="137" t="n"/>
      <c r="DAL96" s="137" t="n"/>
      <c r="DAM96" s="137" t="n"/>
      <c r="DAN96" s="137" t="n"/>
      <c r="DAO96" s="137" t="n"/>
      <c r="DAP96" s="137" t="n"/>
      <c r="DAQ96" s="137" t="n"/>
      <c r="DAR96" s="137" t="n"/>
      <c r="DAS96" s="137" t="n"/>
      <c r="DAT96" s="137" t="n"/>
      <c r="DAU96" s="137" t="n"/>
      <c r="DAV96" s="137" t="n"/>
      <c r="DAW96" s="137" t="n"/>
      <c r="DAX96" s="137" t="n"/>
      <c r="DAY96" s="137" t="n"/>
      <c r="DAZ96" s="137" t="n"/>
      <c r="DBA96" s="137" t="n"/>
      <c r="DBB96" s="137" t="n"/>
      <c r="DBC96" s="137" t="n"/>
      <c r="DBD96" s="137" t="n"/>
      <c r="DBE96" s="137" t="n"/>
      <c r="DBF96" s="137" t="n"/>
      <c r="DBG96" s="137" t="n"/>
      <c r="DBH96" s="137" t="n"/>
      <c r="DBI96" s="137" t="n"/>
      <c r="DBJ96" s="137" t="n"/>
      <c r="DBK96" s="137" t="n"/>
      <c r="DBL96" s="137" t="n"/>
      <c r="DBM96" s="137" t="n"/>
      <c r="DBN96" s="137" t="n"/>
      <c r="DBO96" s="137" t="n"/>
      <c r="DBP96" s="137" t="n"/>
      <c r="DBQ96" s="137" t="n"/>
      <c r="DBR96" s="137" t="n"/>
      <c r="DBS96" s="137" t="n"/>
      <c r="DBT96" s="137" t="n"/>
      <c r="DBU96" s="137" t="n"/>
      <c r="DBV96" s="137" t="n"/>
      <c r="DBW96" s="137" t="n"/>
      <c r="DBX96" s="137" t="n"/>
      <c r="DBY96" s="137" t="n"/>
      <c r="DBZ96" s="137" t="n"/>
      <c r="DCA96" s="137" t="n"/>
      <c r="DCB96" s="137" t="n"/>
      <c r="DCC96" s="137" t="n"/>
      <c r="DCD96" s="137" t="n"/>
      <c r="DCE96" s="137" t="n"/>
      <c r="DCF96" s="137" t="n"/>
      <c r="DCG96" s="137" t="n"/>
      <c r="DCH96" s="137" t="n"/>
      <c r="DCI96" s="137" t="n"/>
      <c r="DCJ96" s="137" t="n"/>
      <c r="DCK96" s="137" t="n"/>
      <c r="DCL96" s="137" t="n"/>
      <c r="DCM96" s="137" t="n"/>
      <c r="DCN96" s="137" t="n"/>
      <c r="DCO96" s="137" t="n"/>
      <c r="DCP96" s="137" t="n"/>
      <c r="DCQ96" s="137" t="n"/>
      <c r="DCR96" s="137" t="n"/>
      <c r="DCS96" s="137" t="n"/>
      <c r="DCT96" s="137" t="n"/>
      <c r="DCU96" s="137" t="n"/>
      <c r="DCV96" s="137" t="n"/>
      <c r="DCW96" s="137" t="n"/>
      <c r="DCX96" s="137" t="n"/>
      <c r="DCY96" s="137" t="n"/>
      <c r="DCZ96" s="137" t="n"/>
      <c r="DDA96" s="137" t="n"/>
      <c r="DDB96" s="137" t="n"/>
      <c r="DDC96" s="137" t="n"/>
      <c r="DDD96" s="137" t="n"/>
      <c r="DDE96" s="137" t="n"/>
      <c r="DDF96" s="137" t="n"/>
      <c r="DDG96" s="137" t="n"/>
      <c r="DDH96" s="137" t="n"/>
      <c r="DDI96" s="137" t="n"/>
      <c r="DDJ96" s="137" t="n"/>
      <c r="DDK96" s="137" t="n"/>
      <c r="DDL96" s="137" t="n"/>
      <c r="DDM96" s="137" t="n"/>
      <c r="DDN96" s="137" t="n"/>
      <c r="DDO96" s="137" t="n"/>
      <c r="DDP96" s="137" t="n"/>
      <c r="DDQ96" s="137" t="n"/>
      <c r="DDR96" s="137" t="n"/>
      <c r="DDS96" s="137" t="n"/>
      <c r="DDT96" s="137" t="n"/>
      <c r="DDU96" s="137" t="n"/>
      <c r="DDV96" s="137" t="n"/>
      <c r="DDW96" s="137" t="n"/>
      <c r="DDX96" s="137" t="n"/>
      <c r="DDY96" s="137" t="n"/>
      <c r="DDZ96" s="137" t="n"/>
      <c r="DEA96" s="137" t="n"/>
      <c r="DEB96" s="137" t="n"/>
      <c r="DEC96" s="137" t="n"/>
      <c r="DED96" s="137" t="n"/>
      <c r="DEE96" s="137" t="n"/>
      <c r="DEF96" s="137" t="n"/>
      <c r="DEG96" s="137" t="n"/>
      <c r="DEH96" s="137" t="n"/>
      <c r="DEI96" s="137" t="n"/>
      <c r="DEJ96" s="137" t="n"/>
      <c r="DEK96" s="137" t="n"/>
      <c r="DEL96" s="137" t="n"/>
      <c r="DEM96" s="137" t="n"/>
      <c r="DEN96" s="137" t="n"/>
      <c r="DEO96" s="137" t="n"/>
      <c r="DEP96" s="137" t="n"/>
      <c r="DEQ96" s="137" t="n"/>
      <c r="DER96" s="137" t="n"/>
      <c r="DES96" s="137" t="n"/>
      <c r="DET96" s="137" t="n"/>
      <c r="DEU96" s="137" t="n"/>
      <c r="DEV96" s="137" t="n"/>
      <c r="DEW96" s="137" t="n"/>
      <c r="DEX96" s="137" t="n"/>
      <c r="DEY96" s="137" t="n"/>
      <c r="DEZ96" s="137" t="n"/>
      <c r="DFA96" s="137" t="n"/>
      <c r="DFB96" s="137" t="n"/>
      <c r="DFC96" s="137" t="n"/>
      <c r="DFD96" s="137" t="n"/>
      <c r="DFE96" s="137" t="n"/>
      <c r="DFF96" s="137" t="n"/>
      <c r="DFG96" s="137" t="n"/>
      <c r="DFH96" s="137" t="n"/>
      <c r="DFI96" s="137" t="n"/>
      <c r="DFJ96" s="137" t="n"/>
      <c r="DFK96" s="137" t="n"/>
      <c r="DFL96" s="137" t="n"/>
      <c r="DFM96" s="137" t="n"/>
      <c r="DFN96" s="137" t="n"/>
      <c r="DFO96" s="137" t="n"/>
      <c r="DFP96" s="137" t="n"/>
      <c r="DFQ96" s="137" t="n"/>
      <c r="DFR96" s="137" t="n"/>
      <c r="DFS96" s="137" t="n"/>
      <c r="DFT96" s="137" t="n"/>
      <c r="DFU96" s="137" t="n"/>
      <c r="DFV96" s="137" t="n"/>
      <c r="DFW96" s="137" t="n"/>
      <c r="DFX96" s="137" t="n"/>
      <c r="DFY96" s="137" t="n"/>
      <c r="DFZ96" s="137" t="n"/>
      <c r="DGA96" s="137" t="n"/>
      <c r="DGB96" s="137" t="n"/>
      <c r="DGC96" s="137" t="n"/>
      <c r="DGD96" s="137" t="n"/>
      <c r="DGE96" s="137" t="n"/>
      <c r="DGF96" s="137" t="n"/>
      <c r="DGG96" s="137" t="n"/>
      <c r="DGH96" s="137" t="n"/>
      <c r="DGI96" s="137" t="n"/>
      <c r="DGJ96" s="137" t="n"/>
      <c r="DGK96" s="137" t="n"/>
      <c r="DGL96" s="137" t="n"/>
      <c r="DGM96" s="137" t="n"/>
      <c r="DGN96" s="137" t="n"/>
      <c r="DGO96" s="137" t="n"/>
      <c r="DGP96" s="137" t="n"/>
      <c r="DGQ96" s="137" t="n"/>
      <c r="DGR96" s="137" t="n"/>
      <c r="DGS96" s="137" t="n"/>
      <c r="DGT96" s="137" t="n"/>
      <c r="DGU96" s="137" t="n"/>
      <c r="DGV96" s="137" t="n"/>
      <c r="DGW96" s="137" t="n"/>
      <c r="DGX96" s="137" t="n"/>
      <c r="DGY96" s="137" t="n"/>
      <c r="DGZ96" s="137" t="n"/>
      <c r="DHA96" s="137" t="n"/>
      <c r="DHB96" s="137" t="n"/>
      <c r="DHC96" s="137" t="n"/>
      <c r="DHD96" s="137" t="n"/>
      <c r="DHE96" s="137" t="n"/>
      <c r="DHF96" s="137" t="n"/>
      <c r="DHG96" s="137" t="n"/>
      <c r="DHH96" s="137" t="n"/>
      <c r="DHI96" s="137" t="n"/>
      <c r="DHJ96" s="137" t="n"/>
      <c r="DHK96" s="137" t="n"/>
      <c r="DHL96" s="137" t="n"/>
      <c r="DHM96" s="137" t="n"/>
      <c r="DHN96" s="137" t="n"/>
      <c r="DHO96" s="137" t="n"/>
      <c r="DHP96" s="137" t="n"/>
      <c r="DHQ96" s="137" t="n"/>
      <c r="DHR96" s="137" t="n"/>
      <c r="DHS96" s="137" t="n"/>
      <c r="DHT96" s="137" t="n"/>
      <c r="DHU96" s="137" t="n"/>
      <c r="DHV96" s="137" t="n"/>
      <c r="DHW96" s="137" t="n"/>
      <c r="DHX96" s="137" t="n"/>
      <c r="DHY96" s="137" t="n"/>
      <c r="DHZ96" s="137" t="n"/>
      <c r="DIA96" s="137" t="n"/>
      <c r="DIB96" s="137" t="n"/>
      <c r="DIC96" s="137" t="n"/>
      <c r="DID96" s="137" t="n"/>
      <c r="DIE96" s="137" t="n"/>
      <c r="DIF96" s="137" t="n"/>
      <c r="DIG96" s="137" t="n"/>
      <c r="DIH96" s="137" t="n"/>
      <c r="DII96" s="137" t="n"/>
      <c r="DIJ96" s="137" t="n"/>
      <c r="DIK96" s="137" t="n"/>
      <c r="DIL96" s="137" t="n"/>
      <c r="DIM96" s="137" t="n"/>
      <c r="DIN96" s="137" t="n"/>
      <c r="DIO96" s="137" t="n"/>
      <c r="DIP96" s="137" t="n"/>
      <c r="DIQ96" s="137" t="n"/>
      <c r="DIR96" s="137" t="n"/>
      <c r="DIS96" s="137" t="n"/>
      <c r="DIT96" s="137" t="n"/>
      <c r="DIU96" s="137" t="n"/>
      <c r="DIV96" s="137" t="n"/>
      <c r="DIW96" s="137" t="n"/>
      <c r="DIX96" s="137" t="n"/>
      <c r="DIY96" s="137" t="n"/>
      <c r="DIZ96" s="137" t="n"/>
      <c r="DJA96" s="137" t="n"/>
      <c r="DJB96" s="137" t="n"/>
      <c r="DJC96" s="137" t="n"/>
      <c r="DJD96" s="137" t="n"/>
      <c r="DJE96" s="137" t="n"/>
      <c r="DJF96" s="137" t="n"/>
      <c r="DJG96" s="137" t="n"/>
      <c r="DJH96" s="137" t="n"/>
      <c r="DJI96" s="137" t="n"/>
      <c r="DJJ96" s="137" t="n"/>
      <c r="DJK96" s="137" t="n"/>
      <c r="DJL96" s="137" t="n"/>
      <c r="DJM96" s="137" t="n"/>
      <c r="DJN96" s="137" t="n"/>
      <c r="DJO96" s="137" t="n"/>
      <c r="DJP96" s="137" t="n"/>
      <c r="DJQ96" s="137" t="n"/>
      <c r="DJR96" s="137" t="n"/>
      <c r="DJS96" s="137" t="n"/>
      <c r="DJT96" s="137" t="n"/>
      <c r="DJU96" s="137" t="n"/>
      <c r="DJV96" s="137" t="n"/>
      <c r="DJW96" s="137" t="n"/>
      <c r="DJX96" s="137" t="n"/>
      <c r="DJY96" s="137" t="n"/>
      <c r="DJZ96" s="137" t="n"/>
      <c r="DKA96" s="137" t="n"/>
      <c r="DKB96" s="137" t="n"/>
      <c r="DKC96" s="137" t="n"/>
      <c r="DKD96" s="137" t="n"/>
      <c r="DKE96" s="137" t="n"/>
      <c r="DKF96" s="137" t="n"/>
      <c r="DKG96" s="137" t="n"/>
      <c r="DKH96" s="137" t="n"/>
      <c r="DKI96" s="137" t="n"/>
      <c r="DKJ96" s="137" t="n"/>
      <c r="DKK96" s="137" t="n"/>
      <c r="DKL96" s="137" t="n"/>
      <c r="DKM96" s="137" t="n"/>
      <c r="DKN96" s="137" t="n"/>
      <c r="DKO96" s="137" t="n"/>
      <c r="DKP96" s="137" t="n"/>
      <c r="DKQ96" s="137" t="n"/>
      <c r="DKR96" s="137" t="n"/>
      <c r="DKS96" s="137" t="n"/>
      <c r="DKT96" s="137" t="n"/>
      <c r="DKU96" s="137" t="n"/>
      <c r="DKV96" s="137" t="n"/>
      <c r="DKW96" s="137" t="n"/>
      <c r="DKX96" s="137" t="n"/>
      <c r="DKY96" s="137" t="n"/>
      <c r="DKZ96" s="137" t="n"/>
      <c r="DLA96" s="137" t="n"/>
      <c r="DLB96" s="137" t="n"/>
      <c r="DLC96" s="137" t="n"/>
      <c r="DLD96" s="137" t="n"/>
      <c r="DLE96" s="137" t="n"/>
      <c r="DLF96" s="137" t="n"/>
      <c r="DLG96" s="137" t="n"/>
      <c r="DLH96" s="137" t="n"/>
      <c r="DLI96" s="137" t="n"/>
      <c r="DLJ96" s="137" t="n"/>
      <c r="DLK96" s="137" t="n"/>
      <c r="DLL96" s="137" t="n"/>
      <c r="DLM96" s="137" t="n"/>
      <c r="DLN96" s="137" t="n"/>
      <c r="DLO96" s="137" t="n"/>
      <c r="DLP96" s="137" t="n"/>
      <c r="DLQ96" s="137" t="n"/>
      <c r="DLR96" s="137" t="n"/>
      <c r="DLS96" s="137" t="n"/>
      <c r="DLT96" s="137" t="n"/>
      <c r="DLU96" s="137" t="n"/>
      <c r="DLV96" s="137" t="n"/>
      <c r="DLW96" s="137" t="n"/>
      <c r="DLX96" s="137" t="n"/>
      <c r="DLY96" s="137" t="n"/>
      <c r="DLZ96" s="137" t="n"/>
      <c r="DMA96" s="137" t="n"/>
      <c r="DMB96" s="137" t="n"/>
      <c r="DMC96" s="137" t="n"/>
      <c r="DMD96" s="137" t="n"/>
      <c r="DME96" s="137" t="n"/>
      <c r="DMF96" s="137" t="n"/>
      <c r="DMG96" s="137" t="n"/>
      <c r="DMH96" s="137" t="n"/>
      <c r="DMI96" s="137" t="n"/>
      <c r="DMJ96" s="137" t="n"/>
      <c r="DMK96" s="137" t="n"/>
      <c r="DML96" s="137" t="n"/>
      <c r="DMM96" s="137" t="n"/>
      <c r="DMN96" s="137" t="n"/>
      <c r="DMO96" s="137" t="n"/>
      <c r="DMP96" s="137" t="n"/>
      <c r="DMQ96" s="137" t="n"/>
      <c r="DMR96" s="137" t="n"/>
      <c r="DMS96" s="137" t="n"/>
      <c r="DMT96" s="137" t="n"/>
      <c r="DMU96" s="137" t="n"/>
      <c r="DMV96" s="137" t="n"/>
      <c r="DMW96" s="137" t="n"/>
      <c r="DMX96" s="137" t="n"/>
      <c r="DMY96" s="137" t="n"/>
      <c r="DMZ96" s="137" t="n"/>
      <c r="DNA96" s="137" t="n"/>
      <c r="DNB96" s="137" t="n"/>
      <c r="DNC96" s="137" t="n"/>
      <c r="DND96" s="137" t="n"/>
      <c r="DNE96" s="137" t="n"/>
      <c r="DNF96" s="137" t="n"/>
      <c r="DNG96" s="137" t="n"/>
      <c r="DNH96" s="137" t="n"/>
      <c r="DNI96" s="137" t="n"/>
      <c r="DNJ96" s="137" t="n"/>
      <c r="DNK96" s="137" t="n"/>
      <c r="DNL96" s="137" t="n"/>
      <c r="DNM96" s="137" t="n"/>
      <c r="DNN96" s="137" t="n"/>
      <c r="DNO96" s="137" t="n"/>
      <c r="DNP96" s="137" t="n"/>
      <c r="DNQ96" s="137" t="n"/>
      <c r="DNR96" s="137" t="n"/>
      <c r="DNS96" s="137" t="n"/>
      <c r="DNT96" s="137" t="n"/>
      <c r="DNU96" s="137" t="n"/>
      <c r="DNV96" s="137" t="n"/>
      <c r="DNW96" s="137" t="n"/>
      <c r="DNX96" s="137" t="n"/>
      <c r="DNY96" s="137" t="n"/>
      <c r="DNZ96" s="137" t="n"/>
      <c r="DOA96" s="137" t="n"/>
      <c r="DOB96" s="137" t="n"/>
      <c r="DOC96" s="137" t="n"/>
      <c r="DOD96" s="137" t="n"/>
      <c r="DOE96" s="137" t="n"/>
      <c r="DOF96" s="137" t="n"/>
      <c r="DOG96" s="137" t="n"/>
      <c r="DOH96" s="137" t="n"/>
      <c r="DOI96" s="137" t="n"/>
      <c r="DOJ96" s="137" t="n"/>
      <c r="DOK96" s="137" t="n"/>
      <c r="DOL96" s="137" t="n"/>
      <c r="DOM96" s="137" t="n"/>
      <c r="DON96" s="137" t="n"/>
      <c r="DOO96" s="137" t="n"/>
      <c r="DOP96" s="137" t="n"/>
      <c r="DOQ96" s="137" t="n"/>
      <c r="DOR96" s="137" t="n"/>
      <c r="DOS96" s="137" t="n"/>
      <c r="DOT96" s="137" t="n"/>
      <c r="DOU96" s="137" t="n"/>
      <c r="DOV96" s="137" t="n"/>
      <c r="DOW96" s="137" t="n"/>
      <c r="DOX96" s="137" t="n"/>
      <c r="DOY96" s="137" t="n"/>
      <c r="DOZ96" s="137" t="n"/>
      <c r="DPA96" s="137" t="n"/>
      <c r="DPB96" s="137" t="n"/>
      <c r="DPC96" s="137" t="n"/>
      <c r="DPD96" s="137" t="n"/>
      <c r="DPE96" s="137" t="n"/>
      <c r="DPF96" s="137" t="n"/>
      <c r="DPG96" s="137" t="n"/>
      <c r="DPH96" s="137" t="n"/>
      <c r="DPI96" s="137" t="n"/>
      <c r="DPJ96" s="137" t="n"/>
      <c r="DPK96" s="137" t="n"/>
      <c r="DPL96" s="137" t="n"/>
      <c r="DPM96" s="137" t="n"/>
      <c r="DPN96" s="137" t="n"/>
      <c r="DPO96" s="137" t="n"/>
      <c r="DPP96" s="137" t="n"/>
      <c r="DPQ96" s="137" t="n"/>
      <c r="DPR96" s="137" t="n"/>
      <c r="DPS96" s="137" t="n"/>
      <c r="DPT96" s="137" t="n"/>
      <c r="DPU96" s="137" t="n"/>
      <c r="DPV96" s="137" t="n"/>
      <c r="DPW96" s="137" t="n"/>
      <c r="DPX96" s="137" t="n"/>
      <c r="DPY96" s="137" t="n"/>
      <c r="DPZ96" s="137" t="n"/>
      <c r="DQA96" s="137" t="n"/>
      <c r="DQB96" s="137" t="n"/>
      <c r="DQC96" s="137" t="n"/>
      <c r="DQD96" s="137" t="n"/>
      <c r="DQE96" s="137" t="n"/>
      <c r="DQF96" s="137" t="n"/>
      <c r="DQG96" s="137" t="n"/>
      <c r="DQH96" s="137" t="n"/>
      <c r="DQI96" s="137" t="n"/>
      <c r="DQJ96" s="137" t="n"/>
      <c r="DQK96" s="137" t="n"/>
      <c r="DQL96" s="137" t="n"/>
      <c r="DQM96" s="137" t="n"/>
      <c r="DQN96" s="137" t="n"/>
      <c r="DQO96" s="137" t="n"/>
      <c r="DQP96" s="137" t="n"/>
      <c r="DQQ96" s="137" t="n"/>
      <c r="DQR96" s="137" t="n"/>
      <c r="DQS96" s="137" t="n"/>
      <c r="DQT96" s="137" t="n"/>
      <c r="DQU96" s="137" t="n"/>
      <c r="DQV96" s="137" t="n"/>
      <c r="DQW96" s="137" t="n"/>
      <c r="DQX96" s="137" t="n"/>
      <c r="DQY96" s="137" t="n"/>
      <c r="DQZ96" s="137" t="n"/>
      <c r="DRA96" s="137" t="n"/>
      <c r="DRB96" s="137" t="n"/>
      <c r="DRC96" s="137" t="n"/>
      <c r="DRD96" s="137" t="n"/>
      <c r="DRE96" s="137" t="n"/>
      <c r="DRF96" s="137" t="n"/>
      <c r="DRG96" s="137" t="n"/>
      <c r="DRH96" s="137" t="n"/>
      <c r="DRI96" s="137" t="n"/>
      <c r="DRJ96" s="137" t="n"/>
      <c r="DRK96" s="137" t="n"/>
      <c r="DRL96" s="137" t="n"/>
      <c r="DRM96" s="137" t="n"/>
      <c r="DRN96" s="137" t="n"/>
      <c r="DRO96" s="137" t="n"/>
      <c r="DRP96" s="137" t="n"/>
      <c r="DRQ96" s="137" t="n"/>
      <c r="DRR96" s="137" t="n"/>
      <c r="DRS96" s="137" t="n"/>
      <c r="DRT96" s="137" t="n"/>
      <c r="DRU96" s="137" t="n"/>
      <c r="DRV96" s="137" t="n"/>
      <c r="DRW96" s="137" t="n"/>
      <c r="DRX96" s="137" t="n"/>
      <c r="DRY96" s="137" t="n"/>
      <c r="DRZ96" s="137" t="n"/>
      <c r="DSA96" s="137" t="n"/>
      <c r="DSB96" s="137" t="n"/>
      <c r="DSC96" s="137" t="n"/>
      <c r="DSD96" s="137" t="n"/>
      <c r="DSE96" s="137" t="n"/>
      <c r="DSF96" s="137" t="n"/>
      <c r="DSG96" s="137" t="n"/>
      <c r="DSH96" s="137" t="n"/>
      <c r="DSI96" s="137" t="n"/>
      <c r="DSJ96" s="137" t="n"/>
      <c r="DSK96" s="137" t="n"/>
      <c r="DSL96" s="137" t="n"/>
      <c r="DSM96" s="137" t="n"/>
      <c r="DSN96" s="137" t="n"/>
      <c r="DSO96" s="137" t="n"/>
      <c r="DSP96" s="137" t="n"/>
      <c r="DSQ96" s="137" t="n"/>
      <c r="DSR96" s="137" t="n"/>
      <c r="DSS96" s="137" t="n"/>
      <c r="DST96" s="137" t="n"/>
      <c r="DSU96" s="137" t="n"/>
      <c r="DSV96" s="137" t="n"/>
      <c r="DSW96" s="137" t="n"/>
      <c r="DSX96" s="137" t="n"/>
      <c r="DSY96" s="137" t="n"/>
      <c r="DSZ96" s="137" t="n"/>
      <c r="DTA96" s="137" t="n"/>
      <c r="DTB96" s="137" t="n"/>
      <c r="DTC96" s="137" t="n"/>
      <c r="DTD96" s="137" t="n"/>
      <c r="DTE96" s="137" t="n"/>
      <c r="DTF96" s="137" t="n"/>
      <c r="DTG96" s="137" t="n"/>
      <c r="DTH96" s="137" t="n"/>
      <c r="DTI96" s="137" t="n"/>
      <c r="DTJ96" s="137" t="n"/>
      <c r="DTK96" s="137" t="n"/>
      <c r="DTL96" s="137" t="n"/>
      <c r="DTM96" s="137" t="n"/>
      <c r="DTN96" s="137" t="n"/>
      <c r="DTO96" s="137" t="n"/>
      <c r="DTP96" s="137" t="n"/>
      <c r="DTQ96" s="137" t="n"/>
      <c r="DTR96" s="137" t="n"/>
      <c r="DTS96" s="137" t="n"/>
      <c r="DTT96" s="137" t="n"/>
      <c r="DTU96" s="137" t="n"/>
      <c r="DTV96" s="137" t="n"/>
      <c r="DTW96" s="137" t="n"/>
      <c r="DTX96" s="137" t="n"/>
      <c r="DTY96" s="137" t="n"/>
      <c r="DTZ96" s="137" t="n"/>
      <c r="DUA96" s="137" t="n"/>
      <c r="DUB96" s="137" t="n"/>
      <c r="DUC96" s="137" t="n"/>
      <c r="DUD96" s="137" t="n"/>
      <c r="DUE96" s="137" t="n"/>
      <c r="DUF96" s="137" t="n"/>
      <c r="DUG96" s="137" t="n"/>
      <c r="DUH96" s="137" t="n"/>
      <c r="DUI96" s="137" t="n"/>
      <c r="DUJ96" s="137" t="n"/>
      <c r="DUK96" s="137" t="n"/>
      <c r="DUL96" s="137" t="n"/>
      <c r="DUM96" s="137" t="n"/>
      <c r="DUN96" s="137" t="n"/>
      <c r="DUO96" s="137" t="n"/>
      <c r="DUP96" s="137" t="n"/>
      <c r="DUQ96" s="137" t="n"/>
      <c r="DUR96" s="137" t="n"/>
      <c r="DUS96" s="137" t="n"/>
      <c r="DUT96" s="137" t="n"/>
      <c r="DUU96" s="137" t="n"/>
      <c r="DUV96" s="137" t="n"/>
      <c r="DUW96" s="137" t="n"/>
      <c r="DUX96" s="137" t="n"/>
      <c r="DUY96" s="137" t="n"/>
      <c r="DUZ96" s="137" t="n"/>
      <c r="DVA96" s="137" t="n"/>
      <c r="DVB96" s="137" t="n"/>
      <c r="DVC96" s="137" t="n"/>
      <c r="DVD96" s="137" t="n"/>
      <c r="DVE96" s="137" t="n"/>
      <c r="DVF96" s="137" t="n"/>
      <c r="DVG96" s="137" t="n"/>
      <c r="DVH96" s="137" t="n"/>
      <c r="DVI96" s="137" t="n"/>
      <c r="DVJ96" s="137" t="n"/>
      <c r="DVK96" s="137" t="n"/>
      <c r="DVL96" s="137" t="n"/>
      <c r="DVM96" s="137" t="n"/>
      <c r="DVN96" s="137" t="n"/>
      <c r="DVO96" s="137" t="n"/>
      <c r="DVP96" s="137" t="n"/>
      <c r="DVQ96" s="137" t="n"/>
      <c r="DVR96" s="137" t="n"/>
      <c r="DVS96" s="137" t="n"/>
      <c r="DVT96" s="137" t="n"/>
      <c r="DVU96" s="137" t="n"/>
      <c r="DVV96" s="137" t="n"/>
      <c r="DVW96" s="137" t="n"/>
      <c r="DVX96" s="137" t="n"/>
      <c r="DVY96" s="137" t="n"/>
      <c r="DVZ96" s="137" t="n"/>
      <c r="DWA96" s="137" t="n"/>
      <c r="DWB96" s="137" t="n"/>
      <c r="DWC96" s="137" t="n"/>
      <c r="DWD96" s="137" t="n"/>
      <c r="DWE96" s="137" t="n"/>
      <c r="DWF96" s="137" t="n"/>
      <c r="DWG96" s="137" t="n"/>
      <c r="DWH96" s="137" t="n"/>
      <c r="DWI96" s="137" t="n"/>
      <c r="DWJ96" s="137" t="n"/>
      <c r="DWK96" s="137" t="n"/>
      <c r="DWL96" s="137" t="n"/>
      <c r="DWM96" s="137" t="n"/>
      <c r="DWN96" s="137" t="n"/>
      <c r="DWO96" s="137" t="n"/>
      <c r="DWP96" s="137" t="n"/>
      <c r="DWQ96" s="137" t="n"/>
      <c r="DWR96" s="137" t="n"/>
      <c r="DWS96" s="137" t="n"/>
      <c r="DWT96" s="137" t="n"/>
      <c r="DWU96" s="137" t="n"/>
      <c r="DWV96" s="137" t="n"/>
      <c r="DWW96" s="137" t="n"/>
      <c r="DWX96" s="137" t="n"/>
      <c r="DWY96" s="137" t="n"/>
      <c r="DWZ96" s="137" t="n"/>
      <c r="DXA96" s="137" t="n"/>
      <c r="DXB96" s="137" t="n"/>
      <c r="DXC96" s="137" t="n"/>
      <c r="DXD96" s="137" t="n"/>
      <c r="DXE96" s="137" t="n"/>
      <c r="DXF96" s="137" t="n"/>
      <c r="DXG96" s="137" t="n"/>
      <c r="DXH96" s="137" t="n"/>
      <c r="DXI96" s="137" t="n"/>
      <c r="DXJ96" s="137" t="n"/>
      <c r="DXK96" s="137" t="n"/>
      <c r="DXL96" s="137" t="n"/>
      <c r="DXM96" s="137" t="n"/>
      <c r="DXN96" s="137" t="n"/>
      <c r="DXO96" s="137" t="n"/>
      <c r="DXP96" s="137" t="n"/>
      <c r="DXQ96" s="137" t="n"/>
      <c r="DXR96" s="137" t="n"/>
      <c r="DXS96" s="137" t="n"/>
      <c r="DXT96" s="137" t="n"/>
      <c r="DXU96" s="137" t="n"/>
      <c r="DXV96" s="137" t="n"/>
      <c r="DXW96" s="137" t="n"/>
      <c r="DXX96" s="137" t="n"/>
      <c r="DXY96" s="137" t="n"/>
      <c r="DXZ96" s="137" t="n"/>
      <c r="DYA96" s="137" t="n"/>
      <c r="DYB96" s="137" t="n"/>
      <c r="DYC96" s="137" t="n"/>
      <c r="DYD96" s="137" t="n"/>
      <c r="DYE96" s="137" t="n"/>
      <c r="DYF96" s="137" t="n"/>
      <c r="DYG96" s="137" t="n"/>
      <c r="DYH96" s="137" t="n"/>
      <c r="DYI96" s="137" t="n"/>
      <c r="DYJ96" s="137" t="n"/>
      <c r="DYK96" s="137" t="n"/>
      <c r="DYL96" s="137" t="n"/>
      <c r="DYM96" s="137" t="n"/>
      <c r="DYN96" s="137" t="n"/>
      <c r="DYO96" s="137" t="n"/>
      <c r="DYP96" s="137" t="n"/>
      <c r="DYQ96" s="137" t="n"/>
      <c r="DYR96" s="137" t="n"/>
      <c r="DYS96" s="137" t="n"/>
      <c r="DYT96" s="137" t="n"/>
      <c r="DYU96" s="137" t="n"/>
      <c r="DYV96" s="137" t="n"/>
      <c r="DYW96" s="137" t="n"/>
      <c r="DYX96" s="137" t="n"/>
      <c r="DYY96" s="137" t="n"/>
      <c r="DYZ96" s="137" t="n"/>
      <c r="DZA96" s="137" t="n"/>
      <c r="DZB96" s="137" t="n"/>
      <c r="DZC96" s="137" t="n"/>
      <c r="DZD96" s="137" t="n"/>
      <c r="DZE96" s="137" t="n"/>
      <c r="DZF96" s="137" t="n"/>
      <c r="DZG96" s="137" t="n"/>
      <c r="DZH96" s="137" t="n"/>
      <c r="DZI96" s="137" t="n"/>
      <c r="DZJ96" s="137" t="n"/>
      <c r="DZK96" s="137" t="n"/>
      <c r="DZL96" s="137" t="n"/>
      <c r="DZM96" s="137" t="n"/>
      <c r="DZN96" s="137" t="n"/>
      <c r="DZO96" s="137" t="n"/>
      <c r="DZP96" s="137" t="n"/>
      <c r="DZQ96" s="137" t="n"/>
      <c r="DZR96" s="137" t="n"/>
      <c r="DZS96" s="137" t="n"/>
      <c r="DZT96" s="137" t="n"/>
      <c r="DZU96" s="137" t="n"/>
      <c r="DZV96" s="137" t="n"/>
      <c r="DZW96" s="137" t="n"/>
      <c r="DZX96" s="137" t="n"/>
      <c r="DZY96" s="137" t="n"/>
      <c r="DZZ96" s="137" t="n"/>
      <c r="EAA96" s="137" t="n"/>
      <c r="EAB96" s="137" t="n"/>
      <c r="EAC96" s="137" t="n"/>
      <c r="EAD96" s="137" t="n"/>
      <c r="EAE96" s="137" t="n"/>
      <c r="EAF96" s="137" t="n"/>
      <c r="EAG96" s="137" t="n"/>
      <c r="EAH96" s="137" t="n"/>
      <c r="EAI96" s="137" t="n"/>
      <c r="EAJ96" s="137" t="n"/>
      <c r="EAK96" s="137" t="n"/>
      <c r="EAL96" s="137" t="n"/>
      <c r="EAM96" s="137" t="n"/>
      <c r="EAN96" s="137" t="n"/>
      <c r="EAO96" s="137" t="n"/>
      <c r="EAP96" s="137" t="n"/>
      <c r="EAQ96" s="137" t="n"/>
      <c r="EAR96" s="137" t="n"/>
      <c r="EAS96" s="137" t="n"/>
      <c r="EAT96" s="137" t="n"/>
      <c r="EAU96" s="137" t="n"/>
      <c r="EAV96" s="137" t="n"/>
      <c r="EAW96" s="137" t="n"/>
      <c r="EAX96" s="137" t="n"/>
      <c r="EAY96" s="137" t="n"/>
      <c r="EAZ96" s="137" t="n"/>
      <c r="EBA96" s="137" t="n"/>
      <c r="EBB96" s="137" t="n"/>
      <c r="EBC96" s="137" t="n"/>
      <c r="EBD96" s="137" t="n"/>
      <c r="EBE96" s="137" t="n"/>
      <c r="EBF96" s="137" t="n"/>
      <c r="EBG96" s="137" t="n"/>
      <c r="EBH96" s="137" t="n"/>
      <c r="EBI96" s="137" t="n"/>
      <c r="EBJ96" s="137" t="n"/>
      <c r="EBK96" s="137" t="n"/>
      <c r="EBL96" s="137" t="n"/>
      <c r="EBM96" s="137" t="n"/>
      <c r="EBN96" s="137" t="n"/>
      <c r="EBO96" s="137" t="n"/>
      <c r="EBP96" s="137" t="n"/>
      <c r="EBQ96" s="137" t="n"/>
      <c r="EBR96" s="137" t="n"/>
      <c r="EBS96" s="137" t="n"/>
      <c r="EBT96" s="137" t="n"/>
      <c r="EBU96" s="137" t="n"/>
      <c r="EBV96" s="137" t="n"/>
      <c r="EBW96" s="137" t="n"/>
      <c r="EBX96" s="137" t="n"/>
      <c r="EBY96" s="137" t="n"/>
      <c r="EBZ96" s="137" t="n"/>
      <c r="ECA96" s="137" t="n"/>
      <c r="ECB96" s="137" t="n"/>
      <c r="ECC96" s="137" t="n"/>
      <c r="ECD96" s="137" t="n"/>
      <c r="ECE96" s="137" t="n"/>
      <c r="ECF96" s="137" t="n"/>
      <c r="ECG96" s="137" t="n"/>
      <c r="ECH96" s="137" t="n"/>
      <c r="ECI96" s="137" t="n"/>
      <c r="ECJ96" s="137" t="n"/>
      <c r="ECK96" s="137" t="n"/>
      <c r="ECL96" s="137" t="n"/>
      <c r="ECM96" s="137" t="n"/>
      <c r="ECN96" s="137" t="n"/>
      <c r="ECO96" s="137" t="n"/>
      <c r="ECP96" s="137" t="n"/>
      <c r="ECQ96" s="137" t="n"/>
      <c r="ECR96" s="137" t="n"/>
      <c r="ECS96" s="137" t="n"/>
      <c r="ECT96" s="137" t="n"/>
      <c r="ECU96" s="137" t="n"/>
      <c r="ECV96" s="137" t="n"/>
      <c r="ECW96" s="137" t="n"/>
      <c r="ECX96" s="137" t="n"/>
      <c r="ECY96" s="137" t="n"/>
      <c r="ECZ96" s="137" t="n"/>
      <c r="EDA96" s="137" t="n"/>
      <c r="EDB96" s="137" t="n"/>
      <c r="EDC96" s="137" t="n"/>
      <c r="EDD96" s="137" t="n"/>
      <c r="EDE96" s="137" t="n"/>
      <c r="EDF96" s="137" t="n"/>
      <c r="EDG96" s="137" t="n"/>
      <c r="EDH96" s="137" t="n"/>
      <c r="EDI96" s="137" t="n"/>
      <c r="EDJ96" s="137" t="n"/>
      <c r="EDK96" s="137" t="n"/>
      <c r="EDL96" s="137" t="n"/>
      <c r="EDM96" s="137" t="n"/>
      <c r="EDN96" s="137" t="n"/>
      <c r="EDO96" s="137" t="n"/>
      <c r="EDP96" s="137" t="n"/>
      <c r="EDQ96" s="137" t="n"/>
      <c r="EDR96" s="137" t="n"/>
      <c r="EDS96" s="137" t="n"/>
      <c r="EDT96" s="137" t="n"/>
      <c r="EDU96" s="137" t="n"/>
      <c r="EDV96" s="137" t="n"/>
      <c r="EDW96" s="137" t="n"/>
      <c r="EDX96" s="137" t="n"/>
      <c r="EDY96" s="137" t="n"/>
      <c r="EDZ96" s="137" t="n"/>
      <c r="EEA96" s="137" t="n"/>
      <c r="EEB96" s="137" t="n"/>
      <c r="EEC96" s="137" t="n"/>
      <c r="EED96" s="137" t="n"/>
      <c r="EEE96" s="137" t="n"/>
      <c r="EEF96" s="137" t="n"/>
      <c r="EEG96" s="137" t="n"/>
      <c r="EEH96" s="137" t="n"/>
      <c r="EEI96" s="137" t="n"/>
      <c r="EEJ96" s="137" t="n"/>
      <c r="EEK96" s="137" t="n"/>
      <c r="EEL96" s="137" t="n"/>
      <c r="EEM96" s="137" t="n"/>
      <c r="EEN96" s="137" t="n"/>
      <c r="EEO96" s="137" t="n"/>
      <c r="EEP96" s="137" t="n"/>
      <c r="EEQ96" s="137" t="n"/>
      <c r="EER96" s="137" t="n"/>
      <c r="EES96" s="137" t="n"/>
      <c r="EET96" s="137" t="n"/>
      <c r="EEU96" s="137" t="n"/>
      <c r="EEV96" s="137" t="n"/>
      <c r="EEW96" s="137" t="n"/>
      <c r="EEX96" s="137" t="n"/>
      <c r="EEY96" s="137" t="n"/>
      <c r="EEZ96" s="137" t="n"/>
      <c r="EFA96" s="137" t="n"/>
      <c r="EFB96" s="137" t="n"/>
      <c r="EFC96" s="137" t="n"/>
      <c r="EFD96" s="137" t="n"/>
      <c r="EFE96" s="137" t="n"/>
      <c r="EFF96" s="137" t="n"/>
      <c r="EFG96" s="137" t="n"/>
      <c r="EFH96" s="137" t="n"/>
      <c r="EFI96" s="137" t="n"/>
      <c r="EFJ96" s="137" t="n"/>
      <c r="EFK96" s="137" t="n"/>
      <c r="EFL96" s="137" t="n"/>
      <c r="EFM96" s="137" t="n"/>
      <c r="EFN96" s="137" t="n"/>
      <c r="EFO96" s="137" t="n"/>
      <c r="EFP96" s="137" t="n"/>
      <c r="EFQ96" s="137" t="n"/>
      <c r="EFR96" s="137" t="n"/>
      <c r="EFS96" s="137" t="n"/>
      <c r="EFT96" s="137" t="n"/>
      <c r="EFU96" s="137" t="n"/>
      <c r="EFV96" s="137" t="n"/>
      <c r="EFW96" s="137" t="n"/>
      <c r="EFX96" s="137" t="n"/>
      <c r="EFY96" s="137" t="n"/>
      <c r="EFZ96" s="137" t="n"/>
      <c r="EGA96" s="137" t="n"/>
      <c r="EGB96" s="137" t="n"/>
      <c r="EGC96" s="137" t="n"/>
      <c r="EGD96" s="137" t="n"/>
      <c r="EGE96" s="137" t="n"/>
      <c r="EGF96" s="137" t="n"/>
      <c r="EGG96" s="137" t="n"/>
      <c r="EGH96" s="137" t="n"/>
      <c r="EGI96" s="137" t="n"/>
      <c r="EGJ96" s="137" t="n"/>
      <c r="EGK96" s="137" t="n"/>
      <c r="EGL96" s="137" t="n"/>
      <c r="EGM96" s="137" t="n"/>
      <c r="EGN96" s="137" t="n"/>
      <c r="EGO96" s="137" t="n"/>
      <c r="EGP96" s="137" t="n"/>
      <c r="EGQ96" s="137" t="n"/>
      <c r="EGR96" s="137" t="n"/>
      <c r="EGS96" s="137" t="n"/>
      <c r="EGT96" s="137" t="n"/>
      <c r="EGU96" s="137" t="n"/>
      <c r="EGV96" s="137" t="n"/>
      <c r="EGW96" s="137" t="n"/>
      <c r="EGX96" s="137" t="n"/>
      <c r="EGY96" s="137" t="n"/>
      <c r="EGZ96" s="137" t="n"/>
      <c r="EHA96" s="137" t="n"/>
      <c r="EHB96" s="137" t="n"/>
      <c r="EHC96" s="137" t="n"/>
      <c r="EHD96" s="137" t="n"/>
      <c r="EHE96" s="137" t="n"/>
      <c r="EHF96" s="137" t="n"/>
      <c r="EHG96" s="137" t="n"/>
      <c r="EHH96" s="137" t="n"/>
      <c r="EHI96" s="137" t="n"/>
      <c r="EHJ96" s="137" t="n"/>
      <c r="EHK96" s="137" t="n"/>
      <c r="EHL96" s="137" t="n"/>
      <c r="EHM96" s="137" t="n"/>
      <c r="EHN96" s="137" t="n"/>
      <c r="EHO96" s="137" t="n"/>
      <c r="EHP96" s="137" t="n"/>
      <c r="EHQ96" s="137" t="n"/>
      <c r="EHR96" s="137" t="n"/>
      <c r="EHS96" s="137" t="n"/>
      <c r="EHT96" s="137" t="n"/>
      <c r="EHU96" s="137" t="n"/>
      <c r="EHV96" s="137" t="n"/>
      <c r="EHW96" s="137" t="n"/>
      <c r="EHX96" s="137" t="n"/>
      <c r="EHY96" s="137" t="n"/>
      <c r="EHZ96" s="137" t="n"/>
      <c r="EIA96" s="137" t="n"/>
      <c r="EIB96" s="137" t="n"/>
      <c r="EIC96" s="137" t="n"/>
      <c r="EID96" s="137" t="n"/>
      <c r="EIE96" s="137" t="n"/>
      <c r="EIF96" s="137" t="n"/>
      <c r="EIG96" s="137" t="n"/>
      <c r="EIH96" s="137" t="n"/>
      <c r="EII96" s="137" t="n"/>
      <c r="EIJ96" s="137" t="n"/>
      <c r="EIK96" s="137" t="n"/>
      <c r="EIL96" s="137" t="n"/>
      <c r="EIM96" s="137" t="n"/>
      <c r="EIN96" s="137" t="n"/>
      <c r="EIO96" s="137" t="n"/>
      <c r="EIP96" s="137" t="n"/>
      <c r="EIQ96" s="137" t="n"/>
      <c r="EIR96" s="137" t="n"/>
      <c r="EIS96" s="137" t="n"/>
      <c r="EIT96" s="137" t="n"/>
      <c r="EIU96" s="137" t="n"/>
      <c r="EIV96" s="137" t="n"/>
      <c r="EIW96" s="137" t="n"/>
      <c r="EIX96" s="137" t="n"/>
      <c r="EIY96" s="137" t="n"/>
      <c r="EIZ96" s="137" t="n"/>
      <c r="EJA96" s="137" t="n"/>
      <c r="EJB96" s="137" t="n"/>
      <c r="EJC96" s="137" t="n"/>
      <c r="EJD96" s="137" t="n"/>
      <c r="EJE96" s="137" t="n"/>
      <c r="EJF96" s="137" t="n"/>
      <c r="EJG96" s="137" t="n"/>
      <c r="EJH96" s="137" t="n"/>
      <c r="EJI96" s="137" t="n"/>
      <c r="EJJ96" s="137" t="n"/>
      <c r="EJK96" s="137" t="n"/>
      <c r="EJL96" s="137" t="n"/>
      <c r="EJM96" s="137" t="n"/>
      <c r="EJN96" s="137" t="n"/>
      <c r="EJO96" s="137" t="n"/>
      <c r="EJP96" s="137" t="n"/>
      <c r="EJQ96" s="137" t="n"/>
      <c r="EJR96" s="137" t="n"/>
      <c r="EJS96" s="137" t="n"/>
      <c r="EJT96" s="137" t="n"/>
      <c r="EJU96" s="137" t="n"/>
      <c r="EJV96" s="137" t="n"/>
      <c r="EJW96" s="137" t="n"/>
      <c r="EJX96" s="137" t="n"/>
      <c r="EJY96" s="137" t="n"/>
      <c r="EJZ96" s="137" t="n"/>
      <c r="EKA96" s="137" t="n"/>
      <c r="EKB96" s="137" t="n"/>
      <c r="EKC96" s="137" t="n"/>
      <c r="EKD96" s="137" t="n"/>
      <c r="EKE96" s="137" t="n"/>
      <c r="EKF96" s="137" t="n"/>
      <c r="EKG96" s="137" t="n"/>
      <c r="EKH96" s="137" t="n"/>
      <c r="EKI96" s="137" t="n"/>
      <c r="EKJ96" s="137" t="n"/>
      <c r="EKK96" s="137" t="n"/>
      <c r="EKL96" s="137" t="n"/>
      <c r="EKM96" s="137" t="n"/>
      <c r="EKN96" s="137" t="n"/>
      <c r="EKO96" s="137" t="n"/>
      <c r="EKP96" s="137" t="n"/>
      <c r="EKQ96" s="137" t="n"/>
      <c r="EKR96" s="137" t="n"/>
      <c r="EKS96" s="137" t="n"/>
      <c r="EKT96" s="137" t="n"/>
      <c r="EKU96" s="137" t="n"/>
      <c r="EKV96" s="137" t="n"/>
      <c r="EKW96" s="137" t="n"/>
      <c r="EKX96" s="137" t="n"/>
      <c r="EKY96" s="137" t="n"/>
      <c r="EKZ96" s="137" t="n"/>
      <c r="ELA96" s="137" t="n"/>
      <c r="ELB96" s="137" t="n"/>
      <c r="ELC96" s="137" t="n"/>
      <c r="ELD96" s="137" t="n"/>
      <c r="ELE96" s="137" t="n"/>
      <c r="ELF96" s="137" t="n"/>
      <c r="ELG96" s="137" t="n"/>
      <c r="ELH96" s="137" t="n"/>
      <c r="ELI96" s="137" t="n"/>
      <c r="ELJ96" s="137" t="n"/>
      <c r="ELK96" s="137" t="n"/>
      <c r="ELL96" s="137" t="n"/>
      <c r="ELM96" s="137" t="n"/>
      <c r="ELN96" s="137" t="n"/>
      <c r="ELO96" s="137" t="n"/>
      <c r="ELP96" s="137" t="n"/>
      <c r="ELQ96" s="137" t="n"/>
      <c r="ELR96" s="137" t="n"/>
      <c r="ELS96" s="137" t="n"/>
      <c r="ELT96" s="137" t="n"/>
      <c r="ELU96" s="137" t="n"/>
      <c r="ELV96" s="137" t="n"/>
      <c r="ELW96" s="137" t="n"/>
      <c r="ELX96" s="137" t="n"/>
      <c r="ELY96" s="137" t="n"/>
      <c r="ELZ96" s="137" t="n"/>
      <c r="EMA96" s="137" t="n"/>
      <c r="EMB96" s="137" t="n"/>
      <c r="EMC96" s="137" t="n"/>
      <c r="EMD96" s="137" t="n"/>
      <c r="EME96" s="137" t="n"/>
      <c r="EMF96" s="137" t="n"/>
      <c r="EMG96" s="137" t="n"/>
      <c r="EMH96" s="137" t="n"/>
      <c r="EMI96" s="137" t="n"/>
      <c r="EMJ96" s="137" t="n"/>
      <c r="EMK96" s="137" t="n"/>
      <c r="EML96" s="137" t="n"/>
      <c r="EMM96" s="137" t="n"/>
      <c r="EMN96" s="137" t="n"/>
      <c r="EMO96" s="137" t="n"/>
      <c r="EMP96" s="137" t="n"/>
      <c r="EMQ96" s="137" t="n"/>
      <c r="EMR96" s="137" t="n"/>
      <c r="EMS96" s="137" t="n"/>
      <c r="EMT96" s="137" t="n"/>
      <c r="EMU96" s="137" t="n"/>
      <c r="EMV96" s="137" t="n"/>
      <c r="EMW96" s="137" t="n"/>
      <c r="EMX96" s="137" t="n"/>
      <c r="EMY96" s="137" t="n"/>
      <c r="EMZ96" s="137" t="n"/>
      <c r="ENA96" s="137" t="n"/>
      <c r="ENB96" s="137" t="n"/>
      <c r="ENC96" s="137" t="n"/>
      <c r="END96" s="137" t="n"/>
      <c r="ENE96" s="137" t="n"/>
      <c r="ENF96" s="137" t="n"/>
      <c r="ENG96" s="137" t="n"/>
      <c r="ENH96" s="137" t="n"/>
      <c r="ENI96" s="137" t="n"/>
      <c r="ENJ96" s="137" t="n"/>
      <c r="ENK96" s="137" t="n"/>
      <c r="ENL96" s="137" t="n"/>
      <c r="ENM96" s="137" t="n"/>
      <c r="ENN96" s="137" t="n"/>
      <c r="ENO96" s="137" t="n"/>
      <c r="ENP96" s="137" t="n"/>
      <c r="ENQ96" s="137" t="n"/>
      <c r="ENR96" s="137" t="n"/>
      <c r="ENS96" s="137" t="n"/>
      <c r="ENT96" s="137" t="n"/>
      <c r="ENU96" s="137" t="n"/>
      <c r="ENV96" s="137" t="n"/>
      <c r="ENW96" s="137" t="n"/>
      <c r="ENX96" s="137" t="n"/>
      <c r="ENY96" s="137" t="n"/>
      <c r="ENZ96" s="137" t="n"/>
      <c r="EOA96" s="137" t="n"/>
      <c r="EOB96" s="137" t="n"/>
      <c r="EOC96" s="137" t="n"/>
      <c r="EOD96" s="137" t="n"/>
      <c r="EOE96" s="137" t="n"/>
      <c r="EOF96" s="137" t="n"/>
      <c r="EOG96" s="137" t="n"/>
      <c r="EOH96" s="137" t="n"/>
      <c r="EOI96" s="137" t="n"/>
      <c r="EOJ96" s="137" t="n"/>
      <c r="EOK96" s="137" t="n"/>
      <c r="EOL96" s="137" t="n"/>
      <c r="EOM96" s="137" t="n"/>
      <c r="EON96" s="137" t="n"/>
      <c r="EOO96" s="137" t="n"/>
      <c r="EOP96" s="137" t="n"/>
      <c r="EOQ96" s="137" t="n"/>
      <c r="EOR96" s="137" t="n"/>
      <c r="EOS96" s="137" t="n"/>
      <c r="EOT96" s="137" t="n"/>
      <c r="EOU96" s="137" t="n"/>
      <c r="EOV96" s="137" t="n"/>
      <c r="EOW96" s="137" t="n"/>
      <c r="EOX96" s="137" t="n"/>
      <c r="EOY96" s="137" t="n"/>
      <c r="EOZ96" s="137" t="n"/>
      <c r="EPA96" s="137" t="n"/>
      <c r="EPB96" s="137" t="n"/>
      <c r="EPC96" s="137" t="n"/>
      <c r="EPD96" s="137" t="n"/>
      <c r="EPE96" s="137" t="n"/>
      <c r="EPF96" s="137" t="n"/>
      <c r="EPG96" s="137" t="n"/>
      <c r="EPH96" s="137" t="n"/>
      <c r="EPI96" s="137" t="n"/>
      <c r="EPJ96" s="137" t="n"/>
      <c r="EPK96" s="137" t="n"/>
      <c r="EPL96" s="137" t="n"/>
      <c r="EPM96" s="137" t="n"/>
      <c r="EPN96" s="137" t="n"/>
      <c r="EPO96" s="137" t="n"/>
      <c r="EPP96" s="137" t="n"/>
      <c r="EPQ96" s="137" t="n"/>
      <c r="EPR96" s="137" t="n"/>
      <c r="EPS96" s="137" t="n"/>
      <c r="EPT96" s="137" t="n"/>
      <c r="EPU96" s="137" t="n"/>
      <c r="EPV96" s="137" t="n"/>
      <c r="EPW96" s="137" t="n"/>
      <c r="EPX96" s="137" t="n"/>
      <c r="EPY96" s="137" t="n"/>
      <c r="EPZ96" s="137" t="n"/>
      <c r="EQA96" s="137" t="n"/>
      <c r="EQB96" s="137" t="n"/>
      <c r="EQC96" s="137" t="n"/>
      <c r="EQD96" s="137" t="n"/>
      <c r="EQE96" s="137" t="n"/>
      <c r="EQF96" s="137" t="n"/>
      <c r="EQG96" s="137" t="n"/>
      <c r="EQH96" s="137" t="n"/>
      <c r="EQI96" s="137" t="n"/>
      <c r="EQJ96" s="137" t="n"/>
      <c r="EQK96" s="137" t="n"/>
      <c r="EQL96" s="137" t="n"/>
      <c r="EQM96" s="137" t="n"/>
      <c r="EQN96" s="137" t="n"/>
      <c r="EQO96" s="137" t="n"/>
      <c r="EQP96" s="137" t="n"/>
      <c r="EQQ96" s="137" t="n"/>
      <c r="EQR96" s="137" t="n"/>
      <c r="EQS96" s="137" t="n"/>
      <c r="EQT96" s="137" t="n"/>
      <c r="EQU96" s="137" t="n"/>
      <c r="EQV96" s="137" t="n"/>
      <c r="EQW96" s="137" t="n"/>
      <c r="EQX96" s="137" t="n"/>
      <c r="EQY96" s="137" t="n"/>
      <c r="EQZ96" s="137" t="n"/>
      <c r="ERA96" s="137" t="n"/>
      <c r="ERB96" s="137" t="n"/>
      <c r="ERC96" s="137" t="n"/>
      <c r="ERD96" s="137" t="n"/>
      <c r="ERE96" s="137" t="n"/>
      <c r="ERF96" s="137" t="n"/>
      <c r="ERG96" s="137" t="n"/>
      <c r="ERH96" s="137" t="n"/>
      <c r="ERI96" s="137" t="n"/>
      <c r="ERJ96" s="137" t="n"/>
      <c r="ERK96" s="137" t="n"/>
      <c r="ERL96" s="137" t="n"/>
      <c r="ERM96" s="137" t="n"/>
      <c r="ERN96" s="137" t="n"/>
      <c r="ERO96" s="137" t="n"/>
      <c r="ERP96" s="137" t="n"/>
      <c r="ERQ96" s="137" t="n"/>
      <c r="ERR96" s="137" t="n"/>
      <c r="ERS96" s="137" t="n"/>
      <c r="ERT96" s="137" t="n"/>
      <c r="ERU96" s="137" t="n"/>
      <c r="ERV96" s="137" t="n"/>
      <c r="ERW96" s="137" t="n"/>
      <c r="ERX96" s="137" t="n"/>
      <c r="ERY96" s="137" t="n"/>
      <c r="ERZ96" s="137" t="n"/>
      <c r="ESA96" s="137" t="n"/>
      <c r="ESB96" s="137" t="n"/>
      <c r="ESC96" s="137" t="n"/>
      <c r="ESD96" s="137" t="n"/>
      <c r="ESE96" s="137" t="n"/>
      <c r="ESF96" s="137" t="n"/>
      <c r="ESG96" s="137" t="n"/>
      <c r="ESH96" s="137" t="n"/>
      <c r="ESI96" s="137" t="n"/>
      <c r="ESJ96" s="137" t="n"/>
      <c r="ESK96" s="137" t="n"/>
      <c r="ESL96" s="137" t="n"/>
      <c r="ESM96" s="137" t="n"/>
      <c r="ESN96" s="137" t="n"/>
      <c r="ESO96" s="137" t="n"/>
      <c r="ESP96" s="137" t="n"/>
      <c r="ESQ96" s="137" t="n"/>
      <c r="ESR96" s="137" t="n"/>
      <c r="ESS96" s="137" t="n"/>
      <c r="EST96" s="137" t="n"/>
      <c r="ESU96" s="137" t="n"/>
      <c r="ESV96" s="137" t="n"/>
      <c r="ESW96" s="137" t="n"/>
      <c r="ESX96" s="137" t="n"/>
      <c r="ESY96" s="137" t="n"/>
      <c r="ESZ96" s="137" t="n"/>
      <c r="ETA96" s="137" t="n"/>
      <c r="ETB96" s="137" t="n"/>
      <c r="ETC96" s="137" t="n"/>
      <c r="ETD96" s="137" t="n"/>
      <c r="ETE96" s="137" t="n"/>
      <c r="ETF96" s="137" t="n"/>
      <c r="ETG96" s="137" t="n"/>
      <c r="ETH96" s="137" t="n"/>
      <c r="ETI96" s="137" t="n"/>
      <c r="ETJ96" s="137" t="n"/>
      <c r="ETK96" s="137" t="n"/>
      <c r="ETL96" s="137" t="n"/>
      <c r="ETM96" s="137" t="n"/>
      <c r="ETN96" s="137" t="n"/>
      <c r="ETO96" s="137" t="n"/>
      <c r="ETP96" s="137" t="n"/>
      <c r="ETQ96" s="137" t="n"/>
      <c r="ETR96" s="137" t="n"/>
      <c r="ETS96" s="137" t="n"/>
      <c r="ETT96" s="137" t="n"/>
      <c r="ETU96" s="137" t="n"/>
      <c r="ETV96" s="137" t="n"/>
      <c r="ETW96" s="137" t="n"/>
      <c r="ETX96" s="137" t="n"/>
      <c r="ETY96" s="137" t="n"/>
      <c r="ETZ96" s="137" t="n"/>
      <c r="EUA96" s="137" t="n"/>
      <c r="EUB96" s="137" t="n"/>
      <c r="EUC96" s="137" t="n"/>
      <c r="EUD96" s="137" t="n"/>
      <c r="EUE96" s="137" t="n"/>
      <c r="EUF96" s="137" t="n"/>
      <c r="EUG96" s="137" t="n"/>
      <c r="EUH96" s="137" t="n"/>
      <c r="EUI96" s="137" t="n"/>
      <c r="EUJ96" s="137" t="n"/>
      <c r="EUK96" s="137" t="n"/>
      <c r="EUL96" s="137" t="n"/>
      <c r="EUM96" s="137" t="n"/>
      <c r="EUN96" s="137" t="n"/>
      <c r="EUO96" s="137" t="n"/>
      <c r="EUP96" s="137" t="n"/>
      <c r="EUQ96" s="137" t="n"/>
      <c r="EUR96" s="137" t="n"/>
      <c r="EUS96" s="137" t="n"/>
      <c r="EUT96" s="137" t="n"/>
      <c r="EUU96" s="137" t="n"/>
      <c r="EUV96" s="137" t="n"/>
      <c r="EUW96" s="137" t="n"/>
      <c r="EUX96" s="137" t="n"/>
      <c r="EUY96" s="137" t="n"/>
      <c r="EUZ96" s="137" t="n"/>
      <c r="EVA96" s="137" t="n"/>
      <c r="EVB96" s="137" t="n"/>
      <c r="EVC96" s="137" t="n"/>
      <c r="EVD96" s="137" t="n"/>
      <c r="EVE96" s="137" t="n"/>
      <c r="EVF96" s="137" t="n"/>
      <c r="EVG96" s="137" t="n"/>
      <c r="EVH96" s="137" t="n"/>
      <c r="EVI96" s="137" t="n"/>
      <c r="EVJ96" s="137" t="n"/>
      <c r="EVK96" s="137" t="n"/>
      <c r="EVL96" s="137" t="n"/>
      <c r="EVM96" s="137" t="n"/>
      <c r="EVN96" s="137" t="n"/>
      <c r="EVO96" s="137" t="n"/>
      <c r="EVP96" s="137" t="n"/>
      <c r="EVQ96" s="137" t="n"/>
      <c r="EVR96" s="137" t="n"/>
      <c r="EVS96" s="137" t="n"/>
      <c r="EVT96" s="137" t="n"/>
      <c r="EVU96" s="137" t="n"/>
      <c r="EVV96" s="137" t="n"/>
      <c r="EVW96" s="137" t="n"/>
      <c r="EVX96" s="137" t="n"/>
      <c r="EVY96" s="137" t="n"/>
      <c r="EVZ96" s="137" t="n"/>
      <c r="EWA96" s="137" t="n"/>
      <c r="EWB96" s="137" t="n"/>
      <c r="EWC96" s="137" t="n"/>
      <c r="EWD96" s="137" t="n"/>
      <c r="EWE96" s="137" t="n"/>
      <c r="EWF96" s="137" t="n"/>
      <c r="EWG96" s="137" t="n"/>
      <c r="EWH96" s="137" t="n"/>
      <c r="EWI96" s="137" t="n"/>
      <c r="EWJ96" s="137" t="n"/>
      <c r="EWK96" s="137" t="n"/>
      <c r="EWL96" s="137" t="n"/>
      <c r="EWM96" s="137" t="n"/>
      <c r="EWN96" s="137" t="n"/>
      <c r="EWO96" s="137" t="n"/>
      <c r="EWP96" s="137" t="n"/>
      <c r="EWQ96" s="137" t="n"/>
      <c r="EWR96" s="137" t="n"/>
      <c r="EWS96" s="137" t="n"/>
      <c r="EWT96" s="137" t="n"/>
      <c r="EWU96" s="137" t="n"/>
      <c r="EWV96" s="137" t="n"/>
      <c r="EWW96" s="137" t="n"/>
      <c r="EWX96" s="137" t="n"/>
      <c r="EWY96" s="137" t="n"/>
      <c r="EWZ96" s="137" t="n"/>
      <c r="EXA96" s="137" t="n"/>
      <c r="EXB96" s="137" t="n"/>
      <c r="EXC96" s="137" t="n"/>
      <c r="EXD96" s="137" t="n"/>
      <c r="EXE96" s="137" t="n"/>
      <c r="EXF96" s="137" t="n"/>
      <c r="EXG96" s="137" t="n"/>
      <c r="EXH96" s="137" t="n"/>
      <c r="EXI96" s="137" t="n"/>
      <c r="EXJ96" s="137" t="n"/>
      <c r="EXK96" s="137" t="n"/>
      <c r="EXL96" s="137" t="n"/>
      <c r="EXM96" s="137" t="n"/>
      <c r="EXN96" s="137" t="n"/>
      <c r="EXO96" s="137" t="n"/>
      <c r="EXP96" s="137" t="n"/>
      <c r="EXQ96" s="137" t="n"/>
      <c r="EXR96" s="137" t="n"/>
      <c r="EXS96" s="137" t="n"/>
      <c r="EXT96" s="137" t="n"/>
      <c r="EXU96" s="137" t="n"/>
      <c r="EXV96" s="137" t="n"/>
      <c r="EXW96" s="137" t="n"/>
      <c r="EXX96" s="137" t="n"/>
      <c r="EXY96" s="137" t="n"/>
      <c r="EXZ96" s="137" t="n"/>
      <c r="EYA96" s="137" t="n"/>
      <c r="EYB96" s="137" t="n"/>
      <c r="EYC96" s="137" t="n"/>
      <c r="EYD96" s="137" t="n"/>
      <c r="EYE96" s="137" t="n"/>
      <c r="EYF96" s="137" t="n"/>
      <c r="EYG96" s="137" t="n"/>
      <c r="EYH96" s="137" t="n"/>
      <c r="EYI96" s="137" t="n"/>
      <c r="EYJ96" s="137" t="n"/>
      <c r="EYK96" s="137" t="n"/>
      <c r="EYL96" s="137" t="n"/>
      <c r="EYM96" s="137" t="n"/>
      <c r="EYN96" s="137" t="n"/>
      <c r="EYO96" s="137" t="n"/>
      <c r="EYP96" s="137" t="n"/>
      <c r="EYQ96" s="137" t="n"/>
      <c r="EYR96" s="137" t="n"/>
      <c r="EYS96" s="137" t="n"/>
      <c r="EYT96" s="137" t="n"/>
      <c r="EYU96" s="137" t="n"/>
      <c r="EYV96" s="137" t="n"/>
      <c r="EYW96" s="137" t="n"/>
      <c r="EYX96" s="137" t="n"/>
      <c r="EYY96" s="137" t="n"/>
      <c r="EYZ96" s="137" t="n"/>
      <c r="EZA96" s="137" t="n"/>
      <c r="EZB96" s="137" t="n"/>
      <c r="EZC96" s="137" t="n"/>
      <c r="EZD96" s="137" t="n"/>
      <c r="EZE96" s="137" t="n"/>
      <c r="EZF96" s="137" t="n"/>
      <c r="EZG96" s="137" t="n"/>
      <c r="EZH96" s="137" t="n"/>
      <c r="EZI96" s="137" t="n"/>
      <c r="EZJ96" s="137" t="n"/>
      <c r="EZK96" s="137" t="n"/>
      <c r="EZL96" s="137" t="n"/>
      <c r="EZM96" s="137" t="n"/>
      <c r="EZN96" s="137" t="n"/>
      <c r="EZO96" s="137" t="n"/>
      <c r="EZP96" s="137" t="n"/>
      <c r="EZQ96" s="137" t="n"/>
      <c r="EZR96" s="137" t="n"/>
      <c r="EZS96" s="137" t="n"/>
      <c r="EZT96" s="137" t="n"/>
      <c r="EZU96" s="137" t="n"/>
      <c r="EZV96" s="137" t="n"/>
      <c r="EZW96" s="137" t="n"/>
      <c r="EZX96" s="137" t="n"/>
      <c r="EZY96" s="137" t="n"/>
      <c r="EZZ96" s="137" t="n"/>
      <c r="FAA96" s="137" t="n"/>
      <c r="FAB96" s="137" t="n"/>
      <c r="FAC96" s="137" t="n"/>
      <c r="FAD96" s="137" t="n"/>
      <c r="FAE96" s="137" t="n"/>
      <c r="FAF96" s="137" t="n"/>
      <c r="FAG96" s="137" t="n"/>
      <c r="FAH96" s="137" t="n"/>
      <c r="FAI96" s="137" t="n"/>
      <c r="FAJ96" s="137" t="n"/>
      <c r="FAK96" s="137" t="n"/>
      <c r="FAL96" s="137" t="n"/>
      <c r="FAM96" s="137" t="n"/>
      <c r="FAN96" s="137" t="n"/>
      <c r="FAO96" s="137" t="n"/>
      <c r="FAP96" s="137" t="n"/>
      <c r="FAQ96" s="137" t="n"/>
      <c r="FAR96" s="137" t="n"/>
      <c r="FAS96" s="137" t="n"/>
      <c r="FAT96" s="137" t="n"/>
      <c r="FAU96" s="137" t="n"/>
      <c r="FAV96" s="137" t="n"/>
      <c r="FAW96" s="137" t="n"/>
      <c r="FAX96" s="137" t="n"/>
      <c r="FAY96" s="137" t="n"/>
      <c r="FAZ96" s="137" t="n"/>
      <c r="FBA96" s="137" t="n"/>
      <c r="FBB96" s="137" t="n"/>
      <c r="FBC96" s="137" t="n"/>
      <c r="FBD96" s="137" t="n"/>
      <c r="FBE96" s="137" t="n"/>
      <c r="FBF96" s="137" t="n"/>
      <c r="FBG96" s="137" t="n"/>
      <c r="FBH96" s="137" t="n"/>
      <c r="FBI96" s="137" t="n"/>
      <c r="FBJ96" s="137" t="n"/>
      <c r="FBK96" s="137" t="n"/>
      <c r="FBL96" s="137" t="n"/>
      <c r="FBM96" s="137" t="n"/>
      <c r="FBN96" s="137" t="n"/>
      <c r="FBO96" s="137" t="n"/>
      <c r="FBP96" s="137" t="n"/>
      <c r="FBQ96" s="137" t="n"/>
      <c r="FBR96" s="137" t="n"/>
      <c r="FBS96" s="137" t="n"/>
      <c r="FBT96" s="137" t="n"/>
      <c r="FBU96" s="137" t="n"/>
      <c r="FBV96" s="137" t="n"/>
      <c r="FBW96" s="137" t="n"/>
      <c r="FBX96" s="137" t="n"/>
      <c r="FBY96" s="137" t="n"/>
      <c r="FBZ96" s="137" t="n"/>
      <c r="FCA96" s="137" t="n"/>
      <c r="FCB96" s="137" t="n"/>
      <c r="FCC96" s="137" t="n"/>
      <c r="FCD96" s="137" t="n"/>
      <c r="FCE96" s="137" t="n"/>
      <c r="FCF96" s="137" t="n"/>
      <c r="FCG96" s="137" t="n"/>
      <c r="FCH96" s="137" t="n"/>
      <c r="FCI96" s="137" t="n"/>
      <c r="FCJ96" s="137" t="n"/>
      <c r="FCK96" s="137" t="n"/>
      <c r="FCL96" s="137" t="n"/>
      <c r="FCM96" s="137" t="n"/>
      <c r="FCN96" s="137" t="n"/>
      <c r="FCO96" s="137" t="n"/>
      <c r="FCP96" s="137" t="n"/>
      <c r="FCQ96" s="137" t="n"/>
      <c r="FCR96" s="137" t="n"/>
      <c r="FCS96" s="137" t="n"/>
      <c r="FCT96" s="137" t="n"/>
      <c r="FCU96" s="137" t="n"/>
      <c r="FCV96" s="137" t="n"/>
      <c r="FCW96" s="137" t="n"/>
      <c r="FCX96" s="137" t="n"/>
      <c r="FCY96" s="137" t="n"/>
      <c r="FCZ96" s="137" t="n"/>
      <c r="FDA96" s="137" t="n"/>
      <c r="FDB96" s="137" t="n"/>
      <c r="FDC96" s="137" t="n"/>
      <c r="FDD96" s="137" t="n"/>
      <c r="FDE96" s="137" t="n"/>
      <c r="FDF96" s="137" t="n"/>
      <c r="FDG96" s="137" t="n"/>
      <c r="FDH96" s="137" t="n"/>
      <c r="FDI96" s="137" t="n"/>
      <c r="FDJ96" s="137" t="n"/>
      <c r="FDK96" s="137" t="n"/>
      <c r="FDL96" s="137" t="n"/>
      <c r="FDM96" s="137" t="n"/>
      <c r="FDN96" s="137" t="n"/>
      <c r="FDO96" s="137" t="n"/>
      <c r="FDP96" s="137" t="n"/>
      <c r="FDQ96" s="137" t="n"/>
      <c r="FDR96" s="137" t="n"/>
      <c r="FDS96" s="137" t="n"/>
      <c r="FDT96" s="137" t="n"/>
      <c r="FDU96" s="137" t="n"/>
      <c r="FDV96" s="137" t="n"/>
      <c r="FDW96" s="137" t="n"/>
      <c r="FDX96" s="137" t="n"/>
      <c r="FDY96" s="137" t="n"/>
      <c r="FDZ96" s="137" t="n"/>
      <c r="FEA96" s="137" t="n"/>
      <c r="FEB96" s="137" t="n"/>
      <c r="FEC96" s="137" t="n"/>
      <c r="FED96" s="137" t="n"/>
      <c r="FEE96" s="137" t="n"/>
      <c r="FEF96" s="137" t="n"/>
      <c r="FEG96" s="137" t="n"/>
      <c r="FEH96" s="137" t="n"/>
      <c r="FEI96" s="137" t="n"/>
      <c r="FEJ96" s="137" t="n"/>
      <c r="FEK96" s="137" t="n"/>
      <c r="FEL96" s="137" t="n"/>
      <c r="FEM96" s="137" t="n"/>
      <c r="FEN96" s="137" t="n"/>
      <c r="FEO96" s="137" t="n"/>
      <c r="FEP96" s="137" t="n"/>
      <c r="FEQ96" s="137" t="n"/>
      <c r="FER96" s="137" t="n"/>
      <c r="FES96" s="137" t="n"/>
      <c r="FET96" s="137" t="n"/>
      <c r="FEU96" s="137" t="n"/>
      <c r="FEV96" s="137" t="n"/>
      <c r="FEW96" s="137" t="n"/>
      <c r="FEX96" s="137" t="n"/>
      <c r="FEY96" s="137" t="n"/>
      <c r="FEZ96" s="137" t="n"/>
      <c r="FFA96" s="137" t="n"/>
      <c r="FFB96" s="137" t="n"/>
      <c r="FFC96" s="137" t="n"/>
      <c r="FFD96" s="137" t="n"/>
      <c r="FFE96" s="137" t="n"/>
      <c r="FFF96" s="137" t="n"/>
      <c r="FFG96" s="137" t="n"/>
      <c r="FFH96" s="137" t="n"/>
      <c r="FFI96" s="137" t="n"/>
      <c r="FFJ96" s="137" t="n"/>
      <c r="FFK96" s="137" t="n"/>
      <c r="FFL96" s="137" t="n"/>
      <c r="FFM96" s="137" t="n"/>
      <c r="FFN96" s="137" t="n"/>
      <c r="FFO96" s="137" t="n"/>
      <c r="FFP96" s="137" t="n"/>
      <c r="FFQ96" s="137" t="n"/>
      <c r="FFR96" s="137" t="n"/>
      <c r="FFS96" s="137" t="n"/>
      <c r="FFT96" s="137" t="n"/>
      <c r="FFU96" s="137" t="n"/>
      <c r="FFV96" s="137" t="n"/>
      <c r="FFW96" s="137" t="n"/>
      <c r="FFX96" s="137" t="n"/>
      <c r="FFY96" s="137" t="n"/>
      <c r="FFZ96" s="137" t="n"/>
      <c r="FGA96" s="137" t="n"/>
      <c r="FGB96" s="137" t="n"/>
      <c r="FGC96" s="137" t="n"/>
      <c r="FGD96" s="137" t="n"/>
      <c r="FGE96" s="137" t="n"/>
      <c r="FGF96" s="137" t="n"/>
      <c r="FGG96" s="137" t="n"/>
      <c r="FGH96" s="137" t="n"/>
      <c r="FGI96" s="137" t="n"/>
      <c r="FGJ96" s="137" t="n"/>
      <c r="FGK96" s="137" t="n"/>
      <c r="FGL96" s="137" t="n"/>
      <c r="FGM96" s="137" t="n"/>
      <c r="FGN96" s="137" t="n"/>
      <c r="FGO96" s="137" t="n"/>
      <c r="FGP96" s="137" t="n"/>
      <c r="FGQ96" s="137" t="n"/>
      <c r="FGR96" s="137" t="n"/>
      <c r="FGS96" s="137" t="n"/>
      <c r="FGT96" s="137" t="n"/>
      <c r="FGU96" s="137" t="n"/>
      <c r="FGV96" s="137" t="n"/>
      <c r="FGW96" s="137" t="n"/>
      <c r="FGX96" s="137" t="n"/>
      <c r="FGY96" s="137" t="n"/>
      <c r="FGZ96" s="137" t="n"/>
      <c r="FHA96" s="137" t="n"/>
      <c r="FHB96" s="137" t="n"/>
      <c r="FHC96" s="137" t="n"/>
      <c r="FHD96" s="137" t="n"/>
      <c r="FHE96" s="137" t="n"/>
      <c r="FHF96" s="137" t="n"/>
      <c r="FHG96" s="137" t="n"/>
      <c r="FHH96" s="137" t="n"/>
      <c r="FHI96" s="137" t="n"/>
      <c r="FHJ96" s="137" t="n"/>
      <c r="FHK96" s="137" t="n"/>
      <c r="FHL96" s="137" t="n"/>
      <c r="FHM96" s="137" t="n"/>
      <c r="FHN96" s="137" t="n"/>
      <c r="FHO96" s="137" t="n"/>
      <c r="FHP96" s="137" t="n"/>
      <c r="FHQ96" s="137" t="n"/>
      <c r="FHR96" s="137" t="n"/>
      <c r="FHS96" s="137" t="n"/>
      <c r="FHT96" s="137" t="n"/>
      <c r="FHU96" s="137" t="n"/>
      <c r="FHV96" s="137" t="n"/>
      <c r="FHW96" s="137" t="n"/>
      <c r="FHX96" s="137" t="n"/>
      <c r="FHY96" s="137" t="n"/>
      <c r="FHZ96" s="137" t="n"/>
      <c r="FIA96" s="137" t="n"/>
      <c r="FIB96" s="137" t="n"/>
      <c r="FIC96" s="137" t="n"/>
      <c r="FID96" s="137" t="n"/>
      <c r="FIE96" s="137" t="n"/>
      <c r="FIF96" s="137" t="n"/>
      <c r="FIG96" s="137" t="n"/>
      <c r="FIH96" s="137" t="n"/>
      <c r="FII96" s="137" t="n"/>
      <c r="FIJ96" s="137" t="n"/>
      <c r="FIK96" s="137" t="n"/>
      <c r="FIL96" s="137" t="n"/>
      <c r="FIM96" s="137" t="n"/>
      <c r="FIN96" s="137" t="n"/>
      <c r="FIO96" s="137" t="n"/>
      <c r="FIP96" s="137" t="n"/>
      <c r="FIQ96" s="137" t="n"/>
      <c r="FIR96" s="137" t="n"/>
      <c r="FIS96" s="137" t="n"/>
      <c r="FIT96" s="137" t="n"/>
      <c r="FIU96" s="137" t="n"/>
      <c r="FIV96" s="137" t="n"/>
      <c r="FIW96" s="137" t="n"/>
      <c r="FIX96" s="137" t="n"/>
      <c r="FIY96" s="137" t="n"/>
      <c r="FIZ96" s="137" t="n"/>
      <c r="FJA96" s="137" t="n"/>
      <c r="FJB96" s="137" t="n"/>
      <c r="FJC96" s="137" t="n"/>
      <c r="FJD96" s="137" t="n"/>
      <c r="FJE96" s="137" t="n"/>
      <c r="FJF96" s="137" t="n"/>
      <c r="FJG96" s="137" t="n"/>
      <c r="FJH96" s="137" t="n"/>
      <c r="FJI96" s="137" t="n"/>
      <c r="FJJ96" s="137" t="n"/>
      <c r="FJK96" s="137" t="n"/>
      <c r="FJL96" s="137" t="n"/>
      <c r="FJM96" s="137" t="n"/>
      <c r="FJN96" s="137" t="n"/>
      <c r="FJO96" s="137" t="n"/>
      <c r="FJP96" s="137" t="n"/>
      <c r="FJQ96" s="137" t="n"/>
      <c r="FJR96" s="137" t="n"/>
      <c r="FJS96" s="137" t="n"/>
      <c r="FJT96" s="137" t="n"/>
      <c r="FJU96" s="137" t="n"/>
      <c r="FJV96" s="137" t="n"/>
      <c r="FJW96" s="137" t="n"/>
      <c r="FJX96" s="137" t="n"/>
      <c r="FJY96" s="137" t="n"/>
      <c r="FJZ96" s="137" t="n"/>
      <c r="FKA96" s="137" t="n"/>
      <c r="FKB96" s="137" t="n"/>
      <c r="FKC96" s="137" t="n"/>
      <c r="FKD96" s="137" t="n"/>
      <c r="FKE96" s="137" t="n"/>
      <c r="FKF96" s="137" t="n"/>
      <c r="FKG96" s="137" t="n"/>
      <c r="FKH96" s="137" t="n"/>
      <c r="FKI96" s="137" t="n"/>
      <c r="FKJ96" s="137" t="n"/>
      <c r="FKK96" s="137" t="n"/>
      <c r="FKL96" s="137" t="n"/>
      <c r="FKM96" s="137" t="n"/>
      <c r="FKN96" s="137" t="n"/>
      <c r="FKO96" s="137" t="n"/>
      <c r="FKP96" s="137" t="n"/>
      <c r="FKQ96" s="137" t="n"/>
      <c r="FKR96" s="137" t="n"/>
      <c r="FKS96" s="137" t="n"/>
      <c r="FKT96" s="137" t="n"/>
      <c r="FKU96" s="137" t="n"/>
      <c r="FKV96" s="137" t="n"/>
      <c r="FKW96" s="137" t="n"/>
      <c r="FKX96" s="137" t="n"/>
      <c r="FKY96" s="137" t="n"/>
      <c r="FKZ96" s="137" t="n"/>
      <c r="FLA96" s="137" t="n"/>
      <c r="FLB96" s="137" t="n"/>
      <c r="FLC96" s="137" t="n"/>
      <c r="FLD96" s="137" t="n"/>
      <c r="FLE96" s="137" t="n"/>
      <c r="FLF96" s="137" t="n"/>
      <c r="FLG96" s="137" t="n"/>
      <c r="FLH96" s="137" t="n"/>
      <c r="FLI96" s="137" t="n"/>
      <c r="FLJ96" s="137" t="n"/>
      <c r="FLK96" s="137" t="n"/>
      <c r="FLL96" s="137" t="n"/>
      <c r="FLM96" s="137" t="n"/>
      <c r="FLN96" s="137" t="n"/>
      <c r="FLO96" s="137" t="n"/>
      <c r="FLP96" s="137" t="n"/>
      <c r="FLQ96" s="137" t="n"/>
      <c r="FLR96" s="137" t="n"/>
      <c r="FLS96" s="137" t="n"/>
      <c r="FLT96" s="137" t="n"/>
      <c r="FLU96" s="137" t="n"/>
      <c r="FLV96" s="137" t="n"/>
      <c r="FLW96" s="137" t="n"/>
      <c r="FLX96" s="137" t="n"/>
      <c r="FLY96" s="137" t="n"/>
      <c r="FLZ96" s="137" t="n"/>
      <c r="FMA96" s="137" t="n"/>
      <c r="FMB96" s="137" t="n"/>
      <c r="FMC96" s="137" t="n"/>
      <c r="FMD96" s="137" t="n"/>
      <c r="FME96" s="137" t="n"/>
      <c r="FMF96" s="137" t="n"/>
      <c r="FMG96" s="137" t="n"/>
      <c r="FMH96" s="137" t="n"/>
      <c r="FMI96" s="137" t="n"/>
      <c r="FMJ96" s="137" t="n"/>
      <c r="FMK96" s="137" t="n"/>
      <c r="FML96" s="137" t="n"/>
      <c r="FMM96" s="137" t="n"/>
      <c r="FMN96" s="137" t="n"/>
      <c r="FMO96" s="137" t="n"/>
      <c r="FMP96" s="137" t="n"/>
      <c r="FMQ96" s="137" t="n"/>
      <c r="FMR96" s="137" t="n"/>
      <c r="FMS96" s="137" t="n"/>
      <c r="FMT96" s="137" t="n"/>
      <c r="FMU96" s="137" t="n"/>
      <c r="FMV96" s="137" t="n"/>
      <c r="FMW96" s="137" t="n"/>
      <c r="FMX96" s="137" t="n"/>
      <c r="FMY96" s="137" t="n"/>
      <c r="FMZ96" s="137" t="n"/>
      <c r="FNA96" s="137" t="n"/>
      <c r="FNB96" s="137" t="n"/>
      <c r="FNC96" s="137" t="n"/>
      <c r="FND96" s="137" t="n"/>
      <c r="FNE96" s="137" t="n"/>
      <c r="FNF96" s="137" t="n"/>
      <c r="FNG96" s="137" t="n"/>
      <c r="FNH96" s="137" t="n"/>
      <c r="FNI96" s="137" t="n"/>
      <c r="FNJ96" s="137" t="n"/>
      <c r="FNK96" s="137" t="n"/>
      <c r="FNL96" s="137" t="n"/>
      <c r="FNM96" s="137" t="n"/>
      <c r="FNN96" s="137" t="n"/>
      <c r="FNO96" s="137" t="n"/>
      <c r="FNP96" s="137" t="n"/>
      <c r="FNQ96" s="137" t="n"/>
      <c r="FNR96" s="137" t="n"/>
      <c r="FNS96" s="137" t="n"/>
      <c r="FNT96" s="137" t="n"/>
      <c r="FNU96" s="137" t="n"/>
      <c r="FNV96" s="137" t="n"/>
      <c r="FNW96" s="137" t="n"/>
      <c r="FNX96" s="137" t="n"/>
      <c r="FNY96" s="137" t="n"/>
      <c r="FNZ96" s="137" t="n"/>
      <c r="FOA96" s="137" t="n"/>
      <c r="FOB96" s="137" t="n"/>
      <c r="FOC96" s="137" t="n"/>
      <c r="FOD96" s="137" t="n"/>
      <c r="FOE96" s="137" t="n"/>
      <c r="FOF96" s="137" t="n"/>
      <c r="FOG96" s="137" t="n"/>
      <c r="FOH96" s="137" t="n"/>
      <c r="FOI96" s="137" t="n"/>
      <c r="FOJ96" s="137" t="n"/>
      <c r="FOK96" s="137" t="n"/>
      <c r="FOL96" s="137" t="n"/>
      <c r="FOM96" s="137" t="n"/>
      <c r="FON96" s="137" t="n"/>
      <c r="FOO96" s="137" t="n"/>
      <c r="FOP96" s="137" t="n"/>
      <c r="FOQ96" s="137" t="n"/>
      <c r="FOR96" s="137" t="n"/>
      <c r="FOS96" s="137" t="n"/>
      <c r="FOT96" s="137" t="n"/>
      <c r="FOU96" s="137" t="n"/>
      <c r="FOV96" s="137" t="n"/>
      <c r="FOW96" s="137" t="n"/>
      <c r="FOX96" s="137" t="n"/>
      <c r="FOY96" s="137" t="n"/>
      <c r="FOZ96" s="137" t="n"/>
      <c r="FPA96" s="137" t="n"/>
      <c r="FPB96" s="137" t="n"/>
      <c r="FPC96" s="137" t="n"/>
      <c r="FPD96" s="137" t="n"/>
      <c r="FPE96" s="137" t="n"/>
      <c r="FPF96" s="137" t="n"/>
      <c r="FPG96" s="137" t="n"/>
      <c r="FPH96" s="137" t="n"/>
      <c r="FPI96" s="137" t="n"/>
      <c r="FPJ96" s="137" t="n"/>
      <c r="FPK96" s="137" t="n"/>
      <c r="FPL96" s="137" t="n"/>
      <c r="FPM96" s="137" t="n"/>
      <c r="FPN96" s="137" t="n"/>
      <c r="FPO96" s="137" t="n"/>
      <c r="FPP96" s="137" t="n"/>
      <c r="FPQ96" s="137" t="n"/>
      <c r="FPR96" s="137" t="n"/>
      <c r="FPS96" s="137" t="n"/>
      <c r="FPT96" s="137" t="n"/>
      <c r="FPU96" s="137" t="n"/>
      <c r="FPV96" s="137" t="n"/>
      <c r="FPW96" s="137" t="n"/>
      <c r="FPX96" s="137" t="n"/>
      <c r="FPY96" s="137" t="n"/>
      <c r="FPZ96" s="137" t="n"/>
      <c r="FQA96" s="137" t="n"/>
      <c r="FQB96" s="137" t="n"/>
      <c r="FQC96" s="137" t="n"/>
      <c r="FQD96" s="137" t="n"/>
      <c r="FQE96" s="137" t="n"/>
      <c r="FQF96" s="137" t="n"/>
      <c r="FQG96" s="137" t="n"/>
      <c r="FQH96" s="137" t="n"/>
      <c r="FQI96" s="137" t="n"/>
      <c r="FQJ96" s="137" t="n"/>
      <c r="FQK96" s="137" t="n"/>
      <c r="FQL96" s="137" t="n"/>
      <c r="FQM96" s="137" t="n"/>
      <c r="FQN96" s="137" t="n"/>
      <c r="FQO96" s="137" t="n"/>
      <c r="FQP96" s="137" t="n"/>
      <c r="FQQ96" s="137" t="n"/>
      <c r="FQR96" s="137" t="n"/>
      <c r="FQS96" s="137" t="n"/>
      <c r="FQT96" s="137" t="n"/>
      <c r="FQU96" s="137" t="n"/>
      <c r="FQV96" s="137" t="n"/>
      <c r="FQW96" s="137" t="n"/>
      <c r="FQX96" s="137" t="n"/>
      <c r="FQY96" s="137" t="n"/>
      <c r="FQZ96" s="137" t="n"/>
      <c r="FRA96" s="137" t="n"/>
      <c r="FRB96" s="137" t="n"/>
      <c r="FRC96" s="137" t="n"/>
      <c r="FRD96" s="137" t="n"/>
      <c r="FRE96" s="137" t="n"/>
      <c r="FRF96" s="137" t="n"/>
      <c r="FRG96" s="137" t="n"/>
      <c r="FRH96" s="137" t="n"/>
      <c r="FRI96" s="137" t="n"/>
      <c r="FRJ96" s="137" t="n"/>
      <c r="FRK96" s="137" t="n"/>
      <c r="FRL96" s="137" t="n"/>
      <c r="FRM96" s="137" t="n"/>
      <c r="FRN96" s="137" t="n"/>
      <c r="FRO96" s="137" t="n"/>
      <c r="FRP96" s="137" t="n"/>
      <c r="FRQ96" s="137" t="n"/>
      <c r="FRR96" s="137" t="n"/>
      <c r="FRS96" s="137" t="n"/>
      <c r="FRT96" s="137" t="n"/>
      <c r="FRU96" s="137" t="n"/>
      <c r="FRV96" s="137" t="n"/>
      <c r="FRW96" s="137" t="n"/>
      <c r="FRX96" s="137" t="n"/>
      <c r="FRY96" s="137" t="n"/>
      <c r="FRZ96" s="137" t="n"/>
      <c r="FSA96" s="137" t="n"/>
      <c r="FSB96" s="137" t="n"/>
      <c r="FSC96" s="137" t="n"/>
      <c r="FSD96" s="137" t="n"/>
      <c r="FSE96" s="137" t="n"/>
      <c r="FSF96" s="137" t="n"/>
      <c r="FSG96" s="137" t="n"/>
      <c r="FSH96" s="137" t="n"/>
      <c r="FSI96" s="137" t="n"/>
      <c r="FSJ96" s="137" t="n"/>
      <c r="FSK96" s="137" t="n"/>
      <c r="FSL96" s="137" t="n"/>
      <c r="FSM96" s="137" t="n"/>
      <c r="FSN96" s="137" t="n"/>
      <c r="FSO96" s="137" t="n"/>
      <c r="FSP96" s="137" t="n"/>
      <c r="FSQ96" s="137" t="n"/>
      <c r="FSR96" s="137" t="n"/>
      <c r="FSS96" s="137" t="n"/>
      <c r="FST96" s="137" t="n"/>
      <c r="FSU96" s="137" t="n"/>
      <c r="FSV96" s="137" t="n"/>
      <c r="FSW96" s="137" t="n"/>
      <c r="FSX96" s="137" t="n"/>
      <c r="FSY96" s="137" t="n"/>
      <c r="FSZ96" s="137" t="n"/>
      <c r="FTA96" s="137" t="n"/>
      <c r="FTB96" s="137" t="n"/>
      <c r="FTC96" s="137" t="n"/>
      <c r="FTD96" s="137" t="n"/>
      <c r="FTE96" s="137" t="n"/>
      <c r="FTF96" s="137" t="n"/>
      <c r="FTG96" s="137" t="n"/>
      <c r="FTH96" s="137" t="n"/>
      <c r="FTI96" s="137" t="n"/>
      <c r="FTJ96" s="137" t="n"/>
      <c r="FTK96" s="137" t="n"/>
      <c r="FTL96" s="137" t="n"/>
      <c r="FTM96" s="137" t="n"/>
      <c r="FTN96" s="137" t="n"/>
      <c r="FTO96" s="137" t="n"/>
      <c r="FTP96" s="137" t="n"/>
      <c r="FTQ96" s="137" t="n"/>
      <c r="FTR96" s="137" t="n"/>
      <c r="FTS96" s="137" t="n"/>
      <c r="FTT96" s="137" t="n"/>
      <c r="FTU96" s="137" t="n"/>
      <c r="FTV96" s="137" t="n"/>
      <c r="FTW96" s="137" t="n"/>
      <c r="FTX96" s="137" t="n"/>
      <c r="FTY96" s="137" t="n"/>
      <c r="FTZ96" s="137" t="n"/>
      <c r="FUA96" s="137" t="n"/>
      <c r="FUB96" s="137" t="n"/>
      <c r="FUC96" s="137" t="n"/>
      <c r="FUD96" s="137" t="n"/>
      <c r="FUE96" s="137" t="n"/>
      <c r="FUF96" s="137" t="n"/>
      <c r="FUG96" s="137" t="n"/>
      <c r="FUH96" s="137" t="n"/>
      <c r="FUI96" s="137" t="n"/>
      <c r="FUJ96" s="137" t="n"/>
      <c r="FUK96" s="137" t="n"/>
      <c r="FUL96" s="137" t="n"/>
      <c r="FUM96" s="137" t="n"/>
      <c r="FUN96" s="137" t="n"/>
      <c r="FUO96" s="137" t="n"/>
      <c r="FUP96" s="137" t="n"/>
      <c r="FUQ96" s="137" t="n"/>
      <c r="FUR96" s="137" t="n"/>
      <c r="FUS96" s="137" t="n"/>
      <c r="FUT96" s="137" t="n"/>
      <c r="FUU96" s="137" t="n"/>
      <c r="FUV96" s="137" t="n"/>
      <c r="FUW96" s="137" t="n"/>
      <c r="FUX96" s="137" t="n"/>
      <c r="FUY96" s="137" t="n"/>
      <c r="FUZ96" s="137" t="n"/>
      <c r="FVA96" s="137" t="n"/>
      <c r="FVB96" s="137" t="n"/>
      <c r="FVC96" s="137" t="n"/>
      <c r="FVD96" s="137" t="n"/>
      <c r="FVE96" s="137" t="n"/>
      <c r="FVF96" s="137" t="n"/>
      <c r="FVG96" s="137" t="n"/>
      <c r="FVH96" s="137" t="n"/>
      <c r="FVI96" s="137" t="n"/>
      <c r="FVJ96" s="137" t="n"/>
      <c r="FVK96" s="137" t="n"/>
      <c r="FVL96" s="137" t="n"/>
      <c r="FVM96" s="137" t="n"/>
      <c r="FVN96" s="137" t="n"/>
      <c r="FVO96" s="137" t="n"/>
      <c r="FVP96" s="137" t="n"/>
      <c r="FVQ96" s="137" t="n"/>
      <c r="FVR96" s="137" t="n"/>
      <c r="FVS96" s="137" t="n"/>
      <c r="FVT96" s="137" t="n"/>
      <c r="FVU96" s="137" t="n"/>
      <c r="FVV96" s="137" t="n"/>
      <c r="FVW96" s="137" t="n"/>
      <c r="FVX96" s="137" t="n"/>
      <c r="FVY96" s="137" t="n"/>
      <c r="FVZ96" s="137" t="n"/>
      <c r="FWA96" s="137" t="n"/>
      <c r="FWB96" s="137" t="n"/>
      <c r="FWC96" s="137" t="n"/>
      <c r="FWD96" s="137" t="n"/>
      <c r="FWE96" s="137" t="n"/>
      <c r="FWF96" s="137" t="n"/>
      <c r="FWG96" s="137" t="n"/>
      <c r="FWH96" s="137" t="n"/>
      <c r="FWI96" s="137" t="n"/>
      <c r="FWJ96" s="137" t="n"/>
      <c r="FWK96" s="137" t="n"/>
      <c r="FWL96" s="137" t="n"/>
      <c r="FWM96" s="137" t="n"/>
      <c r="FWN96" s="137" t="n"/>
      <c r="FWO96" s="137" t="n"/>
      <c r="FWP96" s="137" t="n"/>
      <c r="FWQ96" s="137" t="n"/>
      <c r="FWR96" s="137" t="n"/>
      <c r="FWS96" s="137" t="n"/>
      <c r="FWT96" s="137" t="n"/>
      <c r="FWU96" s="137" t="n"/>
      <c r="FWV96" s="137" t="n"/>
      <c r="FWW96" s="137" t="n"/>
      <c r="FWX96" s="137" t="n"/>
      <c r="FWY96" s="137" t="n"/>
      <c r="FWZ96" s="137" t="n"/>
      <c r="FXA96" s="137" t="n"/>
      <c r="FXB96" s="137" t="n"/>
      <c r="FXC96" s="137" t="n"/>
      <c r="FXD96" s="137" t="n"/>
      <c r="FXE96" s="137" t="n"/>
      <c r="FXF96" s="137" t="n"/>
      <c r="FXG96" s="137" t="n"/>
      <c r="FXH96" s="137" t="n"/>
      <c r="FXI96" s="137" t="n"/>
      <c r="FXJ96" s="137" t="n"/>
      <c r="FXK96" s="137" t="n"/>
      <c r="FXL96" s="137" t="n"/>
      <c r="FXM96" s="137" t="n"/>
      <c r="FXN96" s="137" t="n"/>
      <c r="FXO96" s="137" t="n"/>
      <c r="FXP96" s="137" t="n"/>
      <c r="FXQ96" s="137" t="n"/>
      <c r="FXR96" s="137" t="n"/>
      <c r="FXS96" s="137" t="n"/>
      <c r="FXT96" s="137" t="n"/>
      <c r="FXU96" s="137" t="n"/>
      <c r="FXV96" s="137" t="n"/>
      <c r="FXW96" s="137" t="n"/>
      <c r="FXX96" s="137" t="n"/>
      <c r="FXY96" s="137" t="n"/>
      <c r="FXZ96" s="137" t="n"/>
      <c r="FYA96" s="137" t="n"/>
      <c r="FYB96" s="137" t="n"/>
      <c r="FYC96" s="137" t="n"/>
      <c r="FYD96" s="137" t="n"/>
      <c r="FYE96" s="137" t="n"/>
      <c r="FYF96" s="137" t="n"/>
      <c r="FYG96" s="137" t="n"/>
      <c r="FYH96" s="137" t="n"/>
      <c r="FYI96" s="137" t="n"/>
      <c r="FYJ96" s="137" t="n"/>
      <c r="FYK96" s="137" t="n"/>
      <c r="FYL96" s="137" t="n"/>
      <c r="FYM96" s="137" t="n"/>
      <c r="FYN96" s="137" t="n"/>
      <c r="FYO96" s="137" t="n"/>
      <c r="FYP96" s="137" t="n"/>
      <c r="FYQ96" s="137" t="n"/>
      <c r="FYR96" s="137" t="n"/>
      <c r="FYS96" s="137" t="n"/>
      <c r="FYT96" s="137" t="n"/>
      <c r="FYU96" s="137" t="n"/>
      <c r="FYV96" s="137" t="n"/>
      <c r="FYW96" s="137" t="n"/>
      <c r="FYX96" s="137" t="n"/>
      <c r="FYY96" s="137" t="n"/>
      <c r="FYZ96" s="137" t="n"/>
      <c r="FZA96" s="137" t="n"/>
      <c r="FZB96" s="137" t="n"/>
      <c r="FZC96" s="137" t="n"/>
      <c r="FZD96" s="137" t="n"/>
      <c r="FZE96" s="137" t="n"/>
      <c r="FZF96" s="137" t="n"/>
      <c r="FZG96" s="137" t="n"/>
      <c r="FZH96" s="137" t="n"/>
      <c r="FZI96" s="137" t="n"/>
      <c r="FZJ96" s="137" t="n"/>
      <c r="FZK96" s="137" t="n"/>
      <c r="FZL96" s="137" t="n"/>
      <c r="FZM96" s="137" t="n"/>
      <c r="FZN96" s="137" t="n"/>
      <c r="FZO96" s="137" t="n"/>
      <c r="FZP96" s="137" t="n"/>
      <c r="FZQ96" s="137" t="n"/>
      <c r="FZR96" s="137" t="n"/>
      <c r="FZS96" s="137" t="n"/>
      <c r="FZT96" s="137" t="n"/>
      <c r="FZU96" s="137" t="n"/>
      <c r="FZV96" s="137" t="n"/>
      <c r="FZW96" s="137" t="n"/>
      <c r="FZX96" s="137" t="n"/>
      <c r="FZY96" s="137" t="n"/>
      <c r="FZZ96" s="137" t="n"/>
      <c r="GAA96" s="137" t="n"/>
      <c r="GAB96" s="137" t="n"/>
      <c r="GAC96" s="137" t="n"/>
      <c r="GAD96" s="137" t="n"/>
      <c r="GAE96" s="137" t="n"/>
      <c r="GAF96" s="137" t="n"/>
      <c r="GAG96" s="137" t="n"/>
      <c r="GAH96" s="137" t="n"/>
      <c r="GAI96" s="137" t="n"/>
      <c r="GAJ96" s="137" t="n"/>
      <c r="GAK96" s="137" t="n"/>
      <c r="GAL96" s="137" t="n"/>
      <c r="GAM96" s="137" t="n"/>
      <c r="GAN96" s="137" t="n"/>
      <c r="GAO96" s="137" t="n"/>
      <c r="GAP96" s="137" t="n"/>
      <c r="GAQ96" s="137" t="n"/>
      <c r="GAR96" s="137" t="n"/>
      <c r="GAS96" s="137" t="n"/>
      <c r="GAT96" s="137" t="n"/>
      <c r="GAU96" s="137" t="n"/>
      <c r="GAV96" s="137" t="n"/>
      <c r="GAW96" s="137" t="n"/>
      <c r="GAX96" s="137" t="n"/>
      <c r="GAY96" s="137" t="n"/>
      <c r="GAZ96" s="137" t="n"/>
      <c r="GBA96" s="137" t="n"/>
      <c r="GBB96" s="137" t="n"/>
      <c r="GBC96" s="137" t="n"/>
      <c r="GBD96" s="137" t="n"/>
      <c r="GBE96" s="137" t="n"/>
      <c r="GBF96" s="137" t="n"/>
      <c r="GBG96" s="137" t="n"/>
      <c r="GBH96" s="137" t="n"/>
      <c r="GBI96" s="137" t="n"/>
      <c r="GBJ96" s="137" t="n"/>
      <c r="GBK96" s="137" t="n"/>
      <c r="GBL96" s="137" t="n"/>
      <c r="GBM96" s="137" t="n"/>
      <c r="GBN96" s="137" t="n"/>
      <c r="GBO96" s="137" t="n"/>
      <c r="GBP96" s="137" t="n"/>
      <c r="GBQ96" s="137" t="n"/>
      <c r="GBR96" s="137" t="n"/>
      <c r="GBS96" s="137" t="n"/>
      <c r="GBT96" s="137" t="n"/>
      <c r="GBU96" s="137" t="n"/>
      <c r="GBV96" s="137" t="n"/>
      <c r="GBW96" s="137" t="n"/>
      <c r="GBX96" s="137" t="n"/>
      <c r="GBY96" s="137" t="n"/>
      <c r="GBZ96" s="137" t="n"/>
      <c r="GCA96" s="137" t="n"/>
      <c r="GCB96" s="137" t="n"/>
      <c r="GCC96" s="137" t="n"/>
      <c r="GCD96" s="137" t="n"/>
      <c r="GCE96" s="137" t="n"/>
      <c r="GCF96" s="137" t="n"/>
      <c r="GCG96" s="137" t="n"/>
      <c r="GCH96" s="137" t="n"/>
      <c r="GCI96" s="137" t="n"/>
      <c r="GCJ96" s="137" t="n"/>
      <c r="GCK96" s="137" t="n"/>
      <c r="GCL96" s="137" t="n"/>
      <c r="GCM96" s="137" t="n"/>
      <c r="GCN96" s="137" t="n"/>
      <c r="GCO96" s="137" t="n"/>
      <c r="GCP96" s="137" t="n"/>
      <c r="GCQ96" s="137" t="n"/>
      <c r="GCR96" s="137" t="n"/>
      <c r="GCS96" s="137" t="n"/>
      <c r="GCT96" s="137" t="n"/>
      <c r="GCU96" s="137" t="n"/>
      <c r="GCV96" s="137" t="n"/>
      <c r="GCW96" s="137" t="n"/>
      <c r="GCX96" s="137" t="n"/>
      <c r="GCY96" s="137" t="n"/>
      <c r="GCZ96" s="137" t="n"/>
      <c r="GDA96" s="137" t="n"/>
      <c r="GDB96" s="137" t="n"/>
      <c r="GDC96" s="137" t="n"/>
      <c r="GDD96" s="137" t="n"/>
      <c r="GDE96" s="137" t="n"/>
      <c r="GDF96" s="137" t="n"/>
      <c r="GDG96" s="137" t="n"/>
      <c r="GDH96" s="137" t="n"/>
      <c r="GDI96" s="137" t="n"/>
      <c r="GDJ96" s="137" t="n"/>
      <c r="GDK96" s="137" t="n"/>
      <c r="GDL96" s="137" t="n"/>
      <c r="GDM96" s="137" t="n"/>
      <c r="GDN96" s="137" t="n"/>
      <c r="GDO96" s="137" t="n"/>
      <c r="GDP96" s="137" t="n"/>
      <c r="GDQ96" s="137" t="n"/>
      <c r="GDR96" s="137" t="n"/>
      <c r="GDS96" s="137" t="n"/>
      <c r="GDT96" s="137" t="n"/>
      <c r="GDU96" s="137" t="n"/>
      <c r="GDV96" s="137" t="n"/>
      <c r="GDW96" s="137" t="n"/>
      <c r="GDX96" s="137" t="n"/>
      <c r="GDY96" s="137" t="n"/>
      <c r="GDZ96" s="137" t="n"/>
      <c r="GEA96" s="137" t="n"/>
      <c r="GEB96" s="137" t="n"/>
      <c r="GEC96" s="137" t="n"/>
      <c r="GED96" s="137" t="n"/>
      <c r="GEE96" s="137" t="n"/>
      <c r="GEF96" s="137" t="n"/>
      <c r="GEG96" s="137" t="n"/>
      <c r="GEH96" s="137" t="n"/>
      <c r="GEI96" s="137" t="n"/>
      <c r="GEJ96" s="137" t="n"/>
      <c r="GEK96" s="137" t="n"/>
      <c r="GEL96" s="137" t="n"/>
      <c r="GEM96" s="137" t="n"/>
      <c r="GEN96" s="137" t="n"/>
      <c r="GEO96" s="137" t="n"/>
      <c r="GEP96" s="137" t="n"/>
      <c r="GEQ96" s="137" t="n"/>
      <c r="GER96" s="137" t="n"/>
      <c r="GES96" s="137" t="n"/>
      <c r="GET96" s="137" t="n"/>
      <c r="GEU96" s="137" t="n"/>
      <c r="GEV96" s="137" t="n"/>
      <c r="GEW96" s="137" t="n"/>
      <c r="GEX96" s="137" t="n"/>
      <c r="GEY96" s="137" t="n"/>
      <c r="GEZ96" s="137" t="n"/>
      <c r="GFA96" s="137" t="n"/>
      <c r="GFB96" s="137" t="n"/>
      <c r="GFC96" s="137" t="n"/>
      <c r="GFD96" s="137" t="n"/>
      <c r="GFE96" s="137" t="n"/>
      <c r="GFF96" s="137" t="n"/>
      <c r="GFG96" s="137" t="n"/>
      <c r="GFH96" s="137" t="n"/>
      <c r="GFI96" s="137" t="n"/>
      <c r="GFJ96" s="137" t="n"/>
      <c r="GFK96" s="137" t="n"/>
      <c r="GFL96" s="137" t="n"/>
      <c r="GFM96" s="137" t="n"/>
      <c r="GFN96" s="137" t="n"/>
      <c r="GFO96" s="137" t="n"/>
      <c r="GFP96" s="137" t="n"/>
      <c r="GFQ96" s="137" t="n"/>
      <c r="GFR96" s="137" t="n"/>
      <c r="GFS96" s="137" t="n"/>
      <c r="GFT96" s="137" t="n"/>
      <c r="GFU96" s="137" t="n"/>
      <c r="GFV96" s="137" t="n"/>
      <c r="GFW96" s="137" t="n"/>
      <c r="GFX96" s="137" t="n"/>
      <c r="GFY96" s="137" t="n"/>
      <c r="GFZ96" s="137" t="n"/>
      <c r="GGA96" s="137" t="n"/>
      <c r="GGB96" s="137" t="n"/>
      <c r="GGC96" s="137" t="n"/>
      <c r="GGD96" s="137" t="n"/>
      <c r="GGE96" s="137" t="n"/>
      <c r="GGF96" s="137" t="n"/>
      <c r="GGG96" s="137" t="n"/>
      <c r="GGH96" s="137" t="n"/>
      <c r="GGI96" s="137" t="n"/>
      <c r="GGJ96" s="137" t="n"/>
      <c r="GGK96" s="137" t="n"/>
      <c r="GGL96" s="137" t="n"/>
      <c r="GGM96" s="137" t="n"/>
      <c r="GGN96" s="137" t="n"/>
      <c r="GGO96" s="137" t="n"/>
      <c r="GGP96" s="137" t="n"/>
      <c r="GGQ96" s="137" t="n"/>
      <c r="GGR96" s="137" t="n"/>
      <c r="GGS96" s="137" t="n"/>
      <c r="GGT96" s="137" t="n"/>
      <c r="GGU96" s="137" t="n"/>
      <c r="GGV96" s="137" t="n"/>
      <c r="GGW96" s="137" t="n"/>
      <c r="GGX96" s="137" t="n"/>
      <c r="GGY96" s="137" t="n"/>
      <c r="GGZ96" s="137" t="n"/>
      <c r="GHA96" s="137" t="n"/>
      <c r="GHB96" s="137" t="n"/>
      <c r="GHC96" s="137" t="n"/>
      <c r="GHD96" s="137" t="n"/>
      <c r="GHE96" s="137" t="n"/>
      <c r="GHF96" s="137" t="n"/>
      <c r="GHG96" s="137" t="n"/>
      <c r="GHH96" s="137" t="n"/>
      <c r="GHI96" s="137" t="n"/>
      <c r="GHJ96" s="137" t="n"/>
      <c r="GHK96" s="137" t="n"/>
      <c r="GHL96" s="137" t="n"/>
      <c r="GHM96" s="137" t="n"/>
      <c r="GHN96" s="137" t="n"/>
      <c r="GHO96" s="137" t="n"/>
      <c r="GHP96" s="137" t="n"/>
      <c r="GHQ96" s="137" t="n"/>
      <c r="GHR96" s="137" t="n"/>
      <c r="GHS96" s="137" t="n"/>
      <c r="GHT96" s="137" t="n"/>
      <c r="GHU96" s="137" t="n"/>
      <c r="GHV96" s="137" t="n"/>
      <c r="GHW96" s="137" t="n"/>
      <c r="GHX96" s="137" t="n"/>
      <c r="GHY96" s="137" t="n"/>
      <c r="GHZ96" s="137" t="n"/>
      <c r="GIA96" s="137" t="n"/>
      <c r="GIB96" s="137" t="n"/>
      <c r="GIC96" s="137" t="n"/>
      <c r="GID96" s="137" t="n"/>
      <c r="GIE96" s="137" t="n"/>
      <c r="GIF96" s="137" t="n"/>
      <c r="GIG96" s="137" t="n"/>
      <c r="GIH96" s="137" t="n"/>
      <c r="GII96" s="137" t="n"/>
      <c r="GIJ96" s="137" t="n"/>
      <c r="GIK96" s="137" t="n"/>
      <c r="GIL96" s="137" t="n"/>
      <c r="GIM96" s="137" t="n"/>
      <c r="GIN96" s="137" t="n"/>
      <c r="GIO96" s="137" t="n"/>
      <c r="GIP96" s="137" t="n"/>
      <c r="GIQ96" s="137" t="n"/>
      <c r="GIR96" s="137" t="n"/>
      <c r="GIS96" s="137" t="n"/>
      <c r="GIT96" s="137" t="n"/>
      <c r="GIU96" s="137" t="n"/>
      <c r="GIV96" s="137" t="n"/>
      <c r="GIW96" s="137" t="n"/>
      <c r="GIX96" s="137" t="n"/>
      <c r="GIY96" s="137" t="n"/>
      <c r="GIZ96" s="137" t="n"/>
      <c r="GJA96" s="137" t="n"/>
      <c r="GJB96" s="137" t="n"/>
      <c r="GJC96" s="137" t="n"/>
      <c r="GJD96" s="137" t="n"/>
      <c r="GJE96" s="137" t="n"/>
      <c r="GJF96" s="137" t="n"/>
      <c r="GJG96" s="137" t="n"/>
      <c r="GJH96" s="137" t="n"/>
      <c r="GJI96" s="137" t="n"/>
      <c r="GJJ96" s="137" t="n"/>
      <c r="GJK96" s="137" t="n"/>
      <c r="GJL96" s="137" t="n"/>
      <c r="GJM96" s="137" t="n"/>
      <c r="GJN96" s="137" t="n"/>
      <c r="GJO96" s="137" t="n"/>
      <c r="GJP96" s="137" t="n"/>
      <c r="GJQ96" s="137" t="n"/>
      <c r="GJR96" s="137" t="n"/>
      <c r="GJS96" s="137" t="n"/>
      <c r="GJT96" s="137" t="n"/>
      <c r="GJU96" s="137" t="n"/>
      <c r="GJV96" s="137" t="n"/>
      <c r="GJW96" s="137" t="n"/>
      <c r="GJX96" s="137" t="n"/>
      <c r="GJY96" s="137" t="n"/>
      <c r="GJZ96" s="137" t="n"/>
      <c r="GKA96" s="137" t="n"/>
      <c r="GKB96" s="137" t="n"/>
      <c r="GKC96" s="137" t="n"/>
      <c r="GKD96" s="137" t="n"/>
      <c r="GKE96" s="137" t="n"/>
      <c r="GKF96" s="137" t="n"/>
      <c r="GKG96" s="137" t="n"/>
      <c r="GKH96" s="137" t="n"/>
      <c r="GKI96" s="137" t="n"/>
      <c r="GKJ96" s="137" t="n"/>
      <c r="GKK96" s="137" t="n"/>
      <c r="GKL96" s="137" t="n"/>
      <c r="GKM96" s="137" t="n"/>
      <c r="GKN96" s="137" t="n"/>
      <c r="GKO96" s="137" t="n"/>
      <c r="GKP96" s="137" t="n"/>
      <c r="GKQ96" s="137" t="n"/>
      <c r="GKR96" s="137" t="n"/>
      <c r="GKS96" s="137" t="n"/>
      <c r="GKT96" s="137" t="n"/>
      <c r="GKU96" s="137" t="n"/>
      <c r="GKV96" s="137" t="n"/>
      <c r="GKW96" s="137" t="n"/>
      <c r="GKX96" s="137" t="n"/>
      <c r="GKY96" s="137" t="n"/>
      <c r="GKZ96" s="137" t="n"/>
      <c r="GLA96" s="137" t="n"/>
      <c r="GLB96" s="137" t="n"/>
      <c r="GLC96" s="137" t="n"/>
      <c r="GLD96" s="137" t="n"/>
      <c r="GLE96" s="137" t="n"/>
      <c r="GLF96" s="137" t="n"/>
      <c r="GLG96" s="137" t="n"/>
      <c r="GLH96" s="137" t="n"/>
      <c r="GLI96" s="137" t="n"/>
      <c r="GLJ96" s="137" t="n"/>
      <c r="GLK96" s="137" t="n"/>
      <c r="GLL96" s="137" t="n"/>
      <c r="GLM96" s="137" t="n"/>
      <c r="GLN96" s="137" t="n"/>
      <c r="GLO96" s="137" t="n"/>
      <c r="GLP96" s="137" t="n"/>
      <c r="GLQ96" s="137" t="n"/>
      <c r="GLR96" s="137" t="n"/>
      <c r="GLS96" s="137" t="n"/>
      <c r="GLT96" s="137" t="n"/>
      <c r="GLU96" s="137" t="n"/>
      <c r="GLV96" s="137" t="n"/>
      <c r="GLW96" s="137" t="n"/>
      <c r="GLX96" s="137" t="n"/>
      <c r="GLY96" s="137" t="n"/>
      <c r="GLZ96" s="137" t="n"/>
      <c r="GMA96" s="137" t="n"/>
      <c r="GMB96" s="137" t="n"/>
      <c r="GMC96" s="137" t="n"/>
      <c r="GMD96" s="137" t="n"/>
      <c r="GME96" s="137" t="n"/>
      <c r="GMF96" s="137" t="n"/>
      <c r="GMG96" s="137" t="n"/>
      <c r="GMH96" s="137" t="n"/>
      <c r="GMI96" s="137" t="n"/>
      <c r="GMJ96" s="137" t="n"/>
      <c r="GMK96" s="137" t="n"/>
      <c r="GML96" s="137" t="n"/>
      <c r="GMM96" s="137" t="n"/>
      <c r="GMN96" s="137" t="n"/>
      <c r="GMO96" s="137" t="n"/>
      <c r="GMP96" s="137" t="n"/>
      <c r="GMQ96" s="137" t="n"/>
      <c r="GMR96" s="137" t="n"/>
      <c r="GMS96" s="137" t="n"/>
      <c r="GMT96" s="137" t="n"/>
      <c r="GMU96" s="137" t="n"/>
      <c r="GMV96" s="137" t="n"/>
      <c r="GMW96" s="137" t="n"/>
      <c r="GMX96" s="137" t="n"/>
      <c r="GMY96" s="137" t="n"/>
      <c r="GMZ96" s="137" t="n"/>
      <c r="GNA96" s="137" t="n"/>
      <c r="GNB96" s="137" t="n"/>
      <c r="GNC96" s="137" t="n"/>
      <c r="GND96" s="137" t="n"/>
      <c r="GNE96" s="137" t="n"/>
      <c r="GNF96" s="137" t="n"/>
      <c r="GNG96" s="137" t="n"/>
      <c r="GNH96" s="137" t="n"/>
      <c r="GNI96" s="137" t="n"/>
      <c r="GNJ96" s="137" t="n"/>
      <c r="GNK96" s="137" t="n"/>
      <c r="GNL96" s="137" t="n"/>
      <c r="GNM96" s="137" t="n"/>
      <c r="GNN96" s="137" t="n"/>
      <c r="GNO96" s="137" t="n"/>
      <c r="GNP96" s="137" t="n"/>
      <c r="GNQ96" s="137" t="n"/>
      <c r="GNR96" s="137" t="n"/>
      <c r="GNS96" s="137" t="n"/>
      <c r="GNT96" s="137" t="n"/>
      <c r="GNU96" s="137" t="n"/>
      <c r="GNV96" s="137" t="n"/>
      <c r="GNW96" s="137" t="n"/>
      <c r="GNX96" s="137" t="n"/>
      <c r="GNY96" s="137" t="n"/>
      <c r="GNZ96" s="137" t="n"/>
      <c r="GOA96" s="137" t="n"/>
      <c r="GOB96" s="137" t="n"/>
      <c r="GOC96" s="137" t="n"/>
      <c r="GOD96" s="137" t="n"/>
      <c r="GOE96" s="137" t="n"/>
      <c r="GOF96" s="137" t="n"/>
      <c r="GOG96" s="137" t="n"/>
      <c r="GOH96" s="137" t="n"/>
      <c r="GOI96" s="137" t="n"/>
      <c r="GOJ96" s="137" t="n"/>
      <c r="GOK96" s="137" t="n"/>
      <c r="GOL96" s="137" t="n"/>
      <c r="GOM96" s="137" t="n"/>
      <c r="GON96" s="137" t="n"/>
      <c r="GOO96" s="137" t="n"/>
      <c r="GOP96" s="137" t="n"/>
      <c r="GOQ96" s="137" t="n"/>
      <c r="GOR96" s="137" t="n"/>
      <c r="GOS96" s="137" t="n"/>
      <c r="GOT96" s="137" t="n"/>
      <c r="GOU96" s="137" t="n"/>
      <c r="GOV96" s="137" t="n"/>
      <c r="GOW96" s="137" t="n"/>
      <c r="GOX96" s="137" t="n"/>
      <c r="GOY96" s="137" t="n"/>
      <c r="GOZ96" s="137" t="n"/>
      <c r="GPA96" s="137" t="n"/>
      <c r="GPB96" s="137" t="n"/>
      <c r="GPC96" s="137" t="n"/>
      <c r="GPD96" s="137" t="n"/>
      <c r="GPE96" s="137" t="n"/>
      <c r="GPF96" s="137" t="n"/>
      <c r="GPG96" s="137" t="n"/>
      <c r="GPH96" s="137" t="n"/>
      <c r="GPI96" s="137" t="n"/>
      <c r="GPJ96" s="137" t="n"/>
      <c r="GPK96" s="137" t="n"/>
      <c r="GPL96" s="137" t="n"/>
      <c r="GPM96" s="137" t="n"/>
      <c r="GPN96" s="137" t="n"/>
      <c r="GPO96" s="137" t="n"/>
      <c r="GPP96" s="137" t="n"/>
      <c r="GPQ96" s="137" t="n"/>
      <c r="GPR96" s="137" t="n"/>
      <c r="GPS96" s="137" t="n"/>
      <c r="GPT96" s="137" t="n"/>
      <c r="GPU96" s="137" t="n"/>
      <c r="GPV96" s="137" t="n"/>
      <c r="GPW96" s="137" t="n"/>
      <c r="GPX96" s="137" t="n"/>
      <c r="GPY96" s="137" t="n"/>
      <c r="GPZ96" s="137" t="n"/>
      <c r="GQA96" s="137" t="n"/>
      <c r="GQB96" s="137" t="n"/>
      <c r="GQC96" s="137" t="n"/>
      <c r="GQD96" s="137" t="n"/>
      <c r="GQE96" s="137" t="n"/>
      <c r="GQF96" s="137" t="n"/>
      <c r="GQG96" s="137" t="n"/>
      <c r="GQH96" s="137" t="n"/>
      <c r="GQI96" s="137" t="n"/>
      <c r="GQJ96" s="137" t="n"/>
      <c r="GQK96" s="137" t="n"/>
      <c r="GQL96" s="137" t="n"/>
      <c r="GQM96" s="137" t="n"/>
      <c r="GQN96" s="137" t="n"/>
      <c r="GQO96" s="137" t="n"/>
      <c r="GQP96" s="137" t="n"/>
      <c r="GQQ96" s="137" t="n"/>
      <c r="GQR96" s="137" t="n"/>
      <c r="GQS96" s="137" t="n"/>
      <c r="GQT96" s="137" t="n"/>
      <c r="GQU96" s="137" t="n"/>
      <c r="GQV96" s="137" t="n"/>
      <c r="GQW96" s="137" t="n"/>
      <c r="GQX96" s="137" t="n"/>
      <c r="GQY96" s="137" t="n"/>
      <c r="GQZ96" s="137" t="n"/>
      <c r="GRA96" s="137" t="n"/>
      <c r="GRB96" s="137" t="n"/>
      <c r="GRC96" s="137" t="n"/>
      <c r="GRD96" s="137" t="n"/>
      <c r="GRE96" s="137" t="n"/>
      <c r="GRF96" s="137" t="n"/>
      <c r="GRG96" s="137" t="n"/>
      <c r="GRH96" s="137" t="n"/>
      <c r="GRI96" s="137" t="n"/>
      <c r="GRJ96" s="137" t="n"/>
      <c r="GRK96" s="137" t="n"/>
      <c r="GRL96" s="137" t="n"/>
      <c r="GRM96" s="137" t="n"/>
      <c r="GRN96" s="137" t="n"/>
      <c r="GRO96" s="137" t="n"/>
      <c r="GRP96" s="137" t="n"/>
      <c r="GRQ96" s="137" t="n"/>
      <c r="GRR96" s="137" t="n"/>
      <c r="GRS96" s="137" t="n"/>
      <c r="GRT96" s="137" t="n"/>
      <c r="GRU96" s="137" t="n"/>
      <c r="GRV96" s="137" t="n"/>
      <c r="GRW96" s="137" t="n"/>
      <c r="GRX96" s="137" t="n"/>
      <c r="GRY96" s="137" t="n"/>
      <c r="GRZ96" s="137" t="n"/>
      <c r="GSA96" s="137" t="n"/>
      <c r="GSB96" s="137" t="n"/>
      <c r="GSC96" s="137" t="n"/>
      <c r="GSD96" s="137" t="n"/>
      <c r="GSE96" s="137" t="n"/>
      <c r="GSF96" s="137" t="n"/>
      <c r="GSG96" s="137" t="n"/>
      <c r="GSH96" s="137" t="n"/>
      <c r="GSI96" s="137" t="n"/>
      <c r="GSJ96" s="137" t="n"/>
      <c r="GSK96" s="137" t="n"/>
      <c r="GSL96" s="137" t="n"/>
      <c r="GSM96" s="137" t="n"/>
      <c r="GSN96" s="137" t="n"/>
      <c r="GSO96" s="137" t="n"/>
      <c r="GSP96" s="137" t="n"/>
      <c r="GSQ96" s="137" t="n"/>
      <c r="GSR96" s="137" t="n"/>
      <c r="GSS96" s="137" t="n"/>
      <c r="GST96" s="137" t="n"/>
      <c r="GSU96" s="137" t="n"/>
      <c r="GSV96" s="137" t="n"/>
      <c r="GSW96" s="137" t="n"/>
      <c r="GSX96" s="137" t="n"/>
      <c r="GSY96" s="137" t="n"/>
      <c r="GSZ96" s="137" t="n"/>
      <c r="GTA96" s="137" t="n"/>
      <c r="GTB96" s="137" t="n"/>
      <c r="GTC96" s="137" t="n"/>
      <c r="GTD96" s="137" t="n"/>
      <c r="GTE96" s="137" t="n"/>
      <c r="GTF96" s="137" t="n"/>
      <c r="GTG96" s="137" t="n"/>
      <c r="GTH96" s="137" t="n"/>
      <c r="GTI96" s="137" t="n"/>
      <c r="GTJ96" s="137" t="n"/>
      <c r="GTK96" s="137" t="n"/>
      <c r="GTL96" s="137" t="n"/>
      <c r="GTM96" s="137" t="n"/>
      <c r="GTN96" s="137" t="n"/>
      <c r="GTO96" s="137" t="n"/>
      <c r="GTP96" s="137" t="n"/>
      <c r="GTQ96" s="137" t="n"/>
      <c r="GTR96" s="137" t="n"/>
      <c r="GTS96" s="137" t="n"/>
      <c r="GTT96" s="137" t="n"/>
      <c r="GTU96" s="137" t="n"/>
      <c r="GTV96" s="137" t="n"/>
      <c r="GTW96" s="137" t="n"/>
      <c r="GTX96" s="137" t="n"/>
      <c r="GTY96" s="137" t="n"/>
      <c r="GTZ96" s="137" t="n"/>
      <c r="GUA96" s="137" t="n"/>
      <c r="GUB96" s="137" t="n"/>
      <c r="GUC96" s="137" t="n"/>
      <c r="GUD96" s="137" t="n"/>
      <c r="GUE96" s="137" t="n"/>
      <c r="GUF96" s="137" t="n"/>
      <c r="GUG96" s="137" t="n"/>
      <c r="GUH96" s="137" t="n"/>
      <c r="GUI96" s="137" t="n"/>
      <c r="GUJ96" s="137" t="n"/>
      <c r="GUK96" s="137" t="n"/>
      <c r="GUL96" s="137" t="n"/>
      <c r="GUM96" s="137" t="n"/>
      <c r="GUN96" s="137" t="n"/>
      <c r="GUO96" s="137" t="n"/>
      <c r="GUP96" s="137" t="n"/>
      <c r="GUQ96" s="137" t="n"/>
      <c r="GUR96" s="137" t="n"/>
      <c r="GUS96" s="137" t="n"/>
      <c r="GUT96" s="137" t="n"/>
      <c r="GUU96" s="137" t="n"/>
      <c r="GUV96" s="137" t="n"/>
      <c r="GUW96" s="137" t="n"/>
      <c r="GUX96" s="137" t="n"/>
      <c r="GUY96" s="137" t="n"/>
      <c r="GUZ96" s="137" t="n"/>
      <c r="GVA96" s="137" t="n"/>
      <c r="GVB96" s="137" t="n"/>
      <c r="GVC96" s="137" t="n"/>
      <c r="GVD96" s="137" t="n"/>
      <c r="GVE96" s="137" t="n"/>
      <c r="GVF96" s="137" t="n"/>
      <c r="GVG96" s="137" t="n"/>
      <c r="GVH96" s="137" t="n"/>
      <c r="GVI96" s="137" t="n"/>
      <c r="GVJ96" s="137" t="n"/>
      <c r="GVK96" s="137" t="n"/>
      <c r="GVL96" s="137" t="n"/>
      <c r="GVM96" s="137" t="n"/>
      <c r="GVN96" s="137" t="n"/>
      <c r="GVO96" s="137" t="n"/>
      <c r="GVP96" s="137" t="n"/>
      <c r="GVQ96" s="137" t="n"/>
      <c r="GVR96" s="137" t="n"/>
      <c r="GVS96" s="137" t="n"/>
      <c r="GVT96" s="137" t="n"/>
      <c r="GVU96" s="137" t="n"/>
      <c r="GVV96" s="137" t="n"/>
      <c r="GVW96" s="137" t="n"/>
      <c r="GVX96" s="137" t="n"/>
      <c r="GVY96" s="137" t="n"/>
      <c r="GVZ96" s="137" t="n"/>
      <c r="GWA96" s="137" t="n"/>
      <c r="GWB96" s="137" t="n"/>
      <c r="GWC96" s="137" t="n"/>
      <c r="GWD96" s="137" t="n"/>
      <c r="GWE96" s="137" t="n"/>
      <c r="GWF96" s="137" t="n"/>
      <c r="GWG96" s="137" t="n"/>
      <c r="GWH96" s="137" t="n"/>
      <c r="GWI96" s="137" t="n"/>
      <c r="GWJ96" s="137" t="n"/>
      <c r="GWK96" s="137" t="n"/>
      <c r="GWL96" s="137" t="n"/>
      <c r="GWM96" s="137" t="n"/>
      <c r="GWN96" s="137" t="n"/>
      <c r="GWO96" s="137" t="n"/>
      <c r="GWP96" s="137" t="n"/>
      <c r="GWQ96" s="137" t="n"/>
      <c r="GWR96" s="137" t="n"/>
      <c r="GWS96" s="137" t="n"/>
      <c r="GWT96" s="137" t="n"/>
      <c r="GWU96" s="137" t="n"/>
      <c r="GWV96" s="137" t="n"/>
      <c r="GWW96" s="137" t="n"/>
      <c r="GWX96" s="137" t="n"/>
      <c r="GWY96" s="137" t="n"/>
      <c r="GWZ96" s="137" t="n"/>
      <c r="GXA96" s="137" t="n"/>
      <c r="GXB96" s="137" t="n"/>
      <c r="GXC96" s="137" t="n"/>
      <c r="GXD96" s="137" t="n"/>
      <c r="GXE96" s="137" t="n"/>
      <c r="GXF96" s="137" t="n"/>
      <c r="GXG96" s="137" t="n"/>
      <c r="GXH96" s="137" t="n"/>
      <c r="GXI96" s="137" t="n"/>
      <c r="GXJ96" s="137" t="n"/>
      <c r="GXK96" s="137" t="n"/>
      <c r="GXL96" s="137" t="n"/>
      <c r="GXM96" s="137" t="n"/>
      <c r="GXN96" s="137" t="n"/>
      <c r="GXO96" s="137" t="n"/>
      <c r="GXP96" s="137" t="n"/>
      <c r="GXQ96" s="137" t="n"/>
      <c r="GXR96" s="137" t="n"/>
      <c r="GXS96" s="137" t="n"/>
      <c r="GXT96" s="137" t="n"/>
      <c r="GXU96" s="137" t="n"/>
      <c r="GXV96" s="137" t="n"/>
      <c r="GXW96" s="137" t="n"/>
      <c r="GXX96" s="137" t="n"/>
      <c r="GXY96" s="137" t="n"/>
      <c r="GXZ96" s="137" t="n"/>
      <c r="GYA96" s="137" t="n"/>
      <c r="GYB96" s="137" t="n"/>
      <c r="GYC96" s="137" t="n"/>
      <c r="GYD96" s="137" t="n"/>
      <c r="GYE96" s="137" t="n"/>
      <c r="GYF96" s="137" t="n"/>
      <c r="GYG96" s="137" t="n"/>
      <c r="GYH96" s="137" t="n"/>
      <c r="GYI96" s="137" t="n"/>
      <c r="GYJ96" s="137" t="n"/>
      <c r="GYK96" s="137" t="n"/>
      <c r="GYL96" s="137" t="n"/>
      <c r="GYM96" s="137" t="n"/>
      <c r="GYN96" s="137" t="n"/>
      <c r="GYO96" s="137" t="n"/>
      <c r="GYP96" s="137" t="n"/>
      <c r="GYQ96" s="137" t="n"/>
      <c r="GYR96" s="137" t="n"/>
      <c r="GYS96" s="137" t="n"/>
      <c r="GYT96" s="137" t="n"/>
      <c r="GYU96" s="137" t="n"/>
      <c r="GYV96" s="137" t="n"/>
      <c r="GYW96" s="137" t="n"/>
      <c r="GYX96" s="137" t="n"/>
      <c r="GYY96" s="137" t="n"/>
      <c r="GYZ96" s="137" t="n"/>
      <c r="GZA96" s="137" t="n"/>
      <c r="GZB96" s="137" t="n"/>
      <c r="GZC96" s="137" t="n"/>
      <c r="GZD96" s="137" t="n"/>
      <c r="GZE96" s="137" t="n"/>
      <c r="GZF96" s="137" t="n"/>
      <c r="GZG96" s="137" t="n"/>
      <c r="GZH96" s="137" t="n"/>
      <c r="GZI96" s="137" t="n"/>
      <c r="GZJ96" s="137" t="n"/>
      <c r="GZK96" s="137" t="n"/>
      <c r="GZL96" s="137" t="n"/>
      <c r="GZM96" s="137" t="n"/>
      <c r="GZN96" s="137" t="n"/>
      <c r="GZO96" s="137" t="n"/>
      <c r="GZP96" s="137" t="n"/>
      <c r="GZQ96" s="137" t="n"/>
      <c r="GZR96" s="137" t="n"/>
      <c r="GZS96" s="137" t="n"/>
      <c r="GZT96" s="137" t="n"/>
      <c r="GZU96" s="137" t="n"/>
      <c r="GZV96" s="137" t="n"/>
      <c r="GZW96" s="137" t="n"/>
      <c r="GZX96" s="137" t="n"/>
      <c r="GZY96" s="137" t="n"/>
      <c r="GZZ96" s="137" t="n"/>
      <c r="HAA96" s="137" t="n"/>
      <c r="HAB96" s="137" t="n"/>
      <c r="HAC96" s="137" t="n"/>
      <c r="HAD96" s="137" t="n"/>
      <c r="HAE96" s="137" t="n"/>
      <c r="HAF96" s="137" t="n"/>
      <c r="HAG96" s="137" t="n"/>
      <c r="HAH96" s="137" t="n"/>
      <c r="HAI96" s="137" t="n"/>
      <c r="HAJ96" s="137" t="n"/>
      <c r="HAK96" s="137" t="n"/>
      <c r="HAL96" s="137" t="n"/>
      <c r="HAM96" s="137" t="n"/>
      <c r="HAN96" s="137" t="n"/>
      <c r="HAO96" s="137" t="n"/>
      <c r="HAP96" s="137" t="n"/>
      <c r="HAQ96" s="137" t="n"/>
      <c r="HAR96" s="137" t="n"/>
      <c r="HAS96" s="137" t="n"/>
      <c r="HAT96" s="137" t="n"/>
      <c r="HAU96" s="137" t="n"/>
      <c r="HAV96" s="137" t="n"/>
      <c r="HAW96" s="137" t="n"/>
      <c r="HAX96" s="137" t="n"/>
      <c r="HAY96" s="137" t="n"/>
      <c r="HAZ96" s="137" t="n"/>
      <c r="HBA96" s="137" t="n"/>
      <c r="HBB96" s="137" t="n"/>
      <c r="HBC96" s="137" t="n"/>
      <c r="HBD96" s="137" t="n"/>
      <c r="HBE96" s="137" t="n"/>
      <c r="HBF96" s="137" t="n"/>
      <c r="HBG96" s="137" t="n"/>
      <c r="HBH96" s="137" t="n"/>
      <c r="HBI96" s="137" t="n"/>
      <c r="HBJ96" s="137" t="n"/>
      <c r="HBK96" s="137" t="n"/>
      <c r="HBL96" s="137" t="n"/>
      <c r="HBM96" s="137" t="n"/>
      <c r="HBN96" s="137" t="n"/>
      <c r="HBO96" s="137" t="n"/>
      <c r="HBP96" s="137" t="n"/>
      <c r="HBQ96" s="137" t="n"/>
      <c r="HBR96" s="137" t="n"/>
      <c r="HBS96" s="137" t="n"/>
      <c r="HBT96" s="137" t="n"/>
      <c r="HBU96" s="137" t="n"/>
      <c r="HBV96" s="137" t="n"/>
      <c r="HBW96" s="137" t="n"/>
      <c r="HBX96" s="137" t="n"/>
      <c r="HBY96" s="137" t="n"/>
      <c r="HBZ96" s="137" t="n"/>
      <c r="HCA96" s="137" t="n"/>
      <c r="HCB96" s="137" t="n"/>
      <c r="HCC96" s="137" t="n"/>
      <c r="HCD96" s="137" t="n"/>
      <c r="HCE96" s="137" t="n"/>
      <c r="HCF96" s="137" t="n"/>
      <c r="HCG96" s="137" t="n"/>
      <c r="HCH96" s="137" t="n"/>
      <c r="HCI96" s="137" t="n"/>
      <c r="HCJ96" s="137" t="n"/>
      <c r="HCK96" s="137" t="n"/>
      <c r="HCL96" s="137" t="n"/>
      <c r="HCM96" s="137" t="n"/>
      <c r="HCN96" s="137" t="n"/>
      <c r="HCO96" s="137" t="n"/>
      <c r="HCP96" s="137" t="n"/>
      <c r="HCQ96" s="137" t="n"/>
      <c r="HCR96" s="137" t="n"/>
      <c r="HCS96" s="137" t="n"/>
      <c r="HCT96" s="137" t="n"/>
      <c r="HCU96" s="137" t="n"/>
      <c r="HCV96" s="137" t="n"/>
      <c r="HCW96" s="137" t="n"/>
      <c r="HCX96" s="137" t="n"/>
      <c r="HCY96" s="137" t="n"/>
      <c r="HCZ96" s="137" t="n"/>
      <c r="HDA96" s="137" t="n"/>
      <c r="HDB96" s="137" t="n"/>
      <c r="HDC96" s="137" t="n"/>
      <c r="HDD96" s="137" t="n"/>
      <c r="HDE96" s="137" t="n"/>
      <c r="HDF96" s="137" t="n"/>
      <c r="HDG96" s="137" t="n"/>
      <c r="HDH96" s="137" t="n"/>
      <c r="HDI96" s="137" t="n"/>
      <c r="HDJ96" s="137" t="n"/>
      <c r="HDK96" s="137" t="n"/>
      <c r="HDL96" s="137" t="n"/>
      <c r="HDM96" s="137" t="n"/>
      <c r="HDN96" s="137" t="n"/>
      <c r="HDO96" s="137" t="n"/>
      <c r="HDP96" s="137" t="n"/>
      <c r="HDQ96" s="137" t="n"/>
      <c r="HDR96" s="137" t="n"/>
      <c r="HDS96" s="137" t="n"/>
      <c r="HDT96" s="137" t="n"/>
      <c r="HDU96" s="137" t="n"/>
      <c r="HDV96" s="137" t="n"/>
      <c r="HDW96" s="137" t="n"/>
      <c r="HDX96" s="137" t="n"/>
      <c r="HDY96" s="137" t="n"/>
      <c r="HDZ96" s="137" t="n"/>
      <c r="HEA96" s="137" t="n"/>
      <c r="HEB96" s="137" t="n"/>
      <c r="HEC96" s="137" t="n"/>
      <c r="HED96" s="137" t="n"/>
      <c r="HEE96" s="137" t="n"/>
      <c r="HEF96" s="137" t="n"/>
      <c r="HEG96" s="137" t="n"/>
      <c r="HEH96" s="137" t="n"/>
      <c r="HEI96" s="137" t="n"/>
      <c r="HEJ96" s="137" t="n"/>
      <c r="HEK96" s="137" t="n"/>
      <c r="HEL96" s="137" t="n"/>
      <c r="HEM96" s="137" t="n"/>
      <c r="HEN96" s="137" t="n"/>
      <c r="HEO96" s="137" t="n"/>
      <c r="HEP96" s="137" t="n"/>
      <c r="HEQ96" s="137" t="n"/>
      <c r="HER96" s="137" t="n"/>
      <c r="HES96" s="137" t="n"/>
      <c r="HET96" s="137" t="n"/>
      <c r="HEU96" s="137" t="n"/>
      <c r="HEV96" s="137" t="n"/>
      <c r="HEW96" s="137" t="n"/>
      <c r="HEX96" s="137" t="n"/>
      <c r="HEY96" s="137" t="n"/>
      <c r="HEZ96" s="137" t="n"/>
      <c r="HFA96" s="137" t="n"/>
      <c r="HFB96" s="137" t="n"/>
      <c r="HFC96" s="137" t="n"/>
      <c r="HFD96" s="137" t="n"/>
      <c r="HFE96" s="137" t="n"/>
      <c r="HFF96" s="137" t="n"/>
      <c r="HFG96" s="137" t="n"/>
      <c r="HFH96" s="137" t="n"/>
      <c r="HFI96" s="137" t="n"/>
      <c r="HFJ96" s="137" t="n"/>
      <c r="HFK96" s="137" t="n"/>
      <c r="HFL96" s="137" t="n"/>
      <c r="HFM96" s="137" t="n"/>
      <c r="HFN96" s="137" t="n"/>
      <c r="HFO96" s="137" t="n"/>
      <c r="HFP96" s="137" t="n"/>
      <c r="HFQ96" s="137" t="n"/>
      <c r="HFR96" s="137" t="n"/>
      <c r="HFS96" s="137" t="n"/>
      <c r="HFT96" s="137" t="n"/>
      <c r="HFU96" s="137" t="n"/>
      <c r="HFV96" s="137" t="n"/>
      <c r="HFW96" s="137" t="n"/>
      <c r="HFX96" s="137" t="n"/>
      <c r="HFY96" s="137" t="n"/>
      <c r="HFZ96" s="137" t="n"/>
      <c r="HGA96" s="137" t="n"/>
      <c r="HGB96" s="137" t="n"/>
      <c r="HGC96" s="137" t="n"/>
      <c r="HGD96" s="137" t="n"/>
      <c r="HGE96" s="137" t="n"/>
      <c r="HGF96" s="137" t="n"/>
      <c r="HGG96" s="137" t="n"/>
      <c r="HGH96" s="137" t="n"/>
      <c r="HGI96" s="137" t="n"/>
      <c r="HGJ96" s="137" t="n"/>
      <c r="HGK96" s="137" t="n"/>
      <c r="HGL96" s="137" t="n"/>
      <c r="HGM96" s="137" t="n"/>
      <c r="HGN96" s="137" t="n"/>
      <c r="HGO96" s="137" t="n"/>
      <c r="HGP96" s="137" t="n"/>
      <c r="HGQ96" s="137" t="n"/>
      <c r="HGR96" s="137" t="n"/>
      <c r="HGS96" s="137" t="n"/>
      <c r="HGT96" s="137" t="n"/>
      <c r="HGU96" s="137" t="n"/>
      <c r="HGV96" s="137" t="n"/>
      <c r="HGW96" s="137" t="n"/>
      <c r="HGX96" s="137" t="n"/>
      <c r="HGY96" s="137" t="n"/>
      <c r="HGZ96" s="137" t="n"/>
      <c r="HHA96" s="137" t="n"/>
      <c r="HHB96" s="137" t="n"/>
      <c r="HHC96" s="137" t="n"/>
      <c r="HHD96" s="137" t="n"/>
      <c r="HHE96" s="137" t="n"/>
      <c r="HHF96" s="137" t="n"/>
      <c r="HHG96" s="137" t="n"/>
      <c r="HHH96" s="137" t="n"/>
      <c r="HHI96" s="137" t="n"/>
      <c r="HHJ96" s="137" t="n"/>
      <c r="HHK96" s="137" t="n"/>
      <c r="HHL96" s="137" t="n"/>
      <c r="HHM96" s="137" t="n"/>
      <c r="HHN96" s="137" t="n"/>
      <c r="HHO96" s="137" t="n"/>
      <c r="HHP96" s="137" t="n"/>
      <c r="HHQ96" s="137" t="n"/>
      <c r="HHR96" s="137" t="n"/>
      <c r="HHS96" s="137" t="n"/>
      <c r="HHT96" s="137" t="n"/>
      <c r="HHU96" s="137" t="n"/>
      <c r="HHV96" s="137" t="n"/>
      <c r="HHW96" s="137" t="n"/>
      <c r="HHX96" s="137" t="n"/>
      <c r="HHY96" s="137" t="n"/>
      <c r="HHZ96" s="137" t="n"/>
      <c r="HIA96" s="137" t="n"/>
      <c r="HIB96" s="137" t="n"/>
      <c r="HIC96" s="137" t="n"/>
      <c r="HID96" s="137" t="n"/>
      <c r="HIE96" s="137" t="n"/>
      <c r="HIF96" s="137" t="n"/>
      <c r="HIG96" s="137" t="n"/>
      <c r="HIH96" s="137" t="n"/>
      <c r="HII96" s="137" t="n"/>
      <c r="HIJ96" s="137" t="n"/>
      <c r="HIK96" s="137" t="n"/>
      <c r="HIL96" s="137" t="n"/>
      <c r="HIM96" s="137" t="n"/>
      <c r="HIN96" s="137" t="n"/>
      <c r="HIO96" s="137" t="n"/>
      <c r="HIP96" s="137" t="n"/>
      <c r="HIQ96" s="137" t="n"/>
      <c r="HIR96" s="137" t="n"/>
      <c r="HIS96" s="137" t="n"/>
      <c r="HIT96" s="137" t="n"/>
      <c r="HIU96" s="137" t="n"/>
      <c r="HIV96" s="137" t="n"/>
      <c r="HIW96" s="137" t="n"/>
      <c r="HIX96" s="137" t="n"/>
      <c r="HIY96" s="137" t="n"/>
      <c r="HIZ96" s="137" t="n"/>
      <c r="HJA96" s="137" t="n"/>
      <c r="HJB96" s="137" t="n"/>
      <c r="HJC96" s="137" t="n"/>
      <c r="HJD96" s="137" t="n"/>
      <c r="HJE96" s="137" t="n"/>
      <c r="HJF96" s="137" t="n"/>
      <c r="HJG96" s="137" t="n"/>
      <c r="HJH96" s="137" t="n"/>
      <c r="HJI96" s="137" t="n"/>
      <c r="HJJ96" s="137" t="n"/>
      <c r="HJK96" s="137" t="n"/>
      <c r="HJL96" s="137" t="n"/>
      <c r="HJM96" s="137" t="n"/>
      <c r="HJN96" s="137" t="n"/>
      <c r="HJO96" s="137" t="n"/>
      <c r="HJP96" s="137" t="n"/>
      <c r="HJQ96" s="137" t="n"/>
      <c r="HJR96" s="137" t="n"/>
      <c r="HJS96" s="137" t="n"/>
      <c r="HJT96" s="137" t="n"/>
      <c r="HJU96" s="137" t="n"/>
      <c r="HJV96" s="137" t="n"/>
      <c r="HJW96" s="137" t="n"/>
      <c r="HJX96" s="137" t="n"/>
      <c r="HJY96" s="137" t="n"/>
      <c r="HJZ96" s="137" t="n"/>
      <c r="HKA96" s="137" t="n"/>
      <c r="HKB96" s="137" t="n"/>
      <c r="HKC96" s="137" t="n"/>
      <c r="HKD96" s="137" t="n"/>
      <c r="HKE96" s="137" t="n"/>
      <c r="HKF96" s="137" t="n"/>
      <c r="HKG96" s="137" t="n"/>
      <c r="HKH96" s="137" t="n"/>
      <c r="HKI96" s="137" t="n"/>
      <c r="HKJ96" s="137" t="n"/>
      <c r="HKK96" s="137" t="n"/>
      <c r="HKL96" s="137" t="n"/>
      <c r="HKM96" s="137" t="n"/>
      <c r="HKN96" s="137" t="n"/>
      <c r="HKO96" s="137" t="n"/>
      <c r="HKP96" s="137" t="n"/>
      <c r="HKQ96" s="137" t="n"/>
      <c r="HKR96" s="137" t="n"/>
      <c r="HKS96" s="137" t="n"/>
      <c r="HKT96" s="137" t="n"/>
      <c r="HKU96" s="137" t="n"/>
      <c r="HKV96" s="137" t="n"/>
      <c r="HKW96" s="137" t="n"/>
      <c r="HKX96" s="137" t="n"/>
      <c r="HKY96" s="137" t="n"/>
      <c r="HKZ96" s="137" t="n"/>
      <c r="HLA96" s="137" t="n"/>
      <c r="HLB96" s="137" t="n"/>
      <c r="HLC96" s="137" t="n"/>
      <c r="HLD96" s="137" t="n"/>
      <c r="HLE96" s="137" t="n"/>
      <c r="HLF96" s="137" t="n"/>
      <c r="HLG96" s="137" t="n"/>
      <c r="HLH96" s="137" t="n"/>
      <c r="HLI96" s="137" t="n"/>
      <c r="HLJ96" s="137" t="n"/>
      <c r="HLK96" s="137" t="n"/>
      <c r="HLL96" s="137" t="n"/>
      <c r="HLM96" s="137" t="n"/>
      <c r="HLN96" s="137" t="n"/>
      <c r="HLO96" s="137" t="n"/>
      <c r="HLP96" s="137" t="n"/>
      <c r="HLQ96" s="137" t="n"/>
      <c r="HLR96" s="137" t="n"/>
      <c r="HLS96" s="137" t="n"/>
      <c r="HLT96" s="137" t="n"/>
      <c r="HLU96" s="137" t="n"/>
      <c r="HLV96" s="137" t="n"/>
      <c r="HLW96" s="137" t="n"/>
      <c r="HLX96" s="137" t="n"/>
      <c r="HLY96" s="137" t="n"/>
      <c r="HLZ96" s="137" t="n"/>
      <c r="HMA96" s="137" t="n"/>
      <c r="HMB96" s="137" t="n"/>
      <c r="HMC96" s="137" t="n"/>
      <c r="HMD96" s="137" t="n"/>
      <c r="HME96" s="137" t="n"/>
      <c r="HMF96" s="137" t="n"/>
      <c r="HMG96" s="137" t="n"/>
      <c r="HMH96" s="137" t="n"/>
      <c r="HMI96" s="137" t="n"/>
      <c r="HMJ96" s="137" t="n"/>
      <c r="HMK96" s="137" t="n"/>
      <c r="HML96" s="137" t="n"/>
      <c r="HMM96" s="137" t="n"/>
      <c r="HMN96" s="137" t="n"/>
      <c r="HMO96" s="137" t="n"/>
      <c r="HMP96" s="137" t="n"/>
      <c r="HMQ96" s="137" t="n"/>
      <c r="HMR96" s="137" t="n"/>
      <c r="HMS96" s="137" t="n"/>
      <c r="HMT96" s="137" t="n"/>
      <c r="HMU96" s="137" t="n"/>
      <c r="HMV96" s="137" t="n"/>
      <c r="HMW96" s="137" t="n"/>
      <c r="HMX96" s="137" t="n"/>
      <c r="HMY96" s="137" t="n"/>
      <c r="HMZ96" s="137" t="n"/>
      <c r="HNA96" s="137" t="n"/>
      <c r="HNB96" s="137" t="n"/>
      <c r="HNC96" s="137" t="n"/>
      <c r="HND96" s="137" t="n"/>
      <c r="HNE96" s="137" t="n"/>
      <c r="HNF96" s="137" t="n"/>
      <c r="HNG96" s="137" t="n"/>
      <c r="HNH96" s="137" t="n"/>
      <c r="HNI96" s="137" t="n"/>
      <c r="HNJ96" s="137" t="n"/>
      <c r="HNK96" s="137" t="n"/>
      <c r="HNL96" s="137" t="n"/>
      <c r="HNM96" s="137" t="n"/>
      <c r="HNN96" s="137" t="n"/>
      <c r="HNO96" s="137" t="n"/>
      <c r="HNP96" s="137" t="n"/>
      <c r="HNQ96" s="137" t="n"/>
      <c r="HNR96" s="137" t="n"/>
      <c r="HNS96" s="137" t="n"/>
      <c r="HNT96" s="137" t="n"/>
      <c r="HNU96" s="137" t="n"/>
      <c r="HNV96" s="137" t="n"/>
      <c r="HNW96" s="137" t="n"/>
      <c r="HNX96" s="137" t="n"/>
      <c r="HNY96" s="137" t="n"/>
      <c r="HNZ96" s="137" t="n"/>
      <c r="HOA96" s="137" t="n"/>
      <c r="HOB96" s="137" t="n"/>
      <c r="HOC96" s="137" t="n"/>
      <c r="HOD96" s="137" t="n"/>
      <c r="HOE96" s="137" t="n"/>
      <c r="HOF96" s="137" t="n"/>
      <c r="HOG96" s="137" t="n"/>
      <c r="HOH96" s="137" t="n"/>
      <c r="HOI96" s="137" t="n"/>
      <c r="HOJ96" s="137" t="n"/>
      <c r="HOK96" s="137" t="n"/>
      <c r="HOL96" s="137" t="n"/>
      <c r="HOM96" s="137" t="n"/>
      <c r="HON96" s="137" t="n"/>
      <c r="HOO96" s="137" t="n"/>
      <c r="HOP96" s="137" t="n"/>
      <c r="HOQ96" s="137" t="n"/>
      <c r="HOR96" s="137" t="n"/>
      <c r="HOS96" s="137" t="n"/>
      <c r="HOT96" s="137" t="n"/>
      <c r="HOU96" s="137" t="n"/>
      <c r="HOV96" s="137" t="n"/>
      <c r="HOW96" s="137" t="n"/>
      <c r="HOX96" s="137" t="n"/>
      <c r="HOY96" s="137" t="n"/>
      <c r="HOZ96" s="137" t="n"/>
      <c r="HPA96" s="137" t="n"/>
      <c r="HPB96" s="137" t="n"/>
      <c r="HPC96" s="137" t="n"/>
      <c r="HPD96" s="137" t="n"/>
      <c r="HPE96" s="137" t="n"/>
      <c r="HPF96" s="137" t="n"/>
      <c r="HPG96" s="137" t="n"/>
      <c r="HPH96" s="137" t="n"/>
      <c r="HPI96" s="137" t="n"/>
      <c r="HPJ96" s="137" t="n"/>
      <c r="HPK96" s="137" t="n"/>
      <c r="HPL96" s="137" t="n"/>
      <c r="HPM96" s="137" t="n"/>
      <c r="HPN96" s="137" t="n"/>
      <c r="HPO96" s="137" t="n"/>
      <c r="HPP96" s="137" t="n"/>
      <c r="HPQ96" s="137" t="n"/>
      <c r="HPR96" s="137" t="n"/>
      <c r="HPS96" s="137" t="n"/>
      <c r="HPT96" s="137" t="n"/>
      <c r="HPU96" s="137" t="n"/>
      <c r="HPV96" s="137" t="n"/>
      <c r="HPW96" s="137" t="n"/>
      <c r="HPX96" s="137" t="n"/>
      <c r="HPY96" s="137" t="n"/>
      <c r="HPZ96" s="137" t="n"/>
      <c r="HQA96" s="137" t="n"/>
      <c r="HQB96" s="137" t="n"/>
      <c r="HQC96" s="137" t="n"/>
      <c r="HQD96" s="137" t="n"/>
      <c r="HQE96" s="137" t="n"/>
      <c r="HQF96" s="137" t="n"/>
      <c r="HQG96" s="137" t="n"/>
      <c r="HQH96" s="137" t="n"/>
      <c r="HQI96" s="137" t="n"/>
      <c r="HQJ96" s="137" t="n"/>
      <c r="HQK96" s="137" t="n"/>
      <c r="HQL96" s="137" t="n"/>
      <c r="HQM96" s="137" t="n"/>
      <c r="HQN96" s="137" t="n"/>
      <c r="HQO96" s="137" t="n"/>
      <c r="HQP96" s="137" t="n"/>
      <c r="HQQ96" s="137" t="n"/>
      <c r="HQR96" s="137" t="n"/>
      <c r="HQS96" s="137" t="n"/>
      <c r="HQT96" s="137" t="n"/>
      <c r="HQU96" s="137" t="n"/>
      <c r="HQV96" s="137" t="n"/>
      <c r="HQW96" s="137" t="n"/>
      <c r="HQX96" s="137" t="n"/>
      <c r="HQY96" s="137" t="n"/>
      <c r="HQZ96" s="137" t="n"/>
      <c r="HRA96" s="137" t="n"/>
      <c r="HRB96" s="137" t="n"/>
      <c r="HRC96" s="137" t="n"/>
      <c r="HRD96" s="137" t="n"/>
      <c r="HRE96" s="137" t="n"/>
      <c r="HRF96" s="137" t="n"/>
      <c r="HRG96" s="137" t="n"/>
      <c r="HRH96" s="137" t="n"/>
      <c r="HRI96" s="137" t="n"/>
      <c r="HRJ96" s="137" t="n"/>
      <c r="HRK96" s="137" t="n"/>
      <c r="HRL96" s="137" t="n"/>
      <c r="HRM96" s="137" t="n"/>
      <c r="HRN96" s="137" t="n"/>
      <c r="HRO96" s="137" t="n"/>
      <c r="HRP96" s="137" t="n"/>
      <c r="HRQ96" s="137" t="n"/>
      <c r="HRR96" s="137" t="n"/>
      <c r="HRS96" s="137" t="n"/>
      <c r="HRT96" s="137" t="n"/>
      <c r="HRU96" s="137" t="n"/>
      <c r="HRV96" s="137" t="n"/>
      <c r="HRW96" s="137" t="n"/>
      <c r="HRX96" s="137" t="n"/>
      <c r="HRY96" s="137" t="n"/>
      <c r="HRZ96" s="137" t="n"/>
      <c r="HSA96" s="137" t="n"/>
      <c r="HSB96" s="137" t="n"/>
      <c r="HSC96" s="137" t="n"/>
      <c r="HSD96" s="137" t="n"/>
      <c r="HSE96" s="137" t="n"/>
      <c r="HSF96" s="137" t="n"/>
      <c r="HSG96" s="137" t="n"/>
      <c r="HSH96" s="137" t="n"/>
      <c r="HSI96" s="137" t="n"/>
      <c r="HSJ96" s="137" t="n"/>
      <c r="HSK96" s="137" t="n"/>
      <c r="HSL96" s="137" t="n"/>
      <c r="HSM96" s="137" t="n"/>
      <c r="HSN96" s="137" t="n"/>
      <c r="HSO96" s="137" t="n"/>
      <c r="HSP96" s="137" t="n"/>
      <c r="HSQ96" s="137" t="n"/>
      <c r="HSR96" s="137" t="n"/>
      <c r="HSS96" s="137" t="n"/>
      <c r="HST96" s="137" t="n"/>
      <c r="HSU96" s="137" t="n"/>
      <c r="HSV96" s="137" t="n"/>
      <c r="HSW96" s="137" t="n"/>
      <c r="HSX96" s="137" t="n"/>
      <c r="HSY96" s="137" t="n"/>
      <c r="HSZ96" s="137" t="n"/>
      <c r="HTA96" s="137" t="n"/>
      <c r="HTB96" s="137" t="n"/>
      <c r="HTC96" s="137" t="n"/>
      <c r="HTD96" s="137" t="n"/>
      <c r="HTE96" s="137" t="n"/>
      <c r="HTF96" s="137" t="n"/>
      <c r="HTG96" s="137" t="n"/>
      <c r="HTH96" s="137" t="n"/>
      <c r="HTI96" s="137" t="n"/>
      <c r="HTJ96" s="137" t="n"/>
      <c r="HTK96" s="137" t="n"/>
      <c r="HTL96" s="137" t="n"/>
      <c r="HTM96" s="137" t="n"/>
      <c r="HTN96" s="137" t="n"/>
      <c r="HTO96" s="137" t="n"/>
      <c r="HTP96" s="137" t="n"/>
      <c r="HTQ96" s="137" t="n"/>
      <c r="HTR96" s="137" t="n"/>
      <c r="HTS96" s="137" t="n"/>
      <c r="HTT96" s="137" t="n"/>
      <c r="HTU96" s="137" t="n"/>
      <c r="HTV96" s="137" t="n"/>
      <c r="HTW96" s="137" t="n"/>
      <c r="HTX96" s="137" t="n"/>
      <c r="HTY96" s="137" t="n"/>
      <c r="HTZ96" s="137" t="n"/>
      <c r="HUA96" s="137" t="n"/>
      <c r="HUB96" s="137" t="n"/>
      <c r="HUC96" s="137" t="n"/>
      <c r="HUD96" s="137" t="n"/>
      <c r="HUE96" s="137" t="n"/>
      <c r="HUF96" s="137" t="n"/>
      <c r="HUG96" s="137" t="n"/>
      <c r="HUH96" s="137" t="n"/>
      <c r="HUI96" s="137" t="n"/>
      <c r="HUJ96" s="137" t="n"/>
      <c r="HUK96" s="137" t="n"/>
      <c r="HUL96" s="137" t="n"/>
      <c r="HUM96" s="137" t="n"/>
      <c r="HUN96" s="137" t="n"/>
      <c r="HUO96" s="137" t="n"/>
      <c r="HUP96" s="137" t="n"/>
      <c r="HUQ96" s="137" t="n"/>
      <c r="HUR96" s="137" t="n"/>
      <c r="HUS96" s="137" t="n"/>
      <c r="HUT96" s="137" t="n"/>
      <c r="HUU96" s="137" t="n"/>
      <c r="HUV96" s="137" t="n"/>
      <c r="HUW96" s="137" t="n"/>
      <c r="HUX96" s="137" t="n"/>
      <c r="HUY96" s="137" t="n"/>
      <c r="HUZ96" s="137" t="n"/>
      <c r="HVA96" s="137" t="n"/>
      <c r="HVB96" s="137" t="n"/>
      <c r="HVC96" s="137" t="n"/>
      <c r="HVD96" s="137" t="n"/>
      <c r="HVE96" s="137" t="n"/>
      <c r="HVF96" s="137" t="n"/>
      <c r="HVG96" s="137" t="n"/>
      <c r="HVH96" s="137" t="n"/>
      <c r="HVI96" s="137" t="n"/>
      <c r="HVJ96" s="137" t="n"/>
      <c r="HVK96" s="137" t="n"/>
      <c r="HVL96" s="137" t="n"/>
      <c r="HVM96" s="137" t="n"/>
      <c r="HVN96" s="137" t="n"/>
      <c r="HVO96" s="137" t="n"/>
      <c r="HVP96" s="137" t="n"/>
      <c r="HVQ96" s="137" t="n"/>
      <c r="HVR96" s="137" t="n"/>
      <c r="HVS96" s="137" t="n"/>
      <c r="HVT96" s="137" t="n"/>
      <c r="HVU96" s="137" t="n"/>
      <c r="HVV96" s="137" t="n"/>
      <c r="HVW96" s="137" t="n"/>
      <c r="HVX96" s="137" t="n"/>
      <c r="HVY96" s="137" t="n"/>
      <c r="HVZ96" s="137" t="n"/>
      <c r="HWA96" s="137" t="n"/>
      <c r="HWB96" s="137" t="n"/>
      <c r="HWC96" s="137" t="n"/>
      <c r="HWD96" s="137" t="n"/>
      <c r="HWE96" s="137" t="n"/>
      <c r="HWF96" s="137" t="n"/>
      <c r="HWG96" s="137" t="n"/>
      <c r="HWH96" s="137" t="n"/>
      <c r="HWI96" s="137" t="n"/>
      <c r="HWJ96" s="137" t="n"/>
      <c r="HWK96" s="137" t="n"/>
      <c r="HWL96" s="137" t="n"/>
      <c r="HWM96" s="137" t="n"/>
      <c r="HWN96" s="137" t="n"/>
      <c r="HWO96" s="137" t="n"/>
      <c r="HWP96" s="137" t="n"/>
      <c r="HWQ96" s="137" t="n"/>
      <c r="HWR96" s="137" t="n"/>
      <c r="HWS96" s="137" t="n"/>
      <c r="HWT96" s="137" t="n"/>
      <c r="HWU96" s="137" t="n"/>
      <c r="HWV96" s="137" t="n"/>
      <c r="HWW96" s="137" t="n"/>
      <c r="HWX96" s="137" t="n"/>
      <c r="HWY96" s="137" t="n"/>
      <c r="HWZ96" s="137" t="n"/>
      <c r="HXA96" s="137" t="n"/>
      <c r="HXB96" s="137" t="n"/>
      <c r="HXC96" s="137" t="n"/>
      <c r="HXD96" s="137" t="n"/>
      <c r="HXE96" s="137" t="n"/>
      <c r="HXF96" s="137" t="n"/>
      <c r="HXG96" s="137" t="n"/>
      <c r="HXH96" s="137" t="n"/>
      <c r="HXI96" s="137" t="n"/>
      <c r="HXJ96" s="137" t="n"/>
      <c r="HXK96" s="137" t="n"/>
      <c r="HXL96" s="137" t="n"/>
      <c r="HXM96" s="137" t="n"/>
      <c r="HXN96" s="137" t="n"/>
      <c r="HXO96" s="137" t="n"/>
      <c r="HXP96" s="137" t="n"/>
      <c r="HXQ96" s="137" t="n"/>
      <c r="HXR96" s="137" t="n"/>
      <c r="HXS96" s="137" t="n"/>
      <c r="HXT96" s="137" t="n"/>
      <c r="HXU96" s="137" t="n"/>
      <c r="HXV96" s="137" t="n"/>
      <c r="HXW96" s="137" t="n"/>
      <c r="HXX96" s="137" t="n"/>
      <c r="HXY96" s="137" t="n"/>
      <c r="HXZ96" s="137" t="n"/>
      <c r="HYA96" s="137" t="n"/>
      <c r="HYB96" s="137" t="n"/>
      <c r="HYC96" s="137" t="n"/>
      <c r="HYD96" s="137" t="n"/>
      <c r="HYE96" s="137" t="n"/>
      <c r="HYF96" s="137" t="n"/>
      <c r="HYG96" s="137" t="n"/>
      <c r="HYH96" s="137" t="n"/>
      <c r="HYI96" s="137" t="n"/>
      <c r="HYJ96" s="137" t="n"/>
      <c r="HYK96" s="137" t="n"/>
      <c r="HYL96" s="137" t="n"/>
      <c r="HYM96" s="137" t="n"/>
      <c r="HYN96" s="137" t="n"/>
      <c r="HYO96" s="137" t="n"/>
      <c r="HYP96" s="137" t="n"/>
      <c r="HYQ96" s="137" t="n"/>
      <c r="HYR96" s="137" t="n"/>
      <c r="HYS96" s="137" t="n"/>
      <c r="HYT96" s="137" t="n"/>
      <c r="HYU96" s="137" t="n"/>
      <c r="HYV96" s="137" t="n"/>
      <c r="HYW96" s="137" t="n"/>
      <c r="HYX96" s="137" t="n"/>
      <c r="HYY96" s="137" t="n"/>
      <c r="HYZ96" s="137" t="n"/>
      <c r="HZA96" s="137" t="n"/>
      <c r="HZB96" s="137" t="n"/>
      <c r="HZC96" s="137" t="n"/>
      <c r="HZD96" s="137" t="n"/>
      <c r="HZE96" s="137" t="n"/>
      <c r="HZF96" s="137" t="n"/>
      <c r="HZG96" s="137" t="n"/>
      <c r="HZH96" s="137" t="n"/>
      <c r="HZI96" s="137" t="n"/>
      <c r="HZJ96" s="137" t="n"/>
      <c r="HZK96" s="137" t="n"/>
      <c r="HZL96" s="137" t="n"/>
      <c r="HZM96" s="137" t="n"/>
      <c r="HZN96" s="137" t="n"/>
      <c r="HZO96" s="137" t="n"/>
      <c r="HZP96" s="137" t="n"/>
      <c r="HZQ96" s="137" t="n"/>
      <c r="HZR96" s="137" t="n"/>
      <c r="HZS96" s="137" t="n"/>
      <c r="HZT96" s="137" t="n"/>
      <c r="HZU96" s="137" t="n"/>
      <c r="HZV96" s="137" t="n"/>
      <c r="HZW96" s="137" t="n"/>
      <c r="HZX96" s="137" t="n"/>
      <c r="HZY96" s="137" t="n"/>
      <c r="HZZ96" s="137" t="n"/>
      <c r="IAA96" s="137" t="n"/>
      <c r="IAB96" s="137" t="n"/>
      <c r="IAC96" s="137" t="n"/>
      <c r="IAD96" s="137" t="n"/>
      <c r="IAE96" s="137" t="n"/>
      <c r="IAF96" s="137" t="n"/>
      <c r="IAG96" s="137" t="n"/>
      <c r="IAH96" s="137" t="n"/>
      <c r="IAI96" s="137" t="n"/>
      <c r="IAJ96" s="137" t="n"/>
      <c r="IAK96" s="137" t="n"/>
      <c r="IAL96" s="137" t="n"/>
      <c r="IAM96" s="137" t="n"/>
      <c r="IAN96" s="137" t="n"/>
      <c r="IAO96" s="137" t="n"/>
      <c r="IAP96" s="137" t="n"/>
      <c r="IAQ96" s="137" t="n"/>
      <c r="IAR96" s="137" t="n"/>
      <c r="IAS96" s="137" t="n"/>
      <c r="IAT96" s="137" t="n"/>
      <c r="IAU96" s="137" t="n"/>
      <c r="IAV96" s="137" t="n"/>
      <c r="IAW96" s="137" t="n"/>
      <c r="IAX96" s="137" t="n"/>
      <c r="IAY96" s="137" t="n"/>
      <c r="IAZ96" s="137" t="n"/>
      <c r="IBA96" s="137" t="n"/>
      <c r="IBB96" s="137" t="n"/>
      <c r="IBC96" s="137" t="n"/>
      <c r="IBD96" s="137" t="n"/>
      <c r="IBE96" s="137" t="n"/>
      <c r="IBF96" s="137" t="n"/>
      <c r="IBG96" s="137" t="n"/>
      <c r="IBH96" s="137" t="n"/>
      <c r="IBI96" s="137" t="n"/>
      <c r="IBJ96" s="137" t="n"/>
      <c r="IBK96" s="137" t="n"/>
      <c r="IBL96" s="137" t="n"/>
      <c r="IBM96" s="137" t="n"/>
      <c r="IBN96" s="137" t="n"/>
      <c r="IBO96" s="137" t="n"/>
      <c r="IBP96" s="137" t="n"/>
      <c r="IBQ96" s="137" t="n"/>
      <c r="IBR96" s="137" t="n"/>
      <c r="IBS96" s="137" t="n"/>
      <c r="IBT96" s="137" t="n"/>
      <c r="IBU96" s="137" t="n"/>
      <c r="IBV96" s="137" t="n"/>
      <c r="IBW96" s="137" t="n"/>
      <c r="IBX96" s="137" t="n"/>
      <c r="IBY96" s="137" t="n"/>
      <c r="IBZ96" s="137" t="n"/>
      <c r="ICA96" s="137" t="n"/>
      <c r="ICB96" s="137" t="n"/>
      <c r="ICC96" s="137" t="n"/>
      <c r="ICD96" s="137" t="n"/>
      <c r="ICE96" s="137" t="n"/>
      <c r="ICF96" s="137" t="n"/>
      <c r="ICG96" s="137" t="n"/>
      <c r="ICH96" s="137" t="n"/>
      <c r="ICI96" s="137" t="n"/>
      <c r="ICJ96" s="137" t="n"/>
      <c r="ICK96" s="137" t="n"/>
      <c r="ICL96" s="137" t="n"/>
      <c r="ICM96" s="137" t="n"/>
      <c r="ICN96" s="137" t="n"/>
      <c r="ICO96" s="137" t="n"/>
      <c r="ICP96" s="137" t="n"/>
      <c r="ICQ96" s="137" t="n"/>
      <c r="ICR96" s="137" t="n"/>
      <c r="ICS96" s="137" t="n"/>
      <c r="ICT96" s="137" t="n"/>
      <c r="ICU96" s="137" t="n"/>
      <c r="ICV96" s="137" t="n"/>
      <c r="ICW96" s="137" t="n"/>
      <c r="ICX96" s="137" t="n"/>
      <c r="ICY96" s="137" t="n"/>
      <c r="ICZ96" s="137" t="n"/>
      <c r="IDA96" s="137" t="n"/>
      <c r="IDB96" s="137" t="n"/>
      <c r="IDC96" s="137" t="n"/>
      <c r="IDD96" s="137" t="n"/>
      <c r="IDE96" s="137" t="n"/>
      <c r="IDF96" s="137" t="n"/>
      <c r="IDG96" s="137" t="n"/>
      <c r="IDH96" s="137" t="n"/>
      <c r="IDI96" s="137" t="n"/>
      <c r="IDJ96" s="137" t="n"/>
      <c r="IDK96" s="137" t="n"/>
      <c r="IDL96" s="137" t="n"/>
      <c r="IDM96" s="137" t="n"/>
      <c r="IDN96" s="137" t="n"/>
      <c r="IDO96" s="137" t="n"/>
      <c r="IDP96" s="137" t="n"/>
      <c r="IDQ96" s="137" t="n"/>
      <c r="IDR96" s="137" t="n"/>
      <c r="IDS96" s="137" t="n"/>
      <c r="IDT96" s="137" t="n"/>
      <c r="IDU96" s="137" t="n"/>
      <c r="IDV96" s="137" t="n"/>
      <c r="IDW96" s="137" t="n"/>
      <c r="IDX96" s="137" t="n"/>
      <c r="IDY96" s="137" t="n"/>
      <c r="IDZ96" s="137" t="n"/>
      <c r="IEA96" s="137" t="n"/>
      <c r="IEB96" s="137" t="n"/>
      <c r="IEC96" s="137" t="n"/>
      <c r="IED96" s="137" t="n"/>
      <c r="IEE96" s="137" t="n"/>
      <c r="IEF96" s="137" t="n"/>
      <c r="IEG96" s="137" t="n"/>
      <c r="IEH96" s="137" t="n"/>
      <c r="IEI96" s="137" t="n"/>
      <c r="IEJ96" s="137" t="n"/>
      <c r="IEK96" s="137" t="n"/>
      <c r="IEL96" s="137" t="n"/>
      <c r="IEM96" s="137" t="n"/>
      <c r="IEN96" s="137" t="n"/>
      <c r="IEO96" s="137" t="n"/>
      <c r="IEP96" s="137" t="n"/>
      <c r="IEQ96" s="137" t="n"/>
      <c r="IER96" s="137" t="n"/>
      <c r="IES96" s="137" t="n"/>
      <c r="IET96" s="137" t="n"/>
      <c r="IEU96" s="137" t="n"/>
      <c r="IEV96" s="137" t="n"/>
      <c r="IEW96" s="137" t="n"/>
      <c r="IEX96" s="137" t="n"/>
      <c r="IEY96" s="137" t="n"/>
      <c r="IEZ96" s="137" t="n"/>
      <c r="IFA96" s="137" t="n"/>
      <c r="IFB96" s="137" t="n"/>
      <c r="IFC96" s="137" t="n"/>
      <c r="IFD96" s="137" t="n"/>
      <c r="IFE96" s="137" t="n"/>
      <c r="IFF96" s="137" t="n"/>
      <c r="IFG96" s="137" t="n"/>
      <c r="IFH96" s="137" t="n"/>
      <c r="IFI96" s="137" t="n"/>
      <c r="IFJ96" s="137" t="n"/>
      <c r="IFK96" s="137" t="n"/>
      <c r="IFL96" s="137" t="n"/>
      <c r="IFM96" s="137" t="n"/>
      <c r="IFN96" s="137" t="n"/>
      <c r="IFO96" s="137" t="n"/>
      <c r="IFP96" s="137" t="n"/>
      <c r="IFQ96" s="137" t="n"/>
      <c r="IFR96" s="137" t="n"/>
      <c r="IFS96" s="137" t="n"/>
      <c r="IFT96" s="137" t="n"/>
      <c r="IFU96" s="137" t="n"/>
      <c r="IFV96" s="137" t="n"/>
      <c r="IFW96" s="137" t="n"/>
      <c r="IFX96" s="137" t="n"/>
      <c r="IFY96" s="137" t="n"/>
      <c r="IFZ96" s="137" t="n"/>
      <c r="IGA96" s="137" t="n"/>
      <c r="IGB96" s="137" t="n"/>
      <c r="IGC96" s="137" t="n"/>
      <c r="IGD96" s="137" t="n"/>
      <c r="IGE96" s="137" t="n"/>
      <c r="IGF96" s="137" t="n"/>
      <c r="IGG96" s="137" t="n"/>
      <c r="IGH96" s="137" t="n"/>
      <c r="IGI96" s="137" t="n"/>
      <c r="IGJ96" s="137" t="n"/>
      <c r="IGK96" s="137" t="n"/>
      <c r="IGL96" s="137" t="n"/>
      <c r="IGM96" s="137" t="n"/>
      <c r="IGN96" s="137" t="n"/>
      <c r="IGO96" s="137" t="n"/>
      <c r="IGP96" s="137" t="n"/>
      <c r="IGQ96" s="137" t="n"/>
      <c r="IGR96" s="137" t="n"/>
      <c r="IGS96" s="137" t="n"/>
      <c r="IGT96" s="137" t="n"/>
      <c r="IGU96" s="137" t="n"/>
      <c r="IGV96" s="137" t="n"/>
      <c r="IGW96" s="137" t="n"/>
      <c r="IGX96" s="137" t="n"/>
      <c r="IGY96" s="137" t="n"/>
      <c r="IGZ96" s="137" t="n"/>
      <c r="IHA96" s="137" t="n"/>
      <c r="IHB96" s="137" t="n"/>
      <c r="IHC96" s="137" t="n"/>
      <c r="IHD96" s="137" t="n"/>
      <c r="IHE96" s="137" t="n"/>
      <c r="IHF96" s="137" t="n"/>
      <c r="IHG96" s="137" t="n"/>
      <c r="IHH96" s="137" t="n"/>
      <c r="IHI96" s="137" t="n"/>
      <c r="IHJ96" s="137" t="n"/>
      <c r="IHK96" s="137" t="n"/>
      <c r="IHL96" s="137" t="n"/>
      <c r="IHM96" s="137" t="n"/>
      <c r="IHN96" s="137" t="n"/>
      <c r="IHO96" s="137" t="n"/>
      <c r="IHP96" s="137" t="n"/>
      <c r="IHQ96" s="137" t="n"/>
      <c r="IHR96" s="137" t="n"/>
      <c r="IHS96" s="137" t="n"/>
      <c r="IHT96" s="137" t="n"/>
      <c r="IHU96" s="137" t="n"/>
      <c r="IHV96" s="137" t="n"/>
      <c r="IHW96" s="137" t="n"/>
      <c r="IHX96" s="137" t="n"/>
      <c r="IHY96" s="137" t="n"/>
      <c r="IHZ96" s="137" t="n"/>
      <c r="IIA96" s="137" t="n"/>
      <c r="IIB96" s="137" t="n"/>
      <c r="IIC96" s="137" t="n"/>
      <c r="IID96" s="137" t="n"/>
      <c r="IIE96" s="137" t="n"/>
      <c r="IIF96" s="137" t="n"/>
      <c r="IIG96" s="137" t="n"/>
      <c r="IIH96" s="137" t="n"/>
      <c r="III96" s="137" t="n"/>
      <c r="IIJ96" s="137" t="n"/>
      <c r="IIK96" s="137" t="n"/>
      <c r="IIL96" s="137" t="n"/>
      <c r="IIM96" s="137" t="n"/>
      <c r="IIN96" s="137" t="n"/>
      <c r="IIO96" s="137" t="n"/>
      <c r="IIP96" s="137" t="n"/>
      <c r="IIQ96" s="137" t="n"/>
      <c r="IIR96" s="137" t="n"/>
      <c r="IIS96" s="137" t="n"/>
      <c r="IIT96" s="137" t="n"/>
      <c r="IIU96" s="137" t="n"/>
      <c r="IIV96" s="137" t="n"/>
      <c r="IIW96" s="137" t="n"/>
      <c r="IIX96" s="137" t="n"/>
      <c r="IIY96" s="137" t="n"/>
      <c r="IIZ96" s="137" t="n"/>
      <c r="IJA96" s="137" t="n"/>
      <c r="IJB96" s="137" t="n"/>
      <c r="IJC96" s="137" t="n"/>
      <c r="IJD96" s="137" t="n"/>
      <c r="IJE96" s="137" t="n"/>
      <c r="IJF96" s="137" t="n"/>
      <c r="IJG96" s="137" t="n"/>
      <c r="IJH96" s="137" t="n"/>
      <c r="IJI96" s="137" t="n"/>
      <c r="IJJ96" s="137" t="n"/>
      <c r="IJK96" s="137" t="n"/>
      <c r="IJL96" s="137" t="n"/>
      <c r="IJM96" s="137" t="n"/>
      <c r="IJN96" s="137" t="n"/>
      <c r="IJO96" s="137" t="n"/>
      <c r="IJP96" s="137" t="n"/>
      <c r="IJQ96" s="137" t="n"/>
      <c r="IJR96" s="137" t="n"/>
      <c r="IJS96" s="137" t="n"/>
      <c r="IJT96" s="137" t="n"/>
      <c r="IJU96" s="137" t="n"/>
      <c r="IJV96" s="137" t="n"/>
      <c r="IJW96" s="137" t="n"/>
      <c r="IJX96" s="137" t="n"/>
      <c r="IJY96" s="137" t="n"/>
      <c r="IJZ96" s="137" t="n"/>
      <c r="IKA96" s="137" t="n"/>
      <c r="IKB96" s="137" t="n"/>
      <c r="IKC96" s="137" t="n"/>
      <c r="IKD96" s="137" t="n"/>
      <c r="IKE96" s="137" t="n"/>
      <c r="IKF96" s="137" t="n"/>
      <c r="IKG96" s="137" t="n"/>
      <c r="IKH96" s="137" t="n"/>
      <c r="IKI96" s="137" t="n"/>
      <c r="IKJ96" s="137" t="n"/>
      <c r="IKK96" s="137" t="n"/>
      <c r="IKL96" s="137" t="n"/>
      <c r="IKM96" s="137" t="n"/>
      <c r="IKN96" s="137" t="n"/>
      <c r="IKO96" s="137" t="n"/>
      <c r="IKP96" s="137" t="n"/>
      <c r="IKQ96" s="137" t="n"/>
      <c r="IKR96" s="137" t="n"/>
      <c r="IKS96" s="137" t="n"/>
      <c r="IKT96" s="137" t="n"/>
      <c r="IKU96" s="137" t="n"/>
      <c r="IKV96" s="137" t="n"/>
      <c r="IKW96" s="137" t="n"/>
      <c r="IKX96" s="137" t="n"/>
      <c r="IKY96" s="137" t="n"/>
      <c r="IKZ96" s="137" t="n"/>
      <c r="ILA96" s="137" t="n"/>
      <c r="ILB96" s="137" t="n"/>
      <c r="ILC96" s="137" t="n"/>
      <c r="ILD96" s="137" t="n"/>
      <c r="ILE96" s="137" t="n"/>
      <c r="ILF96" s="137" t="n"/>
      <c r="ILG96" s="137" t="n"/>
      <c r="ILH96" s="137" t="n"/>
      <c r="ILI96" s="137" t="n"/>
      <c r="ILJ96" s="137" t="n"/>
      <c r="ILK96" s="137" t="n"/>
      <c r="ILL96" s="137" t="n"/>
      <c r="ILM96" s="137" t="n"/>
      <c r="ILN96" s="137" t="n"/>
      <c r="ILO96" s="137" t="n"/>
      <c r="ILP96" s="137" t="n"/>
      <c r="ILQ96" s="137" t="n"/>
      <c r="ILR96" s="137" t="n"/>
      <c r="ILS96" s="137" t="n"/>
      <c r="ILT96" s="137" t="n"/>
      <c r="ILU96" s="137" t="n"/>
      <c r="ILV96" s="137" t="n"/>
      <c r="ILW96" s="137" t="n"/>
      <c r="ILX96" s="137" t="n"/>
      <c r="ILY96" s="137" t="n"/>
      <c r="ILZ96" s="137" t="n"/>
      <c r="IMA96" s="137" t="n"/>
      <c r="IMB96" s="137" t="n"/>
      <c r="IMC96" s="137" t="n"/>
      <c r="IMD96" s="137" t="n"/>
      <c r="IME96" s="137" t="n"/>
      <c r="IMF96" s="137" t="n"/>
      <c r="IMG96" s="137" t="n"/>
      <c r="IMH96" s="137" t="n"/>
      <c r="IMI96" s="137" t="n"/>
      <c r="IMJ96" s="137" t="n"/>
      <c r="IMK96" s="137" t="n"/>
      <c r="IML96" s="137" t="n"/>
      <c r="IMM96" s="137" t="n"/>
      <c r="IMN96" s="137" t="n"/>
      <c r="IMO96" s="137" t="n"/>
      <c r="IMP96" s="137" t="n"/>
      <c r="IMQ96" s="137" t="n"/>
      <c r="IMR96" s="137" t="n"/>
      <c r="IMS96" s="137" t="n"/>
      <c r="IMT96" s="137" t="n"/>
      <c r="IMU96" s="137" t="n"/>
      <c r="IMV96" s="137" t="n"/>
      <c r="IMW96" s="137" t="n"/>
      <c r="IMX96" s="137" t="n"/>
      <c r="IMY96" s="137" t="n"/>
      <c r="IMZ96" s="137" t="n"/>
      <c r="INA96" s="137" t="n"/>
      <c r="INB96" s="137" t="n"/>
      <c r="INC96" s="137" t="n"/>
      <c r="IND96" s="137" t="n"/>
      <c r="INE96" s="137" t="n"/>
      <c r="INF96" s="137" t="n"/>
      <c r="ING96" s="137" t="n"/>
      <c r="INH96" s="137" t="n"/>
      <c r="INI96" s="137" t="n"/>
      <c r="INJ96" s="137" t="n"/>
      <c r="INK96" s="137" t="n"/>
      <c r="INL96" s="137" t="n"/>
      <c r="INM96" s="137" t="n"/>
      <c r="INN96" s="137" t="n"/>
      <c r="INO96" s="137" t="n"/>
      <c r="INP96" s="137" t="n"/>
      <c r="INQ96" s="137" t="n"/>
      <c r="INR96" s="137" t="n"/>
      <c r="INS96" s="137" t="n"/>
      <c r="INT96" s="137" t="n"/>
      <c r="INU96" s="137" t="n"/>
      <c r="INV96" s="137" t="n"/>
      <c r="INW96" s="137" t="n"/>
      <c r="INX96" s="137" t="n"/>
      <c r="INY96" s="137" t="n"/>
      <c r="INZ96" s="137" t="n"/>
      <c r="IOA96" s="137" t="n"/>
      <c r="IOB96" s="137" t="n"/>
      <c r="IOC96" s="137" t="n"/>
      <c r="IOD96" s="137" t="n"/>
      <c r="IOE96" s="137" t="n"/>
      <c r="IOF96" s="137" t="n"/>
      <c r="IOG96" s="137" t="n"/>
      <c r="IOH96" s="137" t="n"/>
      <c r="IOI96" s="137" t="n"/>
      <c r="IOJ96" s="137" t="n"/>
      <c r="IOK96" s="137" t="n"/>
      <c r="IOL96" s="137" t="n"/>
      <c r="IOM96" s="137" t="n"/>
      <c r="ION96" s="137" t="n"/>
      <c r="IOO96" s="137" t="n"/>
      <c r="IOP96" s="137" t="n"/>
      <c r="IOQ96" s="137" t="n"/>
      <c r="IOR96" s="137" t="n"/>
      <c r="IOS96" s="137" t="n"/>
      <c r="IOT96" s="137" t="n"/>
      <c r="IOU96" s="137" t="n"/>
      <c r="IOV96" s="137" t="n"/>
      <c r="IOW96" s="137" t="n"/>
      <c r="IOX96" s="137" t="n"/>
      <c r="IOY96" s="137" t="n"/>
      <c r="IOZ96" s="137" t="n"/>
      <c r="IPA96" s="137" t="n"/>
      <c r="IPB96" s="137" t="n"/>
      <c r="IPC96" s="137" t="n"/>
      <c r="IPD96" s="137" t="n"/>
      <c r="IPE96" s="137" t="n"/>
      <c r="IPF96" s="137" t="n"/>
      <c r="IPG96" s="137" t="n"/>
      <c r="IPH96" s="137" t="n"/>
      <c r="IPI96" s="137" t="n"/>
      <c r="IPJ96" s="137" t="n"/>
      <c r="IPK96" s="137" t="n"/>
      <c r="IPL96" s="137" t="n"/>
      <c r="IPM96" s="137" t="n"/>
      <c r="IPN96" s="137" t="n"/>
      <c r="IPO96" s="137" t="n"/>
      <c r="IPP96" s="137" t="n"/>
      <c r="IPQ96" s="137" t="n"/>
      <c r="IPR96" s="137" t="n"/>
      <c r="IPS96" s="137" t="n"/>
      <c r="IPT96" s="137" t="n"/>
      <c r="IPU96" s="137" t="n"/>
      <c r="IPV96" s="137" t="n"/>
      <c r="IPW96" s="137" t="n"/>
      <c r="IPX96" s="137" t="n"/>
      <c r="IPY96" s="137" t="n"/>
      <c r="IPZ96" s="137" t="n"/>
      <c r="IQA96" s="137" t="n"/>
      <c r="IQB96" s="137" t="n"/>
      <c r="IQC96" s="137" t="n"/>
      <c r="IQD96" s="137" t="n"/>
      <c r="IQE96" s="137" t="n"/>
      <c r="IQF96" s="137" t="n"/>
      <c r="IQG96" s="137" t="n"/>
      <c r="IQH96" s="137" t="n"/>
      <c r="IQI96" s="137" t="n"/>
      <c r="IQJ96" s="137" t="n"/>
      <c r="IQK96" s="137" t="n"/>
      <c r="IQL96" s="137" t="n"/>
      <c r="IQM96" s="137" t="n"/>
      <c r="IQN96" s="137" t="n"/>
      <c r="IQO96" s="137" t="n"/>
      <c r="IQP96" s="137" t="n"/>
      <c r="IQQ96" s="137" t="n"/>
      <c r="IQR96" s="137" t="n"/>
      <c r="IQS96" s="137" t="n"/>
      <c r="IQT96" s="137" t="n"/>
      <c r="IQU96" s="137" t="n"/>
      <c r="IQV96" s="137" t="n"/>
      <c r="IQW96" s="137" t="n"/>
      <c r="IQX96" s="137" t="n"/>
      <c r="IQY96" s="137" t="n"/>
      <c r="IQZ96" s="137" t="n"/>
      <c r="IRA96" s="137" t="n"/>
      <c r="IRB96" s="137" t="n"/>
      <c r="IRC96" s="137" t="n"/>
      <c r="IRD96" s="137" t="n"/>
      <c r="IRE96" s="137" t="n"/>
      <c r="IRF96" s="137" t="n"/>
      <c r="IRG96" s="137" t="n"/>
      <c r="IRH96" s="137" t="n"/>
      <c r="IRI96" s="137" t="n"/>
      <c r="IRJ96" s="137" t="n"/>
      <c r="IRK96" s="137" t="n"/>
      <c r="IRL96" s="137" t="n"/>
      <c r="IRM96" s="137" t="n"/>
      <c r="IRN96" s="137" t="n"/>
      <c r="IRO96" s="137" t="n"/>
      <c r="IRP96" s="137" t="n"/>
      <c r="IRQ96" s="137" t="n"/>
      <c r="IRR96" s="137" t="n"/>
      <c r="IRS96" s="137" t="n"/>
      <c r="IRT96" s="137" t="n"/>
      <c r="IRU96" s="137" t="n"/>
      <c r="IRV96" s="137" t="n"/>
      <c r="IRW96" s="137" t="n"/>
      <c r="IRX96" s="137" t="n"/>
      <c r="IRY96" s="137" t="n"/>
      <c r="IRZ96" s="137" t="n"/>
      <c r="ISA96" s="137" t="n"/>
      <c r="ISB96" s="137" t="n"/>
      <c r="ISC96" s="137" t="n"/>
      <c r="ISD96" s="137" t="n"/>
      <c r="ISE96" s="137" t="n"/>
      <c r="ISF96" s="137" t="n"/>
      <c r="ISG96" s="137" t="n"/>
      <c r="ISH96" s="137" t="n"/>
      <c r="ISI96" s="137" t="n"/>
      <c r="ISJ96" s="137" t="n"/>
      <c r="ISK96" s="137" t="n"/>
      <c r="ISL96" s="137" t="n"/>
      <c r="ISM96" s="137" t="n"/>
      <c r="ISN96" s="137" t="n"/>
      <c r="ISO96" s="137" t="n"/>
      <c r="ISP96" s="137" t="n"/>
      <c r="ISQ96" s="137" t="n"/>
      <c r="ISR96" s="137" t="n"/>
      <c r="ISS96" s="137" t="n"/>
      <c r="IST96" s="137" t="n"/>
      <c r="ISU96" s="137" t="n"/>
      <c r="ISV96" s="137" t="n"/>
      <c r="ISW96" s="137" t="n"/>
      <c r="ISX96" s="137" t="n"/>
      <c r="ISY96" s="137" t="n"/>
      <c r="ISZ96" s="137" t="n"/>
      <c r="ITA96" s="137" t="n"/>
      <c r="ITB96" s="137" t="n"/>
      <c r="ITC96" s="137" t="n"/>
      <c r="ITD96" s="137" t="n"/>
      <c r="ITE96" s="137" t="n"/>
      <c r="ITF96" s="137" t="n"/>
      <c r="ITG96" s="137" t="n"/>
      <c r="ITH96" s="137" t="n"/>
      <c r="ITI96" s="137" t="n"/>
      <c r="ITJ96" s="137" t="n"/>
      <c r="ITK96" s="137" t="n"/>
      <c r="ITL96" s="137" t="n"/>
      <c r="ITM96" s="137" t="n"/>
      <c r="ITN96" s="137" t="n"/>
      <c r="ITO96" s="137" t="n"/>
      <c r="ITP96" s="137" t="n"/>
      <c r="ITQ96" s="137" t="n"/>
      <c r="ITR96" s="137" t="n"/>
      <c r="ITS96" s="137" t="n"/>
      <c r="ITT96" s="137" t="n"/>
      <c r="ITU96" s="137" t="n"/>
      <c r="ITV96" s="137" t="n"/>
      <c r="ITW96" s="137" t="n"/>
      <c r="ITX96" s="137" t="n"/>
      <c r="ITY96" s="137" t="n"/>
      <c r="ITZ96" s="137" t="n"/>
      <c r="IUA96" s="137" t="n"/>
      <c r="IUB96" s="137" t="n"/>
      <c r="IUC96" s="137" t="n"/>
      <c r="IUD96" s="137" t="n"/>
      <c r="IUE96" s="137" t="n"/>
      <c r="IUF96" s="137" t="n"/>
      <c r="IUG96" s="137" t="n"/>
      <c r="IUH96" s="137" t="n"/>
      <c r="IUI96" s="137" t="n"/>
      <c r="IUJ96" s="137" t="n"/>
      <c r="IUK96" s="137" t="n"/>
      <c r="IUL96" s="137" t="n"/>
      <c r="IUM96" s="137" t="n"/>
      <c r="IUN96" s="137" t="n"/>
      <c r="IUO96" s="137" t="n"/>
      <c r="IUP96" s="137" t="n"/>
      <c r="IUQ96" s="137" t="n"/>
      <c r="IUR96" s="137" t="n"/>
      <c r="IUS96" s="137" t="n"/>
      <c r="IUT96" s="137" t="n"/>
      <c r="IUU96" s="137" t="n"/>
      <c r="IUV96" s="137" t="n"/>
      <c r="IUW96" s="137" t="n"/>
      <c r="IUX96" s="137" t="n"/>
      <c r="IUY96" s="137" t="n"/>
      <c r="IUZ96" s="137" t="n"/>
      <c r="IVA96" s="137" t="n"/>
      <c r="IVB96" s="137" t="n"/>
      <c r="IVC96" s="137" t="n"/>
      <c r="IVD96" s="137" t="n"/>
      <c r="IVE96" s="137" t="n"/>
      <c r="IVF96" s="137" t="n"/>
      <c r="IVG96" s="137" t="n"/>
      <c r="IVH96" s="137" t="n"/>
      <c r="IVI96" s="137" t="n"/>
      <c r="IVJ96" s="137" t="n"/>
      <c r="IVK96" s="137" t="n"/>
      <c r="IVL96" s="137" t="n"/>
      <c r="IVM96" s="137" t="n"/>
      <c r="IVN96" s="137" t="n"/>
      <c r="IVO96" s="137" t="n"/>
      <c r="IVP96" s="137" t="n"/>
      <c r="IVQ96" s="137" t="n"/>
      <c r="IVR96" s="137" t="n"/>
      <c r="IVS96" s="137" t="n"/>
      <c r="IVT96" s="137" t="n"/>
      <c r="IVU96" s="137" t="n"/>
      <c r="IVV96" s="137" t="n"/>
      <c r="IVW96" s="137" t="n"/>
      <c r="IVX96" s="137" t="n"/>
      <c r="IVY96" s="137" t="n"/>
      <c r="IVZ96" s="137" t="n"/>
      <c r="IWA96" s="137" t="n"/>
      <c r="IWB96" s="137" t="n"/>
      <c r="IWC96" s="137" t="n"/>
      <c r="IWD96" s="137" t="n"/>
      <c r="IWE96" s="137" t="n"/>
      <c r="IWF96" s="137" t="n"/>
      <c r="IWG96" s="137" t="n"/>
      <c r="IWH96" s="137" t="n"/>
      <c r="IWI96" s="137" t="n"/>
      <c r="IWJ96" s="137" t="n"/>
      <c r="IWK96" s="137" t="n"/>
      <c r="IWL96" s="137" t="n"/>
      <c r="IWM96" s="137" t="n"/>
      <c r="IWN96" s="137" t="n"/>
      <c r="IWO96" s="137" t="n"/>
      <c r="IWP96" s="137" t="n"/>
      <c r="IWQ96" s="137" t="n"/>
      <c r="IWR96" s="137" t="n"/>
      <c r="IWS96" s="137" t="n"/>
      <c r="IWT96" s="137" t="n"/>
      <c r="IWU96" s="137" t="n"/>
      <c r="IWV96" s="137" t="n"/>
      <c r="IWW96" s="137" t="n"/>
      <c r="IWX96" s="137" t="n"/>
      <c r="IWY96" s="137" t="n"/>
      <c r="IWZ96" s="137" t="n"/>
      <c r="IXA96" s="137" t="n"/>
      <c r="IXB96" s="137" t="n"/>
      <c r="IXC96" s="137" t="n"/>
      <c r="IXD96" s="137" t="n"/>
      <c r="IXE96" s="137" t="n"/>
      <c r="IXF96" s="137" t="n"/>
      <c r="IXG96" s="137" t="n"/>
      <c r="IXH96" s="137" t="n"/>
      <c r="IXI96" s="137" t="n"/>
      <c r="IXJ96" s="137" t="n"/>
      <c r="IXK96" s="137" t="n"/>
      <c r="IXL96" s="137" t="n"/>
      <c r="IXM96" s="137" t="n"/>
      <c r="IXN96" s="137" t="n"/>
      <c r="IXO96" s="137" t="n"/>
      <c r="IXP96" s="137" t="n"/>
      <c r="IXQ96" s="137" t="n"/>
      <c r="IXR96" s="137" t="n"/>
      <c r="IXS96" s="137" t="n"/>
      <c r="IXT96" s="137" t="n"/>
      <c r="IXU96" s="137" t="n"/>
      <c r="IXV96" s="137" t="n"/>
      <c r="IXW96" s="137" t="n"/>
      <c r="IXX96" s="137" t="n"/>
      <c r="IXY96" s="137" t="n"/>
      <c r="IXZ96" s="137" t="n"/>
      <c r="IYA96" s="137" t="n"/>
      <c r="IYB96" s="137" t="n"/>
      <c r="IYC96" s="137" t="n"/>
      <c r="IYD96" s="137" t="n"/>
      <c r="IYE96" s="137" t="n"/>
      <c r="IYF96" s="137" t="n"/>
      <c r="IYG96" s="137" t="n"/>
      <c r="IYH96" s="137" t="n"/>
      <c r="IYI96" s="137" t="n"/>
      <c r="IYJ96" s="137" t="n"/>
      <c r="IYK96" s="137" t="n"/>
      <c r="IYL96" s="137" t="n"/>
      <c r="IYM96" s="137" t="n"/>
      <c r="IYN96" s="137" t="n"/>
      <c r="IYO96" s="137" t="n"/>
      <c r="IYP96" s="137" t="n"/>
      <c r="IYQ96" s="137" t="n"/>
      <c r="IYR96" s="137" t="n"/>
      <c r="IYS96" s="137" t="n"/>
      <c r="IYT96" s="137" t="n"/>
      <c r="IYU96" s="137" t="n"/>
      <c r="IYV96" s="137" t="n"/>
      <c r="IYW96" s="137" t="n"/>
      <c r="IYX96" s="137" t="n"/>
      <c r="IYY96" s="137" t="n"/>
      <c r="IYZ96" s="137" t="n"/>
      <c r="IZA96" s="137" t="n"/>
      <c r="IZB96" s="137" t="n"/>
      <c r="IZC96" s="137" t="n"/>
      <c r="IZD96" s="137" t="n"/>
      <c r="IZE96" s="137" t="n"/>
      <c r="IZF96" s="137" t="n"/>
      <c r="IZG96" s="137" t="n"/>
      <c r="IZH96" s="137" t="n"/>
      <c r="IZI96" s="137" t="n"/>
      <c r="IZJ96" s="137" t="n"/>
      <c r="IZK96" s="137" t="n"/>
      <c r="IZL96" s="137" t="n"/>
      <c r="IZM96" s="137" t="n"/>
      <c r="IZN96" s="137" t="n"/>
      <c r="IZO96" s="137" t="n"/>
      <c r="IZP96" s="137" t="n"/>
      <c r="IZQ96" s="137" t="n"/>
      <c r="IZR96" s="137" t="n"/>
      <c r="IZS96" s="137" t="n"/>
      <c r="IZT96" s="137" t="n"/>
      <c r="IZU96" s="137" t="n"/>
      <c r="IZV96" s="137" t="n"/>
      <c r="IZW96" s="137" t="n"/>
      <c r="IZX96" s="137" t="n"/>
      <c r="IZY96" s="137" t="n"/>
      <c r="IZZ96" s="137" t="n"/>
      <c r="JAA96" s="137" t="n"/>
      <c r="JAB96" s="137" t="n"/>
      <c r="JAC96" s="137" t="n"/>
      <c r="JAD96" s="137" t="n"/>
      <c r="JAE96" s="137" t="n"/>
      <c r="JAF96" s="137" t="n"/>
      <c r="JAG96" s="137" t="n"/>
      <c r="JAH96" s="137" t="n"/>
      <c r="JAI96" s="137" t="n"/>
      <c r="JAJ96" s="137" t="n"/>
      <c r="JAK96" s="137" t="n"/>
      <c r="JAL96" s="137" t="n"/>
      <c r="JAM96" s="137" t="n"/>
      <c r="JAN96" s="137" t="n"/>
      <c r="JAO96" s="137" t="n"/>
      <c r="JAP96" s="137" t="n"/>
      <c r="JAQ96" s="137" t="n"/>
      <c r="JAR96" s="137" t="n"/>
      <c r="JAS96" s="137" t="n"/>
      <c r="JAT96" s="137" t="n"/>
      <c r="JAU96" s="137" t="n"/>
      <c r="JAV96" s="137" t="n"/>
      <c r="JAW96" s="137" t="n"/>
      <c r="JAX96" s="137" t="n"/>
      <c r="JAY96" s="137" t="n"/>
      <c r="JAZ96" s="137" t="n"/>
      <c r="JBA96" s="137" t="n"/>
      <c r="JBB96" s="137" t="n"/>
      <c r="JBC96" s="137" t="n"/>
      <c r="JBD96" s="137" t="n"/>
      <c r="JBE96" s="137" t="n"/>
      <c r="JBF96" s="137" t="n"/>
      <c r="JBG96" s="137" t="n"/>
      <c r="JBH96" s="137" t="n"/>
      <c r="JBI96" s="137" t="n"/>
      <c r="JBJ96" s="137" t="n"/>
      <c r="JBK96" s="137" t="n"/>
      <c r="JBL96" s="137" t="n"/>
      <c r="JBM96" s="137" t="n"/>
      <c r="JBN96" s="137" t="n"/>
      <c r="JBO96" s="137" t="n"/>
      <c r="JBP96" s="137" t="n"/>
      <c r="JBQ96" s="137" t="n"/>
      <c r="JBR96" s="137" t="n"/>
      <c r="JBS96" s="137" t="n"/>
      <c r="JBT96" s="137" t="n"/>
      <c r="JBU96" s="137" t="n"/>
      <c r="JBV96" s="137" t="n"/>
      <c r="JBW96" s="137" t="n"/>
      <c r="JBX96" s="137" t="n"/>
      <c r="JBY96" s="137" t="n"/>
      <c r="JBZ96" s="137" t="n"/>
      <c r="JCA96" s="137" t="n"/>
      <c r="JCB96" s="137" t="n"/>
      <c r="JCC96" s="137" t="n"/>
      <c r="JCD96" s="137" t="n"/>
      <c r="JCE96" s="137" t="n"/>
      <c r="JCF96" s="137" t="n"/>
      <c r="JCG96" s="137" t="n"/>
      <c r="JCH96" s="137" t="n"/>
      <c r="JCI96" s="137" t="n"/>
      <c r="JCJ96" s="137" t="n"/>
      <c r="JCK96" s="137" t="n"/>
      <c r="JCL96" s="137" t="n"/>
      <c r="JCM96" s="137" t="n"/>
      <c r="JCN96" s="137" t="n"/>
      <c r="JCO96" s="137" t="n"/>
      <c r="JCP96" s="137" t="n"/>
      <c r="JCQ96" s="137" t="n"/>
      <c r="JCR96" s="137" t="n"/>
      <c r="JCS96" s="137" t="n"/>
      <c r="JCT96" s="137" t="n"/>
      <c r="JCU96" s="137" t="n"/>
      <c r="JCV96" s="137" t="n"/>
      <c r="JCW96" s="137" t="n"/>
      <c r="JCX96" s="137" t="n"/>
      <c r="JCY96" s="137" t="n"/>
      <c r="JCZ96" s="137" t="n"/>
      <c r="JDA96" s="137" t="n"/>
      <c r="JDB96" s="137" t="n"/>
      <c r="JDC96" s="137" t="n"/>
      <c r="JDD96" s="137" t="n"/>
      <c r="JDE96" s="137" t="n"/>
      <c r="JDF96" s="137" t="n"/>
      <c r="JDG96" s="137" t="n"/>
      <c r="JDH96" s="137" t="n"/>
      <c r="JDI96" s="137" t="n"/>
      <c r="JDJ96" s="137" t="n"/>
      <c r="JDK96" s="137" t="n"/>
      <c r="JDL96" s="137" t="n"/>
      <c r="JDM96" s="137" t="n"/>
      <c r="JDN96" s="137" t="n"/>
      <c r="JDO96" s="137" t="n"/>
      <c r="JDP96" s="137" t="n"/>
      <c r="JDQ96" s="137" t="n"/>
      <c r="JDR96" s="137" t="n"/>
      <c r="JDS96" s="137" t="n"/>
      <c r="JDT96" s="137" t="n"/>
      <c r="JDU96" s="137" t="n"/>
      <c r="JDV96" s="137" t="n"/>
      <c r="JDW96" s="137" t="n"/>
      <c r="JDX96" s="137" t="n"/>
      <c r="JDY96" s="137" t="n"/>
      <c r="JDZ96" s="137" t="n"/>
      <c r="JEA96" s="137" t="n"/>
      <c r="JEB96" s="137" t="n"/>
      <c r="JEC96" s="137" t="n"/>
      <c r="JED96" s="137" t="n"/>
      <c r="JEE96" s="137" t="n"/>
      <c r="JEF96" s="137" t="n"/>
      <c r="JEG96" s="137" t="n"/>
      <c r="JEH96" s="137" t="n"/>
      <c r="JEI96" s="137" t="n"/>
      <c r="JEJ96" s="137" t="n"/>
      <c r="JEK96" s="137" t="n"/>
      <c r="JEL96" s="137" t="n"/>
      <c r="JEM96" s="137" t="n"/>
      <c r="JEN96" s="137" t="n"/>
      <c r="JEO96" s="137" t="n"/>
      <c r="JEP96" s="137" t="n"/>
      <c r="JEQ96" s="137" t="n"/>
      <c r="JER96" s="137" t="n"/>
      <c r="JES96" s="137" t="n"/>
      <c r="JET96" s="137" t="n"/>
      <c r="JEU96" s="137" t="n"/>
      <c r="JEV96" s="137" t="n"/>
      <c r="JEW96" s="137" t="n"/>
      <c r="JEX96" s="137" t="n"/>
      <c r="JEY96" s="137" t="n"/>
      <c r="JEZ96" s="137" t="n"/>
      <c r="JFA96" s="137" t="n"/>
      <c r="JFB96" s="137" t="n"/>
      <c r="JFC96" s="137" t="n"/>
      <c r="JFD96" s="137" t="n"/>
      <c r="JFE96" s="137" t="n"/>
      <c r="JFF96" s="137" t="n"/>
      <c r="JFG96" s="137" t="n"/>
      <c r="JFH96" s="137" t="n"/>
      <c r="JFI96" s="137" t="n"/>
      <c r="JFJ96" s="137" t="n"/>
      <c r="JFK96" s="137" t="n"/>
      <c r="JFL96" s="137" t="n"/>
      <c r="JFM96" s="137" t="n"/>
      <c r="JFN96" s="137" t="n"/>
      <c r="JFO96" s="137" t="n"/>
      <c r="JFP96" s="137" t="n"/>
      <c r="JFQ96" s="137" t="n"/>
      <c r="JFR96" s="137" t="n"/>
      <c r="JFS96" s="137" t="n"/>
      <c r="JFT96" s="137" t="n"/>
      <c r="JFU96" s="137" t="n"/>
      <c r="JFV96" s="137" t="n"/>
      <c r="JFW96" s="137" t="n"/>
      <c r="JFX96" s="137" t="n"/>
      <c r="JFY96" s="137" t="n"/>
      <c r="JFZ96" s="137" t="n"/>
      <c r="JGA96" s="137" t="n"/>
      <c r="JGB96" s="137" t="n"/>
      <c r="JGC96" s="137" t="n"/>
      <c r="JGD96" s="137" t="n"/>
      <c r="JGE96" s="137" t="n"/>
      <c r="JGF96" s="137" t="n"/>
      <c r="JGG96" s="137" t="n"/>
      <c r="JGH96" s="137" t="n"/>
      <c r="JGI96" s="137" t="n"/>
      <c r="JGJ96" s="137" t="n"/>
      <c r="JGK96" s="137" t="n"/>
      <c r="JGL96" s="137" t="n"/>
      <c r="JGM96" s="137" t="n"/>
      <c r="JGN96" s="137" t="n"/>
      <c r="JGO96" s="137" t="n"/>
      <c r="JGP96" s="137" t="n"/>
      <c r="JGQ96" s="137" t="n"/>
      <c r="JGR96" s="137" t="n"/>
      <c r="JGS96" s="137" t="n"/>
      <c r="JGT96" s="137" t="n"/>
      <c r="JGU96" s="137" t="n"/>
      <c r="JGV96" s="137" t="n"/>
      <c r="JGW96" s="137" t="n"/>
      <c r="JGX96" s="137" t="n"/>
      <c r="JGY96" s="137" t="n"/>
      <c r="JGZ96" s="137" t="n"/>
      <c r="JHA96" s="137" t="n"/>
      <c r="JHB96" s="137" t="n"/>
      <c r="JHC96" s="137" t="n"/>
      <c r="JHD96" s="137" t="n"/>
      <c r="JHE96" s="137" t="n"/>
      <c r="JHF96" s="137" t="n"/>
      <c r="JHG96" s="137" t="n"/>
      <c r="JHH96" s="137" t="n"/>
      <c r="JHI96" s="137" t="n"/>
      <c r="JHJ96" s="137" t="n"/>
      <c r="JHK96" s="137" t="n"/>
      <c r="JHL96" s="137" t="n"/>
      <c r="JHM96" s="137" t="n"/>
      <c r="JHN96" s="137" t="n"/>
      <c r="JHO96" s="137" t="n"/>
      <c r="JHP96" s="137" t="n"/>
      <c r="JHQ96" s="137" t="n"/>
      <c r="JHR96" s="137" t="n"/>
      <c r="JHS96" s="137" t="n"/>
      <c r="JHT96" s="137" t="n"/>
      <c r="JHU96" s="137" t="n"/>
      <c r="JHV96" s="137" t="n"/>
      <c r="JHW96" s="137" t="n"/>
      <c r="JHX96" s="137" t="n"/>
      <c r="JHY96" s="137" t="n"/>
      <c r="JHZ96" s="137" t="n"/>
      <c r="JIA96" s="137" t="n"/>
      <c r="JIB96" s="137" t="n"/>
      <c r="JIC96" s="137" t="n"/>
      <c r="JID96" s="137" t="n"/>
      <c r="JIE96" s="137" t="n"/>
      <c r="JIF96" s="137" t="n"/>
      <c r="JIG96" s="137" t="n"/>
      <c r="JIH96" s="137" t="n"/>
      <c r="JII96" s="137" t="n"/>
      <c r="JIJ96" s="137" t="n"/>
      <c r="JIK96" s="137" t="n"/>
      <c r="JIL96" s="137" t="n"/>
      <c r="JIM96" s="137" t="n"/>
      <c r="JIN96" s="137" t="n"/>
      <c r="JIO96" s="137" t="n"/>
      <c r="JIP96" s="137" t="n"/>
      <c r="JIQ96" s="137" t="n"/>
      <c r="JIR96" s="137" t="n"/>
      <c r="JIS96" s="137" t="n"/>
      <c r="JIT96" s="137" t="n"/>
      <c r="JIU96" s="137" t="n"/>
      <c r="JIV96" s="137" t="n"/>
      <c r="JIW96" s="137" t="n"/>
      <c r="JIX96" s="137" t="n"/>
      <c r="JIY96" s="137" t="n"/>
      <c r="JIZ96" s="137" t="n"/>
      <c r="JJA96" s="137" t="n"/>
      <c r="JJB96" s="137" t="n"/>
      <c r="JJC96" s="137" t="n"/>
      <c r="JJD96" s="137" t="n"/>
      <c r="JJE96" s="137" t="n"/>
      <c r="JJF96" s="137" t="n"/>
      <c r="JJG96" s="137" t="n"/>
      <c r="JJH96" s="137" t="n"/>
      <c r="JJI96" s="137" t="n"/>
      <c r="JJJ96" s="137" t="n"/>
      <c r="JJK96" s="137" t="n"/>
      <c r="JJL96" s="137" t="n"/>
      <c r="JJM96" s="137" t="n"/>
      <c r="JJN96" s="137" t="n"/>
      <c r="JJO96" s="137" t="n"/>
      <c r="JJP96" s="137" t="n"/>
      <c r="JJQ96" s="137" t="n"/>
      <c r="JJR96" s="137" t="n"/>
      <c r="JJS96" s="137" t="n"/>
      <c r="JJT96" s="137" t="n"/>
      <c r="JJU96" s="137" t="n"/>
      <c r="JJV96" s="137" t="n"/>
      <c r="JJW96" s="137" t="n"/>
      <c r="JJX96" s="137" t="n"/>
      <c r="JJY96" s="137" t="n"/>
      <c r="JJZ96" s="137" t="n"/>
      <c r="JKA96" s="137" t="n"/>
      <c r="JKB96" s="137" t="n"/>
      <c r="JKC96" s="137" t="n"/>
      <c r="JKD96" s="137" t="n"/>
      <c r="JKE96" s="137" t="n"/>
      <c r="JKF96" s="137" t="n"/>
      <c r="JKG96" s="137" t="n"/>
      <c r="JKH96" s="137" t="n"/>
      <c r="JKI96" s="137" t="n"/>
      <c r="JKJ96" s="137" t="n"/>
      <c r="JKK96" s="137" t="n"/>
      <c r="JKL96" s="137" t="n"/>
      <c r="JKM96" s="137" t="n"/>
      <c r="JKN96" s="137" t="n"/>
      <c r="JKO96" s="137" t="n"/>
      <c r="JKP96" s="137" t="n"/>
      <c r="JKQ96" s="137" t="n"/>
      <c r="JKR96" s="137" t="n"/>
      <c r="JKS96" s="137" t="n"/>
      <c r="JKT96" s="137" t="n"/>
      <c r="JKU96" s="137" t="n"/>
      <c r="JKV96" s="137" t="n"/>
      <c r="JKW96" s="137" t="n"/>
      <c r="JKX96" s="137" t="n"/>
      <c r="JKY96" s="137" t="n"/>
      <c r="JKZ96" s="137" t="n"/>
      <c r="JLA96" s="137" t="n"/>
      <c r="JLB96" s="137" t="n"/>
      <c r="JLC96" s="137" t="n"/>
      <c r="JLD96" s="137" t="n"/>
      <c r="JLE96" s="137" t="n"/>
      <c r="JLF96" s="137" t="n"/>
      <c r="JLG96" s="137" t="n"/>
      <c r="JLH96" s="137" t="n"/>
      <c r="JLI96" s="137" t="n"/>
      <c r="JLJ96" s="137" t="n"/>
      <c r="JLK96" s="137" t="n"/>
      <c r="JLL96" s="137" t="n"/>
      <c r="JLM96" s="137" t="n"/>
      <c r="JLN96" s="137" t="n"/>
      <c r="JLO96" s="137" t="n"/>
      <c r="JLP96" s="137" t="n"/>
      <c r="JLQ96" s="137" t="n"/>
      <c r="JLR96" s="137" t="n"/>
      <c r="JLS96" s="137" t="n"/>
      <c r="JLT96" s="137" t="n"/>
      <c r="JLU96" s="137" t="n"/>
      <c r="JLV96" s="137" t="n"/>
      <c r="JLW96" s="137" t="n"/>
      <c r="JLX96" s="137" t="n"/>
      <c r="JLY96" s="137" t="n"/>
      <c r="JLZ96" s="137" t="n"/>
      <c r="JMA96" s="137" t="n"/>
      <c r="JMB96" s="137" t="n"/>
      <c r="JMC96" s="137" t="n"/>
      <c r="JMD96" s="137" t="n"/>
      <c r="JME96" s="137" t="n"/>
      <c r="JMF96" s="137" t="n"/>
      <c r="JMG96" s="137" t="n"/>
      <c r="JMH96" s="137" t="n"/>
      <c r="JMI96" s="137" t="n"/>
      <c r="JMJ96" s="137" t="n"/>
      <c r="JMK96" s="137" t="n"/>
      <c r="JML96" s="137" t="n"/>
      <c r="JMM96" s="137" t="n"/>
      <c r="JMN96" s="137" t="n"/>
      <c r="JMO96" s="137" t="n"/>
      <c r="JMP96" s="137" t="n"/>
      <c r="JMQ96" s="137" t="n"/>
      <c r="JMR96" s="137" t="n"/>
      <c r="JMS96" s="137" t="n"/>
      <c r="JMT96" s="137" t="n"/>
      <c r="JMU96" s="137" t="n"/>
      <c r="JMV96" s="137" t="n"/>
      <c r="JMW96" s="137" t="n"/>
      <c r="JMX96" s="137" t="n"/>
      <c r="JMY96" s="137" t="n"/>
      <c r="JMZ96" s="137" t="n"/>
      <c r="JNA96" s="137" t="n"/>
      <c r="JNB96" s="137" t="n"/>
      <c r="JNC96" s="137" t="n"/>
      <c r="JND96" s="137" t="n"/>
      <c r="JNE96" s="137" t="n"/>
      <c r="JNF96" s="137" t="n"/>
      <c r="JNG96" s="137" t="n"/>
      <c r="JNH96" s="137" t="n"/>
      <c r="JNI96" s="137" t="n"/>
      <c r="JNJ96" s="137" t="n"/>
      <c r="JNK96" s="137" t="n"/>
      <c r="JNL96" s="137" t="n"/>
      <c r="JNM96" s="137" t="n"/>
      <c r="JNN96" s="137" t="n"/>
      <c r="JNO96" s="137" t="n"/>
      <c r="JNP96" s="137" t="n"/>
      <c r="JNQ96" s="137" t="n"/>
      <c r="JNR96" s="137" t="n"/>
      <c r="JNS96" s="137" t="n"/>
      <c r="JNT96" s="137" t="n"/>
      <c r="JNU96" s="137" t="n"/>
      <c r="JNV96" s="137" t="n"/>
      <c r="JNW96" s="137" t="n"/>
      <c r="JNX96" s="137" t="n"/>
      <c r="JNY96" s="137" t="n"/>
      <c r="JNZ96" s="137" t="n"/>
      <c r="JOA96" s="137" t="n"/>
      <c r="JOB96" s="137" t="n"/>
      <c r="JOC96" s="137" t="n"/>
      <c r="JOD96" s="137" t="n"/>
      <c r="JOE96" s="137" t="n"/>
      <c r="JOF96" s="137" t="n"/>
      <c r="JOG96" s="137" t="n"/>
      <c r="JOH96" s="137" t="n"/>
      <c r="JOI96" s="137" t="n"/>
      <c r="JOJ96" s="137" t="n"/>
      <c r="JOK96" s="137" t="n"/>
      <c r="JOL96" s="137" t="n"/>
      <c r="JOM96" s="137" t="n"/>
      <c r="JON96" s="137" t="n"/>
      <c r="JOO96" s="137" t="n"/>
      <c r="JOP96" s="137" t="n"/>
      <c r="JOQ96" s="137" t="n"/>
      <c r="JOR96" s="137" t="n"/>
      <c r="JOS96" s="137" t="n"/>
      <c r="JOT96" s="137" t="n"/>
      <c r="JOU96" s="137" t="n"/>
      <c r="JOV96" s="137" t="n"/>
      <c r="JOW96" s="137" t="n"/>
      <c r="JOX96" s="137" t="n"/>
      <c r="JOY96" s="137" t="n"/>
      <c r="JOZ96" s="137" t="n"/>
      <c r="JPA96" s="137" t="n"/>
      <c r="JPB96" s="137" t="n"/>
      <c r="JPC96" s="137" t="n"/>
      <c r="JPD96" s="137" t="n"/>
      <c r="JPE96" s="137" t="n"/>
      <c r="JPF96" s="137" t="n"/>
      <c r="JPG96" s="137" t="n"/>
      <c r="JPH96" s="137" t="n"/>
      <c r="JPI96" s="137" t="n"/>
      <c r="JPJ96" s="137" t="n"/>
      <c r="JPK96" s="137" t="n"/>
      <c r="JPL96" s="137" t="n"/>
      <c r="JPM96" s="137" t="n"/>
      <c r="JPN96" s="137" t="n"/>
      <c r="JPO96" s="137" t="n"/>
      <c r="JPP96" s="137" t="n"/>
      <c r="JPQ96" s="137" t="n"/>
      <c r="JPR96" s="137" t="n"/>
      <c r="JPS96" s="137" t="n"/>
      <c r="JPT96" s="137" t="n"/>
      <c r="JPU96" s="137" t="n"/>
      <c r="JPV96" s="137" t="n"/>
      <c r="JPW96" s="137" t="n"/>
      <c r="JPX96" s="137" t="n"/>
      <c r="JPY96" s="137" t="n"/>
      <c r="JPZ96" s="137" t="n"/>
      <c r="JQA96" s="137" t="n"/>
      <c r="JQB96" s="137" t="n"/>
      <c r="JQC96" s="137" t="n"/>
      <c r="JQD96" s="137" t="n"/>
      <c r="JQE96" s="137" t="n"/>
      <c r="JQF96" s="137" t="n"/>
      <c r="JQG96" s="137" t="n"/>
      <c r="JQH96" s="137" t="n"/>
      <c r="JQI96" s="137" t="n"/>
      <c r="JQJ96" s="137" t="n"/>
      <c r="JQK96" s="137" t="n"/>
      <c r="JQL96" s="137" t="n"/>
      <c r="JQM96" s="137" t="n"/>
      <c r="JQN96" s="137" t="n"/>
      <c r="JQO96" s="137" t="n"/>
      <c r="JQP96" s="137" t="n"/>
      <c r="JQQ96" s="137" t="n"/>
      <c r="JQR96" s="137" t="n"/>
      <c r="JQS96" s="137" t="n"/>
      <c r="JQT96" s="137" t="n"/>
      <c r="JQU96" s="137" t="n"/>
      <c r="JQV96" s="137" t="n"/>
      <c r="JQW96" s="137" t="n"/>
      <c r="JQX96" s="137" t="n"/>
      <c r="JQY96" s="137" t="n"/>
      <c r="JQZ96" s="137" t="n"/>
      <c r="JRA96" s="137" t="n"/>
      <c r="JRB96" s="137" t="n"/>
      <c r="JRC96" s="137" t="n"/>
      <c r="JRD96" s="137" t="n"/>
      <c r="JRE96" s="137" t="n"/>
      <c r="JRF96" s="137" t="n"/>
      <c r="JRG96" s="137" t="n"/>
      <c r="JRH96" s="137" t="n"/>
      <c r="JRI96" s="137" t="n"/>
      <c r="JRJ96" s="137" t="n"/>
      <c r="JRK96" s="137" t="n"/>
      <c r="JRL96" s="137" t="n"/>
      <c r="JRM96" s="137" t="n"/>
      <c r="JRN96" s="137" t="n"/>
      <c r="JRO96" s="137" t="n"/>
      <c r="JRP96" s="137" t="n"/>
      <c r="JRQ96" s="137" t="n"/>
      <c r="JRR96" s="137" t="n"/>
      <c r="JRS96" s="137" t="n"/>
      <c r="JRT96" s="137" t="n"/>
      <c r="JRU96" s="137" t="n"/>
      <c r="JRV96" s="137" t="n"/>
      <c r="JRW96" s="137" t="n"/>
      <c r="JRX96" s="137" t="n"/>
      <c r="JRY96" s="137" t="n"/>
      <c r="JRZ96" s="137" t="n"/>
      <c r="JSA96" s="137" t="n"/>
      <c r="JSB96" s="137" t="n"/>
      <c r="JSC96" s="137" t="n"/>
      <c r="JSD96" s="137" t="n"/>
      <c r="JSE96" s="137" t="n"/>
      <c r="JSF96" s="137" t="n"/>
      <c r="JSG96" s="137" t="n"/>
      <c r="JSH96" s="137" t="n"/>
      <c r="JSI96" s="137" t="n"/>
      <c r="JSJ96" s="137" t="n"/>
      <c r="JSK96" s="137" t="n"/>
      <c r="JSL96" s="137" t="n"/>
      <c r="JSM96" s="137" t="n"/>
      <c r="JSN96" s="137" t="n"/>
      <c r="JSO96" s="137" t="n"/>
      <c r="JSP96" s="137" t="n"/>
      <c r="JSQ96" s="137" t="n"/>
      <c r="JSR96" s="137" t="n"/>
      <c r="JSS96" s="137" t="n"/>
      <c r="JST96" s="137" t="n"/>
      <c r="JSU96" s="137" t="n"/>
      <c r="JSV96" s="137" t="n"/>
      <c r="JSW96" s="137" t="n"/>
      <c r="JSX96" s="137" t="n"/>
      <c r="JSY96" s="137" t="n"/>
      <c r="JSZ96" s="137" t="n"/>
      <c r="JTA96" s="137" t="n"/>
      <c r="JTB96" s="137" t="n"/>
      <c r="JTC96" s="137" t="n"/>
      <c r="JTD96" s="137" t="n"/>
      <c r="JTE96" s="137" t="n"/>
      <c r="JTF96" s="137" t="n"/>
      <c r="JTG96" s="137" t="n"/>
      <c r="JTH96" s="137" t="n"/>
      <c r="JTI96" s="137" t="n"/>
      <c r="JTJ96" s="137" t="n"/>
      <c r="JTK96" s="137" t="n"/>
      <c r="JTL96" s="137" t="n"/>
      <c r="JTM96" s="137" t="n"/>
      <c r="JTN96" s="137" t="n"/>
      <c r="JTO96" s="137" t="n"/>
      <c r="JTP96" s="137" t="n"/>
      <c r="JTQ96" s="137" t="n"/>
      <c r="JTR96" s="137" t="n"/>
      <c r="JTS96" s="137" t="n"/>
      <c r="JTT96" s="137" t="n"/>
      <c r="JTU96" s="137" t="n"/>
      <c r="JTV96" s="137" t="n"/>
      <c r="JTW96" s="137" t="n"/>
      <c r="JTX96" s="137" t="n"/>
      <c r="JTY96" s="137" t="n"/>
      <c r="JTZ96" s="137" t="n"/>
      <c r="JUA96" s="137" t="n"/>
      <c r="JUB96" s="137" t="n"/>
      <c r="JUC96" s="137" t="n"/>
      <c r="JUD96" s="137" t="n"/>
      <c r="JUE96" s="137" t="n"/>
      <c r="JUF96" s="137" t="n"/>
      <c r="JUG96" s="137" t="n"/>
      <c r="JUH96" s="137" t="n"/>
      <c r="JUI96" s="137" t="n"/>
      <c r="JUJ96" s="137" t="n"/>
      <c r="JUK96" s="137" t="n"/>
      <c r="JUL96" s="137" t="n"/>
      <c r="JUM96" s="137" t="n"/>
      <c r="JUN96" s="137" t="n"/>
      <c r="JUO96" s="137" t="n"/>
      <c r="JUP96" s="137" t="n"/>
      <c r="JUQ96" s="137" t="n"/>
      <c r="JUR96" s="137" t="n"/>
      <c r="JUS96" s="137" t="n"/>
      <c r="JUT96" s="137" t="n"/>
      <c r="JUU96" s="137" t="n"/>
      <c r="JUV96" s="137" t="n"/>
      <c r="JUW96" s="137" t="n"/>
      <c r="JUX96" s="137" t="n"/>
      <c r="JUY96" s="137" t="n"/>
      <c r="JUZ96" s="137" t="n"/>
      <c r="JVA96" s="137" t="n"/>
      <c r="JVB96" s="137" t="n"/>
      <c r="JVC96" s="137" t="n"/>
      <c r="JVD96" s="137" t="n"/>
      <c r="JVE96" s="137" t="n"/>
      <c r="JVF96" s="137" t="n"/>
      <c r="JVG96" s="137" t="n"/>
      <c r="JVH96" s="137" t="n"/>
      <c r="JVI96" s="137" t="n"/>
      <c r="JVJ96" s="137" t="n"/>
      <c r="JVK96" s="137" t="n"/>
      <c r="JVL96" s="137" t="n"/>
      <c r="JVM96" s="137" t="n"/>
      <c r="JVN96" s="137" t="n"/>
      <c r="JVO96" s="137" t="n"/>
      <c r="JVP96" s="137" t="n"/>
      <c r="JVQ96" s="137" t="n"/>
      <c r="JVR96" s="137" t="n"/>
      <c r="JVS96" s="137" t="n"/>
      <c r="JVT96" s="137" t="n"/>
      <c r="JVU96" s="137" t="n"/>
      <c r="JVV96" s="137" t="n"/>
      <c r="JVW96" s="137" t="n"/>
      <c r="JVX96" s="137" t="n"/>
      <c r="JVY96" s="137" t="n"/>
      <c r="JVZ96" s="137" t="n"/>
      <c r="JWA96" s="137" t="n"/>
      <c r="JWB96" s="137" t="n"/>
      <c r="JWC96" s="137" t="n"/>
      <c r="JWD96" s="137" t="n"/>
      <c r="JWE96" s="137" t="n"/>
      <c r="JWF96" s="137" t="n"/>
      <c r="JWG96" s="137" t="n"/>
      <c r="JWH96" s="137" t="n"/>
      <c r="JWI96" s="137" t="n"/>
      <c r="JWJ96" s="137" t="n"/>
      <c r="JWK96" s="137" t="n"/>
      <c r="JWL96" s="137" t="n"/>
      <c r="JWM96" s="137" t="n"/>
      <c r="JWN96" s="137" t="n"/>
      <c r="JWO96" s="137" t="n"/>
      <c r="JWP96" s="137" t="n"/>
      <c r="JWQ96" s="137" t="n"/>
      <c r="JWR96" s="137" t="n"/>
      <c r="JWS96" s="137" t="n"/>
      <c r="JWT96" s="137" t="n"/>
      <c r="JWU96" s="137" t="n"/>
      <c r="JWV96" s="137" t="n"/>
      <c r="JWW96" s="137" t="n"/>
      <c r="JWX96" s="137" t="n"/>
      <c r="JWY96" s="137" t="n"/>
      <c r="JWZ96" s="137" t="n"/>
      <c r="JXA96" s="137" t="n"/>
      <c r="JXB96" s="137" t="n"/>
      <c r="JXC96" s="137" t="n"/>
      <c r="JXD96" s="137" t="n"/>
      <c r="JXE96" s="137" t="n"/>
      <c r="JXF96" s="137" t="n"/>
      <c r="JXG96" s="137" t="n"/>
      <c r="JXH96" s="137" t="n"/>
      <c r="JXI96" s="137" t="n"/>
      <c r="JXJ96" s="137" t="n"/>
      <c r="JXK96" s="137" t="n"/>
      <c r="JXL96" s="137" t="n"/>
      <c r="JXM96" s="137" t="n"/>
      <c r="JXN96" s="137" t="n"/>
      <c r="JXO96" s="137" t="n"/>
      <c r="JXP96" s="137" t="n"/>
      <c r="JXQ96" s="137" t="n"/>
      <c r="JXR96" s="137" t="n"/>
      <c r="JXS96" s="137" t="n"/>
      <c r="JXT96" s="137" t="n"/>
      <c r="JXU96" s="137" t="n"/>
      <c r="JXV96" s="137" t="n"/>
      <c r="JXW96" s="137" t="n"/>
      <c r="JXX96" s="137" t="n"/>
      <c r="JXY96" s="137" t="n"/>
      <c r="JXZ96" s="137" t="n"/>
      <c r="JYA96" s="137" t="n"/>
      <c r="JYB96" s="137" t="n"/>
      <c r="JYC96" s="137" t="n"/>
      <c r="JYD96" s="137" t="n"/>
      <c r="JYE96" s="137" t="n"/>
      <c r="JYF96" s="137" t="n"/>
      <c r="JYG96" s="137" t="n"/>
      <c r="JYH96" s="137" t="n"/>
      <c r="JYI96" s="137" t="n"/>
      <c r="JYJ96" s="137" t="n"/>
      <c r="JYK96" s="137" t="n"/>
      <c r="JYL96" s="137" t="n"/>
      <c r="JYM96" s="137" t="n"/>
      <c r="JYN96" s="137" t="n"/>
      <c r="JYO96" s="137" t="n"/>
      <c r="JYP96" s="137" t="n"/>
      <c r="JYQ96" s="137" t="n"/>
      <c r="JYR96" s="137" t="n"/>
      <c r="JYS96" s="137" t="n"/>
      <c r="JYT96" s="137" t="n"/>
      <c r="JYU96" s="137" t="n"/>
      <c r="JYV96" s="137" t="n"/>
      <c r="JYW96" s="137" t="n"/>
      <c r="JYX96" s="137" t="n"/>
      <c r="JYY96" s="137" t="n"/>
      <c r="JYZ96" s="137" t="n"/>
      <c r="JZA96" s="137" t="n"/>
      <c r="JZB96" s="137" t="n"/>
      <c r="JZC96" s="137" t="n"/>
      <c r="JZD96" s="137" t="n"/>
      <c r="JZE96" s="137" t="n"/>
      <c r="JZF96" s="137" t="n"/>
      <c r="JZG96" s="137" t="n"/>
      <c r="JZH96" s="137" t="n"/>
      <c r="JZI96" s="137" t="n"/>
      <c r="JZJ96" s="137" t="n"/>
      <c r="JZK96" s="137" t="n"/>
      <c r="JZL96" s="137" t="n"/>
      <c r="JZM96" s="137" t="n"/>
      <c r="JZN96" s="137" t="n"/>
      <c r="JZO96" s="137" t="n"/>
      <c r="JZP96" s="137" t="n"/>
      <c r="JZQ96" s="137" t="n"/>
      <c r="JZR96" s="137" t="n"/>
      <c r="JZS96" s="137" t="n"/>
      <c r="JZT96" s="137" t="n"/>
      <c r="JZU96" s="137" t="n"/>
      <c r="JZV96" s="137" t="n"/>
      <c r="JZW96" s="137" t="n"/>
      <c r="JZX96" s="137" t="n"/>
      <c r="JZY96" s="137" t="n"/>
      <c r="JZZ96" s="137" t="n"/>
      <c r="KAA96" s="137" t="n"/>
      <c r="KAB96" s="137" t="n"/>
      <c r="KAC96" s="137" t="n"/>
      <c r="KAD96" s="137" t="n"/>
      <c r="KAE96" s="137" t="n"/>
      <c r="KAF96" s="137" t="n"/>
      <c r="KAG96" s="137" t="n"/>
      <c r="KAH96" s="137" t="n"/>
      <c r="KAI96" s="137" t="n"/>
      <c r="KAJ96" s="137" t="n"/>
      <c r="KAK96" s="137" t="n"/>
      <c r="KAL96" s="137" t="n"/>
      <c r="KAM96" s="137" t="n"/>
      <c r="KAN96" s="137" t="n"/>
      <c r="KAO96" s="137" t="n"/>
      <c r="KAP96" s="137" t="n"/>
      <c r="KAQ96" s="137" t="n"/>
      <c r="KAR96" s="137" t="n"/>
      <c r="KAS96" s="137" t="n"/>
      <c r="KAT96" s="137" t="n"/>
      <c r="KAU96" s="137" t="n"/>
      <c r="KAV96" s="137" t="n"/>
      <c r="KAW96" s="137" t="n"/>
      <c r="KAX96" s="137" t="n"/>
      <c r="KAY96" s="137" t="n"/>
      <c r="KAZ96" s="137" t="n"/>
      <c r="KBA96" s="137" t="n"/>
      <c r="KBB96" s="137" t="n"/>
      <c r="KBC96" s="137" t="n"/>
      <c r="KBD96" s="137" t="n"/>
      <c r="KBE96" s="137" t="n"/>
      <c r="KBF96" s="137" t="n"/>
      <c r="KBG96" s="137" t="n"/>
      <c r="KBH96" s="137" t="n"/>
      <c r="KBI96" s="137" t="n"/>
      <c r="KBJ96" s="137" t="n"/>
      <c r="KBK96" s="137" t="n"/>
      <c r="KBL96" s="137" t="n"/>
      <c r="KBM96" s="137" t="n"/>
      <c r="KBN96" s="137" t="n"/>
      <c r="KBO96" s="137" t="n"/>
      <c r="KBP96" s="137" t="n"/>
      <c r="KBQ96" s="137" t="n"/>
      <c r="KBR96" s="137" t="n"/>
      <c r="KBS96" s="137" t="n"/>
      <c r="KBT96" s="137" t="n"/>
      <c r="KBU96" s="137" t="n"/>
      <c r="KBV96" s="137" t="n"/>
      <c r="KBW96" s="137" t="n"/>
      <c r="KBX96" s="137" t="n"/>
      <c r="KBY96" s="137" t="n"/>
      <c r="KBZ96" s="137" t="n"/>
      <c r="KCA96" s="137" t="n"/>
      <c r="KCB96" s="137" t="n"/>
      <c r="KCC96" s="137" t="n"/>
      <c r="KCD96" s="137" t="n"/>
      <c r="KCE96" s="137" t="n"/>
      <c r="KCF96" s="137" t="n"/>
      <c r="KCG96" s="137" t="n"/>
      <c r="KCH96" s="137" t="n"/>
      <c r="KCI96" s="137" t="n"/>
      <c r="KCJ96" s="137" t="n"/>
      <c r="KCK96" s="137" t="n"/>
      <c r="KCL96" s="137" t="n"/>
      <c r="KCM96" s="137" t="n"/>
      <c r="KCN96" s="137" t="n"/>
      <c r="KCO96" s="137" t="n"/>
      <c r="KCP96" s="137" t="n"/>
      <c r="KCQ96" s="137" t="n"/>
      <c r="KCR96" s="137" t="n"/>
      <c r="KCS96" s="137" t="n"/>
      <c r="KCT96" s="137" t="n"/>
      <c r="KCU96" s="137" t="n"/>
      <c r="KCV96" s="137" t="n"/>
      <c r="KCW96" s="137" t="n"/>
      <c r="KCX96" s="137" t="n"/>
      <c r="KCY96" s="137" t="n"/>
      <c r="KCZ96" s="137" t="n"/>
      <c r="KDA96" s="137" t="n"/>
      <c r="KDB96" s="137" t="n"/>
      <c r="KDC96" s="137" t="n"/>
      <c r="KDD96" s="137" t="n"/>
      <c r="KDE96" s="137" t="n"/>
      <c r="KDF96" s="137" t="n"/>
      <c r="KDG96" s="137" t="n"/>
      <c r="KDH96" s="137" t="n"/>
      <c r="KDI96" s="137" t="n"/>
      <c r="KDJ96" s="137" t="n"/>
      <c r="KDK96" s="137" t="n"/>
      <c r="KDL96" s="137" t="n"/>
      <c r="KDM96" s="137" t="n"/>
      <c r="KDN96" s="137" t="n"/>
      <c r="KDO96" s="137" t="n"/>
      <c r="KDP96" s="137" t="n"/>
      <c r="KDQ96" s="137" t="n"/>
      <c r="KDR96" s="137" t="n"/>
      <c r="KDS96" s="137" t="n"/>
      <c r="KDT96" s="137" t="n"/>
      <c r="KDU96" s="137" t="n"/>
      <c r="KDV96" s="137" t="n"/>
      <c r="KDW96" s="137" t="n"/>
      <c r="KDX96" s="137" t="n"/>
      <c r="KDY96" s="137" t="n"/>
      <c r="KDZ96" s="137" t="n"/>
      <c r="KEA96" s="137" t="n"/>
      <c r="KEB96" s="137" t="n"/>
      <c r="KEC96" s="137" t="n"/>
      <c r="KED96" s="137" t="n"/>
      <c r="KEE96" s="137" t="n"/>
      <c r="KEF96" s="137" t="n"/>
      <c r="KEG96" s="137" t="n"/>
      <c r="KEH96" s="137" t="n"/>
      <c r="KEI96" s="137" t="n"/>
      <c r="KEJ96" s="137" t="n"/>
      <c r="KEK96" s="137" t="n"/>
      <c r="KEL96" s="137" t="n"/>
      <c r="KEM96" s="137" t="n"/>
      <c r="KEN96" s="137" t="n"/>
      <c r="KEO96" s="137" t="n"/>
      <c r="KEP96" s="137" t="n"/>
      <c r="KEQ96" s="137" t="n"/>
      <c r="KER96" s="137" t="n"/>
      <c r="KES96" s="137" t="n"/>
      <c r="KET96" s="137" t="n"/>
      <c r="KEU96" s="137" t="n"/>
      <c r="KEV96" s="137" t="n"/>
      <c r="KEW96" s="137" t="n"/>
      <c r="KEX96" s="137" t="n"/>
      <c r="KEY96" s="137" t="n"/>
      <c r="KEZ96" s="137" t="n"/>
      <c r="KFA96" s="137" t="n"/>
      <c r="KFB96" s="137" t="n"/>
      <c r="KFC96" s="137" t="n"/>
      <c r="KFD96" s="137" t="n"/>
      <c r="KFE96" s="137" t="n"/>
      <c r="KFF96" s="137" t="n"/>
      <c r="KFG96" s="137" t="n"/>
      <c r="KFH96" s="137" t="n"/>
      <c r="KFI96" s="137" t="n"/>
      <c r="KFJ96" s="137" t="n"/>
      <c r="KFK96" s="137" t="n"/>
      <c r="KFL96" s="137" t="n"/>
      <c r="KFM96" s="137" t="n"/>
      <c r="KFN96" s="137" t="n"/>
      <c r="KFO96" s="137" t="n"/>
      <c r="KFP96" s="137" t="n"/>
      <c r="KFQ96" s="137" t="n"/>
      <c r="KFR96" s="137" t="n"/>
      <c r="KFS96" s="137" t="n"/>
      <c r="KFT96" s="137" t="n"/>
      <c r="KFU96" s="137" t="n"/>
      <c r="KFV96" s="137" t="n"/>
      <c r="KFW96" s="137" t="n"/>
      <c r="KFX96" s="137" t="n"/>
      <c r="KFY96" s="137" t="n"/>
      <c r="KFZ96" s="137" t="n"/>
      <c r="KGA96" s="137" t="n"/>
      <c r="KGB96" s="137" t="n"/>
      <c r="KGC96" s="137" t="n"/>
      <c r="KGD96" s="137" t="n"/>
      <c r="KGE96" s="137" t="n"/>
      <c r="KGF96" s="137" t="n"/>
      <c r="KGG96" s="137" t="n"/>
      <c r="KGH96" s="137" t="n"/>
      <c r="KGI96" s="137" t="n"/>
      <c r="KGJ96" s="137" t="n"/>
      <c r="KGK96" s="137" t="n"/>
      <c r="KGL96" s="137" t="n"/>
      <c r="KGM96" s="137" t="n"/>
      <c r="KGN96" s="137" t="n"/>
      <c r="KGO96" s="137" t="n"/>
      <c r="KGP96" s="137" t="n"/>
      <c r="KGQ96" s="137" t="n"/>
      <c r="KGR96" s="137" t="n"/>
      <c r="KGS96" s="137" t="n"/>
      <c r="KGT96" s="137" t="n"/>
      <c r="KGU96" s="137" t="n"/>
      <c r="KGV96" s="137" t="n"/>
      <c r="KGW96" s="137" t="n"/>
      <c r="KGX96" s="137" t="n"/>
      <c r="KGY96" s="137" t="n"/>
      <c r="KGZ96" s="137" t="n"/>
      <c r="KHA96" s="137" t="n"/>
      <c r="KHB96" s="137" t="n"/>
      <c r="KHC96" s="137" t="n"/>
      <c r="KHD96" s="137" t="n"/>
      <c r="KHE96" s="137" t="n"/>
      <c r="KHF96" s="137" t="n"/>
      <c r="KHG96" s="137" t="n"/>
      <c r="KHH96" s="137" t="n"/>
      <c r="KHI96" s="137" t="n"/>
      <c r="KHJ96" s="137" t="n"/>
      <c r="KHK96" s="137" t="n"/>
      <c r="KHL96" s="137" t="n"/>
      <c r="KHM96" s="137" t="n"/>
      <c r="KHN96" s="137" t="n"/>
      <c r="KHO96" s="137" t="n"/>
      <c r="KHP96" s="137" t="n"/>
      <c r="KHQ96" s="137" t="n"/>
      <c r="KHR96" s="137" t="n"/>
      <c r="KHS96" s="137" t="n"/>
      <c r="KHT96" s="137" t="n"/>
      <c r="KHU96" s="137" t="n"/>
      <c r="KHV96" s="137" t="n"/>
      <c r="KHW96" s="137" t="n"/>
      <c r="KHX96" s="137" t="n"/>
      <c r="KHY96" s="137" t="n"/>
      <c r="KHZ96" s="137" t="n"/>
      <c r="KIA96" s="137" t="n"/>
      <c r="KIB96" s="137" t="n"/>
      <c r="KIC96" s="137" t="n"/>
      <c r="KID96" s="137" t="n"/>
      <c r="KIE96" s="137" t="n"/>
      <c r="KIF96" s="137" t="n"/>
      <c r="KIG96" s="137" t="n"/>
      <c r="KIH96" s="137" t="n"/>
      <c r="KII96" s="137" t="n"/>
      <c r="KIJ96" s="137" t="n"/>
      <c r="KIK96" s="137" t="n"/>
      <c r="KIL96" s="137" t="n"/>
      <c r="KIM96" s="137" t="n"/>
      <c r="KIN96" s="137" t="n"/>
      <c r="KIO96" s="137" t="n"/>
      <c r="KIP96" s="137" t="n"/>
      <c r="KIQ96" s="137" t="n"/>
      <c r="KIR96" s="137" t="n"/>
      <c r="KIS96" s="137" t="n"/>
      <c r="KIT96" s="137" t="n"/>
      <c r="KIU96" s="137" t="n"/>
      <c r="KIV96" s="137" t="n"/>
      <c r="KIW96" s="137" t="n"/>
      <c r="KIX96" s="137" t="n"/>
      <c r="KIY96" s="137" t="n"/>
      <c r="KIZ96" s="137" t="n"/>
      <c r="KJA96" s="137" t="n"/>
      <c r="KJB96" s="137" t="n"/>
      <c r="KJC96" s="137" t="n"/>
      <c r="KJD96" s="137" t="n"/>
      <c r="KJE96" s="137" t="n"/>
      <c r="KJF96" s="137" t="n"/>
      <c r="KJG96" s="137" t="n"/>
      <c r="KJH96" s="137" t="n"/>
      <c r="KJI96" s="137" t="n"/>
      <c r="KJJ96" s="137" t="n"/>
      <c r="KJK96" s="137" t="n"/>
      <c r="KJL96" s="137" t="n"/>
      <c r="KJM96" s="137" t="n"/>
      <c r="KJN96" s="137" t="n"/>
      <c r="KJO96" s="137" t="n"/>
      <c r="KJP96" s="137" t="n"/>
      <c r="KJQ96" s="137" t="n"/>
      <c r="KJR96" s="137" t="n"/>
      <c r="KJS96" s="137" t="n"/>
      <c r="KJT96" s="137" t="n"/>
      <c r="KJU96" s="137" t="n"/>
      <c r="KJV96" s="137" t="n"/>
      <c r="KJW96" s="137" t="n"/>
      <c r="KJX96" s="137" t="n"/>
      <c r="KJY96" s="137" t="n"/>
      <c r="KJZ96" s="137" t="n"/>
      <c r="KKA96" s="137" t="n"/>
      <c r="KKB96" s="137" t="n"/>
      <c r="KKC96" s="137" t="n"/>
      <c r="KKD96" s="137" t="n"/>
      <c r="KKE96" s="137" t="n"/>
      <c r="KKF96" s="137" t="n"/>
      <c r="KKG96" s="137" t="n"/>
      <c r="KKH96" s="137" t="n"/>
      <c r="KKI96" s="137" t="n"/>
      <c r="KKJ96" s="137" t="n"/>
      <c r="KKK96" s="137" t="n"/>
      <c r="KKL96" s="137" t="n"/>
      <c r="KKM96" s="137" t="n"/>
      <c r="KKN96" s="137" t="n"/>
      <c r="KKO96" s="137" t="n"/>
      <c r="KKP96" s="137" t="n"/>
      <c r="KKQ96" s="137" t="n"/>
      <c r="KKR96" s="137" t="n"/>
      <c r="KKS96" s="137" t="n"/>
      <c r="KKT96" s="137" t="n"/>
      <c r="KKU96" s="137" t="n"/>
      <c r="KKV96" s="137" t="n"/>
      <c r="KKW96" s="137" t="n"/>
      <c r="KKX96" s="137" t="n"/>
      <c r="KKY96" s="137" t="n"/>
      <c r="KKZ96" s="137" t="n"/>
      <c r="KLA96" s="137" t="n"/>
      <c r="KLB96" s="137" t="n"/>
      <c r="KLC96" s="137" t="n"/>
      <c r="KLD96" s="137" t="n"/>
      <c r="KLE96" s="137" t="n"/>
      <c r="KLF96" s="137" t="n"/>
      <c r="KLG96" s="137" t="n"/>
      <c r="KLH96" s="137" t="n"/>
      <c r="KLI96" s="137" t="n"/>
      <c r="KLJ96" s="137" t="n"/>
      <c r="KLK96" s="137" t="n"/>
      <c r="KLL96" s="137" t="n"/>
      <c r="KLM96" s="137" t="n"/>
      <c r="KLN96" s="137" t="n"/>
      <c r="KLO96" s="137" t="n"/>
      <c r="KLP96" s="137" t="n"/>
      <c r="KLQ96" s="137" t="n"/>
      <c r="KLR96" s="137" t="n"/>
      <c r="KLS96" s="137" t="n"/>
      <c r="KLT96" s="137" t="n"/>
      <c r="KLU96" s="137" t="n"/>
      <c r="KLV96" s="137" t="n"/>
      <c r="KLW96" s="137" t="n"/>
      <c r="KLX96" s="137" t="n"/>
      <c r="KLY96" s="137" t="n"/>
      <c r="KLZ96" s="137" t="n"/>
      <c r="KMA96" s="137" t="n"/>
      <c r="KMB96" s="137" t="n"/>
      <c r="KMC96" s="137" t="n"/>
      <c r="KMD96" s="137" t="n"/>
      <c r="KME96" s="137" t="n"/>
      <c r="KMF96" s="137" t="n"/>
      <c r="KMG96" s="137" t="n"/>
      <c r="KMH96" s="137" t="n"/>
      <c r="KMI96" s="137" t="n"/>
      <c r="KMJ96" s="137" t="n"/>
      <c r="KMK96" s="137" t="n"/>
      <c r="KML96" s="137" t="n"/>
      <c r="KMM96" s="137" t="n"/>
      <c r="KMN96" s="137" t="n"/>
      <c r="KMO96" s="137" t="n"/>
      <c r="KMP96" s="137" t="n"/>
      <c r="KMQ96" s="137" t="n"/>
      <c r="KMR96" s="137" t="n"/>
      <c r="KMS96" s="137" t="n"/>
      <c r="KMT96" s="137" t="n"/>
      <c r="KMU96" s="137" t="n"/>
      <c r="KMV96" s="137" t="n"/>
      <c r="KMW96" s="137" t="n"/>
      <c r="KMX96" s="137" t="n"/>
      <c r="KMY96" s="137" t="n"/>
      <c r="KMZ96" s="137" t="n"/>
      <c r="KNA96" s="137" t="n"/>
      <c r="KNB96" s="137" t="n"/>
      <c r="KNC96" s="137" t="n"/>
      <c r="KND96" s="137" t="n"/>
      <c r="KNE96" s="137" t="n"/>
      <c r="KNF96" s="137" t="n"/>
      <c r="KNG96" s="137" t="n"/>
      <c r="KNH96" s="137" t="n"/>
      <c r="KNI96" s="137" t="n"/>
      <c r="KNJ96" s="137" t="n"/>
      <c r="KNK96" s="137" t="n"/>
      <c r="KNL96" s="137" t="n"/>
      <c r="KNM96" s="137" t="n"/>
      <c r="KNN96" s="137" t="n"/>
      <c r="KNO96" s="137" t="n"/>
      <c r="KNP96" s="137" t="n"/>
      <c r="KNQ96" s="137" t="n"/>
      <c r="KNR96" s="137" t="n"/>
      <c r="KNS96" s="137" t="n"/>
      <c r="KNT96" s="137" t="n"/>
      <c r="KNU96" s="137" t="n"/>
      <c r="KNV96" s="137" t="n"/>
      <c r="KNW96" s="137" t="n"/>
      <c r="KNX96" s="137" t="n"/>
      <c r="KNY96" s="137" t="n"/>
      <c r="KNZ96" s="137" t="n"/>
      <c r="KOA96" s="137" t="n"/>
      <c r="KOB96" s="137" t="n"/>
      <c r="KOC96" s="137" t="n"/>
      <c r="KOD96" s="137" t="n"/>
      <c r="KOE96" s="137" t="n"/>
      <c r="KOF96" s="137" t="n"/>
      <c r="KOG96" s="137" t="n"/>
      <c r="KOH96" s="137" t="n"/>
      <c r="KOI96" s="137" t="n"/>
      <c r="KOJ96" s="137" t="n"/>
      <c r="KOK96" s="137" t="n"/>
      <c r="KOL96" s="137" t="n"/>
      <c r="KOM96" s="137" t="n"/>
      <c r="KON96" s="137" t="n"/>
      <c r="KOO96" s="137" t="n"/>
      <c r="KOP96" s="137" t="n"/>
      <c r="KOQ96" s="137" t="n"/>
      <c r="KOR96" s="137" t="n"/>
      <c r="KOS96" s="137" t="n"/>
      <c r="KOT96" s="137" t="n"/>
      <c r="KOU96" s="137" t="n"/>
      <c r="KOV96" s="137" t="n"/>
      <c r="KOW96" s="137" t="n"/>
      <c r="KOX96" s="137" t="n"/>
      <c r="KOY96" s="137" t="n"/>
      <c r="KOZ96" s="137" t="n"/>
      <c r="KPA96" s="137" t="n"/>
      <c r="KPB96" s="137" t="n"/>
      <c r="KPC96" s="137" t="n"/>
      <c r="KPD96" s="137" t="n"/>
      <c r="KPE96" s="137" t="n"/>
      <c r="KPF96" s="137" t="n"/>
      <c r="KPG96" s="137" t="n"/>
      <c r="KPH96" s="137" t="n"/>
      <c r="KPI96" s="137" t="n"/>
      <c r="KPJ96" s="137" t="n"/>
      <c r="KPK96" s="137" t="n"/>
      <c r="KPL96" s="137" t="n"/>
      <c r="KPM96" s="137" t="n"/>
      <c r="KPN96" s="137" t="n"/>
      <c r="KPO96" s="137" t="n"/>
      <c r="KPP96" s="137" t="n"/>
      <c r="KPQ96" s="137" t="n"/>
      <c r="KPR96" s="137" t="n"/>
      <c r="KPS96" s="137" t="n"/>
      <c r="KPT96" s="137" t="n"/>
      <c r="KPU96" s="137" t="n"/>
      <c r="KPV96" s="137" t="n"/>
      <c r="KPW96" s="137" t="n"/>
      <c r="KPX96" s="137" t="n"/>
      <c r="KPY96" s="137" t="n"/>
      <c r="KPZ96" s="137" t="n"/>
      <c r="KQA96" s="137" t="n"/>
      <c r="KQB96" s="137" t="n"/>
      <c r="KQC96" s="137" t="n"/>
      <c r="KQD96" s="137" t="n"/>
      <c r="KQE96" s="137" t="n"/>
      <c r="KQF96" s="137" t="n"/>
      <c r="KQG96" s="137" t="n"/>
      <c r="KQH96" s="137" t="n"/>
      <c r="KQI96" s="137" t="n"/>
      <c r="KQJ96" s="137" t="n"/>
      <c r="KQK96" s="137" t="n"/>
      <c r="KQL96" s="137" t="n"/>
      <c r="KQM96" s="137" t="n"/>
      <c r="KQN96" s="137" t="n"/>
      <c r="KQO96" s="137" t="n"/>
      <c r="KQP96" s="137" t="n"/>
      <c r="KQQ96" s="137" t="n"/>
      <c r="KQR96" s="137" t="n"/>
      <c r="KQS96" s="137" t="n"/>
      <c r="KQT96" s="137" t="n"/>
      <c r="KQU96" s="137" t="n"/>
      <c r="KQV96" s="137" t="n"/>
      <c r="KQW96" s="137" t="n"/>
      <c r="KQX96" s="137" t="n"/>
      <c r="KQY96" s="137" t="n"/>
      <c r="KQZ96" s="137" t="n"/>
      <c r="KRA96" s="137" t="n"/>
      <c r="KRB96" s="137" t="n"/>
      <c r="KRC96" s="137" t="n"/>
      <c r="KRD96" s="137" t="n"/>
      <c r="KRE96" s="137" t="n"/>
      <c r="KRF96" s="137" t="n"/>
      <c r="KRG96" s="137" t="n"/>
      <c r="KRH96" s="137" t="n"/>
      <c r="KRI96" s="137" t="n"/>
      <c r="KRJ96" s="137" t="n"/>
      <c r="KRK96" s="137" t="n"/>
      <c r="KRL96" s="137" t="n"/>
      <c r="KRM96" s="137" t="n"/>
      <c r="KRN96" s="137" t="n"/>
      <c r="KRO96" s="137" t="n"/>
      <c r="KRP96" s="137" t="n"/>
      <c r="KRQ96" s="137" t="n"/>
      <c r="KRR96" s="137" t="n"/>
      <c r="KRS96" s="137" t="n"/>
      <c r="KRT96" s="137" t="n"/>
      <c r="KRU96" s="137" t="n"/>
      <c r="KRV96" s="137" t="n"/>
      <c r="KRW96" s="137" t="n"/>
      <c r="KRX96" s="137" t="n"/>
      <c r="KRY96" s="137" t="n"/>
      <c r="KRZ96" s="137" t="n"/>
      <c r="KSA96" s="137" t="n"/>
      <c r="KSB96" s="137" t="n"/>
      <c r="KSC96" s="137" t="n"/>
      <c r="KSD96" s="137" t="n"/>
      <c r="KSE96" s="137" t="n"/>
      <c r="KSF96" s="137" t="n"/>
      <c r="KSG96" s="137" t="n"/>
      <c r="KSH96" s="137" t="n"/>
      <c r="KSI96" s="137" t="n"/>
      <c r="KSJ96" s="137" t="n"/>
      <c r="KSK96" s="137" t="n"/>
      <c r="KSL96" s="137" t="n"/>
      <c r="KSM96" s="137" t="n"/>
      <c r="KSN96" s="137" t="n"/>
      <c r="KSO96" s="137" t="n"/>
      <c r="KSP96" s="137" t="n"/>
      <c r="KSQ96" s="137" t="n"/>
      <c r="KSR96" s="137" t="n"/>
      <c r="KSS96" s="137" t="n"/>
      <c r="KST96" s="137" t="n"/>
      <c r="KSU96" s="137" t="n"/>
      <c r="KSV96" s="137" t="n"/>
      <c r="KSW96" s="137" t="n"/>
      <c r="KSX96" s="137" t="n"/>
      <c r="KSY96" s="137" t="n"/>
      <c r="KSZ96" s="137" t="n"/>
      <c r="KTA96" s="137" t="n"/>
      <c r="KTB96" s="137" t="n"/>
      <c r="KTC96" s="137" t="n"/>
      <c r="KTD96" s="137" t="n"/>
      <c r="KTE96" s="137" t="n"/>
      <c r="KTF96" s="137" t="n"/>
      <c r="KTG96" s="137" t="n"/>
      <c r="KTH96" s="137" t="n"/>
      <c r="KTI96" s="137" t="n"/>
      <c r="KTJ96" s="137" t="n"/>
      <c r="KTK96" s="137" t="n"/>
      <c r="KTL96" s="137" t="n"/>
      <c r="KTM96" s="137" t="n"/>
      <c r="KTN96" s="137" t="n"/>
      <c r="KTO96" s="137" t="n"/>
      <c r="KTP96" s="137" t="n"/>
      <c r="KTQ96" s="137" t="n"/>
      <c r="KTR96" s="137" t="n"/>
      <c r="KTS96" s="137" t="n"/>
      <c r="KTT96" s="137" t="n"/>
      <c r="KTU96" s="137" t="n"/>
      <c r="KTV96" s="137" t="n"/>
      <c r="KTW96" s="137" t="n"/>
      <c r="KTX96" s="137" t="n"/>
      <c r="KTY96" s="137" t="n"/>
      <c r="KTZ96" s="137" t="n"/>
      <c r="KUA96" s="137" t="n"/>
      <c r="KUB96" s="137" t="n"/>
      <c r="KUC96" s="137" t="n"/>
      <c r="KUD96" s="137" t="n"/>
      <c r="KUE96" s="137" t="n"/>
      <c r="KUF96" s="137" t="n"/>
      <c r="KUG96" s="137" t="n"/>
      <c r="KUH96" s="137" t="n"/>
      <c r="KUI96" s="137" t="n"/>
      <c r="KUJ96" s="137" t="n"/>
      <c r="KUK96" s="137" t="n"/>
      <c r="KUL96" s="137" t="n"/>
      <c r="KUM96" s="137" t="n"/>
      <c r="KUN96" s="137" t="n"/>
      <c r="KUO96" s="137" t="n"/>
      <c r="KUP96" s="137" t="n"/>
      <c r="KUQ96" s="137" t="n"/>
      <c r="KUR96" s="137" t="n"/>
      <c r="KUS96" s="137" t="n"/>
      <c r="KUT96" s="137" t="n"/>
      <c r="KUU96" s="137" t="n"/>
      <c r="KUV96" s="137" t="n"/>
      <c r="KUW96" s="137" t="n"/>
      <c r="KUX96" s="137" t="n"/>
      <c r="KUY96" s="137" t="n"/>
      <c r="KUZ96" s="137" t="n"/>
      <c r="KVA96" s="137" t="n"/>
      <c r="KVB96" s="137" t="n"/>
      <c r="KVC96" s="137" t="n"/>
      <c r="KVD96" s="137" t="n"/>
      <c r="KVE96" s="137" t="n"/>
      <c r="KVF96" s="137" t="n"/>
      <c r="KVG96" s="137" t="n"/>
      <c r="KVH96" s="137" t="n"/>
      <c r="KVI96" s="137" t="n"/>
      <c r="KVJ96" s="137" t="n"/>
      <c r="KVK96" s="137" t="n"/>
      <c r="KVL96" s="137" t="n"/>
      <c r="KVM96" s="137" t="n"/>
      <c r="KVN96" s="137" t="n"/>
      <c r="KVO96" s="137" t="n"/>
      <c r="KVP96" s="137" t="n"/>
      <c r="KVQ96" s="137" t="n"/>
      <c r="KVR96" s="137" t="n"/>
      <c r="KVS96" s="137" t="n"/>
      <c r="KVT96" s="137" t="n"/>
      <c r="KVU96" s="137" t="n"/>
      <c r="KVV96" s="137" t="n"/>
      <c r="KVW96" s="137" t="n"/>
      <c r="KVX96" s="137" t="n"/>
      <c r="KVY96" s="137" t="n"/>
      <c r="KVZ96" s="137" t="n"/>
      <c r="KWA96" s="137" t="n"/>
      <c r="KWB96" s="137" t="n"/>
      <c r="KWC96" s="137" t="n"/>
      <c r="KWD96" s="137" t="n"/>
      <c r="KWE96" s="137" t="n"/>
      <c r="KWF96" s="137" t="n"/>
      <c r="KWG96" s="137" t="n"/>
      <c r="KWH96" s="137" t="n"/>
      <c r="KWI96" s="137" t="n"/>
      <c r="KWJ96" s="137" t="n"/>
      <c r="KWK96" s="137" t="n"/>
      <c r="KWL96" s="137" t="n"/>
      <c r="KWM96" s="137" t="n"/>
      <c r="KWN96" s="137" t="n"/>
      <c r="KWO96" s="137" t="n"/>
      <c r="KWP96" s="137" t="n"/>
      <c r="KWQ96" s="137" t="n"/>
      <c r="KWR96" s="137" t="n"/>
      <c r="KWS96" s="137" t="n"/>
      <c r="KWT96" s="137" t="n"/>
      <c r="KWU96" s="137" t="n"/>
      <c r="KWV96" s="137" t="n"/>
      <c r="KWW96" s="137" t="n"/>
      <c r="KWX96" s="137" t="n"/>
      <c r="KWY96" s="137" t="n"/>
      <c r="KWZ96" s="137" t="n"/>
      <c r="KXA96" s="137" t="n"/>
      <c r="KXB96" s="137" t="n"/>
      <c r="KXC96" s="137" t="n"/>
      <c r="KXD96" s="137" t="n"/>
      <c r="KXE96" s="137" t="n"/>
      <c r="KXF96" s="137" t="n"/>
      <c r="KXG96" s="137" t="n"/>
      <c r="KXH96" s="137" t="n"/>
      <c r="KXI96" s="137" t="n"/>
      <c r="KXJ96" s="137" t="n"/>
      <c r="KXK96" s="137" t="n"/>
      <c r="KXL96" s="137" t="n"/>
      <c r="KXM96" s="137" t="n"/>
      <c r="KXN96" s="137" t="n"/>
      <c r="KXO96" s="137" t="n"/>
      <c r="KXP96" s="137" t="n"/>
      <c r="KXQ96" s="137" t="n"/>
      <c r="KXR96" s="137" t="n"/>
      <c r="KXS96" s="137" t="n"/>
      <c r="KXT96" s="137" t="n"/>
      <c r="KXU96" s="137" t="n"/>
      <c r="KXV96" s="137" t="n"/>
      <c r="KXW96" s="137" t="n"/>
      <c r="KXX96" s="137" t="n"/>
      <c r="KXY96" s="137" t="n"/>
      <c r="KXZ96" s="137" t="n"/>
      <c r="KYA96" s="137" t="n"/>
      <c r="KYB96" s="137" t="n"/>
      <c r="KYC96" s="137" t="n"/>
      <c r="KYD96" s="137" t="n"/>
      <c r="KYE96" s="137" t="n"/>
      <c r="KYF96" s="137" t="n"/>
      <c r="KYG96" s="137" t="n"/>
      <c r="KYH96" s="137" t="n"/>
      <c r="KYI96" s="137" t="n"/>
      <c r="KYJ96" s="137" t="n"/>
      <c r="KYK96" s="137" t="n"/>
      <c r="KYL96" s="137" t="n"/>
      <c r="KYM96" s="137" t="n"/>
      <c r="KYN96" s="137" t="n"/>
      <c r="KYO96" s="137" t="n"/>
      <c r="KYP96" s="137" t="n"/>
      <c r="KYQ96" s="137" t="n"/>
      <c r="KYR96" s="137" t="n"/>
      <c r="KYS96" s="137" t="n"/>
      <c r="KYT96" s="137" t="n"/>
      <c r="KYU96" s="137" t="n"/>
      <c r="KYV96" s="137" t="n"/>
      <c r="KYW96" s="137" t="n"/>
      <c r="KYX96" s="137" t="n"/>
      <c r="KYY96" s="137" t="n"/>
      <c r="KYZ96" s="137" t="n"/>
      <c r="KZA96" s="137" t="n"/>
      <c r="KZB96" s="137" t="n"/>
      <c r="KZC96" s="137" t="n"/>
      <c r="KZD96" s="137" t="n"/>
      <c r="KZE96" s="137" t="n"/>
      <c r="KZF96" s="137" t="n"/>
      <c r="KZG96" s="137" t="n"/>
      <c r="KZH96" s="137" t="n"/>
      <c r="KZI96" s="137" t="n"/>
      <c r="KZJ96" s="137" t="n"/>
      <c r="KZK96" s="137" t="n"/>
      <c r="KZL96" s="137" t="n"/>
      <c r="KZM96" s="137" t="n"/>
      <c r="KZN96" s="137" t="n"/>
      <c r="KZO96" s="137" t="n"/>
      <c r="KZP96" s="137" t="n"/>
      <c r="KZQ96" s="137" t="n"/>
      <c r="KZR96" s="137" t="n"/>
      <c r="KZS96" s="137" t="n"/>
      <c r="KZT96" s="137" t="n"/>
      <c r="KZU96" s="137" t="n"/>
      <c r="KZV96" s="137" t="n"/>
      <c r="KZW96" s="137" t="n"/>
      <c r="KZX96" s="137" t="n"/>
      <c r="KZY96" s="137" t="n"/>
      <c r="KZZ96" s="137" t="n"/>
      <c r="LAA96" s="137" t="n"/>
      <c r="LAB96" s="137" t="n"/>
      <c r="LAC96" s="137" t="n"/>
      <c r="LAD96" s="137" t="n"/>
      <c r="LAE96" s="137" t="n"/>
      <c r="LAF96" s="137" t="n"/>
      <c r="LAG96" s="137" t="n"/>
      <c r="LAH96" s="137" t="n"/>
      <c r="LAI96" s="137" t="n"/>
      <c r="LAJ96" s="137" t="n"/>
      <c r="LAK96" s="137" t="n"/>
      <c r="LAL96" s="137" t="n"/>
      <c r="LAM96" s="137" t="n"/>
      <c r="LAN96" s="137" t="n"/>
      <c r="LAO96" s="137" t="n"/>
      <c r="LAP96" s="137" t="n"/>
      <c r="LAQ96" s="137" t="n"/>
      <c r="LAR96" s="137" t="n"/>
      <c r="LAS96" s="137" t="n"/>
      <c r="LAT96" s="137" t="n"/>
      <c r="LAU96" s="137" t="n"/>
      <c r="LAV96" s="137" t="n"/>
      <c r="LAW96" s="137" t="n"/>
      <c r="LAX96" s="137" t="n"/>
      <c r="LAY96" s="137" t="n"/>
      <c r="LAZ96" s="137" t="n"/>
      <c r="LBA96" s="137" t="n"/>
      <c r="LBB96" s="137" t="n"/>
      <c r="LBC96" s="137" t="n"/>
      <c r="LBD96" s="137" t="n"/>
      <c r="LBE96" s="137" t="n"/>
      <c r="LBF96" s="137" t="n"/>
      <c r="LBG96" s="137" t="n"/>
      <c r="LBH96" s="137" t="n"/>
      <c r="LBI96" s="137" t="n"/>
      <c r="LBJ96" s="137" t="n"/>
      <c r="LBK96" s="137" t="n"/>
      <c r="LBL96" s="137" t="n"/>
      <c r="LBM96" s="137" t="n"/>
      <c r="LBN96" s="137" t="n"/>
      <c r="LBO96" s="137" t="n"/>
      <c r="LBP96" s="137" t="n"/>
      <c r="LBQ96" s="137" t="n"/>
      <c r="LBR96" s="137" t="n"/>
      <c r="LBS96" s="137" t="n"/>
      <c r="LBT96" s="137" t="n"/>
      <c r="LBU96" s="137" t="n"/>
      <c r="LBV96" s="137" t="n"/>
      <c r="LBW96" s="137" t="n"/>
      <c r="LBX96" s="137" t="n"/>
      <c r="LBY96" s="137" t="n"/>
      <c r="LBZ96" s="137" t="n"/>
      <c r="LCA96" s="137" t="n"/>
      <c r="LCB96" s="137" t="n"/>
      <c r="LCC96" s="137" t="n"/>
      <c r="LCD96" s="137" t="n"/>
      <c r="LCE96" s="137" t="n"/>
      <c r="LCF96" s="137" t="n"/>
      <c r="LCG96" s="137" t="n"/>
      <c r="LCH96" s="137" t="n"/>
      <c r="LCI96" s="137" t="n"/>
      <c r="LCJ96" s="137" t="n"/>
      <c r="LCK96" s="137" t="n"/>
      <c r="LCL96" s="137" t="n"/>
      <c r="LCM96" s="137" t="n"/>
      <c r="LCN96" s="137" t="n"/>
      <c r="LCO96" s="137" t="n"/>
      <c r="LCP96" s="137" t="n"/>
      <c r="LCQ96" s="137" t="n"/>
      <c r="LCR96" s="137" t="n"/>
      <c r="LCS96" s="137" t="n"/>
      <c r="LCT96" s="137" t="n"/>
      <c r="LCU96" s="137" t="n"/>
      <c r="LCV96" s="137" t="n"/>
      <c r="LCW96" s="137" t="n"/>
      <c r="LCX96" s="137" t="n"/>
      <c r="LCY96" s="137" t="n"/>
      <c r="LCZ96" s="137" t="n"/>
      <c r="LDA96" s="137" t="n"/>
      <c r="LDB96" s="137" t="n"/>
      <c r="LDC96" s="137" t="n"/>
      <c r="LDD96" s="137" t="n"/>
      <c r="LDE96" s="137" t="n"/>
      <c r="LDF96" s="137" t="n"/>
      <c r="LDG96" s="137" t="n"/>
      <c r="LDH96" s="137" t="n"/>
      <c r="LDI96" s="137" t="n"/>
      <c r="LDJ96" s="137" t="n"/>
      <c r="LDK96" s="137" t="n"/>
      <c r="LDL96" s="137" t="n"/>
      <c r="LDM96" s="137" t="n"/>
      <c r="LDN96" s="137" t="n"/>
      <c r="LDO96" s="137" t="n"/>
      <c r="LDP96" s="137" t="n"/>
      <c r="LDQ96" s="137" t="n"/>
      <c r="LDR96" s="137" t="n"/>
      <c r="LDS96" s="137" t="n"/>
      <c r="LDT96" s="137" t="n"/>
      <c r="LDU96" s="137" t="n"/>
      <c r="LDV96" s="137" t="n"/>
      <c r="LDW96" s="137" t="n"/>
      <c r="LDX96" s="137" t="n"/>
      <c r="LDY96" s="137" t="n"/>
      <c r="LDZ96" s="137" t="n"/>
      <c r="LEA96" s="137" t="n"/>
      <c r="LEB96" s="137" t="n"/>
      <c r="LEC96" s="137" t="n"/>
      <c r="LED96" s="137" t="n"/>
      <c r="LEE96" s="137" t="n"/>
      <c r="LEF96" s="137" t="n"/>
      <c r="LEG96" s="137" t="n"/>
      <c r="LEH96" s="137" t="n"/>
      <c r="LEI96" s="137" t="n"/>
      <c r="LEJ96" s="137" t="n"/>
      <c r="LEK96" s="137" t="n"/>
      <c r="LEL96" s="137" t="n"/>
      <c r="LEM96" s="137" t="n"/>
      <c r="LEN96" s="137" t="n"/>
      <c r="LEO96" s="137" t="n"/>
      <c r="LEP96" s="137" t="n"/>
      <c r="LEQ96" s="137" t="n"/>
      <c r="LER96" s="137" t="n"/>
      <c r="LES96" s="137" t="n"/>
      <c r="LET96" s="137" t="n"/>
      <c r="LEU96" s="137" t="n"/>
      <c r="LEV96" s="137" t="n"/>
      <c r="LEW96" s="137" t="n"/>
      <c r="LEX96" s="137" t="n"/>
      <c r="LEY96" s="137" t="n"/>
      <c r="LEZ96" s="137" t="n"/>
      <c r="LFA96" s="137" t="n"/>
      <c r="LFB96" s="137" t="n"/>
      <c r="LFC96" s="137" t="n"/>
      <c r="LFD96" s="137" t="n"/>
      <c r="LFE96" s="137" t="n"/>
      <c r="LFF96" s="137" t="n"/>
      <c r="LFG96" s="137" t="n"/>
      <c r="LFH96" s="137" t="n"/>
      <c r="LFI96" s="137" t="n"/>
      <c r="LFJ96" s="137" t="n"/>
      <c r="LFK96" s="137" t="n"/>
      <c r="LFL96" s="137" t="n"/>
      <c r="LFM96" s="137" t="n"/>
      <c r="LFN96" s="137" t="n"/>
      <c r="LFO96" s="137" t="n"/>
      <c r="LFP96" s="137" t="n"/>
      <c r="LFQ96" s="137" t="n"/>
      <c r="LFR96" s="137" t="n"/>
      <c r="LFS96" s="137" t="n"/>
      <c r="LFT96" s="137" t="n"/>
      <c r="LFU96" s="137" t="n"/>
      <c r="LFV96" s="137" t="n"/>
      <c r="LFW96" s="137" t="n"/>
      <c r="LFX96" s="137" t="n"/>
      <c r="LFY96" s="137" t="n"/>
      <c r="LFZ96" s="137" t="n"/>
      <c r="LGA96" s="137" t="n"/>
      <c r="LGB96" s="137" t="n"/>
      <c r="LGC96" s="137" t="n"/>
      <c r="LGD96" s="137" t="n"/>
      <c r="LGE96" s="137" t="n"/>
      <c r="LGF96" s="137" t="n"/>
      <c r="LGG96" s="137" t="n"/>
      <c r="LGH96" s="137" t="n"/>
      <c r="LGI96" s="137" t="n"/>
      <c r="LGJ96" s="137" t="n"/>
      <c r="LGK96" s="137" t="n"/>
      <c r="LGL96" s="137" t="n"/>
      <c r="LGM96" s="137" t="n"/>
      <c r="LGN96" s="137" t="n"/>
      <c r="LGO96" s="137" t="n"/>
      <c r="LGP96" s="137" t="n"/>
      <c r="LGQ96" s="137" t="n"/>
      <c r="LGR96" s="137" t="n"/>
      <c r="LGS96" s="137" t="n"/>
      <c r="LGT96" s="137" t="n"/>
      <c r="LGU96" s="137" t="n"/>
      <c r="LGV96" s="137" t="n"/>
      <c r="LGW96" s="137" t="n"/>
      <c r="LGX96" s="137" t="n"/>
      <c r="LGY96" s="137" t="n"/>
      <c r="LGZ96" s="137" t="n"/>
      <c r="LHA96" s="137" t="n"/>
      <c r="LHB96" s="137" t="n"/>
      <c r="LHC96" s="137" t="n"/>
      <c r="LHD96" s="137" t="n"/>
      <c r="LHE96" s="137" t="n"/>
      <c r="LHF96" s="137" t="n"/>
      <c r="LHG96" s="137" t="n"/>
      <c r="LHH96" s="137" t="n"/>
      <c r="LHI96" s="137" t="n"/>
      <c r="LHJ96" s="137" t="n"/>
      <c r="LHK96" s="137" t="n"/>
      <c r="LHL96" s="137" t="n"/>
      <c r="LHM96" s="137" t="n"/>
      <c r="LHN96" s="137" t="n"/>
      <c r="LHO96" s="137" t="n"/>
      <c r="LHP96" s="137" t="n"/>
      <c r="LHQ96" s="137" t="n"/>
      <c r="LHR96" s="137" t="n"/>
      <c r="LHS96" s="137" t="n"/>
      <c r="LHT96" s="137" t="n"/>
      <c r="LHU96" s="137" t="n"/>
      <c r="LHV96" s="137" t="n"/>
      <c r="LHW96" s="137" t="n"/>
      <c r="LHX96" s="137" t="n"/>
      <c r="LHY96" s="137" t="n"/>
      <c r="LHZ96" s="137" t="n"/>
      <c r="LIA96" s="137" t="n"/>
      <c r="LIB96" s="137" t="n"/>
      <c r="LIC96" s="137" t="n"/>
      <c r="LID96" s="137" t="n"/>
      <c r="LIE96" s="137" t="n"/>
      <c r="LIF96" s="137" t="n"/>
      <c r="LIG96" s="137" t="n"/>
      <c r="LIH96" s="137" t="n"/>
      <c r="LII96" s="137" t="n"/>
      <c r="LIJ96" s="137" t="n"/>
      <c r="LIK96" s="137" t="n"/>
      <c r="LIL96" s="137" t="n"/>
      <c r="LIM96" s="137" t="n"/>
      <c r="LIN96" s="137" t="n"/>
      <c r="LIO96" s="137" t="n"/>
      <c r="LIP96" s="137" t="n"/>
      <c r="LIQ96" s="137" t="n"/>
      <c r="LIR96" s="137" t="n"/>
      <c r="LIS96" s="137" t="n"/>
      <c r="LIT96" s="137" t="n"/>
      <c r="LIU96" s="137" t="n"/>
      <c r="LIV96" s="137" t="n"/>
      <c r="LIW96" s="137" t="n"/>
      <c r="LIX96" s="137" t="n"/>
      <c r="LIY96" s="137" t="n"/>
      <c r="LIZ96" s="137" t="n"/>
      <c r="LJA96" s="137" t="n"/>
      <c r="LJB96" s="137" t="n"/>
      <c r="LJC96" s="137" t="n"/>
      <c r="LJD96" s="137" t="n"/>
      <c r="LJE96" s="137" t="n"/>
      <c r="LJF96" s="137" t="n"/>
      <c r="LJG96" s="137" t="n"/>
      <c r="LJH96" s="137" t="n"/>
      <c r="LJI96" s="137" t="n"/>
      <c r="LJJ96" s="137" t="n"/>
      <c r="LJK96" s="137" t="n"/>
      <c r="LJL96" s="137" t="n"/>
      <c r="LJM96" s="137" t="n"/>
      <c r="LJN96" s="137" t="n"/>
      <c r="LJO96" s="137" t="n"/>
      <c r="LJP96" s="137" t="n"/>
      <c r="LJQ96" s="137" t="n"/>
      <c r="LJR96" s="137" t="n"/>
      <c r="LJS96" s="137" t="n"/>
      <c r="LJT96" s="137" t="n"/>
      <c r="LJU96" s="137" t="n"/>
      <c r="LJV96" s="137" t="n"/>
      <c r="LJW96" s="137" t="n"/>
      <c r="LJX96" s="137" t="n"/>
      <c r="LJY96" s="137" t="n"/>
      <c r="LJZ96" s="137" t="n"/>
      <c r="LKA96" s="137" t="n"/>
      <c r="LKB96" s="137" t="n"/>
      <c r="LKC96" s="137" t="n"/>
      <c r="LKD96" s="137" t="n"/>
      <c r="LKE96" s="137" t="n"/>
      <c r="LKF96" s="137" t="n"/>
      <c r="LKG96" s="137" t="n"/>
      <c r="LKH96" s="137" t="n"/>
      <c r="LKI96" s="137" t="n"/>
      <c r="LKJ96" s="137" t="n"/>
      <c r="LKK96" s="137" t="n"/>
      <c r="LKL96" s="137" t="n"/>
      <c r="LKM96" s="137" t="n"/>
      <c r="LKN96" s="137" t="n"/>
      <c r="LKO96" s="137" t="n"/>
      <c r="LKP96" s="137" t="n"/>
      <c r="LKQ96" s="137" t="n"/>
      <c r="LKR96" s="137" t="n"/>
      <c r="LKS96" s="137" t="n"/>
      <c r="LKT96" s="137" t="n"/>
      <c r="LKU96" s="137" t="n"/>
      <c r="LKV96" s="137" t="n"/>
      <c r="LKW96" s="137" t="n"/>
      <c r="LKX96" s="137" t="n"/>
      <c r="LKY96" s="137" t="n"/>
      <c r="LKZ96" s="137" t="n"/>
      <c r="LLA96" s="137" t="n"/>
      <c r="LLB96" s="137" t="n"/>
      <c r="LLC96" s="137" t="n"/>
      <c r="LLD96" s="137" t="n"/>
      <c r="LLE96" s="137" t="n"/>
      <c r="LLF96" s="137" t="n"/>
      <c r="LLG96" s="137" t="n"/>
      <c r="LLH96" s="137" t="n"/>
      <c r="LLI96" s="137" t="n"/>
      <c r="LLJ96" s="137" t="n"/>
      <c r="LLK96" s="137" t="n"/>
      <c r="LLL96" s="137" t="n"/>
      <c r="LLM96" s="137" t="n"/>
      <c r="LLN96" s="137" t="n"/>
      <c r="LLO96" s="137" t="n"/>
      <c r="LLP96" s="137" t="n"/>
      <c r="LLQ96" s="137" t="n"/>
      <c r="LLR96" s="137" t="n"/>
      <c r="LLS96" s="137" t="n"/>
      <c r="LLT96" s="137" t="n"/>
      <c r="LLU96" s="137" t="n"/>
      <c r="LLV96" s="137" t="n"/>
      <c r="LLW96" s="137" t="n"/>
      <c r="LLX96" s="137" t="n"/>
      <c r="LLY96" s="137" t="n"/>
      <c r="LLZ96" s="137" t="n"/>
      <c r="LMA96" s="137" t="n"/>
      <c r="LMB96" s="137" t="n"/>
      <c r="LMC96" s="137" t="n"/>
      <c r="LMD96" s="137" t="n"/>
      <c r="LME96" s="137" t="n"/>
      <c r="LMF96" s="137" t="n"/>
      <c r="LMG96" s="137" t="n"/>
      <c r="LMH96" s="137" t="n"/>
      <c r="LMI96" s="137" t="n"/>
      <c r="LMJ96" s="137" t="n"/>
      <c r="LMK96" s="137" t="n"/>
      <c r="LML96" s="137" t="n"/>
      <c r="LMM96" s="137" t="n"/>
      <c r="LMN96" s="137" t="n"/>
      <c r="LMO96" s="137" t="n"/>
      <c r="LMP96" s="137" t="n"/>
      <c r="LMQ96" s="137" t="n"/>
      <c r="LMR96" s="137" t="n"/>
      <c r="LMS96" s="137" t="n"/>
      <c r="LMT96" s="137" t="n"/>
      <c r="LMU96" s="137" t="n"/>
      <c r="LMV96" s="137" t="n"/>
      <c r="LMW96" s="137" t="n"/>
      <c r="LMX96" s="137" t="n"/>
      <c r="LMY96" s="137" t="n"/>
      <c r="LMZ96" s="137" t="n"/>
      <c r="LNA96" s="137" t="n"/>
      <c r="LNB96" s="137" t="n"/>
      <c r="LNC96" s="137" t="n"/>
      <c r="LND96" s="137" t="n"/>
      <c r="LNE96" s="137" t="n"/>
      <c r="LNF96" s="137" t="n"/>
      <c r="LNG96" s="137" t="n"/>
      <c r="LNH96" s="137" t="n"/>
      <c r="LNI96" s="137" t="n"/>
      <c r="LNJ96" s="137" t="n"/>
      <c r="LNK96" s="137" t="n"/>
      <c r="LNL96" s="137" t="n"/>
      <c r="LNM96" s="137" t="n"/>
      <c r="LNN96" s="137" t="n"/>
      <c r="LNO96" s="137" t="n"/>
      <c r="LNP96" s="137" t="n"/>
      <c r="LNQ96" s="137" t="n"/>
      <c r="LNR96" s="137" t="n"/>
      <c r="LNS96" s="137" t="n"/>
      <c r="LNT96" s="137" t="n"/>
      <c r="LNU96" s="137" t="n"/>
      <c r="LNV96" s="137" t="n"/>
      <c r="LNW96" s="137" t="n"/>
      <c r="LNX96" s="137" t="n"/>
      <c r="LNY96" s="137" t="n"/>
      <c r="LNZ96" s="137" t="n"/>
      <c r="LOA96" s="137" t="n"/>
      <c r="LOB96" s="137" t="n"/>
      <c r="LOC96" s="137" t="n"/>
      <c r="LOD96" s="137" t="n"/>
      <c r="LOE96" s="137" t="n"/>
      <c r="LOF96" s="137" t="n"/>
      <c r="LOG96" s="137" t="n"/>
      <c r="LOH96" s="137" t="n"/>
      <c r="LOI96" s="137" t="n"/>
      <c r="LOJ96" s="137" t="n"/>
      <c r="LOK96" s="137" t="n"/>
      <c r="LOL96" s="137" t="n"/>
      <c r="LOM96" s="137" t="n"/>
      <c r="LON96" s="137" t="n"/>
      <c r="LOO96" s="137" t="n"/>
      <c r="LOP96" s="137" t="n"/>
      <c r="LOQ96" s="137" t="n"/>
      <c r="LOR96" s="137" t="n"/>
      <c r="LOS96" s="137" t="n"/>
      <c r="LOT96" s="137" t="n"/>
      <c r="LOU96" s="137" t="n"/>
      <c r="LOV96" s="137" t="n"/>
      <c r="LOW96" s="137" t="n"/>
      <c r="LOX96" s="137" t="n"/>
      <c r="LOY96" s="137" t="n"/>
      <c r="LOZ96" s="137" t="n"/>
      <c r="LPA96" s="137" t="n"/>
      <c r="LPB96" s="137" t="n"/>
      <c r="LPC96" s="137" t="n"/>
      <c r="LPD96" s="137" t="n"/>
      <c r="LPE96" s="137" t="n"/>
      <c r="LPF96" s="137" t="n"/>
      <c r="LPG96" s="137" t="n"/>
      <c r="LPH96" s="137" t="n"/>
      <c r="LPI96" s="137" t="n"/>
      <c r="LPJ96" s="137" t="n"/>
      <c r="LPK96" s="137" t="n"/>
      <c r="LPL96" s="137" t="n"/>
      <c r="LPM96" s="137" t="n"/>
      <c r="LPN96" s="137" t="n"/>
      <c r="LPO96" s="137" t="n"/>
      <c r="LPP96" s="137" t="n"/>
      <c r="LPQ96" s="137" t="n"/>
      <c r="LPR96" s="137" t="n"/>
      <c r="LPS96" s="137" t="n"/>
      <c r="LPT96" s="137" t="n"/>
      <c r="LPU96" s="137" t="n"/>
      <c r="LPV96" s="137" t="n"/>
      <c r="LPW96" s="137" t="n"/>
      <c r="LPX96" s="137" t="n"/>
      <c r="LPY96" s="137" t="n"/>
      <c r="LPZ96" s="137" t="n"/>
      <c r="LQA96" s="137" t="n"/>
      <c r="LQB96" s="137" t="n"/>
      <c r="LQC96" s="137" t="n"/>
      <c r="LQD96" s="137" t="n"/>
      <c r="LQE96" s="137" t="n"/>
      <c r="LQF96" s="137" t="n"/>
      <c r="LQG96" s="137" t="n"/>
      <c r="LQH96" s="137" t="n"/>
      <c r="LQI96" s="137" t="n"/>
      <c r="LQJ96" s="137" t="n"/>
      <c r="LQK96" s="137" t="n"/>
      <c r="LQL96" s="137" t="n"/>
      <c r="LQM96" s="137" t="n"/>
      <c r="LQN96" s="137" t="n"/>
      <c r="LQO96" s="137" t="n"/>
      <c r="LQP96" s="137" t="n"/>
      <c r="LQQ96" s="137" t="n"/>
      <c r="LQR96" s="137" t="n"/>
      <c r="LQS96" s="137" t="n"/>
      <c r="LQT96" s="137" t="n"/>
      <c r="LQU96" s="137" t="n"/>
      <c r="LQV96" s="137" t="n"/>
      <c r="LQW96" s="137" t="n"/>
      <c r="LQX96" s="137" t="n"/>
      <c r="LQY96" s="137" t="n"/>
      <c r="LQZ96" s="137" t="n"/>
      <c r="LRA96" s="137" t="n"/>
      <c r="LRB96" s="137" t="n"/>
      <c r="LRC96" s="137" t="n"/>
      <c r="LRD96" s="137" t="n"/>
      <c r="LRE96" s="137" t="n"/>
      <c r="LRF96" s="137" t="n"/>
      <c r="LRG96" s="137" t="n"/>
      <c r="LRH96" s="137" t="n"/>
      <c r="LRI96" s="137" t="n"/>
      <c r="LRJ96" s="137" t="n"/>
      <c r="LRK96" s="137" t="n"/>
      <c r="LRL96" s="137" t="n"/>
      <c r="LRM96" s="137" t="n"/>
      <c r="LRN96" s="137" t="n"/>
      <c r="LRO96" s="137" t="n"/>
      <c r="LRP96" s="137" t="n"/>
      <c r="LRQ96" s="137" t="n"/>
      <c r="LRR96" s="137" t="n"/>
      <c r="LRS96" s="137" t="n"/>
      <c r="LRT96" s="137" t="n"/>
      <c r="LRU96" s="137" t="n"/>
      <c r="LRV96" s="137" t="n"/>
      <c r="LRW96" s="137" t="n"/>
      <c r="LRX96" s="137" t="n"/>
      <c r="LRY96" s="137" t="n"/>
      <c r="LRZ96" s="137" t="n"/>
      <c r="LSA96" s="137" t="n"/>
      <c r="LSB96" s="137" t="n"/>
      <c r="LSC96" s="137" t="n"/>
      <c r="LSD96" s="137" t="n"/>
      <c r="LSE96" s="137" t="n"/>
      <c r="LSF96" s="137" t="n"/>
      <c r="LSG96" s="137" t="n"/>
      <c r="LSH96" s="137" t="n"/>
      <c r="LSI96" s="137" t="n"/>
      <c r="LSJ96" s="137" t="n"/>
      <c r="LSK96" s="137" t="n"/>
      <c r="LSL96" s="137" t="n"/>
      <c r="LSM96" s="137" t="n"/>
      <c r="LSN96" s="137" t="n"/>
      <c r="LSO96" s="137" t="n"/>
      <c r="LSP96" s="137" t="n"/>
      <c r="LSQ96" s="137" t="n"/>
      <c r="LSR96" s="137" t="n"/>
      <c r="LSS96" s="137" t="n"/>
      <c r="LST96" s="137" t="n"/>
      <c r="LSU96" s="137" t="n"/>
      <c r="LSV96" s="137" t="n"/>
      <c r="LSW96" s="137" t="n"/>
      <c r="LSX96" s="137" t="n"/>
      <c r="LSY96" s="137" t="n"/>
      <c r="LSZ96" s="137" t="n"/>
      <c r="LTA96" s="137" t="n"/>
      <c r="LTB96" s="137" t="n"/>
      <c r="LTC96" s="137" t="n"/>
      <c r="LTD96" s="137" t="n"/>
      <c r="LTE96" s="137" t="n"/>
      <c r="LTF96" s="137" t="n"/>
      <c r="LTG96" s="137" t="n"/>
      <c r="LTH96" s="137" t="n"/>
      <c r="LTI96" s="137" t="n"/>
      <c r="LTJ96" s="137" t="n"/>
      <c r="LTK96" s="137" t="n"/>
      <c r="LTL96" s="137" t="n"/>
      <c r="LTM96" s="137" t="n"/>
      <c r="LTN96" s="137" t="n"/>
      <c r="LTO96" s="137" t="n"/>
      <c r="LTP96" s="137" t="n"/>
      <c r="LTQ96" s="137" t="n"/>
      <c r="LTR96" s="137" t="n"/>
      <c r="LTS96" s="137" t="n"/>
      <c r="LTT96" s="137" t="n"/>
      <c r="LTU96" s="137" t="n"/>
      <c r="LTV96" s="137" t="n"/>
      <c r="LTW96" s="137" t="n"/>
      <c r="LTX96" s="137" t="n"/>
      <c r="LTY96" s="137" t="n"/>
      <c r="LTZ96" s="137" t="n"/>
      <c r="LUA96" s="137" t="n"/>
      <c r="LUB96" s="137" t="n"/>
      <c r="LUC96" s="137" t="n"/>
      <c r="LUD96" s="137" t="n"/>
      <c r="LUE96" s="137" t="n"/>
      <c r="LUF96" s="137" t="n"/>
      <c r="LUG96" s="137" t="n"/>
      <c r="LUH96" s="137" t="n"/>
      <c r="LUI96" s="137" t="n"/>
      <c r="LUJ96" s="137" t="n"/>
      <c r="LUK96" s="137" t="n"/>
      <c r="LUL96" s="137" t="n"/>
      <c r="LUM96" s="137" t="n"/>
      <c r="LUN96" s="137" t="n"/>
      <c r="LUO96" s="137" t="n"/>
      <c r="LUP96" s="137" t="n"/>
      <c r="LUQ96" s="137" t="n"/>
      <c r="LUR96" s="137" t="n"/>
      <c r="LUS96" s="137" t="n"/>
      <c r="LUT96" s="137" t="n"/>
      <c r="LUU96" s="137" t="n"/>
      <c r="LUV96" s="137" t="n"/>
      <c r="LUW96" s="137" t="n"/>
      <c r="LUX96" s="137" t="n"/>
      <c r="LUY96" s="137" t="n"/>
      <c r="LUZ96" s="137" t="n"/>
      <c r="LVA96" s="137" t="n"/>
      <c r="LVB96" s="137" t="n"/>
      <c r="LVC96" s="137" t="n"/>
      <c r="LVD96" s="137" t="n"/>
      <c r="LVE96" s="137" t="n"/>
      <c r="LVF96" s="137" t="n"/>
      <c r="LVG96" s="137" t="n"/>
      <c r="LVH96" s="137" t="n"/>
      <c r="LVI96" s="137" t="n"/>
      <c r="LVJ96" s="137" t="n"/>
      <c r="LVK96" s="137" t="n"/>
      <c r="LVL96" s="137" t="n"/>
      <c r="LVM96" s="137" t="n"/>
      <c r="LVN96" s="137" t="n"/>
      <c r="LVO96" s="137" t="n"/>
      <c r="LVP96" s="137" t="n"/>
      <c r="LVQ96" s="137" t="n"/>
      <c r="LVR96" s="137" t="n"/>
      <c r="LVS96" s="137" t="n"/>
      <c r="LVT96" s="137" t="n"/>
      <c r="LVU96" s="137" t="n"/>
      <c r="LVV96" s="137" t="n"/>
      <c r="LVW96" s="137" t="n"/>
      <c r="LVX96" s="137" t="n"/>
      <c r="LVY96" s="137" t="n"/>
      <c r="LVZ96" s="137" t="n"/>
      <c r="LWA96" s="137" t="n"/>
      <c r="LWB96" s="137" t="n"/>
      <c r="LWC96" s="137" t="n"/>
      <c r="LWD96" s="137" t="n"/>
      <c r="LWE96" s="137" t="n"/>
      <c r="LWF96" s="137" t="n"/>
      <c r="LWG96" s="137" t="n"/>
      <c r="LWH96" s="137" t="n"/>
      <c r="LWI96" s="137" t="n"/>
      <c r="LWJ96" s="137" t="n"/>
      <c r="LWK96" s="137" t="n"/>
      <c r="LWL96" s="137" t="n"/>
      <c r="LWM96" s="137" t="n"/>
      <c r="LWN96" s="137" t="n"/>
      <c r="LWO96" s="137" t="n"/>
      <c r="LWP96" s="137" t="n"/>
      <c r="LWQ96" s="137" t="n"/>
      <c r="LWR96" s="137" t="n"/>
      <c r="LWS96" s="137" t="n"/>
      <c r="LWT96" s="137" t="n"/>
      <c r="LWU96" s="137" t="n"/>
      <c r="LWV96" s="137" t="n"/>
      <c r="LWW96" s="137" t="n"/>
      <c r="LWX96" s="137" t="n"/>
      <c r="LWY96" s="137" t="n"/>
      <c r="LWZ96" s="137" t="n"/>
      <c r="LXA96" s="137" t="n"/>
      <c r="LXB96" s="137" t="n"/>
      <c r="LXC96" s="137" t="n"/>
      <c r="LXD96" s="137" t="n"/>
      <c r="LXE96" s="137" t="n"/>
      <c r="LXF96" s="137" t="n"/>
      <c r="LXG96" s="137" t="n"/>
      <c r="LXH96" s="137" t="n"/>
      <c r="LXI96" s="137" t="n"/>
      <c r="LXJ96" s="137" t="n"/>
      <c r="LXK96" s="137" t="n"/>
      <c r="LXL96" s="137" t="n"/>
      <c r="LXM96" s="137" t="n"/>
      <c r="LXN96" s="137" t="n"/>
      <c r="LXO96" s="137" t="n"/>
      <c r="LXP96" s="137" t="n"/>
      <c r="LXQ96" s="137" t="n"/>
      <c r="LXR96" s="137" t="n"/>
      <c r="LXS96" s="137" t="n"/>
      <c r="LXT96" s="137" t="n"/>
      <c r="LXU96" s="137" t="n"/>
      <c r="LXV96" s="137" t="n"/>
      <c r="LXW96" s="137" t="n"/>
      <c r="LXX96" s="137" t="n"/>
      <c r="LXY96" s="137" t="n"/>
      <c r="LXZ96" s="137" t="n"/>
      <c r="LYA96" s="137" t="n"/>
      <c r="LYB96" s="137" t="n"/>
      <c r="LYC96" s="137" t="n"/>
      <c r="LYD96" s="137" t="n"/>
      <c r="LYE96" s="137" t="n"/>
      <c r="LYF96" s="137" t="n"/>
      <c r="LYG96" s="137" t="n"/>
      <c r="LYH96" s="137" t="n"/>
      <c r="LYI96" s="137" t="n"/>
      <c r="LYJ96" s="137" t="n"/>
      <c r="LYK96" s="137" t="n"/>
      <c r="LYL96" s="137" t="n"/>
      <c r="LYM96" s="137" t="n"/>
      <c r="LYN96" s="137" t="n"/>
      <c r="LYO96" s="137" t="n"/>
      <c r="LYP96" s="137" t="n"/>
      <c r="LYQ96" s="137" t="n"/>
      <c r="LYR96" s="137" t="n"/>
      <c r="LYS96" s="137" t="n"/>
      <c r="LYT96" s="137" t="n"/>
      <c r="LYU96" s="137" t="n"/>
      <c r="LYV96" s="137" t="n"/>
      <c r="LYW96" s="137" t="n"/>
      <c r="LYX96" s="137" t="n"/>
      <c r="LYY96" s="137" t="n"/>
      <c r="LYZ96" s="137" t="n"/>
      <c r="LZA96" s="137" t="n"/>
      <c r="LZB96" s="137" t="n"/>
      <c r="LZC96" s="137" t="n"/>
      <c r="LZD96" s="137" t="n"/>
      <c r="LZE96" s="137" t="n"/>
      <c r="LZF96" s="137" t="n"/>
      <c r="LZG96" s="137" t="n"/>
      <c r="LZH96" s="137" t="n"/>
      <c r="LZI96" s="137" t="n"/>
      <c r="LZJ96" s="137" t="n"/>
      <c r="LZK96" s="137" t="n"/>
      <c r="LZL96" s="137" t="n"/>
      <c r="LZM96" s="137" t="n"/>
      <c r="LZN96" s="137" t="n"/>
      <c r="LZO96" s="137" t="n"/>
      <c r="LZP96" s="137" t="n"/>
      <c r="LZQ96" s="137" t="n"/>
      <c r="LZR96" s="137" t="n"/>
      <c r="LZS96" s="137" t="n"/>
      <c r="LZT96" s="137" t="n"/>
      <c r="LZU96" s="137" t="n"/>
      <c r="LZV96" s="137" t="n"/>
      <c r="LZW96" s="137" t="n"/>
      <c r="LZX96" s="137" t="n"/>
      <c r="LZY96" s="137" t="n"/>
      <c r="LZZ96" s="137" t="n"/>
      <c r="MAA96" s="137" t="n"/>
      <c r="MAB96" s="137" t="n"/>
      <c r="MAC96" s="137" t="n"/>
      <c r="MAD96" s="137" t="n"/>
      <c r="MAE96" s="137" t="n"/>
      <c r="MAF96" s="137" t="n"/>
      <c r="MAG96" s="137" t="n"/>
      <c r="MAH96" s="137" t="n"/>
      <c r="MAI96" s="137" t="n"/>
      <c r="MAJ96" s="137" t="n"/>
      <c r="MAK96" s="137" t="n"/>
      <c r="MAL96" s="137" t="n"/>
      <c r="MAM96" s="137" t="n"/>
      <c r="MAN96" s="137" t="n"/>
      <c r="MAO96" s="137" t="n"/>
      <c r="MAP96" s="137" t="n"/>
      <c r="MAQ96" s="137" t="n"/>
      <c r="MAR96" s="137" t="n"/>
      <c r="MAS96" s="137" t="n"/>
      <c r="MAT96" s="137" t="n"/>
      <c r="MAU96" s="137" t="n"/>
      <c r="MAV96" s="137" t="n"/>
      <c r="MAW96" s="137" t="n"/>
      <c r="MAX96" s="137" t="n"/>
      <c r="MAY96" s="137" t="n"/>
      <c r="MAZ96" s="137" t="n"/>
      <c r="MBA96" s="137" t="n"/>
      <c r="MBB96" s="137" t="n"/>
      <c r="MBC96" s="137" t="n"/>
      <c r="MBD96" s="137" t="n"/>
      <c r="MBE96" s="137" t="n"/>
      <c r="MBF96" s="137" t="n"/>
      <c r="MBG96" s="137" t="n"/>
      <c r="MBH96" s="137" t="n"/>
      <c r="MBI96" s="137" t="n"/>
      <c r="MBJ96" s="137" t="n"/>
      <c r="MBK96" s="137" t="n"/>
      <c r="MBL96" s="137" t="n"/>
      <c r="MBM96" s="137" t="n"/>
      <c r="MBN96" s="137" t="n"/>
      <c r="MBO96" s="137" t="n"/>
      <c r="MBP96" s="137" t="n"/>
      <c r="MBQ96" s="137" t="n"/>
      <c r="MBR96" s="137" t="n"/>
      <c r="MBS96" s="137" t="n"/>
      <c r="MBT96" s="137" t="n"/>
      <c r="MBU96" s="137" t="n"/>
      <c r="MBV96" s="137" t="n"/>
      <c r="MBW96" s="137" t="n"/>
      <c r="MBX96" s="137" t="n"/>
      <c r="MBY96" s="137" t="n"/>
      <c r="MBZ96" s="137" t="n"/>
      <c r="MCA96" s="137" t="n"/>
      <c r="MCB96" s="137" t="n"/>
      <c r="MCC96" s="137" t="n"/>
      <c r="MCD96" s="137" t="n"/>
      <c r="MCE96" s="137" t="n"/>
      <c r="MCF96" s="137" t="n"/>
      <c r="MCG96" s="137" t="n"/>
      <c r="MCH96" s="137" t="n"/>
      <c r="MCI96" s="137" t="n"/>
      <c r="MCJ96" s="137" t="n"/>
      <c r="MCK96" s="137" t="n"/>
      <c r="MCL96" s="137" t="n"/>
      <c r="MCM96" s="137" t="n"/>
      <c r="MCN96" s="137" t="n"/>
      <c r="MCO96" s="137" t="n"/>
      <c r="MCP96" s="137" t="n"/>
      <c r="MCQ96" s="137" t="n"/>
      <c r="MCR96" s="137" t="n"/>
      <c r="MCS96" s="137" t="n"/>
      <c r="MCT96" s="137" t="n"/>
      <c r="MCU96" s="137" t="n"/>
      <c r="MCV96" s="137" t="n"/>
      <c r="MCW96" s="137" t="n"/>
      <c r="MCX96" s="137" t="n"/>
      <c r="MCY96" s="137" t="n"/>
      <c r="MCZ96" s="137" t="n"/>
      <c r="MDA96" s="137" t="n"/>
      <c r="MDB96" s="137" t="n"/>
      <c r="MDC96" s="137" t="n"/>
      <c r="MDD96" s="137" t="n"/>
      <c r="MDE96" s="137" t="n"/>
      <c r="MDF96" s="137" t="n"/>
      <c r="MDG96" s="137" t="n"/>
      <c r="MDH96" s="137" t="n"/>
      <c r="MDI96" s="137" t="n"/>
      <c r="MDJ96" s="137" t="n"/>
      <c r="MDK96" s="137" t="n"/>
      <c r="MDL96" s="137" t="n"/>
      <c r="MDM96" s="137" t="n"/>
      <c r="MDN96" s="137" t="n"/>
      <c r="MDO96" s="137" t="n"/>
      <c r="MDP96" s="137" t="n"/>
      <c r="MDQ96" s="137" t="n"/>
      <c r="MDR96" s="137" t="n"/>
      <c r="MDS96" s="137" t="n"/>
      <c r="MDT96" s="137" t="n"/>
      <c r="MDU96" s="137" t="n"/>
      <c r="MDV96" s="137" t="n"/>
      <c r="MDW96" s="137" t="n"/>
      <c r="MDX96" s="137" t="n"/>
      <c r="MDY96" s="137" t="n"/>
      <c r="MDZ96" s="137" t="n"/>
      <c r="MEA96" s="137" t="n"/>
      <c r="MEB96" s="137" t="n"/>
      <c r="MEC96" s="137" t="n"/>
      <c r="MED96" s="137" t="n"/>
      <c r="MEE96" s="137" t="n"/>
      <c r="MEF96" s="137" t="n"/>
      <c r="MEG96" s="137" t="n"/>
      <c r="MEH96" s="137" t="n"/>
      <c r="MEI96" s="137" t="n"/>
      <c r="MEJ96" s="137" t="n"/>
      <c r="MEK96" s="137" t="n"/>
      <c r="MEL96" s="137" t="n"/>
      <c r="MEM96" s="137" t="n"/>
      <c r="MEN96" s="137" t="n"/>
      <c r="MEO96" s="137" t="n"/>
      <c r="MEP96" s="137" t="n"/>
      <c r="MEQ96" s="137" t="n"/>
      <c r="MER96" s="137" t="n"/>
      <c r="MES96" s="137" t="n"/>
      <c r="MET96" s="137" t="n"/>
      <c r="MEU96" s="137" t="n"/>
      <c r="MEV96" s="137" t="n"/>
      <c r="MEW96" s="137" t="n"/>
      <c r="MEX96" s="137" t="n"/>
      <c r="MEY96" s="137" t="n"/>
      <c r="MEZ96" s="137" t="n"/>
      <c r="MFA96" s="137" t="n"/>
      <c r="MFB96" s="137" t="n"/>
      <c r="MFC96" s="137" t="n"/>
      <c r="MFD96" s="137" t="n"/>
      <c r="MFE96" s="137" t="n"/>
      <c r="MFF96" s="137" t="n"/>
      <c r="MFG96" s="137" t="n"/>
      <c r="MFH96" s="137" t="n"/>
      <c r="MFI96" s="137" t="n"/>
      <c r="MFJ96" s="137" t="n"/>
      <c r="MFK96" s="137" t="n"/>
      <c r="MFL96" s="137" t="n"/>
      <c r="MFM96" s="137" t="n"/>
      <c r="MFN96" s="137" t="n"/>
      <c r="MFO96" s="137" t="n"/>
      <c r="MFP96" s="137" t="n"/>
      <c r="MFQ96" s="137" t="n"/>
      <c r="MFR96" s="137" t="n"/>
      <c r="MFS96" s="137" t="n"/>
      <c r="MFT96" s="137" t="n"/>
      <c r="MFU96" s="137" t="n"/>
      <c r="MFV96" s="137" t="n"/>
      <c r="MFW96" s="137" t="n"/>
      <c r="MFX96" s="137" t="n"/>
      <c r="MFY96" s="137" t="n"/>
      <c r="MFZ96" s="137" t="n"/>
      <c r="MGA96" s="137" t="n"/>
      <c r="MGB96" s="137" t="n"/>
      <c r="MGC96" s="137" t="n"/>
      <c r="MGD96" s="137" t="n"/>
      <c r="MGE96" s="137" t="n"/>
      <c r="MGF96" s="137" t="n"/>
      <c r="MGG96" s="137" t="n"/>
      <c r="MGH96" s="137" t="n"/>
      <c r="MGI96" s="137" t="n"/>
      <c r="MGJ96" s="137" t="n"/>
      <c r="MGK96" s="137" t="n"/>
      <c r="MGL96" s="137" t="n"/>
      <c r="MGM96" s="137" t="n"/>
      <c r="MGN96" s="137" t="n"/>
      <c r="MGO96" s="137" t="n"/>
      <c r="MGP96" s="137" t="n"/>
      <c r="MGQ96" s="137" t="n"/>
      <c r="MGR96" s="137" t="n"/>
      <c r="MGS96" s="137" t="n"/>
      <c r="MGT96" s="137" t="n"/>
      <c r="MGU96" s="137" t="n"/>
      <c r="MGV96" s="137" t="n"/>
      <c r="MGW96" s="137" t="n"/>
      <c r="MGX96" s="137" t="n"/>
      <c r="MGY96" s="137" t="n"/>
      <c r="MGZ96" s="137" t="n"/>
      <c r="MHA96" s="137" t="n"/>
      <c r="MHB96" s="137" t="n"/>
      <c r="MHC96" s="137" t="n"/>
      <c r="MHD96" s="137" t="n"/>
      <c r="MHE96" s="137" t="n"/>
      <c r="MHF96" s="137" t="n"/>
      <c r="MHG96" s="137" t="n"/>
      <c r="MHH96" s="137" t="n"/>
      <c r="MHI96" s="137" t="n"/>
      <c r="MHJ96" s="137" t="n"/>
      <c r="MHK96" s="137" t="n"/>
      <c r="MHL96" s="137" t="n"/>
      <c r="MHM96" s="137" t="n"/>
      <c r="MHN96" s="137" t="n"/>
      <c r="MHO96" s="137" t="n"/>
      <c r="MHP96" s="137" t="n"/>
      <c r="MHQ96" s="137" t="n"/>
      <c r="MHR96" s="137" t="n"/>
      <c r="MHS96" s="137" t="n"/>
      <c r="MHT96" s="137" t="n"/>
      <c r="MHU96" s="137" t="n"/>
      <c r="MHV96" s="137" t="n"/>
      <c r="MHW96" s="137" t="n"/>
      <c r="MHX96" s="137" t="n"/>
      <c r="MHY96" s="137" t="n"/>
      <c r="MHZ96" s="137" t="n"/>
      <c r="MIA96" s="137" t="n"/>
      <c r="MIB96" s="137" t="n"/>
      <c r="MIC96" s="137" t="n"/>
      <c r="MID96" s="137" t="n"/>
      <c r="MIE96" s="137" t="n"/>
      <c r="MIF96" s="137" t="n"/>
      <c r="MIG96" s="137" t="n"/>
      <c r="MIH96" s="137" t="n"/>
      <c r="MII96" s="137" t="n"/>
      <c r="MIJ96" s="137" t="n"/>
      <c r="MIK96" s="137" t="n"/>
      <c r="MIL96" s="137" t="n"/>
      <c r="MIM96" s="137" t="n"/>
      <c r="MIN96" s="137" t="n"/>
      <c r="MIO96" s="137" t="n"/>
      <c r="MIP96" s="137" t="n"/>
      <c r="MIQ96" s="137" t="n"/>
      <c r="MIR96" s="137" t="n"/>
      <c r="MIS96" s="137" t="n"/>
      <c r="MIT96" s="137" t="n"/>
      <c r="MIU96" s="137" t="n"/>
      <c r="MIV96" s="137" t="n"/>
      <c r="MIW96" s="137" t="n"/>
      <c r="MIX96" s="137" t="n"/>
      <c r="MIY96" s="137" t="n"/>
      <c r="MIZ96" s="137" t="n"/>
      <c r="MJA96" s="137" t="n"/>
      <c r="MJB96" s="137" t="n"/>
      <c r="MJC96" s="137" t="n"/>
      <c r="MJD96" s="137" t="n"/>
      <c r="MJE96" s="137" t="n"/>
      <c r="MJF96" s="137" t="n"/>
      <c r="MJG96" s="137" t="n"/>
      <c r="MJH96" s="137" t="n"/>
      <c r="MJI96" s="137" t="n"/>
      <c r="MJJ96" s="137" t="n"/>
      <c r="MJK96" s="137" t="n"/>
      <c r="MJL96" s="137" t="n"/>
      <c r="MJM96" s="137" t="n"/>
      <c r="MJN96" s="137" t="n"/>
      <c r="MJO96" s="137" t="n"/>
      <c r="MJP96" s="137" t="n"/>
      <c r="MJQ96" s="137" t="n"/>
      <c r="MJR96" s="137" t="n"/>
      <c r="MJS96" s="137" t="n"/>
      <c r="MJT96" s="137" t="n"/>
      <c r="MJU96" s="137" t="n"/>
      <c r="MJV96" s="137" t="n"/>
      <c r="MJW96" s="137" t="n"/>
      <c r="MJX96" s="137" t="n"/>
      <c r="MJY96" s="137" t="n"/>
      <c r="MJZ96" s="137" t="n"/>
      <c r="MKA96" s="137" t="n"/>
      <c r="MKB96" s="137" t="n"/>
      <c r="MKC96" s="137" t="n"/>
      <c r="MKD96" s="137" t="n"/>
      <c r="MKE96" s="137" t="n"/>
      <c r="MKF96" s="137" t="n"/>
      <c r="MKG96" s="137" t="n"/>
      <c r="MKH96" s="137" t="n"/>
      <c r="MKI96" s="137" t="n"/>
      <c r="MKJ96" s="137" t="n"/>
      <c r="MKK96" s="137" t="n"/>
      <c r="MKL96" s="137" t="n"/>
      <c r="MKM96" s="137" t="n"/>
      <c r="MKN96" s="137" t="n"/>
      <c r="MKO96" s="137" t="n"/>
      <c r="MKP96" s="137" t="n"/>
      <c r="MKQ96" s="137" t="n"/>
      <c r="MKR96" s="137" t="n"/>
      <c r="MKS96" s="137" t="n"/>
      <c r="MKT96" s="137" t="n"/>
      <c r="MKU96" s="137" t="n"/>
      <c r="MKV96" s="137" t="n"/>
      <c r="MKW96" s="137" t="n"/>
      <c r="MKX96" s="137" t="n"/>
      <c r="MKY96" s="137" t="n"/>
      <c r="MKZ96" s="137" t="n"/>
      <c r="MLA96" s="137" t="n"/>
      <c r="MLB96" s="137" t="n"/>
      <c r="MLC96" s="137" t="n"/>
      <c r="MLD96" s="137" t="n"/>
      <c r="MLE96" s="137" t="n"/>
      <c r="MLF96" s="137" t="n"/>
      <c r="MLG96" s="137" t="n"/>
      <c r="MLH96" s="137" t="n"/>
      <c r="MLI96" s="137" t="n"/>
      <c r="MLJ96" s="137" t="n"/>
      <c r="MLK96" s="137" t="n"/>
      <c r="MLL96" s="137" t="n"/>
      <c r="MLM96" s="137" t="n"/>
      <c r="MLN96" s="137" t="n"/>
      <c r="MLO96" s="137" t="n"/>
      <c r="MLP96" s="137" t="n"/>
      <c r="MLQ96" s="137" t="n"/>
      <c r="MLR96" s="137" t="n"/>
      <c r="MLS96" s="137" t="n"/>
      <c r="MLT96" s="137" t="n"/>
      <c r="MLU96" s="137" t="n"/>
      <c r="MLV96" s="137" t="n"/>
      <c r="MLW96" s="137" t="n"/>
      <c r="MLX96" s="137" t="n"/>
      <c r="MLY96" s="137" t="n"/>
      <c r="MLZ96" s="137" t="n"/>
      <c r="MMA96" s="137" t="n"/>
      <c r="MMB96" s="137" t="n"/>
      <c r="MMC96" s="137" t="n"/>
      <c r="MMD96" s="137" t="n"/>
      <c r="MME96" s="137" t="n"/>
      <c r="MMF96" s="137" t="n"/>
      <c r="MMG96" s="137" t="n"/>
      <c r="MMH96" s="137" t="n"/>
      <c r="MMI96" s="137" t="n"/>
      <c r="MMJ96" s="137" t="n"/>
      <c r="MMK96" s="137" t="n"/>
      <c r="MML96" s="137" t="n"/>
      <c r="MMM96" s="137" t="n"/>
      <c r="MMN96" s="137" t="n"/>
      <c r="MMO96" s="137" t="n"/>
      <c r="MMP96" s="137" t="n"/>
      <c r="MMQ96" s="137" t="n"/>
      <c r="MMR96" s="137" t="n"/>
      <c r="MMS96" s="137" t="n"/>
      <c r="MMT96" s="137" t="n"/>
      <c r="MMU96" s="137" t="n"/>
      <c r="MMV96" s="137" t="n"/>
      <c r="MMW96" s="137" t="n"/>
      <c r="MMX96" s="137" t="n"/>
      <c r="MMY96" s="137" t="n"/>
      <c r="MMZ96" s="137" t="n"/>
      <c r="MNA96" s="137" t="n"/>
      <c r="MNB96" s="137" t="n"/>
      <c r="MNC96" s="137" t="n"/>
      <c r="MND96" s="137" t="n"/>
      <c r="MNE96" s="137" t="n"/>
      <c r="MNF96" s="137" t="n"/>
      <c r="MNG96" s="137" t="n"/>
      <c r="MNH96" s="137" t="n"/>
      <c r="MNI96" s="137" t="n"/>
      <c r="MNJ96" s="137" t="n"/>
      <c r="MNK96" s="137" t="n"/>
      <c r="MNL96" s="137" t="n"/>
      <c r="MNM96" s="137" t="n"/>
      <c r="MNN96" s="137" t="n"/>
      <c r="MNO96" s="137" t="n"/>
      <c r="MNP96" s="137" t="n"/>
      <c r="MNQ96" s="137" t="n"/>
      <c r="MNR96" s="137" t="n"/>
      <c r="MNS96" s="137" t="n"/>
      <c r="MNT96" s="137" t="n"/>
      <c r="MNU96" s="137" t="n"/>
      <c r="MNV96" s="137" t="n"/>
      <c r="MNW96" s="137" t="n"/>
      <c r="MNX96" s="137" t="n"/>
      <c r="MNY96" s="137" t="n"/>
      <c r="MNZ96" s="137" t="n"/>
      <c r="MOA96" s="137" t="n"/>
      <c r="MOB96" s="137" t="n"/>
      <c r="MOC96" s="137" t="n"/>
      <c r="MOD96" s="137" t="n"/>
      <c r="MOE96" s="137" t="n"/>
      <c r="MOF96" s="137" t="n"/>
      <c r="MOG96" s="137" t="n"/>
      <c r="MOH96" s="137" t="n"/>
      <c r="MOI96" s="137" t="n"/>
      <c r="MOJ96" s="137" t="n"/>
      <c r="MOK96" s="137" t="n"/>
      <c r="MOL96" s="137" t="n"/>
      <c r="MOM96" s="137" t="n"/>
      <c r="MON96" s="137" t="n"/>
      <c r="MOO96" s="137" t="n"/>
      <c r="MOP96" s="137" t="n"/>
      <c r="MOQ96" s="137" t="n"/>
      <c r="MOR96" s="137" t="n"/>
      <c r="MOS96" s="137" t="n"/>
      <c r="MOT96" s="137" t="n"/>
      <c r="MOU96" s="137" t="n"/>
      <c r="MOV96" s="137" t="n"/>
      <c r="MOW96" s="137" t="n"/>
      <c r="MOX96" s="137" t="n"/>
      <c r="MOY96" s="137" t="n"/>
      <c r="MOZ96" s="137" t="n"/>
      <c r="MPA96" s="137" t="n"/>
      <c r="MPB96" s="137" t="n"/>
      <c r="MPC96" s="137" t="n"/>
      <c r="MPD96" s="137" t="n"/>
      <c r="MPE96" s="137" t="n"/>
      <c r="MPF96" s="137" t="n"/>
      <c r="MPG96" s="137" t="n"/>
      <c r="MPH96" s="137" t="n"/>
      <c r="MPI96" s="137" t="n"/>
      <c r="MPJ96" s="137" t="n"/>
      <c r="MPK96" s="137" t="n"/>
      <c r="MPL96" s="137" t="n"/>
      <c r="MPM96" s="137" t="n"/>
      <c r="MPN96" s="137" t="n"/>
      <c r="MPO96" s="137" t="n"/>
      <c r="MPP96" s="137" t="n"/>
      <c r="MPQ96" s="137" t="n"/>
      <c r="MPR96" s="137" t="n"/>
      <c r="MPS96" s="137" t="n"/>
      <c r="MPT96" s="137" t="n"/>
      <c r="MPU96" s="137" t="n"/>
      <c r="MPV96" s="137" t="n"/>
      <c r="MPW96" s="137" t="n"/>
      <c r="MPX96" s="137" t="n"/>
      <c r="MPY96" s="137" t="n"/>
      <c r="MPZ96" s="137" t="n"/>
      <c r="MQA96" s="137" t="n"/>
      <c r="MQB96" s="137" t="n"/>
      <c r="MQC96" s="137" t="n"/>
      <c r="MQD96" s="137" t="n"/>
      <c r="MQE96" s="137" t="n"/>
      <c r="MQF96" s="137" t="n"/>
      <c r="MQG96" s="137" t="n"/>
      <c r="MQH96" s="137" t="n"/>
      <c r="MQI96" s="137" t="n"/>
      <c r="MQJ96" s="137" t="n"/>
      <c r="MQK96" s="137" t="n"/>
      <c r="MQL96" s="137" t="n"/>
      <c r="MQM96" s="137" t="n"/>
      <c r="MQN96" s="137" t="n"/>
      <c r="MQO96" s="137" t="n"/>
      <c r="MQP96" s="137" t="n"/>
      <c r="MQQ96" s="137" t="n"/>
      <c r="MQR96" s="137" t="n"/>
      <c r="MQS96" s="137" t="n"/>
      <c r="MQT96" s="137" t="n"/>
      <c r="MQU96" s="137" t="n"/>
      <c r="MQV96" s="137" t="n"/>
      <c r="MQW96" s="137" t="n"/>
      <c r="MQX96" s="137" t="n"/>
      <c r="MQY96" s="137" t="n"/>
      <c r="MQZ96" s="137" t="n"/>
      <c r="MRA96" s="137" t="n"/>
      <c r="MRB96" s="137" t="n"/>
      <c r="MRC96" s="137" t="n"/>
      <c r="MRD96" s="137" t="n"/>
      <c r="MRE96" s="137" t="n"/>
      <c r="MRF96" s="137" t="n"/>
      <c r="MRG96" s="137" t="n"/>
      <c r="MRH96" s="137" t="n"/>
      <c r="MRI96" s="137" t="n"/>
      <c r="MRJ96" s="137" t="n"/>
      <c r="MRK96" s="137" t="n"/>
      <c r="MRL96" s="137" t="n"/>
      <c r="MRM96" s="137" t="n"/>
      <c r="MRN96" s="137" t="n"/>
      <c r="MRO96" s="137" t="n"/>
      <c r="MRP96" s="137" t="n"/>
      <c r="MRQ96" s="137" t="n"/>
      <c r="MRR96" s="137" t="n"/>
      <c r="MRS96" s="137" t="n"/>
      <c r="MRT96" s="137" t="n"/>
      <c r="MRU96" s="137" t="n"/>
      <c r="MRV96" s="137" t="n"/>
      <c r="MRW96" s="137" t="n"/>
      <c r="MRX96" s="137" t="n"/>
      <c r="MRY96" s="137" t="n"/>
      <c r="MRZ96" s="137" t="n"/>
      <c r="MSA96" s="137" t="n"/>
      <c r="MSB96" s="137" t="n"/>
      <c r="MSC96" s="137" t="n"/>
      <c r="MSD96" s="137" t="n"/>
      <c r="MSE96" s="137" t="n"/>
      <c r="MSF96" s="137" t="n"/>
      <c r="MSG96" s="137" t="n"/>
      <c r="MSH96" s="137" t="n"/>
      <c r="MSI96" s="137" t="n"/>
      <c r="MSJ96" s="137" t="n"/>
      <c r="MSK96" s="137" t="n"/>
      <c r="MSL96" s="137" t="n"/>
      <c r="MSM96" s="137" t="n"/>
      <c r="MSN96" s="137" t="n"/>
      <c r="MSO96" s="137" t="n"/>
      <c r="MSP96" s="137" t="n"/>
      <c r="MSQ96" s="137" t="n"/>
      <c r="MSR96" s="137" t="n"/>
      <c r="MSS96" s="137" t="n"/>
      <c r="MST96" s="137" t="n"/>
      <c r="MSU96" s="137" t="n"/>
      <c r="MSV96" s="137" t="n"/>
      <c r="MSW96" s="137" t="n"/>
      <c r="MSX96" s="137" t="n"/>
      <c r="MSY96" s="137" t="n"/>
      <c r="MSZ96" s="137" t="n"/>
      <c r="MTA96" s="137" t="n"/>
      <c r="MTB96" s="137" t="n"/>
      <c r="MTC96" s="137" t="n"/>
      <c r="MTD96" s="137" t="n"/>
      <c r="MTE96" s="137" t="n"/>
      <c r="MTF96" s="137" t="n"/>
      <c r="MTG96" s="137" t="n"/>
      <c r="MTH96" s="137" t="n"/>
      <c r="MTI96" s="137" t="n"/>
      <c r="MTJ96" s="137" t="n"/>
      <c r="MTK96" s="137" t="n"/>
      <c r="MTL96" s="137" t="n"/>
      <c r="MTM96" s="137" t="n"/>
      <c r="MTN96" s="137" t="n"/>
      <c r="MTO96" s="137" t="n"/>
      <c r="MTP96" s="137" t="n"/>
      <c r="MTQ96" s="137" t="n"/>
      <c r="MTR96" s="137" t="n"/>
      <c r="MTS96" s="137" t="n"/>
      <c r="MTT96" s="137" t="n"/>
      <c r="MTU96" s="137" t="n"/>
      <c r="MTV96" s="137" t="n"/>
      <c r="MTW96" s="137" t="n"/>
      <c r="MTX96" s="137" t="n"/>
      <c r="MTY96" s="137" t="n"/>
      <c r="MTZ96" s="137" t="n"/>
      <c r="MUA96" s="137" t="n"/>
      <c r="MUB96" s="137" t="n"/>
      <c r="MUC96" s="137" t="n"/>
      <c r="MUD96" s="137" t="n"/>
      <c r="MUE96" s="137" t="n"/>
      <c r="MUF96" s="137" t="n"/>
      <c r="MUG96" s="137" t="n"/>
      <c r="MUH96" s="137" t="n"/>
      <c r="MUI96" s="137" t="n"/>
      <c r="MUJ96" s="137" t="n"/>
      <c r="MUK96" s="137" t="n"/>
      <c r="MUL96" s="137" t="n"/>
      <c r="MUM96" s="137" t="n"/>
      <c r="MUN96" s="137" t="n"/>
      <c r="MUO96" s="137" t="n"/>
      <c r="MUP96" s="137" t="n"/>
      <c r="MUQ96" s="137" t="n"/>
      <c r="MUR96" s="137" t="n"/>
      <c r="MUS96" s="137" t="n"/>
      <c r="MUT96" s="137" t="n"/>
      <c r="MUU96" s="137" t="n"/>
      <c r="MUV96" s="137" t="n"/>
      <c r="MUW96" s="137" t="n"/>
      <c r="MUX96" s="137" t="n"/>
      <c r="MUY96" s="137" t="n"/>
      <c r="MUZ96" s="137" t="n"/>
      <c r="MVA96" s="137" t="n"/>
      <c r="MVB96" s="137" t="n"/>
      <c r="MVC96" s="137" t="n"/>
      <c r="MVD96" s="137" t="n"/>
      <c r="MVE96" s="137" t="n"/>
      <c r="MVF96" s="137" t="n"/>
      <c r="MVG96" s="137" t="n"/>
      <c r="MVH96" s="137" t="n"/>
      <c r="MVI96" s="137" t="n"/>
      <c r="MVJ96" s="137" t="n"/>
      <c r="MVK96" s="137" t="n"/>
      <c r="MVL96" s="137" t="n"/>
      <c r="MVM96" s="137" t="n"/>
      <c r="MVN96" s="137" t="n"/>
      <c r="MVO96" s="137" t="n"/>
      <c r="MVP96" s="137" t="n"/>
      <c r="MVQ96" s="137" t="n"/>
      <c r="MVR96" s="137" t="n"/>
      <c r="MVS96" s="137" t="n"/>
      <c r="MVT96" s="137" t="n"/>
      <c r="MVU96" s="137" t="n"/>
      <c r="MVV96" s="137" t="n"/>
      <c r="MVW96" s="137" t="n"/>
      <c r="MVX96" s="137" t="n"/>
      <c r="MVY96" s="137" t="n"/>
      <c r="MVZ96" s="137" t="n"/>
      <c r="MWA96" s="137" t="n"/>
      <c r="MWB96" s="137" t="n"/>
      <c r="MWC96" s="137" t="n"/>
      <c r="MWD96" s="137" t="n"/>
      <c r="MWE96" s="137" t="n"/>
      <c r="MWF96" s="137" t="n"/>
      <c r="MWG96" s="137" t="n"/>
      <c r="MWH96" s="137" t="n"/>
      <c r="MWI96" s="137" t="n"/>
      <c r="MWJ96" s="137" t="n"/>
      <c r="MWK96" s="137" t="n"/>
      <c r="MWL96" s="137" t="n"/>
      <c r="MWM96" s="137" t="n"/>
      <c r="MWN96" s="137" t="n"/>
      <c r="MWO96" s="137" t="n"/>
      <c r="MWP96" s="137" t="n"/>
      <c r="MWQ96" s="137" t="n"/>
      <c r="MWR96" s="137" t="n"/>
      <c r="MWS96" s="137" t="n"/>
      <c r="MWT96" s="137" t="n"/>
      <c r="MWU96" s="137" t="n"/>
      <c r="MWV96" s="137" t="n"/>
      <c r="MWW96" s="137" t="n"/>
      <c r="MWX96" s="137" t="n"/>
      <c r="MWY96" s="137" t="n"/>
      <c r="MWZ96" s="137" t="n"/>
      <c r="MXA96" s="137" t="n"/>
      <c r="MXB96" s="137" t="n"/>
      <c r="MXC96" s="137" t="n"/>
      <c r="MXD96" s="137" t="n"/>
      <c r="MXE96" s="137" t="n"/>
      <c r="MXF96" s="137" t="n"/>
      <c r="MXG96" s="137" t="n"/>
      <c r="MXH96" s="137" t="n"/>
      <c r="MXI96" s="137" t="n"/>
      <c r="MXJ96" s="137" t="n"/>
      <c r="MXK96" s="137" t="n"/>
      <c r="MXL96" s="137" t="n"/>
      <c r="MXM96" s="137" t="n"/>
      <c r="MXN96" s="137" t="n"/>
      <c r="MXO96" s="137" t="n"/>
      <c r="MXP96" s="137" t="n"/>
      <c r="MXQ96" s="137" t="n"/>
      <c r="MXR96" s="137" t="n"/>
      <c r="MXS96" s="137" t="n"/>
      <c r="MXT96" s="137" t="n"/>
      <c r="MXU96" s="137" t="n"/>
      <c r="MXV96" s="137" t="n"/>
      <c r="MXW96" s="137" t="n"/>
      <c r="MXX96" s="137" t="n"/>
      <c r="MXY96" s="137" t="n"/>
      <c r="MXZ96" s="137" t="n"/>
      <c r="MYA96" s="137" t="n"/>
      <c r="MYB96" s="137" t="n"/>
      <c r="MYC96" s="137" t="n"/>
      <c r="MYD96" s="137" t="n"/>
      <c r="MYE96" s="137" t="n"/>
      <c r="MYF96" s="137" t="n"/>
      <c r="MYG96" s="137" t="n"/>
      <c r="MYH96" s="137" t="n"/>
      <c r="MYI96" s="137" t="n"/>
      <c r="MYJ96" s="137" t="n"/>
      <c r="MYK96" s="137" t="n"/>
      <c r="MYL96" s="137" t="n"/>
      <c r="MYM96" s="137" t="n"/>
      <c r="MYN96" s="137" t="n"/>
      <c r="MYO96" s="137" t="n"/>
      <c r="MYP96" s="137" t="n"/>
      <c r="MYQ96" s="137" t="n"/>
      <c r="MYR96" s="137" t="n"/>
      <c r="MYS96" s="137" t="n"/>
      <c r="MYT96" s="137" t="n"/>
      <c r="MYU96" s="137" t="n"/>
      <c r="MYV96" s="137" t="n"/>
      <c r="MYW96" s="137" t="n"/>
      <c r="MYX96" s="137" t="n"/>
      <c r="MYY96" s="137" t="n"/>
      <c r="MYZ96" s="137" t="n"/>
      <c r="MZA96" s="137" t="n"/>
      <c r="MZB96" s="137" t="n"/>
      <c r="MZC96" s="137" t="n"/>
      <c r="MZD96" s="137" t="n"/>
      <c r="MZE96" s="137" t="n"/>
      <c r="MZF96" s="137" t="n"/>
      <c r="MZG96" s="137" t="n"/>
      <c r="MZH96" s="137" t="n"/>
      <c r="MZI96" s="137" t="n"/>
      <c r="MZJ96" s="137" t="n"/>
      <c r="MZK96" s="137" t="n"/>
      <c r="MZL96" s="137" t="n"/>
      <c r="MZM96" s="137" t="n"/>
      <c r="MZN96" s="137" t="n"/>
      <c r="MZO96" s="137" t="n"/>
      <c r="MZP96" s="137" t="n"/>
      <c r="MZQ96" s="137" t="n"/>
      <c r="MZR96" s="137" t="n"/>
      <c r="MZS96" s="137" t="n"/>
      <c r="MZT96" s="137" t="n"/>
      <c r="MZU96" s="137" t="n"/>
      <c r="MZV96" s="137" t="n"/>
      <c r="MZW96" s="137" t="n"/>
      <c r="MZX96" s="137" t="n"/>
      <c r="MZY96" s="137" t="n"/>
      <c r="MZZ96" s="137" t="n"/>
      <c r="NAA96" s="137" t="n"/>
      <c r="NAB96" s="137" t="n"/>
      <c r="NAC96" s="137" t="n"/>
      <c r="NAD96" s="137" t="n"/>
      <c r="NAE96" s="137" t="n"/>
      <c r="NAF96" s="137" t="n"/>
      <c r="NAG96" s="137" t="n"/>
      <c r="NAH96" s="137" t="n"/>
      <c r="NAI96" s="137" t="n"/>
      <c r="NAJ96" s="137" t="n"/>
      <c r="NAK96" s="137" t="n"/>
      <c r="NAL96" s="137" t="n"/>
      <c r="NAM96" s="137" t="n"/>
      <c r="NAN96" s="137" t="n"/>
      <c r="NAO96" s="137" t="n"/>
      <c r="NAP96" s="137" t="n"/>
      <c r="NAQ96" s="137" t="n"/>
      <c r="NAR96" s="137" t="n"/>
      <c r="NAS96" s="137" t="n"/>
      <c r="NAT96" s="137" t="n"/>
      <c r="NAU96" s="137" t="n"/>
      <c r="NAV96" s="137" t="n"/>
      <c r="NAW96" s="137" t="n"/>
      <c r="NAX96" s="137" t="n"/>
      <c r="NAY96" s="137" t="n"/>
      <c r="NAZ96" s="137" t="n"/>
      <c r="NBA96" s="137" t="n"/>
      <c r="NBB96" s="137" t="n"/>
      <c r="NBC96" s="137" t="n"/>
      <c r="NBD96" s="137" t="n"/>
      <c r="NBE96" s="137" t="n"/>
      <c r="NBF96" s="137" t="n"/>
      <c r="NBG96" s="137" t="n"/>
      <c r="NBH96" s="137" t="n"/>
      <c r="NBI96" s="137" t="n"/>
      <c r="NBJ96" s="137" t="n"/>
      <c r="NBK96" s="137" t="n"/>
      <c r="NBL96" s="137" t="n"/>
      <c r="NBM96" s="137" t="n"/>
      <c r="NBN96" s="137" t="n"/>
      <c r="NBO96" s="137" t="n"/>
      <c r="NBP96" s="137" t="n"/>
      <c r="NBQ96" s="137" t="n"/>
      <c r="NBR96" s="137" t="n"/>
      <c r="NBS96" s="137" t="n"/>
      <c r="NBT96" s="137" t="n"/>
      <c r="NBU96" s="137" t="n"/>
      <c r="NBV96" s="137" t="n"/>
      <c r="NBW96" s="137" t="n"/>
      <c r="NBX96" s="137" t="n"/>
      <c r="NBY96" s="137" t="n"/>
      <c r="NBZ96" s="137" t="n"/>
      <c r="NCA96" s="137" t="n"/>
      <c r="NCB96" s="137" t="n"/>
      <c r="NCC96" s="137" t="n"/>
      <c r="NCD96" s="137" t="n"/>
      <c r="NCE96" s="137" t="n"/>
      <c r="NCF96" s="137" t="n"/>
      <c r="NCG96" s="137" t="n"/>
      <c r="NCH96" s="137" t="n"/>
      <c r="NCI96" s="137" t="n"/>
      <c r="NCJ96" s="137" t="n"/>
      <c r="NCK96" s="137" t="n"/>
      <c r="NCL96" s="137" t="n"/>
      <c r="NCM96" s="137" t="n"/>
      <c r="NCN96" s="137" t="n"/>
      <c r="NCO96" s="137" t="n"/>
      <c r="NCP96" s="137" t="n"/>
      <c r="NCQ96" s="137" t="n"/>
      <c r="NCR96" s="137" t="n"/>
      <c r="NCS96" s="137" t="n"/>
      <c r="NCT96" s="137" t="n"/>
      <c r="NCU96" s="137" t="n"/>
      <c r="NCV96" s="137" t="n"/>
      <c r="NCW96" s="137" t="n"/>
      <c r="NCX96" s="137" t="n"/>
      <c r="NCY96" s="137" t="n"/>
      <c r="NCZ96" s="137" t="n"/>
      <c r="NDA96" s="137" t="n"/>
      <c r="NDB96" s="137" t="n"/>
      <c r="NDC96" s="137" t="n"/>
      <c r="NDD96" s="137" t="n"/>
      <c r="NDE96" s="137" t="n"/>
      <c r="NDF96" s="137" t="n"/>
      <c r="NDG96" s="137" t="n"/>
      <c r="NDH96" s="137" t="n"/>
      <c r="NDI96" s="137" t="n"/>
      <c r="NDJ96" s="137" t="n"/>
      <c r="NDK96" s="137" t="n"/>
      <c r="NDL96" s="137" t="n"/>
      <c r="NDM96" s="137" t="n"/>
      <c r="NDN96" s="137" t="n"/>
      <c r="NDO96" s="137" t="n"/>
      <c r="NDP96" s="137" t="n"/>
      <c r="NDQ96" s="137" t="n"/>
      <c r="NDR96" s="137" t="n"/>
      <c r="NDS96" s="137" t="n"/>
      <c r="NDT96" s="137" t="n"/>
      <c r="NDU96" s="137" t="n"/>
      <c r="NDV96" s="137" t="n"/>
      <c r="NDW96" s="137" t="n"/>
      <c r="NDX96" s="137" t="n"/>
      <c r="NDY96" s="137" t="n"/>
      <c r="NDZ96" s="137" t="n"/>
      <c r="NEA96" s="137" t="n"/>
      <c r="NEB96" s="137" t="n"/>
      <c r="NEC96" s="137" t="n"/>
      <c r="NED96" s="137" t="n"/>
      <c r="NEE96" s="137" t="n"/>
      <c r="NEF96" s="137" t="n"/>
      <c r="NEG96" s="137" t="n"/>
      <c r="NEH96" s="137" t="n"/>
      <c r="NEI96" s="137" t="n"/>
      <c r="NEJ96" s="137" t="n"/>
      <c r="NEK96" s="137" t="n"/>
      <c r="NEL96" s="137" t="n"/>
      <c r="NEM96" s="137" t="n"/>
      <c r="NEN96" s="137" t="n"/>
      <c r="NEO96" s="137" t="n"/>
      <c r="NEP96" s="137" t="n"/>
      <c r="NEQ96" s="137" t="n"/>
      <c r="NER96" s="137" t="n"/>
      <c r="NES96" s="137" t="n"/>
      <c r="NET96" s="137" t="n"/>
      <c r="NEU96" s="137" t="n"/>
      <c r="NEV96" s="137" t="n"/>
      <c r="NEW96" s="137" t="n"/>
      <c r="NEX96" s="137" t="n"/>
      <c r="NEY96" s="137" t="n"/>
      <c r="NEZ96" s="137" t="n"/>
      <c r="NFA96" s="137" t="n"/>
      <c r="NFB96" s="137" t="n"/>
      <c r="NFC96" s="137" t="n"/>
      <c r="NFD96" s="137" t="n"/>
      <c r="NFE96" s="137" t="n"/>
      <c r="NFF96" s="137" t="n"/>
      <c r="NFG96" s="137" t="n"/>
      <c r="NFH96" s="137" t="n"/>
      <c r="NFI96" s="137" t="n"/>
      <c r="NFJ96" s="137" t="n"/>
      <c r="NFK96" s="137" t="n"/>
      <c r="NFL96" s="137" t="n"/>
      <c r="NFM96" s="137" t="n"/>
      <c r="NFN96" s="137" t="n"/>
      <c r="NFO96" s="137" t="n"/>
      <c r="NFP96" s="137" t="n"/>
      <c r="NFQ96" s="137" t="n"/>
      <c r="NFR96" s="137" t="n"/>
      <c r="NFS96" s="137" t="n"/>
      <c r="NFT96" s="137" t="n"/>
      <c r="NFU96" s="137" t="n"/>
      <c r="NFV96" s="137" t="n"/>
      <c r="NFW96" s="137" t="n"/>
      <c r="NFX96" s="137" t="n"/>
      <c r="NFY96" s="137" t="n"/>
      <c r="NFZ96" s="137" t="n"/>
      <c r="NGA96" s="137" t="n"/>
      <c r="NGB96" s="137" t="n"/>
      <c r="NGC96" s="137" t="n"/>
      <c r="NGD96" s="137" t="n"/>
      <c r="NGE96" s="137" t="n"/>
      <c r="NGF96" s="137" t="n"/>
      <c r="NGG96" s="137" t="n"/>
      <c r="NGH96" s="137" t="n"/>
      <c r="NGI96" s="137" t="n"/>
      <c r="NGJ96" s="137" t="n"/>
      <c r="NGK96" s="137" t="n"/>
      <c r="NGL96" s="137" t="n"/>
      <c r="NGM96" s="137" t="n"/>
      <c r="NGN96" s="137" t="n"/>
      <c r="NGO96" s="137" t="n"/>
      <c r="NGP96" s="137" t="n"/>
      <c r="NGQ96" s="137" t="n"/>
      <c r="NGR96" s="137" t="n"/>
      <c r="NGS96" s="137" t="n"/>
      <c r="NGT96" s="137" t="n"/>
      <c r="NGU96" s="137" t="n"/>
      <c r="NGV96" s="137" t="n"/>
      <c r="NGW96" s="137" t="n"/>
      <c r="NGX96" s="137" t="n"/>
      <c r="NGY96" s="137" t="n"/>
      <c r="NGZ96" s="137" t="n"/>
      <c r="NHA96" s="137" t="n"/>
      <c r="NHB96" s="137" t="n"/>
      <c r="NHC96" s="137" t="n"/>
      <c r="NHD96" s="137" t="n"/>
      <c r="NHE96" s="137" t="n"/>
      <c r="NHF96" s="137" t="n"/>
      <c r="NHG96" s="137" t="n"/>
      <c r="NHH96" s="137" t="n"/>
      <c r="NHI96" s="137" t="n"/>
      <c r="NHJ96" s="137" t="n"/>
      <c r="NHK96" s="137" t="n"/>
      <c r="NHL96" s="137" t="n"/>
      <c r="NHM96" s="137" t="n"/>
      <c r="NHN96" s="137" t="n"/>
      <c r="NHO96" s="137" t="n"/>
      <c r="NHP96" s="137" t="n"/>
      <c r="NHQ96" s="137" t="n"/>
      <c r="NHR96" s="137" t="n"/>
      <c r="NHS96" s="137" t="n"/>
      <c r="NHT96" s="137" t="n"/>
      <c r="NHU96" s="137" t="n"/>
      <c r="NHV96" s="137" t="n"/>
      <c r="NHW96" s="137" t="n"/>
      <c r="NHX96" s="137" t="n"/>
      <c r="NHY96" s="137" t="n"/>
      <c r="NHZ96" s="137" t="n"/>
      <c r="NIA96" s="137" t="n"/>
      <c r="NIB96" s="137" t="n"/>
      <c r="NIC96" s="137" t="n"/>
      <c r="NID96" s="137" t="n"/>
      <c r="NIE96" s="137" t="n"/>
      <c r="NIF96" s="137" t="n"/>
      <c r="NIG96" s="137" t="n"/>
      <c r="NIH96" s="137" t="n"/>
      <c r="NII96" s="137" t="n"/>
      <c r="NIJ96" s="137" t="n"/>
      <c r="NIK96" s="137" t="n"/>
      <c r="NIL96" s="137" t="n"/>
      <c r="NIM96" s="137" t="n"/>
      <c r="NIN96" s="137" t="n"/>
      <c r="NIO96" s="137" t="n"/>
      <c r="NIP96" s="137" t="n"/>
      <c r="NIQ96" s="137" t="n"/>
      <c r="NIR96" s="137" t="n"/>
      <c r="NIS96" s="137" t="n"/>
      <c r="NIT96" s="137" t="n"/>
      <c r="NIU96" s="137" t="n"/>
      <c r="NIV96" s="137" t="n"/>
      <c r="NIW96" s="137" t="n"/>
      <c r="NIX96" s="137" t="n"/>
      <c r="NIY96" s="137" t="n"/>
      <c r="NIZ96" s="137" t="n"/>
      <c r="NJA96" s="137" t="n"/>
      <c r="NJB96" s="137" t="n"/>
      <c r="NJC96" s="137" t="n"/>
      <c r="NJD96" s="137" t="n"/>
      <c r="NJE96" s="137" t="n"/>
      <c r="NJF96" s="137" t="n"/>
      <c r="NJG96" s="137" t="n"/>
      <c r="NJH96" s="137" t="n"/>
      <c r="NJI96" s="137" t="n"/>
      <c r="NJJ96" s="137" t="n"/>
      <c r="NJK96" s="137" t="n"/>
      <c r="NJL96" s="137" t="n"/>
      <c r="NJM96" s="137" t="n"/>
      <c r="NJN96" s="137" t="n"/>
      <c r="NJO96" s="137" t="n"/>
      <c r="NJP96" s="137" t="n"/>
      <c r="NJQ96" s="137" t="n"/>
      <c r="NJR96" s="137" t="n"/>
      <c r="NJS96" s="137" t="n"/>
      <c r="NJT96" s="137" t="n"/>
      <c r="NJU96" s="137" t="n"/>
      <c r="NJV96" s="137" t="n"/>
      <c r="NJW96" s="137" t="n"/>
      <c r="NJX96" s="137" t="n"/>
      <c r="NJY96" s="137" t="n"/>
      <c r="NJZ96" s="137" t="n"/>
      <c r="NKA96" s="137" t="n"/>
      <c r="NKB96" s="137" t="n"/>
      <c r="NKC96" s="137" t="n"/>
      <c r="NKD96" s="137" t="n"/>
      <c r="NKE96" s="137" t="n"/>
      <c r="NKF96" s="137" t="n"/>
      <c r="NKG96" s="137" t="n"/>
      <c r="NKH96" s="137" t="n"/>
      <c r="NKI96" s="137" t="n"/>
      <c r="NKJ96" s="137" t="n"/>
      <c r="NKK96" s="137" t="n"/>
      <c r="NKL96" s="137" t="n"/>
      <c r="NKM96" s="137" t="n"/>
      <c r="NKN96" s="137" t="n"/>
      <c r="NKO96" s="137" t="n"/>
      <c r="NKP96" s="137" t="n"/>
      <c r="NKQ96" s="137" t="n"/>
      <c r="NKR96" s="137" t="n"/>
      <c r="NKS96" s="137" t="n"/>
      <c r="NKT96" s="137" t="n"/>
      <c r="NKU96" s="137" t="n"/>
      <c r="NKV96" s="137" t="n"/>
      <c r="NKW96" s="137" t="n"/>
      <c r="NKX96" s="137" t="n"/>
      <c r="NKY96" s="137" t="n"/>
      <c r="NKZ96" s="137" t="n"/>
      <c r="NLA96" s="137" t="n"/>
      <c r="NLB96" s="137" t="n"/>
      <c r="NLC96" s="137" t="n"/>
      <c r="NLD96" s="137" t="n"/>
      <c r="NLE96" s="137" t="n"/>
      <c r="NLF96" s="137" t="n"/>
      <c r="NLG96" s="137" t="n"/>
      <c r="NLH96" s="137" t="n"/>
      <c r="NLI96" s="137" t="n"/>
      <c r="NLJ96" s="137" t="n"/>
      <c r="NLK96" s="137" t="n"/>
      <c r="NLL96" s="137" t="n"/>
      <c r="NLM96" s="137" t="n"/>
      <c r="NLN96" s="137" t="n"/>
      <c r="NLO96" s="137" t="n"/>
      <c r="NLP96" s="137" t="n"/>
      <c r="NLQ96" s="137" t="n"/>
      <c r="NLR96" s="137" t="n"/>
      <c r="NLS96" s="137" t="n"/>
      <c r="NLT96" s="137" t="n"/>
      <c r="NLU96" s="137" t="n"/>
      <c r="NLV96" s="137" t="n"/>
      <c r="NLW96" s="137" t="n"/>
      <c r="NLX96" s="137" t="n"/>
      <c r="NLY96" s="137" t="n"/>
      <c r="NLZ96" s="137" t="n"/>
      <c r="NMA96" s="137" t="n"/>
      <c r="NMB96" s="137" t="n"/>
      <c r="NMC96" s="137" t="n"/>
      <c r="NMD96" s="137" t="n"/>
      <c r="NME96" s="137" t="n"/>
      <c r="NMF96" s="137" t="n"/>
      <c r="NMG96" s="137" t="n"/>
      <c r="NMH96" s="137" t="n"/>
      <c r="NMI96" s="137" t="n"/>
      <c r="NMJ96" s="137" t="n"/>
      <c r="NMK96" s="137" t="n"/>
      <c r="NML96" s="137" t="n"/>
      <c r="NMM96" s="137" t="n"/>
      <c r="NMN96" s="137" t="n"/>
      <c r="NMO96" s="137" t="n"/>
      <c r="NMP96" s="137" t="n"/>
      <c r="NMQ96" s="137" t="n"/>
      <c r="NMR96" s="137" t="n"/>
      <c r="NMS96" s="137" t="n"/>
      <c r="NMT96" s="137" t="n"/>
      <c r="NMU96" s="137" t="n"/>
      <c r="NMV96" s="137" t="n"/>
      <c r="NMW96" s="137" t="n"/>
      <c r="NMX96" s="137" t="n"/>
      <c r="NMY96" s="137" t="n"/>
      <c r="NMZ96" s="137" t="n"/>
      <c r="NNA96" s="137" t="n"/>
      <c r="NNB96" s="137" t="n"/>
      <c r="NNC96" s="137" t="n"/>
      <c r="NND96" s="137" t="n"/>
      <c r="NNE96" s="137" t="n"/>
      <c r="NNF96" s="137" t="n"/>
      <c r="NNG96" s="137" t="n"/>
      <c r="NNH96" s="137" t="n"/>
      <c r="NNI96" s="137" t="n"/>
      <c r="NNJ96" s="137" t="n"/>
      <c r="NNK96" s="137" t="n"/>
      <c r="NNL96" s="137" t="n"/>
      <c r="NNM96" s="137" t="n"/>
      <c r="NNN96" s="137" t="n"/>
      <c r="NNO96" s="137" t="n"/>
      <c r="NNP96" s="137" t="n"/>
      <c r="NNQ96" s="137" t="n"/>
      <c r="NNR96" s="137" t="n"/>
      <c r="NNS96" s="137" t="n"/>
      <c r="NNT96" s="137" t="n"/>
      <c r="NNU96" s="137" t="n"/>
      <c r="NNV96" s="137" t="n"/>
      <c r="NNW96" s="137" t="n"/>
      <c r="NNX96" s="137" t="n"/>
      <c r="NNY96" s="137" t="n"/>
      <c r="NNZ96" s="137" t="n"/>
      <c r="NOA96" s="137" t="n"/>
      <c r="NOB96" s="137" t="n"/>
      <c r="NOC96" s="137" t="n"/>
      <c r="NOD96" s="137" t="n"/>
      <c r="NOE96" s="137" t="n"/>
      <c r="NOF96" s="137" t="n"/>
      <c r="NOG96" s="137" t="n"/>
      <c r="NOH96" s="137" t="n"/>
      <c r="NOI96" s="137" t="n"/>
      <c r="NOJ96" s="137" t="n"/>
      <c r="NOK96" s="137" t="n"/>
      <c r="NOL96" s="137" t="n"/>
      <c r="NOM96" s="137" t="n"/>
      <c r="NON96" s="137" t="n"/>
      <c r="NOO96" s="137" t="n"/>
      <c r="NOP96" s="137" t="n"/>
      <c r="NOQ96" s="137" t="n"/>
      <c r="NOR96" s="137" t="n"/>
      <c r="NOS96" s="137" t="n"/>
      <c r="NOT96" s="137" t="n"/>
      <c r="NOU96" s="137" t="n"/>
      <c r="NOV96" s="137" t="n"/>
      <c r="NOW96" s="137" t="n"/>
      <c r="NOX96" s="137" t="n"/>
      <c r="NOY96" s="137" t="n"/>
      <c r="NOZ96" s="137" t="n"/>
      <c r="NPA96" s="137" t="n"/>
      <c r="NPB96" s="137" t="n"/>
      <c r="NPC96" s="137" t="n"/>
      <c r="NPD96" s="137" t="n"/>
      <c r="NPE96" s="137" t="n"/>
      <c r="NPF96" s="137" t="n"/>
      <c r="NPG96" s="137" t="n"/>
      <c r="NPH96" s="137" t="n"/>
      <c r="NPI96" s="137" t="n"/>
      <c r="NPJ96" s="137" t="n"/>
      <c r="NPK96" s="137" t="n"/>
      <c r="NPL96" s="137" t="n"/>
      <c r="NPM96" s="137" t="n"/>
      <c r="NPN96" s="137" t="n"/>
      <c r="NPO96" s="137" t="n"/>
      <c r="NPP96" s="137" t="n"/>
      <c r="NPQ96" s="137" t="n"/>
      <c r="NPR96" s="137" t="n"/>
      <c r="NPS96" s="137" t="n"/>
      <c r="NPT96" s="137" t="n"/>
      <c r="NPU96" s="137" t="n"/>
      <c r="NPV96" s="137" t="n"/>
      <c r="NPW96" s="137" t="n"/>
      <c r="NPX96" s="137" t="n"/>
      <c r="NPY96" s="137" t="n"/>
      <c r="NPZ96" s="137" t="n"/>
      <c r="NQA96" s="137" t="n"/>
      <c r="NQB96" s="137" t="n"/>
      <c r="NQC96" s="137" t="n"/>
      <c r="NQD96" s="137" t="n"/>
      <c r="NQE96" s="137" t="n"/>
      <c r="NQF96" s="137" t="n"/>
      <c r="NQG96" s="137" t="n"/>
      <c r="NQH96" s="137" t="n"/>
      <c r="NQI96" s="137" t="n"/>
      <c r="NQJ96" s="137" t="n"/>
      <c r="NQK96" s="137" t="n"/>
      <c r="NQL96" s="137" t="n"/>
      <c r="NQM96" s="137" t="n"/>
      <c r="NQN96" s="137" t="n"/>
      <c r="NQO96" s="137" t="n"/>
      <c r="NQP96" s="137" t="n"/>
      <c r="NQQ96" s="137" t="n"/>
      <c r="NQR96" s="137" t="n"/>
      <c r="NQS96" s="137" t="n"/>
      <c r="NQT96" s="137" t="n"/>
      <c r="NQU96" s="137" t="n"/>
      <c r="NQV96" s="137" t="n"/>
      <c r="NQW96" s="137" t="n"/>
      <c r="NQX96" s="137" t="n"/>
      <c r="NQY96" s="137" t="n"/>
      <c r="NQZ96" s="137" t="n"/>
      <c r="NRA96" s="137" t="n"/>
      <c r="NRB96" s="137" t="n"/>
      <c r="NRC96" s="137" t="n"/>
      <c r="NRD96" s="137" t="n"/>
      <c r="NRE96" s="137" t="n"/>
      <c r="NRF96" s="137" t="n"/>
      <c r="NRG96" s="137" t="n"/>
      <c r="NRH96" s="137" t="n"/>
      <c r="NRI96" s="137" t="n"/>
      <c r="NRJ96" s="137" t="n"/>
      <c r="NRK96" s="137" t="n"/>
      <c r="NRL96" s="137" t="n"/>
      <c r="NRM96" s="137" t="n"/>
      <c r="NRN96" s="137" t="n"/>
      <c r="NRO96" s="137" t="n"/>
      <c r="NRP96" s="137" t="n"/>
      <c r="NRQ96" s="137" t="n"/>
      <c r="NRR96" s="137" t="n"/>
      <c r="NRS96" s="137" t="n"/>
      <c r="NRT96" s="137" t="n"/>
      <c r="NRU96" s="137" t="n"/>
      <c r="NRV96" s="137" t="n"/>
      <c r="NRW96" s="137" t="n"/>
      <c r="NRX96" s="137" t="n"/>
      <c r="NRY96" s="137" t="n"/>
      <c r="NRZ96" s="137" t="n"/>
      <c r="NSA96" s="137" t="n"/>
      <c r="NSB96" s="137" t="n"/>
      <c r="NSC96" s="137" t="n"/>
      <c r="NSD96" s="137" t="n"/>
      <c r="NSE96" s="137" t="n"/>
      <c r="NSF96" s="137" t="n"/>
      <c r="NSG96" s="137" t="n"/>
      <c r="NSH96" s="137" t="n"/>
      <c r="NSI96" s="137" t="n"/>
      <c r="NSJ96" s="137" t="n"/>
      <c r="NSK96" s="137" t="n"/>
      <c r="NSL96" s="137" t="n"/>
      <c r="NSM96" s="137" t="n"/>
      <c r="NSN96" s="137" t="n"/>
      <c r="NSO96" s="137" t="n"/>
      <c r="NSP96" s="137" t="n"/>
      <c r="NSQ96" s="137" t="n"/>
      <c r="NSR96" s="137" t="n"/>
      <c r="NSS96" s="137" t="n"/>
      <c r="NST96" s="137" t="n"/>
      <c r="NSU96" s="137" t="n"/>
      <c r="NSV96" s="137" t="n"/>
      <c r="NSW96" s="137" t="n"/>
      <c r="NSX96" s="137" t="n"/>
      <c r="NSY96" s="137" t="n"/>
      <c r="NSZ96" s="137" t="n"/>
      <c r="NTA96" s="137" t="n"/>
      <c r="NTB96" s="137" t="n"/>
      <c r="NTC96" s="137" t="n"/>
      <c r="NTD96" s="137" t="n"/>
      <c r="NTE96" s="137" t="n"/>
      <c r="NTF96" s="137" t="n"/>
      <c r="NTG96" s="137" t="n"/>
      <c r="NTH96" s="137" t="n"/>
      <c r="NTI96" s="137" t="n"/>
      <c r="NTJ96" s="137" t="n"/>
      <c r="NTK96" s="137" t="n"/>
      <c r="NTL96" s="137" t="n"/>
      <c r="NTM96" s="137" t="n"/>
      <c r="NTN96" s="137" t="n"/>
      <c r="NTO96" s="137" t="n"/>
      <c r="NTP96" s="137" t="n"/>
      <c r="NTQ96" s="137" t="n"/>
      <c r="NTR96" s="137" t="n"/>
      <c r="NTS96" s="137" t="n"/>
      <c r="NTT96" s="137" t="n"/>
      <c r="NTU96" s="137" t="n"/>
      <c r="NTV96" s="137" t="n"/>
      <c r="NTW96" s="137" t="n"/>
      <c r="NTX96" s="137" t="n"/>
      <c r="NTY96" s="137" t="n"/>
      <c r="NTZ96" s="137" t="n"/>
      <c r="NUA96" s="137" t="n"/>
      <c r="NUB96" s="137" t="n"/>
      <c r="NUC96" s="137" t="n"/>
      <c r="NUD96" s="137" t="n"/>
      <c r="NUE96" s="137" t="n"/>
      <c r="NUF96" s="137" t="n"/>
      <c r="NUG96" s="137" t="n"/>
      <c r="NUH96" s="137" t="n"/>
      <c r="NUI96" s="137" t="n"/>
      <c r="NUJ96" s="137" t="n"/>
      <c r="NUK96" s="137" t="n"/>
      <c r="NUL96" s="137" t="n"/>
      <c r="NUM96" s="137" t="n"/>
      <c r="NUN96" s="137" t="n"/>
      <c r="NUO96" s="137" t="n"/>
      <c r="NUP96" s="137" t="n"/>
      <c r="NUQ96" s="137" t="n"/>
      <c r="NUR96" s="137" t="n"/>
      <c r="NUS96" s="137" t="n"/>
      <c r="NUT96" s="137" t="n"/>
      <c r="NUU96" s="137" t="n"/>
      <c r="NUV96" s="137" t="n"/>
      <c r="NUW96" s="137" t="n"/>
      <c r="NUX96" s="137" t="n"/>
      <c r="NUY96" s="137" t="n"/>
      <c r="NUZ96" s="137" t="n"/>
      <c r="NVA96" s="137" t="n"/>
      <c r="NVB96" s="137" t="n"/>
      <c r="NVC96" s="137" t="n"/>
      <c r="NVD96" s="137" t="n"/>
      <c r="NVE96" s="137" t="n"/>
      <c r="NVF96" s="137" t="n"/>
      <c r="NVG96" s="137" t="n"/>
      <c r="NVH96" s="137" t="n"/>
      <c r="NVI96" s="137" t="n"/>
      <c r="NVJ96" s="137" t="n"/>
      <c r="NVK96" s="137" t="n"/>
      <c r="NVL96" s="137" t="n"/>
      <c r="NVM96" s="137" t="n"/>
      <c r="NVN96" s="137" t="n"/>
      <c r="NVO96" s="137" t="n"/>
      <c r="NVP96" s="137" t="n"/>
      <c r="NVQ96" s="137" t="n"/>
      <c r="NVR96" s="137" t="n"/>
      <c r="NVS96" s="137" t="n"/>
      <c r="NVT96" s="137" t="n"/>
      <c r="NVU96" s="137" t="n"/>
      <c r="NVV96" s="137" t="n"/>
      <c r="NVW96" s="137" t="n"/>
      <c r="NVX96" s="137" t="n"/>
      <c r="NVY96" s="137" t="n"/>
      <c r="NVZ96" s="137" t="n"/>
      <c r="NWA96" s="137" t="n"/>
      <c r="NWB96" s="137" t="n"/>
      <c r="NWC96" s="137" t="n"/>
      <c r="NWD96" s="137" t="n"/>
      <c r="NWE96" s="137" t="n"/>
      <c r="NWF96" s="137" t="n"/>
      <c r="NWG96" s="137" t="n"/>
      <c r="NWH96" s="137" t="n"/>
      <c r="NWI96" s="137" t="n"/>
      <c r="NWJ96" s="137" t="n"/>
      <c r="NWK96" s="137" t="n"/>
      <c r="NWL96" s="137" t="n"/>
      <c r="NWM96" s="137" t="n"/>
      <c r="NWN96" s="137" t="n"/>
      <c r="NWO96" s="137" t="n"/>
      <c r="NWP96" s="137" t="n"/>
      <c r="NWQ96" s="137" t="n"/>
      <c r="NWR96" s="137" t="n"/>
      <c r="NWS96" s="137" t="n"/>
      <c r="NWT96" s="137" t="n"/>
      <c r="NWU96" s="137" t="n"/>
      <c r="NWV96" s="137" t="n"/>
      <c r="NWW96" s="137" t="n"/>
      <c r="NWX96" s="137" t="n"/>
      <c r="NWY96" s="137" t="n"/>
      <c r="NWZ96" s="137" t="n"/>
      <c r="NXA96" s="137" t="n"/>
      <c r="NXB96" s="137" t="n"/>
      <c r="NXC96" s="137" t="n"/>
      <c r="NXD96" s="137" t="n"/>
      <c r="NXE96" s="137" t="n"/>
      <c r="NXF96" s="137" t="n"/>
      <c r="NXG96" s="137" t="n"/>
      <c r="NXH96" s="137" t="n"/>
      <c r="NXI96" s="137" t="n"/>
      <c r="NXJ96" s="137" t="n"/>
      <c r="NXK96" s="137" t="n"/>
      <c r="NXL96" s="137" t="n"/>
      <c r="NXM96" s="137" t="n"/>
      <c r="NXN96" s="137" t="n"/>
      <c r="NXO96" s="137" t="n"/>
      <c r="NXP96" s="137" t="n"/>
      <c r="NXQ96" s="137" t="n"/>
      <c r="NXR96" s="137" t="n"/>
      <c r="NXS96" s="137" t="n"/>
      <c r="NXT96" s="137" t="n"/>
      <c r="NXU96" s="137" t="n"/>
      <c r="NXV96" s="137" t="n"/>
      <c r="NXW96" s="137" t="n"/>
      <c r="NXX96" s="137" t="n"/>
      <c r="NXY96" s="137" t="n"/>
      <c r="NXZ96" s="137" t="n"/>
      <c r="NYA96" s="137" t="n"/>
      <c r="NYB96" s="137" t="n"/>
      <c r="NYC96" s="137" t="n"/>
      <c r="NYD96" s="137" t="n"/>
      <c r="NYE96" s="137" t="n"/>
      <c r="NYF96" s="137" t="n"/>
      <c r="NYG96" s="137" t="n"/>
      <c r="NYH96" s="137" t="n"/>
      <c r="NYI96" s="137" t="n"/>
      <c r="NYJ96" s="137" t="n"/>
      <c r="NYK96" s="137" t="n"/>
      <c r="NYL96" s="137" t="n"/>
      <c r="NYM96" s="137" t="n"/>
      <c r="NYN96" s="137" t="n"/>
      <c r="NYO96" s="137" t="n"/>
      <c r="NYP96" s="137" t="n"/>
      <c r="NYQ96" s="137" t="n"/>
      <c r="NYR96" s="137" t="n"/>
      <c r="NYS96" s="137" t="n"/>
      <c r="NYT96" s="137" t="n"/>
      <c r="NYU96" s="137" t="n"/>
      <c r="NYV96" s="137" t="n"/>
      <c r="NYW96" s="137" t="n"/>
      <c r="NYX96" s="137" t="n"/>
      <c r="NYY96" s="137" t="n"/>
      <c r="NYZ96" s="137" t="n"/>
      <c r="NZA96" s="137" t="n"/>
      <c r="NZB96" s="137" t="n"/>
      <c r="NZC96" s="137" t="n"/>
      <c r="NZD96" s="137" t="n"/>
      <c r="NZE96" s="137" t="n"/>
      <c r="NZF96" s="137" t="n"/>
      <c r="NZG96" s="137" t="n"/>
      <c r="NZH96" s="137" t="n"/>
      <c r="NZI96" s="137" t="n"/>
      <c r="NZJ96" s="137" t="n"/>
      <c r="NZK96" s="137" t="n"/>
      <c r="NZL96" s="137" t="n"/>
      <c r="NZM96" s="137" t="n"/>
      <c r="NZN96" s="137" t="n"/>
      <c r="NZO96" s="137" t="n"/>
      <c r="NZP96" s="137" t="n"/>
      <c r="NZQ96" s="137" t="n"/>
      <c r="NZR96" s="137" t="n"/>
      <c r="NZS96" s="137" t="n"/>
      <c r="NZT96" s="137" t="n"/>
      <c r="NZU96" s="137" t="n"/>
      <c r="NZV96" s="137" t="n"/>
      <c r="NZW96" s="137" t="n"/>
      <c r="NZX96" s="137" t="n"/>
      <c r="NZY96" s="137" t="n"/>
      <c r="NZZ96" s="137" t="n"/>
      <c r="OAA96" s="137" t="n"/>
      <c r="OAB96" s="137" t="n"/>
      <c r="OAC96" s="137" t="n"/>
      <c r="OAD96" s="137" t="n"/>
      <c r="OAE96" s="137" t="n"/>
      <c r="OAF96" s="137" t="n"/>
      <c r="OAG96" s="137" t="n"/>
      <c r="OAH96" s="137" t="n"/>
      <c r="OAI96" s="137" t="n"/>
      <c r="OAJ96" s="137" t="n"/>
      <c r="OAK96" s="137" t="n"/>
      <c r="OAL96" s="137" t="n"/>
      <c r="OAM96" s="137" t="n"/>
      <c r="OAN96" s="137" t="n"/>
      <c r="OAO96" s="137" t="n"/>
      <c r="OAP96" s="137" t="n"/>
      <c r="OAQ96" s="137" t="n"/>
      <c r="OAR96" s="137" t="n"/>
      <c r="OAS96" s="137" t="n"/>
      <c r="OAT96" s="137" t="n"/>
      <c r="OAU96" s="137" t="n"/>
      <c r="OAV96" s="137" t="n"/>
      <c r="OAW96" s="137" t="n"/>
      <c r="OAX96" s="137" t="n"/>
      <c r="OAY96" s="137" t="n"/>
      <c r="OAZ96" s="137" t="n"/>
      <c r="OBA96" s="137" t="n"/>
      <c r="OBB96" s="137" t="n"/>
      <c r="OBC96" s="137" t="n"/>
      <c r="OBD96" s="137" t="n"/>
      <c r="OBE96" s="137" t="n"/>
      <c r="OBF96" s="137" t="n"/>
      <c r="OBG96" s="137" t="n"/>
      <c r="OBH96" s="137" t="n"/>
      <c r="OBI96" s="137" t="n"/>
      <c r="OBJ96" s="137" t="n"/>
      <c r="OBK96" s="137" t="n"/>
      <c r="OBL96" s="137" t="n"/>
      <c r="OBM96" s="137" t="n"/>
      <c r="OBN96" s="137" t="n"/>
      <c r="OBO96" s="137" t="n"/>
      <c r="OBP96" s="137" t="n"/>
      <c r="OBQ96" s="137" t="n"/>
      <c r="OBR96" s="137" t="n"/>
      <c r="OBS96" s="137" t="n"/>
      <c r="OBT96" s="137" t="n"/>
      <c r="OBU96" s="137" t="n"/>
      <c r="OBV96" s="137" t="n"/>
      <c r="OBW96" s="137" t="n"/>
      <c r="OBX96" s="137" t="n"/>
      <c r="OBY96" s="137" t="n"/>
      <c r="OBZ96" s="137" t="n"/>
      <c r="OCA96" s="137" t="n"/>
      <c r="OCB96" s="137" t="n"/>
      <c r="OCC96" s="137" t="n"/>
      <c r="OCD96" s="137" t="n"/>
      <c r="OCE96" s="137" t="n"/>
      <c r="OCF96" s="137" t="n"/>
      <c r="OCG96" s="137" t="n"/>
      <c r="OCH96" s="137" t="n"/>
      <c r="OCI96" s="137" t="n"/>
      <c r="OCJ96" s="137" t="n"/>
      <c r="OCK96" s="137" t="n"/>
      <c r="OCL96" s="137" t="n"/>
      <c r="OCM96" s="137" t="n"/>
      <c r="OCN96" s="137" t="n"/>
      <c r="OCO96" s="137" t="n"/>
      <c r="OCP96" s="137" t="n"/>
      <c r="OCQ96" s="137" t="n"/>
      <c r="OCR96" s="137" t="n"/>
      <c r="OCS96" s="137" t="n"/>
      <c r="OCT96" s="137" t="n"/>
      <c r="OCU96" s="137" t="n"/>
      <c r="OCV96" s="137" t="n"/>
      <c r="OCW96" s="137" t="n"/>
      <c r="OCX96" s="137" t="n"/>
      <c r="OCY96" s="137" t="n"/>
      <c r="OCZ96" s="137" t="n"/>
      <c r="ODA96" s="137" t="n"/>
      <c r="ODB96" s="137" t="n"/>
      <c r="ODC96" s="137" t="n"/>
      <c r="ODD96" s="137" t="n"/>
      <c r="ODE96" s="137" t="n"/>
      <c r="ODF96" s="137" t="n"/>
      <c r="ODG96" s="137" t="n"/>
      <c r="ODH96" s="137" t="n"/>
      <c r="ODI96" s="137" t="n"/>
      <c r="ODJ96" s="137" t="n"/>
      <c r="ODK96" s="137" t="n"/>
      <c r="ODL96" s="137" t="n"/>
      <c r="ODM96" s="137" t="n"/>
      <c r="ODN96" s="137" t="n"/>
      <c r="ODO96" s="137" t="n"/>
      <c r="ODP96" s="137" t="n"/>
      <c r="ODQ96" s="137" t="n"/>
      <c r="ODR96" s="137" t="n"/>
      <c r="ODS96" s="137" t="n"/>
      <c r="ODT96" s="137" t="n"/>
      <c r="ODU96" s="137" t="n"/>
      <c r="ODV96" s="137" t="n"/>
      <c r="ODW96" s="137" t="n"/>
      <c r="ODX96" s="137" t="n"/>
      <c r="ODY96" s="137" t="n"/>
      <c r="ODZ96" s="137" t="n"/>
      <c r="OEA96" s="137" t="n"/>
      <c r="OEB96" s="137" t="n"/>
      <c r="OEC96" s="137" t="n"/>
      <c r="OED96" s="137" t="n"/>
      <c r="OEE96" s="137" t="n"/>
      <c r="OEF96" s="137" t="n"/>
      <c r="OEG96" s="137" t="n"/>
      <c r="OEH96" s="137" t="n"/>
      <c r="OEI96" s="137" t="n"/>
      <c r="OEJ96" s="137" t="n"/>
      <c r="OEK96" s="137" t="n"/>
      <c r="OEL96" s="137" t="n"/>
      <c r="OEM96" s="137" t="n"/>
      <c r="OEN96" s="137" t="n"/>
      <c r="OEO96" s="137" t="n"/>
      <c r="OEP96" s="137" t="n"/>
      <c r="OEQ96" s="137" t="n"/>
      <c r="OER96" s="137" t="n"/>
      <c r="OES96" s="137" t="n"/>
      <c r="OET96" s="137" t="n"/>
      <c r="OEU96" s="137" t="n"/>
      <c r="OEV96" s="137" t="n"/>
      <c r="OEW96" s="137" t="n"/>
      <c r="OEX96" s="137" t="n"/>
      <c r="OEY96" s="137" t="n"/>
      <c r="OEZ96" s="137" t="n"/>
      <c r="OFA96" s="137" t="n"/>
      <c r="OFB96" s="137" t="n"/>
      <c r="OFC96" s="137" t="n"/>
      <c r="OFD96" s="137" t="n"/>
      <c r="OFE96" s="137" t="n"/>
      <c r="OFF96" s="137" t="n"/>
      <c r="OFG96" s="137" t="n"/>
      <c r="OFH96" s="137" t="n"/>
      <c r="OFI96" s="137" t="n"/>
      <c r="OFJ96" s="137" t="n"/>
      <c r="OFK96" s="137" t="n"/>
      <c r="OFL96" s="137" t="n"/>
      <c r="OFM96" s="137" t="n"/>
      <c r="OFN96" s="137" t="n"/>
      <c r="OFO96" s="137" t="n"/>
      <c r="OFP96" s="137" t="n"/>
      <c r="OFQ96" s="137" t="n"/>
      <c r="OFR96" s="137" t="n"/>
      <c r="OFS96" s="137" t="n"/>
      <c r="OFT96" s="137" t="n"/>
      <c r="OFU96" s="137" t="n"/>
      <c r="OFV96" s="137" t="n"/>
      <c r="OFW96" s="137" t="n"/>
      <c r="OFX96" s="137" t="n"/>
      <c r="OFY96" s="137" t="n"/>
      <c r="OFZ96" s="137" t="n"/>
      <c r="OGA96" s="137" t="n"/>
      <c r="OGB96" s="137" t="n"/>
      <c r="OGC96" s="137" t="n"/>
      <c r="OGD96" s="137" t="n"/>
      <c r="OGE96" s="137" t="n"/>
      <c r="OGF96" s="137" t="n"/>
      <c r="OGG96" s="137" t="n"/>
      <c r="OGH96" s="137" t="n"/>
      <c r="OGI96" s="137" t="n"/>
      <c r="OGJ96" s="137" t="n"/>
      <c r="OGK96" s="137" t="n"/>
      <c r="OGL96" s="137" t="n"/>
      <c r="OGM96" s="137" t="n"/>
      <c r="OGN96" s="137" t="n"/>
      <c r="OGO96" s="137" t="n"/>
      <c r="OGP96" s="137" t="n"/>
      <c r="OGQ96" s="137" t="n"/>
      <c r="OGR96" s="137" t="n"/>
      <c r="OGS96" s="137" t="n"/>
      <c r="OGT96" s="137" t="n"/>
      <c r="OGU96" s="137" t="n"/>
      <c r="OGV96" s="137" t="n"/>
      <c r="OGW96" s="137" t="n"/>
      <c r="OGX96" s="137" t="n"/>
      <c r="OGY96" s="137" t="n"/>
      <c r="OGZ96" s="137" t="n"/>
      <c r="OHA96" s="137" t="n"/>
      <c r="OHB96" s="137" t="n"/>
      <c r="OHC96" s="137" t="n"/>
      <c r="OHD96" s="137" t="n"/>
      <c r="OHE96" s="137" t="n"/>
      <c r="OHF96" s="137" t="n"/>
      <c r="OHG96" s="137" t="n"/>
      <c r="OHH96" s="137" t="n"/>
      <c r="OHI96" s="137" t="n"/>
      <c r="OHJ96" s="137" t="n"/>
      <c r="OHK96" s="137" t="n"/>
      <c r="OHL96" s="137" t="n"/>
      <c r="OHM96" s="137" t="n"/>
      <c r="OHN96" s="137" t="n"/>
      <c r="OHO96" s="137" t="n"/>
      <c r="OHP96" s="137" t="n"/>
      <c r="OHQ96" s="137" t="n"/>
      <c r="OHR96" s="137" t="n"/>
      <c r="OHS96" s="137" t="n"/>
      <c r="OHT96" s="137" t="n"/>
      <c r="OHU96" s="137" t="n"/>
      <c r="OHV96" s="137" t="n"/>
      <c r="OHW96" s="137" t="n"/>
      <c r="OHX96" s="137" t="n"/>
      <c r="OHY96" s="137" t="n"/>
      <c r="OHZ96" s="137" t="n"/>
      <c r="OIA96" s="137" t="n"/>
      <c r="OIB96" s="137" t="n"/>
      <c r="OIC96" s="137" t="n"/>
      <c r="OID96" s="137" t="n"/>
      <c r="OIE96" s="137" t="n"/>
      <c r="OIF96" s="137" t="n"/>
      <c r="OIG96" s="137" t="n"/>
      <c r="OIH96" s="137" t="n"/>
      <c r="OII96" s="137" t="n"/>
      <c r="OIJ96" s="137" t="n"/>
      <c r="OIK96" s="137" t="n"/>
      <c r="OIL96" s="137" t="n"/>
      <c r="OIM96" s="137" t="n"/>
      <c r="OIN96" s="137" t="n"/>
      <c r="OIO96" s="137" t="n"/>
      <c r="OIP96" s="137" t="n"/>
      <c r="OIQ96" s="137" t="n"/>
      <c r="OIR96" s="137" t="n"/>
      <c r="OIS96" s="137" t="n"/>
      <c r="OIT96" s="137" t="n"/>
      <c r="OIU96" s="137" t="n"/>
      <c r="OIV96" s="137" t="n"/>
      <c r="OIW96" s="137" t="n"/>
      <c r="OIX96" s="137" t="n"/>
      <c r="OIY96" s="137" t="n"/>
      <c r="OIZ96" s="137" t="n"/>
      <c r="OJA96" s="137" t="n"/>
      <c r="OJB96" s="137" t="n"/>
      <c r="OJC96" s="137" t="n"/>
      <c r="OJD96" s="137" t="n"/>
      <c r="OJE96" s="137" t="n"/>
      <c r="OJF96" s="137" t="n"/>
      <c r="OJG96" s="137" t="n"/>
      <c r="OJH96" s="137" t="n"/>
      <c r="OJI96" s="137" t="n"/>
      <c r="OJJ96" s="137" t="n"/>
      <c r="OJK96" s="137" t="n"/>
      <c r="OJL96" s="137" t="n"/>
      <c r="OJM96" s="137" t="n"/>
      <c r="OJN96" s="137" t="n"/>
      <c r="OJO96" s="137" t="n"/>
      <c r="OJP96" s="137" t="n"/>
      <c r="OJQ96" s="137" t="n"/>
      <c r="OJR96" s="137" t="n"/>
      <c r="OJS96" s="137" t="n"/>
      <c r="OJT96" s="137" t="n"/>
      <c r="OJU96" s="137" t="n"/>
      <c r="OJV96" s="137" t="n"/>
      <c r="OJW96" s="137" t="n"/>
      <c r="OJX96" s="137" t="n"/>
      <c r="OJY96" s="137" t="n"/>
      <c r="OJZ96" s="137" t="n"/>
      <c r="OKA96" s="137" t="n"/>
      <c r="OKB96" s="137" t="n"/>
      <c r="OKC96" s="137" t="n"/>
      <c r="OKD96" s="137" t="n"/>
      <c r="OKE96" s="137" t="n"/>
      <c r="OKF96" s="137" t="n"/>
      <c r="OKG96" s="137" t="n"/>
      <c r="OKH96" s="137" t="n"/>
      <c r="OKI96" s="137" t="n"/>
      <c r="OKJ96" s="137" t="n"/>
      <c r="OKK96" s="137" t="n"/>
      <c r="OKL96" s="137" t="n"/>
      <c r="OKM96" s="137" t="n"/>
      <c r="OKN96" s="137" t="n"/>
      <c r="OKO96" s="137" t="n"/>
      <c r="OKP96" s="137" t="n"/>
      <c r="OKQ96" s="137" t="n"/>
      <c r="OKR96" s="137" t="n"/>
      <c r="OKS96" s="137" t="n"/>
      <c r="OKT96" s="137" t="n"/>
      <c r="OKU96" s="137" t="n"/>
      <c r="OKV96" s="137" t="n"/>
      <c r="OKW96" s="137" t="n"/>
      <c r="OKX96" s="137" t="n"/>
      <c r="OKY96" s="137" t="n"/>
      <c r="OKZ96" s="137" t="n"/>
      <c r="OLA96" s="137" t="n"/>
      <c r="OLB96" s="137" t="n"/>
      <c r="OLC96" s="137" t="n"/>
      <c r="OLD96" s="137" t="n"/>
      <c r="OLE96" s="137" t="n"/>
      <c r="OLF96" s="137" t="n"/>
      <c r="OLG96" s="137" t="n"/>
      <c r="OLH96" s="137" t="n"/>
      <c r="OLI96" s="137" t="n"/>
      <c r="OLJ96" s="137" t="n"/>
      <c r="OLK96" s="137" t="n"/>
      <c r="OLL96" s="137" t="n"/>
      <c r="OLM96" s="137" t="n"/>
      <c r="OLN96" s="137" t="n"/>
      <c r="OLO96" s="137" t="n"/>
      <c r="OLP96" s="137" t="n"/>
      <c r="OLQ96" s="137" t="n"/>
      <c r="OLR96" s="137" t="n"/>
      <c r="OLS96" s="137" t="n"/>
      <c r="OLT96" s="137" t="n"/>
      <c r="OLU96" s="137" t="n"/>
      <c r="OLV96" s="137" t="n"/>
      <c r="OLW96" s="137" t="n"/>
      <c r="OLX96" s="137" t="n"/>
      <c r="OLY96" s="137" t="n"/>
      <c r="OLZ96" s="137" t="n"/>
      <c r="OMA96" s="137" t="n"/>
      <c r="OMB96" s="137" t="n"/>
      <c r="OMC96" s="137" t="n"/>
      <c r="OMD96" s="137" t="n"/>
      <c r="OME96" s="137" t="n"/>
      <c r="OMF96" s="137" t="n"/>
      <c r="OMG96" s="137" t="n"/>
      <c r="OMH96" s="137" t="n"/>
      <c r="OMI96" s="137" t="n"/>
      <c r="OMJ96" s="137" t="n"/>
      <c r="OMK96" s="137" t="n"/>
      <c r="OML96" s="137" t="n"/>
      <c r="OMM96" s="137" t="n"/>
      <c r="OMN96" s="137" t="n"/>
      <c r="OMO96" s="137" t="n"/>
      <c r="OMP96" s="137" t="n"/>
      <c r="OMQ96" s="137" t="n"/>
      <c r="OMR96" s="137" t="n"/>
      <c r="OMS96" s="137" t="n"/>
      <c r="OMT96" s="137" t="n"/>
      <c r="OMU96" s="137" t="n"/>
      <c r="OMV96" s="137" t="n"/>
      <c r="OMW96" s="137" t="n"/>
      <c r="OMX96" s="137" t="n"/>
      <c r="OMY96" s="137" t="n"/>
      <c r="OMZ96" s="137" t="n"/>
      <c r="ONA96" s="137" t="n"/>
      <c r="ONB96" s="137" t="n"/>
      <c r="ONC96" s="137" t="n"/>
      <c r="OND96" s="137" t="n"/>
      <c r="ONE96" s="137" t="n"/>
      <c r="ONF96" s="137" t="n"/>
      <c r="ONG96" s="137" t="n"/>
      <c r="ONH96" s="137" t="n"/>
      <c r="ONI96" s="137" t="n"/>
      <c r="ONJ96" s="137" t="n"/>
      <c r="ONK96" s="137" t="n"/>
      <c r="ONL96" s="137" t="n"/>
      <c r="ONM96" s="137" t="n"/>
      <c r="ONN96" s="137" t="n"/>
      <c r="ONO96" s="137" t="n"/>
      <c r="ONP96" s="137" t="n"/>
      <c r="ONQ96" s="137" t="n"/>
      <c r="ONR96" s="137" t="n"/>
      <c r="ONS96" s="137" t="n"/>
      <c r="ONT96" s="137" t="n"/>
      <c r="ONU96" s="137" t="n"/>
      <c r="ONV96" s="137" t="n"/>
      <c r="ONW96" s="137" t="n"/>
      <c r="ONX96" s="137" t="n"/>
      <c r="ONY96" s="137" t="n"/>
      <c r="ONZ96" s="137" t="n"/>
      <c r="OOA96" s="137" t="n"/>
      <c r="OOB96" s="137" t="n"/>
      <c r="OOC96" s="137" t="n"/>
      <c r="OOD96" s="137" t="n"/>
      <c r="OOE96" s="137" t="n"/>
      <c r="OOF96" s="137" t="n"/>
      <c r="OOG96" s="137" t="n"/>
      <c r="OOH96" s="137" t="n"/>
      <c r="OOI96" s="137" t="n"/>
      <c r="OOJ96" s="137" t="n"/>
      <c r="OOK96" s="137" t="n"/>
      <c r="OOL96" s="137" t="n"/>
      <c r="OOM96" s="137" t="n"/>
      <c r="OON96" s="137" t="n"/>
      <c r="OOO96" s="137" t="n"/>
      <c r="OOP96" s="137" t="n"/>
      <c r="OOQ96" s="137" t="n"/>
      <c r="OOR96" s="137" t="n"/>
      <c r="OOS96" s="137" t="n"/>
      <c r="OOT96" s="137" t="n"/>
      <c r="OOU96" s="137" t="n"/>
      <c r="OOV96" s="137" t="n"/>
      <c r="OOW96" s="137" t="n"/>
      <c r="OOX96" s="137" t="n"/>
      <c r="OOY96" s="137" t="n"/>
      <c r="OOZ96" s="137" t="n"/>
      <c r="OPA96" s="137" t="n"/>
      <c r="OPB96" s="137" t="n"/>
      <c r="OPC96" s="137" t="n"/>
      <c r="OPD96" s="137" t="n"/>
      <c r="OPE96" s="137" t="n"/>
      <c r="OPF96" s="137" t="n"/>
      <c r="OPG96" s="137" t="n"/>
      <c r="OPH96" s="137" t="n"/>
      <c r="OPI96" s="137" t="n"/>
      <c r="OPJ96" s="137" t="n"/>
      <c r="OPK96" s="137" t="n"/>
      <c r="OPL96" s="137" t="n"/>
      <c r="OPM96" s="137" t="n"/>
      <c r="OPN96" s="137" t="n"/>
      <c r="OPO96" s="137" t="n"/>
      <c r="OPP96" s="137" t="n"/>
      <c r="OPQ96" s="137" t="n"/>
      <c r="OPR96" s="137" t="n"/>
      <c r="OPS96" s="137" t="n"/>
      <c r="OPT96" s="137" t="n"/>
      <c r="OPU96" s="137" t="n"/>
      <c r="OPV96" s="137" t="n"/>
      <c r="OPW96" s="137" t="n"/>
      <c r="OPX96" s="137" t="n"/>
      <c r="OPY96" s="137" t="n"/>
      <c r="OPZ96" s="137" t="n"/>
      <c r="OQA96" s="137" t="n"/>
      <c r="OQB96" s="137" t="n"/>
      <c r="OQC96" s="137" t="n"/>
      <c r="OQD96" s="137" t="n"/>
      <c r="OQE96" s="137" t="n"/>
      <c r="OQF96" s="137" t="n"/>
      <c r="OQG96" s="137" t="n"/>
      <c r="OQH96" s="137" t="n"/>
      <c r="OQI96" s="137" t="n"/>
      <c r="OQJ96" s="137" t="n"/>
      <c r="OQK96" s="137" t="n"/>
      <c r="OQL96" s="137" t="n"/>
      <c r="OQM96" s="137" t="n"/>
      <c r="OQN96" s="137" t="n"/>
      <c r="OQO96" s="137" t="n"/>
      <c r="OQP96" s="137" t="n"/>
      <c r="OQQ96" s="137" t="n"/>
      <c r="OQR96" s="137" t="n"/>
      <c r="OQS96" s="137" t="n"/>
      <c r="OQT96" s="137" t="n"/>
      <c r="OQU96" s="137" t="n"/>
      <c r="OQV96" s="137" t="n"/>
      <c r="OQW96" s="137" t="n"/>
      <c r="OQX96" s="137" t="n"/>
      <c r="OQY96" s="137" t="n"/>
      <c r="OQZ96" s="137" t="n"/>
      <c r="ORA96" s="137" t="n"/>
      <c r="ORB96" s="137" t="n"/>
      <c r="ORC96" s="137" t="n"/>
      <c r="ORD96" s="137" t="n"/>
      <c r="ORE96" s="137" t="n"/>
      <c r="ORF96" s="137" t="n"/>
      <c r="ORG96" s="137" t="n"/>
      <c r="ORH96" s="137" t="n"/>
      <c r="ORI96" s="137" t="n"/>
      <c r="ORJ96" s="137" t="n"/>
      <c r="ORK96" s="137" t="n"/>
      <c r="ORL96" s="137" t="n"/>
      <c r="ORM96" s="137" t="n"/>
      <c r="ORN96" s="137" t="n"/>
      <c r="ORO96" s="137" t="n"/>
      <c r="ORP96" s="137" t="n"/>
      <c r="ORQ96" s="137" t="n"/>
      <c r="ORR96" s="137" t="n"/>
      <c r="ORS96" s="137" t="n"/>
      <c r="ORT96" s="137" t="n"/>
      <c r="ORU96" s="137" t="n"/>
      <c r="ORV96" s="137" t="n"/>
      <c r="ORW96" s="137" t="n"/>
      <c r="ORX96" s="137" t="n"/>
      <c r="ORY96" s="137" t="n"/>
      <c r="ORZ96" s="137" t="n"/>
      <c r="OSA96" s="137" t="n"/>
      <c r="OSB96" s="137" t="n"/>
      <c r="OSC96" s="137" t="n"/>
      <c r="OSD96" s="137" t="n"/>
      <c r="OSE96" s="137" t="n"/>
      <c r="OSF96" s="137" t="n"/>
      <c r="OSG96" s="137" t="n"/>
      <c r="OSH96" s="137" t="n"/>
      <c r="OSI96" s="137" t="n"/>
      <c r="OSJ96" s="137" t="n"/>
      <c r="OSK96" s="137" t="n"/>
      <c r="OSL96" s="137" t="n"/>
      <c r="OSM96" s="137" t="n"/>
      <c r="OSN96" s="137" t="n"/>
      <c r="OSO96" s="137" t="n"/>
      <c r="OSP96" s="137" t="n"/>
      <c r="OSQ96" s="137" t="n"/>
      <c r="OSR96" s="137" t="n"/>
      <c r="OSS96" s="137" t="n"/>
      <c r="OST96" s="137" t="n"/>
      <c r="OSU96" s="137" t="n"/>
      <c r="OSV96" s="137" t="n"/>
      <c r="OSW96" s="137" t="n"/>
      <c r="OSX96" s="137" t="n"/>
      <c r="OSY96" s="137" t="n"/>
      <c r="OSZ96" s="137" t="n"/>
      <c r="OTA96" s="137" t="n"/>
      <c r="OTB96" s="137" t="n"/>
      <c r="OTC96" s="137" t="n"/>
      <c r="OTD96" s="137" t="n"/>
      <c r="OTE96" s="137" t="n"/>
      <c r="OTF96" s="137" t="n"/>
      <c r="OTG96" s="137" t="n"/>
      <c r="OTH96" s="137" t="n"/>
      <c r="OTI96" s="137" t="n"/>
      <c r="OTJ96" s="137" t="n"/>
      <c r="OTK96" s="137" t="n"/>
      <c r="OTL96" s="137" t="n"/>
      <c r="OTM96" s="137" t="n"/>
      <c r="OTN96" s="137" t="n"/>
      <c r="OTO96" s="137" t="n"/>
      <c r="OTP96" s="137" t="n"/>
      <c r="OTQ96" s="137" t="n"/>
      <c r="OTR96" s="137" t="n"/>
      <c r="OTS96" s="137" t="n"/>
      <c r="OTT96" s="137" t="n"/>
      <c r="OTU96" s="137" t="n"/>
      <c r="OTV96" s="137" t="n"/>
      <c r="OTW96" s="137" t="n"/>
      <c r="OTX96" s="137" t="n"/>
      <c r="OTY96" s="137" t="n"/>
      <c r="OTZ96" s="137" t="n"/>
      <c r="OUA96" s="137" t="n"/>
      <c r="OUB96" s="137" t="n"/>
      <c r="OUC96" s="137" t="n"/>
      <c r="OUD96" s="137" t="n"/>
      <c r="OUE96" s="137" t="n"/>
      <c r="OUF96" s="137" t="n"/>
      <c r="OUG96" s="137" t="n"/>
      <c r="OUH96" s="137" t="n"/>
      <c r="OUI96" s="137" t="n"/>
      <c r="OUJ96" s="137" t="n"/>
      <c r="OUK96" s="137" t="n"/>
      <c r="OUL96" s="137" t="n"/>
      <c r="OUM96" s="137" t="n"/>
      <c r="OUN96" s="137" t="n"/>
      <c r="OUO96" s="137" t="n"/>
      <c r="OUP96" s="137" t="n"/>
      <c r="OUQ96" s="137" t="n"/>
      <c r="OUR96" s="137" t="n"/>
      <c r="OUS96" s="137" t="n"/>
      <c r="OUT96" s="137" t="n"/>
      <c r="OUU96" s="137" t="n"/>
      <c r="OUV96" s="137" t="n"/>
      <c r="OUW96" s="137" t="n"/>
      <c r="OUX96" s="137" t="n"/>
      <c r="OUY96" s="137" t="n"/>
      <c r="OUZ96" s="137" t="n"/>
      <c r="OVA96" s="137" t="n"/>
      <c r="OVB96" s="137" t="n"/>
      <c r="OVC96" s="137" t="n"/>
      <c r="OVD96" s="137" t="n"/>
      <c r="OVE96" s="137" t="n"/>
      <c r="OVF96" s="137" t="n"/>
      <c r="OVG96" s="137" t="n"/>
      <c r="OVH96" s="137" t="n"/>
      <c r="OVI96" s="137" t="n"/>
      <c r="OVJ96" s="137" t="n"/>
      <c r="OVK96" s="137" t="n"/>
      <c r="OVL96" s="137" t="n"/>
      <c r="OVM96" s="137" t="n"/>
      <c r="OVN96" s="137" t="n"/>
      <c r="OVO96" s="137" t="n"/>
      <c r="OVP96" s="137" t="n"/>
      <c r="OVQ96" s="137" t="n"/>
      <c r="OVR96" s="137" t="n"/>
      <c r="OVS96" s="137" t="n"/>
      <c r="OVT96" s="137" t="n"/>
      <c r="OVU96" s="137" t="n"/>
      <c r="OVV96" s="137" t="n"/>
      <c r="OVW96" s="137" t="n"/>
      <c r="OVX96" s="137" t="n"/>
      <c r="OVY96" s="137" t="n"/>
      <c r="OVZ96" s="137" t="n"/>
      <c r="OWA96" s="137" t="n"/>
      <c r="OWB96" s="137" t="n"/>
      <c r="OWC96" s="137" t="n"/>
      <c r="OWD96" s="137" t="n"/>
      <c r="OWE96" s="137" t="n"/>
      <c r="OWF96" s="137" t="n"/>
      <c r="OWG96" s="137" t="n"/>
      <c r="OWH96" s="137" t="n"/>
      <c r="OWI96" s="137" t="n"/>
      <c r="OWJ96" s="137" t="n"/>
      <c r="OWK96" s="137" t="n"/>
      <c r="OWL96" s="137" t="n"/>
      <c r="OWM96" s="137" t="n"/>
      <c r="OWN96" s="137" t="n"/>
      <c r="OWO96" s="137" t="n"/>
      <c r="OWP96" s="137" t="n"/>
      <c r="OWQ96" s="137" t="n"/>
      <c r="OWR96" s="137" t="n"/>
      <c r="OWS96" s="137" t="n"/>
      <c r="OWT96" s="137" t="n"/>
      <c r="OWU96" s="137" t="n"/>
      <c r="OWV96" s="137" t="n"/>
      <c r="OWW96" s="137" t="n"/>
      <c r="OWX96" s="137" t="n"/>
      <c r="OWY96" s="137" t="n"/>
      <c r="OWZ96" s="137" t="n"/>
      <c r="OXA96" s="137" t="n"/>
      <c r="OXB96" s="137" t="n"/>
      <c r="OXC96" s="137" t="n"/>
      <c r="OXD96" s="137" t="n"/>
      <c r="OXE96" s="137" t="n"/>
      <c r="OXF96" s="137" t="n"/>
      <c r="OXG96" s="137" t="n"/>
      <c r="OXH96" s="137" t="n"/>
      <c r="OXI96" s="137" t="n"/>
      <c r="OXJ96" s="137" t="n"/>
      <c r="OXK96" s="137" t="n"/>
      <c r="OXL96" s="137" t="n"/>
      <c r="OXM96" s="137" t="n"/>
      <c r="OXN96" s="137" t="n"/>
      <c r="OXO96" s="137" t="n"/>
      <c r="OXP96" s="137" t="n"/>
      <c r="OXQ96" s="137" t="n"/>
      <c r="OXR96" s="137" t="n"/>
      <c r="OXS96" s="137" t="n"/>
      <c r="OXT96" s="137" t="n"/>
      <c r="OXU96" s="137" t="n"/>
      <c r="OXV96" s="137" t="n"/>
      <c r="OXW96" s="137" t="n"/>
      <c r="OXX96" s="137" t="n"/>
      <c r="OXY96" s="137" t="n"/>
      <c r="OXZ96" s="137" t="n"/>
      <c r="OYA96" s="137" t="n"/>
      <c r="OYB96" s="137" t="n"/>
      <c r="OYC96" s="137" t="n"/>
      <c r="OYD96" s="137" t="n"/>
      <c r="OYE96" s="137" t="n"/>
      <c r="OYF96" s="137" t="n"/>
      <c r="OYG96" s="137" t="n"/>
      <c r="OYH96" s="137" t="n"/>
      <c r="OYI96" s="137" t="n"/>
      <c r="OYJ96" s="137" t="n"/>
      <c r="OYK96" s="137" t="n"/>
      <c r="OYL96" s="137" t="n"/>
      <c r="OYM96" s="137" t="n"/>
      <c r="OYN96" s="137" t="n"/>
      <c r="OYO96" s="137" t="n"/>
      <c r="OYP96" s="137" t="n"/>
      <c r="OYQ96" s="137" t="n"/>
      <c r="OYR96" s="137" t="n"/>
      <c r="OYS96" s="137" t="n"/>
      <c r="OYT96" s="137" t="n"/>
      <c r="OYU96" s="137" t="n"/>
      <c r="OYV96" s="137" t="n"/>
      <c r="OYW96" s="137" t="n"/>
      <c r="OYX96" s="137" t="n"/>
      <c r="OYY96" s="137" t="n"/>
      <c r="OYZ96" s="137" t="n"/>
      <c r="OZA96" s="137" t="n"/>
      <c r="OZB96" s="137" t="n"/>
      <c r="OZC96" s="137" t="n"/>
      <c r="OZD96" s="137" t="n"/>
      <c r="OZE96" s="137" t="n"/>
      <c r="OZF96" s="137" t="n"/>
      <c r="OZG96" s="137" t="n"/>
      <c r="OZH96" s="137" t="n"/>
      <c r="OZI96" s="137" t="n"/>
      <c r="OZJ96" s="137" t="n"/>
      <c r="OZK96" s="137" t="n"/>
      <c r="OZL96" s="137" t="n"/>
      <c r="OZM96" s="137" t="n"/>
      <c r="OZN96" s="137" t="n"/>
      <c r="OZO96" s="137" t="n"/>
      <c r="OZP96" s="137" t="n"/>
      <c r="OZQ96" s="137" t="n"/>
      <c r="OZR96" s="137" t="n"/>
      <c r="OZS96" s="137" t="n"/>
      <c r="OZT96" s="137" t="n"/>
      <c r="OZU96" s="137" t="n"/>
      <c r="OZV96" s="137" t="n"/>
      <c r="OZW96" s="137" t="n"/>
      <c r="OZX96" s="137" t="n"/>
      <c r="OZY96" s="137" t="n"/>
      <c r="OZZ96" s="137" t="n"/>
      <c r="PAA96" s="137" t="n"/>
      <c r="PAB96" s="137" t="n"/>
      <c r="PAC96" s="137" t="n"/>
      <c r="PAD96" s="137" t="n"/>
      <c r="PAE96" s="137" t="n"/>
      <c r="PAF96" s="137" t="n"/>
      <c r="PAG96" s="137" t="n"/>
      <c r="PAH96" s="137" t="n"/>
      <c r="PAI96" s="137" t="n"/>
      <c r="PAJ96" s="137" t="n"/>
      <c r="PAK96" s="137" t="n"/>
      <c r="PAL96" s="137" t="n"/>
      <c r="PAM96" s="137" t="n"/>
      <c r="PAN96" s="137" t="n"/>
      <c r="PAO96" s="137" t="n"/>
      <c r="PAP96" s="137" t="n"/>
      <c r="PAQ96" s="137" t="n"/>
      <c r="PAR96" s="137" t="n"/>
      <c r="PAS96" s="137" t="n"/>
      <c r="PAT96" s="137" t="n"/>
      <c r="PAU96" s="137" t="n"/>
      <c r="PAV96" s="137" t="n"/>
      <c r="PAW96" s="137" t="n"/>
      <c r="PAX96" s="137" t="n"/>
      <c r="PAY96" s="137" t="n"/>
      <c r="PAZ96" s="137" t="n"/>
      <c r="PBA96" s="137" t="n"/>
      <c r="PBB96" s="137" t="n"/>
      <c r="PBC96" s="137" t="n"/>
      <c r="PBD96" s="137" t="n"/>
      <c r="PBE96" s="137" t="n"/>
      <c r="PBF96" s="137" t="n"/>
      <c r="PBG96" s="137" t="n"/>
      <c r="PBH96" s="137" t="n"/>
      <c r="PBI96" s="137" t="n"/>
      <c r="PBJ96" s="137" t="n"/>
      <c r="PBK96" s="137" t="n"/>
      <c r="PBL96" s="137" t="n"/>
      <c r="PBM96" s="137" t="n"/>
      <c r="PBN96" s="137" t="n"/>
      <c r="PBO96" s="137" t="n"/>
      <c r="PBP96" s="137" t="n"/>
      <c r="PBQ96" s="137" t="n"/>
      <c r="PBR96" s="137" t="n"/>
      <c r="PBS96" s="137" t="n"/>
      <c r="PBT96" s="137" t="n"/>
      <c r="PBU96" s="137" t="n"/>
      <c r="PBV96" s="137" t="n"/>
      <c r="PBW96" s="137" t="n"/>
      <c r="PBX96" s="137" t="n"/>
      <c r="PBY96" s="137" t="n"/>
      <c r="PBZ96" s="137" t="n"/>
      <c r="PCA96" s="137" t="n"/>
      <c r="PCB96" s="137" t="n"/>
      <c r="PCC96" s="137" t="n"/>
      <c r="PCD96" s="137" t="n"/>
      <c r="PCE96" s="137" t="n"/>
      <c r="PCF96" s="137" t="n"/>
      <c r="PCG96" s="137" t="n"/>
      <c r="PCH96" s="137" t="n"/>
      <c r="PCI96" s="137" t="n"/>
      <c r="PCJ96" s="137" t="n"/>
      <c r="PCK96" s="137" t="n"/>
      <c r="PCL96" s="137" t="n"/>
      <c r="PCM96" s="137" t="n"/>
      <c r="PCN96" s="137" t="n"/>
      <c r="PCO96" s="137" t="n"/>
      <c r="PCP96" s="137" t="n"/>
      <c r="PCQ96" s="137" t="n"/>
      <c r="PCR96" s="137" t="n"/>
      <c r="PCS96" s="137" t="n"/>
      <c r="PCT96" s="137" t="n"/>
      <c r="PCU96" s="137" t="n"/>
      <c r="PCV96" s="137" t="n"/>
      <c r="PCW96" s="137" t="n"/>
      <c r="PCX96" s="137" t="n"/>
      <c r="PCY96" s="137" t="n"/>
      <c r="PCZ96" s="137" t="n"/>
      <c r="PDA96" s="137" t="n"/>
      <c r="PDB96" s="137" t="n"/>
      <c r="PDC96" s="137" t="n"/>
      <c r="PDD96" s="137" t="n"/>
      <c r="PDE96" s="137" t="n"/>
      <c r="PDF96" s="137" t="n"/>
      <c r="PDG96" s="137" t="n"/>
      <c r="PDH96" s="137" t="n"/>
      <c r="PDI96" s="137" t="n"/>
      <c r="PDJ96" s="137" t="n"/>
      <c r="PDK96" s="137" t="n"/>
      <c r="PDL96" s="137" t="n"/>
      <c r="PDM96" s="137" t="n"/>
      <c r="PDN96" s="137" t="n"/>
      <c r="PDO96" s="137" t="n"/>
      <c r="PDP96" s="137" t="n"/>
      <c r="PDQ96" s="137" t="n"/>
      <c r="PDR96" s="137" t="n"/>
      <c r="PDS96" s="137" t="n"/>
      <c r="PDT96" s="137" t="n"/>
      <c r="PDU96" s="137" t="n"/>
      <c r="PDV96" s="137" t="n"/>
      <c r="PDW96" s="137" t="n"/>
      <c r="PDX96" s="137" t="n"/>
      <c r="PDY96" s="137" t="n"/>
      <c r="PDZ96" s="137" t="n"/>
      <c r="PEA96" s="137" t="n"/>
      <c r="PEB96" s="137" t="n"/>
      <c r="PEC96" s="137" t="n"/>
      <c r="PED96" s="137" t="n"/>
      <c r="PEE96" s="137" t="n"/>
      <c r="PEF96" s="137" t="n"/>
      <c r="PEG96" s="137" t="n"/>
      <c r="PEH96" s="137" t="n"/>
      <c r="PEI96" s="137" t="n"/>
      <c r="PEJ96" s="137" t="n"/>
      <c r="PEK96" s="137" t="n"/>
      <c r="PEL96" s="137" t="n"/>
      <c r="PEM96" s="137" t="n"/>
      <c r="PEN96" s="137" t="n"/>
      <c r="PEO96" s="137" t="n"/>
      <c r="PEP96" s="137" t="n"/>
      <c r="PEQ96" s="137" t="n"/>
      <c r="PER96" s="137" t="n"/>
      <c r="PES96" s="137" t="n"/>
      <c r="PET96" s="137" t="n"/>
      <c r="PEU96" s="137" t="n"/>
      <c r="PEV96" s="137" t="n"/>
      <c r="PEW96" s="137" t="n"/>
      <c r="PEX96" s="137" t="n"/>
      <c r="PEY96" s="137" t="n"/>
      <c r="PEZ96" s="137" t="n"/>
      <c r="PFA96" s="137" t="n"/>
      <c r="PFB96" s="137" t="n"/>
      <c r="PFC96" s="137" t="n"/>
      <c r="PFD96" s="137" t="n"/>
      <c r="PFE96" s="137" t="n"/>
      <c r="PFF96" s="137" t="n"/>
      <c r="PFG96" s="137" t="n"/>
      <c r="PFH96" s="137" t="n"/>
      <c r="PFI96" s="137" t="n"/>
      <c r="PFJ96" s="137" t="n"/>
      <c r="PFK96" s="137" t="n"/>
      <c r="PFL96" s="137" t="n"/>
      <c r="PFM96" s="137" t="n"/>
      <c r="PFN96" s="137" t="n"/>
      <c r="PFO96" s="137" t="n"/>
      <c r="PFP96" s="137" t="n"/>
      <c r="PFQ96" s="137" t="n"/>
      <c r="PFR96" s="137" t="n"/>
      <c r="PFS96" s="137" t="n"/>
      <c r="PFT96" s="137" t="n"/>
      <c r="PFU96" s="137" t="n"/>
      <c r="PFV96" s="137" t="n"/>
      <c r="PFW96" s="137" t="n"/>
      <c r="PFX96" s="137" t="n"/>
      <c r="PFY96" s="137" t="n"/>
      <c r="PFZ96" s="137" t="n"/>
      <c r="PGA96" s="137" t="n"/>
      <c r="PGB96" s="137" t="n"/>
      <c r="PGC96" s="137" t="n"/>
      <c r="PGD96" s="137" t="n"/>
      <c r="PGE96" s="137" t="n"/>
      <c r="PGF96" s="137" t="n"/>
      <c r="PGG96" s="137" t="n"/>
      <c r="PGH96" s="137" t="n"/>
      <c r="PGI96" s="137" t="n"/>
      <c r="PGJ96" s="137" t="n"/>
      <c r="PGK96" s="137" t="n"/>
      <c r="PGL96" s="137" t="n"/>
      <c r="PGM96" s="137" t="n"/>
      <c r="PGN96" s="137" t="n"/>
      <c r="PGO96" s="137" t="n"/>
      <c r="PGP96" s="137" t="n"/>
      <c r="PGQ96" s="137" t="n"/>
      <c r="PGR96" s="137" t="n"/>
      <c r="PGS96" s="137" t="n"/>
      <c r="PGT96" s="137" t="n"/>
      <c r="PGU96" s="137" t="n"/>
      <c r="PGV96" s="137" t="n"/>
      <c r="PGW96" s="137" t="n"/>
      <c r="PGX96" s="137" t="n"/>
      <c r="PGY96" s="137" t="n"/>
      <c r="PGZ96" s="137" t="n"/>
      <c r="PHA96" s="137" t="n"/>
      <c r="PHB96" s="137" t="n"/>
      <c r="PHC96" s="137" t="n"/>
      <c r="PHD96" s="137" t="n"/>
      <c r="PHE96" s="137" t="n"/>
      <c r="PHF96" s="137" t="n"/>
      <c r="PHG96" s="137" t="n"/>
      <c r="PHH96" s="137" t="n"/>
      <c r="PHI96" s="137" t="n"/>
      <c r="PHJ96" s="137" t="n"/>
      <c r="PHK96" s="137" t="n"/>
      <c r="PHL96" s="137" t="n"/>
      <c r="PHM96" s="137" t="n"/>
      <c r="PHN96" s="137" t="n"/>
      <c r="PHO96" s="137" t="n"/>
      <c r="PHP96" s="137" t="n"/>
      <c r="PHQ96" s="137" t="n"/>
      <c r="PHR96" s="137" t="n"/>
      <c r="PHS96" s="137" t="n"/>
      <c r="PHT96" s="137" t="n"/>
      <c r="PHU96" s="137" t="n"/>
      <c r="PHV96" s="137" t="n"/>
      <c r="PHW96" s="137" t="n"/>
      <c r="PHX96" s="137" t="n"/>
      <c r="PHY96" s="137" t="n"/>
      <c r="PHZ96" s="137" t="n"/>
      <c r="PIA96" s="137" t="n"/>
      <c r="PIB96" s="137" t="n"/>
      <c r="PIC96" s="137" t="n"/>
      <c r="PID96" s="137" t="n"/>
      <c r="PIE96" s="137" t="n"/>
      <c r="PIF96" s="137" t="n"/>
      <c r="PIG96" s="137" t="n"/>
      <c r="PIH96" s="137" t="n"/>
      <c r="PII96" s="137" t="n"/>
      <c r="PIJ96" s="137" t="n"/>
      <c r="PIK96" s="137" t="n"/>
      <c r="PIL96" s="137" t="n"/>
      <c r="PIM96" s="137" t="n"/>
      <c r="PIN96" s="137" t="n"/>
      <c r="PIO96" s="137" t="n"/>
      <c r="PIP96" s="137" t="n"/>
      <c r="PIQ96" s="137" t="n"/>
      <c r="PIR96" s="137" t="n"/>
      <c r="PIS96" s="137" t="n"/>
      <c r="PIT96" s="137" t="n"/>
      <c r="PIU96" s="137" t="n"/>
      <c r="PIV96" s="137" t="n"/>
      <c r="PIW96" s="137" t="n"/>
      <c r="PIX96" s="137" t="n"/>
      <c r="PIY96" s="137" t="n"/>
      <c r="PIZ96" s="137" t="n"/>
      <c r="PJA96" s="137" t="n"/>
      <c r="PJB96" s="137" t="n"/>
      <c r="PJC96" s="137" t="n"/>
      <c r="PJD96" s="137" t="n"/>
      <c r="PJE96" s="137" t="n"/>
      <c r="PJF96" s="137" t="n"/>
      <c r="PJG96" s="137" t="n"/>
      <c r="PJH96" s="137" t="n"/>
      <c r="PJI96" s="137" t="n"/>
      <c r="PJJ96" s="137" t="n"/>
      <c r="PJK96" s="137" t="n"/>
      <c r="PJL96" s="137" t="n"/>
      <c r="PJM96" s="137" t="n"/>
      <c r="PJN96" s="137" t="n"/>
      <c r="PJO96" s="137" t="n"/>
      <c r="PJP96" s="137" t="n"/>
      <c r="PJQ96" s="137" t="n"/>
      <c r="PJR96" s="137" t="n"/>
      <c r="PJS96" s="137" t="n"/>
      <c r="PJT96" s="137" t="n"/>
      <c r="PJU96" s="137" t="n"/>
      <c r="PJV96" s="137" t="n"/>
      <c r="PJW96" s="137" t="n"/>
      <c r="PJX96" s="137" t="n"/>
      <c r="PJY96" s="137" t="n"/>
      <c r="PJZ96" s="137" t="n"/>
      <c r="PKA96" s="137" t="n"/>
      <c r="PKB96" s="137" t="n"/>
      <c r="PKC96" s="137" t="n"/>
      <c r="PKD96" s="137" t="n"/>
      <c r="PKE96" s="137" t="n"/>
      <c r="PKF96" s="137" t="n"/>
      <c r="PKG96" s="137" t="n"/>
      <c r="PKH96" s="137" t="n"/>
      <c r="PKI96" s="137" t="n"/>
      <c r="PKJ96" s="137" t="n"/>
      <c r="PKK96" s="137" t="n"/>
      <c r="PKL96" s="137" t="n"/>
      <c r="PKM96" s="137" t="n"/>
      <c r="PKN96" s="137" t="n"/>
      <c r="PKO96" s="137" t="n"/>
      <c r="PKP96" s="137" t="n"/>
      <c r="PKQ96" s="137" t="n"/>
      <c r="PKR96" s="137" t="n"/>
      <c r="PKS96" s="137" t="n"/>
      <c r="PKT96" s="137" t="n"/>
      <c r="PKU96" s="137" t="n"/>
      <c r="PKV96" s="137" t="n"/>
      <c r="PKW96" s="137" t="n"/>
      <c r="PKX96" s="137" t="n"/>
      <c r="PKY96" s="137" t="n"/>
      <c r="PKZ96" s="137" t="n"/>
      <c r="PLA96" s="137" t="n"/>
      <c r="PLB96" s="137" t="n"/>
      <c r="PLC96" s="137" t="n"/>
      <c r="PLD96" s="137" t="n"/>
      <c r="PLE96" s="137" t="n"/>
      <c r="PLF96" s="137" t="n"/>
      <c r="PLG96" s="137" t="n"/>
      <c r="PLH96" s="137" t="n"/>
      <c r="PLI96" s="137" t="n"/>
      <c r="PLJ96" s="137" t="n"/>
      <c r="PLK96" s="137" t="n"/>
      <c r="PLL96" s="137" t="n"/>
      <c r="PLM96" s="137" t="n"/>
      <c r="PLN96" s="137" t="n"/>
      <c r="PLO96" s="137" t="n"/>
      <c r="PLP96" s="137" t="n"/>
      <c r="PLQ96" s="137" t="n"/>
      <c r="PLR96" s="137" t="n"/>
      <c r="PLS96" s="137" t="n"/>
      <c r="PLT96" s="137" t="n"/>
      <c r="PLU96" s="137" t="n"/>
      <c r="PLV96" s="137" t="n"/>
      <c r="PLW96" s="137" t="n"/>
      <c r="PLX96" s="137" t="n"/>
      <c r="PLY96" s="137" t="n"/>
      <c r="PLZ96" s="137" t="n"/>
      <c r="PMA96" s="137" t="n"/>
      <c r="PMB96" s="137" t="n"/>
      <c r="PMC96" s="137" t="n"/>
      <c r="PMD96" s="137" t="n"/>
      <c r="PME96" s="137" t="n"/>
      <c r="PMF96" s="137" t="n"/>
      <c r="PMG96" s="137" t="n"/>
      <c r="PMH96" s="137" t="n"/>
      <c r="PMI96" s="137" t="n"/>
      <c r="PMJ96" s="137" t="n"/>
      <c r="PMK96" s="137" t="n"/>
      <c r="PML96" s="137" t="n"/>
      <c r="PMM96" s="137" t="n"/>
      <c r="PMN96" s="137" t="n"/>
      <c r="PMO96" s="137" t="n"/>
      <c r="PMP96" s="137" t="n"/>
      <c r="PMQ96" s="137" t="n"/>
      <c r="PMR96" s="137" t="n"/>
      <c r="PMS96" s="137" t="n"/>
      <c r="PMT96" s="137" t="n"/>
      <c r="PMU96" s="137" t="n"/>
      <c r="PMV96" s="137" t="n"/>
      <c r="PMW96" s="137" t="n"/>
      <c r="PMX96" s="137" t="n"/>
      <c r="PMY96" s="137" t="n"/>
      <c r="PMZ96" s="137" t="n"/>
      <c r="PNA96" s="137" t="n"/>
      <c r="PNB96" s="137" t="n"/>
      <c r="PNC96" s="137" t="n"/>
      <c r="PND96" s="137" t="n"/>
      <c r="PNE96" s="137" t="n"/>
      <c r="PNF96" s="137" t="n"/>
      <c r="PNG96" s="137" t="n"/>
      <c r="PNH96" s="137" t="n"/>
      <c r="PNI96" s="137" t="n"/>
      <c r="PNJ96" s="137" t="n"/>
      <c r="PNK96" s="137" t="n"/>
      <c r="PNL96" s="137" t="n"/>
      <c r="PNM96" s="137" t="n"/>
      <c r="PNN96" s="137" t="n"/>
      <c r="PNO96" s="137" t="n"/>
      <c r="PNP96" s="137" t="n"/>
      <c r="PNQ96" s="137" t="n"/>
      <c r="PNR96" s="137" t="n"/>
      <c r="PNS96" s="137" t="n"/>
      <c r="PNT96" s="137" t="n"/>
      <c r="PNU96" s="137" t="n"/>
      <c r="PNV96" s="137" t="n"/>
      <c r="PNW96" s="137" t="n"/>
      <c r="PNX96" s="137" t="n"/>
      <c r="PNY96" s="137" t="n"/>
      <c r="PNZ96" s="137" t="n"/>
      <c r="POA96" s="137" t="n"/>
      <c r="POB96" s="137" t="n"/>
      <c r="POC96" s="137" t="n"/>
      <c r="POD96" s="137" t="n"/>
      <c r="POE96" s="137" t="n"/>
      <c r="POF96" s="137" t="n"/>
      <c r="POG96" s="137" t="n"/>
      <c r="POH96" s="137" t="n"/>
      <c r="POI96" s="137" t="n"/>
      <c r="POJ96" s="137" t="n"/>
      <c r="POK96" s="137" t="n"/>
      <c r="POL96" s="137" t="n"/>
      <c r="POM96" s="137" t="n"/>
      <c r="PON96" s="137" t="n"/>
      <c r="POO96" s="137" t="n"/>
      <c r="POP96" s="137" t="n"/>
      <c r="POQ96" s="137" t="n"/>
      <c r="POR96" s="137" t="n"/>
      <c r="POS96" s="137" t="n"/>
      <c r="POT96" s="137" t="n"/>
      <c r="POU96" s="137" t="n"/>
      <c r="POV96" s="137" t="n"/>
      <c r="POW96" s="137" t="n"/>
      <c r="POX96" s="137" t="n"/>
      <c r="POY96" s="137" t="n"/>
      <c r="POZ96" s="137" t="n"/>
      <c r="PPA96" s="137" t="n"/>
      <c r="PPB96" s="137" t="n"/>
      <c r="PPC96" s="137" t="n"/>
      <c r="PPD96" s="137" t="n"/>
      <c r="PPE96" s="137" t="n"/>
      <c r="PPF96" s="137" t="n"/>
      <c r="PPG96" s="137" t="n"/>
      <c r="PPH96" s="137" t="n"/>
      <c r="PPI96" s="137" t="n"/>
      <c r="PPJ96" s="137" t="n"/>
      <c r="PPK96" s="137" t="n"/>
      <c r="PPL96" s="137" t="n"/>
      <c r="PPM96" s="137" t="n"/>
      <c r="PPN96" s="137" t="n"/>
      <c r="PPO96" s="137" t="n"/>
      <c r="PPP96" s="137" t="n"/>
      <c r="PPQ96" s="137" t="n"/>
      <c r="PPR96" s="137" t="n"/>
      <c r="PPS96" s="137" t="n"/>
      <c r="PPT96" s="137" t="n"/>
      <c r="PPU96" s="137" t="n"/>
      <c r="PPV96" s="137" t="n"/>
      <c r="PPW96" s="137" t="n"/>
      <c r="PPX96" s="137" t="n"/>
      <c r="PPY96" s="137" t="n"/>
      <c r="PPZ96" s="137" t="n"/>
      <c r="PQA96" s="137" t="n"/>
      <c r="PQB96" s="137" t="n"/>
      <c r="PQC96" s="137" t="n"/>
      <c r="PQD96" s="137" t="n"/>
      <c r="PQE96" s="137" t="n"/>
      <c r="PQF96" s="137" t="n"/>
      <c r="PQG96" s="137" t="n"/>
      <c r="PQH96" s="137" t="n"/>
      <c r="PQI96" s="137" t="n"/>
      <c r="PQJ96" s="137" t="n"/>
      <c r="PQK96" s="137" t="n"/>
      <c r="PQL96" s="137" t="n"/>
      <c r="PQM96" s="137" t="n"/>
      <c r="PQN96" s="137" t="n"/>
      <c r="PQO96" s="137" t="n"/>
      <c r="PQP96" s="137" t="n"/>
      <c r="PQQ96" s="137" t="n"/>
      <c r="PQR96" s="137" t="n"/>
      <c r="PQS96" s="137" t="n"/>
      <c r="PQT96" s="137" t="n"/>
      <c r="PQU96" s="137" t="n"/>
      <c r="PQV96" s="137" t="n"/>
      <c r="PQW96" s="137" t="n"/>
      <c r="PQX96" s="137" t="n"/>
      <c r="PQY96" s="137" t="n"/>
      <c r="PQZ96" s="137" t="n"/>
      <c r="PRA96" s="137" t="n"/>
      <c r="PRB96" s="137" t="n"/>
      <c r="PRC96" s="137" t="n"/>
      <c r="PRD96" s="137" t="n"/>
      <c r="PRE96" s="137" t="n"/>
      <c r="PRF96" s="137" t="n"/>
      <c r="PRG96" s="137" t="n"/>
      <c r="PRH96" s="137" t="n"/>
      <c r="PRI96" s="137" t="n"/>
      <c r="PRJ96" s="137" t="n"/>
      <c r="PRK96" s="137" t="n"/>
      <c r="PRL96" s="137" t="n"/>
      <c r="PRM96" s="137" t="n"/>
      <c r="PRN96" s="137" t="n"/>
      <c r="PRO96" s="137" t="n"/>
      <c r="PRP96" s="137" t="n"/>
      <c r="PRQ96" s="137" t="n"/>
      <c r="PRR96" s="137" t="n"/>
      <c r="PRS96" s="137" t="n"/>
      <c r="PRT96" s="137" t="n"/>
      <c r="PRU96" s="137" t="n"/>
      <c r="PRV96" s="137" t="n"/>
      <c r="PRW96" s="137" t="n"/>
      <c r="PRX96" s="137" t="n"/>
      <c r="PRY96" s="137" t="n"/>
      <c r="PRZ96" s="137" t="n"/>
      <c r="PSA96" s="137" t="n"/>
      <c r="PSB96" s="137" t="n"/>
      <c r="PSC96" s="137" t="n"/>
      <c r="PSD96" s="137" t="n"/>
      <c r="PSE96" s="137" t="n"/>
      <c r="PSF96" s="137" t="n"/>
      <c r="PSG96" s="137" t="n"/>
      <c r="PSH96" s="137" t="n"/>
      <c r="PSI96" s="137" t="n"/>
      <c r="PSJ96" s="137" t="n"/>
      <c r="PSK96" s="137" t="n"/>
      <c r="PSL96" s="137" t="n"/>
      <c r="PSM96" s="137" t="n"/>
      <c r="PSN96" s="137" t="n"/>
      <c r="PSO96" s="137" t="n"/>
      <c r="PSP96" s="137" t="n"/>
      <c r="PSQ96" s="137" t="n"/>
      <c r="PSR96" s="137" t="n"/>
      <c r="PSS96" s="137" t="n"/>
      <c r="PST96" s="137" t="n"/>
      <c r="PSU96" s="137" t="n"/>
      <c r="PSV96" s="137" t="n"/>
      <c r="PSW96" s="137" t="n"/>
      <c r="PSX96" s="137" t="n"/>
      <c r="PSY96" s="137" t="n"/>
      <c r="PSZ96" s="137" t="n"/>
      <c r="PTA96" s="137" t="n"/>
      <c r="PTB96" s="137" t="n"/>
      <c r="PTC96" s="137" t="n"/>
      <c r="PTD96" s="137" t="n"/>
      <c r="PTE96" s="137" t="n"/>
      <c r="PTF96" s="137" t="n"/>
      <c r="PTG96" s="137" t="n"/>
      <c r="PTH96" s="137" t="n"/>
      <c r="PTI96" s="137" t="n"/>
      <c r="PTJ96" s="137" t="n"/>
      <c r="PTK96" s="137" t="n"/>
      <c r="PTL96" s="137" t="n"/>
      <c r="PTM96" s="137" t="n"/>
      <c r="PTN96" s="137" t="n"/>
      <c r="PTO96" s="137" t="n"/>
      <c r="PTP96" s="137" t="n"/>
      <c r="PTQ96" s="137" t="n"/>
      <c r="PTR96" s="137" t="n"/>
      <c r="PTS96" s="137" t="n"/>
      <c r="PTT96" s="137" t="n"/>
      <c r="PTU96" s="137" t="n"/>
      <c r="PTV96" s="137" t="n"/>
      <c r="PTW96" s="137" t="n"/>
      <c r="PTX96" s="137" t="n"/>
      <c r="PTY96" s="137" t="n"/>
      <c r="PTZ96" s="137" t="n"/>
      <c r="PUA96" s="137" t="n"/>
      <c r="PUB96" s="137" t="n"/>
      <c r="PUC96" s="137" t="n"/>
      <c r="PUD96" s="137" t="n"/>
      <c r="PUE96" s="137" t="n"/>
      <c r="PUF96" s="137" t="n"/>
      <c r="PUG96" s="137" t="n"/>
      <c r="PUH96" s="137" t="n"/>
      <c r="PUI96" s="137" t="n"/>
      <c r="PUJ96" s="137" t="n"/>
      <c r="PUK96" s="137" t="n"/>
      <c r="PUL96" s="137" t="n"/>
      <c r="PUM96" s="137" t="n"/>
      <c r="PUN96" s="137" t="n"/>
      <c r="PUO96" s="137" t="n"/>
      <c r="PUP96" s="137" t="n"/>
      <c r="PUQ96" s="137" t="n"/>
      <c r="PUR96" s="137" t="n"/>
      <c r="PUS96" s="137" t="n"/>
      <c r="PUT96" s="137" t="n"/>
      <c r="PUU96" s="137" t="n"/>
      <c r="PUV96" s="137" t="n"/>
      <c r="PUW96" s="137" t="n"/>
      <c r="PUX96" s="137" t="n"/>
      <c r="PUY96" s="137" t="n"/>
      <c r="PUZ96" s="137" t="n"/>
      <c r="PVA96" s="137" t="n"/>
      <c r="PVB96" s="137" t="n"/>
      <c r="PVC96" s="137" t="n"/>
      <c r="PVD96" s="137" t="n"/>
      <c r="PVE96" s="137" t="n"/>
      <c r="PVF96" s="137" t="n"/>
      <c r="PVG96" s="137" t="n"/>
      <c r="PVH96" s="137" t="n"/>
      <c r="PVI96" s="137" t="n"/>
      <c r="PVJ96" s="137" t="n"/>
      <c r="PVK96" s="137" t="n"/>
      <c r="PVL96" s="137" t="n"/>
      <c r="PVM96" s="137" t="n"/>
      <c r="PVN96" s="137" t="n"/>
      <c r="PVO96" s="137" t="n"/>
      <c r="PVP96" s="137" t="n"/>
      <c r="PVQ96" s="137" t="n"/>
      <c r="PVR96" s="137" t="n"/>
      <c r="PVS96" s="137" t="n"/>
      <c r="PVT96" s="137" t="n"/>
      <c r="PVU96" s="137" t="n"/>
      <c r="PVV96" s="137" t="n"/>
      <c r="PVW96" s="137" t="n"/>
      <c r="PVX96" s="137" t="n"/>
      <c r="PVY96" s="137" t="n"/>
      <c r="PVZ96" s="137" t="n"/>
      <c r="PWA96" s="137" t="n"/>
      <c r="PWB96" s="137" t="n"/>
      <c r="PWC96" s="137" t="n"/>
      <c r="PWD96" s="137" t="n"/>
      <c r="PWE96" s="137" t="n"/>
      <c r="PWF96" s="137" t="n"/>
      <c r="PWG96" s="137" t="n"/>
      <c r="PWH96" s="137" t="n"/>
      <c r="PWI96" s="137" t="n"/>
      <c r="PWJ96" s="137" t="n"/>
      <c r="PWK96" s="137" t="n"/>
      <c r="PWL96" s="137" t="n"/>
      <c r="PWM96" s="137" t="n"/>
      <c r="PWN96" s="137" t="n"/>
      <c r="PWO96" s="137" t="n"/>
      <c r="PWP96" s="137" t="n"/>
      <c r="PWQ96" s="137" t="n"/>
      <c r="PWR96" s="137" t="n"/>
      <c r="PWS96" s="137" t="n"/>
      <c r="PWT96" s="137" t="n"/>
      <c r="PWU96" s="137" t="n"/>
      <c r="PWV96" s="137" t="n"/>
      <c r="PWW96" s="137" t="n"/>
      <c r="PWX96" s="137" t="n"/>
      <c r="PWY96" s="137" t="n"/>
      <c r="PWZ96" s="137" t="n"/>
      <c r="PXA96" s="137" t="n"/>
      <c r="PXB96" s="137" t="n"/>
      <c r="PXC96" s="137" t="n"/>
      <c r="PXD96" s="137" t="n"/>
      <c r="PXE96" s="137" t="n"/>
      <c r="PXF96" s="137" t="n"/>
      <c r="PXG96" s="137" t="n"/>
      <c r="PXH96" s="137" t="n"/>
      <c r="PXI96" s="137" t="n"/>
      <c r="PXJ96" s="137" t="n"/>
      <c r="PXK96" s="137" t="n"/>
      <c r="PXL96" s="137" t="n"/>
      <c r="PXM96" s="137" t="n"/>
      <c r="PXN96" s="137" t="n"/>
      <c r="PXO96" s="137" t="n"/>
      <c r="PXP96" s="137" t="n"/>
      <c r="PXQ96" s="137" t="n"/>
      <c r="PXR96" s="137" t="n"/>
      <c r="PXS96" s="137" t="n"/>
      <c r="PXT96" s="137" t="n"/>
      <c r="PXU96" s="137" t="n"/>
      <c r="PXV96" s="137" t="n"/>
      <c r="PXW96" s="137" t="n"/>
      <c r="PXX96" s="137" t="n"/>
      <c r="PXY96" s="137" t="n"/>
      <c r="PXZ96" s="137" t="n"/>
      <c r="PYA96" s="137" t="n"/>
      <c r="PYB96" s="137" t="n"/>
      <c r="PYC96" s="137" t="n"/>
      <c r="PYD96" s="137" t="n"/>
      <c r="PYE96" s="137" t="n"/>
      <c r="PYF96" s="137" t="n"/>
      <c r="PYG96" s="137" t="n"/>
      <c r="PYH96" s="137" t="n"/>
      <c r="PYI96" s="137" t="n"/>
      <c r="PYJ96" s="137" t="n"/>
      <c r="PYK96" s="137" t="n"/>
      <c r="PYL96" s="137" t="n"/>
      <c r="PYM96" s="137" t="n"/>
      <c r="PYN96" s="137" t="n"/>
      <c r="PYO96" s="137" t="n"/>
      <c r="PYP96" s="137" t="n"/>
      <c r="PYQ96" s="137" t="n"/>
      <c r="PYR96" s="137" t="n"/>
      <c r="PYS96" s="137" t="n"/>
      <c r="PYT96" s="137" t="n"/>
      <c r="PYU96" s="137" t="n"/>
      <c r="PYV96" s="137" t="n"/>
      <c r="PYW96" s="137" t="n"/>
      <c r="PYX96" s="137" t="n"/>
      <c r="PYY96" s="137" t="n"/>
      <c r="PYZ96" s="137" t="n"/>
      <c r="PZA96" s="137" t="n"/>
      <c r="PZB96" s="137" t="n"/>
      <c r="PZC96" s="137" t="n"/>
      <c r="PZD96" s="137" t="n"/>
      <c r="PZE96" s="137" t="n"/>
      <c r="PZF96" s="137" t="n"/>
      <c r="PZG96" s="137" t="n"/>
      <c r="PZH96" s="137" t="n"/>
      <c r="PZI96" s="137" t="n"/>
      <c r="PZJ96" s="137" t="n"/>
      <c r="PZK96" s="137" t="n"/>
      <c r="PZL96" s="137" t="n"/>
      <c r="PZM96" s="137" t="n"/>
      <c r="PZN96" s="137" t="n"/>
      <c r="PZO96" s="137" t="n"/>
      <c r="PZP96" s="137" t="n"/>
      <c r="PZQ96" s="137" t="n"/>
      <c r="PZR96" s="137" t="n"/>
      <c r="PZS96" s="137" t="n"/>
      <c r="PZT96" s="137" t="n"/>
      <c r="PZU96" s="137" t="n"/>
      <c r="PZV96" s="137" t="n"/>
      <c r="PZW96" s="137" t="n"/>
      <c r="PZX96" s="137" t="n"/>
      <c r="PZY96" s="137" t="n"/>
      <c r="PZZ96" s="137" t="n"/>
      <c r="QAA96" s="137" t="n"/>
      <c r="QAB96" s="137" t="n"/>
      <c r="QAC96" s="137" t="n"/>
      <c r="QAD96" s="137" t="n"/>
      <c r="QAE96" s="137" t="n"/>
      <c r="QAF96" s="137" t="n"/>
      <c r="QAG96" s="137" t="n"/>
      <c r="QAH96" s="137" t="n"/>
      <c r="QAI96" s="137" t="n"/>
      <c r="QAJ96" s="137" t="n"/>
      <c r="QAK96" s="137" t="n"/>
      <c r="QAL96" s="137" t="n"/>
      <c r="QAM96" s="137" t="n"/>
      <c r="QAN96" s="137" t="n"/>
      <c r="QAO96" s="137" t="n"/>
      <c r="QAP96" s="137" t="n"/>
      <c r="QAQ96" s="137" t="n"/>
      <c r="QAR96" s="137" t="n"/>
      <c r="QAS96" s="137" t="n"/>
      <c r="QAT96" s="137" t="n"/>
      <c r="QAU96" s="137" t="n"/>
      <c r="QAV96" s="137" t="n"/>
      <c r="QAW96" s="137" t="n"/>
      <c r="QAX96" s="137" t="n"/>
      <c r="QAY96" s="137" t="n"/>
      <c r="QAZ96" s="137" t="n"/>
      <c r="QBA96" s="137" t="n"/>
      <c r="QBB96" s="137" t="n"/>
      <c r="QBC96" s="137" t="n"/>
      <c r="QBD96" s="137" t="n"/>
      <c r="QBE96" s="137" t="n"/>
      <c r="QBF96" s="137" t="n"/>
      <c r="QBG96" s="137" t="n"/>
      <c r="QBH96" s="137" t="n"/>
      <c r="QBI96" s="137" t="n"/>
      <c r="QBJ96" s="137" t="n"/>
      <c r="QBK96" s="137" t="n"/>
      <c r="QBL96" s="137" t="n"/>
      <c r="QBM96" s="137" t="n"/>
      <c r="QBN96" s="137" t="n"/>
      <c r="QBO96" s="137" t="n"/>
      <c r="QBP96" s="137" t="n"/>
      <c r="QBQ96" s="137" t="n"/>
      <c r="QBR96" s="137" t="n"/>
      <c r="QBS96" s="137" t="n"/>
      <c r="QBT96" s="137" t="n"/>
      <c r="QBU96" s="137" t="n"/>
      <c r="QBV96" s="137" t="n"/>
      <c r="QBW96" s="137" t="n"/>
      <c r="QBX96" s="137" t="n"/>
      <c r="QBY96" s="137" t="n"/>
      <c r="QBZ96" s="137" t="n"/>
      <c r="QCA96" s="137" t="n"/>
      <c r="QCB96" s="137" t="n"/>
      <c r="QCC96" s="137" t="n"/>
      <c r="QCD96" s="137" t="n"/>
      <c r="QCE96" s="137" t="n"/>
      <c r="QCF96" s="137" t="n"/>
      <c r="QCG96" s="137" t="n"/>
      <c r="QCH96" s="137" t="n"/>
      <c r="QCI96" s="137" t="n"/>
      <c r="QCJ96" s="137" t="n"/>
      <c r="QCK96" s="137" t="n"/>
      <c r="QCL96" s="137" t="n"/>
      <c r="QCM96" s="137" t="n"/>
      <c r="QCN96" s="137" t="n"/>
      <c r="QCO96" s="137" t="n"/>
      <c r="QCP96" s="137" t="n"/>
      <c r="QCQ96" s="137" t="n"/>
      <c r="QCR96" s="137" t="n"/>
      <c r="QCS96" s="137" t="n"/>
      <c r="QCT96" s="137" t="n"/>
      <c r="QCU96" s="137" t="n"/>
      <c r="QCV96" s="137" t="n"/>
      <c r="QCW96" s="137" t="n"/>
      <c r="QCX96" s="137" t="n"/>
      <c r="QCY96" s="137" t="n"/>
      <c r="QCZ96" s="137" t="n"/>
      <c r="QDA96" s="137" t="n"/>
      <c r="QDB96" s="137" t="n"/>
      <c r="QDC96" s="137" t="n"/>
      <c r="QDD96" s="137" t="n"/>
      <c r="QDE96" s="137" t="n"/>
      <c r="QDF96" s="137" t="n"/>
      <c r="QDG96" s="137" t="n"/>
      <c r="QDH96" s="137" t="n"/>
      <c r="QDI96" s="137" t="n"/>
      <c r="QDJ96" s="137" t="n"/>
      <c r="QDK96" s="137" t="n"/>
      <c r="QDL96" s="137" t="n"/>
      <c r="QDM96" s="137" t="n"/>
      <c r="QDN96" s="137" t="n"/>
      <c r="QDO96" s="137" t="n"/>
      <c r="QDP96" s="137" t="n"/>
      <c r="QDQ96" s="137" t="n"/>
      <c r="QDR96" s="137" t="n"/>
      <c r="QDS96" s="137" t="n"/>
      <c r="QDT96" s="137" t="n"/>
      <c r="QDU96" s="137" t="n"/>
      <c r="QDV96" s="137" t="n"/>
      <c r="QDW96" s="137" t="n"/>
      <c r="QDX96" s="137" t="n"/>
      <c r="QDY96" s="137" t="n"/>
      <c r="QDZ96" s="137" t="n"/>
      <c r="QEA96" s="137" t="n"/>
      <c r="QEB96" s="137" t="n"/>
      <c r="QEC96" s="137" t="n"/>
      <c r="QED96" s="137" t="n"/>
      <c r="QEE96" s="137" t="n"/>
      <c r="QEF96" s="137" t="n"/>
      <c r="QEG96" s="137" t="n"/>
      <c r="QEH96" s="137" t="n"/>
      <c r="QEI96" s="137" t="n"/>
      <c r="QEJ96" s="137" t="n"/>
      <c r="QEK96" s="137" t="n"/>
      <c r="QEL96" s="137" t="n"/>
      <c r="QEM96" s="137" t="n"/>
      <c r="QEN96" s="137" t="n"/>
      <c r="QEO96" s="137" t="n"/>
      <c r="QEP96" s="137" t="n"/>
      <c r="QEQ96" s="137" t="n"/>
      <c r="QER96" s="137" t="n"/>
      <c r="QES96" s="137" t="n"/>
      <c r="QET96" s="137" t="n"/>
      <c r="QEU96" s="137" t="n"/>
      <c r="QEV96" s="137" t="n"/>
      <c r="QEW96" s="137" t="n"/>
      <c r="QEX96" s="137" t="n"/>
      <c r="QEY96" s="137" t="n"/>
      <c r="QEZ96" s="137" t="n"/>
      <c r="QFA96" s="137" t="n"/>
      <c r="QFB96" s="137" t="n"/>
      <c r="QFC96" s="137" t="n"/>
      <c r="QFD96" s="137" t="n"/>
      <c r="QFE96" s="137" t="n"/>
      <c r="QFF96" s="137" t="n"/>
      <c r="QFG96" s="137" t="n"/>
      <c r="QFH96" s="137" t="n"/>
      <c r="QFI96" s="137" t="n"/>
      <c r="QFJ96" s="137" t="n"/>
      <c r="QFK96" s="137" t="n"/>
      <c r="QFL96" s="137" t="n"/>
      <c r="QFM96" s="137" t="n"/>
      <c r="QFN96" s="137" t="n"/>
      <c r="QFO96" s="137" t="n"/>
      <c r="QFP96" s="137" t="n"/>
      <c r="QFQ96" s="137" t="n"/>
      <c r="QFR96" s="137" t="n"/>
      <c r="QFS96" s="137" t="n"/>
      <c r="QFT96" s="137" t="n"/>
      <c r="QFU96" s="137" t="n"/>
      <c r="QFV96" s="137" t="n"/>
      <c r="QFW96" s="137" t="n"/>
      <c r="QFX96" s="137" t="n"/>
      <c r="QFY96" s="137" t="n"/>
      <c r="QFZ96" s="137" t="n"/>
      <c r="QGA96" s="137" t="n"/>
      <c r="QGB96" s="137" t="n"/>
      <c r="QGC96" s="137" t="n"/>
      <c r="QGD96" s="137" t="n"/>
      <c r="QGE96" s="137" t="n"/>
      <c r="QGF96" s="137" t="n"/>
      <c r="QGG96" s="137" t="n"/>
      <c r="QGH96" s="137" t="n"/>
      <c r="QGI96" s="137" t="n"/>
      <c r="QGJ96" s="137" t="n"/>
      <c r="QGK96" s="137" t="n"/>
      <c r="QGL96" s="137" t="n"/>
      <c r="QGM96" s="137" t="n"/>
      <c r="QGN96" s="137" t="n"/>
      <c r="QGO96" s="137" t="n"/>
      <c r="QGP96" s="137" t="n"/>
      <c r="QGQ96" s="137" t="n"/>
      <c r="QGR96" s="137" t="n"/>
      <c r="QGS96" s="137" t="n"/>
      <c r="QGT96" s="137" t="n"/>
      <c r="QGU96" s="137" t="n"/>
      <c r="QGV96" s="137" t="n"/>
      <c r="QGW96" s="137" t="n"/>
      <c r="QGX96" s="137" t="n"/>
      <c r="QGY96" s="137" t="n"/>
      <c r="QGZ96" s="137" t="n"/>
      <c r="QHA96" s="137" t="n"/>
      <c r="QHB96" s="137" t="n"/>
      <c r="QHC96" s="137" t="n"/>
      <c r="QHD96" s="137" t="n"/>
      <c r="QHE96" s="137" t="n"/>
      <c r="QHF96" s="137" t="n"/>
      <c r="QHG96" s="137" t="n"/>
      <c r="QHH96" s="137" t="n"/>
      <c r="QHI96" s="137" t="n"/>
      <c r="QHJ96" s="137" t="n"/>
      <c r="QHK96" s="137" t="n"/>
      <c r="QHL96" s="137" t="n"/>
      <c r="QHM96" s="137" t="n"/>
      <c r="QHN96" s="137" t="n"/>
      <c r="QHO96" s="137" t="n"/>
      <c r="QHP96" s="137" t="n"/>
      <c r="QHQ96" s="137" t="n"/>
      <c r="QHR96" s="137" t="n"/>
      <c r="QHS96" s="137" t="n"/>
      <c r="QHT96" s="137" t="n"/>
      <c r="QHU96" s="137" t="n"/>
      <c r="QHV96" s="137" t="n"/>
      <c r="QHW96" s="137" t="n"/>
      <c r="QHX96" s="137" t="n"/>
      <c r="QHY96" s="137" t="n"/>
      <c r="QHZ96" s="137" t="n"/>
      <c r="QIA96" s="137" t="n"/>
      <c r="QIB96" s="137" t="n"/>
      <c r="QIC96" s="137" t="n"/>
      <c r="QID96" s="137" t="n"/>
      <c r="QIE96" s="137" t="n"/>
      <c r="QIF96" s="137" t="n"/>
      <c r="QIG96" s="137" t="n"/>
      <c r="QIH96" s="137" t="n"/>
      <c r="QII96" s="137" t="n"/>
      <c r="QIJ96" s="137" t="n"/>
      <c r="QIK96" s="137" t="n"/>
      <c r="QIL96" s="137" t="n"/>
      <c r="QIM96" s="137" t="n"/>
      <c r="QIN96" s="137" t="n"/>
      <c r="QIO96" s="137" t="n"/>
      <c r="QIP96" s="137" t="n"/>
      <c r="QIQ96" s="137" t="n"/>
      <c r="QIR96" s="137" t="n"/>
      <c r="QIS96" s="137" t="n"/>
      <c r="QIT96" s="137" t="n"/>
      <c r="QIU96" s="137" t="n"/>
      <c r="QIV96" s="137" t="n"/>
      <c r="QIW96" s="137" t="n"/>
      <c r="QIX96" s="137" t="n"/>
      <c r="QIY96" s="137" t="n"/>
      <c r="QIZ96" s="137" t="n"/>
      <c r="QJA96" s="137" t="n"/>
      <c r="QJB96" s="137" t="n"/>
      <c r="QJC96" s="137" t="n"/>
      <c r="QJD96" s="137" t="n"/>
      <c r="QJE96" s="137" t="n"/>
      <c r="QJF96" s="137" t="n"/>
      <c r="QJG96" s="137" t="n"/>
      <c r="QJH96" s="137" t="n"/>
      <c r="QJI96" s="137" t="n"/>
      <c r="QJJ96" s="137" t="n"/>
      <c r="QJK96" s="137" t="n"/>
      <c r="QJL96" s="137" t="n"/>
      <c r="QJM96" s="137" t="n"/>
      <c r="QJN96" s="137" t="n"/>
      <c r="QJO96" s="137" t="n"/>
      <c r="QJP96" s="137" t="n"/>
      <c r="QJQ96" s="137" t="n"/>
      <c r="QJR96" s="137" t="n"/>
      <c r="QJS96" s="137" t="n"/>
      <c r="QJT96" s="137" t="n"/>
      <c r="QJU96" s="137" t="n"/>
      <c r="QJV96" s="137" t="n"/>
      <c r="QJW96" s="137" t="n"/>
      <c r="QJX96" s="137" t="n"/>
      <c r="QJY96" s="137" t="n"/>
      <c r="QJZ96" s="137" t="n"/>
      <c r="QKA96" s="137" t="n"/>
      <c r="QKB96" s="137" t="n"/>
      <c r="QKC96" s="137" t="n"/>
      <c r="QKD96" s="137" t="n"/>
      <c r="QKE96" s="137" t="n"/>
      <c r="QKF96" s="137" t="n"/>
      <c r="QKG96" s="137" t="n"/>
      <c r="QKH96" s="137" t="n"/>
      <c r="QKI96" s="137" t="n"/>
      <c r="QKJ96" s="137" t="n"/>
      <c r="QKK96" s="137" t="n"/>
      <c r="QKL96" s="137" t="n"/>
      <c r="QKM96" s="137" t="n"/>
      <c r="QKN96" s="137" t="n"/>
      <c r="QKO96" s="137" t="n"/>
      <c r="QKP96" s="137" t="n"/>
      <c r="QKQ96" s="137" t="n"/>
      <c r="QKR96" s="137" t="n"/>
      <c r="QKS96" s="137" t="n"/>
      <c r="QKT96" s="137" t="n"/>
      <c r="QKU96" s="137" t="n"/>
      <c r="QKV96" s="137" t="n"/>
      <c r="QKW96" s="137" t="n"/>
      <c r="QKX96" s="137" t="n"/>
      <c r="QKY96" s="137" t="n"/>
      <c r="QKZ96" s="137" t="n"/>
      <c r="QLA96" s="137" t="n"/>
      <c r="QLB96" s="137" t="n"/>
      <c r="QLC96" s="137" t="n"/>
      <c r="QLD96" s="137" t="n"/>
      <c r="QLE96" s="137" t="n"/>
      <c r="QLF96" s="137" t="n"/>
      <c r="QLG96" s="137" t="n"/>
      <c r="QLH96" s="137" t="n"/>
      <c r="QLI96" s="137" t="n"/>
      <c r="QLJ96" s="137" t="n"/>
      <c r="QLK96" s="137" t="n"/>
      <c r="QLL96" s="137" t="n"/>
      <c r="QLM96" s="137" t="n"/>
      <c r="QLN96" s="137" t="n"/>
      <c r="QLO96" s="137" t="n"/>
      <c r="QLP96" s="137" t="n"/>
      <c r="QLQ96" s="137" t="n"/>
      <c r="QLR96" s="137" t="n"/>
      <c r="QLS96" s="137" t="n"/>
      <c r="QLT96" s="137" t="n"/>
      <c r="QLU96" s="137" t="n"/>
      <c r="QLV96" s="137" t="n"/>
      <c r="QLW96" s="137" t="n"/>
      <c r="QLX96" s="137" t="n"/>
      <c r="QLY96" s="137" t="n"/>
      <c r="QLZ96" s="137" t="n"/>
      <c r="QMA96" s="137" t="n"/>
      <c r="QMB96" s="137" t="n"/>
      <c r="QMC96" s="137" t="n"/>
      <c r="QMD96" s="137" t="n"/>
      <c r="QME96" s="137" t="n"/>
      <c r="QMF96" s="137" t="n"/>
      <c r="QMG96" s="137" t="n"/>
      <c r="QMH96" s="137" t="n"/>
      <c r="QMI96" s="137" t="n"/>
      <c r="QMJ96" s="137" t="n"/>
      <c r="QMK96" s="137" t="n"/>
      <c r="QML96" s="137" t="n"/>
      <c r="QMM96" s="137" t="n"/>
      <c r="QMN96" s="137" t="n"/>
      <c r="QMO96" s="137" t="n"/>
      <c r="QMP96" s="137" t="n"/>
      <c r="QMQ96" s="137" t="n"/>
      <c r="QMR96" s="137" t="n"/>
      <c r="QMS96" s="137" t="n"/>
      <c r="QMT96" s="137" t="n"/>
      <c r="QMU96" s="137" t="n"/>
      <c r="QMV96" s="137" t="n"/>
      <c r="QMW96" s="137" t="n"/>
      <c r="QMX96" s="137" t="n"/>
      <c r="QMY96" s="137" t="n"/>
      <c r="QMZ96" s="137" t="n"/>
      <c r="QNA96" s="137" t="n"/>
      <c r="QNB96" s="137" t="n"/>
      <c r="QNC96" s="137" t="n"/>
      <c r="QND96" s="137" t="n"/>
      <c r="QNE96" s="137" t="n"/>
      <c r="QNF96" s="137" t="n"/>
      <c r="QNG96" s="137" t="n"/>
      <c r="QNH96" s="137" t="n"/>
      <c r="QNI96" s="137" t="n"/>
      <c r="QNJ96" s="137" t="n"/>
      <c r="QNK96" s="137" t="n"/>
      <c r="QNL96" s="137" t="n"/>
      <c r="QNM96" s="137" t="n"/>
      <c r="QNN96" s="137" t="n"/>
      <c r="QNO96" s="137" t="n"/>
      <c r="QNP96" s="137" t="n"/>
      <c r="QNQ96" s="137" t="n"/>
      <c r="QNR96" s="137" t="n"/>
      <c r="QNS96" s="137" t="n"/>
      <c r="QNT96" s="137" t="n"/>
      <c r="QNU96" s="137" t="n"/>
      <c r="QNV96" s="137" t="n"/>
      <c r="QNW96" s="137" t="n"/>
      <c r="QNX96" s="137" t="n"/>
      <c r="QNY96" s="137" t="n"/>
      <c r="QNZ96" s="137" t="n"/>
      <c r="QOA96" s="137" t="n"/>
      <c r="QOB96" s="137" t="n"/>
      <c r="QOC96" s="137" t="n"/>
      <c r="QOD96" s="137" t="n"/>
      <c r="QOE96" s="137" t="n"/>
      <c r="QOF96" s="137" t="n"/>
      <c r="QOG96" s="137" t="n"/>
      <c r="QOH96" s="137" t="n"/>
      <c r="QOI96" s="137" t="n"/>
      <c r="QOJ96" s="137" t="n"/>
      <c r="QOK96" s="137" t="n"/>
      <c r="QOL96" s="137" t="n"/>
      <c r="QOM96" s="137" t="n"/>
      <c r="QON96" s="137" t="n"/>
      <c r="QOO96" s="137" t="n"/>
      <c r="QOP96" s="137" t="n"/>
      <c r="QOQ96" s="137" t="n"/>
      <c r="QOR96" s="137" t="n"/>
      <c r="QOS96" s="137" t="n"/>
      <c r="QOT96" s="137" t="n"/>
      <c r="QOU96" s="137" t="n"/>
      <c r="QOV96" s="137" t="n"/>
      <c r="QOW96" s="137" t="n"/>
      <c r="QOX96" s="137" t="n"/>
      <c r="QOY96" s="137" t="n"/>
      <c r="QOZ96" s="137" t="n"/>
      <c r="QPA96" s="137" t="n"/>
      <c r="QPB96" s="137" t="n"/>
      <c r="QPC96" s="137" t="n"/>
      <c r="QPD96" s="137" t="n"/>
      <c r="QPE96" s="137" t="n"/>
      <c r="QPF96" s="137" t="n"/>
      <c r="QPG96" s="137" t="n"/>
      <c r="QPH96" s="137" t="n"/>
      <c r="QPI96" s="137" t="n"/>
      <c r="QPJ96" s="137" t="n"/>
      <c r="QPK96" s="137" t="n"/>
      <c r="QPL96" s="137" t="n"/>
      <c r="QPM96" s="137" t="n"/>
      <c r="QPN96" s="137" t="n"/>
      <c r="QPO96" s="137" t="n"/>
      <c r="QPP96" s="137" t="n"/>
      <c r="QPQ96" s="137" t="n"/>
      <c r="QPR96" s="137" t="n"/>
      <c r="QPS96" s="137" t="n"/>
      <c r="QPT96" s="137" t="n"/>
      <c r="QPU96" s="137" t="n"/>
      <c r="QPV96" s="137" t="n"/>
      <c r="QPW96" s="137" t="n"/>
      <c r="QPX96" s="137" t="n"/>
      <c r="QPY96" s="137" t="n"/>
      <c r="QPZ96" s="137" t="n"/>
      <c r="QQA96" s="137" t="n"/>
      <c r="QQB96" s="137" t="n"/>
      <c r="QQC96" s="137" t="n"/>
      <c r="QQD96" s="137" t="n"/>
      <c r="QQE96" s="137" t="n"/>
      <c r="QQF96" s="137" t="n"/>
      <c r="QQG96" s="137" t="n"/>
      <c r="QQH96" s="137" t="n"/>
      <c r="QQI96" s="137" t="n"/>
      <c r="QQJ96" s="137" t="n"/>
      <c r="QQK96" s="137" t="n"/>
      <c r="QQL96" s="137" t="n"/>
      <c r="QQM96" s="137" t="n"/>
      <c r="QQN96" s="137" t="n"/>
      <c r="QQO96" s="137" t="n"/>
      <c r="QQP96" s="137" t="n"/>
      <c r="QQQ96" s="137" t="n"/>
      <c r="QQR96" s="137" t="n"/>
      <c r="QQS96" s="137" t="n"/>
      <c r="QQT96" s="137" t="n"/>
      <c r="QQU96" s="137" t="n"/>
      <c r="QQV96" s="137" t="n"/>
      <c r="QQW96" s="137" t="n"/>
      <c r="QQX96" s="137" t="n"/>
      <c r="QQY96" s="137" t="n"/>
      <c r="QQZ96" s="137" t="n"/>
      <c r="QRA96" s="137" t="n"/>
      <c r="QRB96" s="137" t="n"/>
      <c r="QRC96" s="137" t="n"/>
      <c r="QRD96" s="137" t="n"/>
      <c r="QRE96" s="137" t="n"/>
      <c r="QRF96" s="137" t="n"/>
      <c r="QRG96" s="137" t="n"/>
      <c r="QRH96" s="137" t="n"/>
      <c r="QRI96" s="137" t="n"/>
      <c r="QRJ96" s="137" t="n"/>
      <c r="QRK96" s="137" t="n"/>
      <c r="QRL96" s="137" t="n"/>
      <c r="QRM96" s="137" t="n"/>
      <c r="QRN96" s="137" t="n"/>
      <c r="QRO96" s="137" t="n"/>
      <c r="QRP96" s="137" t="n"/>
      <c r="QRQ96" s="137" t="n"/>
      <c r="QRR96" s="137" t="n"/>
      <c r="QRS96" s="137" t="n"/>
      <c r="QRT96" s="137" t="n"/>
      <c r="QRU96" s="137" t="n"/>
      <c r="QRV96" s="137" t="n"/>
      <c r="QRW96" s="137" t="n"/>
      <c r="QRX96" s="137" t="n"/>
      <c r="QRY96" s="137" t="n"/>
      <c r="QRZ96" s="137" t="n"/>
      <c r="QSA96" s="137" t="n"/>
      <c r="QSB96" s="137" t="n"/>
      <c r="QSC96" s="137" t="n"/>
      <c r="QSD96" s="137" t="n"/>
      <c r="QSE96" s="137" t="n"/>
      <c r="QSF96" s="137" t="n"/>
      <c r="QSG96" s="137" t="n"/>
      <c r="QSH96" s="137" t="n"/>
      <c r="QSI96" s="137" t="n"/>
      <c r="QSJ96" s="137" t="n"/>
      <c r="QSK96" s="137" t="n"/>
      <c r="QSL96" s="137" t="n"/>
      <c r="QSM96" s="137" t="n"/>
      <c r="QSN96" s="137" t="n"/>
      <c r="QSO96" s="137" t="n"/>
      <c r="QSP96" s="137" t="n"/>
      <c r="QSQ96" s="137" t="n"/>
      <c r="QSR96" s="137" t="n"/>
      <c r="QSS96" s="137" t="n"/>
      <c r="QST96" s="137" t="n"/>
      <c r="QSU96" s="137" t="n"/>
      <c r="QSV96" s="137" t="n"/>
      <c r="QSW96" s="137" t="n"/>
      <c r="QSX96" s="137" t="n"/>
      <c r="QSY96" s="137" t="n"/>
      <c r="QSZ96" s="137" t="n"/>
      <c r="QTA96" s="137" t="n"/>
      <c r="QTB96" s="137" t="n"/>
      <c r="QTC96" s="137" t="n"/>
      <c r="QTD96" s="137" t="n"/>
      <c r="QTE96" s="137" t="n"/>
      <c r="QTF96" s="137" t="n"/>
      <c r="QTG96" s="137" t="n"/>
      <c r="QTH96" s="137" t="n"/>
      <c r="QTI96" s="137" t="n"/>
      <c r="QTJ96" s="137" t="n"/>
      <c r="QTK96" s="137" t="n"/>
      <c r="QTL96" s="137" t="n"/>
      <c r="QTM96" s="137" t="n"/>
      <c r="QTN96" s="137" t="n"/>
      <c r="QTO96" s="137" t="n"/>
      <c r="QTP96" s="137" t="n"/>
      <c r="QTQ96" s="137" t="n"/>
      <c r="QTR96" s="137" t="n"/>
      <c r="QTS96" s="137" t="n"/>
      <c r="QTT96" s="137" t="n"/>
      <c r="QTU96" s="137" t="n"/>
      <c r="QTV96" s="137" t="n"/>
      <c r="QTW96" s="137" t="n"/>
      <c r="QTX96" s="137" t="n"/>
      <c r="QTY96" s="137" t="n"/>
      <c r="QTZ96" s="137" t="n"/>
      <c r="QUA96" s="137" t="n"/>
      <c r="QUB96" s="137" t="n"/>
      <c r="QUC96" s="137" t="n"/>
      <c r="QUD96" s="137" t="n"/>
      <c r="QUE96" s="137" t="n"/>
      <c r="QUF96" s="137" t="n"/>
      <c r="QUG96" s="137" t="n"/>
      <c r="QUH96" s="137" t="n"/>
      <c r="QUI96" s="137" t="n"/>
      <c r="QUJ96" s="137" t="n"/>
      <c r="QUK96" s="137" t="n"/>
      <c r="QUL96" s="137" t="n"/>
      <c r="QUM96" s="137" t="n"/>
      <c r="QUN96" s="137" t="n"/>
      <c r="QUO96" s="137" t="n"/>
      <c r="QUP96" s="137" t="n"/>
      <c r="QUQ96" s="137" t="n"/>
      <c r="QUR96" s="137" t="n"/>
      <c r="QUS96" s="137" t="n"/>
      <c r="QUT96" s="137" t="n"/>
      <c r="QUU96" s="137" t="n"/>
      <c r="QUV96" s="137" t="n"/>
      <c r="QUW96" s="137" t="n"/>
      <c r="QUX96" s="137" t="n"/>
      <c r="QUY96" s="137" t="n"/>
      <c r="QUZ96" s="137" t="n"/>
      <c r="QVA96" s="137" t="n"/>
      <c r="QVB96" s="137" t="n"/>
      <c r="QVC96" s="137" t="n"/>
      <c r="QVD96" s="137" t="n"/>
      <c r="QVE96" s="137" t="n"/>
      <c r="QVF96" s="137" t="n"/>
      <c r="QVG96" s="137" t="n"/>
      <c r="QVH96" s="137" t="n"/>
      <c r="QVI96" s="137" t="n"/>
      <c r="QVJ96" s="137" t="n"/>
      <c r="QVK96" s="137" t="n"/>
      <c r="QVL96" s="137" t="n"/>
      <c r="QVM96" s="137" t="n"/>
      <c r="QVN96" s="137" t="n"/>
      <c r="QVO96" s="137" t="n"/>
      <c r="QVP96" s="137" t="n"/>
      <c r="QVQ96" s="137" t="n"/>
      <c r="QVR96" s="137" t="n"/>
      <c r="QVS96" s="137" t="n"/>
      <c r="QVT96" s="137" t="n"/>
      <c r="QVU96" s="137" t="n"/>
      <c r="QVV96" s="137" t="n"/>
      <c r="QVW96" s="137" t="n"/>
      <c r="QVX96" s="137" t="n"/>
      <c r="QVY96" s="137" t="n"/>
      <c r="QVZ96" s="137" t="n"/>
      <c r="QWA96" s="137" t="n"/>
      <c r="QWB96" s="137" t="n"/>
      <c r="QWC96" s="137" t="n"/>
      <c r="QWD96" s="137" t="n"/>
      <c r="QWE96" s="137" t="n"/>
      <c r="QWF96" s="137" t="n"/>
      <c r="QWG96" s="137" t="n"/>
      <c r="QWH96" s="137" t="n"/>
      <c r="QWI96" s="137" t="n"/>
      <c r="QWJ96" s="137" t="n"/>
      <c r="QWK96" s="137" t="n"/>
      <c r="QWL96" s="137" t="n"/>
      <c r="QWM96" s="137" t="n"/>
      <c r="QWN96" s="137" t="n"/>
      <c r="QWO96" s="137" t="n"/>
      <c r="QWP96" s="137" t="n"/>
      <c r="QWQ96" s="137" t="n"/>
      <c r="QWR96" s="137" t="n"/>
      <c r="QWS96" s="137" t="n"/>
      <c r="QWT96" s="137" t="n"/>
      <c r="QWU96" s="137" t="n"/>
      <c r="QWV96" s="137" t="n"/>
      <c r="QWW96" s="137" t="n"/>
      <c r="QWX96" s="137" t="n"/>
      <c r="QWY96" s="137" t="n"/>
      <c r="QWZ96" s="137" t="n"/>
      <c r="QXA96" s="137" t="n"/>
      <c r="QXB96" s="137" t="n"/>
      <c r="QXC96" s="137" t="n"/>
      <c r="QXD96" s="137" t="n"/>
      <c r="QXE96" s="137" t="n"/>
      <c r="QXF96" s="137" t="n"/>
      <c r="QXG96" s="137" t="n"/>
      <c r="QXH96" s="137" t="n"/>
      <c r="QXI96" s="137" t="n"/>
      <c r="QXJ96" s="137" t="n"/>
      <c r="QXK96" s="137" t="n"/>
      <c r="QXL96" s="137" t="n"/>
      <c r="QXM96" s="137" t="n"/>
      <c r="QXN96" s="137" t="n"/>
      <c r="QXO96" s="137" t="n"/>
      <c r="QXP96" s="137" t="n"/>
      <c r="QXQ96" s="137" t="n"/>
      <c r="QXR96" s="137" t="n"/>
      <c r="QXS96" s="137" t="n"/>
      <c r="QXT96" s="137" t="n"/>
      <c r="QXU96" s="137" t="n"/>
      <c r="QXV96" s="137" t="n"/>
      <c r="QXW96" s="137" t="n"/>
      <c r="QXX96" s="137" t="n"/>
      <c r="QXY96" s="137" t="n"/>
      <c r="QXZ96" s="137" t="n"/>
      <c r="QYA96" s="137" t="n"/>
      <c r="QYB96" s="137" t="n"/>
      <c r="QYC96" s="137" t="n"/>
      <c r="QYD96" s="137" t="n"/>
      <c r="QYE96" s="137" t="n"/>
      <c r="QYF96" s="137" t="n"/>
      <c r="QYG96" s="137" t="n"/>
      <c r="QYH96" s="137" t="n"/>
      <c r="QYI96" s="137" t="n"/>
      <c r="QYJ96" s="137" t="n"/>
      <c r="QYK96" s="137" t="n"/>
      <c r="QYL96" s="137" t="n"/>
      <c r="QYM96" s="137" t="n"/>
      <c r="QYN96" s="137" t="n"/>
      <c r="QYO96" s="137" t="n"/>
      <c r="QYP96" s="137" t="n"/>
      <c r="QYQ96" s="137" t="n"/>
      <c r="QYR96" s="137" t="n"/>
      <c r="QYS96" s="137" t="n"/>
      <c r="QYT96" s="137" t="n"/>
      <c r="QYU96" s="137" t="n"/>
      <c r="QYV96" s="137" t="n"/>
      <c r="QYW96" s="137" t="n"/>
      <c r="QYX96" s="137" t="n"/>
      <c r="QYY96" s="137" t="n"/>
      <c r="QYZ96" s="137" t="n"/>
      <c r="QZA96" s="137" t="n"/>
      <c r="QZB96" s="137" t="n"/>
      <c r="QZC96" s="137" t="n"/>
      <c r="QZD96" s="137" t="n"/>
      <c r="QZE96" s="137" t="n"/>
      <c r="QZF96" s="137" t="n"/>
      <c r="QZG96" s="137" t="n"/>
      <c r="QZH96" s="137" t="n"/>
      <c r="QZI96" s="137" t="n"/>
      <c r="QZJ96" s="137" t="n"/>
      <c r="QZK96" s="137" t="n"/>
      <c r="QZL96" s="137" t="n"/>
      <c r="QZM96" s="137" t="n"/>
      <c r="QZN96" s="137" t="n"/>
      <c r="QZO96" s="137" t="n"/>
      <c r="QZP96" s="137" t="n"/>
      <c r="QZQ96" s="137" t="n"/>
      <c r="QZR96" s="137" t="n"/>
      <c r="QZS96" s="137" t="n"/>
      <c r="QZT96" s="137" t="n"/>
      <c r="QZU96" s="137" t="n"/>
      <c r="QZV96" s="137" t="n"/>
      <c r="QZW96" s="137" t="n"/>
      <c r="QZX96" s="137" t="n"/>
      <c r="QZY96" s="137" t="n"/>
      <c r="QZZ96" s="137" t="n"/>
      <c r="RAA96" s="137" t="n"/>
      <c r="RAB96" s="137" t="n"/>
      <c r="RAC96" s="137" t="n"/>
      <c r="RAD96" s="137" t="n"/>
      <c r="RAE96" s="137" t="n"/>
      <c r="RAF96" s="137" t="n"/>
      <c r="RAG96" s="137" t="n"/>
      <c r="RAH96" s="137" t="n"/>
      <c r="RAI96" s="137" t="n"/>
      <c r="RAJ96" s="137" t="n"/>
      <c r="RAK96" s="137" t="n"/>
      <c r="RAL96" s="137" t="n"/>
      <c r="RAM96" s="137" t="n"/>
      <c r="RAN96" s="137" t="n"/>
      <c r="RAO96" s="137" t="n"/>
      <c r="RAP96" s="137" t="n"/>
      <c r="RAQ96" s="137" t="n"/>
      <c r="RAR96" s="137" t="n"/>
      <c r="RAS96" s="137" t="n"/>
      <c r="RAT96" s="137" t="n"/>
      <c r="RAU96" s="137" t="n"/>
      <c r="RAV96" s="137" t="n"/>
      <c r="RAW96" s="137" t="n"/>
      <c r="RAX96" s="137" t="n"/>
      <c r="RAY96" s="137" t="n"/>
      <c r="RAZ96" s="137" t="n"/>
      <c r="RBA96" s="137" t="n"/>
      <c r="RBB96" s="137" t="n"/>
      <c r="RBC96" s="137" t="n"/>
      <c r="RBD96" s="137" t="n"/>
      <c r="RBE96" s="137" t="n"/>
      <c r="RBF96" s="137" t="n"/>
      <c r="RBG96" s="137" t="n"/>
      <c r="RBH96" s="137" t="n"/>
      <c r="RBI96" s="137" t="n"/>
      <c r="RBJ96" s="137" t="n"/>
      <c r="RBK96" s="137" t="n"/>
      <c r="RBL96" s="137" t="n"/>
      <c r="RBM96" s="137" t="n"/>
      <c r="RBN96" s="137" t="n"/>
      <c r="RBO96" s="137" t="n"/>
      <c r="RBP96" s="137" t="n"/>
      <c r="RBQ96" s="137" t="n"/>
      <c r="RBR96" s="137" t="n"/>
      <c r="RBS96" s="137" t="n"/>
      <c r="RBT96" s="137" t="n"/>
      <c r="RBU96" s="137" t="n"/>
      <c r="RBV96" s="137" t="n"/>
      <c r="RBW96" s="137" t="n"/>
      <c r="RBX96" s="137" t="n"/>
      <c r="RBY96" s="137" t="n"/>
      <c r="RBZ96" s="137" t="n"/>
      <c r="RCA96" s="137" t="n"/>
      <c r="RCB96" s="137" t="n"/>
      <c r="RCC96" s="137" t="n"/>
      <c r="RCD96" s="137" t="n"/>
      <c r="RCE96" s="137" t="n"/>
      <c r="RCF96" s="137" t="n"/>
      <c r="RCG96" s="137" t="n"/>
      <c r="RCH96" s="137" t="n"/>
      <c r="RCI96" s="137" t="n"/>
      <c r="RCJ96" s="137" t="n"/>
      <c r="RCK96" s="137" t="n"/>
      <c r="RCL96" s="137" t="n"/>
      <c r="RCM96" s="137" t="n"/>
      <c r="RCN96" s="137" t="n"/>
      <c r="RCO96" s="137" t="n"/>
      <c r="RCP96" s="137" t="n"/>
      <c r="RCQ96" s="137" t="n"/>
      <c r="RCR96" s="137" t="n"/>
      <c r="RCS96" s="137" t="n"/>
      <c r="RCT96" s="137" t="n"/>
      <c r="RCU96" s="137" t="n"/>
      <c r="RCV96" s="137" t="n"/>
      <c r="RCW96" s="137" t="n"/>
      <c r="RCX96" s="137" t="n"/>
      <c r="RCY96" s="137" t="n"/>
      <c r="RCZ96" s="137" t="n"/>
      <c r="RDA96" s="137" t="n"/>
      <c r="RDB96" s="137" t="n"/>
      <c r="RDC96" s="137" t="n"/>
      <c r="RDD96" s="137" t="n"/>
      <c r="RDE96" s="137" t="n"/>
      <c r="RDF96" s="137" t="n"/>
      <c r="RDG96" s="137" t="n"/>
      <c r="RDH96" s="137" t="n"/>
      <c r="RDI96" s="137" t="n"/>
      <c r="RDJ96" s="137" t="n"/>
      <c r="RDK96" s="137" t="n"/>
      <c r="RDL96" s="137" t="n"/>
      <c r="RDM96" s="137" t="n"/>
      <c r="RDN96" s="137" t="n"/>
      <c r="RDO96" s="137" t="n"/>
      <c r="RDP96" s="137" t="n"/>
      <c r="RDQ96" s="137" t="n"/>
      <c r="RDR96" s="137" t="n"/>
      <c r="RDS96" s="137" t="n"/>
      <c r="RDT96" s="137" t="n"/>
      <c r="RDU96" s="137" t="n"/>
      <c r="RDV96" s="137" t="n"/>
      <c r="RDW96" s="137" t="n"/>
      <c r="RDX96" s="137" t="n"/>
      <c r="RDY96" s="137" t="n"/>
      <c r="RDZ96" s="137" t="n"/>
      <c r="REA96" s="137" t="n"/>
      <c r="REB96" s="137" t="n"/>
      <c r="REC96" s="137" t="n"/>
      <c r="RED96" s="137" t="n"/>
      <c r="REE96" s="137" t="n"/>
      <c r="REF96" s="137" t="n"/>
      <c r="REG96" s="137" t="n"/>
      <c r="REH96" s="137" t="n"/>
      <c r="REI96" s="137" t="n"/>
      <c r="REJ96" s="137" t="n"/>
      <c r="REK96" s="137" t="n"/>
      <c r="REL96" s="137" t="n"/>
      <c r="REM96" s="137" t="n"/>
      <c r="REN96" s="137" t="n"/>
      <c r="REO96" s="137" t="n"/>
      <c r="REP96" s="137" t="n"/>
      <c r="REQ96" s="137" t="n"/>
      <c r="RER96" s="137" t="n"/>
      <c r="RES96" s="137" t="n"/>
      <c r="RET96" s="137" t="n"/>
      <c r="REU96" s="137" t="n"/>
      <c r="REV96" s="137" t="n"/>
      <c r="REW96" s="137" t="n"/>
      <c r="REX96" s="137" t="n"/>
      <c r="REY96" s="137" t="n"/>
      <c r="REZ96" s="137" t="n"/>
      <c r="RFA96" s="137" t="n"/>
      <c r="RFB96" s="137" t="n"/>
      <c r="RFC96" s="137" t="n"/>
      <c r="RFD96" s="137" t="n"/>
      <c r="RFE96" s="137" t="n"/>
      <c r="RFF96" s="137" t="n"/>
      <c r="RFG96" s="137" t="n"/>
      <c r="RFH96" s="137" t="n"/>
      <c r="RFI96" s="137" t="n"/>
      <c r="RFJ96" s="137" t="n"/>
      <c r="RFK96" s="137" t="n"/>
      <c r="RFL96" s="137" t="n"/>
      <c r="RFM96" s="137" t="n"/>
      <c r="RFN96" s="137" t="n"/>
      <c r="RFO96" s="137" t="n"/>
      <c r="RFP96" s="137" t="n"/>
      <c r="RFQ96" s="137" t="n"/>
      <c r="RFR96" s="137" t="n"/>
      <c r="RFS96" s="137" t="n"/>
      <c r="RFT96" s="137" t="n"/>
      <c r="RFU96" s="137" t="n"/>
      <c r="RFV96" s="137" t="n"/>
      <c r="RFW96" s="137" t="n"/>
      <c r="RFX96" s="137" t="n"/>
      <c r="RFY96" s="137" t="n"/>
      <c r="RFZ96" s="137" t="n"/>
      <c r="RGA96" s="137" t="n"/>
      <c r="RGB96" s="137" t="n"/>
      <c r="RGC96" s="137" t="n"/>
      <c r="RGD96" s="137" t="n"/>
      <c r="RGE96" s="137" t="n"/>
      <c r="RGF96" s="137" t="n"/>
      <c r="RGG96" s="137" t="n"/>
      <c r="RGH96" s="137" t="n"/>
      <c r="RGI96" s="137" t="n"/>
      <c r="RGJ96" s="137" t="n"/>
      <c r="RGK96" s="137" t="n"/>
      <c r="RGL96" s="137" t="n"/>
      <c r="RGM96" s="137" t="n"/>
      <c r="RGN96" s="137" t="n"/>
      <c r="RGO96" s="137" t="n"/>
      <c r="RGP96" s="137" t="n"/>
      <c r="RGQ96" s="137" t="n"/>
      <c r="RGR96" s="137" t="n"/>
      <c r="RGS96" s="137" t="n"/>
      <c r="RGT96" s="137" t="n"/>
      <c r="RGU96" s="137" t="n"/>
      <c r="RGV96" s="137" t="n"/>
      <c r="RGW96" s="137" t="n"/>
      <c r="RGX96" s="137" t="n"/>
      <c r="RGY96" s="137" t="n"/>
      <c r="RGZ96" s="137" t="n"/>
      <c r="RHA96" s="137" t="n"/>
      <c r="RHB96" s="137" t="n"/>
      <c r="RHC96" s="137" t="n"/>
      <c r="RHD96" s="137" t="n"/>
      <c r="RHE96" s="137" t="n"/>
      <c r="RHF96" s="137" t="n"/>
      <c r="RHG96" s="137" t="n"/>
      <c r="RHH96" s="137" t="n"/>
      <c r="RHI96" s="137" t="n"/>
      <c r="RHJ96" s="137" t="n"/>
      <c r="RHK96" s="137" t="n"/>
      <c r="RHL96" s="137" t="n"/>
      <c r="RHM96" s="137" t="n"/>
      <c r="RHN96" s="137" t="n"/>
      <c r="RHO96" s="137" t="n"/>
      <c r="RHP96" s="137" t="n"/>
      <c r="RHQ96" s="137" t="n"/>
      <c r="RHR96" s="137" t="n"/>
      <c r="RHS96" s="137" t="n"/>
      <c r="RHT96" s="137" t="n"/>
      <c r="RHU96" s="137" t="n"/>
      <c r="RHV96" s="137" t="n"/>
      <c r="RHW96" s="137" t="n"/>
      <c r="RHX96" s="137" t="n"/>
      <c r="RHY96" s="137" t="n"/>
      <c r="RHZ96" s="137" t="n"/>
      <c r="RIA96" s="137" t="n"/>
      <c r="RIB96" s="137" t="n"/>
      <c r="RIC96" s="137" t="n"/>
      <c r="RID96" s="137" t="n"/>
      <c r="RIE96" s="137" t="n"/>
      <c r="RIF96" s="137" t="n"/>
      <c r="RIG96" s="137" t="n"/>
      <c r="RIH96" s="137" t="n"/>
      <c r="RII96" s="137" t="n"/>
      <c r="RIJ96" s="137" t="n"/>
      <c r="RIK96" s="137" t="n"/>
      <c r="RIL96" s="137" t="n"/>
      <c r="RIM96" s="137" t="n"/>
      <c r="RIN96" s="137" t="n"/>
      <c r="RIO96" s="137" t="n"/>
      <c r="RIP96" s="137" t="n"/>
      <c r="RIQ96" s="137" t="n"/>
      <c r="RIR96" s="137" t="n"/>
      <c r="RIS96" s="137" t="n"/>
      <c r="RIT96" s="137" t="n"/>
      <c r="RIU96" s="137" t="n"/>
      <c r="RIV96" s="137" t="n"/>
      <c r="RIW96" s="137" t="n"/>
      <c r="RIX96" s="137" t="n"/>
      <c r="RIY96" s="137" t="n"/>
      <c r="RIZ96" s="137" t="n"/>
      <c r="RJA96" s="137" t="n"/>
      <c r="RJB96" s="137" t="n"/>
      <c r="RJC96" s="137" t="n"/>
      <c r="RJD96" s="137" t="n"/>
      <c r="RJE96" s="137" t="n"/>
      <c r="RJF96" s="137" t="n"/>
      <c r="RJG96" s="137" t="n"/>
      <c r="RJH96" s="137" t="n"/>
      <c r="RJI96" s="137" t="n"/>
      <c r="RJJ96" s="137" t="n"/>
      <c r="RJK96" s="137" t="n"/>
      <c r="RJL96" s="137" t="n"/>
      <c r="RJM96" s="137" t="n"/>
      <c r="RJN96" s="137" t="n"/>
      <c r="RJO96" s="137" t="n"/>
      <c r="RJP96" s="137" t="n"/>
      <c r="RJQ96" s="137" t="n"/>
      <c r="RJR96" s="137" t="n"/>
      <c r="RJS96" s="137" t="n"/>
      <c r="RJT96" s="137" t="n"/>
      <c r="RJU96" s="137" t="n"/>
      <c r="RJV96" s="137" t="n"/>
      <c r="RJW96" s="137" t="n"/>
      <c r="RJX96" s="137" t="n"/>
      <c r="RJY96" s="137" t="n"/>
      <c r="RJZ96" s="137" t="n"/>
      <c r="RKA96" s="137" t="n"/>
      <c r="RKB96" s="137" t="n"/>
      <c r="RKC96" s="137" t="n"/>
      <c r="RKD96" s="137" t="n"/>
      <c r="RKE96" s="137" t="n"/>
      <c r="RKF96" s="137" t="n"/>
      <c r="RKG96" s="137" t="n"/>
      <c r="RKH96" s="137" t="n"/>
      <c r="RKI96" s="137" t="n"/>
      <c r="RKJ96" s="137" t="n"/>
      <c r="RKK96" s="137" t="n"/>
      <c r="RKL96" s="137" t="n"/>
      <c r="RKM96" s="137" t="n"/>
      <c r="RKN96" s="137" t="n"/>
      <c r="RKO96" s="137" t="n"/>
      <c r="RKP96" s="137" t="n"/>
      <c r="RKQ96" s="137" t="n"/>
      <c r="RKR96" s="137" t="n"/>
      <c r="RKS96" s="137" t="n"/>
      <c r="RKT96" s="137" t="n"/>
      <c r="RKU96" s="137" t="n"/>
      <c r="RKV96" s="137" t="n"/>
      <c r="RKW96" s="137" t="n"/>
      <c r="RKX96" s="137" t="n"/>
      <c r="RKY96" s="137" t="n"/>
      <c r="RKZ96" s="137" t="n"/>
      <c r="RLA96" s="137" t="n"/>
      <c r="RLB96" s="137" t="n"/>
      <c r="RLC96" s="137" t="n"/>
      <c r="RLD96" s="137" t="n"/>
      <c r="RLE96" s="137" t="n"/>
      <c r="RLF96" s="137" t="n"/>
      <c r="RLG96" s="137" t="n"/>
      <c r="RLH96" s="137" t="n"/>
      <c r="RLI96" s="137" t="n"/>
      <c r="RLJ96" s="137" t="n"/>
      <c r="RLK96" s="137" t="n"/>
      <c r="RLL96" s="137" t="n"/>
      <c r="RLM96" s="137" t="n"/>
      <c r="RLN96" s="137" t="n"/>
      <c r="RLO96" s="137" t="n"/>
      <c r="RLP96" s="137" t="n"/>
      <c r="RLQ96" s="137" t="n"/>
      <c r="RLR96" s="137" t="n"/>
      <c r="RLS96" s="137" t="n"/>
      <c r="RLT96" s="137" t="n"/>
      <c r="RLU96" s="137" t="n"/>
      <c r="RLV96" s="137" t="n"/>
      <c r="RLW96" s="137" t="n"/>
      <c r="RLX96" s="137" t="n"/>
      <c r="RLY96" s="137" t="n"/>
      <c r="RLZ96" s="137" t="n"/>
      <c r="RMA96" s="137" t="n"/>
      <c r="RMB96" s="137" t="n"/>
      <c r="RMC96" s="137" t="n"/>
      <c r="RMD96" s="137" t="n"/>
      <c r="RME96" s="137" t="n"/>
      <c r="RMF96" s="137" t="n"/>
      <c r="RMG96" s="137" t="n"/>
      <c r="RMH96" s="137" t="n"/>
      <c r="RMI96" s="137" t="n"/>
      <c r="RMJ96" s="137" t="n"/>
      <c r="RMK96" s="137" t="n"/>
      <c r="RML96" s="137" t="n"/>
      <c r="RMM96" s="137" t="n"/>
      <c r="RMN96" s="137" t="n"/>
      <c r="RMO96" s="137" t="n"/>
      <c r="RMP96" s="137" t="n"/>
      <c r="RMQ96" s="137" t="n"/>
      <c r="RMR96" s="137" t="n"/>
      <c r="RMS96" s="137" t="n"/>
      <c r="RMT96" s="137" t="n"/>
      <c r="RMU96" s="137" t="n"/>
      <c r="RMV96" s="137" t="n"/>
      <c r="RMW96" s="137" t="n"/>
      <c r="RMX96" s="137" t="n"/>
      <c r="RMY96" s="137" t="n"/>
      <c r="RMZ96" s="137" t="n"/>
      <c r="RNA96" s="137" t="n"/>
      <c r="RNB96" s="137" t="n"/>
      <c r="RNC96" s="137" t="n"/>
      <c r="RND96" s="137" t="n"/>
      <c r="RNE96" s="137" t="n"/>
      <c r="RNF96" s="137" t="n"/>
      <c r="RNG96" s="137" t="n"/>
      <c r="RNH96" s="137" t="n"/>
      <c r="RNI96" s="137" t="n"/>
      <c r="RNJ96" s="137" t="n"/>
      <c r="RNK96" s="137" t="n"/>
      <c r="RNL96" s="137" t="n"/>
      <c r="RNM96" s="137" t="n"/>
      <c r="RNN96" s="137" t="n"/>
      <c r="RNO96" s="137" t="n"/>
      <c r="RNP96" s="137" t="n"/>
      <c r="RNQ96" s="137" t="n"/>
      <c r="RNR96" s="137" t="n"/>
      <c r="RNS96" s="137" t="n"/>
      <c r="RNT96" s="137" t="n"/>
      <c r="RNU96" s="137" t="n"/>
      <c r="RNV96" s="137" t="n"/>
      <c r="RNW96" s="137" t="n"/>
      <c r="RNX96" s="137" t="n"/>
      <c r="RNY96" s="137" t="n"/>
      <c r="RNZ96" s="137" t="n"/>
      <c r="ROA96" s="137" t="n"/>
      <c r="ROB96" s="137" t="n"/>
      <c r="ROC96" s="137" t="n"/>
      <c r="ROD96" s="137" t="n"/>
      <c r="ROE96" s="137" t="n"/>
      <c r="ROF96" s="137" t="n"/>
      <c r="ROG96" s="137" t="n"/>
      <c r="ROH96" s="137" t="n"/>
      <c r="ROI96" s="137" t="n"/>
      <c r="ROJ96" s="137" t="n"/>
      <c r="ROK96" s="137" t="n"/>
      <c r="ROL96" s="137" t="n"/>
      <c r="ROM96" s="137" t="n"/>
      <c r="RON96" s="137" t="n"/>
      <c r="ROO96" s="137" t="n"/>
      <c r="ROP96" s="137" t="n"/>
      <c r="ROQ96" s="137" t="n"/>
      <c r="ROR96" s="137" t="n"/>
      <c r="ROS96" s="137" t="n"/>
      <c r="ROT96" s="137" t="n"/>
      <c r="ROU96" s="137" t="n"/>
      <c r="ROV96" s="137" t="n"/>
      <c r="ROW96" s="137" t="n"/>
      <c r="ROX96" s="137" t="n"/>
      <c r="ROY96" s="137" t="n"/>
      <c r="ROZ96" s="137" t="n"/>
      <c r="RPA96" s="137" t="n"/>
      <c r="RPB96" s="137" t="n"/>
      <c r="RPC96" s="137" t="n"/>
      <c r="RPD96" s="137" t="n"/>
      <c r="RPE96" s="137" t="n"/>
      <c r="RPF96" s="137" t="n"/>
      <c r="RPG96" s="137" t="n"/>
      <c r="RPH96" s="137" t="n"/>
      <c r="RPI96" s="137" t="n"/>
      <c r="RPJ96" s="137" t="n"/>
      <c r="RPK96" s="137" t="n"/>
      <c r="RPL96" s="137" t="n"/>
      <c r="RPM96" s="137" t="n"/>
      <c r="RPN96" s="137" t="n"/>
      <c r="RPO96" s="137" t="n"/>
      <c r="RPP96" s="137" t="n"/>
      <c r="RPQ96" s="137" t="n"/>
      <c r="RPR96" s="137" t="n"/>
      <c r="RPS96" s="137" t="n"/>
      <c r="RPT96" s="137" t="n"/>
      <c r="RPU96" s="137" t="n"/>
      <c r="RPV96" s="137" t="n"/>
      <c r="RPW96" s="137" t="n"/>
      <c r="RPX96" s="137" t="n"/>
      <c r="RPY96" s="137" t="n"/>
      <c r="RPZ96" s="137" t="n"/>
      <c r="RQA96" s="137" t="n"/>
      <c r="RQB96" s="137" t="n"/>
      <c r="RQC96" s="137" t="n"/>
      <c r="RQD96" s="137" t="n"/>
      <c r="RQE96" s="137" t="n"/>
      <c r="RQF96" s="137" t="n"/>
      <c r="RQG96" s="137" t="n"/>
      <c r="RQH96" s="137" t="n"/>
      <c r="RQI96" s="137" t="n"/>
      <c r="RQJ96" s="137" t="n"/>
      <c r="RQK96" s="137" t="n"/>
      <c r="RQL96" s="137" t="n"/>
      <c r="RQM96" s="137" t="n"/>
      <c r="RQN96" s="137" t="n"/>
      <c r="RQO96" s="137" t="n"/>
      <c r="RQP96" s="137" t="n"/>
      <c r="RQQ96" s="137" t="n"/>
      <c r="RQR96" s="137" t="n"/>
      <c r="RQS96" s="137" t="n"/>
      <c r="RQT96" s="137" t="n"/>
      <c r="RQU96" s="137" t="n"/>
      <c r="RQV96" s="137" t="n"/>
      <c r="RQW96" s="137" t="n"/>
      <c r="RQX96" s="137" t="n"/>
      <c r="RQY96" s="137" t="n"/>
      <c r="RQZ96" s="137" t="n"/>
      <c r="RRA96" s="137" t="n"/>
      <c r="RRB96" s="137" t="n"/>
      <c r="RRC96" s="137" t="n"/>
      <c r="RRD96" s="137" t="n"/>
      <c r="RRE96" s="137" t="n"/>
      <c r="RRF96" s="137" t="n"/>
      <c r="RRG96" s="137" t="n"/>
      <c r="RRH96" s="137" t="n"/>
      <c r="RRI96" s="137" t="n"/>
      <c r="RRJ96" s="137" t="n"/>
      <c r="RRK96" s="137" t="n"/>
      <c r="RRL96" s="137" t="n"/>
      <c r="RRM96" s="137" t="n"/>
      <c r="RRN96" s="137" t="n"/>
      <c r="RRO96" s="137" t="n"/>
      <c r="RRP96" s="137" t="n"/>
      <c r="RRQ96" s="137" t="n"/>
      <c r="RRR96" s="137" t="n"/>
      <c r="RRS96" s="137" t="n"/>
      <c r="RRT96" s="137" t="n"/>
      <c r="RRU96" s="137" t="n"/>
      <c r="RRV96" s="137" t="n"/>
      <c r="RRW96" s="137" t="n"/>
      <c r="RRX96" s="137" t="n"/>
      <c r="RRY96" s="137" t="n"/>
      <c r="RRZ96" s="137" t="n"/>
      <c r="RSA96" s="137" t="n"/>
      <c r="RSB96" s="137" t="n"/>
      <c r="RSC96" s="137" t="n"/>
      <c r="RSD96" s="137" t="n"/>
      <c r="RSE96" s="137" t="n"/>
      <c r="RSF96" s="137" t="n"/>
      <c r="RSG96" s="137" t="n"/>
      <c r="RSH96" s="137" t="n"/>
      <c r="RSI96" s="137" t="n"/>
      <c r="RSJ96" s="137" t="n"/>
      <c r="RSK96" s="137" t="n"/>
      <c r="RSL96" s="137" t="n"/>
      <c r="RSM96" s="137" t="n"/>
      <c r="RSN96" s="137" t="n"/>
      <c r="RSO96" s="137" t="n"/>
      <c r="RSP96" s="137" t="n"/>
      <c r="RSQ96" s="137" t="n"/>
      <c r="RSR96" s="137" t="n"/>
      <c r="RSS96" s="137" t="n"/>
      <c r="RST96" s="137" t="n"/>
      <c r="RSU96" s="137" t="n"/>
      <c r="RSV96" s="137" t="n"/>
      <c r="RSW96" s="137" t="n"/>
      <c r="RSX96" s="137" t="n"/>
      <c r="RSY96" s="137" t="n"/>
      <c r="RSZ96" s="137" t="n"/>
      <c r="RTA96" s="137" t="n"/>
      <c r="RTB96" s="137" t="n"/>
      <c r="RTC96" s="137" t="n"/>
      <c r="RTD96" s="137" t="n"/>
      <c r="RTE96" s="137" t="n"/>
      <c r="RTF96" s="137" t="n"/>
      <c r="RTG96" s="137" t="n"/>
      <c r="RTH96" s="137" t="n"/>
      <c r="RTI96" s="137" t="n"/>
      <c r="RTJ96" s="137" t="n"/>
      <c r="RTK96" s="137" t="n"/>
      <c r="RTL96" s="137" t="n"/>
      <c r="RTM96" s="137" t="n"/>
      <c r="RTN96" s="137" t="n"/>
      <c r="RTO96" s="137" t="n"/>
      <c r="RTP96" s="137" t="n"/>
      <c r="RTQ96" s="137" t="n"/>
      <c r="RTR96" s="137" t="n"/>
      <c r="RTS96" s="137" t="n"/>
      <c r="RTT96" s="137" t="n"/>
      <c r="RTU96" s="137" t="n"/>
      <c r="RTV96" s="137" t="n"/>
      <c r="RTW96" s="137" t="n"/>
      <c r="RTX96" s="137" t="n"/>
      <c r="RTY96" s="137" t="n"/>
      <c r="RTZ96" s="137" t="n"/>
      <c r="RUA96" s="137" t="n"/>
      <c r="RUB96" s="137" t="n"/>
      <c r="RUC96" s="137" t="n"/>
      <c r="RUD96" s="137" t="n"/>
      <c r="RUE96" s="137" t="n"/>
      <c r="RUF96" s="137" t="n"/>
      <c r="RUG96" s="137" t="n"/>
      <c r="RUH96" s="137" t="n"/>
      <c r="RUI96" s="137" t="n"/>
      <c r="RUJ96" s="137" t="n"/>
      <c r="RUK96" s="137" t="n"/>
      <c r="RUL96" s="137" t="n"/>
      <c r="RUM96" s="137" t="n"/>
      <c r="RUN96" s="137" t="n"/>
      <c r="RUO96" s="137" t="n"/>
      <c r="RUP96" s="137" t="n"/>
      <c r="RUQ96" s="137" t="n"/>
      <c r="RUR96" s="137" t="n"/>
      <c r="RUS96" s="137" t="n"/>
      <c r="RUT96" s="137" t="n"/>
      <c r="RUU96" s="137" t="n"/>
      <c r="RUV96" s="137" t="n"/>
      <c r="RUW96" s="137" t="n"/>
      <c r="RUX96" s="137" t="n"/>
      <c r="RUY96" s="137" t="n"/>
      <c r="RUZ96" s="137" t="n"/>
      <c r="RVA96" s="137" t="n"/>
      <c r="RVB96" s="137" t="n"/>
      <c r="RVC96" s="137" t="n"/>
      <c r="RVD96" s="137" t="n"/>
      <c r="RVE96" s="137" t="n"/>
      <c r="RVF96" s="137" t="n"/>
      <c r="RVG96" s="137" t="n"/>
      <c r="RVH96" s="137" t="n"/>
      <c r="RVI96" s="137" t="n"/>
      <c r="RVJ96" s="137" t="n"/>
      <c r="RVK96" s="137" t="n"/>
      <c r="RVL96" s="137" t="n"/>
      <c r="RVM96" s="137" t="n"/>
      <c r="RVN96" s="137" t="n"/>
      <c r="RVO96" s="137" t="n"/>
      <c r="RVP96" s="137" t="n"/>
      <c r="RVQ96" s="137" t="n"/>
      <c r="RVR96" s="137" t="n"/>
      <c r="RVS96" s="137" t="n"/>
      <c r="RVT96" s="137" t="n"/>
      <c r="RVU96" s="137" t="n"/>
      <c r="RVV96" s="137" t="n"/>
      <c r="RVW96" s="137" t="n"/>
      <c r="RVX96" s="137" t="n"/>
      <c r="RVY96" s="137" t="n"/>
      <c r="RVZ96" s="137" t="n"/>
      <c r="RWA96" s="137" t="n"/>
      <c r="RWB96" s="137" t="n"/>
      <c r="RWC96" s="137" t="n"/>
      <c r="RWD96" s="137" t="n"/>
      <c r="RWE96" s="137" t="n"/>
      <c r="RWF96" s="137" t="n"/>
      <c r="RWG96" s="137" t="n"/>
      <c r="RWH96" s="137" t="n"/>
      <c r="RWI96" s="137" t="n"/>
      <c r="RWJ96" s="137" t="n"/>
      <c r="RWK96" s="137" t="n"/>
      <c r="RWL96" s="137" t="n"/>
      <c r="RWM96" s="137" t="n"/>
      <c r="RWN96" s="137" t="n"/>
      <c r="RWO96" s="137" t="n"/>
      <c r="RWP96" s="137" t="n"/>
      <c r="RWQ96" s="137" t="n"/>
      <c r="RWR96" s="137" t="n"/>
      <c r="RWS96" s="137" t="n"/>
      <c r="RWT96" s="137" t="n"/>
      <c r="RWU96" s="137" t="n"/>
      <c r="RWV96" s="137" t="n"/>
      <c r="RWW96" s="137" t="n"/>
      <c r="RWX96" s="137" t="n"/>
      <c r="RWY96" s="137" t="n"/>
      <c r="RWZ96" s="137" t="n"/>
      <c r="RXA96" s="137" t="n"/>
      <c r="RXB96" s="137" t="n"/>
      <c r="RXC96" s="137" t="n"/>
      <c r="RXD96" s="137" t="n"/>
      <c r="RXE96" s="137" t="n"/>
      <c r="RXF96" s="137" t="n"/>
      <c r="RXG96" s="137" t="n"/>
      <c r="RXH96" s="137" t="n"/>
      <c r="RXI96" s="137" t="n"/>
      <c r="RXJ96" s="137" t="n"/>
      <c r="RXK96" s="137" t="n"/>
      <c r="RXL96" s="137" t="n"/>
      <c r="RXM96" s="137" t="n"/>
      <c r="RXN96" s="137" t="n"/>
      <c r="RXO96" s="137" t="n"/>
      <c r="RXP96" s="137" t="n"/>
      <c r="RXQ96" s="137" t="n"/>
      <c r="RXR96" s="137" t="n"/>
      <c r="RXS96" s="137" t="n"/>
      <c r="RXT96" s="137" t="n"/>
      <c r="RXU96" s="137" t="n"/>
      <c r="RXV96" s="137" t="n"/>
      <c r="RXW96" s="137" t="n"/>
      <c r="RXX96" s="137" t="n"/>
      <c r="RXY96" s="137" t="n"/>
      <c r="RXZ96" s="137" t="n"/>
      <c r="RYA96" s="137" t="n"/>
      <c r="RYB96" s="137" t="n"/>
      <c r="RYC96" s="137" t="n"/>
      <c r="RYD96" s="137" t="n"/>
      <c r="RYE96" s="137" t="n"/>
      <c r="RYF96" s="137" t="n"/>
      <c r="RYG96" s="137" t="n"/>
      <c r="RYH96" s="137" t="n"/>
      <c r="RYI96" s="137" t="n"/>
      <c r="RYJ96" s="137" t="n"/>
      <c r="RYK96" s="137" t="n"/>
      <c r="RYL96" s="137" t="n"/>
      <c r="RYM96" s="137" t="n"/>
      <c r="RYN96" s="137" t="n"/>
      <c r="RYO96" s="137" t="n"/>
      <c r="RYP96" s="137" t="n"/>
      <c r="RYQ96" s="137" t="n"/>
      <c r="RYR96" s="137" t="n"/>
      <c r="RYS96" s="137" t="n"/>
      <c r="RYT96" s="137" t="n"/>
      <c r="RYU96" s="137" t="n"/>
      <c r="RYV96" s="137" t="n"/>
      <c r="RYW96" s="137" t="n"/>
      <c r="RYX96" s="137" t="n"/>
      <c r="RYY96" s="137" t="n"/>
      <c r="RYZ96" s="137" t="n"/>
      <c r="RZA96" s="137" t="n"/>
      <c r="RZB96" s="137" t="n"/>
      <c r="RZC96" s="137" t="n"/>
      <c r="RZD96" s="137" t="n"/>
      <c r="RZE96" s="137" t="n"/>
      <c r="RZF96" s="137" t="n"/>
      <c r="RZG96" s="137" t="n"/>
      <c r="RZH96" s="137" t="n"/>
      <c r="RZI96" s="137" t="n"/>
      <c r="RZJ96" s="137" t="n"/>
      <c r="RZK96" s="137" t="n"/>
      <c r="RZL96" s="137" t="n"/>
      <c r="RZM96" s="137" t="n"/>
      <c r="RZN96" s="137" t="n"/>
      <c r="RZO96" s="137" t="n"/>
      <c r="RZP96" s="137" t="n"/>
      <c r="RZQ96" s="137" t="n"/>
      <c r="RZR96" s="137" t="n"/>
      <c r="RZS96" s="137" t="n"/>
      <c r="RZT96" s="137" t="n"/>
      <c r="RZU96" s="137" t="n"/>
      <c r="RZV96" s="137" t="n"/>
      <c r="RZW96" s="137" t="n"/>
      <c r="RZX96" s="137" t="n"/>
      <c r="RZY96" s="137" t="n"/>
      <c r="RZZ96" s="137" t="n"/>
      <c r="SAA96" s="137" t="n"/>
      <c r="SAB96" s="137" t="n"/>
      <c r="SAC96" s="137" t="n"/>
      <c r="SAD96" s="137" t="n"/>
      <c r="SAE96" s="137" t="n"/>
      <c r="SAF96" s="137" t="n"/>
      <c r="SAG96" s="137" t="n"/>
      <c r="SAH96" s="137" t="n"/>
      <c r="SAI96" s="137" t="n"/>
      <c r="SAJ96" s="137" t="n"/>
      <c r="SAK96" s="137" t="n"/>
      <c r="SAL96" s="137" t="n"/>
      <c r="SAM96" s="137" t="n"/>
      <c r="SAN96" s="137" t="n"/>
      <c r="SAO96" s="137" t="n"/>
      <c r="SAP96" s="137" t="n"/>
      <c r="SAQ96" s="137" t="n"/>
      <c r="SAR96" s="137" t="n"/>
      <c r="SAS96" s="137" t="n"/>
      <c r="SAT96" s="137" t="n"/>
      <c r="SAU96" s="137" t="n"/>
      <c r="SAV96" s="137" t="n"/>
      <c r="SAW96" s="137" t="n"/>
      <c r="SAX96" s="137" t="n"/>
      <c r="SAY96" s="137" t="n"/>
      <c r="SAZ96" s="137" t="n"/>
      <c r="SBA96" s="137" t="n"/>
      <c r="SBB96" s="137" t="n"/>
      <c r="SBC96" s="137" t="n"/>
      <c r="SBD96" s="137" t="n"/>
      <c r="SBE96" s="137" t="n"/>
      <c r="SBF96" s="137" t="n"/>
      <c r="SBG96" s="137" t="n"/>
      <c r="SBH96" s="137" t="n"/>
      <c r="SBI96" s="137" t="n"/>
      <c r="SBJ96" s="137" t="n"/>
      <c r="SBK96" s="137" t="n"/>
      <c r="SBL96" s="137" t="n"/>
      <c r="SBM96" s="137" t="n"/>
      <c r="SBN96" s="137" t="n"/>
      <c r="SBO96" s="137" t="n"/>
      <c r="SBP96" s="137" t="n"/>
      <c r="SBQ96" s="137" t="n"/>
      <c r="SBR96" s="137" t="n"/>
      <c r="SBS96" s="137" t="n"/>
      <c r="SBT96" s="137" t="n"/>
      <c r="SBU96" s="137" t="n"/>
      <c r="SBV96" s="137" t="n"/>
      <c r="SBW96" s="137" t="n"/>
      <c r="SBX96" s="137" t="n"/>
      <c r="SBY96" s="137" t="n"/>
      <c r="SBZ96" s="137" t="n"/>
      <c r="SCA96" s="137" t="n"/>
      <c r="SCB96" s="137" t="n"/>
      <c r="SCC96" s="137" t="n"/>
      <c r="SCD96" s="137" t="n"/>
      <c r="SCE96" s="137" t="n"/>
      <c r="SCF96" s="137" t="n"/>
      <c r="SCG96" s="137" t="n"/>
      <c r="SCH96" s="137" t="n"/>
      <c r="SCI96" s="137" t="n"/>
      <c r="SCJ96" s="137" t="n"/>
      <c r="SCK96" s="137" t="n"/>
      <c r="SCL96" s="137" t="n"/>
      <c r="SCM96" s="137" t="n"/>
      <c r="SCN96" s="137" t="n"/>
      <c r="SCO96" s="137" t="n"/>
      <c r="SCP96" s="137" t="n"/>
      <c r="SCQ96" s="137" t="n"/>
      <c r="SCR96" s="137" t="n"/>
      <c r="SCS96" s="137" t="n"/>
      <c r="SCT96" s="137" t="n"/>
      <c r="SCU96" s="137" t="n"/>
      <c r="SCV96" s="137" t="n"/>
      <c r="SCW96" s="137" t="n"/>
      <c r="SCX96" s="137" t="n"/>
      <c r="SCY96" s="137" t="n"/>
      <c r="SCZ96" s="137" t="n"/>
      <c r="SDA96" s="137" t="n"/>
      <c r="SDB96" s="137" t="n"/>
      <c r="SDC96" s="137" t="n"/>
      <c r="SDD96" s="137" t="n"/>
      <c r="SDE96" s="137" t="n"/>
      <c r="SDF96" s="137" t="n"/>
      <c r="SDG96" s="137" t="n"/>
      <c r="SDH96" s="137" t="n"/>
      <c r="SDI96" s="137" t="n"/>
      <c r="SDJ96" s="137" t="n"/>
      <c r="SDK96" s="137" t="n"/>
      <c r="SDL96" s="137" t="n"/>
      <c r="SDM96" s="137" t="n"/>
      <c r="SDN96" s="137" t="n"/>
      <c r="SDO96" s="137" t="n"/>
      <c r="SDP96" s="137" t="n"/>
      <c r="SDQ96" s="137" t="n"/>
      <c r="SDR96" s="137" t="n"/>
      <c r="SDS96" s="137" t="n"/>
      <c r="SDT96" s="137" t="n"/>
      <c r="SDU96" s="137" t="n"/>
      <c r="SDV96" s="137" t="n"/>
      <c r="SDW96" s="137" t="n"/>
      <c r="SDX96" s="137" t="n"/>
      <c r="SDY96" s="137" t="n"/>
      <c r="SDZ96" s="137" t="n"/>
      <c r="SEA96" s="137" t="n"/>
      <c r="SEB96" s="137" t="n"/>
      <c r="SEC96" s="137" t="n"/>
      <c r="SED96" s="137" t="n"/>
      <c r="SEE96" s="137" t="n"/>
      <c r="SEF96" s="137" t="n"/>
      <c r="SEG96" s="137" t="n"/>
      <c r="SEH96" s="137" t="n"/>
      <c r="SEI96" s="137" t="n"/>
      <c r="SEJ96" s="137" t="n"/>
      <c r="SEK96" s="137" t="n"/>
      <c r="SEL96" s="137" t="n"/>
      <c r="SEM96" s="137" t="n"/>
      <c r="SEN96" s="137" t="n"/>
      <c r="SEO96" s="137" t="n"/>
      <c r="SEP96" s="137" t="n"/>
      <c r="SEQ96" s="137" t="n"/>
      <c r="SER96" s="137" t="n"/>
      <c r="SES96" s="137" t="n"/>
      <c r="SET96" s="137" t="n"/>
      <c r="SEU96" s="137" t="n"/>
      <c r="SEV96" s="137" t="n"/>
      <c r="SEW96" s="137" t="n"/>
      <c r="SEX96" s="137" t="n"/>
      <c r="SEY96" s="137" t="n"/>
      <c r="SEZ96" s="137" t="n"/>
      <c r="SFA96" s="137" t="n"/>
      <c r="SFB96" s="137" t="n"/>
      <c r="SFC96" s="137" t="n"/>
      <c r="SFD96" s="137" t="n"/>
      <c r="SFE96" s="137" t="n"/>
      <c r="SFF96" s="137" t="n"/>
      <c r="SFG96" s="137" t="n"/>
      <c r="SFH96" s="137" t="n"/>
      <c r="SFI96" s="137" t="n"/>
      <c r="SFJ96" s="137" t="n"/>
      <c r="SFK96" s="137" t="n"/>
      <c r="SFL96" s="137" t="n"/>
      <c r="SFM96" s="137" t="n"/>
      <c r="SFN96" s="137" t="n"/>
      <c r="SFO96" s="137" t="n"/>
      <c r="SFP96" s="137" t="n"/>
      <c r="SFQ96" s="137" t="n"/>
      <c r="SFR96" s="137" t="n"/>
      <c r="SFS96" s="137" t="n"/>
      <c r="SFT96" s="137" t="n"/>
      <c r="SFU96" s="137" t="n"/>
      <c r="SFV96" s="137" t="n"/>
      <c r="SFW96" s="137" t="n"/>
      <c r="SFX96" s="137" t="n"/>
      <c r="SFY96" s="137" t="n"/>
      <c r="SFZ96" s="137" t="n"/>
      <c r="SGA96" s="137" t="n"/>
      <c r="SGB96" s="137" t="n"/>
      <c r="SGC96" s="137" t="n"/>
      <c r="SGD96" s="137" t="n"/>
      <c r="SGE96" s="137" t="n"/>
      <c r="SGF96" s="137" t="n"/>
      <c r="SGG96" s="137" t="n"/>
      <c r="SGH96" s="137" t="n"/>
      <c r="SGI96" s="137" t="n"/>
      <c r="SGJ96" s="137" t="n"/>
      <c r="SGK96" s="137" t="n"/>
      <c r="SGL96" s="137" t="n"/>
      <c r="SGM96" s="137" t="n"/>
      <c r="SGN96" s="137" t="n"/>
      <c r="SGO96" s="137" t="n"/>
      <c r="SGP96" s="137" t="n"/>
      <c r="SGQ96" s="137" t="n"/>
      <c r="SGR96" s="137" t="n"/>
      <c r="SGS96" s="137" t="n"/>
      <c r="SGT96" s="137" t="n"/>
      <c r="SGU96" s="137" t="n"/>
      <c r="SGV96" s="137" t="n"/>
      <c r="SGW96" s="137" t="n"/>
      <c r="SGX96" s="137" t="n"/>
      <c r="SGY96" s="137" t="n"/>
      <c r="SGZ96" s="137" t="n"/>
      <c r="SHA96" s="137" t="n"/>
      <c r="SHB96" s="137" t="n"/>
      <c r="SHC96" s="137" t="n"/>
      <c r="SHD96" s="137" t="n"/>
      <c r="SHE96" s="137" t="n"/>
      <c r="SHF96" s="137" t="n"/>
      <c r="SHG96" s="137" t="n"/>
      <c r="SHH96" s="137" t="n"/>
      <c r="SHI96" s="137" t="n"/>
      <c r="SHJ96" s="137" t="n"/>
      <c r="SHK96" s="137" t="n"/>
      <c r="SHL96" s="137" t="n"/>
      <c r="SHM96" s="137" t="n"/>
      <c r="SHN96" s="137" t="n"/>
      <c r="SHO96" s="137" t="n"/>
      <c r="SHP96" s="137" t="n"/>
      <c r="SHQ96" s="137" t="n"/>
      <c r="SHR96" s="137" t="n"/>
      <c r="SHS96" s="137" t="n"/>
      <c r="SHT96" s="137" t="n"/>
      <c r="SHU96" s="137" t="n"/>
      <c r="SHV96" s="137" t="n"/>
      <c r="SHW96" s="137" t="n"/>
      <c r="SHX96" s="137" t="n"/>
      <c r="SHY96" s="137" t="n"/>
      <c r="SHZ96" s="137" t="n"/>
      <c r="SIA96" s="137" t="n"/>
      <c r="SIB96" s="137" t="n"/>
      <c r="SIC96" s="137" t="n"/>
      <c r="SID96" s="137" t="n"/>
      <c r="SIE96" s="137" t="n"/>
      <c r="SIF96" s="137" t="n"/>
      <c r="SIG96" s="137" t="n"/>
      <c r="SIH96" s="137" t="n"/>
      <c r="SII96" s="137" t="n"/>
      <c r="SIJ96" s="137" t="n"/>
      <c r="SIK96" s="137" t="n"/>
      <c r="SIL96" s="137" t="n"/>
      <c r="SIM96" s="137" t="n"/>
      <c r="SIN96" s="137" t="n"/>
      <c r="SIO96" s="137" t="n"/>
      <c r="SIP96" s="137" t="n"/>
      <c r="SIQ96" s="137" t="n"/>
      <c r="SIR96" s="137" t="n"/>
      <c r="SIS96" s="137" t="n"/>
      <c r="SIT96" s="137" t="n"/>
      <c r="SIU96" s="137" t="n"/>
      <c r="SIV96" s="137" t="n"/>
      <c r="SIW96" s="137" t="n"/>
      <c r="SIX96" s="137" t="n"/>
      <c r="SIY96" s="137" t="n"/>
      <c r="SIZ96" s="137" t="n"/>
      <c r="SJA96" s="137" t="n"/>
      <c r="SJB96" s="137" t="n"/>
      <c r="SJC96" s="137" t="n"/>
      <c r="SJD96" s="137" t="n"/>
      <c r="SJE96" s="137" t="n"/>
      <c r="SJF96" s="137" t="n"/>
      <c r="SJG96" s="137" t="n"/>
      <c r="SJH96" s="137" t="n"/>
      <c r="SJI96" s="137" t="n"/>
      <c r="SJJ96" s="137" t="n"/>
      <c r="SJK96" s="137" t="n"/>
      <c r="SJL96" s="137" t="n"/>
      <c r="SJM96" s="137" t="n"/>
      <c r="SJN96" s="137" t="n"/>
      <c r="SJO96" s="137" t="n"/>
      <c r="SJP96" s="137" t="n"/>
      <c r="SJQ96" s="137" t="n"/>
      <c r="SJR96" s="137" t="n"/>
      <c r="SJS96" s="137" t="n"/>
      <c r="SJT96" s="137" t="n"/>
      <c r="SJU96" s="137" t="n"/>
      <c r="SJV96" s="137" t="n"/>
      <c r="SJW96" s="137" t="n"/>
      <c r="SJX96" s="137" t="n"/>
      <c r="SJY96" s="137" t="n"/>
      <c r="SJZ96" s="137" t="n"/>
      <c r="SKA96" s="137" t="n"/>
      <c r="SKB96" s="137" t="n"/>
      <c r="SKC96" s="137" t="n"/>
      <c r="SKD96" s="137" t="n"/>
      <c r="SKE96" s="137" t="n"/>
      <c r="SKF96" s="137" t="n"/>
      <c r="SKG96" s="137" t="n"/>
      <c r="SKH96" s="137" t="n"/>
      <c r="SKI96" s="137" t="n"/>
      <c r="SKJ96" s="137" t="n"/>
      <c r="SKK96" s="137" t="n"/>
      <c r="SKL96" s="137" t="n"/>
      <c r="SKM96" s="137" t="n"/>
      <c r="SKN96" s="137" t="n"/>
      <c r="SKO96" s="137" t="n"/>
      <c r="SKP96" s="137" t="n"/>
      <c r="SKQ96" s="137" t="n"/>
      <c r="SKR96" s="137" t="n"/>
      <c r="SKS96" s="137" t="n"/>
      <c r="SKT96" s="137" t="n"/>
      <c r="SKU96" s="137" t="n"/>
      <c r="SKV96" s="137" t="n"/>
      <c r="SKW96" s="137" t="n"/>
      <c r="SKX96" s="137" t="n"/>
      <c r="SKY96" s="137" t="n"/>
      <c r="SKZ96" s="137" t="n"/>
      <c r="SLA96" s="137" t="n"/>
      <c r="SLB96" s="137" t="n"/>
      <c r="SLC96" s="137" t="n"/>
      <c r="SLD96" s="137" t="n"/>
      <c r="SLE96" s="137" t="n"/>
      <c r="SLF96" s="137" t="n"/>
      <c r="SLG96" s="137" t="n"/>
      <c r="SLH96" s="137" t="n"/>
      <c r="SLI96" s="137" t="n"/>
      <c r="SLJ96" s="137" t="n"/>
      <c r="SLK96" s="137" t="n"/>
      <c r="SLL96" s="137" t="n"/>
      <c r="SLM96" s="137" t="n"/>
      <c r="SLN96" s="137" t="n"/>
      <c r="SLO96" s="137" t="n"/>
      <c r="SLP96" s="137" t="n"/>
      <c r="SLQ96" s="137" t="n"/>
      <c r="SLR96" s="137" t="n"/>
      <c r="SLS96" s="137" t="n"/>
      <c r="SLT96" s="137" t="n"/>
      <c r="SLU96" s="137" t="n"/>
      <c r="SLV96" s="137" t="n"/>
      <c r="SLW96" s="137" t="n"/>
      <c r="SLX96" s="137" t="n"/>
      <c r="SLY96" s="137" t="n"/>
      <c r="SLZ96" s="137" t="n"/>
      <c r="SMA96" s="137" t="n"/>
      <c r="SMB96" s="137" t="n"/>
      <c r="SMC96" s="137" t="n"/>
      <c r="SMD96" s="137" t="n"/>
      <c r="SME96" s="137" t="n"/>
      <c r="SMF96" s="137" t="n"/>
      <c r="SMG96" s="137" t="n"/>
      <c r="SMH96" s="137" t="n"/>
      <c r="SMI96" s="137" t="n"/>
      <c r="SMJ96" s="137" t="n"/>
      <c r="SMK96" s="137" t="n"/>
      <c r="SML96" s="137" t="n"/>
      <c r="SMM96" s="137" t="n"/>
      <c r="SMN96" s="137" t="n"/>
      <c r="SMO96" s="137" t="n"/>
      <c r="SMP96" s="137" t="n"/>
      <c r="SMQ96" s="137" t="n"/>
      <c r="SMR96" s="137" t="n"/>
      <c r="SMS96" s="137" t="n"/>
      <c r="SMT96" s="137" t="n"/>
      <c r="SMU96" s="137" t="n"/>
      <c r="SMV96" s="137" t="n"/>
      <c r="SMW96" s="137" t="n"/>
      <c r="SMX96" s="137" t="n"/>
      <c r="SMY96" s="137" t="n"/>
      <c r="SMZ96" s="137" t="n"/>
      <c r="SNA96" s="137" t="n"/>
      <c r="SNB96" s="137" t="n"/>
      <c r="SNC96" s="137" t="n"/>
      <c r="SND96" s="137" t="n"/>
      <c r="SNE96" s="137" t="n"/>
      <c r="SNF96" s="137" t="n"/>
      <c r="SNG96" s="137" t="n"/>
      <c r="SNH96" s="137" t="n"/>
      <c r="SNI96" s="137" t="n"/>
      <c r="SNJ96" s="137" t="n"/>
      <c r="SNK96" s="137" t="n"/>
      <c r="SNL96" s="137" t="n"/>
      <c r="SNM96" s="137" t="n"/>
      <c r="SNN96" s="137" t="n"/>
      <c r="SNO96" s="137" t="n"/>
      <c r="SNP96" s="137" t="n"/>
      <c r="SNQ96" s="137" t="n"/>
      <c r="SNR96" s="137" t="n"/>
      <c r="SNS96" s="137" t="n"/>
      <c r="SNT96" s="137" t="n"/>
      <c r="SNU96" s="137" t="n"/>
      <c r="SNV96" s="137" t="n"/>
      <c r="SNW96" s="137" t="n"/>
      <c r="SNX96" s="137" t="n"/>
      <c r="SNY96" s="137" t="n"/>
      <c r="SNZ96" s="137" t="n"/>
      <c r="SOA96" s="137" t="n"/>
      <c r="SOB96" s="137" t="n"/>
      <c r="SOC96" s="137" t="n"/>
      <c r="SOD96" s="137" t="n"/>
      <c r="SOE96" s="137" t="n"/>
      <c r="SOF96" s="137" t="n"/>
      <c r="SOG96" s="137" t="n"/>
      <c r="SOH96" s="137" t="n"/>
      <c r="SOI96" s="137" t="n"/>
      <c r="SOJ96" s="137" t="n"/>
      <c r="SOK96" s="137" t="n"/>
      <c r="SOL96" s="137" t="n"/>
      <c r="SOM96" s="137" t="n"/>
      <c r="SON96" s="137" t="n"/>
      <c r="SOO96" s="137" t="n"/>
      <c r="SOP96" s="137" t="n"/>
      <c r="SOQ96" s="137" t="n"/>
      <c r="SOR96" s="137" t="n"/>
      <c r="SOS96" s="137" t="n"/>
      <c r="SOT96" s="137" t="n"/>
      <c r="SOU96" s="137" t="n"/>
      <c r="SOV96" s="137" t="n"/>
      <c r="SOW96" s="137" t="n"/>
      <c r="SOX96" s="137" t="n"/>
      <c r="SOY96" s="137" t="n"/>
      <c r="SOZ96" s="137" t="n"/>
      <c r="SPA96" s="137" t="n"/>
      <c r="SPB96" s="137" t="n"/>
      <c r="SPC96" s="137" t="n"/>
      <c r="SPD96" s="137" t="n"/>
      <c r="SPE96" s="137" t="n"/>
      <c r="SPF96" s="137" t="n"/>
      <c r="SPG96" s="137" t="n"/>
      <c r="SPH96" s="137" t="n"/>
      <c r="SPI96" s="137" t="n"/>
      <c r="SPJ96" s="137" t="n"/>
      <c r="SPK96" s="137" t="n"/>
      <c r="SPL96" s="137" t="n"/>
      <c r="SPM96" s="137" t="n"/>
      <c r="SPN96" s="137" t="n"/>
      <c r="SPO96" s="137" t="n"/>
      <c r="SPP96" s="137" t="n"/>
      <c r="SPQ96" s="137" t="n"/>
      <c r="SPR96" s="137" t="n"/>
      <c r="SPS96" s="137" t="n"/>
      <c r="SPT96" s="137" t="n"/>
      <c r="SPU96" s="137" t="n"/>
      <c r="SPV96" s="137" t="n"/>
      <c r="SPW96" s="137" t="n"/>
      <c r="SPX96" s="137" t="n"/>
      <c r="SPY96" s="137" t="n"/>
      <c r="SPZ96" s="137" t="n"/>
      <c r="SQA96" s="137" t="n"/>
      <c r="SQB96" s="137" t="n"/>
      <c r="SQC96" s="137" t="n"/>
      <c r="SQD96" s="137" t="n"/>
      <c r="SQE96" s="137" t="n"/>
      <c r="SQF96" s="137" t="n"/>
      <c r="SQG96" s="137" t="n"/>
      <c r="SQH96" s="137" t="n"/>
      <c r="SQI96" s="137" t="n"/>
      <c r="SQJ96" s="137" t="n"/>
      <c r="SQK96" s="137" t="n"/>
      <c r="SQL96" s="137" t="n"/>
      <c r="SQM96" s="137" t="n"/>
      <c r="SQN96" s="137" t="n"/>
      <c r="SQO96" s="137" t="n"/>
      <c r="SQP96" s="137" t="n"/>
      <c r="SQQ96" s="137" t="n"/>
      <c r="SQR96" s="137" t="n"/>
      <c r="SQS96" s="137" t="n"/>
      <c r="SQT96" s="137" t="n"/>
      <c r="SQU96" s="137" t="n"/>
      <c r="SQV96" s="137" t="n"/>
      <c r="SQW96" s="137" t="n"/>
      <c r="SQX96" s="137" t="n"/>
      <c r="SQY96" s="137" t="n"/>
      <c r="SQZ96" s="137" t="n"/>
      <c r="SRA96" s="137" t="n"/>
      <c r="SRB96" s="137" t="n"/>
      <c r="SRC96" s="137" t="n"/>
      <c r="SRD96" s="137" t="n"/>
      <c r="SRE96" s="137" t="n"/>
      <c r="SRF96" s="137" t="n"/>
      <c r="SRG96" s="137" t="n"/>
      <c r="SRH96" s="137" t="n"/>
      <c r="SRI96" s="137" t="n"/>
      <c r="SRJ96" s="137" t="n"/>
      <c r="SRK96" s="137" t="n"/>
      <c r="SRL96" s="137" t="n"/>
      <c r="SRM96" s="137" t="n"/>
      <c r="SRN96" s="137" t="n"/>
      <c r="SRO96" s="137" t="n"/>
      <c r="SRP96" s="137" t="n"/>
      <c r="SRQ96" s="137" t="n"/>
      <c r="SRR96" s="137" t="n"/>
      <c r="SRS96" s="137" t="n"/>
      <c r="SRT96" s="137" t="n"/>
      <c r="SRU96" s="137" t="n"/>
      <c r="SRV96" s="137" t="n"/>
      <c r="SRW96" s="137" t="n"/>
      <c r="SRX96" s="137" t="n"/>
      <c r="SRY96" s="137" t="n"/>
      <c r="SRZ96" s="137" t="n"/>
      <c r="SSA96" s="137" t="n"/>
      <c r="SSB96" s="137" t="n"/>
      <c r="SSC96" s="137" t="n"/>
      <c r="SSD96" s="137" t="n"/>
      <c r="SSE96" s="137" t="n"/>
      <c r="SSF96" s="137" t="n"/>
      <c r="SSG96" s="137" t="n"/>
      <c r="SSH96" s="137" t="n"/>
      <c r="SSI96" s="137" t="n"/>
      <c r="SSJ96" s="137" t="n"/>
      <c r="SSK96" s="137" t="n"/>
      <c r="SSL96" s="137" t="n"/>
      <c r="SSM96" s="137" t="n"/>
      <c r="SSN96" s="137" t="n"/>
      <c r="SSO96" s="137" t="n"/>
      <c r="SSP96" s="137" t="n"/>
      <c r="SSQ96" s="137" t="n"/>
      <c r="SSR96" s="137" t="n"/>
      <c r="SSS96" s="137" t="n"/>
      <c r="SST96" s="137" t="n"/>
      <c r="SSU96" s="137" t="n"/>
      <c r="SSV96" s="137" t="n"/>
      <c r="SSW96" s="137" t="n"/>
      <c r="SSX96" s="137" t="n"/>
      <c r="SSY96" s="137" t="n"/>
      <c r="SSZ96" s="137" t="n"/>
      <c r="STA96" s="137" t="n"/>
      <c r="STB96" s="137" t="n"/>
      <c r="STC96" s="137" t="n"/>
      <c r="STD96" s="137" t="n"/>
      <c r="STE96" s="137" t="n"/>
      <c r="STF96" s="137" t="n"/>
      <c r="STG96" s="137" t="n"/>
      <c r="STH96" s="137" t="n"/>
      <c r="STI96" s="137" t="n"/>
      <c r="STJ96" s="137" t="n"/>
      <c r="STK96" s="137" t="n"/>
      <c r="STL96" s="137" t="n"/>
      <c r="STM96" s="137" t="n"/>
      <c r="STN96" s="137" t="n"/>
      <c r="STO96" s="137" t="n"/>
      <c r="STP96" s="137" t="n"/>
      <c r="STQ96" s="137" t="n"/>
      <c r="STR96" s="137" t="n"/>
      <c r="STS96" s="137" t="n"/>
      <c r="STT96" s="137" t="n"/>
      <c r="STU96" s="137" t="n"/>
      <c r="STV96" s="137" t="n"/>
      <c r="STW96" s="137" t="n"/>
      <c r="STX96" s="137" t="n"/>
      <c r="STY96" s="137" t="n"/>
      <c r="STZ96" s="137" t="n"/>
      <c r="SUA96" s="137" t="n"/>
      <c r="SUB96" s="137" t="n"/>
      <c r="SUC96" s="137" t="n"/>
      <c r="SUD96" s="137" t="n"/>
      <c r="SUE96" s="137" t="n"/>
      <c r="SUF96" s="137" t="n"/>
      <c r="SUG96" s="137" t="n"/>
      <c r="SUH96" s="137" t="n"/>
      <c r="SUI96" s="137" t="n"/>
      <c r="SUJ96" s="137" t="n"/>
      <c r="SUK96" s="137" t="n"/>
      <c r="SUL96" s="137" t="n"/>
      <c r="SUM96" s="137" t="n"/>
      <c r="SUN96" s="137" t="n"/>
      <c r="SUO96" s="137" t="n"/>
      <c r="SUP96" s="137" t="n"/>
      <c r="SUQ96" s="137" t="n"/>
      <c r="SUR96" s="137" t="n"/>
      <c r="SUS96" s="137" t="n"/>
      <c r="SUT96" s="137" t="n"/>
      <c r="SUU96" s="137" t="n"/>
      <c r="SUV96" s="137" t="n"/>
      <c r="SUW96" s="137" t="n"/>
      <c r="SUX96" s="137" t="n"/>
      <c r="SUY96" s="137" t="n"/>
      <c r="SUZ96" s="137" t="n"/>
      <c r="SVA96" s="137" t="n"/>
      <c r="SVB96" s="137" t="n"/>
      <c r="SVC96" s="137" t="n"/>
      <c r="SVD96" s="137" t="n"/>
      <c r="SVE96" s="137" t="n"/>
      <c r="SVF96" s="137" t="n"/>
      <c r="SVG96" s="137" t="n"/>
      <c r="SVH96" s="137" t="n"/>
      <c r="SVI96" s="137" t="n"/>
      <c r="SVJ96" s="137" t="n"/>
      <c r="SVK96" s="137" t="n"/>
      <c r="SVL96" s="137" t="n"/>
      <c r="SVM96" s="137" t="n"/>
      <c r="SVN96" s="137" t="n"/>
      <c r="SVO96" s="137" t="n"/>
      <c r="SVP96" s="137" t="n"/>
      <c r="SVQ96" s="137" t="n"/>
      <c r="SVR96" s="137" t="n"/>
      <c r="SVS96" s="137" t="n"/>
      <c r="SVT96" s="137" t="n"/>
      <c r="SVU96" s="137" t="n"/>
      <c r="SVV96" s="137" t="n"/>
      <c r="SVW96" s="137" t="n"/>
      <c r="SVX96" s="137" t="n"/>
      <c r="SVY96" s="137" t="n"/>
      <c r="SVZ96" s="137" t="n"/>
      <c r="SWA96" s="137" t="n"/>
      <c r="SWB96" s="137" t="n"/>
      <c r="SWC96" s="137" t="n"/>
      <c r="SWD96" s="137" t="n"/>
      <c r="SWE96" s="137" t="n"/>
      <c r="SWF96" s="137" t="n"/>
      <c r="SWG96" s="137" t="n"/>
      <c r="SWH96" s="137" t="n"/>
      <c r="SWI96" s="137" t="n"/>
      <c r="SWJ96" s="137" t="n"/>
      <c r="SWK96" s="137" t="n"/>
      <c r="SWL96" s="137" t="n"/>
      <c r="SWM96" s="137" t="n"/>
      <c r="SWN96" s="137" t="n"/>
      <c r="SWO96" s="137" t="n"/>
      <c r="SWP96" s="137" t="n"/>
      <c r="SWQ96" s="137" t="n"/>
      <c r="SWR96" s="137" t="n"/>
      <c r="SWS96" s="137" t="n"/>
      <c r="SWT96" s="137" t="n"/>
      <c r="SWU96" s="137" t="n"/>
      <c r="SWV96" s="137" t="n"/>
      <c r="SWW96" s="137" t="n"/>
      <c r="SWX96" s="137" t="n"/>
      <c r="SWY96" s="137" t="n"/>
      <c r="SWZ96" s="137" t="n"/>
      <c r="SXA96" s="137" t="n"/>
      <c r="SXB96" s="137" t="n"/>
      <c r="SXC96" s="137" t="n"/>
      <c r="SXD96" s="137" t="n"/>
      <c r="SXE96" s="137" t="n"/>
      <c r="SXF96" s="137" t="n"/>
      <c r="SXG96" s="137" t="n"/>
      <c r="SXH96" s="137" t="n"/>
      <c r="SXI96" s="137" t="n"/>
      <c r="SXJ96" s="137" t="n"/>
      <c r="SXK96" s="137" t="n"/>
      <c r="SXL96" s="137" t="n"/>
      <c r="SXM96" s="137" t="n"/>
      <c r="SXN96" s="137" t="n"/>
      <c r="SXO96" s="137" t="n"/>
      <c r="SXP96" s="137" t="n"/>
      <c r="SXQ96" s="137" t="n"/>
      <c r="SXR96" s="137" t="n"/>
      <c r="SXS96" s="137" t="n"/>
      <c r="SXT96" s="137" t="n"/>
      <c r="SXU96" s="137" t="n"/>
      <c r="SXV96" s="137" t="n"/>
      <c r="SXW96" s="137" t="n"/>
      <c r="SXX96" s="137" t="n"/>
      <c r="SXY96" s="137" t="n"/>
      <c r="SXZ96" s="137" t="n"/>
      <c r="SYA96" s="137" t="n"/>
      <c r="SYB96" s="137" t="n"/>
      <c r="SYC96" s="137" t="n"/>
      <c r="SYD96" s="137" t="n"/>
      <c r="SYE96" s="137" t="n"/>
      <c r="SYF96" s="137" t="n"/>
      <c r="SYG96" s="137" t="n"/>
      <c r="SYH96" s="137" t="n"/>
      <c r="SYI96" s="137" t="n"/>
      <c r="SYJ96" s="137" t="n"/>
      <c r="SYK96" s="137" t="n"/>
      <c r="SYL96" s="137" t="n"/>
      <c r="SYM96" s="137" t="n"/>
      <c r="SYN96" s="137" t="n"/>
      <c r="SYO96" s="137" t="n"/>
      <c r="SYP96" s="137" t="n"/>
      <c r="SYQ96" s="137" t="n"/>
      <c r="SYR96" s="137" t="n"/>
      <c r="SYS96" s="137" t="n"/>
      <c r="SYT96" s="137" t="n"/>
      <c r="SYU96" s="137" t="n"/>
      <c r="SYV96" s="137" t="n"/>
      <c r="SYW96" s="137" t="n"/>
      <c r="SYX96" s="137" t="n"/>
      <c r="SYY96" s="137" t="n"/>
      <c r="SYZ96" s="137" t="n"/>
      <c r="SZA96" s="137" t="n"/>
      <c r="SZB96" s="137" t="n"/>
      <c r="SZC96" s="137" t="n"/>
      <c r="SZD96" s="137" t="n"/>
      <c r="SZE96" s="137" t="n"/>
      <c r="SZF96" s="137" t="n"/>
      <c r="SZG96" s="137" t="n"/>
      <c r="SZH96" s="137" t="n"/>
      <c r="SZI96" s="137" t="n"/>
      <c r="SZJ96" s="137" t="n"/>
      <c r="SZK96" s="137" t="n"/>
      <c r="SZL96" s="137" t="n"/>
      <c r="SZM96" s="137" t="n"/>
      <c r="SZN96" s="137" t="n"/>
      <c r="SZO96" s="137" t="n"/>
      <c r="SZP96" s="137" t="n"/>
      <c r="SZQ96" s="137" t="n"/>
      <c r="SZR96" s="137" t="n"/>
      <c r="SZS96" s="137" t="n"/>
      <c r="SZT96" s="137" t="n"/>
      <c r="SZU96" s="137" t="n"/>
      <c r="SZV96" s="137" t="n"/>
      <c r="SZW96" s="137" t="n"/>
      <c r="SZX96" s="137" t="n"/>
      <c r="SZY96" s="137" t="n"/>
      <c r="SZZ96" s="137" t="n"/>
      <c r="TAA96" s="137" t="n"/>
      <c r="TAB96" s="137" t="n"/>
      <c r="TAC96" s="137" t="n"/>
      <c r="TAD96" s="137" t="n"/>
      <c r="TAE96" s="137" t="n"/>
      <c r="TAF96" s="137" t="n"/>
      <c r="TAG96" s="137" t="n"/>
      <c r="TAH96" s="137" t="n"/>
      <c r="TAI96" s="137" t="n"/>
      <c r="TAJ96" s="137" t="n"/>
      <c r="TAK96" s="137" t="n"/>
      <c r="TAL96" s="137" t="n"/>
      <c r="TAM96" s="137" t="n"/>
      <c r="TAN96" s="137" t="n"/>
      <c r="TAO96" s="137" t="n"/>
      <c r="TAP96" s="137" t="n"/>
      <c r="TAQ96" s="137" t="n"/>
      <c r="TAR96" s="137" t="n"/>
      <c r="TAS96" s="137" t="n"/>
      <c r="TAT96" s="137" t="n"/>
      <c r="TAU96" s="137" t="n"/>
      <c r="TAV96" s="137" t="n"/>
      <c r="TAW96" s="137" t="n"/>
      <c r="TAX96" s="137" t="n"/>
      <c r="TAY96" s="137" t="n"/>
      <c r="TAZ96" s="137" t="n"/>
      <c r="TBA96" s="137" t="n"/>
      <c r="TBB96" s="137" t="n"/>
      <c r="TBC96" s="137" t="n"/>
      <c r="TBD96" s="137" t="n"/>
      <c r="TBE96" s="137" t="n"/>
      <c r="TBF96" s="137" t="n"/>
      <c r="TBG96" s="137" t="n"/>
      <c r="TBH96" s="137" t="n"/>
      <c r="TBI96" s="137" t="n"/>
      <c r="TBJ96" s="137" t="n"/>
      <c r="TBK96" s="137" t="n"/>
      <c r="TBL96" s="137" t="n"/>
      <c r="TBM96" s="137" t="n"/>
      <c r="TBN96" s="137" t="n"/>
      <c r="TBO96" s="137" t="n"/>
      <c r="TBP96" s="137" t="n"/>
      <c r="TBQ96" s="137" t="n"/>
      <c r="TBR96" s="137" t="n"/>
      <c r="TBS96" s="137" t="n"/>
      <c r="TBT96" s="137" t="n"/>
      <c r="TBU96" s="137" t="n"/>
      <c r="TBV96" s="137" t="n"/>
      <c r="TBW96" s="137" t="n"/>
      <c r="TBX96" s="137" t="n"/>
      <c r="TBY96" s="137" t="n"/>
      <c r="TBZ96" s="137" t="n"/>
      <c r="TCA96" s="137" t="n"/>
      <c r="TCB96" s="137" t="n"/>
      <c r="TCC96" s="137" t="n"/>
      <c r="TCD96" s="137" t="n"/>
      <c r="TCE96" s="137" t="n"/>
      <c r="TCF96" s="137" t="n"/>
      <c r="TCG96" s="137" t="n"/>
      <c r="TCH96" s="137" t="n"/>
      <c r="TCI96" s="137" t="n"/>
      <c r="TCJ96" s="137" t="n"/>
      <c r="TCK96" s="137" t="n"/>
      <c r="TCL96" s="137" t="n"/>
      <c r="TCM96" s="137" t="n"/>
      <c r="TCN96" s="137" t="n"/>
      <c r="TCO96" s="137" t="n"/>
      <c r="TCP96" s="137" t="n"/>
      <c r="TCQ96" s="137" t="n"/>
      <c r="TCR96" s="137" t="n"/>
      <c r="TCS96" s="137" t="n"/>
      <c r="TCT96" s="137" t="n"/>
      <c r="TCU96" s="137" t="n"/>
      <c r="TCV96" s="137" t="n"/>
      <c r="TCW96" s="137" t="n"/>
      <c r="TCX96" s="137" t="n"/>
      <c r="TCY96" s="137" t="n"/>
      <c r="TCZ96" s="137" t="n"/>
      <c r="TDA96" s="137" t="n"/>
      <c r="TDB96" s="137" t="n"/>
      <c r="TDC96" s="137" t="n"/>
      <c r="TDD96" s="137" t="n"/>
      <c r="TDE96" s="137" t="n"/>
      <c r="TDF96" s="137" t="n"/>
      <c r="TDG96" s="137" t="n"/>
      <c r="TDH96" s="137" t="n"/>
      <c r="TDI96" s="137" t="n"/>
      <c r="TDJ96" s="137" t="n"/>
      <c r="TDK96" s="137" t="n"/>
      <c r="TDL96" s="137" t="n"/>
      <c r="TDM96" s="137" t="n"/>
      <c r="TDN96" s="137" t="n"/>
      <c r="TDO96" s="137" t="n"/>
      <c r="TDP96" s="137" t="n"/>
      <c r="TDQ96" s="137" t="n"/>
      <c r="TDR96" s="137" t="n"/>
      <c r="TDS96" s="137" t="n"/>
      <c r="TDT96" s="137" t="n"/>
      <c r="TDU96" s="137" t="n"/>
      <c r="TDV96" s="137" t="n"/>
      <c r="TDW96" s="137" t="n"/>
      <c r="TDX96" s="137" t="n"/>
      <c r="TDY96" s="137" t="n"/>
      <c r="TDZ96" s="137" t="n"/>
      <c r="TEA96" s="137" t="n"/>
      <c r="TEB96" s="137" t="n"/>
      <c r="TEC96" s="137" t="n"/>
      <c r="TED96" s="137" t="n"/>
      <c r="TEE96" s="137" t="n"/>
      <c r="TEF96" s="137" t="n"/>
      <c r="TEG96" s="137" t="n"/>
      <c r="TEH96" s="137" t="n"/>
      <c r="TEI96" s="137" t="n"/>
      <c r="TEJ96" s="137" t="n"/>
      <c r="TEK96" s="137" t="n"/>
      <c r="TEL96" s="137" t="n"/>
      <c r="TEM96" s="137" t="n"/>
      <c r="TEN96" s="137" t="n"/>
      <c r="TEO96" s="137" t="n"/>
      <c r="TEP96" s="137" t="n"/>
      <c r="TEQ96" s="137" t="n"/>
      <c r="TER96" s="137" t="n"/>
      <c r="TES96" s="137" t="n"/>
      <c r="TET96" s="137" t="n"/>
      <c r="TEU96" s="137" t="n"/>
      <c r="TEV96" s="137" t="n"/>
      <c r="TEW96" s="137" t="n"/>
      <c r="TEX96" s="137" t="n"/>
      <c r="TEY96" s="137" t="n"/>
      <c r="TEZ96" s="137" t="n"/>
      <c r="TFA96" s="137" t="n"/>
      <c r="TFB96" s="137" t="n"/>
      <c r="TFC96" s="137" t="n"/>
      <c r="TFD96" s="137" t="n"/>
      <c r="TFE96" s="137" t="n"/>
      <c r="TFF96" s="137" t="n"/>
      <c r="TFG96" s="137" t="n"/>
      <c r="TFH96" s="137" t="n"/>
      <c r="TFI96" s="137" t="n"/>
      <c r="TFJ96" s="137" t="n"/>
      <c r="TFK96" s="137" t="n"/>
      <c r="TFL96" s="137" t="n"/>
      <c r="TFM96" s="137" t="n"/>
      <c r="TFN96" s="137" t="n"/>
      <c r="TFO96" s="137" t="n"/>
      <c r="TFP96" s="137" t="n"/>
      <c r="TFQ96" s="137" t="n"/>
      <c r="TFR96" s="137" t="n"/>
      <c r="TFS96" s="137" t="n"/>
      <c r="TFT96" s="137" t="n"/>
      <c r="TFU96" s="137" t="n"/>
      <c r="TFV96" s="137" t="n"/>
      <c r="TFW96" s="137" t="n"/>
      <c r="TFX96" s="137" t="n"/>
      <c r="TFY96" s="137" t="n"/>
      <c r="TFZ96" s="137" t="n"/>
      <c r="TGA96" s="137" t="n"/>
      <c r="TGB96" s="137" t="n"/>
      <c r="TGC96" s="137" t="n"/>
      <c r="TGD96" s="137" t="n"/>
      <c r="TGE96" s="137" t="n"/>
      <c r="TGF96" s="137" t="n"/>
      <c r="TGG96" s="137" t="n"/>
      <c r="TGH96" s="137" t="n"/>
      <c r="TGI96" s="137" t="n"/>
      <c r="TGJ96" s="137" t="n"/>
      <c r="TGK96" s="137" t="n"/>
      <c r="TGL96" s="137" t="n"/>
      <c r="TGM96" s="137" t="n"/>
      <c r="TGN96" s="137" t="n"/>
      <c r="TGO96" s="137" t="n"/>
      <c r="TGP96" s="137" t="n"/>
      <c r="TGQ96" s="137" t="n"/>
      <c r="TGR96" s="137" t="n"/>
      <c r="TGS96" s="137" t="n"/>
      <c r="TGT96" s="137" t="n"/>
      <c r="TGU96" s="137" t="n"/>
      <c r="TGV96" s="137" t="n"/>
      <c r="TGW96" s="137" t="n"/>
      <c r="TGX96" s="137" t="n"/>
      <c r="TGY96" s="137" t="n"/>
      <c r="TGZ96" s="137" t="n"/>
      <c r="THA96" s="137" t="n"/>
      <c r="THB96" s="137" t="n"/>
      <c r="THC96" s="137" t="n"/>
      <c r="THD96" s="137" t="n"/>
      <c r="THE96" s="137" t="n"/>
      <c r="THF96" s="137" t="n"/>
      <c r="THG96" s="137" t="n"/>
      <c r="THH96" s="137" t="n"/>
      <c r="THI96" s="137" t="n"/>
      <c r="THJ96" s="137" t="n"/>
      <c r="THK96" s="137" t="n"/>
      <c r="THL96" s="137" t="n"/>
      <c r="THM96" s="137" t="n"/>
      <c r="THN96" s="137" t="n"/>
      <c r="THO96" s="137" t="n"/>
      <c r="THP96" s="137" t="n"/>
      <c r="THQ96" s="137" t="n"/>
      <c r="THR96" s="137" t="n"/>
      <c r="THS96" s="137" t="n"/>
      <c r="THT96" s="137" t="n"/>
      <c r="THU96" s="137" t="n"/>
      <c r="THV96" s="137" t="n"/>
      <c r="THW96" s="137" t="n"/>
      <c r="THX96" s="137" t="n"/>
      <c r="THY96" s="137" t="n"/>
      <c r="THZ96" s="137" t="n"/>
      <c r="TIA96" s="137" t="n"/>
      <c r="TIB96" s="137" t="n"/>
      <c r="TIC96" s="137" t="n"/>
      <c r="TID96" s="137" t="n"/>
      <c r="TIE96" s="137" t="n"/>
      <c r="TIF96" s="137" t="n"/>
      <c r="TIG96" s="137" t="n"/>
      <c r="TIH96" s="137" t="n"/>
      <c r="TII96" s="137" t="n"/>
      <c r="TIJ96" s="137" t="n"/>
      <c r="TIK96" s="137" t="n"/>
      <c r="TIL96" s="137" t="n"/>
      <c r="TIM96" s="137" t="n"/>
      <c r="TIN96" s="137" t="n"/>
      <c r="TIO96" s="137" t="n"/>
      <c r="TIP96" s="137" t="n"/>
      <c r="TIQ96" s="137" t="n"/>
      <c r="TIR96" s="137" t="n"/>
      <c r="TIS96" s="137" t="n"/>
      <c r="TIT96" s="137" t="n"/>
      <c r="TIU96" s="137" t="n"/>
      <c r="TIV96" s="137" t="n"/>
      <c r="TIW96" s="137" t="n"/>
      <c r="TIX96" s="137" t="n"/>
      <c r="TIY96" s="137" t="n"/>
      <c r="TIZ96" s="137" t="n"/>
      <c r="TJA96" s="137" t="n"/>
      <c r="TJB96" s="137" t="n"/>
      <c r="TJC96" s="137" t="n"/>
      <c r="TJD96" s="137" t="n"/>
      <c r="TJE96" s="137" t="n"/>
      <c r="TJF96" s="137" t="n"/>
      <c r="TJG96" s="137" t="n"/>
      <c r="TJH96" s="137" t="n"/>
      <c r="TJI96" s="137" t="n"/>
      <c r="TJJ96" s="137" t="n"/>
      <c r="TJK96" s="137" t="n"/>
      <c r="TJL96" s="137" t="n"/>
      <c r="TJM96" s="137" t="n"/>
      <c r="TJN96" s="137" t="n"/>
      <c r="TJO96" s="137" t="n"/>
      <c r="TJP96" s="137" t="n"/>
      <c r="TJQ96" s="137" t="n"/>
      <c r="TJR96" s="137" t="n"/>
      <c r="TJS96" s="137" t="n"/>
      <c r="TJT96" s="137" t="n"/>
      <c r="TJU96" s="137" t="n"/>
      <c r="TJV96" s="137" t="n"/>
      <c r="TJW96" s="137" t="n"/>
      <c r="TJX96" s="137" t="n"/>
      <c r="TJY96" s="137" t="n"/>
      <c r="TJZ96" s="137" t="n"/>
      <c r="TKA96" s="137" t="n"/>
      <c r="TKB96" s="137" t="n"/>
      <c r="TKC96" s="137" t="n"/>
      <c r="TKD96" s="137" t="n"/>
      <c r="TKE96" s="137" t="n"/>
      <c r="TKF96" s="137" t="n"/>
      <c r="TKG96" s="137" t="n"/>
      <c r="TKH96" s="137" t="n"/>
      <c r="TKI96" s="137" t="n"/>
      <c r="TKJ96" s="137" t="n"/>
      <c r="TKK96" s="137" t="n"/>
      <c r="TKL96" s="137" t="n"/>
      <c r="TKM96" s="137" t="n"/>
      <c r="TKN96" s="137" t="n"/>
      <c r="TKO96" s="137" t="n"/>
      <c r="TKP96" s="137" t="n"/>
      <c r="TKQ96" s="137" t="n"/>
      <c r="TKR96" s="137" t="n"/>
      <c r="TKS96" s="137" t="n"/>
      <c r="TKT96" s="137" t="n"/>
      <c r="TKU96" s="137" t="n"/>
      <c r="TKV96" s="137" t="n"/>
      <c r="TKW96" s="137" t="n"/>
      <c r="TKX96" s="137" t="n"/>
      <c r="TKY96" s="137" t="n"/>
      <c r="TKZ96" s="137" t="n"/>
      <c r="TLA96" s="137" t="n"/>
      <c r="TLB96" s="137" t="n"/>
      <c r="TLC96" s="137" t="n"/>
      <c r="TLD96" s="137" t="n"/>
      <c r="TLE96" s="137" t="n"/>
      <c r="TLF96" s="137" t="n"/>
      <c r="TLG96" s="137" t="n"/>
      <c r="TLH96" s="137" t="n"/>
      <c r="TLI96" s="137" t="n"/>
      <c r="TLJ96" s="137" t="n"/>
      <c r="TLK96" s="137" t="n"/>
      <c r="TLL96" s="137" t="n"/>
      <c r="TLM96" s="137" t="n"/>
      <c r="TLN96" s="137" t="n"/>
      <c r="TLO96" s="137" t="n"/>
      <c r="TLP96" s="137" t="n"/>
      <c r="TLQ96" s="137" t="n"/>
      <c r="TLR96" s="137" t="n"/>
      <c r="TLS96" s="137" t="n"/>
      <c r="TLT96" s="137" t="n"/>
      <c r="TLU96" s="137" t="n"/>
      <c r="TLV96" s="137" t="n"/>
      <c r="TLW96" s="137" t="n"/>
      <c r="TLX96" s="137" t="n"/>
      <c r="TLY96" s="137" t="n"/>
      <c r="TLZ96" s="137" t="n"/>
      <c r="TMA96" s="137" t="n"/>
      <c r="TMB96" s="137" t="n"/>
      <c r="TMC96" s="137" t="n"/>
      <c r="TMD96" s="137" t="n"/>
      <c r="TME96" s="137" t="n"/>
      <c r="TMF96" s="137" t="n"/>
      <c r="TMG96" s="137" t="n"/>
      <c r="TMH96" s="137" t="n"/>
      <c r="TMI96" s="137" t="n"/>
      <c r="TMJ96" s="137" t="n"/>
      <c r="TMK96" s="137" t="n"/>
      <c r="TML96" s="137" t="n"/>
      <c r="TMM96" s="137" t="n"/>
      <c r="TMN96" s="137" t="n"/>
      <c r="TMO96" s="137" t="n"/>
      <c r="TMP96" s="137" t="n"/>
      <c r="TMQ96" s="137" t="n"/>
      <c r="TMR96" s="137" t="n"/>
      <c r="TMS96" s="137" t="n"/>
      <c r="TMT96" s="137" t="n"/>
      <c r="TMU96" s="137" t="n"/>
      <c r="TMV96" s="137" t="n"/>
      <c r="TMW96" s="137" t="n"/>
      <c r="TMX96" s="137" t="n"/>
      <c r="TMY96" s="137" t="n"/>
      <c r="TMZ96" s="137" t="n"/>
      <c r="TNA96" s="137" t="n"/>
      <c r="TNB96" s="137" t="n"/>
      <c r="TNC96" s="137" t="n"/>
      <c r="TND96" s="137" t="n"/>
      <c r="TNE96" s="137" t="n"/>
      <c r="TNF96" s="137" t="n"/>
      <c r="TNG96" s="137" t="n"/>
      <c r="TNH96" s="137" t="n"/>
      <c r="TNI96" s="137" t="n"/>
      <c r="TNJ96" s="137" t="n"/>
      <c r="TNK96" s="137" t="n"/>
      <c r="TNL96" s="137" t="n"/>
      <c r="TNM96" s="137" t="n"/>
      <c r="TNN96" s="137" t="n"/>
      <c r="TNO96" s="137" t="n"/>
      <c r="TNP96" s="137" t="n"/>
      <c r="TNQ96" s="137" t="n"/>
      <c r="TNR96" s="137" t="n"/>
      <c r="TNS96" s="137" t="n"/>
      <c r="TNT96" s="137" t="n"/>
      <c r="TNU96" s="137" t="n"/>
      <c r="TNV96" s="137" t="n"/>
      <c r="TNW96" s="137" t="n"/>
      <c r="TNX96" s="137" t="n"/>
      <c r="TNY96" s="137" t="n"/>
      <c r="TNZ96" s="137" t="n"/>
      <c r="TOA96" s="137" t="n"/>
      <c r="TOB96" s="137" t="n"/>
      <c r="TOC96" s="137" t="n"/>
      <c r="TOD96" s="137" t="n"/>
      <c r="TOE96" s="137" t="n"/>
      <c r="TOF96" s="137" t="n"/>
      <c r="TOG96" s="137" t="n"/>
      <c r="TOH96" s="137" t="n"/>
      <c r="TOI96" s="137" t="n"/>
      <c r="TOJ96" s="137" t="n"/>
      <c r="TOK96" s="137" t="n"/>
      <c r="TOL96" s="137" t="n"/>
      <c r="TOM96" s="137" t="n"/>
      <c r="TON96" s="137" t="n"/>
      <c r="TOO96" s="137" t="n"/>
      <c r="TOP96" s="137" t="n"/>
      <c r="TOQ96" s="137" t="n"/>
      <c r="TOR96" s="137" t="n"/>
      <c r="TOS96" s="137" t="n"/>
      <c r="TOT96" s="137" t="n"/>
      <c r="TOU96" s="137" t="n"/>
      <c r="TOV96" s="137" t="n"/>
      <c r="TOW96" s="137" t="n"/>
      <c r="TOX96" s="137" t="n"/>
      <c r="TOY96" s="137" t="n"/>
      <c r="TOZ96" s="137" t="n"/>
      <c r="TPA96" s="137" t="n"/>
      <c r="TPB96" s="137" t="n"/>
      <c r="TPC96" s="137" t="n"/>
      <c r="TPD96" s="137" t="n"/>
      <c r="TPE96" s="137" t="n"/>
      <c r="TPF96" s="137" t="n"/>
      <c r="TPG96" s="137" t="n"/>
      <c r="TPH96" s="137" t="n"/>
      <c r="TPI96" s="137" t="n"/>
      <c r="TPJ96" s="137" t="n"/>
      <c r="TPK96" s="137" t="n"/>
      <c r="TPL96" s="137" t="n"/>
      <c r="TPM96" s="137" t="n"/>
      <c r="TPN96" s="137" t="n"/>
      <c r="TPO96" s="137" t="n"/>
      <c r="TPP96" s="137" t="n"/>
      <c r="TPQ96" s="137" t="n"/>
      <c r="TPR96" s="137" t="n"/>
      <c r="TPS96" s="137" t="n"/>
      <c r="TPT96" s="137" t="n"/>
      <c r="TPU96" s="137" t="n"/>
      <c r="TPV96" s="137" t="n"/>
      <c r="TPW96" s="137" t="n"/>
      <c r="TPX96" s="137" t="n"/>
      <c r="TPY96" s="137" t="n"/>
      <c r="TPZ96" s="137" t="n"/>
      <c r="TQA96" s="137" t="n"/>
      <c r="TQB96" s="137" t="n"/>
      <c r="TQC96" s="137" t="n"/>
      <c r="TQD96" s="137" t="n"/>
      <c r="TQE96" s="137" t="n"/>
      <c r="TQF96" s="137" t="n"/>
      <c r="TQG96" s="137" t="n"/>
      <c r="TQH96" s="137" t="n"/>
      <c r="TQI96" s="137" t="n"/>
      <c r="TQJ96" s="137" t="n"/>
      <c r="TQK96" s="137" t="n"/>
      <c r="TQL96" s="137" t="n"/>
      <c r="TQM96" s="137" t="n"/>
      <c r="TQN96" s="137" t="n"/>
      <c r="TQO96" s="137" t="n"/>
      <c r="TQP96" s="137" t="n"/>
      <c r="TQQ96" s="137" t="n"/>
      <c r="TQR96" s="137" t="n"/>
      <c r="TQS96" s="137" t="n"/>
      <c r="TQT96" s="137" t="n"/>
      <c r="TQU96" s="137" t="n"/>
      <c r="TQV96" s="137" t="n"/>
      <c r="TQW96" s="137" t="n"/>
      <c r="TQX96" s="137" t="n"/>
      <c r="TQY96" s="137" t="n"/>
      <c r="TQZ96" s="137" t="n"/>
      <c r="TRA96" s="137" t="n"/>
      <c r="TRB96" s="137" t="n"/>
      <c r="TRC96" s="137" t="n"/>
      <c r="TRD96" s="137" t="n"/>
      <c r="TRE96" s="137" t="n"/>
      <c r="TRF96" s="137" t="n"/>
      <c r="TRG96" s="137" t="n"/>
      <c r="TRH96" s="137" t="n"/>
      <c r="TRI96" s="137" t="n"/>
      <c r="TRJ96" s="137" t="n"/>
      <c r="TRK96" s="137" t="n"/>
      <c r="TRL96" s="137" t="n"/>
      <c r="TRM96" s="137" t="n"/>
      <c r="TRN96" s="137" t="n"/>
      <c r="TRO96" s="137" t="n"/>
      <c r="TRP96" s="137" t="n"/>
      <c r="TRQ96" s="137" t="n"/>
      <c r="TRR96" s="137" t="n"/>
      <c r="TRS96" s="137" t="n"/>
      <c r="TRT96" s="137" t="n"/>
      <c r="TRU96" s="137" t="n"/>
      <c r="TRV96" s="137" t="n"/>
      <c r="TRW96" s="137" t="n"/>
      <c r="TRX96" s="137" t="n"/>
      <c r="TRY96" s="137" t="n"/>
      <c r="TRZ96" s="137" t="n"/>
      <c r="TSA96" s="137" t="n"/>
      <c r="TSB96" s="137" t="n"/>
      <c r="TSC96" s="137" t="n"/>
      <c r="TSD96" s="137" t="n"/>
      <c r="TSE96" s="137" t="n"/>
      <c r="TSF96" s="137" t="n"/>
      <c r="TSG96" s="137" t="n"/>
      <c r="TSH96" s="137" t="n"/>
      <c r="TSI96" s="137" t="n"/>
      <c r="TSJ96" s="137" t="n"/>
      <c r="TSK96" s="137" t="n"/>
      <c r="TSL96" s="137" t="n"/>
      <c r="TSM96" s="137" t="n"/>
      <c r="TSN96" s="137" t="n"/>
      <c r="TSO96" s="137" t="n"/>
      <c r="TSP96" s="137" t="n"/>
      <c r="TSQ96" s="137" t="n"/>
      <c r="TSR96" s="137" t="n"/>
      <c r="TSS96" s="137" t="n"/>
      <c r="TST96" s="137" t="n"/>
      <c r="TSU96" s="137" t="n"/>
      <c r="TSV96" s="137" t="n"/>
      <c r="TSW96" s="137" t="n"/>
      <c r="TSX96" s="137" t="n"/>
      <c r="TSY96" s="137" t="n"/>
      <c r="TSZ96" s="137" t="n"/>
      <c r="TTA96" s="137" t="n"/>
      <c r="TTB96" s="137" t="n"/>
      <c r="TTC96" s="137" t="n"/>
      <c r="TTD96" s="137" t="n"/>
      <c r="TTE96" s="137" t="n"/>
      <c r="TTF96" s="137" t="n"/>
      <c r="TTG96" s="137" t="n"/>
      <c r="TTH96" s="137" t="n"/>
      <c r="TTI96" s="137" t="n"/>
      <c r="TTJ96" s="137" t="n"/>
      <c r="TTK96" s="137" t="n"/>
      <c r="TTL96" s="137" t="n"/>
      <c r="TTM96" s="137" t="n"/>
      <c r="TTN96" s="137" t="n"/>
      <c r="TTO96" s="137" t="n"/>
      <c r="TTP96" s="137" t="n"/>
      <c r="TTQ96" s="137" t="n"/>
      <c r="TTR96" s="137" t="n"/>
      <c r="TTS96" s="137" t="n"/>
      <c r="TTT96" s="137" t="n"/>
      <c r="TTU96" s="137" t="n"/>
      <c r="TTV96" s="137" t="n"/>
      <c r="TTW96" s="137" t="n"/>
      <c r="TTX96" s="137" t="n"/>
      <c r="TTY96" s="137" t="n"/>
      <c r="TTZ96" s="137" t="n"/>
      <c r="TUA96" s="137" t="n"/>
      <c r="TUB96" s="137" t="n"/>
      <c r="TUC96" s="137" t="n"/>
      <c r="TUD96" s="137" t="n"/>
      <c r="TUE96" s="137" t="n"/>
      <c r="TUF96" s="137" t="n"/>
      <c r="TUG96" s="137" t="n"/>
      <c r="TUH96" s="137" t="n"/>
      <c r="TUI96" s="137" t="n"/>
      <c r="TUJ96" s="137" t="n"/>
      <c r="TUK96" s="137" t="n"/>
      <c r="TUL96" s="137" t="n"/>
      <c r="TUM96" s="137" t="n"/>
      <c r="TUN96" s="137" t="n"/>
      <c r="TUO96" s="137" t="n"/>
      <c r="TUP96" s="137" t="n"/>
      <c r="TUQ96" s="137" t="n"/>
      <c r="TUR96" s="137" t="n"/>
      <c r="TUS96" s="137" t="n"/>
      <c r="TUT96" s="137" t="n"/>
      <c r="TUU96" s="137" t="n"/>
      <c r="TUV96" s="137" t="n"/>
      <c r="TUW96" s="137" t="n"/>
      <c r="TUX96" s="137" t="n"/>
      <c r="TUY96" s="137" t="n"/>
      <c r="TUZ96" s="137" t="n"/>
      <c r="TVA96" s="137" t="n"/>
      <c r="TVB96" s="137" t="n"/>
      <c r="TVC96" s="137" t="n"/>
      <c r="TVD96" s="137" t="n"/>
      <c r="TVE96" s="137" t="n"/>
      <c r="TVF96" s="137" t="n"/>
      <c r="TVG96" s="137" t="n"/>
      <c r="TVH96" s="137" t="n"/>
      <c r="TVI96" s="137" t="n"/>
      <c r="TVJ96" s="137" t="n"/>
      <c r="TVK96" s="137" t="n"/>
      <c r="TVL96" s="137" t="n"/>
      <c r="TVM96" s="137" t="n"/>
      <c r="TVN96" s="137" t="n"/>
      <c r="TVO96" s="137" t="n"/>
      <c r="TVP96" s="137" t="n"/>
      <c r="TVQ96" s="137" t="n"/>
      <c r="TVR96" s="137" t="n"/>
      <c r="TVS96" s="137" t="n"/>
      <c r="TVT96" s="137" t="n"/>
      <c r="TVU96" s="137" t="n"/>
      <c r="TVV96" s="137" t="n"/>
      <c r="TVW96" s="137" t="n"/>
      <c r="TVX96" s="137" t="n"/>
      <c r="TVY96" s="137" t="n"/>
      <c r="TVZ96" s="137" t="n"/>
      <c r="TWA96" s="137" t="n"/>
      <c r="TWB96" s="137" t="n"/>
      <c r="TWC96" s="137" t="n"/>
      <c r="TWD96" s="137" t="n"/>
      <c r="TWE96" s="137" t="n"/>
      <c r="TWF96" s="137" t="n"/>
      <c r="TWG96" s="137" t="n"/>
      <c r="TWH96" s="137" t="n"/>
      <c r="TWI96" s="137" t="n"/>
      <c r="TWJ96" s="137" t="n"/>
      <c r="TWK96" s="137" t="n"/>
      <c r="TWL96" s="137" t="n"/>
      <c r="TWM96" s="137" t="n"/>
      <c r="TWN96" s="137" t="n"/>
      <c r="TWO96" s="137" t="n"/>
      <c r="TWP96" s="137" t="n"/>
      <c r="TWQ96" s="137" t="n"/>
      <c r="TWR96" s="137" t="n"/>
      <c r="TWS96" s="137" t="n"/>
      <c r="TWT96" s="137" t="n"/>
      <c r="TWU96" s="137" t="n"/>
      <c r="TWV96" s="137" t="n"/>
      <c r="TWW96" s="137" t="n"/>
      <c r="TWX96" s="137" t="n"/>
      <c r="TWY96" s="137" t="n"/>
      <c r="TWZ96" s="137" t="n"/>
      <c r="TXA96" s="137" t="n"/>
      <c r="TXB96" s="137" t="n"/>
      <c r="TXC96" s="137" t="n"/>
      <c r="TXD96" s="137" t="n"/>
      <c r="TXE96" s="137" t="n"/>
      <c r="TXF96" s="137" t="n"/>
      <c r="TXG96" s="137" t="n"/>
      <c r="TXH96" s="137" t="n"/>
      <c r="TXI96" s="137" t="n"/>
      <c r="TXJ96" s="137" t="n"/>
      <c r="TXK96" s="137" t="n"/>
      <c r="TXL96" s="137" t="n"/>
      <c r="TXM96" s="137" t="n"/>
      <c r="TXN96" s="137" t="n"/>
      <c r="TXO96" s="137" t="n"/>
      <c r="TXP96" s="137" t="n"/>
      <c r="TXQ96" s="137" t="n"/>
      <c r="TXR96" s="137" t="n"/>
      <c r="TXS96" s="137" t="n"/>
      <c r="TXT96" s="137" t="n"/>
      <c r="TXU96" s="137" t="n"/>
      <c r="TXV96" s="137" t="n"/>
      <c r="TXW96" s="137" t="n"/>
      <c r="TXX96" s="137" t="n"/>
      <c r="TXY96" s="137" t="n"/>
      <c r="TXZ96" s="137" t="n"/>
      <c r="TYA96" s="137" t="n"/>
      <c r="TYB96" s="137" t="n"/>
      <c r="TYC96" s="137" t="n"/>
      <c r="TYD96" s="137" t="n"/>
      <c r="TYE96" s="137" t="n"/>
      <c r="TYF96" s="137" t="n"/>
      <c r="TYG96" s="137" t="n"/>
      <c r="TYH96" s="137" t="n"/>
      <c r="TYI96" s="137" t="n"/>
      <c r="TYJ96" s="137" t="n"/>
      <c r="TYK96" s="137" t="n"/>
      <c r="TYL96" s="137" t="n"/>
      <c r="TYM96" s="137" t="n"/>
      <c r="TYN96" s="137" t="n"/>
      <c r="TYO96" s="137" t="n"/>
      <c r="TYP96" s="137" t="n"/>
      <c r="TYQ96" s="137" t="n"/>
      <c r="TYR96" s="137" t="n"/>
      <c r="TYS96" s="137" t="n"/>
      <c r="TYT96" s="137" t="n"/>
      <c r="TYU96" s="137" t="n"/>
      <c r="TYV96" s="137" t="n"/>
      <c r="TYW96" s="137" t="n"/>
      <c r="TYX96" s="137" t="n"/>
      <c r="TYY96" s="137" t="n"/>
      <c r="TYZ96" s="137" t="n"/>
      <c r="TZA96" s="137" t="n"/>
      <c r="TZB96" s="137" t="n"/>
      <c r="TZC96" s="137" t="n"/>
      <c r="TZD96" s="137" t="n"/>
      <c r="TZE96" s="137" t="n"/>
      <c r="TZF96" s="137" t="n"/>
      <c r="TZG96" s="137" t="n"/>
      <c r="TZH96" s="137" t="n"/>
      <c r="TZI96" s="137" t="n"/>
      <c r="TZJ96" s="137" t="n"/>
      <c r="TZK96" s="137" t="n"/>
      <c r="TZL96" s="137" t="n"/>
      <c r="TZM96" s="137" t="n"/>
      <c r="TZN96" s="137" t="n"/>
      <c r="TZO96" s="137" t="n"/>
      <c r="TZP96" s="137" t="n"/>
      <c r="TZQ96" s="137" t="n"/>
      <c r="TZR96" s="137" t="n"/>
      <c r="TZS96" s="137" t="n"/>
      <c r="TZT96" s="137" t="n"/>
      <c r="TZU96" s="137" t="n"/>
      <c r="TZV96" s="137" t="n"/>
      <c r="TZW96" s="137" t="n"/>
      <c r="TZX96" s="137" t="n"/>
      <c r="TZY96" s="137" t="n"/>
      <c r="TZZ96" s="137" t="n"/>
      <c r="UAA96" s="137" t="n"/>
      <c r="UAB96" s="137" t="n"/>
      <c r="UAC96" s="137" t="n"/>
      <c r="UAD96" s="137" t="n"/>
      <c r="UAE96" s="137" t="n"/>
      <c r="UAF96" s="137" t="n"/>
      <c r="UAG96" s="137" t="n"/>
      <c r="UAH96" s="137" t="n"/>
      <c r="UAI96" s="137" t="n"/>
      <c r="UAJ96" s="137" t="n"/>
      <c r="UAK96" s="137" t="n"/>
      <c r="UAL96" s="137" t="n"/>
      <c r="UAM96" s="137" t="n"/>
      <c r="UAN96" s="137" t="n"/>
      <c r="UAO96" s="137" t="n"/>
      <c r="UAP96" s="137" t="n"/>
      <c r="UAQ96" s="137" t="n"/>
      <c r="UAR96" s="137" t="n"/>
      <c r="UAS96" s="137" t="n"/>
      <c r="UAT96" s="137" t="n"/>
      <c r="UAU96" s="137" t="n"/>
      <c r="UAV96" s="137" t="n"/>
      <c r="UAW96" s="137" t="n"/>
      <c r="UAX96" s="137" t="n"/>
      <c r="UAY96" s="137" t="n"/>
      <c r="UAZ96" s="137" t="n"/>
      <c r="UBA96" s="137" t="n"/>
      <c r="UBB96" s="137" t="n"/>
      <c r="UBC96" s="137" t="n"/>
      <c r="UBD96" s="137" t="n"/>
      <c r="UBE96" s="137" t="n"/>
      <c r="UBF96" s="137" t="n"/>
      <c r="UBG96" s="137" t="n"/>
      <c r="UBH96" s="137" t="n"/>
      <c r="UBI96" s="137" t="n"/>
      <c r="UBJ96" s="137" t="n"/>
      <c r="UBK96" s="137" t="n"/>
      <c r="UBL96" s="137" t="n"/>
      <c r="UBM96" s="137" t="n"/>
      <c r="UBN96" s="137" t="n"/>
      <c r="UBO96" s="137" t="n"/>
      <c r="UBP96" s="137" t="n"/>
      <c r="UBQ96" s="137" t="n"/>
      <c r="UBR96" s="137" t="n"/>
      <c r="UBS96" s="137" t="n"/>
      <c r="UBT96" s="137" t="n"/>
      <c r="UBU96" s="137" t="n"/>
      <c r="UBV96" s="137" t="n"/>
      <c r="UBW96" s="137" t="n"/>
      <c r="UBX96" s="137" t="n"/>
      <c r="UBY96" s="137" t="n"/>
      <c r="UBZ96" s="137" t="n"/>
      <c r="UCA96" s="137" t="n"/>
      <c r="UCB96" s="137" t="n"/>
      <c r="UCC96" s="137" t="n"/>
      <c r="UCD96" s="137" t="n"/>
      <c r="UCE96" s="137" t="n"/>
      <c r="UCF96" s="137" t="n"/>
      <c r="UCG96" s="137" t="n"/>
      <c r="UCH96" s="137" t="n"/>
      <c r="UCI96" s="137" t="n"/>
      <c r="UCJ96" s="137" t="n"/>
      <c r="UCK96" s="137" t="n"/>
      <c r="UCL96" s="137" t="n"/>
      <c r="UCM96" s="137" t="n"/>
      <c r="UCN96" s="137" t="n"/>
      <c r="UCO96" s="137" t="n"/>
      <c r="UCP96" s="137" t="n"/>
      <c r="UCQ96" s="137" t="n"/>
      <c r="UCR96" s="137" t="n"/>
      <c r="UCS96" s="137" t="n"/>
      <c r="UCT96" s="137" t="n"/>
      <c r="UCU96" s="137" t="n"/>
      <c r="UCV96" s="137" t="n"/>
      <c r="UCW96" s="137" t="n"/>
      <c r="UCX96" s="137" t="n"/>
      <c r="UCY96" s="137" t="n"/>
      <c r="UCZ96" s="137" t="n"/>
      <c r="UDA96" s="137" t="n"/>
      <c r="UDB96" s="137" t="n"/>
      <c r="UDC96" s="137" t="n"/>
      <c r="UDD96" s="137" t="n"/>
      <c r="UDE96" s="137" t="n"/>
      <c r="UDF96" s="137" t="n"/>
      <c r="UDG96" s="137" t="n"/>
      <c r="UDH96" s="137" t="n"/>
      <c r="UDI96" s="137" t="n"/>
      <c r="UDJ96" s="137" t="n"/>
      <c r="UDK96" s="137" t="n"/>
      <c r="UDL96" s="137" t="n"/>
      <c r="UDM96" s="137" t="n"/>
      <c r="UDN96" s="137" t="n"/>
      <c r="UDO96" s="137" t="n"/>
      <c r="UDP96" s="137" t="n"/>
      <c r="UDQ96" s="137" t="n"/>
      <c r="UDR96" s="137" t="n"/>
      <c r="UDS96" s="137" t="n"/>
      <c r="UDT96" s="137" t="n"/>
      <c r="UDU96" s="137" t="n"/>
      <c r="UDV96" s="137" t="n"/>
      <c r="UDW96" s="137" t="n"/>
      <c r="UDX96" s="137" t="n"/>
      <c r="UDY96" s="137" t="n"/>
      <c r="UDZ96" s="137" t="n"/>
      <c r="UEA96" s="137" t="n"/>
      <c r="UEB96" s="137" t="n"/>
      <c r="UEC96" s="137" t="n"/>
      <c r="UED96" s="137" t="n"/>
      <c r="UEE96" s="137" t="n"/>
      <c r="UEF96" s="137" t="n"/>
      <c r="UEG96" s="137" t="n"/>
      <c r="UEH96" s="137" t="n"/>
      <c r="UEI96" s="137" t="n"/>
      <c r="UEJ96" s="137" t="n"/>
      <c r="UEK96" s="137" t="n"/>
      <c r="UEL96" s="137" t="n"/>
      <c r="UEM96" s="137" t="n"/>
      <c r="UEN96" s="137" t="n"/>
      <c r="UEO96" s="137" t="n"/>
      <c r="UEP96" s="137" t="n"/>
      <c r="UEQ96" s="137" t="n"/>
      <c r="UER96" s="137" t="n"/>
      <c r="UES96" s="137" t="n"/>
      <c r="UET96" s="137" t="n"/>
      <c r="UEU96" s="137" t="n"/>
      <c r="UEV96" s="137" t="n"/>
      <c r="UEW96" s="137" t="n"/>
      <c r="UEX96" s="137" t="n"/>
      <c r="UEY96" s="137" t="n"/>
      <c r="UEZ96" s="137" t="n"/>
      <c r="UFA96" s="137" t="n"/>
      <c r="UFB96" s="137" t="n"/>
      <c r="UFC96" s="137" t="n"/>
      <c r="UFD96" s="137" t="n"/>
      <c r="UFE96" s="137" t="n"/>
      <c r="UFF96" s="137" t="n"/>
      <c r="UFG96" s="137" t="n"/>
      <c r="UFH96" s="137" t="n"/>
      <c r="UFI96" s="137" t="n"/>
      <c r="UFJ96" s="137" t="n"/>
      <c r="UFK96" s="137" t="n"/>
      <c r="UFL96" s="137" t="n"/>
      <c r="UFM96" s="137" t="n"/>
      <c r="UFN96" s="137" t="n"/>
      <c r="UFO96" s="137" t="n"/>
      <c r="UFP96" s="137" t="n"/>
      <c r="UFQ96" s="137" t="n"/>
      <c r="UFR96" s="137" t="n"/>
      <c r="UFS96" s="137" t="n"/>
      <c r="UFT96" s="137" t="n"/>
      <c r="UFU96" s="137" t="n"/>
      <c r="UFV96" s="137" t="n"/>
      <c r="UFW96" s="137" t="n"/>
      <c r="UFX96" s="137" t="n"/>
      <c r="UFY96" s="137" t="n"/>
      <c r="UFZ96" s="137" t="n"/>
      <c r="UGA96" s="137" t="n"/>
      <c r="UGB96" s="137" t="n"/>
      <c r="UGC96" s="137" t="n"/>
      <c r="UGD96" s="137" t="n"/>
      <c r="UGE96" s="137" t="n"/>
      <c r="UGF96" s="137" t="n"/>
      <c r="UGG96" s="137" t="n"/>
      <c r="UGH96" s="137" t="n"/>
      <c r="UGI96" s="137" t="n"/>
      <c r="UGJ96" s="137" t="n"/>
      <c r="UGK96" s="137" t="n"/>
      <c r="UGL96" s="137" t="n"/>
      <c r="UGM96" s="137" t="n"/>
      <c r="UGN96" s="137" t="n"/>
      <c r="UGO96" s="137" t="n"/>
      <c r="UGP96" s="137" t="n"/>
      <c r="UGQ96" s="137" t="n"/>
      <c r="UGR96" s="137" t="n"/>
      <c r="UGS96" s="137" t="n"/>
      <c r="UGT96" s="137" t="n"/>
      <c r="UGU96" s="137" t="n"/>
      <c r="UGV96" s="137" t="n"/>
      <c r="UGW96" s="137" t="n"/>
      <c r="UGX96" s="137" t="n"/>
      <c r="UGY96" s="137" t="n"/>
      <c r="UGZ96" s="137" t="n"/>
      <c r="UHA96" s="137" t="n"/>
      <c r="UHB96" s="137" t="n"/>
      <c r="UHC96" s="137" t="n"/>
      <c r="UHD96" s="137" t="n"/>
      <c r="UHE96" s="137" t="n"/>
      <c r="UHF96" s="137" t="n"/>
      <c r="UHG96" s="137" t="n"/>
      <c r="UHH96" s="137" t="n"/>
      <c r="UHI96" s="137" t="n"/>
      <c r="UHJ96" s="137" t="n"/>
      <c r="UHK96" s="137" t="n"/>
      <c r="UHL96" s="137" t="n"/>
      <c r="UHM96" s="137" t="n"/>
      <c r="UHN96" s="137" t="n"/>
      <c r="UHO96" s="137" t="n"/>
      <c r="UHP96" s="137" t="n"/>
      <c r="UHQ96" s="137" t="n"/>
      <c r="UHR96" s="137" t="n"/>
      <c r="UHS96" s="137" t="n"/>
      <c r="UHT96" s="137" t="n"/>
      <c r="UHU96" s="137" t="n"/>
      <c r="UHV96" s="137" t="n"/>
      <c r="UHW96" s="137" t="n"/>
      <c r="UHX96" s="137" t="n"/>
      <c r="UHY96" s="137" t="n"/>
      <c r="UHZ96" s="137" t="n"/>
      <c r="UIA96" s="137" t="n"/>
      <c r="UIB96" s="137" t="n"/>
      <c r="UIC96" s="137" t="n"/>
      <c r="UID96" s="137" t="n"/>
      <c r="UIE96" s="137" t="n"/>
      <c r="UIF96" s="137" t="n"/>
      <c r="UIG96" s="137" t="n"/>
      <c r="UIH96" s="137" t="n"/>
      <c r="UII96" s="137" t="n"/>
      <c r="UIJ96" s="137" t="n"/>
      <c r="UIK96" s="137" t="n"/>
      <c r="UIL96" s="137" t="n"/>
      <c r="UIM96" s="137" t="n"/>
      <c r="UIN96" s="137" t="n"/>
      <c r="UIO96" s="137" t="n"/>
      <c r="UIP96" s="137" t="n"/>
      <c r="UIQ96" s="137" t="n"/>
      <c r="UIR96" s="137" t="n"/>
      <c r="UIS96" s="137" t="n"/>
      <c r="UIT96" s="137" t="n"/>
      <c r="UIU96" s="137" t="n"/>
      <c r="UIV96" s="137" t="n"/>
      <c r="UIW96" s="137" t="n"/>
      <c r="UIX96" s="137" t="n"/>
      <c r="UIY96" s="137" t="n"/>
      <c r="UIZ96" s="137" t="n"/>
      <c r="UJA96" s="137" t="n"/>
      <c r="UJB96" s="137" t="n"/>
      <c r="UJC96" s="137" t="n"/>
      <c r="UJD96" s="137" t="n"/>
      <c r="UJE96" s="137" t="n"/>
      <c r="UJF96" s="137" t="n"/>
      <c r="UJG96" s="137" t="n"/>
      <c r="UJH96" s="137" t="n"/>
      <c r="UJI96" s="137" t="n"/>
      <c r="UJJ96" s="137" t="n"/>
      <c r="UJK96" s="137" t="n"/>
      <c r="UJL96" s="137" t="n"/>
      <c r="UJM96" s="137" t="n"/>
      <c r="UJN96" s="137" t="n"/>
      <c r="UJO96" s="137" t="n"/>
      <c r="UJP96" s="137" t="n"/>
      <c r="UJQ96" s="137" t="n"/>
      <c r="UJR96" s="137" t="n"/>
      <c r="UJS96" s="137" t="n"/>
      <c r="UJT96" s="137" t="n"/>
      <c r="UJU96" s="137" t="n"/>
      <c r="UJV96" s="137" t="n"/>
      <c r="UJW96" s="137" t="n"/>
      <c r="UJX96" s="137" t="n"/>
      <c r="UJY96" s="137" t="n"/>
      <c r="UJZ96" s="137" t="n"/>
      <c r="UKA96" s="137" t="n"/>
      <c r="UKB96" s="137" t="n"/>
      <c r="UKC96" s="137" t="n"/>
      <c r="UKD96" s="137" t="n"/>
      <c r="UKE96" s="137" t="n"/>
      <c r="UKF96" s="137" t="n"/>
      <c r="UKG96" s="137" t="n"/>
      <c r="UKH96" s="137" t="n"/>
      <c r="UKI96" s="137" t="n"/>
      <c r="UKJ96" s="137" t="n"/>
      <c r="UKK96" s="137" t="n"/>
      <c r="UKL96" s="137" t="n"/>
      <c r="UKM96" s="137" t="n"/>
      <c r="UKN96" s="137" t="n"/>
      <c r="UKO96" s="137" t="n"/>
      <c r="UKP96" s="137" t="n"/>
      <c r="UKQ96" s="137" t="n"/>
      <c r="UKR96" s="137" t="n"/>
      <c r="UKS96" s="137" t="n"/>
      <c r="UKT96" s="137" t="n"/>
      <c r="UKU96" s="137" t="n"/>
      <c r="UKV96" s="137" t="n"/>
      <c r="UKW96" s="137" t="n"/>
      <c r="UKX96" s="137" t="n"/>
      <c r="UKY96" s="137" t="n"/>
      <c r="UKZ96" s="137" t="n"/>
      <c r="ULA96" s="137" t="n"/>
      <c r="ULB96" s="137" t="n"/>
      <c r="ULC96" s="137" t="n"/>
      <c r="ULD96" s="137" t="n"/>
      <c r="ULE96" s="137" t="n"/>
      <c r="ULF96" s="137" t="n"/>
      <c r="ULG96" s="137" t="n"/>
      <c r="ULH96" s="137" t="n"/>
      <c r="ULI96" s="137" t="n"/>
      <c r="ULJ96" s="137" t="n"/>
      <c r="ULK96" s="137" t="n"/>
      <c r="ULL96" s="137" t="n"/>
      <c r="ULM96" s="137" t="n"/>
      <c r="ULN96" s="137" t="n"/>
      <c r="ULO96" s="137" t="n"/>
      <c r="ULP96" s="137" t="n"/>
      <c r="ULQ96" s="137" t="n"/>
      <c r="ULR96" s="137" t="n"/>
      <c r="ULS96" s="137" t="n"/>
      <c r="ULT96" s="137" t="n"/>
      <c r="ULU96" s="137" t="n"/>
      <c r="ULV96" s="137" t="n"/>
      <c r="ULW96" s="137" t="n"/>
      <c r="ULX96" s="137" t="n"/>
      <c r="ULY96" s="137" t="n"/>
      <c r="ULZ96" s="137" t="n"/>
      <c r="UMA96" s="137" t="n"/>
      <c r="UMB96" s="137" t="n"/>
      <c r="UMC96" s="137" t="n"/>
      <c r="UMD96" s="137" t="n"/>
      <c r="UME96" s="137" t="n"/>
      <c r="UMF96" s="137" t="n"/>
      <c r="UMG96" s="137" t="n"/>
      <c r="UMH96" s="137" t="n"/>
      <c r="UMI96" s="137" t="n"/>
      <c r="UMJ96" s="137" t="n"/>
      <c r="UMK96" s="137" t="n"/>
      <c r="UML96" s="137" t="n"/>
      <c r="UMM96" s="137" t="n"/>
      <c r="UMN96" s="137" t="n"/>
      <c r="UMO96" s="137" t="n"/>
      <c r="UMP96" s="137" t="n"/>
      <c r="UMQ96" s="137" t="n"/>
      <c r="UMR96" s="137" t="n"/>
      <c r="UMS96" s="137" t="n"/>
      <c r="UMT96" s="137" t="n"/>
      <c r="UMU96" s="137" t="n"/>
      <c r="UMV96" s="137" t="n"/>
      <c r="UMW96" s="137" t="n"/>
      <c r="UMX96" s="137" t="n"/>
      <c r="UMY96" s="137" t="n"/>
      <c r="UMZ96" s="137" t="n"/>
      <c r="UNA96" s="137" t="n"/>
      <c r="UNB96" s="137" t="n"/>
      <c r="UNC96" s="137" t="n"/>
      <c r="UND96" s="137" t="n"/>
      <c r="UNE96" s="137" t="n"/>
      <c r="UNF96" s="137" t="n"/>
      <c r="UNG96" s="137" t="n"/>
      <c r="UNH96" s="137" t="n"/>
      <c r="UNI96" s="137" t="n"/>
      <c r="UNJ96" s="137" t="n"/>
      <c r="UNK96" s="137" t="n"/>
      <c r="UNL96" s="137" t="n"/>
      <c r="UNM96" s="137" t="n"/>
      <c r="UNN96" s="137" t="n"/>
      <c r="UNO96" s="137" t="n"/>
      <c r="UNP96" s="137" t="n"/>
      <c r="UNQ96" s="137" t="n"/>
      <c r="UNR96" s="137" t="n"/>
      <c r="UNS96" s="137" t="n"/>
      <c r="UNT96" s="137" t="n"/>
      <c r="UNU96" s="137" t="n"/>
      <c r="UNV96" s="137" t="n"/>
      <c r="UNW96" s="137" t="n"/>
      <c r="UNX96" s="137" t="n"/>
      <c r="UNY96" s="137" t="n"/>
      <c r="UNZ96" s="137" t="n"/>
      <c r="UOA96" s="137" t="n"/>
      <c r="UOB96" s="137" t="n"/>
      <c r="UOC96" s="137" t="n"/>
      <c r="UOD96" s="137" t="n"/>
      <c r="UOE96" s="137" t="n"/>
      <c r="UOF96" s="137" t="n"/>
      <c r="UOG96" s="137" t="n"/>
      <c r="UOH96" s="137" t="n"/>
      <c r="UOI96" s="137" t="n"/>
      <c r="UOJ96" s="137" t="n"/>
      <c r="UOK96" s="137" t="n"/>
      <c r="UOL96" s="137" t="n"/>
      <c r="UOM96" s="137" t="n"/>
      <c r="UON96" s="137" t="n"/>
      <c r="UOO96" s="137" t="n"/>
      <c r="UOP96" s="137" t="n"/>
      <c r="UOQ96" s="137" t="n"/>
      <c r="UOR96" s="137" t="n"/>
      <c r="UOS96" s="137" t="n"/>
      <c r="UOT96" s="137" t="n"/>
      <c r="UOU96" s="137" t="n"/>
      <c r="UOV96" s="137" t="n"/>
      <c r="UOW96" s="137" t="n"/>
      <c r="UOX96" s="137" t="n"/>
      <c r="UOY96" s="137" t="n"/>
      <c r="UOZ96" s="137" t="n"/>
      <c r="UPA96" s="137" t="n"/>
      <c r="UPB96" s="137" t="n"/>
      <c r="UPC96" s="137" t="n"/>
      <c r="UPD96" s="137" t="n"/>
      <c r="UPE96" s="137" t="n"/>
      <c r="UPF96" s="137" t="n"/>
      <c r="UPG96" s="137" t="n"/>
      <c r="UPH96" s="137" t="n"/>
      <c r="UPI96" s="137" t="n"/>
      <c r="UPJ96" s="137" t="n"/>
      <c r="UPK96" s="137" t="n"/>
      <c r="UPL96" s="137" t="n"/>
      <c r="UPM96" s="137" t="n"/>
      <c r="UPN96" s="137" t="n"/>
      <c r="UPO96" s="137" t="n"/>
      <c r="UPP96" s="137" t="n"/>
      <c r="UPQ96" s="137" t="n"/>
      <c r="UPR96" s="137" t="n"/>
      <c r="UPS96" s="137" t="n"/>
      <c r="UPT96" s="137" t="n"/>
      <c r="UPU96" s="137" t="n"/>
      <c r="UPV96" s="137" t="n"/>
      <c r="UPW96" s="137" t="n"/>
      <c r="UPX96" s="137" t="n"/>
      <c r="UPY96" s="137" t="n"/>
      <c r="UPZ96" s="137" t="n"/>
      <c r="UQA96" s="137" t="n"/>
      <c r="UQB96" s="137" t="n"/>
      <c r="UQC96" s="137" t="n"/>
      <c r="UQD96" s="137" t="n"/>
      <c r="UQE96" s="137" t="n"/>
      <c r="UQF96" s="137" t="n"/>
      <c r="UQG96" s="137" t="n"/>
      <c r="UQH96" s="137" t="n"/>
      <c r="UQI96" s="137" t="n"/>
      <c r="UQJ96" s="137" t="n"/>
      <c r="UQK96" s="137" t="n"/>
      <c r="UQL96" s="137" t="n"/>
      <c r="UQM96" s="137" t="n"/>
      <c r="UQN96" s="137" t="n"/>
      <c r="UQO96" s="137" t="n"/>
      <c r="UQP96" s="137" t="n"/>
      <c r="UQQ96" s="137" t="n"/>
      <c r="UQR96" s="137" t="n"/>
      <c r="UQS96" s="137" t="n"/>
      <c r="UQT96" s="137" t="n"/>
      <c r="UQU96" s="137" t="n"/>
      <c r="UQV96" s="137" t="n"/>
      <c r="UQW96" s="137" t="n"/>
      <c r="UQX96" s="137" t="n"/>
      <c r="UQY96" s="137" t="n"/>
      <c r="UQZ96" s="137" t="n"/>
      <c r="URA96" s="137" t="n"/>
      <c r="URB96" s="137" t="n"/>
      <c r="URC96" s="137" t="n"/>
      <c r="URD96" s="137" t="n"/>
      <c r="URE96" s="137" t="n"/>
      <c r="URF96" s="137" t="n"/>
      <c r="URG96" s="137" t="n"/>
      <c r="URH96" s="137" t="n"/>
      <c r="URI96" s="137" t="n"/>
      <c r="URJ96" s="137" t="n"/>
      <c r="URK96" s="137" t="n"/>
      <c r="URL96" s="137" t="n"/>
      <c r="URM96" s="137" t="n"/>
      <c r="URN96" s="137" t="n"/>
      <c r="URO96" s="137" t="n"/>
      <c r="URP96" s="137" t="n"/>
      <c r="URQ96" s="137" t="n"/>
      <c r="URR96" s="137" t="n"/>
      <c r="URS96" s="137" t="n"/>
      <c r="URT96" s="137" t="n"/>
      <c r="URU96" s="137" t="n"/>
      <c r="URV96" s="137" t="n"/>
      <c r="URW96" s="137" t="n"/>
      <c r="URX96" s="137" t="n"/>
      <c r="URY96" s="137" t="n"/>
      <c r="URZ96" s="137" t="n"/>
      <c r="USA96" s="137" t="n"/>
      <c r="USB96" s="137" t="n"/>
      <c r="USC96" s="137" t="n"/>
      <c r="USD96" s="137" t="n"/>
      <c r="USE96" s="137" t="n"/>
      <c r="USF96" s="137" t="n"/>
      <c r="USG96" s="137" t="n"/>
      <c r="USH96" s="137" t="n"/>
      <c r="USI96" s="137" t="n"/>
      <c r="USJ96" s="137" t="n"/>
      <c r="USK96" s="137" t="n"/>
      <c r="USL96" s="137" t="n"/>
      <c r="USM96" s="137" t="n"/>
      <c r="USN96" s="137" t="n"/>
      <c r="USO96" s="137" t="n"/>
      <c r="USP96" s="137" t="n"/>
      <c r="USQ96" s="137" t="n"/>
      <c r="USR96" s="137" t="n"/>
      <c r="USS96" s="137" t="n"/>
      <c r="UST96" s="137" t="n"/>
      <c r="USU96" s="137" t="n"/>
      <c r="USV96" s="137" t="n"/>
      <c r="USW96" s="137" t="n"/>
      <c r="USX96" s="137" t="n"/>
      <c r="USY96" s="137" t="n"/>
      <c r="USZ96" s="137" t="n"/>
      <c r="UTA96" s="137" t="n"/>
      <c r="UTB96" s="137" t="n"/>
      <c r="UTC96" s="137" t="n"/>
      <c r="UTD96" s="137" t="n"/>
      <c r="UTE96" s="137" t="n"/>
      <c r="UTF96" s="137" t="n"/>
      <c r="UTG96" s="137" t="n"/>
      <c r="UTH96" s="137" t="n"/>
      <c r="UTI96" s="137" t="n"/>
      <c r="UTJ96" s="137" t="n"/>
      <c r="UTK96" s="137" t="n"/>
      <c r="UTL96" s="137" t="n"/>
      <c r="UTM96" s="137" t="n"/>
      <c r="UTN96" s="137" t="n"/>
      <c r="UTO96" s="137" t="n"/>
      <c r="UTP96" s="137" t="n"/>
      <c r="UTQ96" s="137" t="n"/>
      <c r="UTR96" s="137" t="n"/>
      <c r="UTS96" s="137" t="n"/>
      <c r="UTT96" s="137" t="n"/>
      <c r="UTU96" s="137" t="n"/>
      <c r="UTV96" s="137" t="n"/>
      <c r="UTW96" s="137" t="n"/>
      <c r="UTX96" s="137" t="n"/>
      <c r="UTY96" s="137" t="n"/>
      <c r="UTZ96" s="137" t="n"/>
      <c r="UUA96" s="137" t="n"/>
      <c r="UUB96" s="137" t="n"/>
      <c r="UUC96" s="137" t="n"/>
      <c r="UUD96" s="137" t="n"/>
      <c r="UUE96" s="137" t="n"/>
      <c r="UUF96" s="137" t="n"/>
      <c r="UUG96" s="137" t="n"/>
      <c r="UUH96" s="137" t="n"/>
      <c r="UUI96" s="137" t="n"/>
      <c r="UUJ96" s="137" t="n"/>
      <c r="UUK96" s="137" t="n"/>
      <c r="UUL96" s="137" t="n"/>
      <c r="UUM96" s="137" t="n"/>
      <c r="UUN96" s="137" t="n"/>
      <c r="UUO96" s="137" t="n"/>
      <c r="UUP96" s="137" t="n"/>
      <c r="UUQ96" s="137" t="n"/>
      <c r="UUR96" s="137" t="n"/>
      <c r="UUS96" s="137" t="n"/>
      <c r="UUT96" s="137" t="n"/>
      <c r="UUU96" s="137" t="n"/>
      <c r="UUV96" s="137" t="n"/>
      <c r="UUW96" s="137" t="n"/>
      <c r="UUX96" s="137" t="n"/>
      <c r="UUY96" s="137" t="n"/>
      <c r="UUZ96" s="137" t="n"/>
      <c r="UVA96" s="137" t="n"/>
      <c r="UVB96" s="137" t="n"/>
      <c r="UVC96" s="137" t="n"/>
      <c r="UVD96" s="137" t="n"/>
      <c r="UVE96" s="137" t="n"/>
      <c r="UVF96" s="137" t="n"/>
      <c r="UVG96" s="137" t="n"/>
      <c r="UVH96" s="137" t="n"/>
      <c r="UVI96" s="137" t="n"/>
      <c r="UVJ96" s="137" t="n"/>
      <c r="UVK96" s="137" t="n"/>
      <c r="UVL96" s="137" t="n"/>
      <c r="UVM96" s="137" t="n"/>
      <c r="UVN96" s="137" t="n"/>
      <c r="UVO96" s="137" t="n"/>
      <c r="UVP96" s="137" t="n"/>
      <c r="UVQ96" s="137" t="n"/>
      <c r="UVR96" s="137" t="n"/>
      <c r="UVS96" s="137" t="n"/>
      <c r="UVT96" s="137" t="n"/>
      <c r="UVU96" s="137" t="n"/>
      <c r="UVV96" s="137" t="n"/>
      <c r="UVW96" s="137" t="n"/>
      <c r="UVX96" s="137" t="n"/>
      <c r="UVY96" s="137" t="n"/>
      <c r="UVZ96" s="137" t="n"/>
      <c r="UWA96" s="137" t="n"/>
      <c r="UWB96" s="137" t="n"/>
      <c r="UWC96" s="137" t="n"/>
      <c r="UWD96" s="137" t="n"/>
      <c r="UWE96" s="137" t="n"/>
      <c r="UWF96" s="137" t="n"/>
      <c r="UWG96" s="137" t="n"/>
      <c r="UWH96" s="137" t="n"/>
      <c r="UWI96" s="137" t="n"/>
      <c r="UWJ96" s="137" t="n"/>
      <c r="UWK96" s="137" t="n"/>
      <c r="UWL96" s="137" t="n"/>
      <c r="UWM96" s="137" t="n"/>
      <c r="UWN96" s="137" t="n"/>
      <c r="UWO96" s="137" t="n"/>
      <c r="UWP96" s="137" t="n"/>
      <c r="UWQ96" s="137" t="n"/>
      <c r="UWR96" s="137" t="n"/>
      <c r="UWS96" s="137" t="n"/>
      <c r="UWT96" s="137" t="n"/>
      <c r="UWU96" s="137" t="n"/>
      <c r="UWV96" s="137" t="n"/>
      <c r="UWW96" s="137" t="n"/>
      <c r="UWX96" s="137" t="n"/>
      <c r="UWY96" s="137" t="n"/>
      <c r="UWZ96" s="137" t="n"/>
      <c r="UXA96" s="137" t="n"/>
      <c r="UXB96" s="137" t="n"/>
      <c r="UXC96" s="137" t="n"/>
      <c r="UXD96" s="137" t="n"/>
      <c r="UXE96" s="137" t="n"/>
      <c r="UXF96" s="137" t="n"/>
      <c r="UXG96" s="137" t="n"/>
      <c r="UXH96" s="137" t="n"/>
      <c r="UXI96" s="137" t="n"/>
      <c r="UXJ96" s="137" t="n"/>
      <c r="UXK96" s="137" t="n"/>
      <c r="UXL96" s="137" t="n"/>
      <c r="UXM96" s="137" t="n"/>
      <c r="UXN96" s="137" t="n"/>
      <c r="UXO96" s="137" t="n"/>
      <c r="UXP96" s="137" t="n"/>
      <c r="UXQ96" s="137" t="n"/>
      <c r="UXR96" s="137" t="n"/>
      <c r="UXS96" s="137" t="n"/>
      <c r="UXT96" s="137" t="n"/>
      <c r="UXU96" s="137" t="n"/>
      <c r="UXV96" s="137" t="n"/>
      <c r="UXW96" s="137" t="n"/>
      <c r="UXX96" s="137" t="n"/>
      <c r="UXY96" s="137" t="n"/>
      <c r="UXZ96" s="137" t="n"/>
      <c r="UYA96" s="137" t="n"/>
      <c r="UYB96" s="137" t="n"/>
      <c r="UYC96" s="137" t="n"/>
      <c r="UYD96" s="137" t="n"/>
      <c r="UYE96" s="137" t="n"/>
      <c r="UYF96" s="137" t="n"/>
      <c r="UYG96" s="137" t="n"/>
      <c r="UYH96" s="137" t="n"/>
      <c r="UYI96" s="137" t="n"/>
      <c r="UYJ96" s="137" t="n"/>
      <c r="UYK96" s="137" t="n"/>
      <c r="UYL96" s="137" t="n"/>
      <c r="UYM96" s="137" t="n"/>
      <c r="UYN96" s="137" t="n"/>
      <c r="UYO96" s="137" t="n"/>
      <c r="UYP96" s="137" t="n"/>
      <c r="UYQ96" s="137" t="n"/>
      <c r="UYR96" s="137" t="n"/>
      <c r="UYS96" s="137" t="n"/>
      <c r="UYT96" s="137" t="n"/>
      <c r="UYU96" s="137" t="n"/>
      <c r="UYV96" s="137" t="n"/>
      <c r="UYW96" s="137" t="n"/>
      <c r="UYX96" s="137" t="n"/>
      <c r="UYY96" s="137" t="n"/>
      <c r="UYZ96" s="137" t="n"/>
      <c r="UZA96" s="137" t="n"/>
      <c r="UZB96" s="137" t="n"/>
      <c r="UZC96" s="137" t="n"/>
      <c r="UZD96" s="137" t="n"/>
      <c r="UZE96" s="137" t="n"/>
      <c r="UZF96" s="137" t="n"/>
      <c r="UZG96" s="137" t="n"/>
      <c r="UZH96" s="137" t="n"/>
      <c r="UZI96" s="137" t="n"/>
      <c r="UZJ96" s="137" t="n"/>
      <c r="UZK96" s="137" t="n"/>
      <c r="UZL96" s="137" t="n"/>
      <c r="UZM96" s="137" t="n"/>
      <c r="UZN96" s="137" t="n"/>
      <c r="UZO96" s="137" t="n"/>
      <c r="UZP96" s="137" t="n"/>
      <c r="UZQ96" s="137" t="n"/>
      <c r="UZR96" s="137" t="n"/>
      <c r="UZS96" s="137" t="n"/>
      <c r="UZT96" s="137" t="n"/>
      <c r="UZU96" s="137" t="n"/>
      <c r="UZV96" s="137" t="n"/>
      <c r="UZW96" s="137" t="n"/>
      <c r="UZX96" s="137" t="n"/>
      <c r="UZY96" s="137" t="n"/>
      <c r="UZZ96" s="137" t="n"/>
      <c r="VAA96" s="137" t="n"/>
      <c r="VAB96" s="137" t="n"/>
      <c r="VAC96" s="137" t="n"/>
      <c r="VAD96" s="137" t="n"/>
      <c r="VAE96" s="137" t="n"/>
      <c r="VAF96" s="137" t="n"/>
      <c r="VAG96" s="137" t="n"/>
      <c r="VAH96" s="137" t="n"/>
      <c r="VAI96" s="137" t="n"/>
      <c r="VAJ96" s="137" t="n"/>
      <c r="VAK96" s="137" t="n"/>
      <c r="VAL96" s="137" t="n"/>
      <c r="VAM96" s="137" t="n"/>
      <c r="VAN96" s="137" t="n"/>
      <c r="VAO96" s="137" t="n"/>
      <c r="VAP96" s="137" t="n"/>
      <c r="VAQ96" s="137" t="n"/>
      <c r="VAR96" s="137" t="n"/>
      <c r="VAS96" s="137" t="n"/>
      <c r="VAT96" s="137" t="n"/>
      <c r="VAU96" s="137" t="n"/>
      <c r="VAV96" s="137" t="n"/>
      <c r="VAW96" s="137" t="n"/>
      <c r="VAX96" s="137" t="n"/>
      <c r="VAY96" s="137" t="n"/>
      <c r="VAZ96" s="137" t="n"/>
      <c r="VBA96" s="137" t="n"/>
      <c r="VBB96" s="137" t="n"/>
      <c r="VBC96" s="137" t="n"/>
      <c r="VBD96" s="137" t="n"/>
      <c r="VBE96" s="137" t="n"/>
      <c r="VBF96" s="137" t="n"/>
      <c r="VBG96" s="137" t="n"/>
      <c r="VBH96" s="137" t="n"/>
      <c r="VBI96" s="137" t="n"/>
      <c r="VBJ96" s="137" t="n"/>
      <c r="VBK96" s="137" t="n"/>
      <c r="VBL96" s="137" t="n"/>
      <c r="VBM96" s="137" t="n"/>
      <c r="VBN96" s="137" t="n"/>
      <c r="VBO96" s="137" t="n"/>
      <c r="VBP96" s="137" t="n"/>
      <c r="VBQ96" s="137" t="n"/>
      <c r="VBR96" s="137" t="n"/>
      <c r="VBS96" s="137" t="n"/>
      <c r="VBT96" s="137" t="n"/>
      <c r="VBU96" s="137" t="n"/>
      <c r="VBV96" s="137" t="n"/>
      <c r="VBW96" s="137" t="n"/>
      <c r="VBX96" s="137" t="n"/>
      <c r="VBY96" s="137" t="n"/>
      <c r="VBZ96" s="137" t="n"/>
      <c r="VCA96" s="137" t="n"/>
      <c r="VCB96" s="137" t="n"/>
      <c r="VCC96" s="137" t="n"/>
      <c r="VCD96" s="137" t="n"/>
      <c r="VCE96" s="137" t="n"/>
      <c r="VCF96" s="137" t="n"/>
      <c r="VCG96" s="137" t="n"/>
      <c r="VCH96" s="137" t="n"/>
      <c r="VCI96" s="137" t="n"/>
      <c r="VCJ96" s="137" t="n"/>
      <c r="VCK96" s="137" t="n"/>
      <c r="VCL96" s="137" t="n"/>
      <c r="VCM96" s="137" t="n"/>
      <c r="VCN96" s="137" t="n"/>
      <c r="VCO96" s="137" t="n"/>
      <c r="VCP96" s="137" t="n"/>
      <c r="VCQ96" s="137" t="n"/>
      <c r="VCR96" s="137" t="n"/>
      <c r="VCS96" s="137" t="n"/>
      <c r="VCT96" s="137" t="n"/>
      <c r="VCU96" s="137" t="n"/>
      <c r="VCV96" s="137" t="n"/>
      <c r="VCW96" s="137" t="n"/>
      <c r="VCX96" s="137" t="n"/>
      <c r="VCY96" s="137" t="n"/>
      <c r="VCZ96" s="137" t="n"/>
      <c r="VDA96" s="137" t="n"/>
      <c r="VDB96" s="137" t="n"/>
      <c r="VDC96" s="137" t="n"/>
      <c r="VDD96" s="137" t="n"/>
      <c r="VDE96" s="137" t="n"/>
      <c r="VDF96" s="137" t="n"/>
      <c r="VDG96" s="137" t="n"/>
      <c r="VDH96" s="137" t="n"/>
      <c r="VDI96" s="137" t="n"/>
      <c r="VDJ96" s="137" t="n"/>
      <c r="VDK96" s="137" t="n"/>
      <c r="VDL96" s="137" t="n"/>
      <c r="VDM96" s="137" t="n"/>
      <c r="VDN96" s="137" t="n"/>
      <c r="VDO96" s="137" t="n"/>
      <c r="VDP96" s="137" t="n"/>
      <c r="VDQ96" s="137" t="n"/>
      <c r="VDR96" s="137" t="n"/>
      <c r="VDS96" s="137" t="n"/>
      <c r="VDT96" s="137" t="n"/>
      <c r="VDU96" s="137" t="n"/>
      <c r="VDV96" s="137" t="n"/>
      <c r="VDW96" s="137" t="n"/>
      <c r="VDX96" s="137" t="n"/>
      <c r="VDY96" s="137" t="n"/>
      <c r="VDZ96" s="137" t="n"/>
      <c r="VEA96" s="137" t="n"/>
      <c r="VEB96" s="137" t="n"/>
      <c r="VEC96" s="137" t="n"/>
      <c r="VED96" s="137" t="n"/>
      <c r="VEE96" s="137" t="n"/>
      <c r="VEF96" s="137" t="n"/>
      <c r="VEG96" s="137" t="n"/>
      <c r="VEH96" s="137" t="n"/>
      <c r="VEI96" s="137" t="n"/>
      <c r="VEJ96" s="137" t="n"/>
      <c r="VEK96" s="137" t="n"/>
      <c r="VEL96" s="137" t="n"/>
      <c r="VEM96" s="137" t="n"/>
      <c r="VEN96" s="137" t="n"/>
      <c r="VEO96" s="137" t="n"/>
      <c r="VEP96" s="137" t="n"/>
      <c r="VEQ96" s="137" t="n"/>
      <c r="VER96" s="137" t="n"/>
      <c r="VES96" s="137" t="n"/>
      <c r="VET96" s="137" t="n"/>
      <c r="VEU96" s="137" t="n"/>
      <c r="VEV96" s="137" t="n"/>
      <c r="VEW96" s="137" t="n"/>
      <c r="VEX96" s="137" t="n"/>
      <c r="VEY96" s="137" t="n"/>
      <c r="VEZ96" s="137" t="n"/>
      <c r="VFA96" s="137" t="n"/>
      <c r="VFB96" s="137" t="n"/>
      <c r="VFC96" s="137" t="n"/>
      <c r="VFD96" s="137" t="n"/>
      <c r="VFE96" s="137" t="n"/>
      <c r="VFF96" s="137" t="n"/>
      <c r="VFG96" s="137" t="n"/>
      <c r="VFH96" s="137" t="n"/>
      <c r="VFI96" s="137" t="n"/>
      <c r="VFJ96" s="137" t="n"/>
      <c r="VFK96" s="137" t="n"/>
      <c r="VFL96" s="137" t="n"/>
      <c r="VFM96" s="137" t="n"/>
      <c r="VFN96" s="137" t="n"/>
      <c r="VFO96" s="137" t="n"/>
      <c r="VFP96" s="137" t="n"/>
      <c r="VFQ96" s="137" t="n"/>
      <c r="VFR96" s="137" t="n"/>
      <c r="VFS96" s="137" t="n"/>
      <c r="VFT96" s="137" t="n"/>
      <c r="VFU96" s="137" t="n"/>
      <c r="VFV96" s="137" t="n"/>
      <c r="VFW96" s="137" t="n"/>
      <c r="VFX96" s="137" t="n"/>
      <c r="VFY96" s="137" t="n"/>
      <c r="VFZ96" s="137" t="n"/>
      <c r="VGA96" s="137" t="n"/>
      <c r="VGB96" s="137" t="n"/>
      <c r="VGC96" s="137" t="n"/>
      <c r="VGD96" s="137" t="n"/>
      <c r="VGE96" s="137" t="n"/>
      <c r="VGF96" s="137" t="n"/>
      <c r="VGG96" s="137" t="n"/>
      <c r="VGH96" s="137" t="n"/>
      <c r="VGI96" s="137" t="n"/>
      <c r="VGJ96" s="137" t="n"/>
      <c r="VGK96" s="137" t="n"/>
      <c r="VGL96" s="137" t="n"/>
      <c r="VGM96" s="137" t="n"/>
      <c r="VGN96" s="137" t="n"/>
      <c r="VGO96" s="137" t="n"/>
      <c r="VGP96" s="137" t="n"/>
      <c r="VGQ96" s="137" t="n"/>
      <c r="VGR96" s="137" t="n"/>
      <c r="VGS96" s="137" t="n"/>
      <c r="VGT96" s="137" t="n"/>
      <c r="VGU96" s="137" t="n"/>
      <c r="VGV96" s="137" t="n"/>
      <c r="VGW96" s="137" t="n"/>
      <c r="VGX96" s="137" t="n"/>
      <c r="VGY96" s="137" t="n"/>
      <c r="VGZ96" s="137" t="n"/>
      <c r="VHA96" s="137" t="n"/>
      <c r="VHB96" s="137" t="n"/>
      <c r="VHC96" s="137" t="n"/>
      <c r="VHD96" s="137" t="n"/>
      <c r="VHE96" s="137" t="n"/>
      <c r="VHF96" s="137" t="n"/>
      <c r="VHG96" s="137" t="n"/>
      <c r="VHH96" s="137" t="n"/>
      <c r="VHI96" s="137" t="n"/>
      <c r="VHJ96" s="137" t="n"/>
      <c r="VHK96" s="137" t="n"/>
      <c r="VHL96" s="137" t="n"/>
      <c r="VHM96" s="137" t="n"/>
      <c r="VHN96" s="137" t="n"/>
      <c r="VHO96" s="137" t="n"/>
      <c r="VHP96" s="137" t="n"/>
      <c r="VHQ96" s="137" t="n"/>
      <c r="VHR96" s="137" t="n"/>
      <c r="VHS96" s="137" t="n"/>
      <c r="VHT96" s="137" t="n"/>
      <c r="VHU96" s="137" t="n"/>
      <c r="VHV96" s="137" t="n"/>
      <c r="VHW96" s="137" t="n"/>
      <c r="VHX96" s="137" t="n"/>
      <c r="VHY96" s="137" t="n"/>
      <c r="VHZ96" s="137" t="n"/>
      <c r="VIA96" s="137" t="n"/>
      <c r="VIB96" s="137" t="n"/>
      <c r="VIC96" s="137" t="n"/>
      <c r="VID96" s="137" t="n"/>
      <c r="VIE96" s="137" t="n"/>
      <c r="VIF96" s="137" t="n"/>
      <c r="VIG96" s="137" t="n"/>
      <c r="VIH96" s="137" t="n"/>
      <c r="VII96" s="137" t="n"/>
      <c r="VIJ96" s="137" t="n"/>
      <c r="VIK96" s="137" t="n"/>
      <c r="VIL96" s="137" t="n"/>
      <c r="VIM96" s="137" t="n"/>
      <c r="VIN96" s="137" t="n"/>
      <c r="VIO96" s="137" t="n"/>
      <c r="VIP96" s="137" t="n"/>
      <c r="VIQ96" s="137" t="n"/>
      <c r="VIR96" s="137" t="n"/>
      <c r="VIS96" s="137" t="n"/>
      <c r="VIT96" s="137" t="n"/>
      <c r="VIU96" s="137" t="n"/>
      <c r="VIV96" s="137" t="n"/>
      <c r="VIW96" s="137" t="n"/>
      <c r="VIX96" s="137" t="n"/>
      <c r="VIY96" s="137" t="n"/>
      <c r="VIZ96" s="137" t="n"/>
      <c r="VJA96" s="137" t="n"/>
      <c r="VJB96" s="137" t="n"/>
      <c r="VJC96" s="137" t="n"/>
      <c r="VJD96" s="137" t="n"/>
      <c r="VJE96" s="137" t="n"/>
      <c r="VJF96" s="137" t="n"/>
      <c r="VJG96" s="137" t="n"/>
      <c r="VJH96" s="137" t="n"/>
      <c r="VJI96" s="137" t="n"/>
      <c r="VJJ96" s="137" t="n"/>
      <c r="VJK96" s="137" t="n"/>
      <c r="VJL96" s="137" t="n"/>
      <c r="VJM96" s="137" t="n"/>
      <c r="VJN96" s="137" t="n"/>
      <c r="VJO96" s="137" t="n"/>
      <c r="VJP96" s="137" t="n"/>
      <c r="VJQ96" s="137" t="n"/>
      <c r="VJR96" s="137" t="n"/>
      <c r="VJS96" s="137" t="n"/>
      <c r="VJT96" s="137" t="n"/>
      <c r="VJU96" s="137" t="n"/>
      <c r="VJV96" s="137" t="n"/>
      <c r="VJW96" s="137" t="n"/>
      <c r="VJX96" s="137" t="n"/>
      <c r="VJY96" s="137" t="n"/>
      <c r="VJZ96" s="137" t="n"/>
      <c r="VKA96" s="137" t="n"/>
      <c r="VKB96" s="137" t="n"/>
      <c r="VKC96" s="137" t="n"/>
      <c r="VKD96" s="137" t="n"/>
      <c r="VKE96" s="137" t="n"/>
      <c r="VKF96" s="137" t="n"/>
      <c r="VKG96" s="137" t="n"/>
      <c r="VKH96" s="137" t="n"/>
      <c r="VKI96" s="137" t="n"/>
      <c r="VKJ96" s="137" t="n"/>
      <c r="VKK96" s="137" t="n"/>
      <c r="VKL96" s="137" t="n"/>
      <c r="VKM96" s="137" t="n"/>
      <c r="VKN96" s="137" t="n"/>
      <c r="VKO96" s="137" t="n"/>
      <c r="VKP96" s="137" t="n"/>
      <c r="VKQ96" s="137" t="n"/>
      <c r="VKR96" s="137" t="n"/>
      <c r="VKS96" s="137" t="n"/>
      <c r="VKT96" s="137" t="n"/>
      <c r="VKU96" s="137" t="n"/>
      <c r="VKV96" s="137" t="n"/>
      <c r="VKW96" s="137" t="n"/>
      <c r="VKX96" s="137" t="n"/>
      <c r="VKY96" s="137" t="n"/>
      <c r="VKZ96" s="137" t="n"/>
      <c r="VLA96" s="137" t="n"/>
      <c r="VLB96" s="137" t="n"/>
      <c r="VLC96" s="137" t="n"/>
      <c r="VLD96" s="137" t="n"/>
      <c r="VLE96" s="137" t="n"/>
      <c r="VLF96" s="137" t="n"/>
      <c r="VLG96" s="137" t="n"/>
      <c r="VLH96" s="137" t="n"/>
      <c r="VLI96" s="137" t="n"/>
      <c r="VLJ96" s="137" t="n"/>
      <c r="VLK96" s="137" t="n"/>
      <c r="VLL96" s="137" t="n"/>
      <c r="VLM96" s="137" t="n"/>
      <c r="VLN96" s="137" t="n"/>
      <c r="VLO96" s="137" t="n"/>
      <c r="VLP96" s="137" t="n"/>
      <c r="VLQ96" s="137" t="n"/>
      <c r="VLR96" s="137" t="n"/>
      <c r="VLS96" s="137" t="n"/>
      <c r="VLT96" s="137" t="n"/>
      <c r="VLU96" s="137" t="n"/>
      <c r="VLV96" s="137" t="n"/>
      <c r="VLW96" s="137" t="n"/>
      <c r="VLX96" s="137" t="n"/>
      <c r="VLY96" s="137" t="n"/>
      <c r="VLZ96" s="137" t="n"/>
      <c r="VMA96" s="137" t="n"/>
      <c r="VMB96" s="137" t="n"/>
      <c r="VMC96" s="137" t="n"/>
      <c r="VMD96" s="137" t="n"/>
      <c r="VME96" s="137" t="n"/>
      <c r="VMF96" s="137" t="n"/>
      <c r="VMG96" s="137" t="n"/>
      <c r="VMH96" s="137" t="n"/>
      <c r="VMI96" s="137" t="n"/>
      <c r="VMJ96" s="137" t="n"/>
      <c r="VMK96" s="137" t="n"/>
      <c r="VML96" s="137" t="n"/>
      <c r="VMM96" s="137" t="n"/>
      <c r="VMN96" s="137" t="n"/>
      <c r="VMO96" s="137" t="n"/>
      <c r="VMP96" s="137" t="n"/>
      <c r="VMQ96" s="137" t="n"/>
      <c r="VMR96" s="137" t="n"/>
      <c r="VMS96" s="137" t="n"/>
      <c r="VMT96" s="137" t="n"/>
      <c r="VMU96" s="137" t="n"/>
      <c r="VMV96" s="137" t="n"/>
      <c r="VMW96" s="137" t="n"/>
      <c r="VMX96" s="137" t="n"/>
      <c r="VMY96" s="137" t="n"/>
      <c r="VMZ96" s="137" t="n"/>
      <c r="VNA96" s="137" t="n"/>
      <c r="VNB96" s="137" t="n"/>
      <c r="VNC96" s="137" t="n"/>
      <c r="VND96" s="137" t="n"/>
      <c r="VNE96" s="137" t="n"/>
      <c r="VNF96" s="137" t="n"/>
      <c r="VNG96" s="137" t="n"/>
      <c r="VNH96" s="137" t="n"/>
      <c r="VNI96" s="137" t="n"/>
      <c r="VNJ96" s="137" t="n"/>
      <c r="VNK96" s="137" t="n"/>
      <c r="VNL96" s="137" t="n"/>
      <c r="VNM96" s="137" t="n"/>
      <c r="VNN96" s="137" t="n"/>
      <c r="VNO96" s="137" t="n"/>
      <c r="VNP96" s="137" t="n"/>
      <c r="VNQ96" s="137" t="n"/>
      <c r="VNR96" s="137" t="n"/>
      <c r="VNS96" s="137" t="n"/>
      <c r="VNT96" s="137" t="n"/>
      <c r="VNU96" s="137" t="n"/>
      <c r="VNV96" s="137" t="n"/>
      <c r="VNW96" s="137" t="n"/>
      <c r="VNX96" s="137" t="n"/>
      <c r="VNY96" s="137" t="n"/>
      <c r="VNZ96" s="137" t="n"/>
      <c r="VOA96" s="137" t="n"/>
      <c r="VOB96" s="137" t="n"/>
      <c r="VOC96" s="137" t="n"/>
      <c r="VOD96" s="137" t="n"/>
      <c r="VOE96" s="137" t="n"/>
      <c r="VOF96" s="137" t="n"/>
      <c r="VOG96" s="137" t="n"/>
      <c r="VOH96" s="137" t="n"/>
      <c r="VOI96" s="137" t="n"/>
      <c r="VOJ96" s="137" t="n"/>
      <c r="VOK96" s="137" t="n"/>
      <c r="VOL96" s="137" t="n"/>
      <c r="VOM96" s="137" t="n"/>
      <c r="VON96" s="137" t="n"/>
      <c r="VOO96" s="137" t="n"/>
      <c r="VOP96" s="137" t="n"/>
      <c r="VOQ96" s="137" t="n"/>
      <c r="VOR96" s="137" t="n"/>
      <c r="VOS96" s="137" t="n"/>
      <c r="VOT96" s="137" t="n"/>
      <c r="VOU96" s="137" t="n"/>
      <c r="VOV96" s="137" t="n"/>
      <c r="VOW96" s="137" t="n"/>
      <c r="VOX96" s="137" t="n"/>
      <c r="VOY96" s="137" t="n"/>
      <c r="VOZ96" s="137" t="n"/>
      <c r="VPA96" s="137" t="n"/>
      <c r="VPB96" s="137" t="n"/>
      <c r="VPC96" s="137" t="n"/>
      <c r="VPD96" s="137" t="n"/>
      <c r="VPE96" s="137" t="n"/>
      <c r="VPF96" s="137" t="n"/>
      <c r="VPG96" s="137" t="n"/>
      <c r="VPH96" s="137" t="n"/>
      <c r="VPI96" s="137" t="n"/>
      <c r="VPJ96" s="137" t="n"/>
      <c r="VPK96" s="137" t="n"/>
      <c r="VPL96" s="137" t="n"/>
      <c r="VPM96" s="137" t="n"/>
      <c r="VPN96" s="137" t="n"/>
      <c r="VPO96" s="137" t="n"/>
      <c r="VPP96" s="137" t="n"/>
      <c r="VPQ96" s="137" t="n"/>
      <c r="VPR96" s="137" t="n"/>
      <c r="VPS96" s="137" t="n"/>
      <c r="VPT96" s="137" t="n"/>
      <c r="VPU96" s="137" t="n"/>
      <c r="VPV96" s="137" t="n"/>
      <c r="VPW96" s="137" t="n"/>
      <c r="VPX96" s="137" t="n"/>
      <c r="VPY96" s="137" t="n"/>
      <c r="VPZ96" s="137" t="n"/>
      <c r="VQA96" s="137" t="n"/>
      <c r="VQB96" s="137" t="n"/>
      <c r="VQC96" s="137" t="n"/>
      <c r="VQD96" s="137" t="n"/>
      <c r="VQE96" s="137" t="n"/>
      <c r="VQF96" s="137" t="n"/>
      <c r="VQG96" s="137" t="n"/>
      <c r="VQH96" s="137" t="n"/>
      <c r="VQI96" s="137" t="n"/>
      <c r="VQJ96" s="137" t="n"/>
      <c r="VQK96" s="137" t="n"/>
      <c r="VQL96" s="137" t="n"/>
      <c r="VQM96" s="137" t="n"/>
      <c r="VQN96" s="137" t="n"/>
      <c r="VQO96" s="137" t="n"/>
      <c r="VQP96" s="137" t="n"/>
      <c r="VQQ96" s="137" t="n"/>
      <c r="VQR96" s="137" t="n"/>
      <c r="VQS96" s="137" t="n"/>
      <c r="VQT96" s="137" t="n"/>
      <c r="VQU96" s="137" t="n"/>
      <c r="VQV96" s="137" t="n"/>
      <c r="VQW96" s="137" t="n"/>
      <c r="VQX96" s="137" t="n"/>
      <c r="VQY96" s="137" t="n"/>
      <c r="VQZ96" s="137" t="n"/>
      <c r="VRA96" s="137" t="n"/>
      <c r="VRB96" s="137" t="n"/>
      <c r="VRC96" s="137" t="n"/>
      <c r="VRD96" s="137" t="n"/>
      <c r="VRE96" s="137" t="n"/>
      <c r="VRF96" s="137" t="n"/>
      <c r="VRG96" s="137" t="n"/>
      <c r="VRH96" s="137" t="n"/>
      <c r="VRI96" s="137" t="n"/>
      <c r="VRJ96" s="137" t="n"/>
      <c r="VRK96" s="137" t="n"/>
      <c r="VRL96" s="137" t="n"/>
      <c r="VRM96" s="137" t="n"/>
      <c r="VRN96" s="137" t="n"/>
      <c r="VRO96" s="137" t="n"/>
      <c r="VRP96" s="137" t="n"/>
      <c r="VRQ96" s="137" t="n"/>
      <c r="VRR96" s="137" t="n"/>
      <c r="VRS96" s="137" t="n"/>
      <c r="VRT96" s="137" t="n"/>
      <c r="VRU96" s="137" t="n"/>
      <c r="VRV96" s="137" t="n"/>
      <c r="VRW96" s="137" t="n"/>
      <c r="VRX96" s="137" t="n"/>
      <c r="VRY96" s="137" t="n"/>
      <c r="VRZ96" s="137" t="n"/>
      <c r="VSA96" s="137" t="n"/>
      <c r="VSB96" s="137" t="n"/>
      <c r="VSC96" s="137" t="n"/>
      <c r="VSD96" s="137" t="n"/>
      <c r="VSE96" s="137" t="n"/>
      <c r="VSF96" s="137" t="n"/>
      <c r="VSG96" s="137" t="n"/>
      <c r="VSH96" s="137" t="n"/>
      <c r="VSI96" s="137" t="n"/>
      <c r="VSJ96" s="137" t="n"/>
      <c r="VSK96" s="137" t="n"/>
      <c r="VSL96" s="137" t="n"/>
      <c r="VSM96" s="137" t="n"/>
      <c r="VSN96" s="137" t="n"/>
      <c r="VSO96" s="137" t="n"/>
      <c r="VSP96" s="137" t="n"/>
      <c r="VSQ96" s="137" t="n"/>
      <c r="VSR96" s="137" t="n"/>
      <c r="VSS96" s="137" t="n"/>
      <c r="VST96" s="137" t="n"/>
      <c r="VSU96" s="137" t="n"/>
      <c r="VSV96" s="137" t="n"/>
      <c r="VSW96" s="137" t="n"/>
      <c r="VSX96" s="137" t="n"/>
      <c r="VSY96" s="137" t="n"/>
      <c r="VSZ96" s="137" t="n"/>
      <c r="VTA96" s="137" t="n"/>
      <c r="VTB96" s="137" t="n"/>
      <c r="VTC96" s="137" t="n"/>
      <c r="VTD96" s="137" t="n"/>
      <c r="VTE96" s="137" t="n"/>
      <c r="VTF96" s="137" t="n"/>
      <c r="VTG96" s="137" t="n"/>
      <c r="VTH96" s="137" t="n"/>
      <c r="VTI96" s="137" t="n"/>
      <c r="VTJ96" s="137" t="n"/>
      <c r="VTK96" s="137" t="n"/>
      <c r="VTL96" s="137" t="n"/>
      <c r="VTM96" s="137" t="n"/>
      <c r="VTN96" s="137" t="n"/>
      <c r="VTO96" s="137" t="n"/>
      <c r="VTP96" s="137" t="n"/>
      <c r="VTQ96" s="137" t="n"/>
      <c r="VTR96" s="137" t="n"/>
      <c r="VTS96" s="137" t="n"/>
      <c r="VTT96" s="137" t="n"/>
      <c r="VTU96" s="137" t="n"/>
      <c r="VTV96" s="137" t="n"/>
      <c r="VTW96" s="137" t="n"/>
      <c r="VTX96" s="137" t="n"/>
      <c r="VTY96" s="137" t="n"/>
      <c r="VTZ96" s="137" t="n"/>
      <c r="VUA96" s="137" t="n"/>
      <c r="VUB96" s="137" t="n"/>
      <c r="VUC96" s="137" t="n"/>
      <c r="VUD96" s="137" t="n"/>
      <c r="VUE96" s="137" t="n"/>
      <c r="VUF96" s="137" t="n"/>
      <c r="VUG96" s="137" t="n"/>
      <c r="VUH96" s="137" t="n"/>
      <c r="VUI96" s="137" t="n"/>
      <c r="VUJ96" s="137" t="n"/>
      <c r="VUK96" s="137" t="n"/>
      <c r="VUL96" s="137" t="n"/>
      <c r="VUM96" s="137" t="n"/>
      <c r="VUN96" s="137" t="n"/>
      <c r="VUO96" s="137" t="n"/>
      <c r="VUP96" s="137" t="n"/>
      <c r="VUQ96" s="137" t="n"/>
      <c r="VUR96" s="137" t="n"/>
      <c r="VUS96" s="137" t="n"/>
      <c r="VUT96" s="137" t="n"/>
      <c r="VUU96" s="137" t="n"/>
      <c r="VUV96" s="137" t="n"/>
      <c r="VUW96" s="137" t="n"/>
      <c r="VUX96" s="137" t="n"/>
      <c r="VUY96" s="137" t="n"/>
      <c r="VUZ96" s="137" t="n"/>
      <c r="VVA96" s="137" t="n"/>
      <c r="VVB96" s="137" t="n"/>
      <c r="VVC96" s="137" t="n"/>
      <c r="VVD96" s="137" t="n"/>
      <c r="VVE96" s="137" t="n"/>
      <c r="VVF96" s="137" t="n"/>
      <c r="VVG96" s="137" t="n"/>
      <c r="VVH96" s="137" t="n"/>
      <c r="VVI96" s="137" t="n"/>
      <c r="VVJ96" s="137" t="n"/>
      <c r="VVK96" s="137" t="n"/>
      <c r="VVL96" s="137" t="n"/>
      <c r="VVM96" s="137" t="n"/>
      <c r="VVN96" s="137" t="n"/>
      <c r="VVO96" s="137" t="n"/>
      <c r="VVP96" s="137" t="n"/>
      <c r="VVQ96" s="137" t="n"/>
      <c r="VVR96" s="137" t="n"/>
      <c r="VVS96" s="137" t="n"/>
      <c r="VVT96" s="137" t="n"/>
      <c r="VVU96" s="137" t="n"/>
      <c r="VVV96" s="137" t="n"/>
      <c r="VVW96" s="137" t="n"/>
      <c r="VVX96" s="137" t="n"/>
      <c r="VVY96" s="137" t="n"/>
      <c r="VVZ96" s="137" t="n"/>
      <c r="VWA96" s="137" t="n"/>
      <c r="VWB96" s="137" t="n"/>
      <c r="VWC96" s="137" t="n"/>
      <c r="VWD96" s="137" t="n"/>
      <c r="VWE96" s="137" t="n"/>
      <c r="VWF96" s="137" t="n"/>
      <c r="VWG96" s="137" t="n"/>
      <c r="VWH96" s="137" t="n"/>
      <c r="VWI96" s="137" t="n"/>
      <c r="VWJ96" s="137" t="n"/>
      <c r="VWK96" s="137" t="n"/>
      <c r="VWL96" s="137" t="n"/>
      <c r="VWM96" s="137" t="n"/>
      <c r="VWN96" s="137" t="n"/>
      <c r="VWO96" s="137" t="n"/>
      <c r="VWP96" s="137" t="n"/>
      <c r="VWQ96" s="137" t="n"/>
      <c r="VWR96" s="137" t="n"/>
      <c r="VWS96" s="137" t="n"/>
      <c r="VWT96" s="137" t="n"/>
      <c r="VWU96" s="137" t="n"/>
      <c r="VWV96" s="137" t="n"/>
      <c r="VWW96" s="137" t="n"/>
      <c r="VWX96" s="137" t="n"/>
      <c r="VWY96" s="137" t="n"/>
      <c r="VWZ96" s="137" t="n"/>
      <c r="VXA96" s="137" t="n"/>
      <c r="VXB96" s="137" t="n"/>
      <c r="VXC96" s="137" t="n"/>
      <c r="VXD96" s="137" t="n"/>
      <c r="VXE96" s="137" t="n"/>
      <c r="VXF96" s="137" t="n"/>
      <c r="VXG96" s="137" t="n"/>
      <c r="VXH96" s="137" t="n"/>
      <c r="VXI96" s="137" t="n"/>
      <c r="VXJ96" s="137" t="n"/>
      <c r="VXK96" s="137" t="n"/>
      <c r="VXL96" s="137" t="n"/>
      <c r="VXM96" s="137" t="n"/>
      <c r="VXN96" s="137" t="n"/>
      <c r="VXO96" s="137" t="n"/>
      <c r="VXP96" s="137" t="n"/>
      <c r="VXQ96" s="137" t="n"/>
      <c r="VXR96" s="137" t="n"/>
      <c r="VXS96" s="137" t="n"/>
      <c r="VXT96" s="137" t="n"/>
      <c r="VXU96" s="137" t="n"/>
      <c r="VXV96" s="137" t="n"/>
      <c r="VXW96" s="137" t="n"/>
      <c r="VXX96" s="137" t="n"/>
      <c r="VXY96" s="137" t="n"/>
      <c r="VXZ96" s="137" t="n"/>
      <c r="VYA96" s="137" t="n"/>
      <c r="VYB96" s="137" t="n"/>
      <c r="VYC96" s="137" t="n"/>
      <c r="VYD96" s="137" t="n"/>
      <c r="VYE96" s="137" t="n"/>
      <c r="VYF96" s="137" t="n"/>
      <c r="VYG96" s="137" t="n"/>
      <c r="VYH96" s="137" t="n"/>
      <c r="VYI96" s="137" t="n"/>
      <c r="VYJ96" s="137" t="n"/>
      <c r="VYK96" s="137" t="n"/>
      <c r="VYL96" s="137" t="n"/>
      <c r="VYM96" s="137" t="n"/>
      <c r="VYN96" s="137" t="n"/>
      <c r="VYO96" s="137" t="n"/>
      <c r="VYP96" s="137" t="n"/>
      <c r="VYQ96" s="137" t="n"/>
      <c r="VYR96" s="137" t="n"/>
      <c r="VYS96" s="137" t="n"/>
      <c r="VYT96" s="137" t="n"/>
      <c r="VYU96" s="137" t="n"/>
      <c r="VYV96" s="137" t="n"/>
      <c r="VYW96" s="137" t="n"/>
      <c r="VYX96" s="137" t="n"/>
      <c r="VYY96" s="137" t="n"/>
      <c r="VYZ96" s="137" t="n"/>
      <c r="VZA96" s="137" t="n"/>
      <c r="VZB96" s="137" t="n"/>
      <c r="VZC96" s="137" t="n"/>
      <c r="VZD96" s="137" t="n"/>
      <c r="VZE96" s="137" t="n"/>
      <c r="VZF96" s="137" t="n"/>
      <c r="VZG96" s="137" t="n"/>
      <c r="VZH96" s="137" t="n"/>
      <c r="VZI96" s="137" t="n"/>
      <c r="VZJ96" s="137" t="n"/>
      <c r="VZK96" s="137" t="n"/>
      <c r="VZL96" s="137" t="n"/>
      <c r="VZM96" s="137" t="n"/>
      <c r="VZN96" s="137" t="n"/>
      <c r="VZO96" s="137" t="n"/>
      <c r="VZP96" s="137" t="n"/>
      <c r="VZQ96" s="137" t="n"/>
      <c r="VZR96" s="137" t="n"/>
      <c r="VZS96" s="137" t="n"/>
      <c r="VZT96" s="137" t="n"/>
      <c r="VZU96" s="137" t="n"/>
      <c r="VZV96" s="137" t="n"/>
      <c r="VZW96" s="137" t="n"/>
      <c r="VZX96" s="137" t="n"/>
      <c r="VZY96" s="137" t="n"/>
      <c r="VZZ96" s="137" t="n"/>
      <c r="WAA96" s="137" t="n"/>
      <c r="WAB96" s="137" t="n"/>
      <c r="WAC96" s="137" t="n"/>
      <c r="WAD96" s="137" t="n"/>
      <c r="WAE96" s="137" t="n"/>
      <c r="WAF96" s="137" t="n"/>
      <c r="WAG96" s="137" t="n"/>
      <c r="WAH96" s="137" t="n"/>
      <c r="WAI96" s="137" t="n"/>
      <c r="WAJ96" s="137" t="n"/>
      <c r="WAK96" s="137" t="n"/>
      <c r="WAL96" s="137" t="n"/>
      <c r="WAM96" s="137" t="n"/>
      <c r="WAN96" s="137" t="n"/>
      <c r="WAO96" s="137" t="n"/>
      <c r="WAP96" s="137" t="n"/>
      <c r="WAQ96" s="137" t="n"/>
      <c r="WAR96" s="137" t="n"/>
      <c r="WAS96" s="137" t="n"/>
      <c r="WAT96" s="137" t="n"/>
      <c r="WAU96" s="137" t="n"/>
      <c r="WAV96" s="137" t="n"/>
      <c r="WAW96" s="137" t="n"/>
      <c r="WAX96" s="137" t="n"/>
      <c r="WAY96" s="137" t="n"/>
      <c r="WAZ96" s="137" t="n"/>
      <c r="WBA96" s="137" t="n"/>
      <c r="WBB96" s="137" t="n"/>
      <c r="WBC96" s="137" t="n"/>
      <c r="WBD96" s="137" t="n"/>
      <c r="WBE96" s="137" t="n"/>
      <c r="WBF96" s="137" t="n"/>
      <c r="WBG96" s="137" t="n"/>
      <c r="WBH96" s="137" t="n"/>
      <c r="WBI96" s="137" t="n"/>
      <c r="WBJ96" s="137" t="n"/>
      <c r="WBK96" s="137" t="n"/>
      <c r="WBL96" s="137" t="n"/>
      <c r="WBM96" s="137" t="n"/>
      <c r="WBN96" s="137" t="n"/>
      <c r="WBO96" s="137" t="n"/>
      <c r="WBP96" s="137" t="n"/>
      <c r="WBQ96" s="137" t="n"/>
      <c r="WBR96" s="137" t="n"/>
      <c r="WBS96" s="137" t="n"/>
      <c r="WBT96" s="137" t="n"/>
      <c r="WBU96" s="137" t="n"/>
      <c r="WBV96" s="137" t="n"/>
      <c r="WBW96" s="137" t="n"/>
      <c r="WBX96" s="137" t="n"/>
      <c r="WBY96" s="137" t="n"/>
      <c r="WBZ96" s="137" t="n"/>
      <c r="WCA96" s="137" t="n"/>
      <c r="WCB96" s="137" t="n"/>
      <c r="WCC96" s="137" t="n"/>
      <c r="WCD96" s="137" t="n"/>
      <c r="WCE96" s="137" t="n"/>
      <c r="WCF96" s="137" t="n"/>
      <c r="WCG96" s="137" t="n"/>
      <c r="WCH96" s="137" t="n"/>
      <c r="WCI96" s="137" t="n"/>
      <c r="WCJ96" s="137" t="n"/>
      <c r="WCK96" s="137" t="n"/>
      <c r="WCL96" s="137" t="n"/>
      <c r="WCM96" s="137" t="n"/>
      <c r="WCN96" s="137" t="n"/>
      <c r="WCO96" s="137" t="n"/>
      <c r="WCP96" s="137" t="n"/>
      <c r="WCQ96" s="137" t="n"/>
      <c r="WCR96" s="137" t="n"/>
      <c r="WCS96" s="137" t="n"/>
      <c r="WCT96" s="137" t="n"/>
      <c r="WCU96" s="137" t="n"/>
      <c r="WCV96" s="137" t="n"/>
      <c r="WCW96" s="137" t="n"/>
      <c r="WCX96" s="137" t="n"/>
      <c r="WCY96" s="137" t="n"/>
      <c r="WCZ96" s="137" t="n"/>
      <c r="WDA96" s="137" t="n"/>
      <c r="WDB96" s="137" t="n"/>
      <c r="WDC96" s="137" t="n"/>
      <c r="WDD96" s="137" t="n"/>
      <c r="WDE96" s="137" t="n"/>
      <c r="WDF96" s="137" t="n"/>
      <c r="WDG96" s="137" t="n"/>
      <c r="WDH96" s="137" t="n"/>
      <c r="WDI96" s="137" t="n"/>
      <c r="WDJ96" s="137" t="n"/>
      <c r="WDK96" s="137" t="n"/>
      <c r="WDL96" s="137" t="n"/>
      <c r="WDM96" s="137" t="n"/>
      <c r="WDN96" s="137" t="n"/>
      <c r="WDO96" s="137" t="n"/>
      <c r="WDP96" s="137" t="n"/>
      <c r="WDQ96" s="137" t="n"/>
      <c r="WDR96" s="137" t="n"/>
      <c r="WDS96" s="137" t="n"/>
      <c r="WDT96" s="137" t="n"/>
      <c r="WDU96" s="137" t="n"/>
      <c r="WDV96" s="137" t="n"/>
      <c r="WDW96" s="137" t="n"/>
      <c r="WDX96" s="137" t="n"/>
      <c r="WDY96" s="137" t="n"/>
      <c r="WDZ96" s="137" t="n"/>
      <c r="WEA96" s="137" t="n"/>
      <c r="WEB96" s="137" t="n"/>
      <c r="WEC96" s="137" t="n"/>
      <c r="WED96" s="137" t="n"/>
      <c r="WEE96" s="137" t="n"/>
      <c r="WEF96" s="137" t="n"/>
      <c r="WEG96" s="137" t="n"/>
      <c r="WEH96" s="137" t="n"/>
      <c r="WEI96" s="137" t="n"/>
      <c r="WEJ96" s="137" t="n"/>
      <c r="WEK96" s="137" t="n"/>
      <c r="WEL96" s="137" t="n"/>
      <c r="WEM96" s="137" t="n"/>
      <c r="WEN96" s="137" t="n"/>
      <c r="WEO96" s="137" t="n"/>
      <c r="WEP96" s="137" t="n"/>
      <c r="WEQ96" s="137" t="n"/>
      <c r="WER96" s="137" t="n"/>
      <c r="WES96" s="137" t="n"/>
      <c r="WET96" s="137" t="n"/>
      <c r="WEU96" s="137" t="n"/>
      <c r="WEV96" s="137" t="n"/>
      <c r="WEW96" s="137" t="n"/>
      <c r="WEX96" s="137" t="n"/>
      <c r="WEY96" s="137" t="n"/>
      <c r="WEZ96" s="137" t="n"/>
      <c r="WFA96" s="137" t="n"/>
      <c r="WFB96" s="137" t="n"/>
      <c r="WFC96" s="137" t="n"/>
      <c r="WFD96" s="137" t="n"/>
      <c r="WFE96" s="137" t="n"/>
      <c r="WFF96" s="137" t="n"/>
      <c r="WFG96" s="137" t="n"/>
      <c r="WFH96" s="137" t="n"/>
      <c r="WFI96" s="137" t="n"/>
      <c r="WFJ96" s="137" t="n"/>
      <c r="WFK96" s="137" t="n"/>
      <c r="WFL96" s="137" t="n"/>
      <c r="WFM96" s="137" t="n"/>
      <c r="WFN96" s="137" t="n"/>
      <c r="WFO96" s="137" t="n"/>
      <c r="WFP96" s="137" t="n"/>
      <c r="WFQ96" s="137" t="n"/>
      <c r="WFR96" s="137" t="n"/>
      <c r="WFS96" s="137" t="n"/>
      <c r="WFT96" s="137" t="n"/>
      <c r="WFU96" s="137" t="n"/>
      <c r="WFV96" s="137" t="n"/>
      <c r="WFW96" s="137" t="n"/>
      <c r="WFX96" s="137" t="n"/>
      <c r="WFY96" s="137" t="n"/>
      <c r="WFZ96" s="137" t="n"/>
      <c r="WGA96" s="137" t="n"/>
      <c r="WGB96" s="137" t="n"/>
      <c r="WGC96" s="137" t="n"/>
      <c r="WGD96" s="137" t="n"/>
      <c r="WGE96" s="137" t="n"/>
      <c r="WGF96" s="137" t="n"/>
      <c r="WGG96" s="137" t="n"/>
      <c r="WGH96" s="137" t="n"/>
      <c r="WGI96" s="137" t="n"/>
      <c r="WGJ96" s="137" t="n"/>
      <c r="WGK96" s="137" t="n"/>
      <c r="WGL96" s="137" t="n"/>
      <c r="WGM96" s="137" t="n"/>
      <c r="WGN96" s="137" t="n"/>
      <c r="WGO96" s="137" t="n"/>
      <c r="WGP96" s="137" t="n"/>
      <c r="WGQ96" s="137" t="n"/>
      <c r="WGR96" s="137" t="n"/>
      <c r="WGS96" s="137" t="n"/>
      <c r="WGT96" s="137" t="n"/>
      <c r="WGU96" s="137" t="n"/>
      <c r="WGV96" s="137" t="n"/>
      <c r="WGW96" s="137" t="n"/>
      <c r="WGX96" s="137" t="n"/>
      <c r="WGY96" s="137" t="n"/>
      <c r="WGZ96" s="137" t="n"/>
      <c r="WHA96" s="137" t="n"/>
      <c r="WHB96" s="137" t="n"/>
      <c r="WHC96" s="137" t="n"/>
      <c r="WHD96" s="137" t="n"/>
      <c r="WHE96" s="137" t="n"/>
      <c r="WHF96" s="137" t="n"/>
      <c r="WHG96" s="137" t="n"/>
      <c r="WHH96" s="137" t="n"/>
      <c r="WHI96" s="137" t="n"/>
      <c r="WHJ96" s="137" t="n"/>
      <c r="WHK96" s="137" t="n"/>
      <c r="WHL96" s="137" t="n"/>
      <c r="WHM96" s="137" t="n"/>
      <c r="WHN96" s="137" t="n"/>
      <c r="WHO96" s="137" t="n"/>
      <c r="WHP96" s="137" t="n"/>
      <c r="WHQ96" s="137" t="n"/>
      <c r="WHR96" s="137" t="n"/>
      <c r="WHS96" s="137" t="n"/>
      <c r="WHT96" s="137" t="n"/>
      <c r="WHU96" s="137" t="n"/>
      <c r="WHV96" s="137" t="n"/>
      <c r="WHW96" s="137" t="n"/>
      <c r="WHX96" s="137" t="n"/>
      <c r="WHY96" s="137" t="n"/>
      <c r="WHZ96" s="137" t="n"/>
      <c r="WIA96" s="137" t="n"/>
      <c r="WIB96" s="137" t="n"/>
      <c r="WIC96" s="137" t="n"/>
      <c r="WID96" s="137" t="n"/>
      <c r="WIE96" s="137" t="n"/>
      <c r="WIF96" s="137" t="n"/>
      <c r="WIG96" s="137" t="n"/>
      <c r="WIH96" s="137" t="n"/>
      <c r="WII96" s="137" t="n"/>
      <c r="WIJ96" s="137" t="n"/>
      <c r="WIK96" s="137" t="n"/>
      <c r="WIL96" s="137" t="n"/>
      <c r="WIM96" s="137" t="n"/>
      <c r="WIN96" s="137" t="n"/>
      <c r="WIO96" s="137" t="n"/>
      <c r="WIP96" s="137" t="n"/>
      <c r="WIQ96" s="137" t="n"/>
      <c r="WIR96" s="137" t="n"/>
      <c r="WIS96" s="137" t="n"/>
      <c r="WIT96" s="137" t="n"/>
      <c r="WIU96" s="137" t="n"/>
      <c r="WIV96" s="137" t="n"/>
      <c r="WIW96" s="137" t="n"/>
      <c r="WIX96" s="137" t="n"/>
      <c r="WIY96" s="137" t="n"/>
      <c r="WIZ96" s="137" t="n"/>
      <c r="WJA96" s="137" t="n"/>
      <c r="WJB96" s="137" t="n"/>
      <c r="WJC96" s="137" t="n"/>
      <c r="WJD96" s="137" t="n"/>
      <c r="WJE96" s="137" t="n"/>
      <c r="WJF96" s="137" t="n"/>
      <c r="WJG96" s="137" t="n"/>
      <c r="WJH96" s="137" t="n"/>
      <c r="WJI96" s="137" t="n"/>
      <c r="WJJ96" s="137" t="n"/>
      <c r="WJK96" s="137" t="n"/>
      <c r="WJL96" s="137" t="n"/>
      <c r="WJM96" s="137" t="n"/>
      <c r="WJN96" s="137" t="n"/>
      <c r="WJO96" s="137" t="n"/>
      <c r="WJP96" s="137" t="n"/>
      <c r="WJQ96" s="137" t="n"/>
      <c r="WJR96" s="137" t="n"/>
      <c r="WJS96" s="137" t="n"/>
      <c r="WJT96" s="137" t="n"/>
      <c r="WJU96" s="137" t="n"/>
      <c r="WJV96" s="137" t="n"/>
      <c r="WJW96" s="137" t="n"/>
      <c r="WJX96" s="137" t="n"/>
      <c r="WJY96" s="137" t="n"/>
      <c r="WJZ96" s="137" t="n"/>
      <c r="WKA96" s="137" t="n"/>
      <c r="WKB96" s="137" t="n"/>
      <c r="WKC96" s="137" t="n"/>
      <c r="WKD96" s="137" t="n"/>
      <c r="WKE96" s="137" t="n"/>
      <c r="WKF96" s="137" t="n"/>
      <c r="WKG96" s="137" t="n"/>
      <c r="WKH96" s="137" t="n"/>
      <c r="WKI96" s="137" t="n"/>
      <c r="WKJ96" s="137" t="n"/>
      <c r="WKK96" s="137" t="n"/>
      <c r="WKL96" s="137" t="n"/>
      <c r="WKM96" s="137" t="n"/>
      <c r="WKN96" s="137" t="n"/>
      <c r="WKO96" s="137" t="n"/>
      <c r="WKP96" s="137" t="n"/>
      <c r="WKQ96" s="137" t="n"/>
      <c r="WKR96" s="137" t="n"/>
      <c r="WKS96" s="137" t="n"/>
      <c r="WKT96" s="137" t="n"/>
      <c r="WKU96" s="137" t="n"/>
      <c r="WKV96" s="137" t="n"/>
      <c r="WKW96" s="137" t="n"/>
      <c r="WKX96" s="137" t="n"/>
      <c r="WKY96" s="137" t="n"/>
      <c r="WKZ96" s="137" t="n"/>
      <c r="WLA96" s="137" t="n"/>
      <c r="WLB96" s="137" t="n"/>
      <c r="WLC96" s="137" t="n"/>
      <c r="WLD96" s="137" t="n"/>
      <c r="WLE96" s="137" t="n"/>
      <c r="WLF96" s="137" t="n"/>
      <c r="WLG96" s="137" t="n"/>
      <c r="WLH96" s="137" t="n"/>
      <c r="WLI96" s="137" t="n"/>
      <c r="WLJ96" s="137" t="n"/>
      <c r="WLK96" s="137" t="n"/>
      <c r="WLL96" s="137" t="n"/>
      <c r="WLM96" s="137" t="n"/>
      <c r="WLN96" s="137" t="n"/>
      <c r="WLO96" s="137" t="n"/>
      <c r="WLP96" s="137" t="n"/>
      <c r="WLQ96" s="137" t="n"/>
      <c r="WLR96" s="137" t="n"/>
      <c r="WLS96" s="137" t="n"/>
      <c r="WLT96" s="137" t="n"/>
      <c r="WLU96" s="137" t="n"/>
      <c r="WLV96" s="137" t="n"/>
      <c r="WLW96" s="137" t="n"/>
      <c r="WLX96" s="137" t="n"/>
      <c r="WLY96" s="137" t="n"/>
      <c r="WLZ96" s="137" t="n"/>
      <c r="WMA96" s="137" t="n"/>
      <c r="WMB96" s="137" t="n"/>
      <c r="WMC96" s="137" t="n"/>
      <c r="WMD96" s="137" t="n"/>
      <c r="WME96" s="137" t="n"/>
      <c r="WMF96" s="137" t="n"/>
      <c r="WMG96" s="137" t="n"/>
      <c r="WMH96" s="137" t="n"/>
      <c r="WMI96" s="137" t="n"/>
      <c r="WMJ96" s="137" t="n"/>
      <c r="WMK96" s="137" t="n"/>
      <c r="WML96" s="137" t="n"/>
      <c r="WMM96" s="137" t="n"/>
      <c r="WMN96" s="137" t="n"/>
      <c r="WMO96" s="137" t="n"/>
      <c r="WMP96" s="137" t="n"/>
      <c r="WMQ96" s="137" t="n"/>
      <c r="WMR96" s="137" t="n"/>
      <c r="WMS96" s="137" t="n"/>
      <c r="WMT96" s="137" t="n"/>
      <c r="WMU96" s="137" t="n"/>
      <c r="WMV96" s="137" t="n"/>
      <c r="WMW96" s="137" t="n"/>
      <c r="WMX96" s="137" t="n"/>
      <c r="WMY96" s="137" t="n"/>
      <c r="WMZ96" s="137" t="n"/>
      <c r="WNA96" s="137" t="n"/>
      <c r="WNB96" s="137" t="n"/>
      <c r="WNC96" s="137" t="n"/>
      <c r="WND96" s="137" t="n"/>
      <c r="WNE96" s="137" t="n"/>
      <c r="WNF96" s="137" t="n"/>
      <c r="WNG96" s="137" t="n"/>
      <c r="WNH96" s="137" t="n"/>
      <c r="WNI96" s="137" t="n"/>
      <c r="WNJ96" s="137" t="n"/>
      <c r="WNK96" s="137" t="n"/>
      <c r="WNL96" s="137" t="n"/>
      <c r="WNM96" s="137" t="n"/>
      <c r="WNN96" s="137" t="n"/>
      <c r="WNO96" s="137" t="n"/>
      <c r="WNP96" s="137" t="n"/>
      <c r="WNQ96" s="137" t="n"/>
      <c r="WNR96" s="137" t="n"/>
      <c r="WNS96" s="137" t="n"/>
      <c r="WNT96" s="137" t="n"/>
      <c r="WNU96" s="137" t="n"/>
      <c r="WNV96" s="137" t="n"/>
      <c r="WNW96" s="137" t="n"/>
      <c r="WNX96" s="137" t="n"/>
      <c r="WNY96" s="137" t="n"/>
      <c r="WNZ96" s="137" t="n"/>
      <c r="WOA96" s="137" t="n"/>
      <c r="WOB96" s="137" t="n"/>
      <c r="WOC96" s="137" t="n"/>
      <c r="WOD96" s="137" t="n"/>
      <c r="WOE96" s="137" t="n"/>
      <c r="WOF96" s="137" t="n"/>
      <c r="WOG96" s="137" t="n"/>
      <c r="WOH96" s="137" t="n"/>
      <c r="WOI96" s="137" t="n"/>
      <c r="WOJ96" s="137" t="n"/>
      <c r="WOK96" s="137" t="n"/>
      <c r="WOL96" s="137" t="n"/>
      <c r="WOM96" s="137" t="n"/>
      <c r="WON96" s="137" t="n"/>
      <c r="WOO96" s="137" t="n"/>
      <c r="WOP96" s="137" t="n"/>
      <c r="WOQ96" s="137" t="n"/>
      <c r="WOR96" s="137" t="n"/>
      <c r="WOS96" s="137" t="n"/>
      <c r="WOT96" s="137" t="n"/>
      <c r="WOU96" s="137" t="n"/>
      <c r="WOV96" s="137" t="n"/>
      <c r="WOW96" s="137" t="n"/>
      <c r="WOX96" s="137" t="n"/>
      <c r="WOY96" s="137" t="n"/>
      <c r="WOZ96" s="137" t="n"/>
      <c r="WPA96" s="137" t="n"/>
      <c r="WPB96" s="137" t="n"/>
      <c r="WPC96" s="137" t="n"/>
      <c r="WPD96" s="137" t="n"/>
      <c r="WPE96" s="137" t="n"/>
      <c r="WPF96" s="137" t="n"/>
      <c r="WPG96" s="137" t="n"/>
      <c r="WPH96" s="137" t="n"/>
      <c r="WPI96" s="137" t="n"/>
      <c r="WPJ96" s="137" t="n"/>
      <c r="WPK96" s="137" t="n"/>
      <c r="WPL96" s="137" t="n"/>
      <c r="WPM96" s="137" t="n"/>
      <c r="WPN96" s="137" t="n"/>
      <c r="WPO96" s="137" t="n"/>
      <c r="WPP96" s="137" t="n"/>
      <c r="WPQ96" s="137" t="n"/>
      <c r="WPR96" s="137" t="n"/>
      <c r="WPS96" s="137" t="n"/>
      <c r="WPT96" s="137" t="n"/>
      <c r="WPU96" s="137" t="n"/>
      <c r="WPV96" s="137" t="n"/>
      <c r="WPW96" s="137" t="n"/>
      <c r="WPX96" s="137" t="n"/>
      <c r="WPY96" s="137" t="n"/>
      <c r="WPZ96" s="137" t="n"/>
      <c r="WQA96" s="137" t="n"/>
      <c r="WQB96" s="137" t="n"/>
      <c r="WQC96" s="137" t="n"/>
      <c r="WQD96" s="137" t="n"/>
      <c r="WQE96" s="137" t="n"/>
      <c r="WQF96" s="137" t="n"/>
      <c r="WQG96" s="137" t="n"/>
      <c r="WQH96" s="137" t="n"/>
      <c r="WQI96" s="137" t="n"/>
      <c r="WQJ96" s="137" t="n"/>
      <c r="WQK96" s="137" t="n"/>
      <c r="WQL96" s="137" t="n"/>
      <c r="WQM96" s="137" t="n"/>
      <c r="WQN96" s="137" t="n"/>
      <c r="WQO96" s="137" t="n"/>
      <c r="WQP96" s="137" t="n"/>
      <c r="WQQ96" s="137" t="n"/>
      <c r="WQR96" s="137" t="n"/>
      <c r="WQS96" s="137" t="n"/>
      <c r="WQT96" s="137" t="n"/>
      <c r="WQU96" s="137" t="n"/>
      <c r="WQV96" s="137" t="n"/>
      <c r="WQW96" s="137" t="n"/>
      <c r="WQX96" s="137" t="n"/>
      <c r="WQY96" s="137" t="n"/>
      <c r="WQZ96" s="137" t="n"/>
      <c r="WRA96" s="137" t="n"/>
      <c r="WRB96" s="137" t="n"/>
      <c r="WRC96" s="137" t="n"/>
      <c r="WRD96" s="137" t="n"/>
      <c r="WRE96" s="137" t="n"/>
      <c r="WRF96" s="137" t="n"/>
      <c r="WRG96" s="137" t="n"/>
      <c r="WRH96" s="137" t="n"/>
      <c r="WRI96" s="137" t="n"/>
      <c r="WRJ96" s="137" t="n"/>
      <c r="WRK96" s="137" t="n"/>
      <c r="WRL96" s="137" t="n"/>
      <c r="WRM96" s="137" t="n"/>
      <c r="WRN96" s="137" t="n"/>
      <c r="WRO96" s="137" t="n"/>
      <c r="WRP96" s="137" t="n"/>
      <c r="WRQ96" s="137" t="n"/>
      <c r="WRR96" s="137" t="n"/>
      <c r="WRS96" s="137" t="n"/>
      <c r="WRT96" s="137" t="n"/>
      <c r="WRU96" s="137" t="n"/>
      <c r="WRV96" s="137" t="n"/>
      <c r="WRW96" s="137" t="n"/>
      <c r="WRX96" s="137" t="n"/>
      <c r="WRY96" s="137" t="n"/>
      <c r="WRZ96" s="137" t="n"/>
      <c r="WSA96" s="137" t="n"/>
      <c r="WSB96" s="137" t="n"/>
      <c r="WSC96" s="137" t="n"/>
      <c r="WSD96" s="137" t="n"/>
      <c r="WSE96" s="137" t="n"/>
      <c r="WSF96" s="137" t="n"/>
      <c r="WSG96" s="137" t="n"/>
      <c r="WSH96" s="137" t="n"/>
      <c r="WSI96" s="137" t="n"/>
      <c r="WSJ96" s="137" t="n"/>
      <c r="WSK96" s="137" t="n"/>
      <c r="WSL96" s="137" t="n"/>
      <c r="WSM96" s="137" t="n"/>
      <c r="WSN96" s="137" t="n"/>
      <c r="WSO96" s="137" t="n"/>
      <c r="WSP96" s="137" t="n"/>
      <c r="WSQ96" s="137" t="n"/>
      <c r="WSR96" s="137" t="n"/>
      <c r="WSS96" s="137" t="n"/>
      <c r="WST96" s="137" t="n"/>
      <c r="WSU96" s="137" t="n"/>
      <c r="WSV96" s="137" t="n"/>
      <c r="WSW96" s="137" t="n"/>
      <c r="WSX96" s="137" t="n"/>
      <c r="WSY96" s="137" t="n"/>
      <c r="WSZ96" s="137" t="n"/>
      <c r="WTA96" s="137" t="n"/>
      <c r="WTB96" s="137" t="n"/>
      <c r="WTC96" s="137" t="n"/>
      <c r="WTD96" s="137" t="n"/>
      <c r="WTE96" s="137" t="n"/>
      <c r="WTF96" s="137" t="n"/>
      <c r="WTG96" s="137" t="n"/>
      <c r="WTH96" s="137" t="n"/>
      <c r="WTI96" s="137" t="n"/>
      <c r="WTJ96" s="137" t="n"/>
      <c r="WTK96" s="137" t="n"/>
      <c r="WTL96" s="137" t="n"/>
      <c r="WTM96" s="137" t="n"/>
      <c r="WTN96" s="137" t="n"/>
      <c r="WTO96" s="137" t="n"/>
      <c r="WTP96" s="137" t="n"/>
      <c r="WTQ96" s="137" t="n"/>
      <c r="WTR96" s="137" t="n"/>
      <c r="WTS96" s="137" t="n"/>
      <c r="WTT96" s="137" t="n"/>
      <c r="WTU96" s="137" t="n"/>
      <c r="WTV96" s="137" t="n"/>
      <c r="WTW96" s="137" t="n"/>
      <c r="WTX96" s="137" t="n"/>
      <c r="WTY96" s="137" t="n"/>
      <c r="WTZ96" s="137" t="n"/>
      <c r="WUA96" s="137" t="n"/>
      <c r="WUB96" s="137" t="n"/>
      <c r="WUC96" s="137" t="n"/>
      <c r="WUD96" s="137" t="n"/>
      <c r="WUE96" s="137" t="n"/>
      <c r="WUF96" s="137" t="n"/>
      <c r="WUG96" s="137" t="n"/>
      <c r="WUH96" s="137" t="n"/>
      <c r="WUI96" s="137" t="n"/>
      <c r="WUJ96" s="137" t="n"/>
      <c r="WUK96" s="137" t="n"/>
      <c r="WUL96" s="137" t="n"/>
      <c r="WUM96" s="137" t="n"/>
      <c r="WUN96" s="137" t="n"/>
      <c r="WUO96" s="137" t="n"/>
      <c r="WUP96" s="137" t="n"/>
      <c r="WUQ96" s="137" t="n"/>
      <c r="WUR96" s="137" t="n"/>
      <c r="WUS96" s="137" t="n"/>
      <c r="WUT96" s="137" t="n"/>
      <c r="WUU96" s="137" t="n"/>
      <c r="WUV96" s="137" t="n"/>
      <c r="WUW96" s="137" t="n"/>
      <c r="WUX96" s="137" t="n"/>
      <c r="WUY96" s="137" t="n"/>
      <c r="WUZ96" s="137" t="n"/>
      <c r="WVA96" s="137" t="n"/>
      <c r="WVB96" s="137" t="n"/>
      <c r="WVC96" s="137" t="n"/>
      <c r="WVD96" s="137" t="n"/>
      <c r="WVE96" s="137" t="n"/>
      <c r="WVF96" s="137" t="n"/>
      <c r="WVG96" s="137" t="n"/>
      <c r="WVH96" s="137" t="n"/>
      <c r="WVI96" s="137" t="n"/>
      <c r="WVJ96" s="137" t="n"/>
      <c r="WVK96" s="137" t="n"/>
      <c r="WVL96" s="137" t="n"/>
      <c r="WVM96" s="137" t="n"/>
      <c r="WVN96" s="137" t="n"/>
      <c r="WVO96" s="137" t="n"/>
      <c r="WVP96" s="137" t="n"/>
      <c r="WVQ96" s="137" t="n"/>
      <c r="WVR96" s="137" t="n"/>
      <c r="WVS96" s="137" t="n"/>
      <c r="WVT96" s="137" t="n"/>
      <c r="WVU96" s="137" t="n"/>
      <c r="WVV96" s="137" t="n"/>
      <c r="WVW96" s="137" t="n"/>
      <c r="WVX96" s="137" t="n"/>
      <c r="WVY96" s="137" t="n"/>
      <c r="WVZ96" s="137" t="n"/>
      <c r="WWA96" s="137" t="n"/>
      <c r="WWB96" s="137" t="n"/>
      <c r="WWC96" s="137" t="n"/>
      <c r="WWD96" s="137" t="n"/>
      <c r="WWE96" s="137" t="n"/>
      <c r="WWF96" s="137" t="n"/>
      <c r="WWG96" s="137" t="n"/>
      <c r="WWH96" s="137" t="n"/>
      <c r="WWI96" s="137" t="n"/>
      <c r="WWJ96" s="137" t="n"/>
      <c r="WWK96" s="137" t="n"/>
      <c r="WWL96" s="137" t="n"/>
      <c r="WWM96" s="137" t="n"/>
      <c r="WWN96" s="137" t="n"/>
      <c r="WWO96" s="137" t="n"/>
      <c r="WWP96" s="137" t="n"/>
      <c r="WWQ96" s="137" t="n"/>
      <c r="WWR96" s="137" t="n"/>
      <c r="WWS96" s="137" t="n"/>
      <c r="WWT96" s="137" t="n"/>
      <c r="WWU96" s="137" t="n"/>
      <c r="WWV96" s="137" t="n"/>
      <c r="WWW96" s="137" t="n"/>
      <c r="WWX96" s="137" t="n"/>
      <c r="WWY96" s="137" t="n"/>
      <c r="WWZ96" s="137" t="n"/>
      <c r="WXA96" s="137" t="n"/>
      <c r="WXB96" s="137" t="n"/>
      <c r="WXC96" s="137" t="n"/>
      <c r="WXD96" s="137" t="n"/>
      <c r="WXE96" s="137" t="n"/>
      <c r="WXF96" s="137" t="n"/>
      <c r="WXG96" s="137" t="n"/>
      <c r="WXH96" s="137" t="n"/>
      <c r="WXI96" s="137" t="n"/>
      <c r="WXJ96" s="137" t="n"/>
      <c r="WXK96" s="137" t="n"/>
      <c r="WXL96" s="137" t="n"/>
      <c r="WXM96" s="137" t="n"/>
      <c r="WXN96" s="137" t="n"/>
      <c r="WXO96" s="137" t="n"/>
      <c r="WXP96" s="137" t="n"/>
      <c r="WXQ96" s="137" t="n"/>
      <c r="WXR96" s="137" t="n"/>
      <c r="WXS96" s="137" t="n"/>
      <c r="WXT96" s="137" t="n"/>
      <c r="WXU96" s="137" t="n"/>
      <c r="WXV96" s="137" t="n"/>
      <c r="WXW96" s="137" t="n"/>
      <c r="WXX96" s="137" t="n"/>
      <c r="WXY96" s="137" t="n"/>
      <c r="WXZ96" s="137" t="n"/>
      <c r="WYA96" s="137" t="n"/>
      <c r="WYB96" s="137" t="n"/>
      <c r="WYC96" s="137" t="n"/>
      <c r="WYD96" s="137" t="n"/>
      <c r="WYE96" s="137" t="n"/>
      <c r="WYF96" s="137" t="n"/>
      <c r="WYG96" s="137" t="n"/>
      <c r="WYH96" s="137" t="n"/>
      <c r="WYI96" s="137" t="n"/>
      <c r="WYJ96" s="137" t="n"/>
      <c r="WYK96" s="137" t="n"/>
      <c r="WYL96" s="137" t="n"/>
      <c r="WYM96" s="137" t="n"/>
      <c r="WYN96" s="137" t="n"/>
      <c r="WYO96" s="137" t="n"/>
      <c r="WYP96" s="137" t="n"/>
      <c r="WYQ96" s="137" t="n"/>
      <c r="WYR96" s="137" t="n"/>
      <c r="WYS96" s="137" t="n"/>
      <c r="WYT96" s="137" t="n"/>
      <c r="WYU96" s="137" t="n"/>
      <c r="WYV96" s="137" t="n"/>
      <c r="WYW96" s="137" t="n"/>
      <c r="WYX96" s="137" t="n"/>
      <c r="WYY96" s="137" t="n"/>
      <c r="WYZ96" s="137" t="n"/>
      <c r="WZA96" s="137" t="n"/>
      <c r="WZB96" s="137" t="n"/>
      <c r="WZC96" s="137" t="n"/>
      <c r="WZD96" s="137" t="n"/>
      <c r="WZE96" s="137" t="n"/>
      <c r="WZF96" s="137" t="n"/>
      <c r="WZG96" s="137" t="n"/>
      <c r="WZH96" s="137" t="n"/>
      <c r="WZI96" s="137" t="n"/>
      <c r="WZJ96" s="137" t="n"/>
      <c r="WZK96" s="137" t="n"/>
      <c r="WZL96" s="137" t="n"/>
      <c r="WZM96" s="137" t="n"/>
      <c r="WZN96" s="137" t="n"/>
      <c r="WZO96" s="137" t="n"/>
      <c r="WZP96" s="137" t="n"/>
      <c r="WZQ96" s="137" t="n"/>
      <c r="WZR96" s="137" t="n"/>
      <c r="WZS96" s="137" t="n"/>
      <c r="WZT96" s="137" t="n"/>
      <c r="WZU96" s="137" t="n"/>
      <c r="WZV96" s="137" t="n"/>
      <c r="WZW96" s="137" t="n"/>
      <c r="WZX96" s="137" t="n"/>
      <c r="WZY96" s="137" t="n"/>
      <c r="WZZ96" s="137" t="n"/>
      <c r="XAA96" s="137" t="n"/>
      <c r="XAB96" s="137" t="n"/>
      <c r="XAC96" s="137" t="n"/>
      <c r="XAD96" s="137" t="n"/>
      <c r="XAE96" s="137" t="n"/>
      <c r="XAF96" s="137" t="n"/>
      <c r="XAG96" s="137" t="n"/>
      <c r="XAH96" s="137" t="n"/>
      <c r="XAI96" s="137" t="n"/>
      <c r="XAJ96" s="137" t="n"/>
      <c r="XAK96" s="137" t="n"/>
      <c r="XAL96" s="137" t="n"/>
      <c r="XAM96" s="137" t="n"/>
      <c r="XAN96" s="137" t="n"/>
      <c r="XAO96" s="137" t="n"/>
      <c r="XAP96" s="137" t="n"/>
      <c r="XAQ96" s="137" t="n"/>
      <c r="XAR96" s="137" t="n"/>
      <c r="XAS96" s="137" t="n"/>
      <c r="XAT96" s="137" t="n"/>
      <c r="XAU96" s="137" t="n"/>
      <c r="XAV96" s="137" t="n"/>
      <c r="XAW96" s="137" t="n"/>
      <c r="XAX96" s="137" t="n"/>
      <c r="XAY96" s="137" t="n"/>
      <c r="XAZ96" s="137" t="n"/>
      <c r="XBA96" s="137" t="n"/>
      <c r="XBB96" s="137" t="n"/>
      <c r="XBC96" s="137" t="n"/>
      <c r="XBD96" s="137" t="n"/>
      <c r="XBE96" s="137" t="n"/>
      <c r="XBF96" s="137" t="n"/>
      <c r="XBG96" s="137" t="n"/>
      <c r="XBH96" s="137" t="n"/>
      <c r="XBI96" s="137" t="n"/>
      <c r="XBJ96" s="137" t="n"/>
      <c r="XBK96" s="137" t="n"/>
      <c r="XBL96" s="137" t="n"/>
      <c r="XBM96" s="137" t="n"/>
      <c r="XBN96" s="137" t="n"/>
      <c r="XBO96" s="137" t="n"/>
      <c r="XBP96" s="137" t="n"/>
      <c r="XBQ96" s="137" t="n"/>
      <c r="XBR96" s="137" t="n"/>
      <c r="XBS96" s="137" t="n"/>
      <c r="XBT96" s="137" t="n"/>
      <c r="XBU96" s="137" t="n"/>
      <c r="XBV96" s="137" t="n"/>
      <c r="XBW96" s="137" t="n"/>
      <c r="XBX96" s="137" t="n"/>
      <c r="XBY96" s="137" t="n"/>
      <c r="XBZ96" s="137" t="n"/>
      <c r="XCA96" s="137" t="n"/>
      <c r="XCB96" s="137" t="n"/>
      <c r="XCC96" s="137" t="n"/>
      <c r="XCD96" s="137" t="n"/>
      <c r="XCE96" s="137" t="n"/>
      <c r="XCF96" s="137" t="n"/>
      <c r="XCG96" s="137" t="n"/>
      <c r="XCH96" s="137" t="n"/>
      <c r="XCI96" s="137" t="n"/>
      <c r="XCJ96" s="137" t="n"/>
      <c r="XCK96" s="137" t="n"/>
      <c r="XCL96" s="137" t="n"/>
      <c r="XCM96" s="137" t="n"/>
      <c r="XCN96" s="137" t="n"/>
      <c r="XCO96" s="137" t="n"/>
      <c r="XCP96" s="137" t="n"/>
      <c r="XCQ96" s="137" t="n"/>
      <c r="XCR96" s="137" t="n"/>
      <c r="XCS96" s="137" t="n"/>
      <c r="XCT96" s="137" t="n"/>
      <c r="XCU96" s="137" t="n"/>
      <c r="XCV96" s="137" t="n"/>
      <c r="XCW96" s="137" t="n"/>
      <c r="XCX96" s="137" t="n"/>
      <c r="XCY96" s="137" t="n"/>
      <c r="XCZ96" s="137" t="n"/>
      <c r="XDA96" s="137" t="n"/>
      <c r="XDB96" s="137" t="n"/>
      <c r="XDC96" s="137" t="n"/>
      <c r="XDD96" s="137" t="n"/>
      <c r="XDE96" s="137" t="n"/>
      <c r="XDF96" s="137" t="n"/>
      <c r="XDG96" s="137" t="n"/>
      <c r="XDH96" s="137" t="n"/>
      <c r="XDI96" s="137" t="n"/>
      <c r="XDJ96" s="137" t="n"/>
      <c r="XDK96" s="137" t="n"/>
      <c r="XDL96" s="137" t="n"/>
      <c r="XDM96" s="137" t="n"/>
      <c r="XDN96" s="137" t="n"/>
      <c r="XDO96" s="137" t="n"/>
      <c r="XDP96" s="137" t="n"/>
      <c r="XDQ96" s="137" t="n"/>
      <c r="XDR96" s="137" t="n"/>
      <c r="XDS96" s="137" t="n"/>
      <c r="XDT96" s="137" t="n"/>
      <c r="XDU96" s="137" t="n"/>
      <c r="XDV96" s="137" t="n"/>
      <c r="XDW96" s="137" t="n"/>
      <c r="XDX96" s="137" t="n"/>
      <c r="XDY96" s="137" t="n"/>
      <c r="XDZ96" s="137" t="n"/>
      <c r="XEA96" s="137" t="n"/>
      <c r="XEB96" s="137" t="n"/>
      <c r="XEC96" s="137" t="n"/>
      <c r="XED96" s="137" t="n"/>
      <c r="XEE96" s="137" t="n"/>
      <c r="XEF96" s="137" t="n"/>
      <c r="XEG96" s="137" t="n"/>
      <c r="XEH96" s="137" t="n"/>
      <c r="XEI96" s="137" t="n"/>
      <c r="XEJ96" s="137" t="n"/>
      <c r="XEK96" s="137" t="n"/>
      <c r="XEL96" s="137" t="n"/>
      <c r="XEM96" s="137" t="n"/>
      <c r="XEN96" s="137" t="n"/>
      <c r="XEO96" s="137" t="n"/>
      <c r="XEP96" s="137" t="n"/>
      <c r="XEQ96" s="137" t="n"/>
      <c r="XER96" s="137" t="n"/>
      <c r="XES96" s="137" t="n"/>
      <c r="XET96" s="137" t="n"/>
      <c r="XEU96" s="137" t="n"/>
      <c r="XEV96" s="137" t="n"/>
      <c r="XEW96" s="137" t="n"/>
      <c r="XEX96" s="137" t="n"/>
      <c r="XEY96" s="137" t="n"/>
      <c r="XEZ96" s="137" t="n"/>
      <c r="XFA96" s="137" t="n"/>
      <c r="XFB96" s="137" t="n"/>
      <c r="XFC96" s="137" t="n"/>
      <c r="XFD96" s="137" t="n"/>
    </row>
    <row ht="94.5" outlineLevel="0" r="97">
      <c r="A97" s="107" t="n">
        <v>601</v>
      </c>
      <c r="B97" s="108" t="s">
        <v>143</v>
      </c>
      <c r="C97" s="109" t="n">
        <v>401000001</v>
      </c>
      <c r="D97" s="110" t="s">
        <v>144</v>
      </c>
      <c r="E97" s="110" t="s">
        <v>89</v>
      </c>
      <c r="F97" s="111" t="n"/>
      <c r="G97" s="111" t="n"/>
      <c r="H97" s="112" t="n">
        <v>3</v>
      </c>
      <c r="I97" s="111" t="n"/>
      <c r="J97" s="112" t="n">
        <v>16</v>
      </c>
      <c r="K97" s="112" t="n">
        <v>1</v>
      </c>
      <c r="L97" s="112" t="n">
        <v>1</v>
      </c>
      <c r="M97" s="113" t="n"/>
      <c r="N97" s="113" t="n"/>
      <c r="O97" s="113" t="n"/>
      <c r="P97" s="114" t="s">
        <v>90</v>
      </c>
      <c r="Q97" s="114" t="s">
        <v>145</v>
      </c>
      <c r="R97" s="112" t="n"/>
      <c r="S97" s="112" t="n"/>
      <c r="T97" s="112" t="s">
        <v>79</v>
      </c>
      <c r="U97" s="112" t="n"/>
      <c r="V97" s="112" t="n">
        <v>9</v>
      </c>
      <c r="W97" s="112" t="s">
        <v>75</v>
      </c>
      <c r="X97" s="112" t="n"/>
      <c r="Y97" s="112" t="n"/>
      <c r="Z97" s="112" t="n"/>
      <c r="AA97" s="112" t="n"/>
      <c r="AB97" s="114" t="s">
        <v>93</v>
      </c>
      <c r="AC97" s="114" t="s">
        <v>146</v>
      </c>
      <c r="AD97" s="115" t="n"/>
      <c r="AE97" s="115" t="n"/>
      <c r="AF97" s="115" t="n"/>
      <c r="AG97" s="115" t="n"/>
      <c r="AH97" s="110" t="n"/>
      <c r="AI97" s="114" t="n"/>
      <c r="AJ97" s="110" t="n"/>
      <c r="AK97" s="116" t="n"/>
      <c r="AL97" s="115" t="n"/>
      <c r="AM97" s="114" t="s">
        <v>328</v>
      </c>
      <c r="AN97" s="114" t="s">
        <v>148</v>
      </c>
      <c r="AO97" s="117" t="s">
        <v>67</v>
      </c>
      <c r="AP97" s="117" t="s">
        <v>97</v>
      </c>
      <c r="AQ97" s="117" t="s">
        <v>329</v>
      </c>
      <c r="AR97" s="118" t="s">
        <v>330</v>
      </c>
      <c r="AS97" s="117" t="s">
        <v>102</v>
      </c>
      <c r="AT97" s="119" t="n">
        <v>45823.3</v>
      </c>
      <c r="AU97" s="119" t="n">
        <v>45823.3</v>
      </c>
      <c r="AV97" s="119" t="n">
        <v>0</v>
      </c>
      <c r="AW97" s="119" t="n">
        <v>0</v>
      </c>
      <c r="AX97" s="119" t="n">
        <v>0</v>
      </c>
      <c r="AY97" s="119" t="n">
        <v>0</v>
      </c>
      <c r="AZ97" s="119" t="n">
        <v>0</v>
      </c>
      <c r="BA97" s="120" t="n">
        <v>0</v>
      </c>
      <c r="BB97" s="119" t="n">
        <v>45823.3</v>
      </c>
      <c r="BC97" s="119" t="n">
        <v>45823.3</v>
      </c>
      <c r="BD97" s="119" t="n">
        <v>45820</v>
      </c>
      <c r="BE97" s="119" t="n">
        <v>0</v>
      </c>
      <c r="BF97" s="119" t="n">
        <v>0</v>
      </c>
      <c r="BG97" s="119" t="n">
        <v>0</v>
      </c>
      <c r="BH97" s="119" t="n">
        <v>45820</v>
      </c>
      <c r="BI97" s="119" t="n">
        <v>45820</v>
      </c>
      <c r="BJ97" s="119" t="n">
        <v>0</v>
      </c>
      <c r="BK97" s="119" t="n">
        <v>0</v>
      </c>
      <c r="BL97" s="119" t="n">
        <v>0</v>
      </c>
      <c r="BM97" s="119" t="n">
        <v>45820</v>
      </c>
      <c r="BN97" s="119" t="n">
        <v>45820</v>
      </c>
      <c r="BO97" s="119" t="n">
        <v>0</v>
      </c>
      <c r="BP97" s="119" t="n">
        <v>0</v>
      </c>
      <c r="BQ97" s="119" t="n">
        <v>0</v>
      </c>
      <c r="BR97" s="119" t="n">
        <v>45820</v>
      </c>
      <c r="BS97" s="119" t="n">
        <v>45820</v>
      </c>
      <c r="BT97" s="119" t="n">
        <v>0</v>
      </c>
      <c r="BU97" s="119" t="n">
        <v>0</v>
      </c>
      <c r="BV97" s="119" t="n">
        <v>0</v>
      </c>
      <c r="BW97" s="119" t="n">
        <v>45820</v>
      </c>
      <c r="BX97" s="137" t="n"/>
      <c r="BY97" s="137" t="n"/>
      <c r="BZ97" s="137" t="n"/>
      <c r="CA97" s="137" t="n"/>
      <c r="CB97" s="137" t="n"/>
      <c r="CC97" s="137" t="n"/>
      <c r="CD97" s="137" t="n"/>
      <c r="CE97" s="137" t="n"/>
      <c r="CF97" s="137" t="n"/>
      <c r="CG97" s="137" t="n"/>
      <c r="CH97" s="137" t="n"/>
      <c r="CI97" s="137" t="n"/>
      <c r="CJ97" s="137" t="n"/>
      <c r="CK97" s="137" t="n"/>
      <c r="CL97" s="137" t="n"/>
      <c r="CM97" s="137" t="n"/>
      <c r="CN97" s="137" t="n"/>
      <c r="CO97" s="137" t="n"/>
      <c r="CP97" s="137" t="n"/>
      <c r="CQ97" s="137" t="n"/>
      <c r="CR97" s="137" t="n"/>
      <c r="CS97" s="137" t="n"/>
      <c r="CT97" s="137" t="n"/>
      <c r="CU97" s="137" t="n"/>
      <c r="CV97" s="137" t="n"/>
      <c r="CW97" s="137" t="n"/>
      <c r="CX97" s="137" t="n"/>
      <c r="CY97" s="137" t="n"/>
      <c r="CZ97" s="137" t="n"/>
      <c r="DA97" s="137" t="n"/>
      <c r="DB97" s="137" t="n"/>
      <c r="DC97" s="137" t="n"/>
      <c r="DD97" s="137" t="n"/>
      <c r="DE97" s="137" t="n"/>
      <c r="DF97" s="137" t="n"/>
      <c r="DG97" s="137" t="n"/>
      <c r="DH97" s="137" t="n"/>
      <c r="DI97" s="137" t="n"/>
      <c r="DJ97" s="137" t="n"/>
      <c r="DK97" s="137" t="n"/>
      <c r="DL97" s="137" t="n"/>
      <c r="DM97" s="137" t="n"/>
      <c r="DN97" s="137" t="n"/>
      <c r="DO97" s="137" t="n"/>
      <c r="DP97" s="137" t="n"/>
      <c r="DQ97" s="137" t="n"/>
      <c r="DR97" s="137" t="n"/>
      <c r="DS97" s="137" t="n"/>
      <c r="DT97" s="137" t="n"/>
      <c r="DU97" s="137" t="n"/>
      <c r="DV97" s="137" t="n"/>
      <c r="DW97" s="137" t="n"/>
      <c r="DX97" s="137" t="n"/>
      <c r="DY97" s="137" t="n"/>
      <c r="DZ97" s="137" t="n"/>
      <c r="EA97" s="137" t="n"/>
      <c r="EB97" s="137" t="n"/>
      <c r="EC97" s="137" t="n"/>
      <c r="ED97" s="137" t="n"/>
      <c r="EE97" s="137" t="n"/>
      <c r="EF97" s="137" t="n"/>
      <c r="EG97" s="137" t="n"/>
      <c r="EH97" s="137" t="n"/>
      <c r="EI97" s="137" t="n"/>
      <c r="EJ97" s="137" t="n"/>
      <c r="EK97" s="137" t="n"/>
      <c r="EL97" s="137" t="n"/>
      <c r="EM97" s="137" t="n"/>
      <c r="EN97" s="137" t="n"/>
      <c r="EO97" s="137" t="n"/>
      <c r="EP97" s="137" t="n"/>
      <c r="EQ97" s="137" t="n"/>
      <c r="ER97" s="137" t="n"/>
      <c r="ES97" s="137" t="n"/>
      <c r="ET97" s="137" t="n"/>
      <c r="EU97" s="137" t="n"/>
      <c r="EV97" s="137" t="n"/>
      <c r="EW97" s="137" t="n"/>
      <c r="EX97" s="137" t="n"/>
      <c r="EY97" s="137" t="n"/>
      <c r="EZ97" s="137" t="n"/>
      <c r="FA97" s="137" t="n"/>
      <c r="FB97" s="137" t="n"/>
      <c r="FC97" s="137" t="n"/>
      <c r="FD97" s="137" t="n"/>
      <c r="FE97" s="137" t="n"/>
      <c r="FF97" s="137" t="n"/>
      <c r="FG97" s="137" t="n"/>
      <c r="FH97" s="137" t="n"/>
      <c r="FI97" s="137" t="n"/>
      <c r="FJ97" s="137" t="n"/>
      <c r="FK97" s="137" t="n"/>
      <c r="FL97" s="137" t="n"/>
      <c r="FM97" s="137" t="n"/>
      <c r="FN97" s="137" t="n"/>
      <c r="FO97" s="137" t="n"/>
      <c r="FP97" s="137" t="n"/>
      <c r="FQ97" s="137" t="n"/>
      <c r="FR97" s="137" t="n"/>
      <c r="FS97" s="137" t="n"/>
      <c r="FT97" s="137" t="n"/>
      <c r="FU97" s="137" t="n"/>
      <c r="FV97" s="137" t="n"/>
      <c r="FW97" s="137" t="n"/>
      <c r="FX97" s="137" t="n"/>
      <c r="FY97" s="137" t="n"/>
      <c r="FZ97" s="137" t="n"/>
      <c r="GA97" s="137" t="n"/>
      <c r="GB97" s="137" t="n"/>
      <c r="GC97" s="137" t="n"/>
      <c r="GD97" s="137" t="n"/>
      <c r="GE97" s="137" t="n"/>
      <c r="GF97" s="137" t="n"/>
      <c r="GG97" s="137" t="n"/>
      <c r="GH97" s="137" t="n"/>
      <c r="GI97" s="137" t="n"/>
      <c r="GJ97" s="137" t="n"/>
      <c r="GK97" s="137" t="n"/>
      <c r="GL97" s="137" t="n"/>
      <c r="GM97" s="137" t="n"/>
      <c r="GN97" s="137" t="n"/>
      <c r="GO97" s="137" t="n"/>
      <c r="GP97" s="137" t="n"/>
      <c r="GQ97" s="137" t="n"/>
      <c r="GR97" s="137" t="n"/>
      <c r="GS97" s="137" t="n"/>
      <c r="GT97" s="137" t="n"/>
      <c r="GU97" s="137" t="n"/>
      <c r="GV97" s="137" t="n"/>
      <c r="GW97" s="137" t="n"/>
      <c r="GX97" s="137" t="n"/>
      <c r="GY97" s="137" t="n"/>
      <c r="GZ97" s="137" t="n"/>
      <c r="HA97" s="137" t="n"/>
      <c r="HB97" s="137" t="n"/>
      <c r="HC97" s="137" t="n"/>
      <c r="HD97" s="137" t="n"/>
      <c r="HE97" s="137" t="n"/>
      <c r="HF97" s="137" t="n"/>
      <c r="HG97" s="137" t="n"/>
      <c r="HH97" s="137" t="n"/>
      <c r="HI97" s="137" t="n"/>
      <c r="HJ97" s="137" t="n"/>
      <c r="HK97" s="137" t="n"/>
      <c r="HL97" s="137" t="n"/>
      <c r="HM97" s="137" t="n"/>
      <c r="HN97" s="137" t="n"/>
      <c r="HO97" s="137" t="n"/>
      <c r="HP97" s="137" t="n"/>
      <c r="HQ97" s="137" t="n"/>
      <c r="HR97" s="137" t="n"/>
      <c r="HS97" s="137" t="n"/>
      <c r="HT97" s="137" t="n"/>
      <c r="HU97" s="137" t="n"/>
      <c r="HV97" s="137" t="n"/>
      <c r="HW97" s="137" t="n"/>
      <c r="HX97" s="137" t="n"/>
      <c r="HY97" s="137" t="n"/>
      <c r="HZ97" s="137" t="n"/>
      <c r="IA97" s="137" t="n"/>
      <c r="IB97" s="137" t="n"/>
      <c r="IC97" s="137" t="n"/>
      <c r="ID97" s="137" t="n"/>
      <c r="IE97" s="137" t="n"/>
      <c r="IF97" s="137" t="n"/>
      <c r="IG97" s="137" t="n"/>
      <c r="IH97" s="137" t="n"/>
      <c r="II97" s="137" t="n"/>
      <c r="IJ97" s="137" t="n"/>
      <c r="IK97" s="137" t="n"/>
      <c r="IL97" s="137" t="n"/>
      <c r="IM97" s="137" t="n"/>
      <c r="IN97" s="137" t="n"/>
      <c r="IO97" s="137" t="n"/>
      <c r="IP97" s="137" t="n"/>
      <c r="IQ97" s="137" t="n"/>
      <c r="IR97" s="137" t="n"/>
      <c r="IS97" s="137" t="n"/>
      <c r="IT97" s="137" t="n"/>
      <c r="IU97" s="137" t="n"/>
      <c r="IV97" s="137" t="n"/>
      <c r="IW97" s="137" t="n"/>
      <c r="IX97" s="137" t="n"/>
      <c r="IY97" s="137" t="n"/>
      <c r="IZ97" s="137" t="n"/>
      <c r="JA97" s="137" t="n"/>
      <c r="JB97" s="137" t="n"/>
      <c r="JC97" s="137" t="n"/>
      <c r="JD97" s="137" t="n"/>
      <c r="JE97" s="137" t="n"/>
      <c r="JF97" s="137" t="n"/>
      <c r="JG97" s="137" t="n"/>
      <c r="JH97" s="137" t="n"/>
      <c r="JI97" s="137" t="n"/>
      <c r="JJ97" s="137" t="n"/>
      <c r="JK97" s="137" t="n"/>
      <c r="JL97" s="137" t="n"/>
      <c r="JM97" s="137" t="n"/>
      <c r="JN97" s="137" t="n"/>
      <c r="JO97" s="137" t="n"/>
      <c r="JP97" s="137" t="n"/>
      <c r="JQ97" s="137" t="n"/>
      <c r="JR97" s="137" t="n"/>
      <c r="JS97" s="137" t="n"/>
      <c r="JT97" s="137" t="n"/>
      <c r="JU97" s="137" t="n"/>
      <c r="JV97" s="137" t="n"/>
      <c r="JW97" s="137" t="n"/>
      <c r="JX97" s="137" t="n"/>
      <c r="JY97" s="137" t="n"/>
      <c r="JZ97" s="137" t="n"/>
      <c r="KA97" s="137" t="n"/>
      <c r="KB97" s="137" t="n"/>
      <c r="KC97" s="137" t="n"/>
      <c r="KD97" s="137" t="n"/>
      <c r="KE97" s="137" t="n"/>
      <c r="KF97" s="137" t="n"/>
      <c r="KG97" s="137" t="n"/>
      <c r="KH97" s="137" t="n"/>
      <c r="KI97" s="137" t="n"/>
      <c r="KJ97" s="137" t="n"/>
      <c r="KK97" s="137" t="n"/>
      <c r="KL97" s="137" t="n"/>
      <c r="KM97" s="137" t="n"/>
      <c r="KN97" s="137" t="n"/>
      <c r="KO97" s="137" t="n"/>
      <c r="KP97" s="137" t="n"/>
      <c r="KQ97" s="137" t="n"/>
      <c r="KR97" s="137" t="n"/>
      <c r="KS97" s="137" t="n"/>
      <c r="KT97" s="137" t="n"/>
      <c r="KU97" s="137" t="n"/>
      <c r="KV97" s="137" t="n"/>
      <c r="KW97" s="137" t="n"/>
      <c r="KX97" s="137" t="n"/>
      <c r="KY97" s="137" t="n"/>
      <c r="KZ97" s="137" t="n"/>
      <c r="LA97" s="137" t="n"/>
      <c r="LB97" s="137" t="n"/>
      <c r="LC97" s="137" t="n"/>
      <c r="LD97" s="137" t="n"/>
      <c r="LE97" s="137" t="n"/>
      <c r="LF97" s="137" t="n"/>
      <c r="LG97" s="137" t="n"/>
      <c r="LH97" s="137" t="n"/>
      <c r="LI97" s="137" t="n"/>
      <c r="LJ97" s="137" t="n"/>
      <c r="LK97" s="137" t="n"/>
      <c r="LL97" s="137" t="n"/>
      <c r="LM97" s="137" t="n"/>
      <c r="LN97" s="137" t="n"/>
      <c r="LO97" s="137" t="n"/>
      <c r="LP97" s="137" t="n"/>
      <c r="LQ97" s="137" t="n"/>
      <c r="LR97" s="137" t="n"/>
      <c r="LS97" s="137" t="n"/>
      <c r="LT97" s="137" t="n"/>
      <c r="LU97" s="137" t="n"/>
      <c r="LV97" s="137" t="n"/>
      <c r="LW97" s="137" t="n"/>
      <c r="LX97" s="137" t="n"/>
      <c r="LY97" s="137" t="n"/>
      <c r="LZ97" s="137" t="n"/>
      <c r="MA97" s="137" t="n"/>
      <c r="MB97" s="137" t="n"/>
      <c r="MC97" s="137" t="n"/>
      <c r="MD97" s="137" t="n"/>
      <c r="ME97" s="137" t="n"/>
      <c r="MF97" s="137" t="n"/>
      <c r="MG97" s="137" t="n"/>
      <c r="MH97" s="137" t="n"/>
      <c r="MI97" s="137" t="n"/>
      <c r="MJ97" s="137" t="n"/>
      <c r="MK97" s="137" t="n"/>
      <c r="ML97" s="137" t="n"/>
      <c r="MM97" s="137" t="n"/>
      <c r="MN97" s="137" t="n"/>
      <c r="MO97" s="137" t="n"/>
      <c r="MP97" s="137" t="n"/>
      <c r="MQ97" s="137" t="n"/>
      <c r="MR97" s="137" t="n"/>
      <c r="MS97" s="137" t="n"/>
      <c r="MT97" s="137" t="n"/>
      <c r="MU97" s="137" t="n"/>
      <c r="MV97" s="137" t="n"/>
      <c r="MW97" s="137" t="n"/>
      <c r="MX97" s="137" t="n"/>
      <c r="MY97" s="137" t="n"/>
      <c r="MZ97" s="137" t="n"/>
      <c r="NA97" s="137" t="n"/>
      <c r="NB97" s="137" t="n"/>
      <c r="NC97" s="137" t="n"/>
      <c r="ND97" s="137" t="n"/>
      <c r="NE97" s="137" t="n"/>
      <c r="NF97" s="137" t="n"/>
      <c r="NG97" s="137" t="n"/>
      <c r="NH97" s="137" t="n"/>
      <c r="NI97" s="137" t="n"/>
      <c r="NJ97" s="137" t="n"/>
      <c r="NK97" s="137" t="n"/>
      <c r="NL97" s="137" t="n"/>
      <c r="NM97" s="137" t="n"/>
      <c r="NN97" s="137" t="n"/>
      <c r="NO97" s="137" t="n"/>
      <c r="NP97" s="137" t="n"/>
      <c r="NQ97" s="137" t="n"/>
      <c r="NR97" s="137" t="n"/>
      <c r="NS97" s="137" t="n"/>
      <c r="NT97" s="137" t="n"/>
      <c r="NU97" s="137" t="n"/>
      <c r="NV97" s="137" t="n"/>
      <c r="NW97" s="137" t="n"/>
      <c r="NX97" s="137" t="n"/>
      <c r="NY97" s="137" t="n"/>
      <c r="NZ97" s="137" t="n"/>
      <c r="OA97" s="137" t="n"/>
      <c r="OB97" s="137" t="n"/>
      <c r="OC97" s="137" t="n"/>
      <c r="OD97" s="137" t="n"/>
      <c r="OE97" s="137" t="n"/>
      <c r="OF97" s="137" t="n"/>
      <c r="OG97" s="137" t="n"/>
      <c r="OH97" s="137" t="n"/>
      <c r="OI97" s="137" t="n"/>
      <c r="OJ97" s="137" t="n"/>
      <c r="OK97" s="137" t="n"/>
      <c r="OL97" s="137" t="n"/>
      <c r="OM97" s="137" t="n"/>
      <c r="ON97" s="137" t="n"/>
      <c r="OO97" s="137" t="n"/>
      <c r="OP97" s="137" t="n"/>
      <c r="OQ97" s="137" t="n"/>
      <c r="OR97" s="137" t="n"/>
      <c r="OS97" s="137" t="n"/>
      <c r="OT97" s="137" t="n"/>
      <c r="OU97" s="137" t="n"/>
      <c r="OV97" s="137" t="n"/>
      <c r="OW97" s="137" t="n"/>
      <c r="OX97" s="137" t="n"/>
      <c r="OY97" s="137" t="n"/>
      <c r="OZ97" s="137" t="n"/>
      <c r="PA97" s="137" t="n"/>
      <c r="PB97" s="137" t="n"/>
      <c r="PC97" s="137" t="n"/>
      <c r="PD97" s="137" t="n"/>
      <c r="PE97" s="137" t="n"/>
      <c r="PF97" s="137" t="n"/>
      <c r="PG97" s="137" t="n"/>
      <c r="PH97" s="137" t="n"/>
      <c r="PI97" s="137" t="n"/>
      <c r="PJ97" s="137" t="n"/>
      <c r="PK97" s="137" t="n"/>
      <c r="PL97" s="137" t="n"/>
      <c r="PM97" s="137" t="n"/>
      <c r="PN97" s="137" t="n"/>
      <c r="PO97" s="137" t="n"/>
      <c r="PP97" s="137" t="n"/>
      <c r="PQ97" s="137" t="n"/>
      <c r="PR97" s="137" t="n"/>
      <c r="PS97" s="137" t="n"/>
      <c r="PT97" s="137" t="n"/>
      <c r="PU97" s="137" t="n"/>
      <c r="PV97" s="137" t="n"/>
      <c r="PW97" s="137" t="n"/>
      <c r="PX97" s="137" t="n"/>
      <c r="PY97" s="137" t="n"/>
      <c r="PZ97" s="137" t="n"/>
      <c r="QA97" s="137" t="n"/>
      <c r="QB97" s="137" t="n"/>
      <c r="QC97" s="137" t="n"/>
      <c r="QD97" s="137" t="n"/>
      <c r="QE97" s="137" t="n"/>
      <c r="QF97" s="137" t="n"/>
      <c r="QG97" s="137" t="n"/>
      <c r="QH97" s="137" t="n"/>
      <c r="QI97" s="137" t="n"/>
      <c r="QJ97" s="137" t="n"/>
      <c r="QK97" s="137" t="n"/>
      <c r="QL97" s="137" t="n"/>
      <c r="QM97" s="137" t="n"/>
      <c r="QN97" s="137" t="n"/>
      <c r="QO97" s="137" t="n"/>
      <c r="QP97" s="137" t="n"/>
      <c r="QQ97" s="137" t="n"/>
      <c r="QR97" s="137" t="n"/>
      <c r="QS97" s="137" t="n"/>
      <c r="QT97" s="137" t="n"/>
      <c r="QU97" s="137" t="n"/>
      <c r="QV97" s="137" t="n"/>
      <c r="QW97" s="137" t="n"/>
      <c r="QX97" s="137" t="n"/>
      <c r="QY97" s="137" t="n"/>
      <c r="QZ97" s="137" t="n"/>
      <c r="RA97" s="137" t="n"/>
      <c r="RB97" s="137" t="n"/>
      <c r="RC97" s="137" t="n"/>
      <c r="RD97" s="137" t="n"/>
      <c r="RE97" s="137" t="n"/>
      <c r="RF97" s="137" t="n"/>
      <c r="RG97" s="137" t="n"/>
      <c r="RH97" s="137" t="n"/>
      <c r="RI97" s="137" t="n"/>
      <c r="RJ97" s="137" t="n"/>
      <c r="RK97" s="137" t="n"/>
      <c r="RL97" s="137" t="n"/>
      <c r="RM97" s="137" t="n"/>
      <c r="RN97" s="137" t="n"/>
      <c r="RO97" s="137" t="n"/>
      <c r="RP97" s="137" t="n"/>
      <c r="RQ97" s="137" t="n"/>
      <c r="RR97" s="137" t="n"/>
      <c r="RS97" s="137" t="n"/>
      <c r="RT97" s="137" t="n"/>
      <c r="RU97" s="137" t="n"/>
      <c r="RV97" s="137" t="n"/>
      <c r="RW97" s="137" t="n"/>
      <c r="RX97" s="137" t="n"/>
      <c r="RY97" s="137" t="n"/>
      <c r="RZ97" s="137" t="n"/>
      <c r="SA97" s="137" t="n"/>
      <c r="SB97" s="137" t="n"/>
      <c r="SC97" s="137" t="n"/>
      <c r="SD97" s="137" t="n"/>
      <c r="SE97" s="137" t="n"/>
      <c r="SF97" s="137" t="n"/>
      <c r="SG97" s="137" t="n"/>
      <c r="SH97" s="137" t="n"/>
      <c r="SI97" s="137" t="n"/>
      <c r="SJ97" s="137" t="n"/>
      <c r="SK97" s="137" t="n"/>
      <c r="SL97" s="137" t="n"/>
      <c r="SM97" s="137" t="n"/>
      <c r="SN97" s="137" t="n"/>
      <c r="SO97" s="137" t="n"/>
      <c r="SP97" s="137" t="n"/>
      <c r="SQ97" s="137" t="n"/>
      <c r="SR97" s="137" t="n"/>
      <c r="SS97" s="137" t="n"/>
      <c r="ST97" s="137" t="n"/>
      <c r="SU97" s="137" t="n"/>
      <c r="SV97" s="137" t="n"/>
      <c r="SW97" s="137" t="n"/>
      <c r="SX97" s="137" t="n"/>
      <c r="SY97" s="137" t="n"/>
      <c r="SZ97" s="137" t="n"/>
      <c r="TA97" s="137" t="n"/>
      <c r="TB97" s="137" t="n"/>
      <c r="TC97" s="137" t="n"/>
      <c r="TD97" s="137" t="n"/>
      <c r="TE97" s="137" t="n"/>
      <c r="TF97" s="137" t="n"/>
      <c r="TG97" s="137" t="n"/>
      <c r="TH97" s="137" t="n"/>
      <c r="TI97" s="137" t="n"/>
      <c r="TJ97" s="137" t="n"/>
      <c r="TK97" s="137" t="n"/>
      <c r="TL97" s="137" t="n"/>
      <c r="TM97" s="137" t="n"/>
      <c r="TN97" s="137" t="n"/>
      <c r="TO97" s="137" t="n"/>
      <c r="TP97" s="137" t="n"/>
      <c r="TQ97" s="137" t="n"/>
      <c r="TR97" s="137" t="n"/>
      <c r="TS97" s="137" t="n"/>
      <c r="TT97" s="137" t="n"/>
      <c r="TU97" s="137" t="n"/>
      <c r="TV97" s="137" t="n"/>
      <c r="TW97" s="137" t="n"/>
      <c r="TX97" s="137" t="n"/>
      <c r="TY97" s="137" t="n"/>
      <c r="TZ97" s="137" t="n"/>
      <c r="UA97" s="137" t="n"/>
      <c r="UB97" s="137" t="n"/>
      <c r="UC97" s="137" t="n"/>
      <c r="UD97" s="137" t="n"/>
      <c r="UE97" s="137" t="n"/>
      <c r="UF97" s="137" t="n"/>
      <c r="UG97" s="137" t="n"/>
      <c r="UH97" s="137" t="n"/>
      <c r="UI97" s="137" t="n"/>
      <c r="UJ97" s="137" t="n"/>
      <c r="UK97" s="137" t="n"/>
      <c r="UL97" s="137" t="n"/>
      <c r="UM97" s="137" t="n"/>
      <c r="UN97" s="137" t="n"/>
      <c r="UO97" s="137" t="n"/>
      <c r="UP97" s="137" t="n"/>
      <c r="UQ97" s="137" t="n"/>
      <c r="UR97" s="137" t="n"/>
      <c r="US97" s="137" t="n"/>
      <c r="UT97" s="137" t="n"/>
      <c r="UU97" s="137" t="n"/>
      <c r="UV97" s="137" t="n"/>
      <c r="UW97" s="137" t="n"/>
      <c r="UX97" s="137" t="n"/>
      <c r="UY97" s="137" t="n"/>
      <c r="UZ97" s="137" t="n"/>
      <c r="VA97" s="137" t="n"/>
      <c r="VB97" s="137" t="n"/>
      <c r="VC97" s="137" t="n"/>
      <c r="VD97" s="137" t="n"/>
      <c r="VE97" s="137" t="n"/>
      <c r="VF97" s="137" t="n"/>
      <c r="VG97" s="137" t="n"/>
      <c r="VH97" s="137" t="n"/>
      <c r="VI97" s="137" t="n"/>
      <c r="VJ97" s="137" t="n"/>
      <c r="VK97" s="137" t="n"/>
      <c r="VL97" s="137" t="n"/>
      <c r="VM97" s="137" t="n"/>
      <c r="VN97" s="137" t="n"/>
      <c r="VO97" s="137" t="n"/>
      <c r="VP97" s="137" t="n"/>
      <c r="VQ97" s="137" t="n"/>
      <c r="VR97" s="137" t="n"/>
      <c r="VS97" s="137" t="n"/>
      <c r="VT97" s="137" t="n"/>
      <c r="VU97" s="137" t="n"/>
      <c r="VV97" s="137" t="n"/>
      <c r="VW97" s="137" t="n"/>
      <c r="VX97" s="137" t="n"/>
      <c r="VY97" s="137" t="n"/>
      <c r="VZ97" s="137" t="n"/>
      <c r="WA97" s="137" t="n"/>
      <c r="WB97" s="137" t="n"/>
      <c r="WC97" s="137" t="n"/>
      <c r="WD97" s="137" t="n"/>
      <c r="WE97" s="137" t="n"/>
      <c r="WF97" s="137" t="n"/>
      <c r="WG97" s="137" t="n"/>
      <c r="WH97" s="137" t="n"/>
      <c r="WI97" s="137" t="n"/>
      <c r="WJ97" s="137" t="n"/>
      <c r="WK97" s="137" t="n"/>
      <c r="WL97" s="137" t="n"/>
      <c r="WM97" s="137" t="n"/>
      <c r="WN97" s="137" t="n"/>
      <c r="WO97" s="137" t="n"/>
      <c r="WP97" s="137" t="n"/>
      <c r="WQ97" s="137" t="n"/>
      <c r="WR97" s="137" t="n"/>
      <c r="WS97" s="137" t="n"/>
      <c r="WT97" s="137" t="n"/>
      <c r="WU97" s="137" t="n"/>
      <c r="WV97" s="137" t="n"/>
      <c r="WW97" s="137" t="n"/>
      <c r="WX97" s="137" t="n"/>
      <c r="WY97" s="137" t="n"/>
      <c r="WZ97" s="137" t="n"/>
      <c r="XA97" s="137" t="n"/>
      <c r="XB97" s="137" t="n"/>
      <c r="XC97" s="137" t="n"/>
      <c r="XD97" s="137" t="n"/>
      <c r="XE97" s="137" t="n"/>
      <c r="XF97" s="137" t="n"/>
      <c r="XG97" s="137" t="n"/>
      <c r="XH97" s="137" t="n"/>
      <c r="XI97" s="137" t="n"/>
      <c r="XJ97" s="137" t="n"/>
      <c r="XK97" s="137" t="n"/>
      <c r="XL97" s="137" t="n"/>
      <c r="XM97" s="137" t="n"/>
      <c r="XN97" s="137" t="n"/>
      <c r="XO97" s="137" t="n"/>
      <c r="XP97" s="137" t="n"/>
      <c r="XQ97" s="137" t="n"/>
      <c r="XR97" s="137" t="n"/>
      <c r="XS97" s="137" t="n"/>
      <c r="XT97" s="137" t="n"/>
      <c r="XU97" s="137" t="n"/>
      <c r="XV97" s="137" t="n"/>
      <c r="XW97" s="137" t="n"/>
      <c r="XX97" s="137" t="n"/>
      <c r="XY97" s="137" t="n"/>
      <c r="XZ97" s="137" t="n"/>
      <c r="YA97" s="137" t="n"/>
      <c r="YB97" s="137" t="n"/>
      <c r="YC97" s="137" t="n"/>
      <c r="YD97" s="137" t="n"/>
      <c r="YE97" s="137" t="n"/>
      <c r="YF97" s="137" t="n"/>
      <c r="YG97" s="137" t="n"/>
      <c r="YH97" s="137" t="n"/>
      <c r="YI97" s="137" t="n"/>
      <c r="YJ97" s="137" t="n"/>
      <c r="YK97" s="137" t="n"/>
      <c r="YL97" s="137" t="n"/>
      <c r="YM97" s="137" t="n"/>
      <c r="YN97" s="137" t="n"/>
      <c r="YO97" s="137" t="n"/>
      <c r="YP97" s="137" t="n"/>
      <c r="YQ97" s="137" t="n"/>
      <c r="YR97" s="137" t="n"/>
      <c r="YS97" s="137" t="n"/>
      <c r="YT97" s="137" t="n"/>
      <c r="YU97" s="137" t="n"/>
      <c r="YV97" s="137" t="n"/>
      <c r="YW97" s="137" t="n"/>
      <c r="YX97" s="137" t="n"/>
      <c r="YY97" s="137" t="n"/>
      <c r="YZ97" s="137" t="n"/>
      <c r="ZA97" s="137" t="n"/>
      <c r="ZB97" s="137" t="n"/>
      <c r="ZC97" s="137" t="n"/>
      <c r="ZD97" s="137" t="n"/>
      <c r="ZE97" s="137" t="n"/>
      <c r="ZF97" s="137" t="n"/>
      <c r="ZG97" s="137" t="n"/>
      <c r="ZH97" s="137" t="n"/>
      <c r="ZI97" s="137" t="n"/>
      <c r="ZJ97" s="137" t="n"/>
      <c r="ZK97" s="137" t="n"/>
      <c r="ZL97" s="137" t="n"/>
      <c r="ZM97" s="137" t="n"/>
      <c r="ZN97" s="137" t="n"/>
      <c r="ZO97" s="137" t="n"/>
      <c r="ZP97" s="137" t="n"/>
      <c r="ZQ97" s="137" t="n"/>
      <c r="ZR97" s="137" t="n"/>
      <c r="ZS97" s="137" t="n"/>
      <c r="ZT97" s="137" t="n"/>
      <c r="ZU97" s="137" t="n"/>
      <c r="ZV97" s="137" t="n"/>
      <c r="ZW97" s="137" t="n"/>
      <c r="ZX97" s="137" t="n"/>
      <c r="ZY97" s="137" t="n"/>
      <c r="ZZ97" s="137" t="n"/>
      <c r="AAA97" s="137" t="n"/>
      <c r="AAB97" s="137" t="n"/>
      <c r="AAC97" s="137" t="n"/>
      <c r="AAD97" s="137" t="n"/>
      <c r="AAE97" s="137" t="n"/>
      <c r="AAF97" s="137" t="n"/>
      <c r="AAG97" s="137" t="n"/>
      <c r="AAH97" s="137" t="n"/>
      <c r="AAI97" s="137" t="n"/>
      <c r="AAJ97" s="137" t="n"/>
      <c r="AAK97" s="137" t="n"/>
      <c r="AAL97" s="137" t="n"/>
      <c r="AAM97" s="137" t="n"/>
      <c r="AAN97" s="137" t="n"/>
      <c r="AAO97" s="137" t="n"/>
      <c r="AAP97" s="137" t="n"/>
      <c r="AAQ97" s="137" t="n"/>
      <c r="AAR97" s="137" t="n"/>
      <c r="AAS97" s="137" t="n"/>
      <c r="AAT97" s="137" t="n"/>
      <c r="AAU97" s="137" t="n"/>
      <c r="AAV97" s="137" t="n"/>
      <c r="AAW97" s="137" t="n"/>
      <c r="AAX97" s="137" t="n"/>
      <c r="AAY97" s="137" t="n"/>
      <c r="AAZ97" s="137" t="n"/>
      <c r="ABA97" s="137" t="n"/>
      <c r="ABB97" s="137" t="n"/>
      <c r="ABC97" s="137" t="n"/>
      <c r="ABD97" s="137" t="n"/>
      <c r="ABE97" s="137" t="n"/>
      <c r="ABF97" s="137" t="n"/>
      <c r="ABG97" s="137" t="n"/>
      <c r="ABH97" s="137" t="n"/>
      <c r="ABI97" s="137" t="n"/>
      <c r="ABJ97" s="137" t="n"/>
      <c r="ABK97" s="137" t="n"/>
      <c r="ABL97" s="137" t="n"/>
      <c r="ABM97" s="137" t="n"/>
      <c r="ABN97" s="137" t="n"/>
      <c r="ABO97" s="137" t="n"/>
      <c r="ABP97" s="137" t="n"/>
      <c r="ABQ97" s="137" t="n"/>
      <c r="ABR97" s="137" t="n"/>
      <c r="ABS97" s="137" t="n"/>
      <c r="ABT97" s="137" t="n"/>
      <c r="ABU97" s="137" t="n"/>
      <c r="ABV97" s="137" t="n"/>
      <c r="ABW97" s="137" t="n"/>
      <c r="ABX97" s="137" t="n"/>
      <c r="ABY97" s="137" t="n"/>
      <c r="ABZ97" s="137" t="n"/>
      <c r="ACA97" s="137" t="n"/>
      <c r="ACB97" s="137" t="n"/>
      <c r="ACC97" s="137" t="n"/>
      <c r="ACD97" s="137" t="n"/>
      <c r="ACE97" s="137" t="n"/>
      <c r="ACF97" s="137" t="n"/>
      <c r="ACG97" s="137" t="n"/>
      <c r="ACH97" s="137" t="n"/>
      <c r="ACI97" s="137" t="n"/>
      <c r="ACJ97" s="137" t="n"/>
      <c r="ACK97" s="137" t="n"/>
      <c r="ACL97" s="137" t="n"/>
      <c r="ACM97" s="137" t="n"/>
      <c r="ACN97" s="137" t="n"/>
      <c r="ACO97" s="137" t="n"/>
      <c r="ACP97" s="137" t="n"/>
      <c r="ACQ97" s="137" t="n"/>
      <c r="ACR97" s="137" t="n"/>
      <c r="ACS97" s="137" t="n"/>
      <c r="ACT97" s="137" t="n"/>
      <c r="ACU97" s="137" t="n"/>
      <c r="ACV97" s="137" t="n"/>
      <c r="ACW97" s="137" t="n"/>
      <c r="ACX97" s="137" t="n"/>
      <c r="ACY97" s="137" t="n"/>
      <c r="ACZ97" s="137" t="n"/>
      <c r="ADA97" s="137" t="n"/>
      <c r="ADB97" s="137" t="n"/>
      <c r="ADC97" s="137" t="n"/>
      <c r="ADD97" s="137" t="n"/>
      <c r="ADE97" s="137" t="n"/>
      <c r="ADF97" s="137" t="n"/>
      <c r="ADG97" s="137" t="n"/>
      <c r="ADH97" s="137" t="n"/>
      <c r="ADI97" s="137" t="n"/>
      <c r="ADJ97" s="137" t="n"/>
      <c r="ADK97" s="137" t="n"/>
      <c r="ADL97" s="137" t="n"/>
      <c r="ADM97" s="137" t="n"/>
      <c r="ADN97" s="137" t="n"/>
      <c r="ADO97" s="137" t="n"/>
      <c r="ADP97" s="137" t="n"/>
      <c r="ADQ97" s="137" t="n"/>
      <c r="ADR97" s="137" t="n"/>
      <c r="ADS97" s="137" t="n"/>
      <c r="ADT97" s="137" t="n"/>
      <c r="ADU97" s="137" t="n"/>
      <c r="ADV97" s="137" t="n"/>
      <c r="ADW97" s="137" t="n"/>
      <c r="ADX97" s="137" t="n"/>
      <c r="ADY97" s="137" t="n"/>
      <c r="ADZ97" s="137" t="n"/>
      <c r="AEA97" s="137" t="n"/>
      <c r="AEB97" s="137" t="n"/>
      <c r="AEC97" s="137" t="n"/>
      <c r="AED97" s="137" t="n"/>
      <c r="AEE97" s="137" t="n"/>
      <c r="AEF97" s="137" t="n"/>
      <c r="AEG97" s="137" t="n"/>
      <c r="AEH97" s="137" t="n"/>
      <c r="AEI97" s="137" t="n"/>
      <c r="AEJ97" s="137" t="n"/>
      <c r="AEK97" s="137" t="n"/>
      <c r="AEL97" s="137" t="n"/>
      <c r="AEM97" s="137" t="n"/>
      <c r="AEN97" s="137" t="n"/>
      <c r="AEO97" s="137" t="n"/>
      <c r="AEP97" s="137" t="n"/>
      <c r="AEQ97" s="137" t="n"/>
      <c r="AER97" s="137" t="n"/>
      <c r="AES97" s="137" t="n"/>
      <c r="AET97" s="137" t="n"/>
      <c r="AEU97" s="137" t="n"/>
      <c r="AEV97" s="137" t="n"/>
      <c r="AEW97" s="137" t="n"/>
      <c r="AEX97" s="137" t="n"/>
      <c r="AEY97" s="137" t="n"/>
      <c r="AEZ97" s="137" t="n"/>
      <c r="AFA97" s="137" t="n"/>
      <c r="AFB97" s="137" t="n"/>
      <c r="AFC97" s="137" t="n"/>
      <c r="AFD97" s="137" t="n"/>
      <c r="AFE97" s="137" t="n"/>
      <c r="AFF97" s="137" t="n"/>
      <c r="AFG97" s="137" t="n"/>
      <c r="AFH97" s="137" t="n"/>
      <c r="AFI97" s="137" t="n"/>
      <c r="AFJ97" s="137" t="n"/>
      <c r="AFK97" s="137" t="n"/>
      <c r="AFL97" s="137" t="n"/>
      <c r="AFM97" s="137" t="n"/>
      <c r="AFN97" s="137" t="n"/>
      <c r="AFO97" s="137" t="n"/>
      <c r="AFP97" s="137" t="n"/>
      <c r="AFQ97" s="137" t="n"/>
      <c r="AFR97" s="137" t="n"/>
      <c r="AFS97" s="137" t="n"/>
      <c r="AFT97" s="137" t="n"/>
      <c r="AFU97" s="137" t="n"/>
      <c r="AFV97" s="137" t="n"/>
      <c r="AFW97" s="137" t="n"/>
      <c r="AFX97" s="137" t="n"/>
      <c r="AFY97" s="137" t="n"/>
      <c r="AFZ97" s="137" t="n"/>
      <c r="AGA97" s="137" t="n"/>
      <c r="AGB97" s="137" t="n"/>
      <c r="AGC97" s="137" t="n"/>
      <c r="AGD97" s="137" t="n"/>
      <c r="AGE97" s="137" t="n"/>
      <c r="AGF97" s="137" t="n"/>
      <c r="AGG97" s="137" t="n"/>
      <c r="AGH97" s="137" t="n"/>
      <c r="AGI97" s="137" t="n"/>
      <c r="AGJ97" s="137" t="n"/>
      <c r="AGK97" s="137" t="n"/>
      <c r="AGL97" s="137" t="n"/>
      <c r="AGM97" s="137" t="n"/>
      <c r="AGN97" s="137" t="n"/>
      <c r="AGO97" s="137" t="n"/>
      <c r="AGP97" s="137" t="n"/>
      <c r="AGQ97" s="137" t="n"/>
      <c r="AGR97" s="137" t="n"/>
      <c r="AGS97" s="137" t="n"/>
      <c r="AGT97" s="137" t="n"/>
      <c r="AGU97" s="137" t="n"/>
      <c r="AGV97" s="137" t="n"/>
      <c r="AGW97" s="137" t="n"/>
      <c r="AGX97" s="137" t="n"/>
      <c r="AGY97" s="137" t="n"/>
      <c r="AGZ97" s="137" t="n"/>
      <c r="AHA97" s="137" t="n"/>
      <c r="AHB97" s="137" t="n"/>
      <c r="AHC97" s="137" t="n"/>
      <c r="AHD97" s="137" t="n"/>
      <c r="AHE97" s="137" t="n"/>
      <c r="AHF97" s="137" t="n"/>
      <c r="AHG97" s="137" t="n"/>
      <c r="AHH97" s="137" t="n"/>
      <c r="AHI97" s="137" t="n"/>
      <c r="AHJ97" s="137" t="n"/>
      <c r="AHK97" s="137" t="n"/>
      <c r="AHL97" s="137" t="n"/>
      <c r="AHM97" s="137" t="n"/>
      <c r="AHN97" s="137" t="n"/>
      <c r="AHO97" s="137" t="n"/>
      <c r="AHP97" s="137" t="n"/>
      <c r="AHQ97" s="137" t="n"/>
      <c r="AHR97" s="137" t="n"/>
      <c r="AHS97" s="137" t="n"/>
      <c r="AHT97" s="137" t="n"/>
      <c r="AHU97" s="137" t="n"/>
      <c r="AHV97" s="137" t="n"/>
      <c r="AHW97" s="137" t="n"/>
      <c r="AHX97" s="137" t="n"/>
      <c r="AHY97" s="137" t="n"/>
      <c r="AHZ97" s="137" t="n"/>
      <c r="AIA97" s="137" t="n"/>
      <c r="AIB97" s="137" t="n"/>
      <c r="AIC97" s="137" t="n"/>
      <c r="AID97" s="137" t="n"/>
      <c r="AIE97" s="137" t="n"/>
      <c r="AIF97" s="137" t="n"/>
      <c r="AIG97" s="137" t="n"/>
      <c r="AIH97" s="137" t="n"/>
      <c r="AII97" s="137" t="n"/>
      <c r="AIJ97" s="137" t="n"/>
      <c r="AIK97" s="137" t="n"/>
      <c r="AIL97" s="137" t="n"/>
      <c r="AIM97" s="137" t="n"/>
      <c r="AIN97" s="137" t="n"/>
      <c r="AIO97" s="137" t="n"/>
      <c r="AIP97" s="137" t="n"/>
      <c r="AIQ97" s="137" t="n"/>
      <c r="AIR97" s="137" t="n"/>
      <c r="AIS97" s="137" t="n"/>
      <c r="AIT97" s="137" t="n"/>
      <c r="AIU97" s="137" t="n"/>
      <c r="AIV97" s="137" t="n"/>
      <c r="AIW97" s="137" t="n"/>
      <c r="AIX97" s="137" t="n"/>
      <c r="AIY97" s="137" t="n"/>
      <c r="AIZ97" s="137" t="n"/>
      <c r="AJA97" s="137" t="n"/>
      <c r="AJB97" s="137" t="n"/>
      <c r="AJC97" s="137" t="n"/>
      <c r="AJD97" s="137" t="n"/>
      <c r="AJE97" s="137" t="n"/>
      <c r="AJF97" s="137" t="n"/>
      <c r="AJG97" s="137" t="n"/>
      <c r="AJH97" s="137" t="n"/>
      <c r="AJI97" s="137" t="n"/>
      <c r="AJJ97" s="137" t="n"/>
      <c r="AJK97" s="137" t="n"/>
      <c r="AJL97" s="137" t="n"/>
      <c r="AJM97" s="137" t="n"/>
      <c r="AJN97" s="137" t="n"/>
      <c r="AJO97" s="137" t="n"/>
      <c r="AJP97" s="137" t="n"/>
      <c r="AJQ97" s="137" t="n"/>
      <c r="AJR97" s="137" t="n"/>
      <c r="AJS97" s="137" t="n"/>
      <c r="AJT97" s="137" t="n"/>
      <c r="AJU97" s="137" t="n"/>
      <c r="AJV97" s="137" t="n"/>
      <c r="AJW97" s="137" t="n"/>
      <c r="AJX97" s="137" t="n"/>
      <c r="AJY97" s="137" t="n"/>
      <c r="AJZ97" s="137" t="n"/>
      <c r="AKA97" s="137" t="n"/>
      <c r="AKB97" s="137" t="n"/>
      <c r="AKC97" s="137" t="n"/>
      <c r="AKD97" s="137" t="n"/>
      <c r="AKE97" s="137" t="n"/>
      <c r="AKF97" s="137" t="n"/>
      <c r="AKG97" s="137" t="n"/>
      <c r="AKH97" s="137" t="n"/>
      <c r="AKI97" s="137" t="n"/>
      <c r="AKJ97" s="137" t="n"/>
      <c r="AKK97" s="137" t="n"/>
      <c r="AKL97" s="137" t="n"/>
      <c r="AKM97" s="137" t="n"/>
      <c r="AKN97" s="137" t="n"/>
      <c r="AKO97" s="137" t="n"/>
      <c r="AKP97" s="137" t="n"/>
      <c r="AKQ97" s="137" t="n"/>
      <c r="AKR97" s="137" t="n"/>
      <c r="AKS97" s="137" t="n"/>
      <c r="AKT97" s="137" t="n"/>
      <c r="AKU97" s="137" t="n"/>
      <c r="AKV97" s="137" t="n"/>
      <c r="AKW97" s="137" t="n"/>
      <c r="AKX97" s="137" t="n"/>
      <c r="AKY97" s="137" t="n"/>
      <c r="AKZ97" s="137" t="n"/>
      <c r="ALA97" s="137" t="n"/>
      <c r="ALB97" s="137" t="n"/>
      <c r="ALC97" s="137" t="n"/>
      <c r="ALD97" s="137" t="n"/>
      <c r="ALE97" s="137" t="n"/>
      <c r="ALF97" s="137" t="n"/>
      <c r="ALG97" s="137" t="n"/>
      <c r="ALH97" s="137" t="n"/>
      <c r="ALI97" s="137" t="n"/>
      <c r="ALJ97" s="137" t="n"/>
      <c r="ALK97" s="137" t="n"/>
      <c r="ALL97" s="137" t="n"/>
      <c r="ALM97" s="137" t="n"/>
      <c r="ALN97" s="137" t="n"/>
      <c r="ALO97" s="137" t="n"/>
      <c r="ALP97" s="137" t="n"/>
      <c r="ALQ97" s="137" t="n"/>
      <c r="ALR97" s="137" t="n"/>
      <c r="ALS97" s="137" t="n"/>
      <c r="ALT97" s="137" t="n"/>
      <c r="ALU97" s="137" t="n"/>
      <c r="ALV97" s="137" t="n"/>
      <c r="ALW97" s="137" t="n"/>
      <c r="ALX97" s="137" t="n"/>
      <c r="ALY97" s="137" t="n"/>
      <c r="ALZ97" s="137" t="n"/>
      <c r="AMA97" s="137" t="n"/>
      <c r="AMB97" s="137" t="n"/>
      <c r="AMC97" s="137" t="n"/>
      <c r="AMD97" s="137" t="n"/>
      <c r="AME97" s="137" t="n"/>
      <c r="AMF97" s="137" t="n"/>
      <c r="AMG97" s="137" t="n"/>
      <c r="AMH97" s="137" t="n"/>
      <c r="AMI97" s="137" t="n"/>
      <c r="AMJ97" s="137" t="n"/>
      <c r="AMK97" s="137" t="n"/>
      <c r="AML97" s="137" t="n"/>
      <c r="AMM97" s="137" t="n"/>
      <c r="AMN97" s="137" t="n"/>
      <c r="AMO97" s="137" t="n"/>
      <c r="AMP97" s="137" t="n"/>
      <c r="AMQ97" s="137" t="n"/>
      <c r="AMR97" s="137" t="n"/>
      <c r="AMS97" s="137" t="n"/>
      <c r="AMT97" s="137" t="n"/>
      <c r="AMU97" s="137" t="n"/>
      <c r="AMV97" s="137" t="n"/>
      <c r="AMW97" s="137" t="n"/>
      <c r="AMX97" s="137" t="n"/>
      <c r="AMY97" s="137" t="n"/>
      <c r="AMZ97" s="137" t="n"/>
      <c r="ANA97" s="137" t="n"/>
      <c r="ANB97" s="137" t="n"/>
      <c r="ANC97" s="137" t="n"/>
      <c r="AND97" s="137" t="n"/>
      <c r="ANE97" s="137" t="n"/>
      <c r="ANF97" s="137" t="n"/>
      <c r="ANG97" s="137" t="n"/>
      <c r="ANH97" s="137" t="n"/>
      <c r="ANI97" s="137" t="n"/>
      <c r="ANJ97" s="137" t="n"/>
      <c r="ANK97" s="137" t="n"/>
      <c r="ANL97" s="137" t="n"/>
      <c r="ANM97" s="137" t="n"/>
      <c r="ANN97" s="137" t="n"/>
      <c r="ANO97" s="137" t="n"/>
      <c r="ANP97" s="137" t="n"/>
      <c r="ANQ97" s="137" t="n"/>
      <c r="ANR97" s="137" t="n"/>
      <c r="ANS97" s="137" t="n"/>
      <c r="ANT97" s="137" t="n"/>
      <c r="ANU97" s="137" t="n"/>
      <c r="ANV97" s="137" t="n"/>
      <c r="ANW97" s="137" t="n"/>
      <c r="ANX97" s="137" t="n"/>
      <c r="ANY97" s="137" t="n"/>
      <c r="ANZ97" s="137" t="n"/>
      <c r="AOA97" s="137" t="n"/>
      <c r="AOB97" s="137" t="n"/>
      <c r="AOC97" s="137" t="n"/>
      <c r="AOD97" s="137" t="n"/>
      <c r="AOE97" s="137" t="n"/>
      <c r="AOF97" s="137" t="n"/>
      <c r="AOG97" s="137" t="n"/>
      <c r="AOH97" s="137" t="n"/>
      <c r="AOI97" s="137" t="n"/>
      <c r="AOJ97" s="137" t="n"/>
      <c r="AOK97" s="137" t="n"/>
      <c r="AOL97" s="137" t="n"/>
      <c r="AOM97" s="137" t="n"/>
      <c r="AON97" s="137" t="n"/>
      <c r="AOO97" s="137" t="n"/>
      <c r="AOP97" s="137" t="n"/>
      <c r="AOQ97" s="137" t="n"/>
      <c r="AOR97" s="137" t="n"/>
      <c r="AOS97" s="137" t="n"/>
      <c r="AOT97" s="137" t="n"/>
      <c r="AOU97" s="137" t="n"/>
      <c r="AOV97" s="137" t="n"/>
      <c r="AOW97" s="137" t="n"/>
      <c r="AOX97" s="137" t="n"/>
      <c r="AOY97" s="137" t="n"/>
      <c r="AOZ97" s="137" t="n"/>
      <c r="APA97" s="137" t="n"/>
      <c r="APB97" s="137" t="n"/>
      <c r="APC97" s="137" t="n"/>
      <c r="APD97" s="137" t="n"/>
      <c r="APE97" s="137" t="n"/>
      <c r="APF97" s="137" t="n"/>
      <c r="APG97" s="137" t="n"/>
      <c r="APH97" s="137" t="n"/>
      <c r="API97" s="137" t="n"/>
      <c r="APJ97" s="137" t="n"/>
      <c r="APK97" s="137" t="n"/>
      <c r="APL97" s="137" t="n"/>
      <c r="APM97" s="137" t="n"/>
      <c r="APN97" s="137" t="n"/>
      <c r="APO97" s="137" t="n"/>
      <c r="APP97" s="137" t="n"/>
      <c r="APQ97" s="137" t="n"/>
      <c r="APR97" s="137" t="n"/>
      <c r="APS97" s="137" t="n"/>
      <c r="APT97" s="137" t="n"/>
      <c r="APU97" s="137" t="n"/>
      <c r="APV97" s="137" t="n"/>
      <c r="APW97" s="137" t="n"/>
      <c r="APX97" s="137" t="n"/>
      <c r="APY97" s="137" t="n"/>
      <c r="APZ97" s="137" t="n"/>
      <c r="AQA97" s="137" t="n"/>
      <c r="AQB97" s="137" t="n"/>
      <c r="AQC97" s="137" t="n"/>
      <c r="AQD97" s="137" t="n"/>
      <c r="AQE97" s="137" t="n"/>
      <c r="AQF97" s="137" t="n"/>
      <c r="AQG97" s="137" t="n"/>
      <c r="AQH97" s="137" t="n"/>
      <c r="AQI97" s="137" t="n"/>
      <c r="AQJ97" s="137" t="n"/>
      <c r="AQK97" s="137" t="n"/>
      <c r="AQL97" s="137" t="n"/>
      <c r="AQM97" s="137" t="n"/>
      <c r="AQN97" s="137" t="n"/>
      <c r="AQO97" s="137" t="n"/>
      <c r="AQP97" s="137" t="n"/>
      <c r="AQQ97" s="137" t="n"/>
      <c r="AQR97" s="137" t="n"/>
      <c r="AQS97" s="137" t="n"/>
      <c r="AQT97" s="137" t="n"/>
      <c r="AQU97" s="137" t="n"/>
      <c r="AQV97" s="137" t="n"/>
      <c r="AQW97" s="137" t="n"/>
      <c r="AQX97" s="137" t="n"/>
      <c r="AQY97" s="137" t="n"/>
      <c r="AQZ97" s="137" t="n"/>
      <c r="ARA97" s="137" t="n"/>
      <c r="ARB97" s="137" t="n"/>
      <c r="ARC97" s="137" t="n"/>
      <c r="ARD97" s="137" t="n"/>
      <c r="ARE97" s="137" t="n"/>
      <c r="ARF97" s="137" t="n"/>
      <c r="ARG97" s="137" t="n"/>
      <c r="ARH97" s="137" t="n"/>
      <c r="ARI97" s="137" t="n"/>
      <c r="ARJ97" s="137" t="n"/>
      <c r="ARK97" s="137" t="n"/>
      <c r="ARL97" s="137" t="n"/>
      <c r="ARM97" s="137" t="n"/>
      <c r="ARN97" s="137" t="n"/>
      <c r="ARO97" s="137" t="n"/>
      <c r="ARP97" s="137" t="n"/>
      <c r="ARQ97" s="137" t="n"/>
      <c r="ARR97" s="137" t="n"/>
      <c r="ARS97" s="137" t="n"/>
      <c r="ART97" s="137" t="n"/>
      <c r="ARU97" s="137" t="n"/>
      <c r="ARV97" s="137" t="n"/>
      <c r="ARW97" s="137" t="n"/>
      <c r="ARX97" s="137" t="n"/>
      <c r="ARY97" s="137" t="n"/>
      <c r="ARZ97" s="137" t="n"/>
      <c r="ASA97" s="137" t="n"/>
      <c r="ASB97" s="137" t="n"/>
      <c r="ASC97" s="137" t="n"/>
      <c r="ASD97" s="137" t="n"/>
      <c r="ASE97" s="137" t="n"/>
      <c r="ASF97" s="137" t="n"/>
      <c r="ASG97" s="137" t="n"/>
      <c r="ASH97" s="137" t="n"/>
      <c r="ASI97" s="137" t="n"/>
      <c r="ASJ97" s="137" t="n"/>
      <c r="ASK97" s="137" t="n"/>
      <c r="ASL97" s="137" t="n"/>
      <c r="ASM97" s="137" t="n"/>
      <c r="ASN97" s="137" t="n"/>
      <c r="ASO97" s="137" t="n"/>
      <c r="ASP97" s="137" t="n"/>
      <c r="ASQ97" s="137" t="n"/>
      <c r="ASR97" s="137" t="n"/>
      <c r="ASS97" s="137" t="n"/>
      <c r="AST97" s="137" t="n"/>
      <c r="ASU97" s="137" t="n"/>
      <c r="ASV97" s="137" t="n"/>
      <c r="ASW97" s="137" t="n"/>
      <c r="ASX97" s="137" t="n"/>
      <c r="ASY97" s="137" t="n"/>
      <c r="ASZ97" s="137" t="n"/>
      <c r="ATA97" s="137" t="n"/>
      <c r="ATB97" s="137" t="n"/>
      <c r="ATC97" s="137" t="n"/>
      <c r="ATD97" s="137" t="n"/>
      <c r="ATE97" s="137" t="n"/>
      <c r="ATF97" s="137" t="n"/>
      <c r="ATG97" s="137" t="n"/>
      <c r="ATH97" s="137" t="n"/>
      <c r="ATI97" s="137" t="n"/>
      <c r="ATJ97" s="137" t="n"/>
      <c r="ATK97" s="137" t="n"/>
      <c r="ATL97" s="137" t="n"/>
      <c r="ATM97" s="137" t="n"/>
      <c r="ATN97" s="137" t="n"/>
      <c r="ATO97" s="137" t="n"/>
      <c r="ATP97" s="137" t="n"/>
      <c r="ATQ97" s="137" t="n"/>
      <c r="ATR97" s="137" t="n"/>
      <c r="ATS97" s="137" t="n"/>
      <c r="ATT97" s="137" t="n"/>
      <c r="ATU97" s="137" t="n"/>
      <c r="ATV97" s="137" t="n"/>
      <c r="ATW97" s="137" t="n"/>
      <c r="ATX97" s="137" t="n"/>
      <c r="ATY97" s="137" t="n"/>
      <c r="ATZ97" s="137" t="n"/>
      <c r="AUA97" s="137" t="n"/>
      <c r="AUB97" s="137" t="n"/>
      <c r="AUC97" s="137" t="n"/>
      <c r="AUD97" s="137" t="n"/>
      <c r="AUE97" s="137" t="n"/>
      <c r="AUF97" s="137" t="n"/>
      <c r="AUG97" s="137" t="n"/>
      <c r="AUH97" s="137" t="n"/>
      <c r="AUI97" s="137" t="n"/>
      <c r="AUJ97" s="137" t="n"/>
      <c r="AUK97" s="137" t="n"/>
      <c r="AUL97" s="137" t="n"/>
      <c r="AUM97" s="137" t="n"/>
      <c r="AUN97" s="137" t="n"/>
      <c r="AUO97" s="137" t="n"/>
      <c r="AUP97" s="137" t="n"/>
      <c r="AUQ97" s="137" t="n"/>
      <c r="AUR97" s="137" t="n"/>
      <c r="AUS97" s="137" t="n"/>
      <c r="AUT97" s="137" t="n"/>
      <c r="AUU97" s="137" t="n"/>
      <c r="AUV97" s="137" t="n"/>
      <c r="AUW97" s="137" t="n"/>
      <c r="AUX97" s="137" t="n"/>
      <c r="AUY97" s="137" t="n"/>
      <c r="AUZ97" s="137" t="n"/>
      <c r="AVA97" s="137" t="n"/>
      <c r="AVB97" s="137" t="n"/>
      <c r="AVC97" s="137" t="n"/>
      <c r="AVD97" s="137" t="n"/>
      <c r="AVE97" s="137" t="n"/>
      <c r="AVF97" s="137" t="n"/>
      <c r="AVG97" s="137" t="n"/>
      <c r="AVH97" s="137" t="n"/>
      <c r="AVI97" s="137" t="n"/>
      <c r="AVJ97" s="137" t="n"/>
      <c r="AVK97" s="137" t="n"/>
      <c r="AVL97" s="137" t="n"/>
      <c r="AVM97" s="137" t="n"/>
      <c r="AVN97" s="137" t="n"/>
      <c r="AVO97" s="137" t="n"/>
      <c r="AVP97" s="137" t="n"/>
      <c r="AVQ97" s="137" t="n"/>
      <c r="AVR97" s="137" t="n"/>
      <c r="AVS97" s="137" t="n"/>
      <c r="AVT97" s="137" t="n"/>
      <c r="AVU97" s="137" t="n"/>
      <c r="AVV97" s="137" t="n"/>
      <c r="AVW97" s="137" t="n"/>
      <c r="AVX97" s="137" t="n"/>
      <c r="AVY97" s="137" t="n"/>
      <c r="AVZ97" s="137" t="n"/>
      <c r="AWA97" s="137" t="n"/>
      <c r="AWB97" s="137" t="n"/>
      <c r="AWC97" s="137" t="n"/>
      <c r="AWD97" s="137" t="n"/>
      <c r="AWE97" s="137" t="n"/>
      <c r="AWF97" s="137" t="n"/>
      <c r="AWG97" s="137" t="n"/>
      <c r="AWH97" s="137" t="n"/>
      <c r="AWI97" s="137" t="n"/>
      <c r="AWJ97" s="137" t="n"/>
      <c r="AWK97" s="137" t="n"/>
      <c r="AWL97" s="137" t="n"/>
      <c r="AWM97" s="137" t="n"/>
      <c r="AWN97" s="137" t="n"/>
      <c r="AWO97" s="137" t="n"/>
      <c r="AWP97" s="137" t="n"/>
      <c r="AWQ97" s="137" t="n"/>
      <c r="AWR97" s="137" t="n"/>
      <c r="AWS97" s="137" t="n"/>
      <c r="AWT97" s="137" t="n"/>
      <c r="AWU97" s="137" t="n"/>
      <c r="AWV97" s="137" t="n"/>
      <c r="AWW97" s="137" t="n"/>
      <c r="AWX97" s="137" t="n"/>
      <c r="AWY97" s="137" t="n"/>
      <c r="AWZ97" s="137" t="n"/>
      <c r="AXA97" s="137" t="n"/>
      <c r="AXB97" s="137" t="n"/>
      <c r="AXC97" s="137" t="n"/>
      <c r="AXD97" s="137" t="n"/>
      <c r="AXE97" s="137" t="n"/>
      <c r="AXF97" s="137" t="n"/>
      <c r="AXG97" s="137" t="n"/>
      <c r="AXH97" s="137" t="n"/>
      <c r="AXI97" s="137" t="n"/>
      <c r="AXJ97" s="137" t="n"/>
      <c r="AXK97" s="137" t="n"/>
      <c r="AXL97" s="137" t="n"/>
      <c r="AXM97" s="137" t="n"/>
      <c r="AXN97" s="137" t="n"/>
      <c r="AXO97" s="137" t="n"/>
      <c r="AXP97" s="137" t="n"/>
      <c r="AXQ97" s="137" t="n"/>
      <c r="AXR97" s="137" t="n"/>
      <c r="AXS97" s="137" t="n"/>
      <c r="AXT97" s="137" t="n"/>
      <c r="AXU97" s="137" t="n"/>
      <c r="AXV97" s="137" t="n"/>
      <c r="AXW97" s="137" t="n"/>
      <c r="AXX97" s="137" t="n"/>
      <c r="AXY97" s="137" t="n"/>
      <c r="AXZ97" s="137" t="n"/>
      <c r="AYA97" s="137" t="n"/>
      <c r="AYB97" s="137" t="n"/>
      <c r="AYC97" s="137" t="n"/>
      <c r="AYD97" s="137" t="n"/>
      <c r="AYE97" s="137" t="n"/>
      <c r="AYF97" s="137" t="n"/>
      <c r="AYG97" s="137" t="n"/>
      <c r="AYH97" s="137" t="n"/>
      <c r="AYI97" s="137" t="n"/>
      <c r="AYJ97" s="137" t="n"/>
      <c r="AYK97" s="137" t="n"/>
      <c r="AYL97" s="137" t="n"/>
      <c r="AYM97" s="137" t="n"/>
      <c r="AYN97" s="137" t="n"/>
      <c r="AYO97" s="137" t="n"/>
      <c r="AYP97" s="137" t="n"/>
      <c r="AYQ97" s="137" t="n"/>
      <c r="AYR97" s="137" t="n"/>
      <c r="AYS97" s="137" t="n"/>
      <c r="AYT97" s="137" t="n"/>
      <c r="AYU97" s="137" t="n"/>
      <c r="AYV97" s="137" t="n"/>
      <c r="AYW97" s="137" t="n"/>
      <c r="AYX97" s="137" t="n"/>
      <c r="AYY97" s="137" t="n"/>
      <c r="AYZ97" s="137" t="n"/>
      <c r="AZA97" s="137" t="n"/>
      <c r="AZB97" s="137" t="n"/>
      <c r="AZC97" s="137" t="n"/>
      <c r="AZD97" s="137" t="n"/>
      <c r="AZE97" s="137" t="n"/>
      <c r="AZF97" s="137" t="n"/>
      <c r="AZG97" s="137" t="n"/>
      <c r="AZH97" s="137" t="n"/>
      <c r="AZI97" s="137" t="n"/>
      <c r="AZJ97" s="137" t="n"/>
      <c r="AZK97" s="137" t="n"/>
      <c r="AZL97" s="137" t="n"/>
      <c r="AZM97" s="137" t="n"/>
      <c r="AZN97" s="137" t="n"/>
      <c r="AZO97" s="137" t="n"/>
      <c r="AZP97" s="137" t="n"/>
      <c r="AZQ97" s="137" t="n"/>
      <c r="AZR97" s="137" t="n"/>
      <c r="AZS97" s="137" t="n"/>
      <c r="AZT97" s="137" t="n"/>
      <c r="AZU97" s="137" t="n"/>
      <c r="AZV97" s="137" t="n"/>
      <c r="AZW97" s="137" t="n"/>
      <c r="AZX97" s="137" t="n"/>
      <c r="AZY97" s="137" t="n"/>
      <c r="AZZ97" s="137" t="n"/>
      <c r="BAA97" s="137" t="n"/>
      <c r="BAB97" s="137" t="n"/>
      <c r="BAC97" s="137" t="n"/>
      <c r="BAD97" s="137" t="n"/>
      <c r="BAE97" s="137" t="n"/>
      <c r="BAF97" s="137" t="n"/>
      <c r="BAG97" s="137" t="n"/>
      <c r="BAH97" s="137" t="n"/>
      <c r="BAI97" s="137" t="n"/>
      <c r="BAJ97" s="137" t="n"/>
      <c r="BAK97" s="137" t="n"/>
      <c r="BAL97" s="137" t="n"/>
      <c r="BAM97" s="137" t="n"/>
      <c r="BAN97" s="137" t="n"/>
      <c r="BAO97" s="137" t="n"/>
      <c r="BAP97" s="137" t="n"/>
      <c r="BAQ97" s="137" t="n"/>
      <c r="BAR97" s="137" t="n"/>
      <c r="BAS97" s="137" t="n"/>
      <c r="BAT97" s="137" t="n"/>
      <c r="BAU97" s="137" t="n"/>
      <c r="BAV97" s="137" t="n"/>
      <c r="BAW97" s="137" t="n"/>
      <c r="BAX97" s="137" t="n"/>
      <c r="BAY97" s="137" t="n"/>
      <c r="BAZ97" s="137" t="n"/>
      <c r="BBA97" s="137" t="n"/>
      <c r="BBB97" s="137" t="n"/>
      <c r="BBC97" s="137" t="n"/>
      <c r="BBD97" s="137" t="n"/>
      <c r="BBE97" s="137" t="n"/>
      <c r="BBF97" s="137" t="n"/>
      <c r="BBG97" s="137" t="n"/>
      <c r="BBH97" s="137" t="n"/>
      <c r="BBI97" s="137" t="n"/>
      <c r="BBJ97" s="137" t="n"/>
      <c r="BBK97" s="137" t="n"/>
      <c r="BBL97" s="137" t="n"/>
      <c r="BBM97" s="137" t="n"/>
      <c r="BBN97" s="137" t="n"/>
      <c r="BBO97" s="137" t="n"/>
      <c r="BBP97" s="137" t="n"/>
      <c r="BBQ97" s="137" t="n"/>
      <c r="BBR97" s="137" t="n"/>
      <c r="BBS97" s="137" t="n"/>
      <c r="BBT97" s="137" t="n"/>
      <c r="BBU97" s="137" t="n"/>
      <c r="BBV97" s="137" t="n"/>
      <c r="BBW97" s="137" t="n"/>
      <c r="BBX97" s="137" t="n"/>
      <c r="BBY97" s="137" t="n"/>
      <c r="BBZ97" s="137" t="n"/>
      <c r="BCA97" s="137" t="n"/>
      <c r="BCB97" s="137" t="n"/>
      <c r="BCC97" s="137" t="n"/>
      <c r="BCD97" s="137" t="n"/>
      <c r="BCE97" s="137" t="n"/>
      <c r="BCF97" s="137" t="n"/>
      <c r="BCG97" s="137" t="n"/>
      <c r="BCH97" s="137" t="n"/>
      <c r="BCI97" s="137" t="n"/>
      <c r="BCJ97" s="137" t="n"/>
      <c r="BCK97" s="137" t="n"/>
      <c r="BCL97" s="137" t="n"/>
      <c r="BCM97" s="137" t="n"/>
      <c r="BCN97" s="137" t="n"/>
      <c r="BCO97" s="137" t="n"/>
      <c r="BCP97" s="137" t="n"/>
      <c r="BCQ97" s="137" t="n"/>
      <c r="BCR97" s="137" t="n"/>
      <c r="BCS97" s="137" t="n"/>
      <c r="BCT97" s="137" t="n"/>
      <c r="BCU97" s="137" t="n"/>
      <c r="BCV97" s="137" t="n"/>
      <c r="BCW97" s="137" t="n"/>
      <c r="BCX97" s="137" t="n"/>
      <c r="BCY97" s="137" t="n"/>
      <c r="BCZ97" s="137" t="n"/>
      <c r="BDA97" s="137" t="n"/>
      <c r="BDB97" s="137" t="n"/>
      <c r="BDC97" s="137" t="n"/>
      <c r="BDD97" s="137" t="n"/>
      <c r="BDE97" s="137" t="n"/>
      <c r="BDF97" s="137" t="n"/>
      <c r="BDG97" s="137" t="n"/>
      <c r="BDH97" s="137" t="n"/>
      <c r="BDI97" s="137" t="n"/>
      <c r="BDJ97" s="137" t="n"/>
      <c r="BDK97" s="137" t="n"/>
      <c r="BDL97" s="137" t="n"/>
      <c r="BDM97" s="137" t="n"/>
      <c r="BDN97" s="137" t="n"/>
      <c r="BDO97" s="137" t="n"/>
      <c r="BDP97" s="137" t="n"/>
      <c r="BDQ97" s="137" t="n"/>
      <c r="BDR97" s="137" t="n"/>
      <c r="BDS97" s="137" t="n"/>
      <c r="BDT97" s="137" t="n"/>
      <c r="BDU97" s="137" t="n"/>
      <c r="BDV97" s="137" t="n"/>
      <c r="BDW97" s="137" t="n"/>
      <c r="BDX97" s="137" t="n"/>
      <c r="BDY97" s="137" t="n"/>
      <c r="BDZ97" s="137" t="n"/>
      <c r="BEA97" s="137" t="n"/>
      <c r="BEB97" s="137" t="n"/>
      <c r="BEC97" s="137" t="n"/>
      <c r="BED97" s="137" t="n"/>
      <c r="BEE97" s="137" t="n"/>
      <c r="BEF97" s="137" t="n"/>
      <c r="BEG97" s="137" t="n"/>
      <c r="BEH97" s="137" t="n"/>
      <c r="BEI97" s="137" t="n"/>
      <c r="BEJ97" s="137" t="n"/>
      <c r="BEK97" s="137" t="n"/>
      <c r="BEL97" s="137" t="n"/>
      <c r="BEM97" s="137" t="n"/>
      <c r="BEN97" s="137" t="n"/>
      <c r="BEO97" s="137" t="n"/>
      <c r="BEP97" s="137" t="n"/>
      <c r="BEQ97" s="137" t="n"/>
      <c r="BER97" s="137" t="n"/>
      <c r="BES97" s="137" t="n"/>
      <c r="BET97" s="137" t="n"/>
      <c r="BEU97" s="137" t="n"/>
      <c r="BEV97" s="137" t="n"/>
      <c r="BEW97" s="137" t="n"/>
      <c r="BEX97" s="137" t="n"/>
      <c r="BEY97" s="137" t="n"/>
      <c r="BEZ97" s="137" t="n"/>
      <c r="BFA97" s="137" t="n"/>
      <c r="BFB97" s="137" t="n"/>
      <c r="BFC97" s="137" t="n"/>
      <c r="BFD97" s="137" t="n"/>
      <c r="BFE97" s="137" t="n"/>
      <c r="BFF97" s="137" t="n"/>
      <c r="BFG97" s="137" t="n"/>
      <c r="BFH97" s="137" t="n"/>
      <c r="BFI97" s="137" t="n"/>
      <c r="BFJ97" s="137" t="n"/>
      <c r="BFK97" s="137" t="n"/>
      <c r="BFL97" s="137" t="n"/>
      <c r="BFM97" s="137" t="n"/>
      <c r="BFN97" s="137" t="n"/>
      <c r="BFO97" s="137" t="n"/>
      <c r="BFP97" s="137" t="n"/>
      <c r="BFQ97" s="137" t="n"/>
      <c r="BFR97" s="137" t="n"/>
      <c r="BFS97" s="137" t="n"/>
      <c r="BFT97" s="137" t="n"/>
      <c r="BFU97" s="137" t="n"/>
      <c r="BFV97" s="137" t="n"/>
      <c r="BFW97" s="137" t="n"/>
      <c r="BFX97" s="137" t="n"/>
      <c r="BFY97" s="137" t="n"/>
      <c r="BFZ97" s="137" t="n"/>
      <c r="BGA97" s="137" t="n"/>
      <c r="BGB97" s="137" t="n"/>
      <c r="BGC97" s="137" t="n"/>
      <c r="BGD97" s="137" t="n"/>
      <c r="BGE97" s="137" t="n"/>
      <c r="BGF97" s="137" t="n"/>
      <c r="BGG97" s="137" t="n"/>
      <c r="BGH97" s="137" t="n"/>
      <c r="BGI97" s="137" t="n"/>
      <c r="BGJ97" s="137" t="n"/>
      <c r="BGK97" s="137" t="n"/>
      <c r="BGL97" s="137" t="n"/>
      <c r="BGM97" s="137" t="n"/>
      <c r="BGN97" s="137" t="n"/>
      <c r="BGO97" s="137" t="n"/>
      <c r="BGP97" s="137" t="n"/>
      <c r="BGQ97" s="137" t="n"/>
      <c r="BGR97" s="137" t="n"/>
      <c r="BGS97" s="137" t="n"/>
      <c r="BGT97" s="137" t="n"/>
      <c r="BGU97" s="137" t="n"/>
      <c r="BGV97" s="137" t="n"/>
      <c r="BGW97" s="137" t="n"/>
      <c r="BGX97" s="137" t="n"/>
      <c r="BGY97" s="137" t="n"/>
      <c r="BGZ97" s="137" t="n"/>
      <c r="BHA97" s="137" t="n"/>
      <c r="BHB97" s="137" t="n"/>
      <c r="BHC97" s="137" t="n"/>
      <c r="BHD97" s="137" t="n"/>
      <c r="BHE97" s="137" t="n"/>
      <c r="BHF97" s="137" t="n"/>
      <c r="BHG97" s="137" t="n"/>
      <c r="BHH97" s="137" t="n"/>
      <c r="BHI97" s="137" t="n"/>
      <c r="BHJ97" s="137" t="n"/>
      <c r="BHK97" s="137" t="n"/>
      <c r="BHL97" s="137" t="n"/>
      <c r="BHM97" s="137" t="n"/>
      <c r="BHN97" s="137" t="n"/>
      <c r="BHO97" s="137" t="n"/>
      <c r="BHP97" s="137" t="n"/>
      <c r="BHQ97" s="137" t="n"/>
      <c r="BHR97" s="137" t="n"/>
      <c r="BHS97" s="137" t="n"/>
      <c r="BHT97" s="137" t="n"/>
      <c r="BHU97" s="137" t="n"/>
      <c r="BHV97" s="137" t="n"/>
      <c r="BHW97" s="137" t="n"/>
      <c r="BHX97" s="137" t="n"/>
      <c r="BHY97" s="137" t="n"/>
      <c r="BHZ97" s="137" t="n"/>
      <c r="BIA97" s="137" t="n"/>
      <c r="BIB97" s="137" t="n"/>
      <c r="BIC97" s="137" t="n"/>
      <c r="BID97" s="137" t="n"/>
      <c r="BIE97" s="137" t="n"/>
      <c r="BIF97" s="137" t="n"/>
      <c r="BIG97" s="137" t="n"/>
      <c r="BIH97" s="137" t="n"/>
      <c r="BII97" s="137" t="n"/>
      <c r="BIJ97" s="137" t="n"/>
      <c r="BIK97" s="137" t="n"/>
      <c r="BIL97" s="137" t="n"/>
      <c r="BIM97" s="137" t="n"/>
      <c r="BIN97" s="137" t="n"/>
      <c r="BIO97" s="137" t="n"/>
      <c r="BIP97" s="137" t="n"/>
      <c r="BIQ97" s="137" t="n"/>
      <c r="BIR97" s="137" t="n"/>
      <c r="BIS97" s="137" t="n"/>
      <c r="BIT97" s="137" t="n"/>
      <c r="BIU97" s="137" t="n"/>
      <c r="BIV97" s="137" t="n"/>
      <c r="BIW97" s="137" t="n"/>
      <c r="BIX97" s="137" t="n"/>
      <c r="BIY97" s="137" t="n"/>
      <c r="BIZ97" s="137" t="n"/>
      <c r="BJA97" s="137" t="n"/>
      <c r="BJB97" s="137" t="n"/>
      <c r="BJC97" s="137" t="n"/>
      <c r="BJD97" s="137" t="n"/>
      <c r="BJE97" s="137" t="n"/>
      <c r="BJF97" s="137" t="n"/>
      <c r="BJG97" s="137" t="n"/>
      <c r="BJH97" s="137" t="n"/>
      <c r="BJI97" s="137" t="n"/>
      <c r="BJJ97" s="137" t="n"/>
      <c r="BJK97" s="137" t="n"/>
      <c r="BJL97" s="137" t="n"/>
      <c r="BJM97" s="137" t="n"/>
      <c r="BJN97" s="137" t="n"/>
      <c r="BJO97" s="137" t="n"/>
      <c r="BJP97" s="137" t="n"/>
      <c r="BJQ97" s="137" t="n"/>
      <c r="BJR97" s="137" t="n"/>
      <c r="BJS97" s="137" t="n"/>
      <c r="BJT97" s="137" t="n"/>
      <c r="BJU97" s="137" t="n"/>
      <c r="BJV97" s="137" t="n"/>
      <c r="BJW97" s="137" t="n"/>
      <c r="BJX97" s="137" t="n"/>
      <c r="BJY97" s="137" t="n"/>
      <c r="BJZ97" s="137" t="n"/>
      <c r="BKA97" s="137" t="n"/>
      <c r="BKB97" s="137" t="n"/>
      <c r="BKC97" s="137" t="n"/>
      <c r="BKD97" s="137" t="n"/>
      <c r="BKE97" s="137" t="n"/>
      <c r="BKF97" s="137" t="n"/>
      <c r="BKG97" s="137" t="n"/>
      <c r="BKH97" s="137" t="n"/>
      <c r="BKI97" s="137" t="n"/>
      <c r="BKJ97" s="137" t="n"/>
      <c r="BKK97" s="137" t="n"/>
      <c r="BKL97" s="137" t="n"/>
      <c r="BKM97" s="137" t="n"/>
      <c r="BKN97" s="137" t="n"/>
      <c r="BKO97" s="137" t="n"/>
      <c r="BKP97" s="137" t="n"/>
      <c r="BKQ97" s="137" t="n"/>
      <c r="BKR97" s="137" t="n"/>
      <c r="BKS97" s="137" t="n"/>
      <c r="BKT97" s="137" t="n"/>
      <c r="BKU97" s="137" t="n"/>
      <c r="BKV97" s="137" t="n"/>
      <c r="BKW97" s="137" t="n"/>
      <c r="BKX97" s="137" t="n"/>
      <c r="BKY97" s="137" t="n"/>
      <c r="BKZ97" s="137" t="n"/>
      <c r="BLA97" s="137" t="n"/>
      <c r="BLB97" s="137" t="n"/>
      <c r="BLC97" s="137" t="n"/>
      <c r="BLD97" s="137" t="n"/>
      <c r="BLE97" s="137" t="n"/>
      <c r="BLF97" s="137" t="n"/>
      <c r="BLG97" s="137" t="n"/>
      <c r="BLH97" s="137" t="n"/>
      <c r="BLI97" s="137" t="n"/>
      <c r="BLJ97" s="137" t="n"/>
      <c r="BLK97" s="137" t="n"/>
      <c r="BLL97" s="137" t="n"/>
      <c r="BLM97" s="137" t="n"/>
      <c r="BLN97" s="137" t="n"/>
      <c r="BLO97" s="137" t="n"/>
      <c r="BLP97" s="137" t="n"/>
      <c r="BLQ97" s="137" t="n"/>
      <c r="BLR97" s="137" t="n"/>
      <c r="BLS97" s="137" t="n"/>
      <c r="BLT97" s="137" t="n"/>
      <c r="BLU97" s="137" t="n"/>
      <c r="BLV97" s="137" t="n"/>
      <c r="BLW97" s="137" t="n"/>
      <c r="BLX97" s="137" t="n"/>
      <c r="BLY97" s="137" t="n"/>
      <c r="BLZ97" s="137" t="n"/>
      <c r="BMA97" s="137" t="n"/>
      <c r="BMB97" s="137" t="n"/>
      <c r="BMC97" s="137" t="n"/>
      <c r="BMD97" s="137" t="n"/>
      <c r="BME97" s="137" t="n"/>
      <c r="BMF97" s="137" t="n"/>
      <c r="BMG97" s="137" t="n"/>
      <c r="BMH97" s="137" t="n"/>
      <c r="BMI97" s="137" t="n"/>
      <c r="BMJ97" s="137" t="n"/>
      <c r="BMK97" s="137" t="n"/>
      <c r="BML97" s="137" t="n"/>
      <c r="BMM97" s="137" t="n"/>
      <c r="BMN97" s="137" t="n"/>
      <c r="BMO97" s="137" t="n"/>
      <c r="BMP97" s="137" t="n"/>
      <c r="BMQ97" s="137" t="n"/>
      <c r="BMR97" s="137" t="n"/>
      <c r="BMS97" s="137" t="n"/>
      <c r="BMT97" s="137" t="n"/>
      <c r="BMU97" s="137" t="n"/>
      <c r="BMV97" s="137" t="n"/>
      <c r="BMW97" s="137" t="n"/>
      <c r="BMX97" s="137" t="n"/>
      <c r="BMY97" s="137" t="n"/>
      <c r="BMZ97" s="137" t="n"/>
      <c r="BNA97" s="137" t="n"/>
      <c r="BNB97" s="137" t="n"/>
      <c r="BNC97" s="137" t="n"/>
      <c r="BND97" s="137" t="n"/>
      <c r="BNE97" s="137" t="n"/>
      <c r="BNF97" s="137" t="n"/>
      <c r="BNG97" s="137" t="n"/>
      <c r="BNH97" s="137" t="n"/>
      <c r="BNI97" s="137" t="n"/>
      <c r="BNJ97" s="137" t="n"/>
      <c r="BNK97" s="137" t="n"/>
      <c r="BNL97" s="137" t="n"/>
      <c r="BNM97" s="137" t="n"/>
      <c r="BNN97" s="137" t="n"/>
      <c r="BNO97" s="137" t="n"/>
      <c r="BNP97" s="137" t="n"/>
      <c r="BNQ97" s="137" t="n"/>
      <c r="BNR97" s="137" t="n"/>
      <c r="BNS97" s="137" t="n"/>
      <c r="BNT97" s="137" t="n"/>
      <c r="BNU97" s="137" t="n"/>
      <c r="BNV97" s="137" t="n"/>
      <c r="BNW97" s="137" t="n"/>
      <c r="BNX97" s="137" t="n"/>
      <c r="BNY97" s="137" t="n"/>
      <c r="BNZ97" s="137" t="n"/>
      <c r="BOA97" s="137" t="n"/>
      <c r="BOB97" s="137" t="n"/>
      <c r="BOC97" s="137" t="n"/>
      <c r="BOD97" s="137" t="n"/>
      <c r="BOE97" s="137" t="n"/>
      <c r="BOF97" s="137" t="n"/>
      <c r="BOG97" s="137" t="n"/>
      <c r="BOH97" s="137" t="n"/>
      <c r="BOI97" s="137" t="n"/>
      <c r="BOJ97" s="137" t="n"/>
      <c r="BOK97" s="137" t="n"/>
      <c r="BOL97" s="137" t="n"/>
      <c r="BOM97" s="137" t="n"/>
      <c r="BON97" s="137" t="n"/>
      <c r="BOO97" s="137" t="n"/>
      <c r="BOP97" s="137" t="n"/>
      <c r="BOQ97" s="137" t="n"/>
      <c r="BOR97" s="137" t="n"/>
      <c r="BOS97" s="137" t="n"/>
      <c r="BOT97" s="137" t="n"/>
      <c r="BOU97" s="137" t="n"/>
      <c r="BOV97" s="137" t="n"/>
      <c r="BOW97" s="137" t="n"/>
      <c r="BOX97" s="137" t="n"/>
      <c r="BOY97" s="137" t="n"/>
      <c r="BOZ97" s="137" t="n"/>
      <c r="BPA97" s="137" t="n"/>
      <c r="BPB97" s="137" t="n"/>
      <c r="BPC97" s="137" t="n"/>
      <c r="BPD97" s="137" t="n"/>
      <c r="BPE97" s="137" t="n"/>
      <c r="BPF97" s="137" t="n"/>
      <c r="BPG97" s="137" t="n"/>
      <c r="BPH97" s="137" t="n"/>
      <c r="BPI97" s="137" t="n"/>
      <c r="BPJ97" s="137" t="n"/>
      <c r="BPK97" s="137" t="n"/>
      <c r="BPL97" s="137" t="n"/>
      <c r="BPM97" s="137" t="n"/>
      <c r="BPN97" s="137" t="n"/>
      <c r="BPO97" s="137" t="n"/>
      <c r="BPP97" s="137" t="n"/>
      <c r="BPQ97" s="137" t="n"/>
      <c r="BPR97" s="137" t="n"/>
      <c r="BPS97" s="137" t="n"/>
      <c r="BPT97" s="137" t="n"/>
      <c r="BPU97" s="137" t="n"/>
      <c r="BPV97" s="137" t="n"/>
      <c r="BPW97" s="137" t="n"/>
      <c r="BPX97" s="137" t="n"/>
      <c r="BPY97" s="137" t="n"/>
      <c r="BPZ97" s="137" t="n"/>
      <c r="BQA97" s="137" t="n"/>
      <c r="BQB97" s="137" t="n"/>
      <c r="BQC97" s="137" t="n"/>
      <c r="BQD97" s="137" t="n"/>
      <c r="BQE97" s="137" t="n"/>
      <c r="BQF97" s="137" t="n"/>
      <c r="BQG97" s="137" t="n"/>
      <c r="BQH97" s="137" t="n"/>
      <c r="BQI97" s="137" t="n"/>
      <c r="BQJ97" s="137" t="n"/>
      <c r="BQK97" s="137" t="n"/>
      <c r="BQL97" s="137" t="n"/>
      <c r="BQM97" s="137" t="n"/>
      <c r="BQN97" s="137" t="n"/>
      <c r="BQO97" s="137" t="n"/>
      <c r="BQP97" s="137" t="n"/>
      <c r="BQQ97" s="137" t="n"/>
      <c r="BQR97" s="137" t="n"/>
      <c r="BQS97" s="137" t="n"/>
      <c r="BQT97" s="137" t="n"/>
      <c r="BQU97" s="137" t="n"/>
      <c r="BQV97" s="137" t="n"/>
      <c r="BQW97" s="137" t="n"/>
      <c r="BQX97" s="137" t="n"/>
      <c r="BQY97" s="137" t="n"/>
      <c r="BQZ97" s="137" t="n"/>
      <c r="BRA97" s="137" t="n"/>
      <c r="BRB97" s="137" t="n"/>
      <c r="BRC97" s="137" t="n"/>
      <c r="BRD97" s="137" t="n"/>
      <c r="BRE97" s="137" t="n"/>
      <c r="BRF97" s="137" t="n"/>
      <c r="BRG97" s="137" t="n"/>
      <c r="BRH97" s="137" t="n"/>
      <c r="BRI97" s="137" t="n"/>
      <c r="BRJ97" s="137" t="n"/>
      <c r="BRK97" s="137" t="n"/>
      <c r="BRL97" s="137" t="n"/>
      <c r="BRM97" s="137" t="n"/>
      <c r="BRN97" s="137" t="n"/>
      <c r="BRO97" s="137" t="n"/>
      <c r="BRP97" s="137" t="n"/>
      <c r="BRQ97" s="137" t="n"/>
      <c r="BRR97" s="137" t="n"/>
      <c r="BRS97" s="137" t="n"/>
      <c r="BRT97" s="137" t="n"/>
      <c r="BRU97" s="137" t="n"/>
      <c r="BRV97" s="137" t="n"/>
      <c r="BRW97" s="137" t="n"/>
      <c r="BRX97" s="137" t="n"/>
      <c r="BRY97" s="137" t="n"/>
      <c r="BRZ97" s="137" t="n"/>
      <c r="BSA97" s="137" t="n"/>
      <c r="BSB97" s="137" t="n"/>
      <c r="BSC97" s="137" t="n"/>
      <c r="BSD97" s="137" t="n"/>
      <c r="BSE97" s="137" t="n"/>
      <c r="BSF97" s="137" t="n"/>
      <c r="BSG97" s="137" t="n"/>
      <c r="BSH97" s="137" t="n"/>
      <c r="BSI97" s="137" t="n"/>
      <c r="BSJ97" s="137" t="n"/>
      <c r="BSK97" s="137" t="n"/>
      <c r="BSL97" s="137" t="n"/>
      <c r="BSM97" s="137" t="n"/>
      <c r="BSN97" s="137" t="n"/>
      <c r="BSO97" s="137" t="n"/>
      <c r="BSP97" s="137" t="n"/>
      <c r="BSQ97" s="137" t="n"/>
      <c r="BSR97" s="137" t="n"/>
      <c r="BSS97" s="137" t="n"/>
      <c r="BST97" s="137" t="n"/>
      <c r="BSU97" s="137" t="n"/>
      <c r="BSV97" s="137" t="n"/>
      <c r="BSW97" s="137" t="n"/>
      <c r="BSX97" s="137" t="n"/>
      <c r="BSY97" s="137" t="n"/>
      <c r="BSZ97" s="137" t="n"/>
      <c r="BTA97" s="137" t="n"/>
      <c r="BTB97" s="137" t="n"/>
      <c r="BTC97" s="137" t="n"/>
      <c r="BTD97" s="137" t="n"/>
      <c r="BTE97" s="137" t="n"/>
      <c r="BTF97" s="137" t="n"/>
      <c r="BTG97" s="137" t="n"/>
      <c r="BTH97" s="137" t="n"/>
      <c r="BTI97" s="137" t="n"/>
      <c r="BTJ97" s="137" t="n"/>
      <c r="BTK97" s="137" t="n"/>
      <c r="BTL97" s="137" t="n"/>
      <c r="BTM97" s="137" t="n"/>
      <c r="BTN97" s="137" t="n"/>
      <c r="BTO97" s="137" t="n"/>
      <c r="BTP97" s="137" t="n"/>
      <c r="BTQ97" s="137" t="n"/>
      <c r="BTR97" s="137" t="n"/>
      <c r="BTS97" s="137" t="n"/>
      <c r="BTT97" s="137" t="n"/>
      <c r="BTU97" s="137" t="n"/>
      <c r="BTV97" s="137" t="n"/>
      <c r="BTW97" s="137" t="n"/>
      <c r="BTX97" s="137" t="n"/>
      <c r="BTY97" s="137" t="n"/>
      <c r="BTZ97" s="137" t="n"/>
      <c r="BUA97" s="137" t="n"/>
      <c r="BUB97" s="137" t="n"/>
      <c r="BUC97" s="137" t="n"/>
      <c r="BUD97" s="137" t="n"/>
      <c r="BUE97" s="137" t="n"/>
      <c r="BUF97" s="137" t="n"/>
      <c r="BUG97" s="137" t="n"/>
      <c r="BUH97" s="137" t="n"/>
      <c r="BUI97" s="137" t="n"/>
      <c r="BUJ97" s="137" t="n"/>
      <c r="BUK97" s="137" t="n"/>
      <c r="BUL97" s="137" t="n"/>
      <c r="BUM97" s="137" t="n"/>
      <c r="BUN97" s="137" t="n"/>
      <c r="BUO97" s="137" t="n"/>
      <c r="BUP97" s="137" t="n"/>
      <c r="BUQ97" s="137" t="n"/>
      <c r="BUR97" s="137" t="n"/>
      <c r="BUS97" s="137" t="n"/>
      <c r="BUT97" s="137" t="n"/>
      <c r="BUU97" s="137" t="n"/>
      <c r="BUV97" s="137" t="n"/>
      <c r="BUW97" s="137" t="n"/>
      <c r="BUX97" s="137" t="n"/>
      <c r="BUY97" s="137" t="n"/>
      <c r="BUZ97" s="137" t="n"/>
      <c r="BVA97" s="137" t="n"/>
      <c r="BVB97" s="137" t="n"/>
      <c r="BVC97" s="137" t="n"/>
      <c r="BVD97" s="137" t="n"/>
      <c r="BVE97" s="137" t="n"/>
      <c r="BVF97" s="137" t="n"/>
      <c r="BVG97" s="137" t="n"/>
      <c r="BVH97" s="137" t="n"/>
      <c r="BVI97" s="137" t="n"/>
      <c r="BVJ97" s="137" t="n"/>
      <c r="BVK97" s="137" t="n"/>
      <c r="BVL97" s="137" t="n"/>
      <c r="BVM97" s="137" t="n"/>
      <c r="BVN97" s="137" t="n"/>
      <c r="BVO97" s="137" t="n"/>
      <c r="BVP97" s="137" t="n"/>
      <c r="BVQ97" s="137" t="n"/>
      <c r="BVR97" s="137" t="n"/>
      <c r="BVS97" s="137" t="n"/>
      <c r="BVT97" s="137" t="n"/>
      <c r="BVU97" s="137" t="n"/>
      <c r="BVV97" s="137" t="n"/>
      <c r="BVW97" s="137" t="n"/>
      <c r="BVX97" s="137" t="n"/>
      <c r="BVY97" s="137" t="n"/>
      <c r="BVZ97" s="137" t="n"/>
      <c r="BWA97" s="137" t="n"/>
      <c r="BWB97" s="137" t="n"/>
      <c r="BWC97" s="137" t="n"/>
      <c r="BWD97" s="137" t="n"/>
      <c r="BWE97" s="137" t="n"/>
      <c r="BWF97" s="137" t="n"/>
      <c r="BWG97" s="137" t="n"/>
      <c r="BWH97" s="137" t="n"/>
      <c r="BWI97" s="137" t="n"/>
      <c r="BWJ97" s="137" t="n"/>
      <c r="BWK97" s="137" t="n"/>
      <c r="BWL97" s="137" t="n"/>
      <c r="BWM97" s="137" t="n"/>
      <c r="BWN97" s="137" t="n"/>
      <c r="BWO97" s="137" t="n"/>
      <c r="BWP97" s="137" t="n"/>
      <c r="BWQ97" s="137" t="n"/>
      <c r="BWR97" s="137" t="n"/>
      <c r="BWS97" s="137" t="n"/>
      <c r="BWT97" s="137" t="n"/>
      <c r="BWU97" s="137" t="n"/>
      <c r="BWV97" s="137" t="n"/>
      <c r="BWW97" s="137" t="n"/>
      <c r="BWX97" s="137" t="n"/>
      <c r="BWY97" s="137" t="n"/>
      <c r="BWZ97" s="137" t="n"/>
      <c r="BXA97" s="137" t="n"/>
      <c r="BXB97" s="137" t="n"/>
      <c r="BXC97" s="137" t="n"/>
      <c r="BXD97" s="137" t="n"/>
      <c r="BXE97" s="137" t="n"/>
      <c r="BXF97" s="137" t="n"/>
      <c r="BXG97" s="137" t="n"/>
      <c r="BXH97" s="137" t="n"/>
      <c r="BXI97" s="137" t="n"/>
      <c r="BXJ97" s="137" t="n"/>
      <c r="BXK97" s="137" t="n"/>
      <c r="BXL97" s="137" t="n"/>
      <c r="BXM97" s="137" t="n"/>
      <c r="BXN97" s="137" t="n"/>
      <c r="BXO97" s="137" t="n"/>
      <c r="BXP97" s="137" t="n"/>
      <c r="BXQ97" s="137" t="n"/>
      <c r="BXR97" s="137" t="n"/>
      <c r="BXS97" s="137" t="n"/>
      <c r="BXT97" s="137" t="n"/>
      <c r="BXU97" s="137" t="n"/>
      <c r="BXV97" s="137" t="n"/>
      <c r="BXW97" s="137" t="n"/>
      <c r="BXX97" s="137" t="n"/>
      <c r="BXY97" s="137" t="n"/>
      <c r="BXZ97" s="137" t="n"/>
      <c r="BYA97" s="137" t="n"/>
      <c r="BYB97" s="137" t="n"/>
      <c r="BYC97" s="137" t="n"/>
      <c r="BYD97" s="137" t="n"/>
      <c r="BYE97" s="137" t="n"/>
      <c r="BYF97" s="137" t="n"/>
      <c r="BYG97" s="137" t="n"/>
      <c r="BYH97" s="137" t="n"/>
      <c r="BYI97" s="137" t="n"/>
      <c r="BYJ97" s="137" t="n"/>
      <c r="BYK97" s="137" t="n"/>
      <c r="BYL97" s="137" t="n"/>
      <c r="BYM97" s="137" t="n"/>
      <c r="BYN97" s="137" t="n"/>
      <c r="BYO97" s="137" t="n"/>
      <c r="BYP97" s="137" t="n"/>
      <c r="BYQ97" s="137" t="n"/>
      <c r="BYR97" s="137" t="n"/>
      <c r="BYS97" s="137" t="n"/>
      <c r="BYT97" s="137" t="n"/>
      <c r="BYU97" s="137" t="n"/>
      <c r="BYV97" s="137" t="n"/>
      <c r="BYW97" s="137" t="n"/>
      <c r="BYX97" s="137" t="n"/>
      <c r="BYY97" s="137" t="n"/>
      <c r="BYZ97" s="137" t="n"/>
      <c r="BZA97" s="137" t="n"/>
      <c r="BZB97" s="137" t="n"/>
      <c r="BZC97" s="137" t="n"/>
      <c r="BZD97" s="137" t="n"/>
      <c r="BZE97" s="137" t="n"/>
      <c r="BZF97" s="137" t="n"/>
      <c r="BZG97" s="137" t="n"/>
      <c r="BZH97" s="137" t="n"/>
      <c r="BZI97" s="137" t="n"/>
      <c r="BZJ97" s="137" t="n"/>
      <c r="BZK97" s="137" t="n"/>
      <c r="BZL97" s="137" t="n"/>
      <c r="BZM97" s="137" t="n"/>
      <c r="BZN97" s="137" t="n"/>
      <c r="BZO97" s="137" t="n"/>
      <c r="BZP97" s="137" t="n"/>
      <c r="BZQ97" s="137" t="n"/>
      <c r="BZR97" s="137" t="n"/>
      <c r="BZS97" s="137" t="n"/>
      <c r="BZT97" s="137" t="n"/>
      <c r="BZU97" s="137" t="n"/>
      <c r="BZV97" s="137" t="n"/>
      <c r="BZW97" s="137" t="n"/>
      <c r="BZX97" s="137" t="n"/>
      <c r="BZY97" s="137" t="n"/>
      <c r="BZZ97" s="137" t="n"/>
      <c r="CAA97" s="137" t="n"/>
      <c r="CAB97" s="137" t="n"/>
      <c r="CAC97" s="137" t="n"/>
      <c r="CAD97" s="137" t="n"/>
      <c r="CAE97" s="137" t="n"/>
      <c r="CAF97" s="137" t="n"/>
      <c r="CAG97" s="137" t="n"/>
      <c r="CAH97" s="137" t="n"/>
      <c r="CAI97" s="137" t="n"/>
      <c r="CAJ97" s="137" t="n"/>
      <c r="CAK97" s="137" t="n"/>
      <c r="CAL97" s="137" t="n"/>
      <c r="CAM97" s="137" t="n"/>
      <c r="CAN97" s="137" t="n"/>
      <c r="CAO97" s="137" t="n"/>
      <c r="CAP97" s="137" t="n"/>
      <c r="CAQ97" s="137" t="n"/>
      <c r="CAR97" s="137" t="n"/>
      <c r="CAS97" s="137" t="n"/>
      <c r="CAT97" s="137" t="n"/>
      <c r="CAU97" s="137" t="n"/>
      <c r="CAV97" s="137" t="n"/>
      <c r="CAW97" s="137" t="n"/>
      <c r="CAX97" s="137" t="n"/>
      <c r="CAY97" s="137" t="n"/>
      <c r="CAZ97" s="137" t="n"/>
      <c r="CBA97" s="137" t="n"/>
      <c r="CBB97" s="137" t="n"/>
      <c r="CBC97" s="137" t="n"/>
      <c r="CBD97" s="137" t="n"/>
      <c r="CBE97" s="137" t="n"/>
      <c r="CBF97" s="137" t="n"/>
      <c r="CBG97" s="137" t="n"/>
      <c r="CBH97" s="137" t="n"/>
      <c r="CBI97" s="137" t="n"/>
      <c r="CBJ97" s="137" t="n"/>
      <c r="CBK97" s="137" t="n"/>
      <c r="CBL97" s="137" t="n"/>
      <c r="CBM97" s="137" t="n"/>
      <c r="CBN97" s="137" t="n"/>
      <c r="CBO97" s="137" t="n"/>
      <c r="CBP97" s="137" t="n"/>
      <c r="CBQ97" s="137" t="n"/>
      <c r="CBR97" s="137" t="n"/>
      <c r="CBS97" s="137" t="n"/>
      <c r="CBT97" s="137" t="n"/>
      <c r="CBU97" s="137" t="n"/>
      <c r="CBV97" s="137" t="n"/>
      <c r="CBW97" s="137" t="n"/>
      <c r="CBX97" s="137" t="n"/>
      <c r="CBY97" s="137" t="n"/>
      <c r="CBZ97" s="137" t="n"/>
      <c r="CCA97" s="137" t="n"/>
      <c r="CCB97" s="137" t="n"/>
      <c r="CCC97" s="137" t="n"/>
      <c r="CCD97" s="137" t="n"/>
      <c r="CCE97" s="137" t="n"/>
      <c r="CCF97" s="137" t="n"/>
      <c r="CCG97" s="137" t="n"/>
      <c r="CCH97" s="137" t="n"/>
      <c r="CCI97" s="137" t="n"/>
      <c r="CCJ97" s="137" t="n"/>
      <c r="CCK97" s="137" t="n"/>
      <c r="CCL97" s="137" t="n"/>
      <c r="CCM97" s="137" t="n"/>
      <c r="CCN97" s="137" t="n"/>
      <c r="CCO97" s="137" t="n"/>
      <c r="CCP97" s="137" t="n"/>
      <c r="CCQ97" s="137" t="n"/>
      <c r="CCR97" s="137" t="n"/>
      <c r="CCS97" s="137" t="n"/>
      <c r="CCT97" s="137" t="n"/>
      <c r="CCU97" s="137" t="n"/>
      <c r="CCV97" s="137" t="n"/>
      <c r="CCW97" s="137" t="n"/>
      <c r="CCX97" s="137" t="n"/>
      <c r="CCY97" s="137" t="n"/>
      <c r="CCZ97" s="137" t="n"/>
      <c r="CDA97" s="137" t="n"/>
      <c r="CDB97" s="137" t="n"/>
      <c r="CDC97" s="137" t="n"/>
      <c r="CDD97" s="137" t="n"/>
      <c r="CDE97" s="137" t="n"/>
      <c r="CDF97" s="137" t="n"/>
      <c r="CDG97" s="137" t="n"/>
      <c r="CDH97" s="137" t="n"/>
      <c r="CDI97" s="137" t="n"/>
      <c r="CDJ97" s="137" t="n"/>
      <c r="CDK97" s="137" t="n"/>
      <c r="CDL97" s="137" t="n"/>
      <c r="CDM97" s="137" t="n"/>
      <c r="CDN97" s="137" t="n"/>
      <c r="CDO97" s="137" t="n"/>
      <c r="CDP97" s="137" t="n"/>
      <c r="CDQ97" s="137" t="n"/>
      <c r="CDR97" s="137" t="n"/>
      <c r="CDS97" s="137" t="n"/>
      <c r="CDT97" s="137" t="n"/>
      <c r="CDU97" s="137" t="n"/>
      <c r="CDV97" s="137" t="n"/>
      <c r="CDW97" s="137" t="n"/>
      <c r="CDX97" s="137" t="n"/>
      <c r="CDY97" s="137" t="n"/>
      <c r="CDZ97" s="137" t="n"/>
      <c r="CEA97" s="137" t="n"/>
      <c r="CEB97" s="137" t="n"/>
      <c r="CEC97" s="137" t="n"/>
      <c r="CED97" s="137" t="n"/>
      <c r="CEE97" s="137" t="n"/>
      <c r="CEF97" s="137" t="n"/>
      <c r="CEG97" s="137" t="n"/>
      <c r="CEH97" s="137" t="n"/>
      <c r="CEI97" s="137" t="n"/>
      <c r="CEJ97" s="137" t="n"/>
      <c r="CEK97" s="137" t="n"/>
      <c r="CEL97" s="137" t="n"/>
      <c r="CEM97" s="137" t="n"/>
      <c r="CEN97" s="137" t="n"/>
      <c r="CEO97" s="137" t="n"/>
      <c r="CEP97" s="137" t="n"/>
      <c r="CEQ97" s="137" t="n"/>
      <c r="CER97" s="137" t="n"/>
      <c r="CES97" s="137" t="n"/>
      <c r="CET97" s="137" t="n"/>
      <c r="CEU97" s="137" t="n"/>
      <c r="CEV97" s="137" t="n"/>
      <c r="CEW97" s="137" t="n"/>
      <c r="CEX97" s="137" t="n"/>
      <c r="CEY97" s="137" t="n"/>
      <c r="CEZ97" s="137" t="n"/>
      <c r="CFA97" s="137" t="n"/>
      <c r="CFB97" s="137" t="n"/>
      <c r="CFC97" s="137" t="n"/>
      <c r="CFD97" s="137" t="n"/>
      <c r="CFE97" s="137" t="n"/>
      <c r="CFF97" s="137" t="n"/>
      <c r="CFG97" s="137" t="n"/>
      <c r="CFH97" s="137" t="n"/>
      <c r="CFI97" s="137" t="n"/>
      <c r="CFJ97" s="137" t="n"/>
      <c r="CFK97" s="137" t="n"/>
      <c r="CFL97" s="137" t="n"/>
      <c r="CFM97" s="137" t="n"/>
      <c r="CFN97" s="137" t="n"/>
      <c r="CFO97" s="137" t="n"/>
      <c r="CFP97" s="137" t="n"/>
      <c r="CFQ97" s="137" t="n"/>
      <c r="CFR97" s="137" t="n"/>
      <c r="CFS97" s="137" t="n"/>
      <c r="CFT97" s="137" t="n"/>
      <c r="CFU97" s="137" t="n"/>
      <c r="CFV97" s="137" t="n"/>
      <c r="CFW97" s="137" t="n"/>
      <c r="CFX97" s="137" t="n"/>
      <c r="CFY97" s="137" t="n"/>
      <c r="CFZ97" s="137" t="n"/>
      <c r="CGA97" s="137" t="n"/>
      <c r="CGB97" s="137" t="n"/>
      <c r="CGC97" s="137" t="n"/>
      <c r="CGD97" s="137" t="n"/>
      <c r="CGE97" s="137" t="n"/>
      <c r="CGF97" s="137" t="n"/>
      <c r="CGG97" s="137" t="n"/>
      <c r="CGH97" s="137" t="n"/>
      <c r="CGI97" s="137" t="n"/>
      <c r="CGJ97" s="137" t="n"/>
      <c r="CGK97" s="137" t="n"/>
      <c r="CGL97" s="137" t="n"/>
      <c r="CGM97" s="137" t="n"/>
      <c r="CGN97" s="137" t="n"/>
      <c r="CGO97" s="137" t="n"/>
      <c r="CGP97" s="137" t="n"/>
      <c r="CGQ97" s="137" t="n"/>
      <c r="CGR97" s="137" t="n"/>
      <c r="CGS97" s="137" t="n"/>
      <c r="CGT97" s="137" t="n"/>
      <c r="CGU97" s="137" t="n"/>
      <c r="CGV97" s="137" t="n"/>
      <c r="CGW97" s="137" t="n"/>
      <c r="CGX97" s="137" t="n"/>
      <c r="CGY97" s="137" t="n"/>
      <c r="CGZ97" s="137" t="n"/>
      <c r="CHA97" s="137" t="n"/>
      <c r="CHB97" s="137" t="n"/>
      <c r="CHC97" s="137" t="n"/>
      <c r="CHD97" s="137" t="n"/>
      <c r="CHE97" s="137" t="n"/>
      <c r="CHF97" s="137" t="n"/>
      <c r="CHG97" s="137" t="n"/>
      <c r="CHH97" s="137" t="n"/>
      <c r="CHI97" s="137" t="n"/>
      <c r="CHJ97" s="137" t="n"/>
      <c r="CHK97" s="137" t="n"/>
      <c r="CHL97" s="137" t="n"/>
      <c r="CHM97" s="137" t="n"/>
      <c r="CHN97" s="137" t="n"/>
      <c r="CHO97" s="137" t="n"/>
      <c r="CHP97" s="137" t="n"/>
      <c r="CHQ97" s="137" t="n"/>
      <c r="CHR97" s="137" t="n"/>
      <c r="CHS97" s="137" t="n"/>
      <c r="CHT97" s="137" t="n"/>
      <c r="CHU97" s="137" t="n"/>
      <c r="CHV97" s="137" t="n"/>
      <c r="CHW97" s="137" t="n"/>
      <c r="CHX97" s="137" t="n"/>
      <c r="CHY97" s="137" t="n"/>
      <c r="CHZ97" s="137" t="n"/>
      <c r="CIA97" s="137" t="n"/>
      <c r="CIB97" s="137" t="n"/>
      <c r="CIC97" s="137" t="n"/>
      <c r="CID97" s="137" t="n"/>
      <c r="CIE97" s="137" t="n"/>
      <c r="CIF97" s="137" t="n"/>
      <c r="CIG97" s="137" t="n"/>
      <c r="CIH97" s="137" t="n"/>
      <c r="CII97" s="137" t="n"/>
      <c r="CIJ97" s="137" t="n"/>
      <c r="CIK97" s="137" t="n"/>
      <c r="CIL97" s="137" t="n"/>
      <c r="CIM97" s="137" t="n"/>
      <c r="CIN97" s="137" t="n"/>
      <c r="CIO97" s="137" t="n"/>
      <c r="CIP97" s="137" t="n"/>
      <c r="CIQ97" s="137" t="n"/>
      <c r="CIR97" s="137" t="n"/>
      <c r="CIS97" s="137" t="n"/>
      <c r="CIT97" s="137" t="n"/>
      <c r="CIU97" s="137" t="n"/>
      <c r="CIV97" s="137" t="n"/>
      <c r="CIW97" s="137" t="n"/>
      <c r="CIX97" s="137" t="n"/>
      <c r="CIY97" s="137" t="n"/>
      <c r="CIZ97" s="137" t="n"/>
      <c r="CJA97" s="137" t="n"/>
      <c r="CJB97" s="137" t="n"/>
      <c r="CJC97" s="137" t="n"/>
      <c r="CJD97" s="137" t="n"/>
      <c r="CJE97" s="137" t="n"/>
      <c r="CJF97" s="137" t="n"/>
      <c r="CJG97" s="137" t="n"/>
      <c r="CJH97" s="137" t="n"/>
      <c r="CJI97" s="137" t="n"/>
      <c r="CJJ97" s="137" t="n"/>
      <c r="CJK97" s="137" t="n"/>
      <c r="CJL97" s="137" t="n"/>
      <c r="CJM97" s="137" t="n"/>
      <c r="CJN97" s="137" t="n"/>
      <c r="CJO97" s="137" t="n"/>
      <c r="CJP97" s="137" t="n"/>
      <c r="CJQ97" s="137" t="n"/>
      <c r="CJR97" s="137" t="n"/>
      <c r="CJS97" s="137" t="n"/>
      <c r="CJT97" s="137" t="n"/>
      <c r="CJU97" s="137" t="n"/>
      <c r="CJV97" s="137" t="n"/>
      <c r="CJW97" s="137" t="n"/>
      <c r="CJX97" s="137" t="n"/>
      <c r="CJY97" s="137" t="n"/>
      <c r="CJZ97" s="137" t="n"/>
      <c r="CKA97" s="137" t="n"/>
      <c r="CKB97" s="137" t="n"/>
      <c r="CKC97" s="137" t="n"/>
      <c r="CKD97" s="137" t="n"/>
      <c r="CKE97" s="137" t="n"/>
      <c r="CKF97" s="137" t="n"/>
      <c r="CKG97" s="137" t="n"/>
      <c r="CKH97" s="137" t="n"/>
      <c r="CKI97" s="137" t="n"/>
      <c r="CKJ97" s="137" t="n"/>
      <c r="CKK97" s="137" t="n"/>
      <c r="CKL97" s="137" t="n"/>
      <c r="CKM97" s="137" t="n"/>
      <c r="CKN97" s="137" t="n"/>
      <c r="CKO97" s="137" t="n"/>
      <c r="CKP97" s="137" t="n"/>
      <c r="CKQ97" s="137" t="n"/>
      <c r="CKR97" s="137" t="n"/>
      <c r="CKS97" s="137" t="n"/>
      <c r="CKT97" s="137" t="n"/>
      <c r="CKU97" s="137" t="n"/>
      <c r="CKV97" s="137" t="n"/>
      <c r="CKW97" s="137" t="n"/>
      <c r="CKX97" s="137" t="n"/>
      <c r="CKY97" s="137" t="n"/>
      <c r="CKZ97" s="137" t="n"/>
      <c r="CLA97" s="137" t="n"/>
      <c r="CLB97" s="137" t="n"/>
      <c r="CLC97" s="137" t="n"/>
      <c r="CLD97" s="137" t="n"/>
      <c r="CLE97" s="137" t="n"/>
      <c r="CLF97" s="137" t="n"/>
      <c r="CLG97" s="137" t="n"/>
      <c r="CLH97" s="137" t="n"/>
      <c r="CLI97" s="137" t="n"/>
      <c r="CLJ97" s="137" t="n"/>
      <c r="CLK97" s="137" t="n"/>
      <c r="CLL97" s="137" t="n"/>
      <c r="CLM97" s="137" t="n"/>
      <c r="CLN97" s="137" t="n"/>
      <c r="CLO97" s="137" t="n"/>
      <c r="CLP97" s="137" t="n"/>
      <c r="CLQ97" s="137" t="n"/>
      <c r="CLR97" s="137" t="n"/>
      <c r="CLS97" s="137" t="n"/>
      <c r="CLT97" s="137" t="n"/>
      <c r="CLU97" s="137" t="n"/>
      <c r="CLV97" s="137" t="n"/>
      <c r="CLW97" s="137" t="n"/>
      <c r="CLX97" s="137" t="n"/>
      <c r="CLY97" s="137" t="n"/>
      <c r="CLZ97" s="137" t="n"/>
      <c r="CMA97" s="137" t="n"/>
      <c r="CMB97" s="137" t="n"/>
      <c r="CMC97" s="137" t="n"/>
      <c r="CMD97" s="137" t="n"/>
      <c r="CME97" s="137" t="n"/>
      <c r="CMF97" s="137" t="n"/>
      <c r="CMG97" s="137" t="n"/>
      <c r="CMH97" s="137" t="n"/>
      <c r="CMI97" s="137" t="n"/>
      <c r="CMJ97" s="137" t="n"/>
      <c r="CMK97" s="137" t="n"/>
      <c r="CML97" s="137" t="n"/>
      <c r="CMM97" s="137" t="n"/>
      <c r="CMN97" s="137" t="n"/>
      <c r="CMO97" s="137" t="n"/>
      <c r="CMP97" s="137" t="n"/>
      <c r="CMQ97" s="137" t="n"/>
      <c r="CMR97" s="137" t="n"/>
      <c r="CMS97" s="137" t="n"/>
      <c r="CMT97" s="137" t="n"/>
      <c r="CMU97" s="137" t="n"/>
      <c r="CMV97" s="137" t="n"/>
      <c r="CMW97" s="137" t="n"/>
      <c r="CMX97" s="137" t="n"/>
      <c r="CMY97" s="137" t="n"/>
      <c r="CMZ97" s="137" t="n"/>
      <c r="CNA97" s="137" t="n"/>
      <c r="CNB97" s="137" t="n"/>
      <c r="CNC97" s="137" t="n"/>
      <c r="CND97" s="137" t="n"/>
      <c r="CNE97" s="137" t="n"/>
      <c r="CNF97" s="137" t="n"/>
      <c r="CNG97" s="137" t="n"/>
      <c r="CNH97" s="137" t="n"/>
      <c r="CNI97" s="137" t="n"/>
      <c r="CNJ97" s="137" t="n"/>
      <c r="CNK97" s="137" t="n"/>
      <c r="CNL97" s="137" t="n"/>
      <c r="CNM97" s="137" t="n"/>
      <c r="CNN97" s="137" t="n"/>
      <c r="CNO97" s="137" t="n"/>
      <c r="CNP97" s="137" t="n"/>
      <c r="CNQ97" s="137" t="n"/>
      <c r="CNR97" s="137" t="n"/>
      <c r="CNS97" s="137" t="n"/>
      <c r="CNT97" s="137" t="n"/>
      <c r="CNU97" s="137" t="n"/>
      <c r="CNV97" s="137" t="n"/>
      <c r="CNW97" s="137" t="n"/>
      <c r="CNX97" s="137" t="n"/>
      <c r="CNY97" s="137" t="n"/>
      <c r="CNZ97" s="137" t="n"/>
      <c r="COA97" s="137" t="n"/>
      <c r="COB97" s="137" t="n"/>
      <c r="COC97" s="137" t="n"/>
      <c r="COD97" s="137" t="n"/>
      <c r="COE97" s="137" t="n"/>
      <c r="COF97" s="137" t="n"/>
      <c r="COG97" s="137" t="n"/>
      <c r="COH97" s="137" t="n"/>
      <c r="COI97" s="137" t="n"/>
      <c r="COJ97" s="137" t="n"/>
      <c r="COK97" s="137" t="n"/>
      <c r="COL97" s="137" t="n"/>
      <c r="COM97" s="137" t="n"/>
      <c r="CON97" s="137" t="n"/>
      <c r="COO97" s="137" t="n"/>
      <c r="COP97" s="137" t="n"/>
      <c r="COQ97" s="137" t="n"/>
      <c r="COR97" s="137" t="n"/>
      <c r="COS97" s="137" t="n"/>
      <c r="COT97" s="137" t="n"/>
      <c r="COU97" s="137" t="n"/>
      <c r="COV97" s="137" t="n"/>
      <c r="COW97" s="137" t="n"/>
      <c r="COX97" s="137" t="n"/>
      <c r="COY97" s="137" t="n"/>
      <c r="COZ97" s="137" t="n"/>
      <c r="CPA97" s="137" t="n"/>
      <c r="CPB97" s="137" t="n"/>
      <c r="CPC97" s="137" t="n"/>
      <c r="CPD97" s="137" t="n"/>
      <c r="CPE97" s="137" t="n"/>
      <c r="CPF97" s="137" t="n"/>
      <c r="CPG97" s="137" t="n"/>
      <c r="CPH97" s="137" t="n"/>
      <c r="CPI97" s="137" t="n"/>
      <c r="CPJ97" s="137" t="n"/>
      <c r="CPK97" s="137" t="n"/>
      <c r="CPL97" s="137" t="n"/>
      <c r="CPM97" s="137" t="n"/>
      <c r="CPN97" s="137" t="n"/>
      <c r="CPO97" s="137" t="n"/>
      <c r="CPP97" s="137" t="n"/>
      <c r="CPQ97" s="137" t="n"/>
      <c r="CPR97" s="137" t="n"/>
      <c r="CPS97" s="137" t="n"/>
      <c r="CPT97" s="137" t="n"/>
      <c r="CPU97" s="137" t="n"/>
      <c r="CPV97" s="137" t="n"/>
      <c r="CPW97" s="137" t="n"/>
      <c r="CPX97" s="137" t="n"/>
      <c r="CPY97" s="137" t="n"/>
      <c r="CPZ97" s="137" t="n"/>
      <c r="CQA97" s="137" t="n"/>
      <c r="CQB97" s="137" t="n"/>
      <c r="CQC97" s="137" t="n"/>
      <c r="CQD97" s="137" t="n"/>
      <c r="CQE97" s="137" t="n"/>
      <c r="CQF97" s="137" t="n"/>
      <c r="CQG97" s="137" t="n"/>
      <c r="CQH97" s="137" t="n"/>
      <c r="CQI97" s="137" t="n"/>
      <c r="CQJ97" s="137" t="n"/>
      <c r="CQK97" s="137" t="n"/>
      <c r="CQL97" s="137" t="n"/>
      <c r="CQM97" s="137" t="n"/>
      <c r="CQN97" s="137" t="n"/>
      <c r="CQO97" s="137" t="n"/>
      <c r="CQP97" s="137" t="n"/>
      <c r="CQQ97" s="137" t="n"/>
      <c r="CQR97" s="137" t="n"/>
      <c r="CQS97" s="137" t="n"/>
      <c r="CQT97" s="137" t="n"/>
      <c r="CQU97" s="137" t="n"/>
      <c r="CQV97" s="137" t="n"/>
      <c r="CQW97" s="137" t="n"/>
      <c r="CQX97" s="137" t="n"/>
      <c r="CQY97" s="137" t="n"/>
      <c r="CQZ97" s="137" t="n"/>
      <c r="CRA97" s="137" t="n"/>
      <c r="CRB97" s="137" t="n"/>
      <c r="CRC97" s="137" t="n"/>
      <c r="CRD97" s="137" t="n"/>
      <c r="CRE97" s="137" t="n"/>
      <c r="CRF97" s="137" t="n"/>
      <c r="CRG97" s="137" t="n"/>
      <c r="CRH97" s="137" t="n"/>
      <c r="CRI97" s="137" t="n"/>
      <c r="CRJ97" s="137" t="n"/>
      <c r="CRK97" s="137" t="n"/>
      <c r="CRL97" s="137" t="n"/>
      <c r="CRM97" s="137" t="n"/>
      <c r="CRN97" s="137" t="n"/>
      <c r="CRO97" s="137" t="n"/>
      <c r="CRP97" s="137" t="n"/>
      <c r="CRQ97" s="137" t="n"/>
      <c r="CRR97" s="137" t="n"/>
      <c r="CRS97" s="137" t="n"/>
      <c r="CRT97" s="137" t="n"/>
      <c r="CRU97" s="137" t="n"/>
      <c r="CRV97" s="137" t="n"/>
      <c r="CRW97" s="137" t="n"/>
      <c r="CRX97" s="137" t="n"/>
      <c r="CRY97" s="137" t="n"/>
      <c r="CRZ97" s="137" t="n"/>
      <c r="CSA97" s="137" t="n"/>
      <c r="CSB97" s="137" t="n"/>
      <c r="CSC97" s="137" t="n"/>
      <c r="CSD97" s="137" t="n"/>
      <c r="CSE97" s="137" t="n"/>
      <c r="CSF97" s="137" t="n"/>
      <c r="CSG97" s="137" t="n"/>
      <c r="CSH97" s="137" t="n"/>
      <c r="CSI97" s="137" t="n"/>
      <c r="CSJ97" s="137" t="n"/>
      <c r="CSK97" s="137" t="n"/>
      <c r="CSL97" s="137" t="n"/>
      <c r="CSM97" s="137" t="n"/>
      <c r="CSN97" s="137" t="n"/>
      <c r="CSO97" s="137" t="n"/>
      <c r="CSP97" s="137" t="n"/>
      <c r="CSQ97" s="137" t="n"/>
      <c r="CSR97" s="137" t="n"/>
      <c r="CSS97" s="137" t="n"/>
      <c r="CST97" s="137" t="n"/>
      <c r="CSU97" s="137" t="n"/>
      <c r="CSV97" s="137" t="n"/>
      <c r="CSW97" s="137" t="n"/>
      <c r="CSX97" s="137" t="n"/>
      <c r="CSY97" s="137" t="n"/>
      <c r="CSZ97" s="137" t="n"/>
      <c r="CTA97" s="137" t="n"/>
      <c r="CTB97" s="137" t="n"/>
      <c r="CTC97" s="137" t="n"/>
      <c r="CTD97" s="137" t="n"/>
      <c r="CTE97" s="137" t="n"/>
      <c r="CTF97" s="137" t="n"/>
      <c r="CTG97" s="137" t="n"/>
      <c r="CTH97" s="137" t="n"/>
      <c r="CTI97" s="137" t="n"/>
      <c r="CTJ97" s="137" t="n"/>
      <c r="CTK97" s="137" t="n"/>
      <c r="CTL97" s="137" t="n"/>
      <c r="CTM97" s="137" t="n"/>
      <c r="CTN97" s="137" t="n"/>
      <c r="CTO97" s="137" t="n"/>
      <c r="CTP97" s="137" t="n"/>
      <c r="CTQ97" s="137" t="n"/>
      <c r="CTR97" s="137" t="n"/>
      <c r="CTS97" s="137" t="n"/>
      <c r="CTT97" s="137" t="n"/>
      <c r="CTU97" s="137" t="n"/>
      <c r="CTV97" s="137" t="n"/>
      <c r="CTW97" s="137" t="n"/>
      <c r="CTX97" s="137" t="n"/>
      <c r="CTY97" s="137" t="n"/>
      <c r="CTZ97" s="137" t="n"/>
      <c r="CUA97" s="137" t="n"/>
      <c r="CUB97" s="137" t="n"/>
      <c r="CUC97" s="137" t="n"/>
      <c r="CUD97" s="137" t="n"/>
      <c r="CUE97" s="137" t="n"/>
      <c r="CUF97" s="137" t="n"/>
      <c r="CUG97" s="137" t="n"/>
      <c r="CUH97" s="137" t="n"/>
      <c r="CUI97" s="137" t="n"/>
      <c r="CUJ97" s="137" t="n"/>
      <c r="CUK97" s="137" t="n"/>
      <c r="CUL97" s="137" t="n"/>
      <c r="CUM97" s="137" t="n"/>
      <c r="CUN97" s="137" t="n"/>
      <c r="CUO97" s="137" t="n"/>
      <c r="CUP97" s="137" t="n"/>
      <c r="CUQ97" s="137" t="n"/>
      <c r="CUR97" s="137" t="n"/>
      <c r="CUS97" s="137" t="n"/>
      <c r="CUT97" s="137" t="n"/>
      <c r="CUU97" s="137" t="n"/>
      <c r="CUV97" s="137" t="n"/>
      <c r="CUW97" s="137" t="n"/>
      <c r="CUX97" s="137" t="n"/>
      <c r="CUY97" s="137" t="n"/>
      <c r="CUZ97" s="137" t="n"/>
      <c r="CVA97" s="137" t="n"/>
      <c r="CVB97" s="137" t="n"/>
      <c r="CVC97" s="137" t="n"/>
      <c r="CVD97" s="137" t="n"/>
      <c r="CVE97" s="137" t="n"/>
      <c r="CVF97" s="137" t="n"/>
      <c r="CVG97" s="137" t="n"/>
      <c r="CVH97" s="137" t="n"/>
      <c r="CVI97" s="137" t="n"/>
      <c r="CVJ97" s="137" t="n"/>
      <c r="CVK97" s="137" t="n"/>
      <c r="CVL97" s="137" t="n"/>
      <c r="CVM97" s="137" t="n"/>
      <c r="CVN97" s="137" t="n"/>
      <c r="CVO97" s="137" t="n"/>
      <c r="CVP97" s="137" t="n"/>
      <c r="CVQ97" s="137" t="n"/>
      <c r="CVR97" s="137" t="n"/>
      <c r="CVS97" s="137" t="n"/>
      <c r="CVT97" s="137" t="n"/>
      <c r="CVU97" s="137" t="n"/>
      <c r="CVV97" s="137" t="n"/>
      <c r="CVW97" s="137" t="n"/>
      <c r="CVX97" s="137" t="n"/>
      <c r="CVY97" s="137" t="n"/>
      <c r="CVZ97" s="137" t="n"/>
      <c r="CWA97" s="137" t="n"/>
      <c r="CWB97" s="137" t="n"/>
      <c r="CWC97" s="137" t="n"/>
      <c r="CWD97" s="137" t="n"/>
      <c r="CWE97" s="137" t="n"/>
      <c r="CWF97" s="137" t="n"/>
      <c r="CWG97" s="137" t="n"/>
      <c r="CWH97" s="137" t="n"/>
      <c r="CWI97" s="137" t="n"/>
      <c r="CWJ97" s="137" t="n"/>
      <c r="CWK97" s="137" t="n"/>
      <c r="CWL97" s="137" t="n"/>
      <c r="CWM97" s="137" t="n"/>
      <c r="CWN97" s="137" t="n"/>
      <c r="CWO97" s="137" t="n"/>
      <c r="CWP97" s="137" t="n"/>
      <c r="CWQ97" s="137" t="n"/>
      <c r="CWR97" s="137" t="n"/>
      <c r="CWS97" s="137" t="n"/>
      <c r="CWT97" s="137" t="n"/>
      <c r="CWU97" s="137" t="n"/>
      <c r="CWV97" s="137" t="n"/>
      <c r="CWW97" s="137" t="n"/>
      <c r="CWX97" s="137" t="n"/>
      <c r="CWY97" s="137" t="n"/>
      <c r="CWZ97" s="137" t="n"/>
      <c r="CXA97" s="137" t="n"/>
      <c r="CXB97" s="137" t="n"/>
      <c r="CXC97" s="137" t="n"/>
      <c r="CXD97" s="137" t="n"/>
      <c r="CXE97" s="137" t="n"/>
      <c r="CXF97" s="137" t="n"/>
      <c r="CXG97" s="137" t="n"/>
      <c r="CXH97" s="137" t="n"/>
      <c r="CXI97" s="137" t="n"/>
      <c r="CXJ97" s="137" t="n"/>
      <c r="CXK97" s="137" t="n"/>
      <c r="CXL97" s="137" t="n"/>
      <c r="CXM97" s="137" t="n"/>
      <c r="CXN97" s="137" t="n"/>
      <c r="CXO97" s="137" t="n"/>
      <c r="CXP97" s="137" t="n"/>
      <c r="CXQ97" s="137" t="n"/>
      <c r="CXR97" s="137" t="n"/>
      <c r="CXS97" s="137" t="n"/>
      <c r="CXT97" s="137" t="n"/>
      <c r="CXU97" s="137" t="n"/>
      <c r="CXV97" s="137" t="n"/>
      <c r="CXW97" s="137" t="n"/>
      <c r="CXX97" s="137" t="n"/>
      <c r="CXY97" s="137" t="n"/>
      <c r="CXZ97" s="137" t="n"/>
      <c r="CYA97" s="137" t="n"/>
      <c r="CYB97" s="137" t="n"/>
      <c r="CYC97" s="137" t="n"/>
      <c r="CYD97" s="137" t="n"/>
      <c r="CYE97" s="137" t="n"/>
      <c r="CYF97" s="137" t="n"/>
      <c r="CYG97" s="137" t="n"/>
      <c r="CYH97" s="137" t="n"/>
      <c r="CYI97" s="137" t="n"/>
      <c r="CYJ97" s="137" t="n"/>
      <c r="CYK97" s="137" t="n"/>
      <c r="CYL97" s="137" t="n"/>
      <c r="CYM97" s="137" t="n"/>
      <c r="CYN97" s="137" t="n"/>
      <c r="CYO97" s="137" t="n"/>
      <c r="CYP97" s="137" t="n"/>
      <c r="CYQ97" s="137" t="n"/>
      <c r="CYR97" s="137" t="n"/>
      <c r="CYS97" s="137" t="n"/>
      <c r="CYT97" s="137" t="n"/>
      <c r="CYU97" s="137" t="n"/>
      <c r="CYV97" s="137" t="n"/>
      <c r="CYW97" s="137" t="n"/>
      <c r="CYX97" s="137" t="n"/>
      <c r="CYY97" s="137" t="n"/>
      <c r="CYZ97" s="137" t="n"/>
      <c r="CZA97" s="137" t="n"/>
      <c r="CZB97" s="137" t="n"/>
      <c r="CZC97" s="137" t="n"/>
      <c r="CZD97" s="137" t="n"/>
      <c r="CZE97" s="137" t="n"/>
      <c r="CZF97" s="137" t="n"/>
      <c r="CZG97" s="137" t="n"/>
      <c r="CZH97" s="137" t="n"/>
      <c r="CZI97" s="137" t="n"/>
      <c r="CZJ97" s="137" t="n"/>
      <c r="CZK97" s="137" t="n"/>
      <c r="CZL97" s="137" t="n"/>
      <c r="CZM97" s="137" t="n"/>
      <c r="CZN97" s="137" t="n"/>
      <c r="CZO97" s="137" t="n"/>
      <c r="CZP97" s="137" t="n"/>
      <c r="CZQ97" s="137" t="n"/>
      <c r="CZR97" s="137" t="n"/>
      <c r="CZS97" s="137" t="n"/>
      <c r="CZT97" s="137" t="n"/>
      <c r="CZU97" s="137" t="n"/>
      <c r="CZV97" s="137" t="n"/>
      <c r="CZW97" s="137" t="n"/>
      <c r="CZX97" s="137" t="n"/>
      <c r="CZY97" s="137" t="n"/>
      <c r="CZZ97" s="137" t="n"/>
      <c r="DAA97" s="137" t="n"/>
      <c r="DAB97" s="137" t="n"/>
      <c r="DAC97" s="137" t="n"/>
      <c r="DAD97" s="137" t="n"/>
      <c r="DAE97" s="137" t="n"/>
      <c r="DAF97" s="137" t="n"/>
      <c r="DAG97" s="137" t="n"/>
      <c r="DAH97" s="137" t="n"/>
      <c r="DAI97" s="137" t="n"/>
      <c r="DAJ97" s="137" t="n"/>
      <c r="DAK97" s="137" t="n"/>
      <c r="DAL97" s="137" t="n"/>
      <c r="DAM97" s="137" t="n"/>
      <c r="DAN97" s="137" t="n"/>
      <c r="DAO97" s="137" t="n"/>
      <c r="DAP97" s="137" t="n"/>
      <c r="DAQ97" s="137" t="n"/>
      <c r="DAR97" s="137" t="n"/>
      <c r="DAS97" s="137" t="n"/>
      <c r="DAT97" s="137" t="n"/>
      <c r="DAU97" s="137" t="n"/>
      <c r="DAV97" s="137" t="n"/>
      <c r="DAW97" s="137" t="n"/>
      <c r="DAX97" s="137" t="n"/>
      <c r="DAY97" s="137" t="n"/>
      <c r="DAZ97" s="137" t="n"/>
      <c r="DBA97" s="137" t="n"/>
      <c r="DBB97" s="137" t="n"/>
      <c r="DBC97" s="137" t="n"/>
      <c r="DBD97" s="137" t="n"/>
      <c r="DBE97" s="137" t="n"/>
      <c r="DBF97" s="137" t="n"/>
      <c r="DBG97" s="137" t="n"/>
      <c r="DBH97" s="137" t="n"/>
      <c r="DBI97" s="137" t="n"/>
      <c r="DBJ97" s="137" t="n"/>
      <c r="DBK97" s="137" t="n"/>
      <c r="DBL97" s="137" t="n"/>
      <c r="DBM97" s="137" t="n"/>
      <c r="DBN97" s="137" t="n"/>
      <c r="DBO97" s="137" t="n"/>
      <c r="DBP97" s="137" t="n"/>
      <c r="DBQ97" s="137" t="n"/>
      <c r="DBR97" s="137" t="n"/>
      <c r="DBS97" s="137" t="n"/>
      <c r="DBT97" s="137" t="n"/>
      <c r="DBU97" s="137" t="n"/>
      <c r="DBV97" s="137" t="n"/>
      <c r="DBW97" s="137" t="n"/>
      <c r="DBX97" s="137" t="n"/>
      <c r="DBY97" s="137" t="n"/>
      <c r="DBZ97" s="137" t="n"/>
      <c r="DCA97" s="137" t="n"/>
      <c r="DCB97" s="137" t="n"/>
      <c r="DCC97" s="137" t="n"/>
      <c r="DCD97" s="137" t="n"/>
      <c r="DCE97" s="137" t="n"/>
      <c r="DCF97" s="137" t="n"/>
      <c r="DCG97" s="137" t="n"/>
      <c r="DCH97" s="137" t="n"/>
      <c r="DCI97" s="137" t="n"/>
      <c r="DCJ97" s="137" t="n"/>
      <c r="DCK97" s="137" t="n"/>
      <c r="DCL97" s="137" t="n"/>
      <c r="DCM97" s="137" t="n"/>
      <c r="DCN97" s="137" t="n"/>
      <c r="DCO97" s="137" t="n"/>
      <c r="DCP97" s="137" t="n"/>
      <c r="DCQ97" s="137" t="n"/>
      <c r="DCR97" s="137" t="n"/>
      <c r="DCS97" s="137" t="n"/>
      <c r="DCT97" s="137" t="n"/>
      <c r="DCU97" s="137" t="n"/>
      <c r="DCV97" s="137" t="n"/>
      <c r="DCW97" s="137" t="n"/>
      <c r="DCX97" s="137" t="n"/>
      <c r="DCY97" s="137" t="n"/>
      <c r="DCZ97" s="137" t="n"/>
      <c r="DDA97" s="137" t="n"/>
      <c r="DDB97" s="137" t="n"/>
      <c r="DDC97" s="137" t="n"/>
      <c r="DDD97" s="137" t="n"/>
      <c r="DDE97" s="137" t="n"/>
      <c r="DDF97" s="137" t="n"/>
      <c r="DDG97" s="137" t="n"/>
      <c r="DDH97" s="137" t="n"/>
      <c r="DDI97" s="137" t="n"/>
      <c r="DDJ97" s="137" t="n"/>
      <c r="DDK97" s="137" t="n"/>
      <c r="DDL97" s="137" t="n"/>
      <c r="DDM97" s="137" t="n"/>
      <c r="DDN97" s="137" t="n"/>
      <c r="DDO97" s="137" t="n"/>
      <c r="DDP97" s="137" t="n"/>
      <c r="DDQ97" s="137" t="n"/>
      <c r="DDR97" s="137" t="n"/>
      <c r="DDS97" s="137" t="n"/>
      <c r="DDT97" s="137" t="n"/>
      <c r="DDU97" s="137" t="n"/>
      <c r="DDV97" s="137" t="n"/>
      <c r="DDW97" s="137" t="n"/>
      <c r="DDX97" s="137" t="n"/>
      <c r="DDY97" s="137" t="n"/>
      <c r="DDZ97" s="137" t="n"/>
      <c r="DEA97" s="137" t="n"/>
      <c r="DEB97" s="137" t="n"/>
      <c r="DEC97" s="137" t="n"/>
      <c r="DED97" s="137" t="n"/>
      <c r="DEE97" s="137" t="n"/>
      <c r="DEF97" s="137" t="n"/>
      <c r="DEG97" s="137" t="n"/>
      <c r="DEH97" s="137" t="n"/>
      <c r="DEI97" s="137" t="n"/>
      <c r="DEJ97" s="137" t="n"/>
      <c r="DEK97" s="137" t="n"/>
      <c r="DEL97" s="137" t="n"/>
      <c r="DEM97" s="137" t="n"/>
      <c r="DEN97" s="137" t="n"/>
      <c r="DEO97" s="137" t="n"/>
      <c r="DEP97" s="137" t="n"/>
      <c r="DEQ97" s="137" t="n"/>
      <c r="DER97" s="137" t="n"/>
      <c r="DES97" s="137" t="n"/>
      <c r="DET97" s="137" t="n"/>
      <c r="DEU97" s="137" t="n"/>
      <c r="DEV97" s="137" t="n"/>
      <c r="DEW97" s="137" t="n"/>
      <c r="DEX97" s="137" t="n"/>
      <c r="DEY97" s="137" t="n"/>
      <c r="DEZ97" s="137" t="n"/>
      <c r="DFA97" s="137" t="n"/>
      <c r="DFB97" s="137" t="n"/>
      <c r="DFC97" s="137" t="n"/>
      <c r="DFD97" s="137" t="n"/>
      <c r="DFE97" s="137" t="n"/>
      <c r="DFF97" s="137" t="n"/>
      <c r="DFG97" s="137" t="n"/>
      <c r="DFH97" s="137" t="n"/>
      <c r="DFI97" s="137" t="n"/>
      <c r="DFJ97" s="137" t="n"/>
      <c r="DFK97" s="137" t="n"/>
      <c r="DFL97" s="137" t="n"/>
      <c r="DFM97" s="137" t="n"/>
      <c r="DFN97" s="137" t="n"/>
      <c r="DFO97" s="137" t="n"/>
      <c r="DFP97" s="137" t="n"/>
      <c r="DFQ97" s="137" t="n"/>
      <c r="DFR97" s="137" t="n"/>
      <c r="DFS97" s="137" t="n"/>
      <c r="DFT97" s="137" t="n"/>
      <c r="DFU97" s="137" t="n"/>
      <c r="DFV97" s="137" t="n"/>
      <c r="DFW97" s="137" t="n"/>
      <c r="DFX97" s="137" t="n"/>
      <c r="DFY97" s="137" t="n"/>
      <c r="DFZ97" s="137" t="n"/>
      <c r="DGA97" s="137" t="n"/>
      <c r="DGB97" s="137" t="n"/>
      <c r="DGC97" s="137" t="n"/>
      <c r="DGD97" s="137" t="n"/>
      <c r="DGE97" s="137" t="n"/>
      <c r="DGF97" s="137" t="n"/>
      <c r="DGG97" s="137" t="n"/>
      <c r="DGH97" s="137" t="n"/>
      <c r="DGI97" s="137" t="n"/>
      <c r="DGJ97" s="137" t="n"/>
      <c r="DGK97" s="137" t="n"/>
      <c r="DGL97" s="137" t="n"/>
      <c r="DGM97" s="137" t="n"/>
      <c r="DGN97" s="137" t="n"/>
      <c r="DGO97" s="137" t="n"/>
      <c r="DGP97" s="137" t="n"/>
      <c r="DGQ97" s="137" t="n"/>
      <c r="DGR97" s="137" t="n"/>
      <c r="DGS97" s="137" t="n"/>
      <c r="DGT97" s="137" t="n"/>
      <c r="DGU97" s="137" t="n"/>
      <c r="DGV97" s="137" t="n"/>
      <c r="DGW97" s="137" t="n"/>
      <c r="DGX97" s="137" t="n"/>
      <c r="DGY97" s="137" t="n"/>
      <c r="DGZ97" s="137" t="n"/>
      <c r="DHA97" s="137" t="n"/>
      <c r="DHB97" s="137" t="n"/>
      <c r="DHC97" s="137" t="n"/>
      <c r="DHD97" s="137" t="n"/>
      <c r="DHE97" s="137" t="n"/>
      <c r="DHF97" s="137" t="n"/>
      <c r="DHG97" s="137" t="n"/>
      <c r="DHH97" s="137" t="n"/>
      <c r="DHI97" s="137" t="n"/>
      <c r="DHJ97" s="137" t="n"/>
      <c r="DHK97" s="137" t="n"/>
      <c r="DHL97" s="137" t="n"/>
      <c r="DHM97" s="137" t="n"/>
      <c r="DHN97" s="137" t="n"/>
      <c r="DHO97" s="137" t="n"/>
      <c r="DHP97" s="137" t="n"/>
      <c r="DHQ97" s="137" t="n"/>
      <c r="DHR97" s="137" t="n"/>
      <c r="DHS97" s="137" t="n"/>
      <c r="DHT97" s="137" t="n"/>
      <c r="DHU97" s="137" t="n"/>
      <c r="DHV97" s="137" t="n"/>
      <c r="DHW97" s="137" t="n"/>
      <c r="DHX97" s="137" t="n"/>
      <c r="DHY97" s="137" t="n"/>
      <c r="DHZ97" s="137" t="n"/>
      <c r="DIA97" s="137" t="n"/>
      <c r="DIB97" s="137" t="n"/>
      <c r="DIC97" s="137" t="n"/>
      <c r="DID97" s="137" t="n"/>
      <c r="DIE97" s="137" t="n"/>
      <c r="DIF97" s="137" t="n"/>
      <c r="DIG97" s="137" t="n"/>
      <c r="DIH97" s="137" t="n"/>
      <c r="DII97" s="137" t="n"/>
      <c r="DIJ97" s="137" t="n"/>
      <c r="DIK97" s="137" t="n"/>
      <c r="DIL97" s="137" t="n"/>
      <c r="DIM97" s="137" t="n"/>
      <c r="DIN97" s="137" t="n"/>
      <c r="DIO97" s="137" t="n"/>
      <c r="DIP97" s="137" t="n"/>
      <c r="DIQ97" s="137" t="n"/>
      <c r="DIR97" s="137" t="n"/>
      <c r="DIS97" s="137" t="n"/>
      <c r="DIT97" s="137" t="n"/>
      <c r="DIU97" s="137" t="n"/>
      <c r="DIV97" s="137" t="n"/>
      <c r="DIW97" s="137" t="n"/>
      <c r="DIX97" s="137" t="n"/>
      <c r="DIY97" s="137" t="n"/>
      <c r="DIZ97" s="137" t="n"/>
      <c r="DJA97" s="137" t="n"/>
      <c r="DJB97" s="137" t="n"/>
      <c r="DJC97" s="137" t="n"/>
      <c r="DJD97" s="137" t="n"/>
      <c r="DJE97" s="137" t="n"/>
      <c r="DJF97" s="137" t="n"/>
      <c r="DJG97" s="137" t="n"/>
      <c r="DJH97" s="137" t="n"/>
      <c r="DJI97" s="137" t="n"/>
      <c r="DJJ97" s="137" t="n"/>
      <c r="DJK97" s="137" t="n"/>
      <c r="DJL97" s="137" t="n"/>
      <c r="DJM97" s="137" t="n"/>
      <c r="DJN97" s="137" t="n"/>
      <c r="DJO97" s="137" t="n"/>
      <c r="DJP97" s="137" t="n"/>
      <c r="DJQ97" s="137" t="n"/>
      <c r="DJR97" s="137" t="n"/>
      <c r="DJS97" s="137" t="n"/>
      <c r="DJT97" s="137" t="n"/>
      <c r="DJU97" s="137" t="n"/>
      <c r="DJV97" s="137" t="n"/>
      <c r="DJW97" s="137" t="n"/>
      <c r="DJX97" s="137" t="n"/>
      <c r="DJY97" s="137" t="n"/>
      <c r="DJZ97" s="137" t="n"/>
      <c r="DKA97" s="137" t="n"/>
      <c r="DKB97" s="137" t="n"/>
      <c r="DKC97" s="137" t="n"/>
      <c r="DKD97" s="137" t="n"/>
      <c r="DKE97" s="137" t="n"/>
      <c r="DKF97" s="137" t="n"/>
      <c r="DKG97" s="137" t="n"/>
      <c r="DKH97" s="137" t="n"/>
      <c r="DKI97" s="137" t="n"/>
      <c r="DKJ97" s="137" t="n"/>
      <c r="DKK97" s="137" t="n"/>
      <c r="DKL97" s="137" t="n"/>
      <c r="DKM97" s="137" t="n"/>
      <c r="DKN97" s="137" t="n"/>
      <c r="DKO97" s="137" t="n"/>
      <c r="DKP97" s="137" t="n"/>
      <c r="DKQ97" s="137" t="n"/>
      <c r="DKR97" s="137" t="n"/>
      <c r="DKS97" s="137" t="n"/>
      <c r="DKT97" s="137" t="n"/>
      <c r="DKU97" s="137" t="n"/>
      <c r="DKV97" s="137" t="n"/>
      <c r="DKW97" s="137" t="n"/>
      <c r="DKX97" s="137" t="n"/>
      <c r="DKY97" s="137" t="n"/>
      <c r="DKZ97" s="137" t="n"/>
      <c r="DLA97" s="137" t="n"/>
      <c r="DLB97" s="137" t="n"/>
      <c r="DLC97" s="137" t="n"/>
      <c r="DLD97" s="137" t="n"/>
      <c r="DLE97" s="137" t="n"/>
      <c r="DLF97" s="137" t="n"/>
      <c r="DLG97" s="137" t="n"/>
      <c r="DLH97" s="137" t="n"/>
      <c r="DLI97" s="137" t="n"/>
      <c r="DLJ97" s="137" t="n"/>
      <c r="DLK97" s="137" t="n"/>
      <c r="DLL97" s="137" t="n"/>
      <c r="DLM97" s="137" t="n"/>
      <c r="DLN97" s="137" t="n"/>
      <c r="DLO97" s="137" t="n"/>
      <c r="DLP97" s="137" t="n"/>
      <c r="DLQ97" s="137" t="n"/>
      <c r="DLR97" s="137" t="n"/>
      <c r="DLS97" s="137" t="n"/>
      <c r="DLT97" s="137" t="n"/>
      <c r="DLU97" s="137" t="n"/>
      <c r="DLV97" s="137" t="n"/>
      <c r="DLW97" s="137" t="n"/>
      <c r="DLX97" s="137" t="n"/>
      <c r="DLY97" s="137" t="n"/>
      <c r="DLZ97" s="137" t="n"/>
      <c r="DMA97" s="137" t="n"/>
      <c r="DMB97" s="137" t="n"/>
      <c r="DMC97" s="137" t="n"/>
      <c r="DMD97" s="137" t="n"/>
      <c r="DME97" s="137" t="n"/>
      <c r="DMF97" s="137" t="n"/>
      <c r="DMG97" s="137" t="n"/>
      <c r="DMH97" s="137" t="n"/>
      <c r="DMI97" s="137" t="n"/>
      <c r="DMJ97" s="137" t="n"/>
      <c r="DMK97" s="137" t="n"/>
      <c r="DML97" s="137" t="n"/>
      <c r="DMM97" s="137" t="n"/>
      <c r="DMN97" s="137" t="n"/>
      <c r="DMO97" s="137" t="n"/>
      <c r="DMP97" s="137" t="n"/>
      <c r="DMQ97" s="137" t="n"/>
      <c r="DMR97" s="137" t="n"/>
      <c r="DMS97" s="137" t="n"/>
      <c r="DMT97" s="137" t="n"/>
      <c r="DMU97" s="137" t="n"/>
      <c r="DMV97" s="137" t="n"/>
      <c r="DMW97" s="137" t="n"/>
      <c r="DMX97" s="137" t="n"/>
      <c r="DMY97" s="137" t="n"/>
      <c r="DMZ97" s="137" t="n"/>
      <c r="DNA97" s="137" t="n"/>
      <c r="DNB97" s="137" t="n"/>
      <c r="DNC97" s="137" t="n"/>
      <c r="DND97" s="137" t="n"/>
      <c r="DNE97" s="137" t="n"/>
      <c r="DNF97" s="137" t="n"/>
      <c r="DNG97" s="137" t="n"/>
      <c r="DNH97" s="137" t="n"/>
      <c r="DNI97" s="137" t="n"/>
      <c r="DNJ97" s="137" t="n"/>
      <c r="DNK97" s="137" t="n"/>
      <c r="DNL97" s="137" t="n"/>
      <c r="DNM97" s="137" t="n"/>
      <c r="DNN97" s="137" t="n"/>
      <c r="DNO97" s="137" t="n"/>
      <c r="DNP97" s="137" t="n"/>
      <c r="DNQ97" s="137" t="n"/>
      <c r="DNR97" s="137" t="n"/>
      <c r="DNS97" s="137" t="n"/>
      <c r="DNT97" s="137" t="n"/>
      <c r="DNU97" s="137" t="n"/>
      <c r="DNV97" s="137" t="n"/>
      <c r="DNW97" s="137" t="n"/>
      <c r="DNX97" s="137" t="n"/>
      <c r="DNY97" s="137" t="n"/>
      <c r="DNZ97" s="137" t="n"/>
      <c r="DOA97" s="137" t="n"/>
      <c r="DOB97" s="137" t="n"/>
      <c r="DOC97" s="137" t="n"/>
      <c r="DOD97" s="137" t="n"/>
      <c r="DOE97" s="137" t="n"/>
      <c r="DOF97" s="137" t="n"/>
      <c r="DOG97" s="137" t="n"/>
      <c r="DOH97" s="137" t="n"/>
      <c r="DOI97" s="137" t="n"/>
      <c r="DOJ97" s="137" t="n"/>
      <c r="DOK97" s="137" t="n"/>
      <c r="DOL97" s="137" t="n"/>
      <c r="DOM97" s="137" t="n"/>
      <c r="DON97" s="137" t="n"/>
      <c r="DOO97" s="137" t="n"/>
      <c r="DOP97" s="137" t="n"/>
      <c r="DOQ97" s="137" t="n"/>
      <c r="DOR97" s="137" t="n"/>
      <c r="DOS97" s="137" t="n"/>
      <c r="DOT97" s="137" t="n"/>
      <c r="DOU97" s="137" t="n"/>
      <c r="DOV97" s="137" t="n"/>
      <c r="DOW97" s="137" t="n"/>
      <c r="DOX97" s="137" t="n"/>
      <c r="DOY97" s="137" t="n"/>
      <c r="DOZ97" s="137" t="n"/>
      <c r="DPA97" s="137" t="n"/>
      <c r="DPB97" s="137" t="n"/>
      <c r="DPC97" s="137" t="n"/>
      <c r="DPD97" s="137" t="n"/>
      <c r="DPE97" s="137" t="n"/>
      <c r="DPF97" s="137" t="n"/>
      <c r="DPG97" s="137" t="n"/>
      <c r="DPH97" s="137" t="n"/>
      <c r="DPI97" s="137" t="n"/>
      <c r="DPJ97" s="137" t="n"/>
      <c r="DPK97" s="137" t="n"/>
      <c r="DPL97" s="137" t="n"/>
      <c r="DPM97" s="137" t="n"/>
      <c r="DPN97" s="137" t="n"/>
      <c r="DPO97" s="137" t="n"/>
      <c r="DPP97" s="137" t="n"/>
      <c r="DPQ97" s="137" t="n"/>
      <c r="DPR97" s="137" t="n"/>
      <c r="DPS97" s="137" t="n"/>
      <c r="DPT97" s="137" t="n"/>
      <c r="DPU97" s="137" t="n"/>
      <c r="DPV97" s="137" t="n"/>
      <c r="DPW97" s="137" t="n"/>
      <c r="DPX97" s="137" t="n"/>
      <c r="DPY97" s="137" t="n"/>
      <c r="DPZ97" s="137" t="n"/>
      <c r="DQA97" s="137" t="n"/>
      <c r="DQB97" s="137" t="n"/>
      <c r="DQC97" s="137" t="n"/>
      <c r="DQD97" s="137" t="n"/>
      <c r="DQE97" s="137" t="n"/>
      <c r="DQF97" s="137" t="n"/>
      <c r="DQG97" s="137" t="n"/>
      <c r="DQH97" s="137" t="n"/>
      <c r="DQI97" s="137" t="n"/>
      <c r="DQJ97" s="137" t="n"/>
      <c r="DQK97" s="137" t="n"/>
      <c r="DQL97" s="137" t="n"/>
      <c r="DQM97" s="137" t="n"/>
      <c r="DQN97" s="137" t="n"/>
      <c r="DQO97" s="137" t="n"/>
      <c r="DQP97" s="137" t="n"/>
      <c r="DQQ97" s="137" t="n"/>
      <c r="DQR97" s="137" t="n"/>
      <c r="DQS97" s="137" t="n"/>
      <c r="DQT97" s="137" t="n"/>
      <c r="DQU97" s="137" t="n"/>
      <c r="DQV97" s="137" t="n"/>
      <c r="DQW97" s="137" t="n"/>
      <c r="DQX97" s="137" t="n"/>
      <c r="DQY97" s="137" t="n"/>
      <c r="DQZ97" s="137" t="n"/>
      <c r="DRA97" s="137" t="n"/>
      <c r="DRB97" s="137" t="n"/>
      <c r="DRC97" s="137" t="n"/>
      <c r="DRD97" s="137" t="n"/>
      <c r="DRE97" s="137" t="n"/>
      <c r="DRF97" s="137" t="n"/>
      <c r="DRG97" s="137" t="n"/>
      <c r="DRH97" s="137" t="n"/>
      <c r="DRI97" s="137" t="n"/>
      <c r="DRJ97" s="137" t="n"/>
      <c r="DRK97" s="137" t="n"/>
      <c r="DRL97" s="137" t="n"/>
      <c r="DRM97" s="137" t="n"/>
      <c r="DRN97" s="137" t="n"/>
      <c r="DRO97" s="137" t="n"/>
      <c r="DRP97" s="137" t="n"/>
      <c r="DRQ97" s="137" t="n"/>
      <c r="DRR97" s="137" t="n"/>
      <c r="DRS97" s="137" t="n"/>
      <c r="DRT97" s="137" t="n"/>
      <c r="DRU97" s="137" t="n"/>
      <c r="DRV97" s="137" t="n"/>
      <c r="DRW97" s="137" t="n"/>
      <c r="DRX97" s="137" t="n"/>
      <c r="DRY97" s="137" t="n"/>
      <c r="DRZ97" s="137" t="n"/>
      <c r="DSA97" s="137" t="n"/>
      <c r="DSB97" s="137" t="n"/>
      <c r="DSC97" s="137" t="n"/>
      <c r="DSD97" s="137" t="n"/>
      <c r="DSE97" s="137" t="n"/>
      <c r="DSF97" s="137" t="n"/>
      <c r="DSG97" s="137" t="n"/>
      <c r="DSH97" s="137" t="n"/>
      <c r="DSI97" s="137" t="n"/>
      <c r="DSJ97" s="137" t="n"/>
      <c r="DSK97" s="137" t="n"/>
      <c r="DSL97" s="137" t="n"/>
      <c r="DSM97" s="137" t="n"/>
      <c r="DSN97" s="137" t="n"/>
      <c r="DSO97" s="137" t="n"/>
      <c r="DSP97" s="137" t="n"/>
      <c r="DSQ97" s="137" t="n"/>
      <c r="DSR97" s="137" t="n"/>
      <c r="DSS97" s="137" t="n"/>
      <c r="DST97" s="137" t="n"/>
      <c r="DSU97" s="137" t="n"/>
      <c r="DSV97" s="137" t="n"/>
      <c r="DSW97" s="137" t="n"/>
      <c r="DSX97" s="137" t="n"/>
      <c r="DSY97" s="137" t="n"/>
      <c r="DSZ97" s="137" t="n"/>
      <c r="DTA97" s="137" t="n"/>
      <c r="DTB97" s="137" t="n"/>
      <c r="DTC97" s="137" t="n"/>
      <c r="DTD97" s="137" t="n"/>
      <c r="DTE97" s="137" t="n"/>
      <c r="DTF97" s="137" t="n"/>
      <c r="DTG97" s="137" t="n"/>
      <c r="DTH97" s="137" t="n"/>
      <c r="DTI97" s="137" t="n"/>
      <c r="DTJ97" s="137" t="n"/>
      <c r="DTK97" s="137" t="n"/>
      <c r="DTL97" s="137" t="n"/>
      <c r="DTM97" s="137" t="n"/>
      <c r="DTN97" s="137" t="n"/>
      <c r="DTO97" s="137" t="n"/>
      <c r="DTP97" s="137" t="n"/>
      <c r="DTQ97" s="137" t="n"/>
      <c r="DTR97" s="137" t="n"/>
      <c r="DTS97" s="137" t="n"/>
      <c r="DTT97" s="137" t="n"/>
      <c r="DTU97" s="137" t="n"/>
      <c r="DTV97" s="137" t="n"/>
      <c r="DTW97" s="137" t="n"/>
      <c r="DTX97" s="137" t="n"/>
      <c r="DTY97" s="137" t="n"/>
      <c r="DTZ97" s="137" t="n"/>
      <c r="DUA97" s="137" t="n"/>
      <c r="DUB97" s="137" t="n"/>
      <c r="DUC97" s="137" t="n"/>
      <c r="DUD97" s="137" t="n"/>
      <c r="DUE97" s="137" t="n"/>
      <c r="DUF97" s="137" t="n"/>
      <c r="DUG97" s="137" t="n"/>
      <c r="DUH97" s="137" t="n"/>
      <c r="DUI97" s="137" t="n"/>
      <c r="DUJ97" s="137" t="n"/>
      <c r="DUK97" s="137" t="n"/>
      <c r="DUL97" s="137" t="n"/>
      <c r="DUM97" s="137" t="n"/>
      <c r="DUN97" s="137" t="n"/>
      <c r="DUO97" s="137" t="n"/>
      <c r="DUP97" s="137" t="n"/>
      <c r="DUQ97" s="137" t="n"/>
      <c r="DUR97" s="137" t="n"/>
      <c r="DUS97" s="137" t="n"/>
      <c r="DUT97" s="137" t="n"/>
      <c r="DUU97" s="137" t="n"/>
      <c r="DUV97" s="137" t="n"/>
      <c r="DUW97" s="137" t="n"/>
      <c r="DUX97" s="137" t="n"/>
      <c r="DUY97" s="137" t="n"/>
      <c r="DUZ97" s="137" t="n"/>
      <c r="DVA97" s="137" t="n"/>
      <c r="DVB97" s="137" t="n"/>
      <c r="DVC97" s="137" t="n"/>
      <c r="DVD97" s="137" t="n"/>
      <c r="DVE97" s="137" t="n"/>
      <c r="DVF97" s="137" t="n"/>
      <c r="DVG97" s="137" t="n"/>
      <c r="DVH97" s="137" t="n"/>
      <c r="DVI97" s="137" t="n"/>
      <c r="DVJ97" s="137" t="n"/>
      <c r="DVK97" s="137" t="n"/>
      <c r="DVL97" s="137" t="n"/>
      <c r="DVM97" s="137" t="n"/>
      <c r="DVN97" s="137" t="n"/>
      <c r="DVO97" s="137" t="n"/>
      <c r="DVP97" s="137" t="n"/>
      <c r="DVQ97" s="137" t="n"/>
      <c r="DVR97" s="137" t="n"/>
      <c r="DVS97" s="137" t="n"/>
      <c r="DVT97" s="137" t="n"/>
      <c r="DVU97" s="137" t="n"/>
      <c r="DVV97" s="137" t="n"/>
      <c r="DVW97" s="137" t="n"/>
      <c r="DVX97" s="137" t="n"/>
      <c r="DVY97" s="137" t="n"/>
      <c r="DVZ97" s="137" t="n"/>
      <c r="DWA97" s="137" t="n"/>
      <c r="DWB97" s="137" t="n"/>
      <c r="DWC97" s="137" t="n"/>
      <c r="DWD97" s="137" t="n"/>
      <c r="DWE97" s="137" t="n"/>
      <c r="DWF97" s="137" t="n"/>
      <c r="DWG97" s="137" t="n"/>
      <c r="DWH97" s="137" t="n"/>
      <c r="DWI97" s="137" t="n"/>
      <c r="DWJ97" s="137" t="n"/>
      <c r="DWK97" s="137" t="n"/>
      <c r="DWL97" s="137" t="n"/>
      <c r="DWM97" s="137" t="n"/>
      <c r="DWN97" s="137" t="n"/>
      <c r="DWO97" s="137" t="n"/>
      <c r="DWP97" s="137" t="n"/>
      <c r="DWQ97" s="137" t="n"/>
      <c r="DWR97" s="137" t="n"/>
      <c r="DWS97" s="137" t="n"/>
      <c r="DWT97" s="137" t="n"/>
      <c r="DWU97" s="137" t="n"/>
      <c r="DWV97" s="137" t="n"/>
      <c r="DWW97" s="137" t="n"/>
      <c r="DWX97" s="137" t="n"/>
      <c r="DWY97" s="137" t="n"/>
      <c r="DWZ97" s="137" t="n"/>
      <c r="DXA97" s="137" t="n"/>
      <c r="DXB97" s="137" t="n"/>
      <c r="DXC97" s="137" t="n"/>
      <c r="DXD97" s="137" t="n"/>
      <c r="DXE97" s="137" t="n"/>
      <c r="DXF97" s="137" t="n"/>
      <c r="DXG97" s="137" t="n"/>
      <c r="DXH97" s="137" t="n"/>
      <c r="DXI97" s="137" t="n"/>
      <c r="DXJ97" s="137" t="n"/>
      <c r="DXK97" s="137" t="n"/>
      <c r="DXL97" s="137" t="n"/>
      <c r="DXM97" s="137" t="n"/>
      <c r="DXN97" s="137" t="n"/>
      <c r="DXO97" s="137" t="n"/>
      <c r="DXP97" s="137" t="n"/>
      <c r="DXQ97" s="137" t="n"/>
      <c r="DXR97" s="137" t="n"/>
      <c r="DXS97" s="137" t="n"/>
      <c r="DXT97" s="137" t="n"/>
      <c r="DXU97" s="137" t="n"/>
      <c r="DXV97" s="137" t="n"/>
      <c r="DXW97" s="137" t="n"/>
      <c r="DXX97" s="137" t="n"/>
      <c r="DXY97" s="137" t="n"/>
      <c r="DXZ97" s="137" t="n"/>
      <c r="DYA97" s="137" t="n"/>
      <c r="DYB97" s="137" t="n"/>
      <c r="DYC97" s="137" t="n"/>
      <c r="DYD97" s="137" t="n"/>
      <c r="DYE97" s="137" t="n"/>
      <c r="DYF97" s="137" t="n"/>
      <c r="DYG97" s="137" t="n"/>
      <c r="DYH97" s="137" t="n"/>
      <c r="DYI97" s="137" t="n"/>
      <c r="DYJ97" s="137" t="n"/>
      <c r="DYK97" s="137" t="n"/>
      <c r="DYL97" s="137" t="n"/>
      <c r="DYM97" s="137" t="n"/>
      <c r="DYN97" s="137" t="n"/>
      <c r="DYO97" s="137" t="n"/>
      <c r="DYP97" s="137" t="n"/>
      <c r="DYQ97" s="137" t="n"/>
      <c r="DYR97" s="137" t="n"/>
      <c r="DYS97" s="137" t="n"/>
      <c r="DYT97" s="137" t="n"/>
      <c r="DYU97" s="137" t="n"/>
      <c r="DYV97" s="137" t="n"/>
      <c r="DYW97" s="137" t="n"/>
      <c r="DYX97" s="137" t="n"/>
      <c r="DYY97" s="137" t="n"/>
      <c r="DYZ97" s="137" t="n"/>
      <c r="DZA97" s="137" t="n"/>
      <c r="DZB97" s="137" t="n"/>
      <c r="DZC97" s="137" t="n"/>
      <c r="DZD97" s="137" t="n"/>
      <c r="DZE97" s="137" t="n"/>
      <c r="DZF97" s="137" t="n"/>
      <c r="DZG97" s="137" t="n"/>
      <c r="DZH97" s="137" t="n"/>
      <c r="DZI97" s="137" t="n"/>
      <c r="DZJ97" s="137" t="n"/>
      <c r="DZK97" s="137" t="n"/>
      <c r="DZL97" s="137" t="n"/>
      <c r="DZM97" s="137" t="n"/>
      <c r="DZN97" s="137" t="n"/>
      <c r="DZO97" s="137" t="n"/>
      <c r="DZP97" s="137" t="n"/>
      <c r="DZQ97" s="137" t="n"/>
      <c r="DZR97" s="137" t="n"/>
      <c r="DZS97" s="137" t="n"/>
      <c r="DZT97" s="137" t="n"/>
      <c r="DZU97" s="137" t="n"/>
      <c r="DZV97" s="137" t="n"/>
      <c r="DZW97" s="137" t="n"/>
      <c r="DZX97" s="137" t="n"/>
      <c r="DZY97" s="137" t="n"/>
      <c r="DZZ97" s="137" t="n"/>
      <c r="EAA97" s="137" t="n"/>
      <c r="EAB97" s="137" t="n"/>
      <c r="EAC97" s="137" t="n"/>
      <c r="EAD97" s="137" t="n"/>
      <c r="EAE97" s="137" t="n"/>
      <c r="EAF97" s="137" t="n"/>
      <c r="EAG97" s="137" t="n"/>
      <c r="EAH97" s="137" t="n"/>
      <c r="EAI97" s="137" t="n"/>
      <c r="EAJ97" s="137" t="n"/>
      <c r="EAK97" s="137" t="n"/>
      <c r="EAL97" s="137" t="n"/>
      <c r="EAM97" s="137" t="n"/>
      <c r="EAN97" s="137" t="n"/>
      <c r="EAO97" s="137" t="n"/>
      <c r="EAP97" s="137" t="n"/>
      <c r="EAQ97" s="137" t="n"/>
      <c r="EAR97" s="137" t="n"/>
      <c r="EAS97" s="137" t="n"/>
      <c r="EAT97" s="137" t="n"/>
      <c r="EAU97" s="137" t="n"/>
      <c r="EAV97" s="137" t="n"/>
      <c r="EAW97" s="137" t="n"/>
      <c r="EAX97" s="137" t="n"/>
      <c r="EAY97" s="137" t="n"/>
      <c r="EAZ97" s="137" t="n"/>
      <c r="EBA97" s="137" t="n"/>
      <c r="EBB97" s="137" t="n"/>
      <c r="EBC97" s="137" t="n"/>
      <c r="EBD97" s="137" t="n"/>
      <c r="EBE97" s="137" t="n"/>
      <c r="EBF97" s="137" t="n"/>
      <c r="EBG97" s="137" t="n"/>
      <c r="EBH97" s="137" t="n"/>
      <c r="EBI97" s="137" t="n"/>
      <c r="EBJ97" s="137" t="n"/>
      <c r="EBK97" s="137" t="n"/>
      <c r="EBL97" s="137" t="n"/>
      <c r="EBM97" s="137" t="n"/>
      <c r="EBN97" s="137" t="n"/>
      <c r="EBO97" s="137" t="n"/>
      <c r="EBP97" s="137" t="n"/>
      <c r="EBQ97" s="137" t="n"/>
      <c r="EBR97" s="137" t="n"/>
      <c r="EBS97" s="137" t="n"/>
      <c r="EBT97" s="137" t="n"/>
      <c r="EBU97" s="137" t="n"/>
      <c r="EBV97" s="137" t="n"/>
      <c r="EBW97" s="137" t="n"/>
      <c r="EBX97" s="137" t="n"/>
      <c r="EBY97" s="137" t="n"/>
      <c r="EBZ97" s="137" t="n"/>
      <c r="ECA97" s="137" t="n"/>
      <c r="ECB97" s="137" t="n"/>
      <c r="ECC97" s="137" t="n"/>
      <c r="ECD97" s="137" t="n"/>
      <c r="ECE97" s="137" t="n"/>
      <c r="ECF97" s="137" t="n"/>
      <c r="ECG97" s="137" t="n"/>
      <c r="ECH97" s="137" t="n"/>
      <c r="ECI97" s="137" t="n"/>
      <c r="ECJ97" s="137" t="n"/>
      <c r="ECK97" s="137" t="n"/>
      <c r="ECL97" s="137" t="n"/>
      <c r="ECM97" s="137" t="n"/>
      <c r="ECN97" s="137" t="n"/>
      <c r="ECO97" s="137" t="n"/>
      <c r="ECP97" s="137" t="n"/>
      <c r="ECQ97" s="137" t="n"/>
      <c r="ECR97" s="137" t="n"/>
      <c r="ECS97" s="137" t="n"/>
      <c r="ECT97" s="137" t="n"/>
      <c r="ECU97" s="137" t="n"/>
      <c r="ECV97" s="137" t="n"/>
      <c r="ECW97" s="137" t="n"/>
      <c r="ECX97" s="137" t="n"/>
      <c r="ECY97" s="137" t="n"/>
      <c r="ECZ97" s="137" t="n"/>
      <c r="EDA97" s="137" t="n"/>
      <c r="EDB97" s="137" t="n"/>
      <c r="EDC97" s="137" t="n"/>
      <c r="EDD97" s="137" t="n"/>
      <c r="EDE97" s="137" t="n"/>
      <c r="EDF97" s="137" t="n"/>
      <c r="EDG97" s="137" t="n"/>
      <c r="EDH97" s="137" t="n"/>
      <c r="EDI97" s="137" t="n"/>
      <c r="EDJ97" s="137" t="n"/>
      <c r="EDK97" s="137" t="n"/>
      <c r="EDL97" s="137" t="n"/>
      <c r="EDM97" s="137" t="n"/>
      <c r="EDN97" s="137" t="n"/>
      <c r="EDO97" s="137" t="n"/>
      <c r="EDP97" s="137" t="n"/>
      <c r="EDQ97" s="137" t="n"/>
      <c r="EDR97" s="137" t="n"/>
      <c r="EDS97" s="137" t="n"/>
      <c r="EDT97" s="137" t="n"/>
      <c r="EDU97" s="137" t="n"/>
      <c r="EDV97" s="137" t="n"/>
      <c r="EDW97" s="137" t="n"/>
      <c r="EDX97" s="137" t="n"/>
      <c r="EDY97" s="137" t="n"/>
      <c r="EDZ97" s="137" t="n"/>
      <c r="EEA97" s="137" t="n"/>
      <c r="EEB97" s="137" t="n"/>
      <c r="EEC97" s="137" t="n"/>
      <c r="EED97" s="137" t="n"/>
      <c r="EEE97" s="137" t="n"/>
      <c r="EEF97" s="137" t="n"/>
      <c r="EEG97" s="137" t="n"/>
      <c r="EEH97" s="137" t="n"/>
      <c r="EEI97" s="137" t="n"/>
      <c r="EEJ97" s="137" t="n"/>
      <c r="EEK97" s="137" t="n"/>
      <c r="EEL97" s="137" t="n"/>
      <c r="EEM97" s="137" t="n"/>
      <c r="EEN97" s="137" t="n"/>
      <c r="EEO97" s="137" t="n"/>
      <c r="EEP97" s="137" t="n"/>
      <c r="EEQ97" s="137" t="n"/>
      <c r="EER97" s="137" t="n"/>
      <c r="EES97" s="137" t="n"/>
      <c r="EET97" s="137" t="n"/>
      <c r="EEU97" s="137" t="n"/>
      <c r="EEV97" s="137" t="n"/>
      <c r="EEW97" s="137" t="n"/>
      <c r="EEX97" s="137" t="n"/>
      <c r="EEY97" s="137" t="n"/>
      <c r="EEZ97" s="137" t="n"/>
      <c r="EFA97" s="137" t="n"/>
      <c r="EFB97" s="137" t="n"/>
      <c r="EFC97" s="137" t="n"/>
      <c r="EFD97" s="137" t="n"/>
      <c r="EFE97" s="137" t="n"/>
      <c r="EFF97" s="137" t="n"/>
      <c r="EFG97" s="137" t="n"/>
      <c r="EFH97" s="137" t="n"/>
      <c r="EFI97" s="137" t="n"/>
      <c r="EFJ97" s="137" t="n"/>
      <c r="EFK97" s="137" t="n"/>
      <c r="EFL97" s="137" t="n"/>
      <c r="EFM97" s="137" t="n"/>
      <c r="EFN97" s="137" t="n"/>
      <c r="EFO97" s="137" t="n"/>
      <c r="EFP97" s="137" t="n"/>
      <c r="EFQ97" s="137" t="n"/>
      <c r="EFR97" s="137" t="n"/>
      <c r="EFS97" s="137" t="n"/>
      <c r="EFT97" s="137" t="n"/>
      <c r="EFU97" s="137" t="n"/>
      <c r="EFV97" s="137" t="n"/>
      <c r="EFW97" s="137" t="n"/>
      <c r="EFX97" s="137" t="n"/>
      <c r="EFY97" s="137" t="n"/>
      <c r="EFZ97" s="137" t="n"/>
      <c r="EGA97" s="137" t="n"/>
      <c r="EGB97" s="137" t="n"/>
      <c r="EGC97" s="137" t="n"/>
      <c r="EGD97" s="137" t="n"/>
      <c r="EGE97" s="137" t="n"/>
      <c r="EGF97" s="137" t="n"/>
      <c r="EGG97" s="137" t="n"/>
      <c r="EGH97" s="137" t="n"/>
      <c r="EGI97" s="137" t="n"/>
      <c r="EGJ97" s="137" t="n"/>
      <c r="EGK97" s="137" t="n"/>
      <c r="EGL97" s="137" t="n"/>
      <c r="EGM97" s="137" t="n"/>
      <c r="EGN97" s="137" t="n"/>
      <c r="EGO97" s="137" t="n"/>
      <c r="EGP97" s="137" t="n"/>
      <c r="EGQ97" s="137" t="n"/>
      <c r="EGR97" s="137" t="n"/>
      <c r="EGS97" s="137" t="n"/>
      <c r="EGT97" s="137" t="n"/>
      <c r="EGU97" s="137" t="n"/>
      <c r="EGV97" s="137" t="n"/>
      <c r="EGW97" s="137" t="n"/>
      <c r="EGX97" s="137" t="n"/>
      <c r="EGY97" s="137" t="n"/>
      <c r="EGZ97" s="137" t="n"/>
      <c r="EHA97" s="137" t="n"/>
      <c r="EHB97" s="137" t="n"/>
      <c r="EHC97" s="137" t="n"/>
      <c r="EHD97" s="137" t="n"/>
      <c r="EHE97" s="137" t="n"/>
      <c r="EHF97" s="137" t="n"/>
      <c r="EHG97" s="137" t="n"/>
      <c r="EHH97" s="137" t="n"/>
      <c r="EHI97" s="137" t="n"/>
      <c r="EHJ97" s="137" t="n"/>
      <c r="EHK97" s="137" t="n"/>
      <c r="EHL97" s="137" t="n"/>
      <c r="EHM97" s="137" t="n"/>
      <c r="EHN97" s="137" t="n"/>
      <c r="EHO97" s="137" t="n"/>
      <c r="EHP97" s="137" t="n"/>
      <c r="EHQ97" s="137" t="n"/>
      <c r="EHR97" s="137" t="n"/>
      <c r="EHS97" s="137" t="n"/>
      <c r="EHT97" s="137" t="n"/>
      <c r="EHU97" s="137" t="n"/>
      <c r="EHV97" s="137" t="n"/>
      <c r="EHW97" s="137" t="n"/>
      <c r="EHX97" s="137" t="n"/>
      <c r="EHY97" s="137" t="n"/>
      <c r="EHZ97" s="137" t="n"/>
      <c r="EIA97" s="137" t="n"/>
      <c r="EIB97" s="137" t="n"/>
      <c r="EIC97" s="137" t="n"/>
      <c r="EID97" s="137" t="n"/>
      <c r="EIE97" s="137" t="n"/>
      <c r="EIF97" s="137" t="n"/>
      <c r="EIG97" s="137" t="n"/>
      <c r="EIH97" s="137" t="n"/>
      <c r="EII97" s="137" t="n"/>
      <c r="EIJ97" s="137" t="n"/>
      <c r="EIK97" s="137" t="n"/>
      <c r="EIL97" s="137" t="n"/>
      <c r="EIM97" s="137" t="n"/>
      <c r="EIN97" s="137" t="n"/>
      <c r="EIO97" s="137" t="n"/>
      <c r="EIP97" s="137" t="n"/>
      <c r="EIQ97" s="137" t="n"/>
      <c r="EIR97" s="137" t="n"/>
      <c r="EIS97" s="137" t="n"/>
      <c r="EIT97" s="137" t="n"/>
      <c r="EIU97" s="137" t="n"/>
      <c r="EIV97" s="137" t="n"/>
      <c r="EIW97" s="137" t="n"/>
      <c r="EIX97" s="137" t="n"/>
      <c r="EIY97" s="137" t="n"/>
      <c r="EIZ97" s="137" t="n"/>
      <c r="EJA97" s="137" t="n"/>
      <c r="EJB97" s="137" t="n"/>
      <c r="EJC97" s="137" t="n"/>
      <c r="EJD97" s="137" t="n"/>
      <c r="EJE97" s="137" t="n"/>
      <c r="EJF97" s="137" t="n"/>
      <c r="EJG97" s="137" t="n"/>
      <c r="EJH97" s="137" t="n"/>
      <c r="EJI97" s="137" t="n"/>
      <c r="EJJ97" s="137" t="n"/>
      <c r="EJK97" s="137" t="n"/>
      <c r="EJL97" s="137" t="n"/>
      <c r="EJM97" s="137" t="n"/>
      <c r="EJN97" s="137" t="n"/>
      <c r="EJO97" s="137" t="n"/>
      <c r="EJP97" s="137" t="n"/>
      <c r="EJQ97" s="137" t="n"/>
      <c r="EJR97" s="137" t="n"/>
      <c r="EJS97" s="137" t="n"/>
      <c r="EJT97" s="137" t="n"/>
      <c r="EJU97" s="137" t="n"/>
      <c r="EJV97" s="137" t="n"/>
      <c r="EJW97" s="137" t="n"/>
      <c r="EJX97" s="137" t="n"/>
      <c r="EJY97" s="137" t="n"/>
      <c r="EJZ97" s="137" t="n"/>
      <c r="EKA97" s="137" t="n"/>
      <c r="EKB97" s="137" t="n"/>
      <c r="EKC97" s="137" t="n"/>
      <c r="EKD97" s="137" t="n"/>
      <c r="EKE97" s="137" t="n"/>
      <c r="EKF97" s="137" t="n"/>
      <c r="EKG97" s="137" t="n"/>
      <c r="EKH97" s="137" t="n"/>
      <c r="EKI97" s="137" t="n"/>
      <c r="EKJ97" s="137" t="n"/>
      <c r="EKK97" s="137" t="n"/>
      <c r="EKL97" s="137" t="n"/>
      <c r="EKM97" s="137" t="n"/>
      <c r="EKN97" s="137" t="n"/>
      <c r="EKO97" s="137" t="n"/>
      <c r="EKP97" s="137" t="n"/>
      <c r="EKQ97" s="137" t="n"/>
      <c r="EKR97" s="137" t="n"/>
      <c r="EKS97" s="137" t="n"/>
      <c r="EKT97" s="137" t="n"/>
      <c r="EKU97" s="137" t="n"/>
      <c r="EKV97" s="137" t="n"/>
      <c r="EKW97" s="137" t="n"/>
      <c r="EKX97" s="137" t="n"/>
      <c r="EKY97" s="137" t="n"/>
      <c r="EKZ97" s="137" t="n"/>
      <c r="ELA97" s="137" t="n"/>
      <c r="ELB97" s="137" t="n"/>
      <c r="ELC97" s="137" t="n"/>
      <c r="ELD97" s="137" t="n"/>
      <c r="ELE97" s="137" t="n"/>
      <c r="ELF97" s="137" t="n"/>
      <c r="ELG97" s="137" t="n"/>
      <c r="ELH97" s="137" t="n"/>
      <c r="ELI97" s="137" t="n"/>
      <c r="ELJ97" s="137" t="n"/>
      <c r="ELK97" s="137" t="n"/>
      <c r="ELL97" s="137" t="n"/>
      <c r="ELM97" s="137" t="n"/>
      <c r="ELN97" s="137" t="n"/>
      <c r="ELO97" s="137" t="n"/>
      <c r="ELP97" s="137" t="n"/>
      <c r="ELQ97" s="137" t="n"/>
      <c r="ELR97" s="137" t="n"/>
      <c r="ELS97" s="137" t="n"/>
      <c r="ELT97" s="137" t="n"/>
      <c r="ELU97" s="137" t="n"/>
      <c r="ELV97" s="137" t="n"/>
      <c r="ELW97" s="137" t="n"/>
      <c r="ELX97" s="137" t="n"/>
      <c r="ELY97" s="137" t="n"/>
      <c r="ELZ97" s="137" t="n"/>
      <c r="EMA97" s="137" t="n"/>
      <c r="EMB97" s="137" t="n"/>
      <c r="EMC97" s="137" t="n"/>
      <c r="EMD97" s="137" t="n"/>
      <c r="EME97" s="137" t="n"/>
      <c r="EMF97" s="137" t="n"/>
      <c r="EMG97" s="137" t="n"/>
      <c r="EMH97" s="137" t="n"/>
      <c r="EMI97" s="137" t="n"/>
      <c r="EMJ97" s="137" t="n"/>
      <c r="EMK97" s="137" t="n"/>
      <c r="EML97" s="137" t="n"/>
      <c r="EMM97" s="137" t="n"/>
      <c r="EMN97" s="137" t="n"/>
      <c r="EMO97" s="137" t="n"/>
      <c r="EMP97" s="137" t="n"/>
      <c r="EMQ97" s="137" t="n"/>
      <c r="EMR97" s="137" t="n"/>
      <c r="EMS97" s="137" t="n"/>
      <c r="EMT97" s="137" t="n"/>
      <c r="EMU97" s="137" t="n"/>
      <c r="EMV97" s="137" t="n"/>
      <c r="EMW97" s="137" t="n"/>
      <c r="EMX97" s="137" t="n"/>
      <c r="EMY97" s="137" t="n"/>
      <c r="EMZ97" s="137" t="n"/>
      <c r="ENA97" s="137" t="n"/>
      <c r="ENB97" s="137" t="n"/>
      <c r="ENC97" s="137" t="n"/>
      <c r="END97" s="137" t="n"/>
      <c r="ENE97" s="137" t="n"/>
      <c r="ENF97" s="137" t="n"/>
      <c r="ENG97" s="137" t="n"/>
      <c r="ENH97" s="137" t="n"/>
      <c r="ENI97" s="137" t="n"/>
      <c r="ENJ97" s="137" t="n"/>
      <c r="ENK97" s="137" t="n"/>
      <c r="ENL97" s="137" t="n"/>
      <c r="ENM97" s="137" t="n"/>
      <c r="ENN97" s="137" t="n"/>
      <c r="ENO97" s="137" t="n"/>
      <c r="ENP97" s="137" t="n"/>
      <c r="ENQ97" s="137" t="n"/>
      <c r="ENR97" s="137" t="n"/>
      <c r="ENS97" s="137" t="n"/>
      <c r="ENT97" s="137" t="n"/>
      <c r="ENU97" s="137" t="n"/>
      <c r="ENV97" s="137" t="n"/>
      <c r="ENW97" s="137" t="n"/>
      <c r="ENX97" s="137" t="n"/>
      <c r="ENY97" s="137" t="n"/>
      <c r="ENZ97" s="137" t="n"/>
      <c r="EOA97" s="137" t="n"/>
      <c r="EOB97" s="137" t="n"/>
      <c r="EOC97" s="137" t="n"/>
      <c r="EOD97" s="137" t="n"/>
      <c r="EOE97" s="137" t="n"/>
      <c r="EOF97" s="137" t="n"/>
      <c r="EOG97" s="137" t="n"/>
      <c r="EOH97" s="137" t="n"/>
      <c r="EOI97" s="137" t="n"/>
      <c r="EOJ97" s="137" t="n"/>
      <c r="EOK97" s="137" t="n"/>
      <c r="EOL97" s="137" t="n"/>
      <c r="EOM97" s="137" t="n"/>
      <c r="EON97" s="137" t="n"/>
      <c r="EOO97" s="137" t="n"/>
      <c r="EOP97" s="137" t="n"/>
      <c r="EOQ97" s="137" t="n"/>
      <c r="EOR97" s="137" t="n"/>
      <c r="EOS97" s="137" t="n"/>
      <c r="EOT97" s="137" t="n"/>
      <c r="EOU97" s="137" t="n"/>
      <c r="EOV97" s="137" t="n"/>
      <c r="EOW97" s="137" t="n"/>
      <c r="EOX97" s="137" t="n"/>
      <c r="EOY97" s="137" t="n"/>
      <c r="EOZ97" s="137" t="n"/>
      <c r="EPA97" s="137" t="n"/>
      <c r="EPB97" s="137" t="n"/>
      <c r="EPC97" s="137" t="n"/>
      <c r="EPD97" s="137" t="n"/>
      <c r="EPE97" s="137" t="n"/>
      <c r="EPF97" s="137" t="n"/>
      <c r="EPG97" s="137" t="n"/>
      <c r="EPH97" s="137" t="n"/>
      <c r="EPI97" s="137" t="n"/>
      <c r="EPJ97" s="137" t="n"/>
      <c r="EPK97" s="137" t="n"/>
      <c r="EPL97" s="137" t="n"/>
      <c r="EPM97" s="137" t="n"/>
      <c r="EPN97" s="137" t="n"/>
      <c r="EPO97" s="137" t="n"/>
      <c r="EPP97" s="137" t="n"/>
      <c r="EPQ97" s="137" t="n"/>
      <c r="EPR97" s="137" t="n"/>
      <c r="EPS97" s="137" t="n"/>
      <c r="EPT97" s="137" t="n"/>
      <c r="EPU97" s="137" t="n"/>
      <c r="EPV97" s="137" t="n"/>
      <c r="EPW97" s="137" t="n"/>
      <c r="EPX97" s="137" t="n"/>
      <c r="EPY97" s="137" t="n"/>
      <c r="EPZ97" s="137" t="n"/>
      <c r="EQA97" s="137" t="n"/>
      <c r="EQB97" s="137" t="n"/>
      <c r="EQC97" s="137" t="n"/>
      <c r="EQD97" s="137" t="n"/>
      <c r="EQE97" s="137" t="n"/>
      <c r="EQF97" s="137" t="n"/>
      <c r="EQG97" s="137" t="n"/>
      <c r="EQH97" s="137" t="n"/>
      <c r="EQI97" s="137" t="n"/>
      <c r="EQJ97" s="137" t="n"/>
      <c r="EQK97" s="137" t="n"/>
      <c r="EQL97" s="137" t="n"/>
      <c r="EQM97" s="137" t="n"/>
      <c r="EQN97" s="137" t="n"/>
      <c r="EQO97" s="137" t="n"/>
      <c r="EQP97" s="137" t="n"/>
      <c r="EQQ97" s="137" t="n"/>
      <c r="EQR97" s="137" t="n"/>
      <c r="EQS97" s="137" t="n"/>
      <c r="EQT97" s="137" t="n"/>
      <c r="EQU97" s="137" t="n"/>
      <c r="EQV97" s="137" t="n"/>
      <c r="EQW97" s="137" t="n"/>
      <c r="EQX97" s="137" t="n"/>
      <c r="EQY97" s="137" t="n"/>
      <c r="EQZ97" s="137" t="n"/>
      <c r="ERA97" s="137" t="n"/>
      <c r="ERB97" s="137" t="n"/>
      <c r="ERC97" s="137" t="n"/>
      <c r="ERD97" s="137" t="n"/>
      <c r="ERE97" s="137" t="n"/>
      <c r="ERF97" s="137" t="n"/>
      <c r="ERG97" s="137" t="n"/>
      <c r="ERH97" s="137" t="n"/>
      <c r="ERI97" s="137" t="n"/>
      <c r="ERJ97" s="137" t="n"/>
      <c r="ERK97" s="137" t="n"/>
      <c r="ERL97" s="137" t="n"/>
      <c r="ERM97" s="137" t="n"/>
      <c r="ERN97" s="137" t="n"/>
      <c r="ERO97" s="137" t="n"/>
      <c r="ERP97" s="137" t="n"/>
      <c r="ERQ97" s="137" t="n"/>
      <c r="ERR97" s="137" t="n"/>
      <c r="ERS97" s="137" t="n"/>
      <c r="ERT97" s="137" t="n"/>
      <c r="ERU97" s="137" t="n"/>
      <c r="ERV97" s="137" t="n"/>
      <c r="ERW97" s="137" t="n"/>
      <c r="ERX97" s="137" t="n"/>
      <c r="ERY97" s="137" t="n"/>
      <c r="ERZ97" s="137" t="n"/>
      <c r="ESA97" s="137" t="n"/>
      <c r="ESB97" s="137" t="n"/>
      <c r="ESC97" s="137" t="n"/>
      <c r="ESD97" s="137" t="n"/>
      <c r="ESE97" s="137" t="n"/>
      <c r="ESF97" s="137" t="n"/>
      <c r="ESG97" s="137" t="n"/>
      <c r="ESH97" s="137" t="n"/>
      <c r="ESI97" s="137" t="n"/>
      <c r="ESJ97" s="137" t="n"/>
      <c r="ESK97" s="137" t="n"/>
      <c r="ESL97" s="137" t="n"/>
      <c r="ESM97" s="137" t="n"/>
      <c r="ESN97" s="137" t="n"/>
      <c r="ESO97" s="137" t="n"/>
      <c r="ESP97" s="137" t="n"/>
      <c r="ESQ97" s="137" t="n"/>
      <c r="ESR97" s="137" t="n"/>
      <c r="ESS97" s="137" t="n"/>
      <c r="EST97" s="137" t="n"/>
      <c r="ESU97" s="137" t="n"/>
      <c r="ESV97" s="137" t="n"/>
      <c r="ESW97" s="137" t="n"/>
      <c r="ESX97" s="137" t="n"/>
      <c r="ESY97" s="137" t="n"/>
      <c r="ESZ97" s="137" t="n"/>
      <c r="ETA97" s="137" t="n"/>
      <c r="ETB97" s="137" t="n"/>
      <c r="ETC97" s="137" t="n"/>
      <c r="ETD97" s="137" t="n"/>
      <c r="ETE97" s="137" t="n"/>
      <c r="ETF97" s="137" t="n"/>
      <c r="ETG97" s="137" t="n"/>
      <c r="ETH97" s="137" t="n"/>
      <c r="ETI97" s="137" t="n"/>
      <c r="ETJ97" s="137" t="n"/>
      <c r="ETK97" s="137" t="n"/>
      <c r="ETL97" s="137" t="n"/>
      <c r="ETM97" s="137" t="n"/>
      <c r="ETN97" s="137" t="n"/>
      <c r="ETO97" s="137" t="n"/>
      <c r="ETP97" s="137" t="n"/>
      <c r="ETQ97" s="137" t="n"/>
      <c r="ETR97" s="137" t="n"/>
      <c r="ETS97" s="137" t="n"/>
      <c r="ETT97" s="137" t="n"/>
      <c r="ETU97" s="137" t="n"/>
      <c r="ETV97" s="137" t="n"/>
      <c r="ETW97" s="137" t="n"/>
      <c r="ETX97" s="137" t="n"/>
      <c r="ETY97" s="137" t="n"/>
      <c r="ETZ97" s="137" t="n"/>
      <c r="EUA97" s="137" t="n"/>
      <c r="EUB97" s="137" t="n"/>
      <c r="EUC97" s="137" t="n"/>
      <c r="EUD97" s="137" t="n"/>
      <c r="EUE97" s="137" t="n"/>
      <c r="EUF97" s="137" t="n"/>
      <c r="EUG97" s="137" t="n"/>
      <c r="EUH97" s="137" t="n"/>
      <c r="EUI97" s="137" t="n"/>
      <c r="EUJ97" s="137" t="n"/>
      <c r="EUK97" s="137" t="n"/>
      <c r="EUL97" s="137" t="n"/>
      <c r="EUM97" s="137" t="n"/>
      <c r="EUN97" s="137" t="n"/>
      <c r="EUO97" s="137" t="n"/>
      <c r="EUP97" s="137" t="n"/>
      <c r="EUQ97" s="137" t="n"/>
      <c r="EUR97" s="137" t="n"/>
      <c r="EUS97" s="137" t="n"/>
      <c r="EUT97" s="137" t="n"/>
      <c r="EUU97" s="137" t="n"/>
      <c r="EUV97" s="137" t="n"/>
      <c r="EUW97" s="137" t="n"/>
      <c r="EUX97" s="137" t="n"/>
      <c r="EUY97" s="137" t="n"/>
      <c r="EUZ97" s="137" t="n"/>
      <c r="EVA97" s="137" t="n"/>
      <c r="EVB97" s="137" t="n"/>
      <c r="EVC97" s="137" t="n"/>
      <c r="EVD97" s="137" t="n"/>
      <c r="EVE97" s="137" t="n"/>
      <c r="EVF97" s="137" t="n"/>
      <c r="EVG97" s="137" t="n"/>
      <c r="EVH97" s="137" t="n"/>
      <c r="EVI97" s="137" t="n"/>
      <c r="EVJ97" s="137" t="n"/>
      <c r="EVK97" s="137" t="n"/>
      <c r="EVL97" s="137" t="n"/>
      <c r="EVM97" s="137" t="n"/>
      <c r="EVN97" s="137" t="n"/>
      <c r="EVO97" s="137" t="n"/>
      <c r="EVP97" s="137" t="n"/>
      <c r="EVQ97" s="137" t="n"/>
      <c r="EVR97" s="137" t="n"/>
      <c r="EVS97" s="137" t="n"/>
      <c r="EVT97" s="137" t="n"/>
      <c r="EVU97" s="137" t="n"/>
      <c r="EVV97" s="137" t="n"/>
      <c r="EVW97" s="137" t="n"/>
      <c r="EVX97" s="137" t="n"/>
      <c r="EVY97" s="137" t="n"/>
      <c r="EVZ97" s="137" t="n"/>
      <c r="EWA97" s="137" t="n"/>
      <c r="EWB97" s="137" t="n"/>
      <c r="EWC97" s="137" t="n"/>
      <c r="EWD97" s="137" t="n"/>
      <c r="EWE97" s="137" t="n"/>
      <c r="EWF97" s="137" t="n"/>
      <c r="EWG97" s="137" t="n"/>
      <c r="EWH97" s="137" t="n"/>
      <c r="EWI97" s="137" t="n"/>
      <c r="EWJ97" s="137" t="n"/>
      <c r="EWK97" s="137" t="n"/>
      <c r="EWL97" s="137" t="n"/>
      <c r="EWM97" s="137" t="n"/>
      <c r="EWN97" s="137" t="n"/>
      <c r="EWO97" s="137" t="n"/>
      <c r="EWP97" s="137" t="n"/>
      <c r="EWQ97" s="137" t="n"/>
      <c r="EWR97" s="137" t="n"/>
      <c r="EWS97" s="137" t="n"/>
      <c r="EWT97" s="137" t="n"/>
      <c r="EWU97" s="137" t="n"/>
      <c r="EWV97" s="137" t="n"/>
      <c r="EWW97" s="137" t="n"/>
      <c r="EWX97" s="137" t="n"/>
      <c r="EWY97" s="137" t="n"/>
      <c r="EWZ97" s="137" t="n"/>
      <c r="EXA97" s="137" t="n"/>
      <c r="EXB97" s="137" t="n"/>
      <c r="EXC97" s="137" t="n"/>
      <c r="EXD97" s="137" t="n"/>
      <c r="EXE97" s="137" t="n"/>
      <c r="EXF97" s="137" t="n"/>
      <c r="EXG97" s="137" t="n"/>
      <c r="EXH97" s="137" t="n"/>
      <c r="EXI97" s="137" t="n"/>
      <c r="EXJ97" s="137" t="n"/>
      <c r="EXK97" s="137" t="n"/>
      <c r="EXL97" s="137" t="n"/>
      <c r="EXM97" s="137" t="n"/>
      <c r="EXN97" s="137" t="n"/>
      <c r="EXO97" s="137" t="n"/>
      <c r="EXP97" s="137" t="n"/>
      <c r="EXQ97" s="137" t="n"/>
      <c r="EXR97" s="137" t="n"/>
      <c r="EXS97" s="137" t="n"/>
      <c r="EXT97" s="137" t="n"/>
      <c r="EXU97" s="137" t="n"/>
      <c r="EXV97" s="137" t="n"/>
      <c r="EXW97" s="137" t="n"/>
      <c r="EXX97" s="137" t="n"/>
      <c r="EXY97" s="137" t="n"/>
      <c r="EXZ97" s="137" t="n"/>
      <c r="EYA97" s="137" t="n"/>
      <c r="EYB97" s="137" t="n"/>
      <c r="EYC97" s="137" t="n"/>
      <c r="EYD97" s="137" t="n"/>
      <c r="EYE97" s="137" t="n"/>
      <c r="EYF97" s="137" t="n"/>
      <c r="EYG97" s="137" t="n"/>
      <c r="EYH97" s="137" t="n"/>
      <c r="EYI97" s="137" t="n"/>
      <c r="EYJ97" s="137" t="n"/>
      <c r="EYK97" s="137" t="n"/>
      <c r="EYL97" s="137" t="n"/>
      <c r="EYM97" s="137" t="n"/>
      <c r="EYN97" s="137" t="n"/>
      <c r="EYO97" s="137" t="n"/>
      <c r="EYP97" s="137" t="n"/>
      <c r="EYQ97" s="137" t="n"/>
      <c r="EYR97" s="137" t="n"/>
      <c r="EYS97" s="137" t="n"/>
      <c r="EYT97" s="137" t="n"/>
      <c r="EYU97" s="137" t="n"/>
      <c r="EYV97" s="137" t="n"/>
      <c r="EYW97" s="137" t="n"/>
      <c r="EYX97" s="137" t="n"/>
      <c r="EYY97" s="137" t="n"/>
      <c r="EYZ97" s="137" t="n"/>
      <c r="EZA97" s="137" t="n"/>
      <c r="EZB97" s="137" t="n"/>
      <c r="EZC97" s="137" t="n"/>
      <c r="EZD97" s="137" t="n"/>
      <c r="EZE97" s="137" t="n"/>
      <c r="EZF97" s="137" t="n"/>
      <c r="EZG97" s="137" t="n"/>
      <c r="EZH97" s="137" t="n"/>
      <c r="EZI97" s="137" t="n"/>
      <c r="EZJ97" s="137" t="n"/>
      <c r="EZK97" s="137" t="n"/>
      <c r="EZL97" s="137" t="n"/>
      <c r="EZM97" s="137" t="n"/>
      <c r="EZN97" s="137" t="n"/>
      <c r="EZO97" s="137" t="n"/>
      <c r="EZP97" s="137" t="n"/>
      <c r="EZQ97" s="137" t="n"/>
      <c r="EZR97" s="137" t="n"/>
      <c r="EZS97" s="137" t="n"/>
      <c r="EZT97" s="137" t="n"/>
      <c r="EZU97" s="137" t="n"/>
      <c r="EZV97" s="137" t="n"/>
      <c r="EZW97" s="137" t="n"/>
      <c r="EZX97" s="137" t="n"/>
      <c r="EZY97" s="137" t="n"/>
      <c r="EZZ97" s="137" t="n"/>
      <c r="FAA97" s="137" t="n"/>
      <c r="FAB97" s="137" t="n"/>
      <c r="FAC97" s="137" t="n"/>
      <c r="FAD97" s="137" t="n"/>
      <c r="FAE97" s="137" t="n"/>
      <c r="FAF97" s="137" t="n"/>
      <c r="FAG97" s="137" t="n"/>
      <c r="FAH97" s="137" t="n"/>
      <c r="FAI97" s="137" t="n"/>
      <c r="FAJ97" s="137" t="n"/>
      <c r="FAK97" s="137" t="n"/>
      <c r="FAL97" s="137" t="n"/>
      <c r="FAM97" s="137" t="n"/>
      <c r="FAN97" s="137" t="n"/>
      <c r="FAO97" s="137" t="n"/>
      <c r="FAP97" s="137" t="n"/>
      <c r="FAQ97" s="137" t="n"/>
      <c r="FAR97" s="137" t="n"/>
      <c r="FAS97" s="137" t="n"/>
      <c r="FAT97" s="137" t="n"/>
      <c r="FAU97" s="137" t="n"/>
      <c r="FAV97" s="137" t="n"/>
      <c r="FAW97" s="137" t="n"/>
      <c r="FAX97" s="137" t="n"/>
      <c r="FAY97" s="137" t="n"/>
      <c r="FAZ97" s="137" t="n"/>
      <c r="FBA97" s="137" t="n"/>
      <c r="FBB97" s="137" t="n"/>
      <c r="FBC97" s="137" t="n"/>
      <c r="FBD97" s="137" t="n"/>
      <c r="FBE97" s="137" t="n"/>
      <c r="FBF97" s="137" t="n"/>
      <c r="FBG97" s="137" t="n"/>
      <c r="FBH97" s="137" t="n"/>
      <c r="FBI97" s="137" t="n"/>
      <c r="FBJ97" s="137" t="n"/>
      <c r="FBK97" s="137" t="n"/>
      <c r="FBL97" s="137" t="n"/>
      <c r="FBM97" s="137" t="n"/>
      <c r="FBN97" s="137" t="n"/>
      <c r="FBO97" s="137" t="n"/>
      <c r="FBP97" s="137" t="n"/>
      <c r="FBQ97" s="137" t="n"/>
      <c r="FBR97" s="137" t="n"/>
      <c r="FBS97" s="137" t="n"/>
      <c r="FBT97" s="137" t="n"/>
      <c r="FBU97" s="137" t="n"/>
      <c r="FBV97" s="137" t="n"/>
      <c r="FBW97" s="137" t="n"/>
      <c r="FBX97" s="137" t="n"/>
      <c r="FBY97" s="137" t="n"/>
      <c r="FBZ97" s="137" t="n"/>
      <c r="FCA97" s="137" t="n"/>
      <c r="FCB97" s="137" t="n"/>
      <c r="FCC97" s="137" t="n"/>
      <c r="FCD97" s="137" t="n"/>
      <c r="FCE97" s="137" t="n"/>
      <c r="FCF97" s="137" t="n"/>
      <c r="FCG97" s="137" t="n"/>
      <c r="FCH97" s="137" t="n"/>
      <c r="FCI97" s="137" t="n"/>
      <c r="FCJ97" s="137" t="n"/>
      <c r="FCK97" s="137" t="n"/>
      <c r="FCL97" s="137" t="n"/>
      <c r="FCM97" s="137" t="n"/>
      <c r="FCN97" s="137" t="n"/>
      <c r="FCO97" s="137" t="n"/>
      <c r="FCP97" s="137" t="n"/>
      <c r="FCQ97" s="137" t="n"/>
      <c r="FCR97" s="137" t="n"/>
      <c r="FCS97" s="137" t="n"/>
      <c r="FCT97" s="137" t="n"/>
      <c r="FCU97" s="137" t="n"/>
      <c r="FCV97" s="137" t="n"/>
      <c r="FCW97" s="137" t="n"/>
      <c r="FCX97" s="137" t="n"/>
      <c r="FCY97" s="137" t="n"/>
      <c r="FCZ97" s="137" t="n"/>
      <c r="FDA97" s="137" t="n"/>
      <c r="FDB97" s="137" t="n"/>
      <c r="FDC97" s="137" t="n"/>
      <c r="FDD97" s="137" t="n"/>
      <c r="FDE97" s="137" t="n"/>
      <c r="FDF97" s="137" t="n"/>
      <c r="FDG97" s="137" t="n"/>
      <c r="FDH97" s="137" t="n"/>
      <c r="FDI97" s="137" t="n"/>
      <c r="FDJ97" s="137" t="n"/>
      <c r="FDK97" s="137" t="n"/>
      <c r="FDL97" s="137" t="n"/>
      <c r="FDM97" s="137" t="n"/>
      <c r="FDN97" s="137" t="n"/>
      <c r="FDO97" s="137" t="n"/>
      <c r="FDP97" s="137" t="n"/>
      <c r="FDQ97" s="137" t="n"/>
      <c r="FDR97" s="137" t="n"/>
      <c r="FDS97" s="137" t="n"/>
      <c r="FDT97" s="137" t="n"/>
      <c r="FDU97" s="137" t="n"/>
      <c r="FDV97" s="137" t="n"/>
      <c r="FDW97" s="137" t="n"/>
      <c r="FDX97" s="137" t="n"/>
      <c r="FDY97" s="137" t="n"/>
      <c r="FDZ97" s="137" t="n"/>
      <c r="FEA97" s="137" t="n"/>
      <c r="FEB97" s="137" t="n"/>
      <c r="FEC97" s="137" t="n"/>
      <c r="FED97" s="137" t="n"/>
      <c r="FEE97" s="137" t="n"/>
      <c r="FEF97" s="137" t="n"/>
      <c r="FEG97" s="137" t="n"/>
      <c r="FEH97" s="137" t="n"/>
      <c r="FEI97" s="137" t="n"/>
      <c r="FEJ97" s="137" t="n"/>
      <c r="FEK97" s="137" t="n"/>
      <c r="FEL97" s="137" t="n"/>
      <c r="FEM97" s="137" t="n"/>
      <c r="FEN97" s="137" t="n"/>
      <c r="FEO97" s="137" t="n"/>
      <c r="FEP97" s="137" t="n"/>
      <c r="FEQ97" s="137" t="n"/>
      <c r="FER97" s="137" t="n"/>
      <c r="FES97" s="137" t="n"/>
      <c r="FET97" s="137" t="n"/>
      <c r="FEU97" s="137" t="n"/>
      <c r="FEV97" s="137" t="n"/>
      <c r="FEW97" s="137" t="n"/>
      <c r="FEX97" s="137" t="n"/>
      <c r="FEY97" s="137" t="n"/>
      <c r="FEZ97" s="137" t="n"/>
      <c r="FFA97" s="137" t="n"/>
      <c r="FFB97" s="137" t="n"/>
      <c r="FFC97" s="137" t="n"/>
      <c r="FFD97" s="137" t="n"/>
      <c r="FFE97" s="137" t="n"/>
      <c r="FFF97" s="137" t="n"/>
      <c r="FFG97" s="137" t="n"/>
      <c r="FFH97" s="137" t="n"/>
      <c r="FFI97" s="137" t="n"/>
      <c r="FFJ97" s="137" t="n"/>
      <c r="FFK97" s="137" t="n"/>
      <c r="FFL97" s="137" t="n"/>
      <c r="FFM97" s="137" t="n"/>
      <c r="FFN97" s="137" t="n"/>
      <c r="FFO97" s="137" t="n"/>
      <c r="FFP97" s="137" t="n"/>
      <c r="FFQ97" s="137" t="n"/>
      <c r="FFR97" s="137" t="n"/>
      <c r="FFS97" s="137" t="n"/>
      <c r="FFT97" s="137" t="n"/>
      <c r="FFU97" s="137" t="n"/>
      <c r="FFV97" s="137" t="n"/>
      <c r="FFW97" s="137" t="n"/>
      <c r="FFX97" s="137" t="n"/>
      <c r="FFY97" s="137" t="n"/>
      <c r="FFZ97" s="137" t="n"/>
      <c r="FGA97" s="137" t="n"/>
      <c r="FGB97" s="137" t="n"/>
      <c r="FGC97" s="137" t="n"/>
      <c r="FGD97" s="137" t="n"/>
      <c r="FGE97" s="137" t="n"/>
      <c r="FGF97" s="137" t="n"/>
      <c r="FGG97" s="137" t="n"/>
      <c r="FGH97" s="137" t="n"/>
      <c r="FGI97" s="137" t="n"/>
      <c r="FGJ97" s="137" t="n"/>
      <c r="FGK97" s="137" t="n"/>
      <c r="FGL97" s="137" t="n"/>
      <c r="FGM97" s="137" t="n"/>
      <c r="FGN97" s="137" t="n"/>
      <c r="FGO97" s="137" t="n"/>
      <c r="FGP97" s="137" t="n"/>
      <c r="FGQ97" s="137" t="n"/>
      <c r="FGR97" s="137" t="n"/>
      <c r="FGS97" s="137" t="n"/>
      <c r="FGT97" s="137" t="n"/>
      <c r="FGU97" s="137" t="n"/>
      <c r="FGV97" s="137" t="n"/>
      <c r="FGW97" s="137" t="n"/>
      <c r="FGX97" s="137" t="n"/>
      <c r="FGY97" s="137" t="n"/>
      <c r="FGZ97" s="137" t="n"/>
      <c r="FHA97" s="137" t="n"/>
      <c r="FHB97" s="137" t="n"/>
      <c r="FHC97" s="137" t="n"/>
      <c r="FHD97" s="137" t="n"/>
      <c r="FHE97" s="137" t="n"/>
      <c r="FHF97" s="137" t="n"/>
      <c r="FHG97" s="137" t="n"/>
      <c r="FHH97" s="137" t="n"/>
      <c r="FHI97" s="137" t="n"/>
      <c r="FHJ97" s="137" t="n"/>
      <c r="FHK97" s="137" t="n"/>
      <c r="FHL97" s="137" t="n"/>
      <c r="FHM97" s="137" t="n"/>
      <c r="FHN97" s="137" t="n"/>
      <c r="FHO97" s="137" t="n"/>
      <c r="FHP97" s="137" t="n"/>
      <c r="FHQ97" s="137" t="n"/>
      <c r="FHR97" s="137" t="n"/>
      <c r="FHS97" s="137" t="n"/>
      <c r="FHT97" s="137" t="n"/>
      <c r="FHU97" s="137" t="n"/>
      <c r="FHV97" s="137" t="n"/>
      <c r="FHW97" s="137" t="n"/>
      <c r="FHX97" s="137" t="n"/>
      <c r="FHY97" s="137" t="n"/>
      <c r="FHZ97" s="137" t="n"/>
      <c r="FIA97" s="137" t="n"/>
      <c r="FIB97" s="137" t="n"/>
      <c r="FIC97" s="137" t="n"/>
      <c r="FID97" s="137" t="n"/>
      <c r="FIE97" s="137" t="n"/>
      <c r="FIF97" s="137" t="n"/>
      <c r="FIG97" s="137" t="n"/>
      <c r="FIH97" s="137" t="n"/>
      <c r="FII97" s="137" t="n"/>
      <c r="FIJ97" s="137" t="n"/>
      <c r="FIK97" s="137" t="n"/>
      <c r="FIL97" s="137" t="n"/>
      <c r="FIM97" s="137" t="n"/>
      <c r="FIN97" s="137" t="n"/>
      <c r="FIO97" s="137" t="n"/>
      <c r="FIP97" s="137" t="n"/>
      <c r="FIQ97" s="137" t="n"/>
      <c r="FIR97" s="137" t="n"/>
      <c r="FIS97" s="137" t="n"/>
      <c r="FIT97" s="137" t="n"/>
      <c r="FIU97" s="137" t="n"/>
      <c r="FIV97" s="137" t="n"/>
      <c r="FIW97" s="137" t="n"/>
      <c r="FIX97" s="137" t="n"/>
      <c r="FIY97" s="137" t="n"/>
      <c r="FIZ97" s="137" t="n"/>
      <c r="FJA97" s="137" t="n"/>
      <c r="FJB97" s="137" t="n"/>
      <c r="FJC97" s="137" t="n"/>
      <c r="FJD97" s="137" t="n"/>
      <c r="FJE97" s="137" t="n"/>
      <c r="FJF97" s="137" t="n"/>
      <c r="FJG97" s="137" t="n"/>
      <c r="FJH97" s="137" t="n"/>
      <c r="FJI97" s="137" t="n"/>
      <c r="FJJ97" s="137" t="n"/>
      <c r="FJK97" s="137" t="n"/>
      <c r="FJL97" s="137" t="n"/>
      <c r="FJM97" s="137" t="n"/>
      <c r="FJN97" s="137" t="n"/>
      <c r="FJO97" s="137" t="n"/>
      <c r="FJP97" s="137" t="n"/>
      <c r="FJQ97" s="137" t="n"/>
      <c r="FJR97" s="137" t="n"/>
      <c r="FJS97" s="137" t="n"/>
      <c r="FJT97" s="137" t="n"/>
      <c r="FJU97" s="137" t="n"/>
      <c r="FJV97" s="137" t="n"/>
      <c r="FJW97" s="137" t="n"/>
      <c r="FJX97" s="137" t="n"/>
      <c r="FJY97" s="137" t="n"/>
      <c r="FJZ97" s="137" t="n"/>
      <c r="FKA97" s="137" t="n"/>
      <c r="FKB97" s="137" t="n"/>
      <c r="FKC97" s="137" t="n"/>
      <c r="FKD97" s="137" t="n"/>
      <c r="FKE97" s="137" t="n"/>
      <c r="FKF97" s="137" t="n"/>
      <c r="FKG97" s="137" t="n"/>
      <c r="FKH97" s="137" t="n"/>
      <c r="FKI97" s="137" t="n"/>
      <c r="FKJ97" s="137" t="n"/>
      <c r="FKK97" s="137" t="n"/>
      <c r="FKL97" s="137" t="n"/>
      <c r="FKM97" s="137" t="n"/>
      <c r="FKN97" s="137" t="n"/>
      <c r="FKO97" s="137" t="n"/>
      <c r="FKP97" s="137" t="n"/>
      <c r="FKQ97" s="137" t="n"/>
      <c r="FKR97" s="137" t="n"/>
      <c r="FKS97" s="137" t="n"/>
      <c r="FKT97" s="137" t="n"/>
      <c r="FKU97" s="137" t="n"/>
      <c r="FKV97" s="137" t="n"/>
      <c r="FKW97" s="137" t="n"/>
      <c r="FKX97" s="137" t="n"/>
      <c r="FKY97" s="137" t="n"/>
      <c r="FKZ97" s="137" t="n"/>
      <c r="FLA97" s="137" t="n"/>
      <c r="FLB97" s="137" t="n"/>
      <c r="FLC97" s="137" t="n"/>
      <c r="FLD97" s="137" t="n"/>
      <c r="FLE97" s="137" t="n"/>
      <c r="FLF97" s="137" t="n"/>
      <c r="FLG97" s="137" t="n"/>
      <c r="FLH97" s="137" t="n"/>
      <c r="FLI97" s="137" t="n"/>
      <c r="FLJ97" s="137" t="n"/>
      <c r="FLK97" s="137" t="n"/>
      <c r="FLL97" s="137" t="n"/>
      <c r="FLM97" s="137" t="n"/>
      <c r="FLN97" s="137" t="n"/>
      <c r="FLO97" s="137" t="n"/>
      <c r="FLP97" s="137" t="n"/>
      <c r="FLQ97" s="137" t="n"/>
      <c r="FLR97" s="137" t="n"/>
      <c r="FLS97" s="137" t="n"/>
      <c r="FLT97" s="137" t="n"/>
      <c r="FLU97" s="137" t="n"/>
      <c r="FLV97" s="137" t="n"/>
      <c r="FLW97" s="137" t="n"/>
      <c r="FLX97" s="137" t="n"/>
      <c r="FLY97" s="137" t="n"/>
      <c r="FLZ97" s="137" t="n"/>
      <c r="FMA97" s="137" t="n"/>
      <c r="FMB97" s="137" t="n"/>
      <c r="FMC97" s="137" t="n"/>
      <c r="FMD97" s="137" t="n"/>
      <c r="FME97" s="137" t="n"/>
      <c r="FMF97" s="137" t="n"/>
      <c r="FMG97" s="137" t="n"/>
      <c r="FMH97" s="137" t="n"/>
      <c r="FMI97" s="137" t="n"/>
      <c r="FMJ97" s="137" t="n"/>
      <c r="FMK97" s="137" t="n"/>
      <c r="FML97" s="137" t="n"/>
      <c r="FMM97" s="137" t="n"/>
      <c r="FMN97" s="137" t="n"/>
      <c r="FMO97" s="137" t="n"/>
      <c r="FMP97" s="137" t="n"/>
      <c r="FMQ97" s="137" t="n"/>
      <c r="FMR97" s="137" t="n"/>
      <c r="FMS97" s="137" t="n"/>
      <c r="FMT97" s="137" t="n"/>
      <c r="FMU97" s="137" t="n"/>
      <c r="FMV97" s="137" t="n"/>
      <c r="FMW97" s="137" t="n"/>
      <c r="FMX97" s="137" t="n"/>
      <c r="FMY97" s="137" t="n"/>
      <c r="FMZ97" s="137" t="n"/>
      <c r="FNA97" s="137" t="n"/>
      <c r="FNB97" s="137" t="n"/>
      <c r="FNC97" s="137" t="n"/>
      <c r="FND97" s="137" t="n"/>
      <c r="FNE97" s="137" t="n"/>
      <c r="FNF97" s="137" t="n"/>
      <c r="FNG97" s="137" t="n"/>
      <c r="FNH97" s="137" t="n"/>
      <c r="FNI97" s="137" t="n"/>
      <c r="FNJ97" s="137" t="n"/>
      <c r="FNK97" s="137" t="n"/>
      <c r="FNL97" s="137" t="n"/>
      <c r="FNM97" s="137" t="n"/>
      <c r="FNN97" s="137" t="n"/>
      <c r="FNO97" s="137" t="n"/>
      <c r="FNP97" s="137" t="n"/>
      <c r="FNQ97" s="137" t="n"/>
      <c r="FNR97" s="137" t="n"/>
      <c r="FNS97" s="137" t="n"/>
      <c r="FNT97" s="137" t="n"/>
      <c r="FNU97" s="137" t="n"/>
      <c r="FNV97" s="137" t="n"/>
      <c r="FNW97" s="137" t="n"/>
      <c r="FNX97" s="137" t="n"/>
      <c r="FNY97" s="137" t="n"/>
      <c r="FNZ97" s="137" t="n"/>
      <c r="FOA97" s="137" t="n"/>
      <c r="FOB97" s="137" t="n"/>
      <c r="FOC97" s="137" t="n"/>
      <c r="FOD97" s="137" t="n"/>
      <c r="FOE97" s="137" t="n"/>
      <c r="FOF97" s="137" t="n"/>
      <c r="FOG97" s="137" t="n"/>
      <c r="FOH97" s="137" t="n"/>
      <c r="FOI97" s="137" t="n"/>
      <c r="FOJ97" s="137" t="n"/>
      <c r="FOK97" s="137" t="n"/>
      <c r="FOL97" s="137" t="n"/>
      <c r="FOM97" s="137" t="n"/>
      <c r="FON97" s="137" t="n"/>
      <c r="FOO97" s="137" t="n"/>
      <c r="FOP97" s="137" t="n"/>
      <c r="FOQ97" s="137" t="n"/>
      <c r="FOR97" s="137" t="n"/>
      <c r="FOS97" s="137" t="n"/>
      <c r="FOT97" s="137" t="n"/>
      <c r="FOU97" s="137" t="n"/>
      <c r="FOV97" s="137" t="n"/>
      <c r="FOW97" s="137" t="n"/>
      <c r="FOX97" s="137" t="n"/>
      <c r="FOY97" s="137" t="n"/>
      <c r="FOZ97" s="137" t="n"/>
      <c r="FPA97" s="137" t="n"/>
      <c r="FPB97" s="137" t="n"/>
      <c r="FPC97" s="137" t="n"/>
      <c r="FPD97" s="137" t="n"/>
      <c r="FPE97" s="137" t="n"/>
      <c r="FPF97" s="137" t="n"/>
      <c r="FPG97" s="137" t="n"/>
      <c r="FPH97" s="137" t="n"/>
      <c r="FPI97" s="137" t="n"/>
      <c r="FPJ97" s="137" t="n"/>
      <c r="FPK97" s="137" t="n"/>
      <c r="FPL97" s="137" t="n"/>
      <c r="FPM97" s="137" t="n"/>
      <c r="FPN97" s="137" t="n"/>
      <c r="FPO97" s="137" t="n"/>
      <c r="FPP97" s="137" t="n"/>
      <c r="FPQ97" s="137" t="n"/>
      <c r="FPR97" s="137" t="n"/>
      <c r="FPS97" s="137" t="n"/>
      <c r="FPT97" s="137" t="n"/>
      <c r="FPU97" s="137" t="n"/>
      <c r="FPV97" s="137" t="n"/>
      <c r="FPW97" s="137" t="n"/>
      <c r="FPX97" s="137" t="n"/>
      <c r="FPY97" s="137" t="n"/>
      <c r="FPZ97" s="137" t="n"/>
      <c r="FQA97" s="137" t="n"/>
      <c r="FQB97" s="137" t="n"/>
      <c r="FQC97" s="137" t="n"/>
      <c r="FQD97" s="137" t="n"/>
      <c r="FQE97" s="137" t="n"/>
      <c r="FQF97" s="137" t="n"/>
      <c r="FQG97" s="137" t="n"/>
      <c r="FQH97" s="137" t="n"/>
      <c r="FQI97" s="137" t="n"/>
      <c r="FQJ97" s="137" t="n"/>
      <c r="FQK97" s="137" t="n"/>
      <c r="FQL97" s="137" t="n"/>
      <c r="FQM97" s="137" t="n"/>
      <c r="FQN97" s="137" t="n"/>
      <c r="FQO97" s="137" t="n"/>
      <c r="FQP97" s="137" t="n"/>
      <c r="FQQ97" s="137" t="n"/>
      <c r="FQR97" s="137" t="n"/>
      <c r="FQS97" s="137" t="n"/>
      <c r="FQT97" s="137" t="n"/>
      <c r="FQU97" s="137" t="n"/>
      <c r="FQV97" s="137" t="n"/>
      <c r="FQW97" s="137" t="n"/>
      <c r="FQX97" s="137" t="n"/>
      <c r="FQY97" s="137" t="n"/>
      <c r="FQZ97" s="137" t="n"/>
      <c r="FRA97" s="137" t="n"/>
      <c r="FRB97" s="137" t="n"/>
      <c r="FRC97" s="137" t="n"/>
      <c r="FRD97" s="137" t="n"/>
      <c r="FRE97" s="137" t="n"/>
      <c r="FRF97" s="137" t="n"/>
      <c r="FRG97" s="137" t="n"/>
      <c r="FRH97" s="137" t="n"/>
      <c r="FRI97" s="137" t="n"/>
      <c r="FRJ97" s="137" t="n"/>
      <c r="FRK97" s="137" t="n"/>
      <c r="FRL97" s="137" t="n"/>
      <c r="FRM97" s="137" t="n"/>
      <c r="FRN97" s="137" t="n"/>
      <c r="FRO97" s="137" t="n"/>
      <c r="FRP97" s="137" t="n"/>
      <c r="FRQ97" s="137" t="n"/>
      <c r="FRR97" s="137" t="n"/>
      <c r="FRS97" s="137" t="n"/>
      <c r="FRT97" s="137" t="n"/>
      <c r="FRU97" s="137" t="n"/>
      <c r="FRV97" s="137" t="n"/>
      <c r="FRW97" s="137" t="n"/>
      <c r="FRX97" s="137" t="n"/>
      <c r="FRY97" s="137" t="n"/>
      <c r="FRZ97" s="137" t="n"/>
      <c r="FSA97" s="137" t="n"/>
      <c r="FSB97" s="137" t="n"/>
      <c r="FSC97" s="137" t="n"/>
      <c r="FSD97" s="137" t="n"/>
      <c r="FSE97" s="137" t="n"/>
      <c r="FSF97" s="137" t="n"/>
      <c r="FSG97" s="137" t="n"/>
      <c r="FSH97" s="137" t="n"/>
      <c r="FSI97" s="137" t="n"/>
      <c r="FSJ97" s="137" t="n"/>
      <c r="FSK97" s="137" t="n"/>
      <c r="FSL97" s="137" t="n"/>
      <c r="FSM97" s="137" t="n"/>
      <c r="FSN97" s="137" t="n"/>
      <c r="FSO97" s="137" t="n"/>
      <c r="FSP97" s="137" t="n"/>
      <c r="FSQ97" s="137" t="n"/>
      <c r="FSR97" s="137" t="n"/>
      <c r="FSS97" s="137" t="n"/>
      <c r="FST97" s="137" t="n"/>
      <c r="FSU97" s="137" t="n"/>
      <c r="FSV97" s="137" t="n"/>
      <c r="FSW97" s="137" t="n"/>
      <c r="FSX97" s="137" t="n"/>
      <c r="FSY97" s="137" t="n"/>
      <c r="FSZ97" s="137" t="n"/>
      <c r="FTA97" s="137" t="n"/>
      <c r="FTB97" s="137" t="n"/>
      <c r="FTC97" s="137" t="n"/>
      <c r="FTD97" s="137" t="n"/>
      <c r="FTE97" s="137" t="n"/>
      <c r="FTF97" s="137" t="n"/>
      <c r="FTG97" s="137" t="n"/>
      <c r="FTH97" s="137" t="n"/>
      <c r="FTI97" s="137" t="n"/>
      <c r="FTJ97" s="137" t="n"/>
      <c r="FTK97" s="137" t="n"/>
      <c r="FTL97" s="137" t="n"/>
      <c r="FTM97" s="137" t="n"/>
      <c r="FTN97" s="137" t="n"/>
      <c r="FTO97" s="137" t="n"/>
      <c r="FTP97" s="137" t="n"/>
      <c r="FTQ97" s="137" t="n"/>
      <c r="FTR97" s="137" t="n"/>
      <c r="FTS97" s="137" t="n"/>
      <c r="FTT97" s="137" t="n"/>
      <c r="FTU97" s="137" t="n"/>
      <c r="FTV97" s="137" t="n"/>
      <c r="FTW97" s="137" t="n"/>
      <c r="FTX97" s="137" t="n"/>
      <c r="FTY97" s="137" t="n"/>
      <c r="FTZ97" s="137" t="n"/>
      <c r="FUA97" s="137" t="n"/>
      <c r="FUB97" s="137" t="n"/>
      <c r="FUC97" s="137" t="n"/>
      <c r="FUD97" s="137" t="n"/>
      <c r="FUE97" s="137" t="n"/>
      <c r="FUF97" s="137" t="n"/>
      <c r="FUG97" s="137" t="n"/>
      <c r="FUH97" s="137" t="n"/>
      <c r="FUI97" s="137" t="n"/>
      <c r="FUJ97" s="137" t="n"/>
      <c r="FUK97" s="137" t="n"/>
      <c r="FUL97" s="137" t="n"/>
      <c r="FUM97" s="137" t="n"/>
      <c r="FUN97" s="137" t="n"/>
      <c r="FUO97" s="137" t="n"/>
      <c r="FUP97" s="137" t="n"/>
      <c r="FUQ97" s="137" t="n"/>
      <c r="FUR97" s="137" t="n"/>
      <c r="FUS97" s="137" t="n"/>
      <c r="FUT97" s="137" t="n"/>
      <c r="FUU97" s="137" t="n"/>
      <c r="FUV97" s="137" t="n"/>
      <c r="FUW97" s="137" t="n"/>
      <c r="FUX97" s="137" t="n"/>
      <c r="FUY97" s="137" t="n"/>
      <c r="FUZ97" s="137" t="n"/>
      <c r="FVA97" s="137" t="n"/>
      <c r="FVB97" s="137" t="n"/>
      <c r="FVC97" s="137" t="n"/>
      <c r="FVD97" s="137" t="n"/>
      <c r="FVE97" s="137" t="n"/>
      <c r="FVF97" s="137" t="n"/>
      <c r="FVG97" s="137" t="n"/>
      <c r="FVH97" s="137" t="n"/>
      <c r="FVI97" s="137" t="n"/>
      <c r="FVJ97" s="137" t="n"/>
      <c r="FVK97" s="137" t="n"/>
      <c r="FVL97" s="137" t="n"/>
      <c r="FVM97" s="137" t="n"/>
      <c r="FVN97" s="137" t="n"/>
      <c r="FVO97" s="137" t="n"/>
      <c r="FVP97" s="137" t="n"/>
      <c r="FVQ97" s="137" t="n"/>
      <c r="FVR97" s="137" t="n"/>
      <c r="FVS97" s="137" t="n"/>
      <c r="FVT97" s="137" t="n"/>
      <c r="FVU97" s="137" t="n"/>
      <c r="FVV97" s="137" t="n"/>
      <c r="FVW97" s="137" t="n"/>
      <c r="FVX97" s="137" t="n"/>
      <c r="FVY97" s="137" t="n"/>
      <c r="FVZ97" s="137" t="n"/>
      <c r="FWA97" s="137" t="n"/>
      <c r="FWB97" s="137" t="n"/>
      <c r="FWC97" s="137" t="n"/>
      <c r="FWD97" s="137" t="n"/>
      <c r="FWE97" s="137" t="n"/>
      <c r="FWF97" s="137" t="n"/>
      <c r="FWG97" s="137" t="n"/>
      <c r="FWH97" s="137" t="n"/>
      <c r="FWI97" s="137" t="n"/>
      <c r="FWJ97" s="137" t="n"/>
      <c r="FWK97" s="137" t="n"/>
      <c r="FWL97" s="137" t="n"/>
      <c r="FWM97" s="137" t="n"/>
      <c r="FWN97" s="137" t="n"/>
      <c r="FWO97" s="137" t="n"/>
      <c r="FWP97" s="137" t="n"/>
      <c r="FWQ97" s="137" t="n"/>
      <c r="FWR97" s="137" t="n"/>
      <c r="FWS97" s="137" t="n"/>
      <c r="FWT97" s="137" t="n"/>
      <c r="FWU97" s="137" t="n"/>
      <c r="FWV97" s="137" t="n"/>
      <c r="FWW97" s="137" t="n"/>
      <c r="FWX97" s="137" t="n"/>
      <c r="FWY97" s="137" t="n"/>
      <c r="FWZ97" s="137" t="n"/>
      <c r="FXA97" s="137" t="n"/>
      <c r="FXB97" s="137" t="n"/>
      <c r="FXC97" s="137" t="n"/>
      <c r="FXD97" s="137" t="n"/>
      <c r="FXE97" s="137" t="n"/>
      <c r="FXF97" s="137" t="n"/>
      <c r="FXG97" s="137" t="n"/>
      <c r="FXH97" s="137" t="n"/>
      <c r="FXI97" s="137" t="n"/>
      <c r="FXJ97" s="137" t="n"/>
      <c r="FXK97" s="137" t="n"/>
      <c r="FXL97" s="137" t="n"/>
      <c r="FXM97" s="137" t="n"/>
      <c r="FXN97" s="137" t="n"/>
      <c r="FXO97" s="137" t="n"/>
      <c r="FXP97" s="137" t="n"/>
      <c r="FXQ97" s="137" t="n"/>
      <c r="FXR97" s="137" t="n"/>
      <c r="FXS97" s="137" t="n"/>
      <c r="FXT97" s="137" t="n"/>
      <c r="FXU97" s="137" t="n"/>
      <c r="FXV97" s="137" t="n"/>
      <c r="FXW97" s="137" t="n"/>
      <c r="FXX97" s="137" t="n"/>
      <c r="FXY97" s="137" t="n"/>
      <c r="FXZ97" s="137" t="n"/>
      <c r="FYA97" s="137" t="n"/>
      <c r="FYB97" s="137" t="n"/>
      <c r="FYC97" s="137" t="n"/>
      <c r="FYD97" s="137" t="n"/>
      <c r="FYE97" s="137" t="n"/>
      <c r="FYF97" s="137" t="n"/>
      <c r="FYG97" s="137" t="n"/>
      <c r="FYH97" s="137" t="n"/>
      <c r="FYI97" s="137" t="n"/>
      <c r="FYJ97" s="137" t="n"/>
      <c r="FYK97" s="137" t="n"/>
      <c r="FYL97" s="137" t="n"/>
      <c r="FYM97" s="137" t="n"/>
      <c r="FYN97" s="137" t="n"/>
      <c r="FYO97" s="137" t="n"/>
      <c r="FYP97" s="137" t="n"/>
      <c r="FYQ97" s="137" t="n"/>
      <c r="FYR97" s="137" t="n"/>
      <c r="FYS97" s="137" t="n"/>
      <c r="FYT97" s="137" t="n"/>
      <c r="FYU97" s="137" t="n"/>
      <c r="FYV97" s="137" t="n"/>
      <c r="FYW97" s="137" t="n"/>
      <c r="FYX97" s="137" t="n"/>
      <c r="FYY97" s="137" t="n"/>
      <c r="FYZ97" s="137" t="n"/>
      <c r="FZA97" s="137" t="n"/>
      <c r="FZB97" s="137" t="n"/>
      <c r="FZC97" s="137" t="n"/>
      <c r="FZD97" s="137" t="n"/>
      <c r="FZE97" s="137" t="n"/>
      <c r="FZF97" s="137" t="n"/>
      <c r="FZG97" s="137" t="n"/>
      <c r="FZH97" s="137" t="n"/>
      <c r="FZI97" s="137" t="n"/>
      <c r="FZJ97" s="137" t="n"/>
      <c r="FZK97" s="137" t="n"/>
      <c r="FZL97" s="137" t="n"/>
      <c r="FZM97" s="137" t="n"/>
      <c r="FZN97" s="137" t="n"/>
      <c r="FZO97" s="137" t="n"/>
      <c r="FZP97" s="137" t="n"/>
      <c r="FZQ97" s="137" t="n"/>
      <c r="FZR97" s="137" t="n"/>
      <c r="FZS97" s="137" t="n"/>
      <c r="FZT97" s="137" t="n"/>
      <c r="FZU97" s="137" t="n"/>
      <c r="FZV97" s="137" t="n"/>
      <c r="FZW97" s="137" t="n"/>
      <c r="FZX97" s="137" t="n"/>
      <c r="FZY97" s="137" t="n"/>
      <c r="FZZ97" s="137" t="n"/>
      <c r="GAA97" s="137" t="n"/>
      <c r="GAB97" s="137" t="n"/>
      <c r="GAC97" s="137" t="n"/>
      <c r="GAD97" s="137" t="n"/>
      <c r="GAE97" s="137" t="n"/>
      <c r="GAF97" s="137" t="n"/>
      <c r="GAG97" s="137" t="n"/>
      <c r="GAH97" s="137" t="n"/>
      <c r="GAI97" s="137" t="n"/>
      <c r="GAJ97" s="137" t="n"/>
      <c r="GAK97" s="137" t="n"/>
      <c r="GAL97" s="137" t="n"/>
      <c r="GAM97" s="137" t="n"/>
      <c r="GAN97" s="137" t="n"/>
      <c r="GAO97" s="137" t="n"/>
      <c r="GAP97" s="137" t="n"/>
      <c r="GAQ97" s="137" t="n"/>
      <c r="GAR97" s="137" t="n"/>
      <c r="GAS97" s="137" t="n"/>
      <c r="GAT97" s="137" t="n"/>
      <c r="GAU97" s="137" t="n"/>
      <c r="GAV97" s="137" t="n"/>
      <c r="GAW97" s="137" t="n"/>
      <c r="GAX97" s="137" t="n"/>
      <c r="GAY97" s="137" t="n"/>
      <c r="GAZ97" s="137" t="n"/>
      <c r="GBA97" s="137" t="n"/>
      <c r="GBB97" s="137" t="n"/>
      <c r="GBC97" s="137" t="n"/>
      <c r="GBD97" s="137" t="n"/>
      <c r="GBE97" s="137" t="n"/>
      <c r="GBF97" s="137" t="n"/>
      <c r="GBG97" s="137" t="n"/>
      <c r="GBH97" s="137" t="n"/>
      <c r="GBI97" s="137" t="n"/>
      <c r="GBJ97" s="137" t="n"/>
      <c r="GBK97" s="137" t="n"/>
      <c r="GBL97" s="137" t="n"/>
      <c r="GBM97" s="137" t="n"/>
      <c r="GBN97" s="137" t="n"/>
      <c r="GBO97" s="137" t="n"/>
      <c r="GBP97" s="137" t="n"/>
      <c r="GBQ97" s="137" t="n"/>
      <c r="GBR97" s="137" t="n"/>
      <c r="GBS97" s="137" t="n"/>
      <c r="GBT97" s="137" t="n"/>
      <c r="GBU97" s="137" t="n"/>
      <c r="GBV97" s="137" t="n"/>
      <c r="GBW97" s="137" t="n"/>
      <c r="GBX97" s="137" t="n"/>
      <c r="GBY97" s="137" t="n"/>
      <c r="GBZ97" s="137" t="n"/>
      <c r="GCA97" s="137" t="n"/>
      <c r="GCB97" s="137" t="n"/>
      <c r="GCC97" s="137" t="n"/>
      <c r="GCD97" s="137" t="n"/>
      <c r="GCE97" s="137" t="n"/>
      <c r="GCF97" s="137" t="n"/>
      <c r="GCG97" s="137" t="n"/>
      <c r="GCH97" s="137" t="n"/>
      <c r="GCI97" s="137" t="n"/>
      <c r="GCJ97" s="137" t="n"/>
      <c r="GCK97" s="137" t="n"/>
      <c r="GCL97" s="137" t="n"/>
      <c r="GCM97" s="137" t="n"/>
      <c r="GCN97" s="137" t="n"/>
      <c r="GCO97" s="137" t="n"/>
      <c r="GCP97" s="137" t="n"/>
      <c r="GCQ97" s="137" t="n"/>
      <c r="GCR97" s="137" t="n"/>
      <c r="GCS97" s="137" t="n"/>
      <c r="GCT97" s="137" t="n"/>
      <c r="GCU97" s="137" t="n"/>
      <c r="GCV97" s="137" t="n"/>
      <c r="GCW97" s="137" t="n"/>
      <c r="GCX97" s="137" t="n"/>
      <c r="GCY97" s="137" t="n"/>
      <c r="GCZ97" s="137" t="n"/>
      <c r="GDA97" s="137" t="n"/>
      <c r="GDB97" s="137" t="n"/>
      <c r="GDC97" s="137" t="n"/>
      <c r="GDD97" s="137" t="n"/>
      <c r="GDE97" s="137" t="n"/>
      <c r="GDF97" s="137" t="n"/>
      <c r="GDG97" s="137" t="n"/>
      <c r="GDH97" s="137" t="n"/>
      <c r="GDI97" s="137" t="n"/>
      <c r="GDJ97" s="137" t="n"/>
      <c r="GDK97" s="137" t="n"/>
      <c r="GDL97" s="137" t="n"/>
      <c r="GDM97" s="137" t="n"/>
      <c r="GDN97" s="137" t="n"/>
      <c r="GDO97" s="137" t="n"/>
      <c r="GDP97" s="137" t="n"/>
      <c r="GDQ97" s="137" t="n"/>
      <c r="GDR97" s="137" t="n"/>
      <c r="GDS97" s="137" t="n"/>
      <c r="GDT97" s="137" t="n"/>
      <c r="GDU97" s="137" t="n"/>
      <c r="GDV97" s="137" t="n"/>
      <c r="GDW97" s="137" t="n"/>
      <c r="GDX97" s="137" t="n"/>
      <c r="GDY97" s="137" t="n"/>
      <c r="GDZ97" s="137" t="n"/>
      <c r="GEA97" s="137" t="n"/>
      <c r="GEB97" s="137" t="n"/>
      <c r="GEC97" s="137" t="n"/>
      <c r="GED97" s="137" t="n"/>
      <c r="GEE97" s="137" t="n"/>
      <c r="GEF97" s="137" t="n"/>
      <c r="GEG97" s="137" t="n"/>
      <c r="GEH97" s="137" t="n"/>
      <c r="GEI97" s="137" t="n"/>
      <c r="GEJ97" s="137" t="n"/>
      <c r="GEK97" s="137" t="n"/>
      <c r="GEL97" s="137" t="n"/>
      <c r="GEM97" s="137" t="n"/>
      <c r="GEN97" s="137" t="n"/>
      <c r="GEO97" s="137" t="n"/>
      <c r="GEP97" s="137" t="n"/>
      <c r="GEQ97" s="137" t="n"/>
      <c r="GER97" s="137" t="n"/>
      <c r="GES97" s="137" t="n"/>
      <c r="GET97" s="137" t="n"/>
      <c r="GEU97" s="137" t="n"/>
      <c r="GEV97" s="137" t="n"/>
      <c r="GEW97" s="137" t="n"/>
      <c r="GEX97" s="137" t="n"/>
      <c r="GEY97" s="137" t="n"/>
      <c r="GEZ97" s="137" t="n"/>
      <c r="GFA97" s="137" t="n"/>
      <c r="GFB97" s="137" t="n"/>
      <c r="GFC97" s="137" t="n"/>
      <c r="GFD97" s="137" t="n"/>
      <c r="GFE97" s="137" t="n"/>
      <c r="GFF97" s="137" t="n"/>
      <c r="GFG97" s="137" t="n"/>
      <c r="GFH97" s="137" t="n"/>
      <c r="GFI97" s="137" t="n"/>
      <c r="GFJ97" s="137" t="n"/>
      <c r="GFK97" s="137" t="n"/>
      <c r="GFL97" s="137" t="n"/>
      <c r="GFM97" s="137" t="n"/>
      <c r="GFN97" s="137" t="n"/>
      <c r="GFO97" s="137" t="n"/>
      <c r="GFP97" s="137" t="n"/>
      <c r="GFQ97" s="137" t="n"/>
      <c r="GFR97" s="137" t="n"/>
      <c r="GFS97" s="137" t="n"/>
      <c r="GFT97" s="137" t="n"/>
      <c r="GFU97" s="137" t="n"/>
      <c r="GFV97" s="137" t="n"/>
      <c r="GFW97" s="137" t="n"/>
      <c r="GFX97" s="137" t="n"/>
      <c r="GFY97" s="137" t="n"/>
      <c r="GFZ97" s="137" t="n"/>
      <c r="GGA97" s="137" t="n"/>
      <c r="GGB97" s="137" t="n"/>
      <c r="GGC97" s="137" t="n"/>
      <c r="GGD97" s="137" t="n"/>
      <c r="GGE97" s="137" t="n"/>
      <c r="GGF97" s="137" t="n"/>
      <c r="GGG97" s="137" t="n"/>
      <c r="GGH97" s="137" t="n"/>
      <c r="GGI97" s="137" t="n"/>
      <c r="GGJ97" s="137" t="n"/>
      <c r="GGK97" s="137" t="n"/>
      <c r="GGL97" s="137" t="n"/>
      <c r="GGM97" s="137" t="n"/>
      <c r="GGN97" s="137" t="n"/>
      <c r="GGO97" s="137" t="n"/>
      <c r="GGP97" s="137" t="n"/>
      <c r="GGQ97" s="137" t="n"/>
      <c r="GGR97" s="137" t="n"/>
      <c r="GGS97" s="137" t="n"/>
      <c r="GGT97" s="137" t="n"/>
      <c r="GGU97" s="137" t="n"/>
      <c r="GGV97" s="137" t="n"/>
      <c r="GGW97" s="137" t="n"/>
      <c r="GGX97" s="137" t="n"/>
      <c r="GGY97" s="137" t="n"/>
      <c r="GGZ97" s="137" t="n"/>
      <c r="GHA97" s="137" t="n"/>
      <c r="GHB97" s="137" t="n"/>
      <c r="GHC97" s="137" t="n"/>
      <c r="GHD97" s="137" t="n"/>
      <c r="GHE97" s="137" t="n"/>
      <c r="GHF97" s="137" t="n"/>
      <c r="GHG97" s="137" t="n"/>
      <c r="GHH97" s="137" t="n"/>
      <c r="GHI97" s="137" t="n"/>
      <c r="GHJ97" s="137" t="n"/>
      <c r="GHK97" s="137" t="n"/>
      <c r="GHL97" s="137" t="n"/>
      <c r="GHM97" s="137" t="n"/>
      <c r="GHN97" s="137" t="n"/>
      <c r="GHO97" s="137" t="n"/>
      <c r="GHP97" s="137" t="n"/>
      <c r="GHQ97" s="137" t="n"/>
      <c r="GHR97" s="137" t="n"/>
      <c r="GHS97" s="137" t="n"/>
      <c r="GHT97" s="137" t="n"/>
      <c r="GHU97" s="137" t="n"/>
      <c r="GHV97" s="137" t="n"/>
      <c r="GHW97" s="137" t="n"/>
      <c r="GHX97" s="137" t="n"/>
      <c r="GHY97" s="137" t="n"/>
      <c r="GHZ97" s="137" t="n"/>
      <c r="GIA97" s="137" t="n"/>
      <c r="GIB97" s="137" t="n"/>
      <c r="GIC97" s="137" t="n"/>
      <c r="GID97" s="137" t="n"/>
      <c r="GIE97" s="137" t="n"/>
      <c r="GIF97" s="137" t="n"/>
      <c r="GIG97" s="137" t="n"/>
      <c r="GIH97" s="137" t="n"/>
      <c r="GII97" s="137" t="n"/>
      <c r="GIJ97" s="137" t="n"/>
      <c r="GIK97" s="137" t="n"/>
      <c r="GIL97" s="137" t="n"/>
      <c r="GIM97" s="137" t="n"/>
      <c r="GIN97" s="137" t="n"/>
      <c r="GIO97" s="137" t="n"/>
      <c r="GIP97" s="137" t="n"/>
      <c r="GIQ97" s="137" t="n"/>
      <c r="GIR97" s="137" t="n"/>
      <c r="GIS97" s="137" t="n"/>
      <c r="GIT97" s="137" t="n"/>
      <c r="GIU97" s="137" t="n"/>
      <c r="GIV97" s="137" t="n"/>
      <c r="GIW97" s="137" t="n"/>
      <c r="GIX97" s="137" t="n"/>
      <c r="GIY97" s="137" t="n"/>
      <c r="GIZ97" s="137" t="n"/>
      <c r="GJA97" s="137" t="n"/>
      <c r="GJB97" s="137" t="n"/>
      <c r="GJC97" s="137" t="n"/>
      <c r="GJD97" s="137" t="n"/>
      <c r="GJE97" s="137" t="n"/>
      <c r="GJF97" s="137" t="n"/>
      <c r="GJG97" s="137" t="n"/>
      <c r="GJH97" s="137" t="n"/>
      <c r="GJI97" s="137" t="n"/>
      <c r="GJJ97" s="137" t="n"/>
      <c r="GJK97" s="137" t="n"/>
      <c r="GJL97" s="137" t="n"/>
      <c r="GJM97" s="137" t="n"/>
      <c r="GJN97" s="137" t="n"/>
      <c r="GJO97" s="137" t="n"/>
      <c r="GJP97" s="137" t="n"/>
      <c r="GJQ97" s="137" t="n"/>
      <c r="GJR97" s="137" t="n"/>
      <c r="GJS97" s="137" t="n"/>
      <c r="GJT97" s="137" t="n"/>
      <c r="GJU97" s="137" t="n"/>
      <c r="GJV97" s="137" t="n"/>
      <c r="GJW97" s="137" t="n"/>
      <c r="GJX97" s="137" t="n"/>
      <c r="GJY97" s="137" t="n"/>
      <c r="GJZ97" s="137" t="n"/>
      <c r="GKA97" s="137" t="n"/>
      <c r="GKB97" s="137" t="n"/>
      <c r="GKC97" s="137" t="n"/>
      <c r="GKD97" s="137" t="n"/>
      <c r="GKE97" s="137" t="n"/>
      <c r="GKF97" s="137" t="n"/>
      <c r="GKG97" s="137" t="n"/>
      <c r="GKH97" s="137" t="n"/>
      <c r="GKI97" s="137" t="n"/>
      <c r="GKJ97" s="137" t="n"/>
      <c r="GKK97" s="137" t="n"/>
      <c r="GKL97" s="137" t="n"/>
      <c r="GKM97" s="137" t="n"/>
      <c r="GKN97" s="137" t="n"/>
      <c r="GKO97" s="137" t="n"/>
      <c r="GKP97" s="137" t="n"/>
      <c r="GKQ97" s="137" t="n"/>
      <c r="GKR97" s="137" t="n"/>
      <c r="GKS97" s="137" t="n"/>
      <c r="GKT97" s="137" t="n"/>
      <c r="GKU97" s="137" t="n"/>
      <c r="GKV97" s="137" t="n"/>
      <c r="GKW97" s="137" t="n"/>
      <c r="GKX97" s="137" t="n"/>
      <c r="GKY97" s="137" t="n"/>
      <c r="GKZ97" s="137" t="n"/>
      <c r="GLA97" s="137" t="n"/>
      <c r="GLB97" s="137" t="n"/>
      <c r="GLC97" s="137" t="n"/>
      <c r="GLD97" s="137" t="n"/>
      <c r="GLE97" s="137" t="n"/>
      <c r="GLF97" s="137" t="n"/>
      <c r="GLG97" s="137" t="n"/>
      <c r="GLH97" s="137" t="n"/>
      <c r="GLI97" s="137" t="n"/>
      <c r="GLJ97" s="137" t="n"/>
      <c r="GLK97" s="137" t="n"/>
      <c r="GLL97" s="137" t="n"/>
      <c r="GLM97" s="137" t="n"/>
      <c r="GLN97" s="137" t="n"/>
      <c r="GLO97" s="137" t="n"/>
      <c r="GLP97" s="137" t="n"/>
      <c r="GLQ97" s="137" t="n"/>
      <c r="GLR97" s="137" t="n"/>
      <c r="GLS97" s="137" t="n"/>
      <c r="GLT97" s="137" t="n"/>
      <c r="GLU97" s="137" t="n"/>
      <c r="GLV97" s="137" t="n"/>
      <c r="GLW97" s="137" t="n"/>
      <c r="GLX97" s="137" t="n"/>
      <c r="GLY97" s="137" t="n"/>
      <c r="GLZ97" s="137" t="n"/>
      <c r="GMA97" s="137" t="n"/>
      <c r="GMB97" s="137" t="n"/>
      <c r="GMC97" s="137" t="n"/>
      <c r="GMD97" s="137" t="n"/>
      <c r="GME97" s="137" t="n"/>
      <c r="GMF97" s="137" t="n"/>
      <c r="GMG97" s="137" t="n"/>
      <c r="GMH97" s="137" t="n"/>
      <c r="GMI97" s="137" t="n"/>
      <c r="GMJ97" s="137" t="n"/>
      <c r="GMK97" s="137" t="n"/>
      <c r="GML97" s="137" t="n"/>
      <c r="GMM97" s="137" t="n"/>
      <c r="GMN97" s="137" t="n"/>
      <c r="GMO97" s="137" t="n"/>
      <c r="GMP97" s="137" t="n"/>
      <c r="GMQ97" s="137" t="n"/>
      <c r="GMR97" s="137" t="n"/>
      <c r="GMS97" s="137" t="n"/>
      <c r="GMT97" s="137" t="n"/>
      <c r="GMU97" s="137" t="n"/>
      <c r="GMV97" s="137" t="n"/>
      <c r="GMW97" s="137" t="n"/>
      <c r="GMX97" s="137" t="n"/>
      <c r="GMY97" s="137" t="n"/>
      <c r="GMZ97" s="137" t="n"/>
      <c r="GNA97" s="137" t="n"/>
      <c r="GNB97" s="137" t="n"/>
      <c r="GNC97" s="137" t="n"/>
      <c r="GND97" s="137" t="n"/>
      <c r="GNE97" s="137" t="n"/>
      <c r="GNF97" s="137" t="n"/>
      <c r="GNG97" s="137" t="n"/>
      <c r="GNH97" s="137" t="n"/>
      <c r="GNI97" s="137" t="n"/>
      <c r="GNJ97" s="137" t="n"/>
      <c r="GNK97" s="137" t="n"/>
      <c r="GNL97" s="137" t="n"/>
      <c r="GNM97" s="137" t="n"/>
      <c r="GNN97" s="137" t="n"/>
      <c r="GNO97" s="137" t="n"/>
      <c r="GNP97" s="137" t="n"/>
      <c r="GNQ97" s="137" t="n"/>
      <c r="GNR97" s="137" t="n"/>
      <c r="GNS97" s="137" t="n"/>
      <c r="GNT97" s="137" t="n"/>
      <c r="GNU97" s="137" t="n"/>
      <c r="GNV97" s="137" t="n"/>
      <c r="GNW97" s="137" t="n"/>
      <c r="GNX97" s="137" t="n"/>
      <c r="GNY97" s="137" t="n"/>
      <c r="GNZ97" s="137" t="n"/>
      <c r="GOA97" s="137" t="n"/>
      <c r="GOB97" s="137" t="n"/>
      <c r="GOC97" s="137" t="n"/>
      <c r="GOD97" s="137" t="n"/>
      <c r="GOE97" s="137" t="n"/>
      <c r="GOF97" s="137" t="n"/>
      <c r="GOG97" s="137" t="n"/>
      <c r="GOH97" s="137" t="n"/>
      <c r="GOI97" s="137" t="n"/>
      <c r="GOJ97" s="137" t="n"/>
      <c r="GOK97" s="137" t="n"/>
      <c r="GOL97" s="137" t="n"/>
      <c r="GOM97" s="137" t="n"/>
      <c r="GON97" s="137" t="n"/>
      <c r="GOO97" s="137" t="n"/>
      <c r="GOP97" s="137" t="n"/>
      <c r="GOQ97" s="137" t="n"/>
      <c r="GOR97" s="137" t="n"/>
      <c r="GOS97" s="137" t="n"/>
      <c r="GOT97" s="137" t="n"/>
      <c r="GOU97" s="137" t="n"/>
      <c r="GOV97" s="137" t="n"/>
      <c r="GOW97" s="137" t="n"/>
      <c r="GOX97" s="137" t="n"/>
      <c r="GOY97" s="137" t="n"/>
      <c r="GOZ97" s="137" t="n"/>
      <c r="GPA97" s="137" t="n"/>
      <c r="GPB97" s="137" t="n"/>
      <c r="GPC97" s="137" t="n"/>
      <c r="GPD97" s="137" t="n"/>
      <c r="GPE97" s="137" t="n"/>
      <c r="GPF97" s="137" t="n"/>
      <c r="GPG97" s="137" t="n"/>
      <c r="GPH97" s="137" t="n"/>
      <c r="GPI97" s="137" t="n"/>
      <c r="GPJ97" s="137" t="n"/>
      <c r="GPK97" s="137" t="n"/>
      <c r="GPL97" s="137" t="n"/>
      <c r="GPM97" s="137" t="n"/>
      <c r="GPN97" s="137" t="n"/>
      <c r="GPO97" s="137" t="n"/>
      <c r="GPP97" s="137" t="n"/>
      <c r="GPQ97" s="137" t="n"/>
      <c r="GPR97" s="137" t="n"/>
      <c r="GPS97" s="137" t="n"/>
      <c r="GPT97" s="137" t="n"/>
      <c r="GPU97" s="137" t="n"/>
      <c r="GPV97" s="137" t="n"/>
      <c r="GPW97" s="137" t="n"/>
      <c r="GPX97" s="137" t="n"/>
      <c r="GPY97" s="137" t="n"/>
      <c r="GPZ97" s="137" t="n"/>
      <c r="GQA97" s="137" t="n"/>
      <c r="GQB97" s="137" t="n"/>
      <c r="GQC97" s="137" t="n"/>
      <c r="GQD97" s="137" t="n"/>
      <c r="GQE97" s="137" t="n"/>
      <c r="GQF97" s="137" t="n"/>
      <c r="GQG97" s="137" t="n"/>
      <c r="GQH97" s="137" t="n"/>
      <c r="GQI97" s="137" t="n"/>
      <c r="GQJ97" s="137" t="n"/>
      <c r="GQK97" s="137" t="n"/>
      <c r="GQL97" s="137" t="n"/>
      <c r="GQM97" s="137" t="n"/>
      <c r="GQN97" s="137" t="n"/>
      <c r="GQO97" s="137" t="n"/>
      <c r="GQP97" s="137" t="n"/>
      <c r="GQQ97" s="137" t="n"/>
      <c r="GQR97" s="137" t="n"/>
      <c r="GQS97" s="137" t="n"/>
      <c r="GQT97" s="137" t="n"/>
      <c r="GQU97" s="137" t="n"/>
      <c r="GQV97" s="137" t="n"/>
      <c r="GQW97" s="137" t="n"/>
      <c r="GQX97" s="137" t="n"/>
      <c r="GQY97" s="137" t="n"/>
      <c r="GQZ97" s="137" t="n"/>
      <c r="GRA97" s="137" t="n"/>
      <c r="GRB97" s="137" t="n"/>
      <c r="GRC97" s="137" t="n"/>
      <c r="GRD97" s="137" t="n"/>
      <c r="GRE97" s="137" t="n"/>
      <c r="GRF97" s="137" t="n"/>
      <c r="GRG97" s="137" t="n"/>
      <c r="GRH97" s="137" t="n"/>
      <c r="GRI97" s="137" t="n"/>
      <c r="GRJ97" s="137" t="n"/>
      <c r="GRK97" s="137" t="n"/>
      <c r="GRL97" s="137" t="n"/>
      <c r="GRM97" s="137" t="n"/>
      <c r="GRN97" s="137" t="n"/>
      <c r="GRO97" s="137" t="n"/>
      <c r="GRP97" s="137" t="n"/>
      <c r="GRQ97" s="137" t="n"/>
      <c r="GRR97" s="137" t="n"/>
      <c r="GRS97" s="137" t="n"/>
      <c r="GRT97" s="137" t="n"/>
      <c r="GRU97" s="137" t="n"/>
      <c r="GRV97" s="137" t="n"/>
      <c r="GRW97" s="137" t="n"/>
      <c r="GRX97" s="137" t="n"/>
      <c r="GRY97" s="137" t="n"/>
      <c r="GRZ97" s="137" t="n"/>
      <c r="GSA97" s="137" t="n"/>
      <c r="GSB97" s="137" t="n"/>
      <c r="GSC97" s="137" t="n"/>
      <c r="GSD97" s="137" t="n"/>
      <c r="GSE97" s="137" t="n"/>
      <c r="GSF97" s="137" t="n"/>
      <c r="GSG97" s="137" t="n"/>
      <c r="GSH97" s="137" t="n"/>
      <c r="GSI97" s="137" t="n"/>
      <c r="GSJ97" s="137" t="n"/>
      <c r="GSK97" s="137" t="n"/>
      <c r="GSL97" s="137" t="n"/>
      <c r="GSM97" s="137" t="n"/>
      <c r="GSN97" s="137" t="n"/>
      <c r="GSO97" s="137" t="n"/>
      <c r="GSP97" s="137" t="n"/>
      <c r="GSQ97" s="137" t="n"/>
      <c r="GSR97" s="137" t="n"/>
      <c r="GSS97" s="137" t="n"/>
      <c r="GST97" s="137" t="n"/>
      <c r="GSU97" s="137" t="n"/>
      <c r="GSV97" s="137" t="n"/>
      <c r="GSW97" s="137" t="n"/>
      <c r="GSX97" s="137" t="n"/>
      <c r="GSY97" s="137" t="n"/>
      <c r="GSZ97" s="137" t="n"/>
      <c r="GTA97" s="137" t="n"/>
      <c r="GTB97" s="137" t="n"/>
      <c r="GTC97" s="137" t="n"/>
      <c r="GTD97" s="137" t="n"/>
      <c r="GTE97" s="137" t="n"/>
      <c r="GTF97" s="137" t="n"/>
      <c r="GTG97" s="137" t="n"/>
      <c r="GTH97" s="137" t="n"/>
      <c r="GTI97" s="137" t="n"/>
      <c r="GTJ97" s="137" t="n"/>
      <c r="GTK97" s="137" t="n"/>
      <c r="GTL97" s="137" t="n"/>
      <c r="GTM97" s="137" t="n"/>
      <c r="GTN97" s="137" t="n"/>
      <c r="GTO97" s="137" t="n"/>
      <c r="GTP97" s="137" t="n"/>
      <c r="GTQ97" s="137" t="n"/>
      <c r="GTR97" s="137" t="n"/>
      <c r="GTS97" s="137" t="n"/>
      <c r="GTT97" s="137" t="n"/>
      <c r="GTU97" s="137" t="n"/>
      <c r="GTV97" s="137" t="n"/>
      <c r="GTW97" s="137" t="n"/>
      <c r="GTX97" s="137" t="n"/>
      <c r="GTY97" s="137" t="n"/>
      <c r="GTZ97" s="137" t="n"/>
      <c r="GUA97" s="137" t="n"/>
      <c r="GUB97" s="137" t="n"/>
      <c r="GUC97" s="137" t="n"/>
      <c r="GUD97" s="137" t="n"/>
      <c r="GUE97" s="137" t="n"/>
      <c r="GUF97" s="137" t="n"/>
      <c r="GUG97" s="137" t="n"/>
      <c r="GUH97" s="137" t="n"/>
      <c r="GUI97" s="137" t="n"/>
      <c r="GUJ97" s="137" t="n"/>
      <c r="GUK97" s="137" t="n"/>
      <c r="GUL97" s="137" t="n"/>
      <c r="GUM97" s="137" t="n"/>
      <c r="GUN97" s="137" t="n"/>
      <c r="GUO97" s="137" t="n"/>
      <c r="GUP97" s="137" t="n"/>
      <c r="GUQ97" s="137" t="n"/>
      <c r="GUR97" s="137" t="n"/>
      <c r="GUS97" s="137" t="n"/>
      <c r="GUT97" s="137" t="n"/>
      <c r="GUU97" s="137" t="n"/>
      <c r="GUV97" s="137" t="n"/>
      <c r="GUW97" s="137" t="n"/>
      <c r="GUX97" s="137" t="n"/>
      <c r="GUY97" s="137" t="n"/>
      <c r="GUZ97" s="137" t="n"/>
      <c r="GVA97" s="137" t="n"/>
      <c r="GVB97" s="137" t="n"/>
      <c r="GVC97" s="137" t="n"/>
      <c r="GVD97" s="137" t="n"/>
      <c r="GVE97" s="137" t="n"/>
      <c r="GVF97" s="137" t="n"/>
      <c r="GVG97" s="137" t="n"/>
      <c r="GVH97" s="137" t="n"/>
      <c r="GVI97" s="137" t="n"/>
      <c r="GVJ97" s="137" t="n"/>
      <c r="GVK97" s="137" t="n"/>
      <c r="GVL97" s="137" t="n"/>
      <c r="GVM97" s="137" t="n"/>
      <c r="GVN97" s="137" t="n"/>
      <c r="GVO97" s="137" t="n"/>
      <c r="GVP97" s="137" t="n"/>
      <c r="GVQ97" s="137" t="n"/>
      <c r="GVR97" s="137" t="n"/>
      <c r="GVS97" s="137" t="n"/>
      <c r="GVT97" s="137" t="n"/>
      <c r="GVU97" s="137" t="n"/>
      <c r="GVV97" s="137" t="n"/>
      <c r="GVW97" s="137" t="n"/>
      <c r="GVX97" s="137" t="n"/>
      <c r="GVY97" s="137" t="n"/>
      <c r="GVZ97" s="137" t="n"/>
      <c r="GWA97" s="137" t="n"/>
      <c r="GWB97" s="137" t="n"/>
      <c r="GWC97" s="137" t="n"/>
      <c r="GWD97" s="137" t="n"/>
      <c r="GWE97" s="137" t="n"/>
      <c r="GWF97" s="137" t="n"/>
      <c r="GWG97" s="137" t="n"/>
      <c r="GWH97" s="137" t="n"/>
      <c r="GWI97" s="137" t="n"/>
      <c r="GWJ97" s="137" t="n"/>
      <c r="GWK97" s="137" t="n"/>
      <c r="GWL97" s="137" t="n"/>
      <c r="GWM97" s="137" t="n"/>
      <c r="GWN97" s="137" t="n"/>
      <c r="GWO97" s="137" t="n"/>
      <c r="GWP97" s="137" t="n"/>
      <c r="GWQ97" s="137" t="n"/>
      <c r="GWR97" s="137" t="n"/>
      <c r="GWS97" s="137" t="n"/>
      <c r="GWT97" s="137" t="n"/>
      <c r="GWU97" s="137" t="n"/>
      <c r="GWV97" s="137" t="n"/>
      <c r="GWW97" s="137" t="n"/>
      <c r="GWX97" s="137" t="n"/>
      <c r="GWY97" s="137" t="n"/>
      <c r="GWZ97" s="137" t="n"/>
      <c r="GXA97" s="137" t="n"/>
      <c r="GXB97" s="137" t="n"/>
      <c r="GXC97" s="137" t="n"/>
      <c r="GXD97" s="137" t="n"/>
      <c r="GXE97" s="137" t="n"/>
      <c r="GXF97" s="137" t="n"/>
      <c r="GXG97" s="137" t="n"/>
      <c r="GXH97" s="137" t="n"/>
      <c r="GXI97" s="137" t="n"/>
      <c r="GXJ97" s="137" t="n"/>
      <c r="GXK97" s="137" t="n"/>
      <c r="GXL97" s="137" t="n"/>
      <c r="GXM97" s="137" t="n"/>
      <c r="GXN97" s="137" t="n"/>
      <c r="GXO97" s="137" t="n"/>
      <c r="GXP97" s="137" t="n"/>
      <c r="GXQ97" s="137" t="n"/>
      <c r="GXR97" s="137" t="n"/>
      <c r="GXS97" s="137" t="n"/>
      <c r="GXT97" s="137" t="n"/>
      <c r="GXU97" s="137" t="n"/>
      <c r="GXV97" s="137" t="n"/>
      <c r="GXW97" s="137" t="n"/>
      <c r="GXX97" s="137" t="n"/>
      <c r="GXY97" s="137" t="n"/>
      <c r="GXZ97" s="137" t="n"/>
      <c r="GYA97" s="137" t="n"/>
      <c r="GYB97" s="137" t="n"/>
      <c r="GYC97" s="137" t="n"/>
      <c r="GYD97" s="137" t="n"/>
      <c r="GYE97" s="137" t="n"/>
      <c r="GYF97" s="137" t="n"/>
      <c r="GYG97" s="137" t="n"/>
      <c r="GYH97" s="137" t="n"/>
      <c r="GYI97" s="137" t="n"/>
      <c r="GYJ97" s="137" t="n"/>
      <c r="GYK97" s="137" t="n"/>
      <c r="GYL97" s="137" t="n"/>
      <c r="GYM97" s="137" t="n"/>
      <c r="GYN97" s="137" t="n"/>
      <c r="GYO97" s="137" t="n"/>
      <c r="GYP97" s="137" t="n"/>
      <c r="GYQ97" s="137" t="n"/>
      <c r="GYR97" s="137" t="n"/>
      <c r="GYS97" s="137" t="n"/>
      <c r="GYT97" s="137" t="n"/>
      <c r="GYU97" s="137" t="n"/>
      <c r="GYV97" s="137" t="n"/>
      <c r="GYW97" s="137" t="n"/>
      <c r="GYX97" s="137" t="n"/>
      <c r="GYY97" s="137" t="n"/>
      <c r="GYZ97" s="137" t="n"/>
      <c r="GZA97" s="137" t="n"/>
      <c r="GZB97" s="137" t="n"/>
      <c r="GZC97" s="137" t="n"/>
      <c r="GZD97" s="137" t="n"/>
      <c r="GZE97" s="137" t="n"/>
      <c r="GZF97" s="137" t="n"/>
      <c r="GZG97" s="137" t="n"/>
      <c r="GZH97" s="137" t="n"/>
      <c r="GZI97" s="137" t="n"/>
      <c r="GZJ97" s="137" t="n"/>
      <c r="GZK97" s="137" t="n"/>
      <c r="GZL97" s="137" t="n"/>
      <c r="GZM97" s="137" t="n"/>
      <c r="GZN97" s="137" t="n"/>
      <c r="GZO97" s="137" t="n"/>
      <c r="GZP97" s="137" t="n"/>
      <c r="GZQ97" s="137" t="n"/>
      <c r="GZR97" s="137" t="n"/>
      <c r="GZS97" s="137" t="n"/>
      <c r="GZT97" s="137" t="n"/>
      <c r="GZU97" s="137" t="n"/>
      <c r="GZV97" s="137" t="n"/>
      <c r="GZW97" s="137" t="n"/>
      <c r="GZX97" s="137" t="n"/>
      <c r="GZY97" s="137" t="n"/>
      <c r="GZZ97" s="137" t="n"/>
      <c r="HAA97" s="137" t="n"/>
      <c r="HAB97" s="137" t="n"/>
      <c r="HAC97" s="137" t="n"/>
      <c r="HAD97" s="137" t="n"/>
      <c r="HAE97" s="137" t="n"/>
      <c r="HAF97" s="137" t="n"/>
      <c r="HAG97" s="137" t="n"/>
      <c r="HAH97" s="137" t="n"/>
      <c r="HAI97" s="137" t="n"/>
      <c r="HAJ97" s="137" t="n"/>
      <c r="HAK97" s="137" t="n"/>
      <c r="HAL97" s="137" t="n"/>
      <c r="HAM97" s="137" t="n"/>
      <c r="HAN97" s="137" t="n"/>
      <c r="HAO97" s="137" t="n"/>
      <c r="HAP97" s="137" t="n"/>
      <c r="HAQ97" s="137" t="n"/>
      <c r="HAR97" s="137" t="n"/>
      <c r="HAS97" s="137" t="n"/>
      <c r="HAT97" s="137" t="n"/>
      <c r="HAU97" s="137" t="n"/>
      <c r="HAV97" s="137" t="n"/>
      <c r="HAW97" s="137" t="n"/>
      <c r="HAX97" s="137" t="n"/>
      <c r="HAY97" s="137" t="n"/>
      <c r="HAZ97" s="137" t="n"/>
      <c r="HBA97" s="137" t="n"/>
      <c r="HBB97" s="137" t="n"/>
      <c r="HBC97" s="137" t="n"/>
      <c r="HBD97" s="137" t="n"/>
      <c r="HBE97" s="137" t="n"/>
      <c r="HBF97" s="137" t="n"/>
      <c r="HBG97" s="137" t="n"/>
      <c r="HBH97" s="137" t="n"/>
      <c r="HBI97" s="137" t="n"/>
      <c r="HBJ97" s="137" t="n"/>
      <c r="HBK97" s="137" t="n"/>
      <c r="HBL97" s="137" t="n"/>
      <c r="HBM97" s="137" t="n"/>
      <c r="HBN97" s="137" t="n"/>
      <c r="HBO97" s="137" t="n"/>
      <c r="HBP97" s="137" t="n"/>
      <c r="HBQ97" s="137" t="n"/>
      <c r="HBR97" s="137" t="n"/>
      <c r="HBS97" s="137" t="n"/>
      <c r="HBT97" s="137" t="n"/>
      <c r="HBU97" s="137" t="n"/>
      <c r="HBV97" s="137" t="n"/>
      <c r="HBW97" s="137" t="n"/>
      <c r="HBX97" s="137" t="n"/>
      <c r="HBY97" s="137" t="n"/>
      <c r="HBZ97" s="137" t="n"/>
      <c r="HCA97" s="137" t="n"/>
      <c r="HCB97" s="137" t="n"/>
      <c r="HCC97" s="137" t="n"/>
      <c r="HCD97" s="137" t="n"/>
      <c r="HCE97" s="137" t="n"/>
      <c r="HCF97" s="137" t="n"/>
      <c r="HCG97" s="137" t="n"/>
      <c r="HCH97" s="137" t="n"/>
      <c r="HCI97" s="137" t="n"/>
      <c r="HCJ97" s="137" t="n"/>
      <c r="HCK97" s="137" t="n"/>
      <c r="HCL97" s="137" t="n"/>
      <c r="HCM97" s="137" t="n"/>
      <c r="HCN97" s="137" t="n"/>
      <c r="HCO97" s="137" t="n"/>
      <c r="HCP97" s="137" t="n"/>
      <c r="HCQ97" s="137" t="n"/>
      <c r="HCR97" s="137" t="n"/>
      <c r="HCS97" s="137" t="n"/>
      <c r="HCT97" s="137" t="n"/>
      <c r="HCU97" s="137" t="n"/>
      <c r="HCV97" s="137" t="n"/>
      <c r="HCW97" s="137" t="n"/>
      <c r="HCX97" s="137" t="n"/>
      <c r="HCY97" s="137" t="n"/>
      <c r="HCZ97" s="137" t="n"/>
      <c r="HDA97" s="137" t="n"/>
      <c r="HDB97" s="137" t="n"/>
      <c r="HDC97" s="137" t="n"/>
      <c r="HDD97" s="137" t="n"/>
      <c r="HDE97" s="137" t="n"/>
      <c r="HDF97" s="137" t="n"/>
      <c r="HDG97" s="137" t="n"/>
      <c r="HDH97" s="137" t="n"/>
      <c r="HDI97" s="137" t="n"/>
      <c r="HDJ97" s="137" t="n"/>
      <c r="HDK97" s="137" t="n"/>
      <c r="HDL97" s="137" t="n"/>
      <c r="HDM97" s="137" t="n"/>
      <c r="HDN97" s="137" t="n"/>
      <c r="HDO97" s="137" t="n"/>
      <c r="HDP97" s="137" t="n"/>
      <c r="HDQ97" s="137" t="n"/>
      <c r="HDR97" s="137" t="n"/>
      <c r="HDS97" s="137" t="n"/>
      <c r="HDT97" s="137" t="n"/>
      <c r="HDU97" s="137" t="n"/>
      <c r="HDV97" s="137" t="n"/>
      <c r="HDW97" s="137" t="n"/>
      <c r="HDX97" s="137" t="n"/>
      <c r="HDY97" s="137" t="n"/>
      <c r="HDZ97" s="137" t="n"/>
      <c r="HEA97" s="137" t="n"/>
      <c r="HEB97" s="137" t="n"/>
      <c r="HEC97" s="137" t="n"/>
      <c r="HED97" s="137" t="n"/>
      <c r="HEE97" s="137" t="n"/>
      <c r="HEF97" s="137" t="n"/>
      <c r="HEG97" s="137" t="n"/>
      <c r="HEH97" s="137" t="n"/>
      <c r="HEI97" s="137" t="n"/>
      <c r="HEJ97" s="137" t="n"/>
      <c r="HEK97" s="137" t="n"/>
      <c r="HEL97" s="137" t="n"/>
      <c r="HEM97" s="137" t="n"/>
      <c r="HEN97" s="137" t="n"/>
      <c r="HEO97" s="137" t="n"/>
      <c r="HEP97" s="137" t="n"/>
      <c r="HEQ97" s="137" t="n"/>
      <c r="HER97" s="137" t="n"/>
      <c r="HES97" s="137" t="n"/>
      <c r="HET97" s="137" t="n"/>
      <c r="HEU97" s="137" t="n"/>
      <c r="HEV97" s="137" t="n"/>
      <c r="HEW97" s="137" t="n"/>
      <c r="HEX97" s="137" t="n"/>
      <c r="HEY97" s="137" t="n"/>
      <c r="HEZ97" s="137" t="n"/>
      <c r="HFA97" s="137" t="n"/>
      <c r="HFB97" s="137" t="n"/>
      <c r="HFC97" s="137" t="n"/>
      <c r="HFD97" s="137" t="n"/>
      <c r="HFE97" s="137" t="n"/>
      <c r="HFF97" s="137" t="n"/>
      <c r="HFG97" s="137" t="n"/>
      <c r="HFH97" s="137" t="n"/>
      <c r="HFI97" s="137" t="n"/>
      <c r="HFJ97" s="137" t="n"/>
      <c r="HFK97" s="137" t="n"/>
      <c r="HFL97" s="137" t="n"/>
      <c r="HFM97" s="137" t="n"/>
      <c r="HFN97" s="137" t="n"/>
      <c r="HFO97" s="137" t="n"/>
      <c r="HFP97" s="137" t="n"/>
      <c r="HFQ97" s="137" t="n"/>
      <c r="HFR97" s="137" t="n"/>
      <c r="HFS97" s="137" t="n"/>
      <c r="HFT97" s="137" t="n"/>
      <c r="HFU97" s="137" t="n"/>
      <c r="HFV97" s="137" t="n"/>
      <c r="HFW97" s="137" t="n"/>
      <c r="HFX97" s="137" t="n"/>
      <c r="HFY97" s="137" t="n"/>
      <c r="HFZ97" s="137" t="n"/>
      <c r="HGA97" s="137" t="n"/>
      <c r="HGB97" s="137" t="n"/>
      <c r="HGC97" s="137" t="n"/>
      <c r="HGD97" s="137" t="n"/>
      <c r="HGE97" s="137" t="n"/>
      <c r="HGF97" s="137" t="n"/>
      <c r="HGG97" s="137" t="n"/>
      <c r="HGH97" s="137" t="n"/>
      <c r="HGI97" s="137" t="n"/>
      <c r="HGJ97" s="137" t="n"/>
      <c r="HGK97" s="137" t="n"/>
      <c r="HGL97" s="137" t="n"/>
      <c r="HGM97" s="137" t="n"/>
      <c r="HGN97" s="137" t="n"/>
      <c r="HGO97" s="137" t="n"/>
      <c r="HGP97" s="137" t="n"/>
      <c r="HGQ97" s="137" t="n"/>
      <c r="HGR97" s="137" t="n"/>
      <c r="HGS97" s="137" t="n"/>
      <c r="HGT97" s="137" t="n"/>
      <c r="HGU97" s="137" t="n"/>
      <c r="HGV97" s="137" t="n"/>
      <c r="HGW97" s="137" t="n"/>
      <c r="HGX97" s="137" t="n"/>
      <c r="HGY97" s="137" t="n"/>
      <c r="HGZ97" s="137" t="n"/>
      <c r="HHA97" s="137" t="n"/>
      <c r="HHB97" s="137" t="n"/>
      <c r="HHC97" s="137" t="n"/>
      <c r="HHD97" s="137" t="n"/>
      <c r="HHE97" s="137" t="n"/>
      <c r="HHF97" s="137" t="n"/>
      <c r="HHG97" s="137" t="n"/>
      <c r="HHH97" s="137" t="n"/>
      <c r="HHI97" s="137" t="n"/>
      <c r="HHJ97" s="137" t="n"/>
      <c r="HHK97" s="137" t="n"/>
      <c r="HHL97" s="137" t="n"/>
      <c r="HHM97" s="137" t="n"/>
      <c r="HHN97" s="137" t="n"/>
      <c r="HHO97" s="137" t="n"/>
      <c r="HHP97" s="137" t="n"/>
      <c r="HHQ97" s="137" t="n"/>
      <c r="HHR97" s="137" t="n"/>
      <c r="HHS97" s="137" t="n"/>
      <c r="HHT97" s="137" t="n"/>
      <c r="HHU97" s="137" t="n"/>
      <c r="HHV97" s="137" t="n"/>
      <c r="HHW97" s="137" t="n"/>
      <c r="HHX97" s="137" t="n"/>
      <c r="HHY97" s="137" t="n"/>
      <c r="HHZ97" s="137" t="n"/>
      <c r="HIA97" s="137" t="n"/>
      <c r="HIB97" s="137" t="n"/>
      <c r="HIC97" s="137" t="n"/>
      <c r="HID97" s="137" t="n"/>
      <c r="HIE97" s="137" t="n"/>
      <c r="HIF97" s="137" t="n"/>
      <c r="HIG97" s="137" t="n"/>
      <c r="HIH97" s="137" t="n"/>
      <c r="HII97" s="137" t="n"/>
      <c r="HIJ97" s="137" t="n"/>
      <c r="HIK97" s="137" t="n"/>
      <c r="HIL97" s="137" t="n"/>
      <c r="HIM97" s="137" t="n"/>
      <c r="HIN97" s="137" t="n"/>
      <c r="HIO97" s="137" t="n"/>
      <c r="HIP97" s="137" t="n"/>
      <c r="HIQ97" s="137" t="n"/>
      <c r="HIR97" s="137" t="n"/>
      <c r="HIS97" s="137" t="n"/>
      <c r="HIT97" s="137" t="n"/>
      <c r="HIU97" s="137" t="n"/>
      <c r="HIV97" s="137" t="n"/>
      <c r="HIW97" s="137" t="n"/>
      <c r="HIX97" s="137" t="n"/>
      <c r="HIY97" s="137" t="n"/>
      <c r="HIZ97" s="137" t="n"/>
      <c r="HJA97" s="137" t="n"/>
      <c r="HJB97" s="137" t="n"/>
      <c r="HJC97" s="137" t="n"/>
      <c r="HJD97" s="137" t="n"/>
      <c r="HJE97" s="137" t="n"/>
      <c r="HJF97" s="137" t="n"/>
      <c r="HJG97" s="137" t="n"/>
      <c r="HJH97" s="137" t="n"/>
      <c r="HJI97" s="137" t="n"/>
      <c r="HJJ97" s="137" t="n"/>
      <c r="HJK97" s="137" t="n"/>
      <c r="HJL97" s="137" t="n"/>
      <c r="HJM97" s="137" t="n"/>
      <c r="HJN97" s="137" t="n"/>
      <c r="HJO97" s="137" t="n"/>
      <c r="HJP97" s="137" t="n"/>
      <c r="HJQ97" s="137" t="n"/>
      <c r="HJR97" s="137" t="n"/>
      <c r="HJS97" s="137" t="n"/>
      <c r="HJT97" s="137" t="n"/>
      <c r="HJU97" s="137" t="n"/>
      <c r="HJV97" s="137" t="n"/>
      <c r="HJW97" s="137" t="n"/>
      <c r="HJX97" s="137" t="n"/>
      <c r="HJY97" s="137" t="n"/>
      <c r="HJZ97" s="137" t="n"/>
      <c r="HKA97" s="137" t="n"/>
      <c r="HKB97" s="137" t="n"/>
      <c r="HKC97" s="137" t="n"/>
      <c r="HKD97" s="137" t="n"/>
      <c r="HKE97" s="137" t="n"/>
      <c r="HKF97" s="137" t="n"/>
      <c r="HKG97" s="137" t="n"/>
      <c r="HKH97" s="137" t="n"/>
      <c r="HKI97" s="137" t="n"/>
      <c r="HKJ97" s="137" t="n"/>
      <c r="HKK97" s="137" t="n"/>
      <c r="HKL97" s="137" t="n"/>
      <c r="HKM97" s="137" t="n"/>
      <c r="HKN97" s="137" t="n"/>
      <c r="HKO97" s="137" t="n"/>
      <c r="HKP97" s="137" t="n"/>
      <c r="HKQ97" s="137" t="n"/>
      <c r="HKR97" s="137" t="n"/>
      <c r="HKS97" s="137" t="n"/>
      <c r="HKT97" s="137" t="n"/>
      <c r="HKU97" s="137" t="n"/>
      <c r="HKV97" s="137" t="n"/>
      <c r="HKW97" s="137" t="n"/>
      <c r="HKX97" s="137" t="n"/>
      <c r="HKY97" s="137" t="n"/>
      <c r="HKZ97" s="137" t="n"/>
      <c r="HLA97" s="137" t="n"/>
      <c r="HLB97" s="137" t="n"/>
      <c r="HLC97" s="137" t="n"/>
      <c r="HLD97" s="137" t="n"/>
      <c r="HLE97" s="137" t="n"/>
      <c r="HLF97" s="137" t="n"/>
      <c r="HLG97" s="137" t="n"/>
      <c r="HLH97" s="137" t="n"/>
      <c r="HLI97" s="137" t="n"/>
      <c r="HLJ97" s="137" t="n"/>
      <c r="HLK97" s="137" t="n"/>
      <c r="HLL97" s="137" t="n"/>
      <c r="HLM97" s="137" t="n"/>
      <c r="HLN97" s="137" t="n"/>
      <c r="HLO97" s="137" t="n"/>
      <c r="HLP97" s="137" t="n"/>
      <c r="HLQ97" s="137" t="n"/>
      <c r="HLR97" s="137" t="n"/>
      <c r="HLS97" s="137" t="n"/>
      <c r="HLT97" s="137" t="n"/>
      <c r="HLU97" s="137" t="n"/>
      <c r="HLV97" s="137" t="n"/>
      <c r="HLW97" s="137" t="n"/>
      <c r="HLX97" s="137" t="n"/>
      <c r="HLY97" s="137" t="n"/>
      <c r="HLZ97" s="137" t="n"/>
      <c r="HMA97" s="137" t="n"/>
      <c r="HMB97" s="137" t="n"/>
      <c r="HMC97" s="137" t="n"/>
      <c r="HMD97" s="137" t="n"/>
      <c r="HME97" s="137" t="n"/>
      <c r="HMF97" s="137" t="n"/>
      <c r="HMG97" s="137" t="n"/>
      <c r="HMH97" s="137" t="n"/>
      <c r="HMI97" s="137" t="n"/>
      <c r="HMJ97" s="137" t="n"/>
      <c r="HMK97" s="137" t="n"/>
      <c r="HML97" s="137" t="n"/>
      <c r="HMM97" s="137" t="n"/>
      <c r="HMN97" s="137" t="n"/>
      <c r="HMO97" s="137" t="n"/>
      <c r="HMP97" s="137" t="n"/>
      <c r="HMQ97" s="137" t="n"/>
      <c r="HMR97" s="137" t="n"/>
      <c r="HMS97" s="137" t="n"/>
      <c r="HMT97" s="137" t="n"/>
      <c r="HMU97" s="137" t="n"/>
      <c r="HMV97" s="137" t="n"/>
      <c r="HMW97" s="137" t="n"/>
      <c r="HMX97" s="137" t="n"/>
      <c r="HMY97" s="137" t="n"/>
      <c r="HMZ97" s="137" t="n"/>
      <c r="HNA97" s="137" t="n"/>
      <c r="HNB97" s="137" t="n"/>
      <c r="HNC97" s="137" t="n"/>
      <c r="HND97" s="137" t="n"/>
      <c r="HNE97" s="137" t="n"/>
      <c r="HNF97" s="137" t="n"/>
      <c r="HNG97" s="137" t="n"/>
      <c r="HNH97" s="137" t="n"/>
      <c r="HNI97" s="137" t="n"/>
      <c r="HNJ97" s="137" t="n"/>
      <c r="HNK97" s="137" t="n"/>
      <c r="HNL97" s="137" t="n"/>
      <c r="HNM97" s="137" t="n"/>
      <c r="HNN97" s="137" t="n"/>
      <c r="HNO97" s="137" t="n"/>
      <c r="HNP97" s="137" t="n"/>
      <c r="HNQ97" s="137" t="n"/>
      <c r="HNR97" s="137" t="n"/>
      <c r="HNS97" s="137" t="n"/>
      <c r="HNT97" s="137" t="n"/>
      <c r="HNU97" s="137" t="n"/>
      <c r="HNV97" s="137" t="n"/>
      <c r="HNW97" s="137" t="n"/>
      <c r="HNX97" s="137" t="n"/>
      <c r="HNY97" s="137" t="n"/>
      <c r="HNZ97" s="137" t="n"/>
      <c r="HOA97" s="137" t="n"/>
      <c r="HOB97" s="137" t="n"/>
      <c r="HOC97" s="137" t="n"/>
      <c r="HOD97" s="137" t="n"/>
      <c r="HOE97" s="137" t="n"/>
      <c r="HOF97" s="137" t="n"/>
      <c r="HOG97" s="137" t="n"/>
      <c r="HOH97" s="137" t="n"/>
      <c r="HOI97" s="137" t="n"/>
      <c r="HOJ97" s="137" t="n"/>
      <c r="HOK97" s="137" t="n"/>
      <c r="HOL97" s="137" t="n"/>
      <c r="HOM97" s="137" t="n"/>
      <c r="HON97" s="137" t="n"/>
      <c r="HOO97" s="137" t="n"/>
      <c r="HOP97" s="137" t="n"/>
      <c r="HOQ97" s="137" t="n"/>
      <c r="HOR97" s="137" t="n"/>
      <c r="HOS97" s="137" t="n"/>
      <c r="HOT97" s="137" t="n"/>
      <c r="HOU97" s="137" t="n"/>
      <c r="HOV97" s="137" t="n"/>
      <c r="HOW97" s="137" t="n"/>
      <c r="HOX97" s="137" t="n"/>
      <c r="HOY97" s="137" t="n"/>
      <c r="HOZ97" s="137" t="n"/>
      <c r="HPA97" s="137" t="n"/>
      <c r="HPB97" s="137" t="n"/>
      <c r="HPC97" s="137" t="n"/>
      <c r="HPD97" s="137" t="n"/>
      <c r="HPE97" s="137" t="n"/>
      <c r="HPF97" s="137" t="n"/>
      <c r="HPG97" s="137" t="n"/>
      <c r="HPH97" s="137" t="n"/>
      <c r="HPI97" s="137" t="n"/>
      <c r="HPJ97" s="137" t="n"/>
      <c r="HPK97" s="137" t="n"/>
      <c r="HPL97" s="137" t="n"/>
      <c r="HPM97" s="137" t="n"/>
      <c r="HPN97" s="137" t="n"/>
      <c r="HPO97" s="137" t="n"/>
      <c r="HPP97" s="137" t="n"/>
      <c r="HPQ97" s="137" t="n"/>
      <c r="HPR97" s="137" t="n"/>
      <c r="HPS97" s="137" t="n"/>
      <c r="HPT97" s="137" t="n"/>
      <c r="HPU97" s="137" t="n"/>
      <c r="HPV97" s="137" t="n"/>
      <c r="HPW97" s="137" t="n"/>
      <c r="HPX97" s="137" t="n"/>
      <c r="HPY97" s="137" t="n"/>
      <c r="HPZ97" s="137" t="n"/>
      <c r="HQA97" s="137" t="n"/>
      <c r="HQB97" s="137" t="n"/>
      <c r="HQC97" s="137" t="n"/>
      <c r="HQD97" s="137" t="n"/>
      <c r="HQE97" s="137" t="n"/>
      <c r="HQF97" s="137" t="n"/>
      <c r="HQG97" s="137" t="n"/>
      <c r="HQH97" s="137" t="n"/>
      <c r="HQI97" s="137" t="n"/>
      <c r="HQJ97" s="137" t="n"/>
      <c r="HQK97" s="137" t="n"/>
      <c r="HQL97" s="137" t="n"/>
      <c r="HQM97" s="137" t="n"/>
      <c r="HQN97" s="137" t="n"/>
      <c r="HQO97" s="137" t="n"/>
      <c r="HQP97" s="137" t="n"/>
      <c r="HQQ97" s="137" t="n"/>
      <c r="HQR97" s="137" t="n"/>
      <c r="HQS97" s="137" t="n"/>
      <c r="HQT97" s="137" t="n"/>
      <c r="HQU97" s="137" t="n"/>
      <c r="HQV97" s="137" t="n"/>
      <c r="HQW97" s="137" t="n"/>
      <c r="HQX97" s="137" t="n"/>
      <c r="HQY97" s="137" t="n"/>
      <c r="HQZ97" s="137" t="n"/>
      <c r="HRA97" s="137" t="n"/>
      <c r="HRB97" s="137" t="n"/>
      <c r="HRC97" s="137" t="n"/>
      <c r="HRD97" s="137" t="n"/>
      <c r="HRE97" s="137" t="n"/>
      <c r="HRF97" s="137" t="n"/>
      <c r="HRG97" s="137" t="n"/>
      <c r="HRH97" s="137" t="n"/>
      <c r="HRI97" s="137" t="n"/>
      <c r="HRJ97" s="137" t="n"/>
      <c r="HRK97" s="137" t="n"/>
      <c r="HRL97" s="137" t="n"/>
      <c r="HRM97" s="137" t="n"/>
      <c r="HRN97" s="137" t="n"/>
      <c r="HRO97" s="137" t="n"/>
      <c r="HRP97" s="137" t="n"/>
      <c r="HRQ97" s="137" t="n"/>
      <c r="HRR97" s="137" t="n"/>
      <c r="HRS97" s="137" t="n"/>
      <c r="HRT97" s="137" t="n"/>
      <c r="HRU97" s="137" t="n"/>
      <c r="HRV97" s="137" t="n"/>
      <c r="HRW97" s="137" t="n"/>
      <c r="HRX97" s="137" t="n"/>
      <c r="HRY97" s="137" t="n"/>
      <c r="HRZ97" s="137" t="n"/>
      <c r="HSA97" s="137" t="n"/>
      <c r="HSB97" s="137" t="n"/>
      <c r="HSC97" s="137" t="n"/>
      <c r="HSD97" s="137" t="n"/>
      <c r="HSE97" s="137" t="n"/>
      <c r="HSF97" s="137" t="n"/>
      <c r="HSG97" s="137" t="n"/>
      <c r="HSH97" s="137" t="n"/>
      <c r="HSI97" s="137" t="n"/>
      <c r="HSJ97" s="137" t="n"/>
      <c r="HSK97" s="137" t="n"/>
      <c r="HSL97" s="137" t="n"/>
      <c r="HSM97" s="137" t="n"/>
      <c r="HSN97" s="137" t="n"/>
      <c r="HSO97" s="137" t="n"/>
      <c r="HSP97" s="137" t="n"/>
      <c r="HSQ97" s="137" t="n"/>
      <c r="HSR97" s="137" t="n"/>
      <c r="HSS97" s="137" t="n"/>
      <c r="HST97" s="137" t="n"/>
      <c r="HSU97" s="137" t="n"/>
      <c r="HSV97" s="137" t="n"/>
      <c r="HSW97" s="137" t="n"/>
      <c r="HSX97" s="137" t="n"/>
      <c r="HSY97" s="137" t="n"/>
      <c r="HSZ97" s="137" t="n"/>
      <c r="HTA97" s="137" t="n"/>
      <c r="HTB97" s="137" t="n"/>
      <c r="HTC97" s="137" t="n"/>
      <c r="HTD97" s="137" t="n"/>
      <c r="HTE97" s="137" t="n"/>
      <c r="HTF97" s="137" t="n"/>
      <c r="HTG97" s="137" t="n"/>
      <c r="HTH97" s="137" t="n"/>
      <c r="HTI97" s="137" t="n"/>
      <c r="HTJ97" s="137" t="n"/>
      <c r="HTK97" s="137" t="n"/>
      <c r="HTL97" s="137" t="n"/>
      <c r="HTM97" s="137" t="n"/>
      <c r="HTN97" s="137" t="n"/>
      <c r="HTO97" s="137" t="n"/>
      <c r="HTP97" s="137" t="n"/>
      <c r="HTQ97" s="137" t="n"/>
      <c r="HTR97" s="137" t="n"/>
      <c r="HTS97" s="137" t="n"/>
      <c r="HTT97" s="137" t="n"/>
      <c r="HTU97" s="137" t="n"/>
      <c r="HTV97" s="137" t="n"/>
      <c r="HTW97" s="137" t="n"/>
      <c r="HTX97" s="137" t="n"/>
      <c r="HTY97" s="137" t="n"/>
      <c r="HTZ97" s="137" t="n"/>
      <c r="HUA97" s="137" t="n"/>
      <c r="HUB97" s="137" t="n"/>
      <c r="HUC97" s="137" t="n"/>
      <c r="HUD97" s="137" t="n"/>
      <c r="HUE97" s="137" t="n"/>
      <c r="HUF97" s="137" t="n"/>
      <c r="HUG97" s="137" t="n"/>
      <c r="HUH97" s="137" t="n"/>
      <c r="HUI97" s="137" t="n"/>
      <c r="HUJ97" s="137" t="n"/>
      <c r="HUK97" s="137" t="n"/>
      <c r="HUL97" s="137" t="n"/>
      <c r="HUM97" s="137" t="n"/>
      <c r="HUN97" s="137" t="n"/>
      <c r="HUO97" s="137" t="n"/>
      <c r="HUP97" s="137" t="n"/>
      <c r="HUQ97" s="137" t="n"/>
      <c r="HUR97" s="137" t="n"/>
      <c r="HUS97" s="137" t="n"/>
      <c r="HUT97" s="137" t="n"/>
      <c r="HUU97" s="137" t="n"/>
      <c r="HUV97" s="137" t="n"/>
      <c r="HUW97" s="137" t="n"/>
      <c r="HUX97" s="137" t="n"/>
      <c r="HUY97" s="137" t="n"/>
      <c r="HUZ97" s="137" t="n"/>
      <c r="HVA97" s="137" t="n"/>
      <c r="HVB97" s="137" t="n"/>
      <c r="HVC97" s="137" t="n"/>
      <c r="HVD97" s="137" t="n"/>
      <c r="HVE97" s="137" t="n"/>
      <c r="HVF97" s="137" t="n"/>
      <c r="HVG97" s="137" t="n"/>
      <c r="HVH97" s="137" t="n"/>
      <c r="HVI97" s="137" t="n"/>
      <c r="HVJ97" s="137" t="n"/>
      <c r="HVK97" s="137" t="n"/>
      <c r="HVL97" s="137" t="n"/>
      <c r="HVM97" s="137" t="n"/>
      <c r="HVN97" s="137" t="n"/>
      <c r="HVO97" s="137" t="n"/>
      <c r="HVP97" s="137" t="n"/>
      <c r="HVQ97" s="137" t="n"/>
      <c r="HVR97" s="137" t="n"/>
      <c r="HVS97" s="137" t="n"/>
      <c r="HVT97" s="137" t="n"/>
      <c r="HVU97" s="137" t="n"/>
      <c r="HVV97" s="137" t="n"/>
      <c r="HVW97" s="137" t="n"/>
      <c r="HVX97" s="137" t="n"/>
      <c r="HVY97" s="137" t="n"/>
      <c r="HVZ97" s="137" t="n"/>
      <c r="HWA97" s="137" t="n"/>
      <c r="HWB97" s="137" t="n"/>
      <c r="HWC97" s="137" t="n"/>
      <c r="HWD97" s="137" t="n"/>
      <c r="HWE97" s="137" t="n"/>
      <c r="HWF97" s="137" t="n"/>
      <c r="HWG97" s="137" t="n"/>
      <c r="HWH97" s="137" t="n"/>
      <c r="HWI97" s="137" t="n"/>
      <c r="HWJ97" s="137" t="n"/>
      <c r="HWK97" s="137" t="n"/>
      <c r="HWL97" s="137" t="n"/>
      <c r="HWM97" s="137" t="n"/>
      <c r="HWN97" s="137" t="n"/>
      <c r="HWO97" s="137" t="n"/>
      <c r="HWP97" s="137" t="n"/>
      <c r="HWQ97" s="137" t="n"/>
      <c r="HWR97" s="137" t="n"/>
      <c r="HWS97" s="137" t="n"/>
      <c r="HWT97" s="137" t="n"/>
      <c r="HWU97" s="137" t="n"/>
      <c r="HWV97" s="137" t="n"/>
      <c r="HWW97" s="137" t="n"/>
      <c r="HWX97" s="137" t="n"/>
      <c r="HWY97" s="137" t="n"/>
      <c r="HWZ97" s="137" t="n"/>
      <c r="HXA97" s="137" t="n"/>
      <c r="HXB97" s="137" t="n"/>
      <c r="HXC97" s="137" t="n"/>
      <c r="HXD97" s="137" t="n"/>
      <c r="HXE97" s="137" t="n"/>
      <c r="HXF97" s="137" t="n"/>
      <c r="HXG97" s="137" t="n"/>
      <c r="HXH97" s="137" t="n"/>
      <c r="HXI97" s="137" t="n"/>
      <c r="HXJ97" s="137" t="n"/>
      <c r="HXK97" s="137" t="n"/>
      <c r="HXL97" s="137" t="n"/>
      <c r="HXM97" s="137" t="n"/>
      <c r="HXN97" s="137" t="n"/>
      <c r="HXO97" s="137" t="n"/>
      <c r="HXP97" s="137" t="n"/>
      <c r="HXQ97" s="137" t="n"/>
      <c r="HXR97" s="137" t="n"/>
      <c r="HXS97" s="137" t="n"/>
      <c r="HXT97" s="137" t="n"/>
      <c r="HXU97" s="137" t="n"/>
      <c r="HXV97" s="137" t="n"/>
      <c r="HXW97" s="137" t="n"/>
      <c r="HXX97" s="137" t="n"/>
      <c r="HXY97" s="137" t="n"/>
      <c r="HXZ97" s="137" t="n"/>
      <c r="HYA97" s="137" t="n"/>
      <c r="HYB97" s="137" t="n"/>
      <c r="HYC97" s="137" t="n"/>
      <c r="HYD97" s="137" t="n"/>
      <c r="HYE97" s="137" t="n"/>
      <c r="HYF97" s="137" t="n"/>
      <c r="HYG97" s="137" t="n"/>
      <c r="HYH97" s="137" t="n"/>
      <c r="HYI97" s="137" t="n"/>
      <c r="HYJ97" s="137" t="n"/>
      <c r="HYK97" s="137" t="n"/>
      <c r="HYL97" s="137" t="n"/>
      <c r="HYM97" s="137" t="n"/>
      <c r="HYN97" s="137" t="n"/>
      <c r="HYO97" s="137" t="n"/>
      <c r="HYP97" s="137" t="n"/>
      <c r="HYQ97" s="137" t="n"/>
      <c r="HYR97" s="137" t="n"/>
      <c r="HYS97" s="137" t="n"/>
      <c r="HYT97" s="137" t="n"/>
      <c r="HYU97" s="137" t="n"/>
      <c r="HYV97" s="137" t="n"/>
      <c r="HYW97" s="137" t="n"/>
      <c r="HYX97" s="137" t="n"/>
      <c r="HYY97" s="137" t="n"/>
      <c r="HYZ97" s="137" t="n"/>
      <c r="HZA97" s="137" t="n"/>
      <c r="HZB97" s="137" t="n"/>
      <c r="HZC97" s="137" t="n"/>
      <c r="HZD97" s="137" t="n"/>
      <c r="HZE97" s="137" t="n"/>
      <c r="HZF97" s="137" t="n"/>
      <c r="HZG97" s="137" t="n"/>
      <c r="HZH97" s="137" t="n"/>
      <c r="HZI97" s="137" t="n"/>
      <c r="HZJ97" s="137" t="n"/>
      <c r="HZK97" s="137" t="n"/>
      <c r="HZL97" s="137" t="n"/>
      <c r="HZM97" s="137" t="n"/>
      <c r="HZN97" s="137" t="n"/>
      <c r="HZO97" s="137" t="n"/>
      <c r="HZP97" s="137" t="n"/>
      <c r="HZQ97" s="137" t="n"/>
      <c r="HZR97" s="137" t="n"/>
      <c r="HZS97" s="137" t="n"/>
      <c r="HZT97" s="137" t="n"/>
      <c r="HZU97" s="137" t="n"/>
      <c r="HZV97" s="137" t="n"/>
      <c r="HZW97" s="137" t="n"/>
      <c r="HZX97" s="137" t="n"/>
      <c r="HZY97" s="137" t="n"/>
      <c r="HZZ97" s="137" t="n"/>
      <c r="IAA97" s="137" t="n"/>
      <c r="IAB97" s="137" t="n"/>
      <c r="IAC97" s="137" t="n"/>
      <c r="IAD97" s="137" t="n"/>
      <c r="IAE97" s="137" t="n"/>
      <c r="IAF97" s="137" t="n"/>
      <c r="IAG97" s="137" t="n"/>
      <c r="IAH97" s="137" t="n"/>
      <c r="IAI97" s="137" t="n"/>
      <c r="IAJ97" s="137" t="n"/>
      <c r="IAK97" s="137" t="n"/>
      <c r="IAL97" s="137" t="n"/>
      <c r="IAM97" s="137" t="n"/>
      <c r="IAN97" s="137" t="n"/>
      <c r="IAO97" s="137" t="n"/>
      <c r="IAP97" s="137" t="n"/>
      <c r="IAQ97" s="137" t="n"/>
      <c r="IAR97" s="137" t="n"/>
      <c r="IAS97" s="137" t="n"/>
      <c r="IAT97" s="137" t="n"/>
      <c r="IAU97" s="137" t="n"/>
      <c r="IAV97" s="137" t="n"/>
      <c r="IAW97" s="137" t="n"/>
      <c r="IAX97" s="137" t="n"/>
      <c r="IAY97" s="137" t="n"/>
      <c r="IAZ97" s="137" t="n"/>
      <c r="IBA97" s="137" t="n"/>
      <c r="IBB97" s="137" t="n"/>
      <c r="IBC97" s="137" t="n"/>
      <c r="IBD97" s="137" t="n"/>
      <c r="IBE97" s="137" t="n"/>
      <c r="IBF97" s="137" t="n"/>
      <c r="IBG97" s="137" t="n"/>
      <c r="IBH97" s="137" t="n"/>
      <c r="IBI97" s="137" t="n"/>
      <c r="IBJ97" s="137" t="n"/>
      <c r="IBK97" s="137" t="n"/>
      <c r="IBL97" s="137" t="n"/>
      <c r="IBM97" s="137" t="n"/>
      <c r="IBN97" s="137" t="n"/>
      <c r="IBO97" s="137" t="n"/>
      <c r="IBP97" s="137" t="n"/>
      <c r="IBQ97" s="137" t="n"/>
      <c r="IBR97" s="137" t="n"/>
      <c r="IBS97" s="137" t="n"/>
      <c r="IBT97" s="137" t="n"/>
      <c r="IBU97" s="137" t="n"/>
      <c r="IBV97" s="137" t="n"/>
      <c r="IBW97" s="137" t="n"/>
      <c r="IBX97" s="137" t="n"/>
      <c r="IBY97" s="137" t="n"/>
      <c r="IBZ97" s="137" t="n"/>
      <c r="ICA97" s="137" t="n"/>
      <c r="ICB97" s="137" t="n"/>
      <c r="ICC97" s="137" t="n"/>
      <c r="ICD97" s="137" t="n"/>
      <c r="ICE97" s="137" t="n"/>
      <c r="ICF97" s="137" t="n"/>
      <c r="ICG97" s="137" t="n"/>
      <c r="ICH97" s="137" t="n"/>
      <c r="ICI97" s="137" t="n"/>
      <c r="ICJ97" s="137" t="n"/>
      <c r="ICK97" s="137" t="n"/>
      <c r="ICL97" s="137" t="n"/>
      <c r="ICM97" s="137" t="n"/>
      <c r="ICN97" s="137" t="n"/>
      <c r="ICO97" s="137" t="n"/>
      <c r="ICP97" s="137" t="n"/>
      <c r="ICQ97" s="137" t="n"/>
      <c r="ICR97" s="137" t="n"/>
      <c r="ICS97" s="137" t="n"/>
      <c r="ICT97" s="137" t="n"/>
      <c r="ICU97" s="137" t="n"/>
      <c r="ICV97" s="137" t="n"/>
      <c r="ICW97" s="137" t="n"/>
      <c r="ICX97" s="137" t="n"/>
      <c r="ICY97" s="137" t="n"/>
      <c r="ICZ97" s="137" t="n"/>
      <c r="IDA97" s="137" t="n"/>
      <c r="IDB97" s="137" t="n"/>
      <c r="IDC97" s="137" t="n"/>
      <c r="IDD97" s="137" t="n"/>
      <c r="IDE97" s="137" t="n"/>
      <c r="IDF97" s="137" t="n"/>
      <c r="IDG97" s="137" t="n"/>
      <c r="IDH97" s="137" t="n"/>
      <c r="IDI97" s="137" t="n"/>
      <c r="IDJ97" s="137" t="n"/>
      <c r="IDK97" s="137" t="n"/>
      <c r="IDL97" s="137" t="n"/>
      <c r="IDM97" s="137" t="n"/>
      <c r="IDN97" s="137" t="n"/>
      <c r="IDO97" s="137" t="n"/>
      <c r="IDP97" s="137" t="n"/>
      <c r="IDQ97" s="137" t="n"/>
      <c r="IDR97" s="137" t="n"/>
      <c r="IDS97" s="137" t="n"/>
      <c r="IDT97" s="137" t="n"/>
      <c r="IDU97" s="137" t="n"/>
      <c r="IDV97" s="137" t="n"/>
      <c r="IDW97" s="137" t="n"/>
      <c r="IDX97" s="137" t="n"/>
      <c r="IDY97" s="137" t="n"/>
      <c r="IDZ97" s="137" t="n"/>
      <c r="IEA97" s="137" t="n"/>
      <c r="IEB97" s="137" t="n"/>
      <c r="IEC97" s="137" t="n"/>
      <c r="IED97" s="137" t="n"/>
      <c r="IEE97" s="137" t="n"/>
      <c r="IEF97" s="137" t="n"/>
      <c r="IEG97" s="137" t="n"/>
      <c r="IEH97" s="137" t="n"/>
      <c r="IEI97" s="137" t="n"/>
      <c r="IEJ97" s="137" t="n"/>
      <c r="IEK97" s="137" t="n"/>
      <c r="IEL97" s="137" t="n"/>
      <c r="IEM97" s="137" t="n"/>
      <c r="IEN97" s="137" t="n"/>
      <c r="IEO97" s="137" t="n"/>
      <c r="IEP97" s="137" t="n"/>
      <c r="IEQ97" s="137" t="n"/>
      <c r="IER97" s="137" t="n"/>
      <c r="IES97" s="137" t="n"/>
      <c r="IET97" s="137" t="n"/>
      <c r="IEU97" s="137" t="n"/>
      <c r="IEV97" s="137" t="n"/>
      <c r="IEW97" s="137" t="n"/>
      <c r="IEX97" s="137" t="n"/>
      <c r="IEY97" s="137" t="n"/>
      <c r="IEZ97" s="137" t="n"/>
      <c r="IFA97" s="137" t="n"/>
      <c r="IFB97" s="137" t="n"/>
      <c r="IFC97" s="137" t="n"/>
      <c r="IFD97" s="137" t="n"/>
      <c r="IFE97" s="137" t="n"/>
      <c r="IFF97" s="137" t="n"/>
      <c r="IFG97" s="137" t="n"/>
      <c r="IFH97" s="137" t="n"/>
      <c r="IFI97" s="137" t="n"/>
      <c r="IFJ97" s="137" t="n"/>
      <c r="IFK97" s="137" t="n"/>
      <c r="IFL97" s="137" t="n"/>
      <c r="IFM97" s="137" t="n"/>
      <c r="IFN97" s="137" t="n"/>
      <c r="IFO97" s="137" t="n"/>
      <c r="IFP97" s="137" t="n"/>
      <c r="IFQ97" s="137" t="n"/>
      <c r="IFR97" s="137" t="n"/>
      <c r="IFS97" s="137" t="n"/>
      <c r="IFT97" s="137" t="n"/>
      <c r="IFU97" s="137" t="n"/>
      <c r="IFV97" s="137" t="n"/>
      <c r="IFW97" s="137" t="n"/>
      <c r="IFX97" s="137" t="n"/>
      <c r="IFY97" s="137" t="n"/>
      <c r="IFZ97" s="137" t="n"/>
      <c r="IGA97" s="137" t="n"/>
      <c r="IGB97" s="137" t="n"/>
      <c r="IGC97" s="137" t="n"/>
      <c r="IGD97" s="137" t="n"/>
      <c r="IGE97" s="137" t="n"/>
      <c r="IGF97" s="137" t="n"/>
      <c r="IGG97" s="137" t="n"/>
      <c r="IGH97" s="137" t="n"/>
      <c r="IGI97" s="137" t="n"/>
      <c r="IGJ97" s="137" t="n"/>
      <c r="IGK97" s="137" t="n"/>
      <c r="IGL97" s="137" t="n"/>
      <c r="IGM97" s="137" t="n"/>
      <c r="IGN97" s="137" t="n"/>
      <c r="IGO97" s="137" t="n"/>
      <c r="IGP97" s="137" t="n"/>
      <c r="IGQ97" s="137" t="n"/>
      <c r="IGR97" s="137" t="n"/>
      <c r="IGS97" s="137" t="n"/>
      <c r="IGT97" s="137" t="n"/>
      <c r="IGU97" s="137" t="n"/>
      <c r="IGV97" s="137" t="n"/>
      <c r="IGW97" s="137" t="n"/>
      <c r="IGX97" s="137" t="n"/>
      <c r="IGY97" s="137" t="n"/>
      <c r="IGZ97" s="137" t="n"/>
      <c r="IHA97" s="137" t="n"/>
      <c r="IHB97" s="137" t="n"/>
      <c r="IHC97" s="137" t="n"/>
      <c r="IHD97" s="137" t="n"/>
      <c r="IHE97" s="137" t="n"/>
      <c r="IHF97" s="137" t="n"/>
      <c r="IHG97" s="137" t="n"/>
      <c r="IHH97" s="137" t="n"/>
      <c r="IHI97" s="137" t="n"/>
      <c r="IHJ97" s="137" t="n"/>
      <c r="IHK97" s="137" t="n"/>
      <c r="IHL97" s="137" t="n"/>
      <c r="IHM97" s="137" t="n"/>
      <c r="IHN97" s="137" t="n"/>
      <c r="IHO97" s="137" t="n"/>
      <c r="IHP97" s="137" t="n"/>
      <c r="IHQ97" s="137" t="n"/>
      <c r="IHR97" s="137" t="n"/>
      <c r="IHS97" s="137" t="n"/>
      <c r="IHT97" s="137" t="n"/>
      <c r="IHU97" s="137" t="n"/>
      <c r="IHV97" s="137" t="n"/>
      <c r="IHW97" s="137" t="n"/>
      <c r="IHX97" s="137" t="n"/>
      <c r="IHY97" s="137" t="n"/>
      <c r="IHZ97" s="137" t="n"/>
      <c r="IIA97" s="137" t="n"/>
      <c r="IIB97" s="137" t="n"/>
      <c r="IIC97" s="137" t="n"/>
      <c r="IID97" s="137" t="n"/>
      <c r="IIE97" s="137" t="n"/>
      <c r="IIF97" s="137" t="n"/>
      <c r="IIG97" s="137" t="n"/>
      <c r="IIH97" s="137" t="n"/>
      <c r="III97" s="137" t="n"/>
      <c r="IIJ97" s="137" t="n"/>
      <c r="IIK97" s="137" t="n"/>
      <c r="IIL97" s="137" t="n"/>
      <c r="IIM97" s="137" t="n"/>
      <c r="IIN97" s="137" t="n"/>
      <c r="IIO97" s="137" t="n"/>
      <c r="IIP97" s="137" t="n"/>
      <c r="IIQ97" s="137" t="n"/>
      <c r="IIR97" s="137" t="n"/>
      <c r="IIS97" s="137" t="n"/>
      <c r="IIT97" s="137" t="n"/>
      <c r="IIU97" s="137" t="n"/>
      <c r="IIV97" s="137" t="n"/>
      <c r="IIW97" s="137" t="n"/>
      <c r="IIX97" s="137" t="n"/>
      <c r="IIY97" s="137" t="n"/>
      <c r="IIZ97" s="137" t="n"/>
      <c r="IJA97" s="137" t="n"/>
      <c r="IJB97" s="137" t="n"/>
      <c r="IJC97" s="137" t="n"/>
      <c r="IJD97" s="137" t="n"/>
      <c r="IJE97" s="137" t="n"/>
      <c r="IJF97" s="137" t="n"/>
      <c r="IJG97" s="137" t="n"/>
      <c r="IJH97" s="137" t="n"/>
      <c r="IJI97" s="137" t="n"/>
      <c r="IJJ97" s="137" t="n"/>
      <c r="IJK97" s="137" t="n"/>
      <c r="IJL97" s="137" t="n"/>
      <c r="IJM97" s="137" t="n"/>
      <c r="IJN97" s="137" t="n"/>
      <c r="IJO97" s="137" t="n"/>
      <c r="IJP97" s="137" t="n"/>
      <c r="IJQ97" s="137" t="n"/>
      <c r="IJR97" s="137" t="n"/>
      <c r="IJS97" s="137" t="n"/>
      <c r="IJT97" s="137" t="n"/>
      <c r="IJU97" s="137" t="n"/>
      <c r="IJV97" s="137" t="n"/>
      <c r="IJW97" s="137" t="n"/>
      <c r="IJX97" s="137" t="n"/>
      <c r="IJY97" s="137" t="n"/>
      <c r="IJZ97" s="137" t="n"/>
      <c r="IKA97" s="137" t="n"/>
      <c r="IKB97" s="137" t="n"/>
      <c r="IKC97" s="137" t="n"/>
      <c r="IKD97" s="137" t="n"/>
      <c r="IKE97" s="137" t="n"/>
      <c r="IKF97" s="137" t="n"/>
      <c r="IKG97" s="137" t="n"/>
      <c r="IKH97" s="137" t="n"/>
      <c r="IKI97" s="137" t="n"/>
      <c r="IKJ97" s="137" t="n"/>
      <c r="IKK97" s="137" t="n"/>
      <c r="IKL97" s="137" t="n"/>
      <c r="IKM97" s="137" t="n"/>
      <c r="IKN97" s="137" t="n"/>
      <c r="IKO97" s="137" t="n"/>
      <c r="IKP97" s="137" t="n"/>
      <c r="IKQ97" s="137" t="n"/>
      <c r="IKR97" s="137" t="n"/>
      <c r="IKS97" s="137" t="n"/>
      <c r="IKT97" s="137" t="n"/>
      <c r="IKU97" s="137" t="n"/>
      <c r="IKV97" s="137" t="n"/>
      <c r="IKW97" s="137" t="n"/>
      <c r="IKX97" s="137" t="n"/>
      <c r="IKY97" s="137" t="n"/>
      <c r="IKZ97" s="137" t="n"/>
      <c r="ILA97" s="137" t="n"/>
      <c r="ILB97" s="137" t="n"/>
      <c r="ILC97" s="137" t="n"/>
      <c r="ILD97" s="137" t="n"/>
      <c r="ILE97" s="137" t="n"/>
      <c r="ILF97" s="137" t="n"/>
      <c r="ILG97" s="137" t="n"/>
      <c r="ILH97" s="137" t="n"/>
      <c r="ILI97" s="137" t="n"/>
      <c r="ILJ97" s="137" t="n"/>
      <c r="ILK97" s="137" t="n"/>
      <c r="ILL97" s="137" t="n"/>
      <c r="ILM97" s="137" t="n"/>
      <c r="ILN97" s="137" t="n"/>
      <c r="ILO97" s="137" t="n"/>
      <c r="ILP97" s="137" t="n"/>
      <c r="ILQ97" s="137" t="n"/>
      <c r="ILR97" s="137" t="n"/>
      <c r="ILS97" s="137" t="n"/>
      <c r="ILT97" s="137" t="n"/>
      <c r="ILU97" s="137" t="n"/>
      <c r="ILV97" s="137" t="n"/>
      <c r="ILW97" s="137" t="n"/>
      <c r="ILX97" s="137" t="n"/>
      <c r="ILY97" s="137" t="n"/>
      <c r="ILZ97" s="137" t="n"/>
      <c r="IMA97" s="137" t="n"/>
      <c r="IMB97" s="137" t="n"/>
      <c r="IMC97" s="137" t="n"/>
      <c r="IMD97" s="137" t="n"/>
      <c r="IME97" s="137" t="n"/>
      <c r="IMF97" s="137" t="n"/>
      <c r="IMG97" s="137" t="n"/>
      <c r="IMH97" s="137" t="n"/>
      <c r="IMI97" s="137" t="n"/>
      <c r="IMJ97" s="137" t="n"/>
      <c r="IMK97" s="137" t="n"/>
      <c r="IML97" s="137" t="n"/>
      <c r="IMM97" s="137" t="n"/>
      <c r="IMN97" s="137" t="n"/>
      <c r="IMO97" s="137" t="n"/>
      <c r="IMP97" s="137" t="n"/>
      <c r="IMQ97" s="137" t="n"/>
      <c r="IMR97" s="137" t="n"/>
      <c r="IMS97" s="137" t="n"/>
      <c r="IMT97" s="137" t="n"/>
      <c r="IMU97" s="137" t="n"/>
      <c r="IMV97" s="137" t="n"/>
      <c r="IMW97" s="137" t="n"/>
      <c r="IMX97" s="137" t="n"/>
      <c r="IMY97" s="137" t="n"/>
      <c r="IMZ97" s="137" t="n"/>
      <c r="INA97" s="137" t="n"/>
      <c r="INB97" s="137" t="n"/>
      <c r="INC97" s="137" t="n"/>
      <c r="IND97" s="137" t="n"/>
      <c r="INE97" s="137" t="n"/>
      <c r="INF97" s="137" t="n"/>
      <c r="ING97" s="137" t="n"/>
      <c r="INH97" s="137" t="n"/>
      <c r="INI97" s="137" t="n"/>
      <c r="INJ97" s="137" t="n"/>
      <c r="INK97" s="137" t="n"/>
      <c r="INL97" s="137" t="n"/>
      <c r="INM97" s="137" t="n"/>
      <c r="INN97" s="137" t="n"/>
      <c r="INO97" s="137" t="n"/>
      <c r="INP97" s="137" t="n"/>
      <c r="INQ97" s="137" t="n"/>
      <c r="INR97" s="137" t="n"/>
      <c r="INS97" s="137" t="n"/>
      <c r="INT97" s="137" t="n"/>
      <c r="INU97" s="137" t="n"/>
      <c r="INV97" s="137" t="n"/>
      <c r="INW97" s="137" t="n"/>
      <c r="INX97" s="137" t="n"/>
      <c r="INY97" s="137" t="n"/>
      <c r="INZ97" s="137" t="n"/>
      <c r="IOA97" s="137" t="n"/>
      <c r="IOB97" s="137" t="n"/>
      <c r="IOC97" s="137" t="n"/>
      <c r="IOD97" s="137" t="n"/>
      <c r="IOE97" s="137" t="n"/>
      <c r="IOF97" s="137" t="n"/>
      <c r="IOG97" s="137" t="n"/>
      <c r="IOH97" s="137" t="n"/>
      <c r="IOI97" s="137" t="n"/>
      <c r="IOJ97" s="137" t="n"/>
      <c r="IOK97" s="137" t="n"/>
      <c r="IOL97" s="137" t="n"/>
      <c r="IOM97" s="137" t="n"/>
      <c r="ION97" s="137" t="n"/>
      <c r="IOO97" s="137" t="n"/>
      <c r="IOP97" s="137" t="n"/>
      <c r="IOQ97" s="137" t="n"/>
      <c r="IOR97" s="137" t="n"/>
      <c r="IOS97" s="137" t="n"/>
      <c r="IOT97" s="137" t="n"/>
      <c r="IOU97" s="137" t="n"/>
      <c r="IOV97" s="137" t="n"/>
      <c r="IOW97" s="137" t="n"/>
      <c r="IOX97" s="137" t="n"/>
      <c r="IOY97" s="137" t="n"/>
      <c r="IOZ97" s="137" t="n"/>
      <c r="IPA97" s="137" t="n"/>
      <c r="IPB97" s="137" t="n"/>
      <c r="IPC97" s="137" t="n"/>
      <c r="IPD97" s="137" t="n"/>
      <c r="IPE97" s="137" t="n"/>
      <c r="IPF97" s="137" t="n"/>
      <c r="IPG97" s="137" t="n"/>
      <c r="IPH97" s="137" t="n"/>
      <c r="IPI97" s="137" t="n"/>
      <c r="IPJ97" s="137" t="n"/>
      <c r="IPK97" s="137" t="n"/>
      <c r="IPL97" s="137" t="n"/>
      <c r="IPM97" s="137" t="n"/>
      <c r="IPN97" s="137" t="n"/>
      <c r="IPO97" s="137" t="n"/>
      <c r="IPP97" s="137" t="n"/>
      <c r="IPQ97" s="137" t="n"/>
      <c r="IPR97" s="137" t="n"/>
      <c r="IPS97" s="137" t="n"/>
      <c r="IPT97" s="137" t="n"/>
      <c r="IPU97" s="137" t="n"/>
      <c r="IPV97" s="137" t="n"/>
      <c r="IPW97" s="137" t="n"/>
      <c r="IPX97" s="137" t="n"/>
      <c r="IPY97" s="137" t="n"/>
      <c r="IPZ97" s="137" t="n"/>
      <c r="IQA97" s="137" t="n"/>
      <c r="IQB97" s="137" t="n"/>
      <c r="IQC97" s="137" t="n"/>
      <c r="IQD97" s="137" t="n"/>
      <c r="IQE97" s="137" t="n"/>
      <c r="IQF97" s="137" t="n"/>
      <c r="IQG97" s="137" t="n"/>
      <c r="IQH97" s="137" t="n"/>
      <c r="IQI97" s="137" t="n"/>
      <c r="IQJ97" s="137" t="n"/>
      <c r="IQK97" s="137" t="n"/>
      <c r="IQL97" s="137" t="n"/>
      <c r="IQM97" s="137" t="n"/>
      <c r="IQN97" s="137" t="n"/>
      <c r="IQO97" s="137" t="n"/>
      <c r="IQP97" s="137" t="n"/>
      <c r="IQQ97" s="137" t="n"/>
      <c r="IQR97" s="137" t="n"/>
      <c r="IQS97" s="137" t="n"/>
      <c r="IQT97" s="137" t="n"/>
      <c r="IQU97" s="137" t="n"/>
      <c r="IQV97" s="137" t="n"/>
      <c r="IQW97" s="137" t="n"/>
      <c r="IQX97" s="137" t="n"/>
      <c r="IQY97" s="137" t="n"/>
      <c r="IQZ97" s="137" t="n"/>
      <c r="IRA97" s="137" t="n"/>
      <c r="IRB97" s="137" t="n"/>
      <c r="IRC97" s="137" t="n"/>
      <c r="IRD97" s="137" t="n"/>
      <c r="IRE97" s="137" t="n"/>
      <c r="IRF97" s="137" t="n"/>
      <c r="IRG97" s="137" t="n"/>
      <c r="IRH97" s="137" t="n"/>
      <c r="IRI97" s="137" t="n"/>
      <c r="IRJ97" s="137" t="n"/>
      <c r="IRK97" s="137" t="n"/>
      <c r="IRL97" s="137" t="n"/>
      <c r="IRM97" s="137" t="n"/>
      <c r="IRN97" s="137" t="n"/>
      <c r="IRO97" s="137" t="n"/>
      <c r="IRP97" s="137" t="n"/>
      <c r="IRQ97" s="137" t="n"/>
      <c r="IRR97" s="137" t="n"/>
      <c r="IRS97" s="137" t="n"/>
      <c r="IRT97" s="137" t="n"/>
      <c r="IRU97" s="137" t="n"/>
      <c r="IRV97" s="137" t="n"/>
      <c r="IRW97" s="137" t="n"/>
      <c r="IRX97" s="137" t="n"/>
      <c r="IRY97" s="137" t="n"/>
      <c r="IRZ97" s="137" t="n"/>
      <c r="ISA97" s="137" t="n"/>
      <c r="ISB97" s="137" t="n"/>
      <c r="ISC97" s="137" t="n"/>
      <c r="ISD97" s="137" t="n"/>
      <c r="ISE97" s="137" t="n"/>
      <c r="ISF97" s="137" t="n"/>
      <c r="ISG97" s="137" t="n"/>
      <c r="ISH97" s="137" t="n"/>
      <c r="ISI97" s="137" t="n"/>
      <c r="ISJ97" s="137" t="n"/>
      <c r="ISK97" s="137" t="n"/>
      <c r="ISL97" s="137" t="n"/>
      <c r="ISM97" s="137" t="n"/>
      <c r="ISN97" s="137" t="n"/>
      <c r="ISO97" s="137" t="n"/>
      <c r="ISP97" s="137" t="n"/>
      <c r="ISQ97" s="137" t="n"/>
      <c r="ISR97" s="137" t="n"/>
      <c r="ISS97" s="137" t="n"/>
      <c r="IST97" s="137" t="n"/>
      <c r="ISU97" s="137" t="n"/>
      <c r="ISV97" s="137" t="n"/>
      <c r="ISW97" s="137" t="n"/>
      <c r="ISX97" s="137" t="n"/>
      <c r="ISY97" s="137" t="n"/>
      <c r="ISZ97" s="137" t="n"/>
      <c r="ITA97" s="137" t="n"/>
      <c r="ITB97" s="137" t="n"/>
      <c r="ITC97" s="137" t="n"/>
      <c r="ITD97" s="137" t="n"/>
      <c r="ITE97" s="137" t="n"/>
      <c r="ITF97" s="137" t="n"/>
      <c r="ITG97" s="137" t="n"/>
      <c r="ITH97" s="137" t="n"/>
      <c r="ITI97" s="137" t="n"/>
      <c r="ITJ97" s="137" t="n"/>
      <c r="ITK97" s="137" t="n"/>
      <c r="ITL97" s="137" t="n"/>
      <c r="ITM97" s="137" t="n"/>
      <c r="ITN97" s="137" t="n"/>
      <c r="ITO97" s="137" t="n"/>
      <c r="ITP97" s="137" t="n"/>
      <c r="ITQ97" s="137" t="n"/>
      <c r="ITR97" s="137" t="n"/>
      <c r="ITS97" s="137" t="n"/>
      <c r="ITT97" s="137" t="n"/>
      <c r="ITU97" s="137" t="n"/>
      <c r="ITV97" s="137" t="n"/>
      <c r="ITW97" s="137" t="n"/>
      <c r="ITX97" s="137" t="n"/>
      <c r="ITY97" s="137" t="n"/>
      <c r="ITZ97" s="137" t="n"/>
      <c r="IUA97" s="137" t="n"/>
      <c r="IUB97" s="137" t="n"/>
      <c r="IUC97" s="137" t="n"/>
      <c r="IUD97" s="137" t="n"/>
      <c r="IUE97" s="137" t="n"/>
      <c r="IUF97" s="137" t="n"/>
      <c r="IUG97" s="137" t="n"/>
      <c r="IUH97" s="137" t="n"/>
      <c r="IUI97" s="137" t="n"/>
      <c r="IUJ97" s="137" t="n"/>
      <c r="IUK97" s="137" t="n"/>
      <c r="IUL97" s="137" t="n"/>
      <c r="IUM97" s="137" t="n"/>
      <c r="IUN97" s="137" t="n"/>
      <c r="IUO97" s="137" t="n"/>
      <c r="IUP97" s="137" t="n"/>
      <c r="IUQ97" s="137" t="n"/>
      <c r="IUR97" s="137" t="n"/>
      <c r="IUS97" s="137" t="n"/>
      <c r="IUT97" s="137" t="n"/>
      <c r="IUU97" s="137" t="n"/>
      <c r="IUV97" s="137" t="n"/>
      <c r="IUW97" s="137" t="n"/>
      <c r="IUX97" s="137" t="n"/>
      <c r="IUY97" s="137" t="n"/>
      <c r="IUZ97" s="137" t="n"/>
      <c r="IVA97" s="137" t="n"/>
      <c r="IVB97" s="137" t="n"/>
      <c r="IVC97" s="137" t="n"/>
      <c r="IVD97" s="137" t="n"/>
      <c r="IVE97" s="137" t="n"/>
      <c r="IVF97" s="137" t="n"/>
      <c r="IVG97" s="137" t="n"/>
      <c r="IVH97" s="137" t="n"/>
      <c r="IVI97" s="137" t="n"/>
      <c r="IVJ97" s="137" t="n"/>
      <c r="IVK97" s="137" t="n"/>
      <c r="IVL97" s="137" t="n"/>
      <c r="IVM97" s="137" t="n"/>
      <c r="IVN97" s="137" t="n"/>
      <c r="IVO97" s="137" t="n"/>
      <c r="IVP97" s="137" t="n"/>
      <c r="IVQ97" s="137" t="n"/>
      <c r="IVR97" s="137" t="n"/>
      <c r="IVS97" s="137" t="n"/>
      <c r="IVT97" s="137" t="n"/>
      <c r="IVU97" s="137" t="n"/>
      <c r="IVV97" s="137" t="n"/>
      <c r="IVW97" s="137" t="n"/>
      <c r="IVX97" s="137" t="n"/>
      <c r="IVY97" s="137" t="n"/>
      <c r="IVZ97" s="137" t="n"/>
      <c r="IWA97" s="137" t="n"/>
      <c r="IWB97" s="137" t="n"/>
      <c r="IWC97" s="137" t="n"/>
      <c r="IWD97" s="137" t="n"/>
      <c r="IWE97" s="137" t="n"/>
      <c r="IWF97" s="137" t="n"/>
      <c r="IWG97" s="137" t="n"/>
      <c r="IWH97" s="137" t="n"/>
      <c r="IWI97" s="137" t="n"/>
      <c r="IWJ97" s="137" t="n"/>
      <c r="IWK97" s="137" t="n"/>
      <c r="IWL97" s="137" t="n"/>
      <c r="IWM97" s="137" t="n"/>
      <c r="IWN97" s="137" t="n"/>
      <c r="IWO97" s="137" t="n"/>
      <c r="IWP97" s="137" t="n"/>
      <c r="IWQ97" s="137" t="n"/>
      <c r="IWR97" s="137" t="n"/>
      <c r="IWS97" s="137" t="n"/>
      <c r="IWT97" s="137" t="n"/>
      <c r="IWU97" s="137" t="n"/>
      <c r="IWV97" s="137" t="n"/>
      <c r="IWW97" s="137" t="n"/>
      <c r="IWX97" s="137" t="n"/>
      <c r="IWY97" s="137" t="n"/>
      <c r="IWZ97" s="137" t="n"/>
      <c r="IXA97" s="137" t="n"/>
      <c r="IXB97" s="137" t="n"/>
      <c r="IXC97" s="137" t="n"/>
      <c r="IXD97" s="137" t="n"/>
      <c r="IXE97" s="137" t="n"/>
      <c r="IXF97" s="137" t="n"/>
      <c r="IXG97" s="137" t="n"/>
      <c r="IXH97" s="137" t="n"/>
      <c r="IXI97" s="137" t="n"/>
      <c r="IXJ97" s="137" t="n"/>
      <c r="IXK97" s="137" t="n"/>
      <c r="IXL97" s="137" t="n"/>
      <c r="IXM97" s="137" t="n"/>
      <c r="IXN97" s="137" t="n"/>
      <c r="IXO97" s="137" t="n"/>
      <c r="IXP97" s="137" t="n"/>
      <c r="IXQ97" s="137" t="n"/>
      <c r="IXR97" s="137" t="n"/>
      <c r="IXS97" s="137" t="n"/>
      <c r="IXT97" s="137" t="n"/>
      <c r="IXU97" s="137" t="n"/>
      <c r="IXV97" s="137" t="n"/>
      <c r="IXW97" s="137" t="n"/>
      <c r="IXX97" s="137" t="n"/>
      <c r="IXY97" s="137" t="n"/>
      <c r="IXZ97" s="137" t="n"/>
      <c r="IYA97" s="137" t="n"/>
      <c r="IYB97" s="137" t="n"/>
      <c r="IYC97" s="137" t="n"/>
      <c r="IYD97" s="137" t="n"/>
      <c r="IYE97" s="137" t="n"/>
      <c r="IYF97" s="137" t="n"/>
      <c r="IYG97" s="137" t="n"/>
      <c r="IYH97" s="137" t="n"/>
      <c r="IYI97" s="137" t="n"/>
      <c r="IYJ97" s="137" t="n"/>
      <c r="IYK97" s="137" t="n"/>
      <c r="IYL97" s="137" t="n"/>
      <c r="IYM97" s="137" t="n"/>
      <c r="IYN97" s="137" t="n"/>
      <c r="IYO97" s="137" t="n"/>
      <c r="IYP97" s="137" t="n"/>
      <c r="IYQ97" s="137" t="n"/>
      <c r="IYR97" s="137" t="n"/>
      <c r="IYS97" s="137" t="n"/>
      <c r="IYT97" s="137" t="n"/>
      <c r="IYU97" s="137" t="n"/>
      <c r="IYV97" s="137" t="n"/>
      <c r="IYW97" s="137" t="n"/>
      <c r="IYX97" s="137" t="n"/>
      <c r="IYY97" s="137" t="n"/>
      <c r="IYZ97" s="137" t="n"/>
      <c r="IZA97" s="137" t="n"/>
      <c r="IZB97" s="137" t="n"/>
      <c r="IZC97" s="137" t="n"/>
      <c r="IZD97" s="137" t="n"/>
      <c r="IZE97" s="137" t="n"/>
      <c r="IZF97" s="137" t="n"/>
      <c r="IZG97" s="137" t="n"/>
      <c r="IZH97" s="137" t="n"/>
      <c r="IZI97" s="137" t="n"/>
      <c r="IZJ97" s="137" t="n"/>
      <c r="IZK97" s="137" t="n"/>
      <c r="IZL97" s="137" t="n"/>
      <c r="IZM97" s="137" t="n"/>
      <c r="IZN97" s="137" t="n"/>
      <c r="IZO97" s="137" t="n"/>
      <c r="IZP97" s="137" t="n"/>
      <c r="IZQ97" s="137" t="n"/>
      <c r="IZR97" s="137" t="n"/>
      <c r="IZS97" s="137" t="n"/>
      <c r="IZT97" s="137" t="n"/>
      <c r="IZU97" s="137" t="n"/>
      <c r="IZV97" s="137" t="n"/>
      <c r="IZW97" s="137" t="n"/>
      <c r="IZX97" s="137" t="n"/>
      <c r="IZY97" s="137" t="n"/>
      <c r="IZZ97" s="137" t="n"/>
      <c r="JAA97" s="137" t="n"/>
      <c r="JAB97" s="137" t="n"/>
      <c r="JAC97" s="137" t="n"/>
      <c r="JAD97" s="137" t="n"/>
      <c r="JAE97" s="137" t="n"/>
      <c r="JAF97" s="137" t="n"/>
      <c r="JAG97" s="137" t="n"/>
      <c r="JAH97" s="137" t="n"/>
      <c r="JAI97" s="137" t="n"/>
      <c r="JAJ97" s="137" t="n"/>
      <c r="JAK97" s="137" t="n"/>
      <c r="JAL97" s="137" t="n"/>
      <c r="JAM97" s="137" t="n"/>
      <c r="JAN97" s="137" t="n"/>
      <c r="JAO97" s="137" t="n"/>
      <c r="JAP97" s="137" t="n"/>
      <c r="JAQ97" s="137" t="n"/>
      <c r="JAR97" s="137" t="n"/>
      <c r="JAS97" s="137" t="n"/>
      <c r="JAT97" s="137" t="n"/>
      <c r="JAU97" s="137" t="n"/>
      <c r="JAV97" s="137" t="n"/>
      <c r="JAW97" s="137" t="n"/>
      <c r="JAX97" s="137" t="n"/>
      <c r="JAY97" s="137" t="n"/>
      <c r="JAZ97" s="137" t="n"/>
      <c r="JBA97" s="137" t="n"/>
      <c r="JBB97" s="137" t="n"/>
      <c r="JBC97" s="137" t="n"/>
      <c r="JBD97" s="137" t="n"/>
      <c r="JBE97" s="137" t="n"/>
      <c r="JBF97" s="137" t="n"/>
      <c r="JBG97" s="137" t="n"/>
      <c r="JBH97" s="137" t="n"/>
      <c r="JBI97" s="137" t="n"/>
      <c r="JBJ97" s="137" t="n"/>
      <c r="JBK97" s="137" t="n"/>
      <c r="JBL97" s="137" t="n"/>
      <c r="JBM97" s="137" t="n"/>
      <c r="JBN97" s="137" t="n"/>
      <c r="JBO97" s="137" t="n"/>
      <c r="JBP97" s="137" t="n"/>
      <c r="JBQ97" s="137" t="n"/>
      <c r="JBR97" s="137" t="n"/>
      <c r="JBS97" s="137" t="n"/>
      <c r="JBT97" s="137" t="n"/>
      <c r="JBU97" s="137" t="n"/>
      <c r="JBV97" s="137" t="n"/>
      <c r="JBW97" s="137" t="n"/>
      <c r="JBX97" s="137" t="n"/>
      <c r="JBY97" s="137" t="n"/>
      <c r="JBZ97" s="137" t="n"/>
      <c r="JCA97" s="137" t="n"/>
      <c r="JCB97" s="137" t="n"/>
      <c r="JCC97" s="137" t="n"/>
      <c r="JCD97" s="137" t="n"/>
      <c r="JCE97" s="137" t="n"/>
      <c r="JCF97" s="137" t="n"/>
      <c r="JCG97" s="137" t="n"/>
      <c r="JCH97" s="137" t="n"/>
      <c r="JCI97" s="137" t="n"/>
      <c r="JCJ97" s="137" t="n"/>
      <c r="JCK97" s="137" t="n"/>
      <c r="JCL97" s="137" t="n"/>
      <c r="JCM97" s="137" t="n"/>
      <c r="JCN97" s="137" t="n"/>
      <c r="JCO97" s="137" t="n"/>
      <c r="JCP97" s="137" t="n"/>
      <c r="JCQ97" s="137" t="n"/>
      <c r="JCR97" s="137" t="n"/>
      <c r="JCS97" s="137" t="n"/>
      <c r="JCT97" s="137" t="n"/>
      <c r="JCU97" s="137" t="n"/>
      <c r="JCV97" s="137" t="n"/>
      <c r="JCW97" s="137" t="n"/>
      <c r="JCX97" s="137" t="n"/>
      <c r="JCY97" s="137" t="n"/>
      <c r="JCZ97" s="137" t="n"/>
      <c r="JDA97" s="137" t="n"/>
      <c r="JDB97" s="137" t="n"/>
      <c r="JDC97" s="137" t="n"/>
      <c r="JDD97" s="137" t="n"/>
      <c r="JDE97" s="137" t="n"/>
      <c r="JDF97" s="137" t="n"/>
      <c r="JDG97" s="137" t="n"/>
      <c r="JDH97" s="137" t="n"/>
      <c r="JDI97" s="137" t="n"/>
      <c r="JDJ97" s="137" t="n"/>
      <c r="JDK97" s="137" t="n"/>
      <c r="JDL97" s="137" t="n"/>
      <c r="JDM97" s="137" t="n"/>
      <c r="JDN97" s="137" t="n"/>
      <c r="JDO97" s="137" t="n"/>
      <c r="JDP97" s="137" t="n"/>
      <c r="JDQ97" s="137" t="n"/>
      <c r="JDR97" s="137" t="n"/>
      <c r="JDS97" s="137" t="n"/>
      <c r="JDT97" s="137" t="n"/>
      <c r="JDU97" s="137" t="n"/>
      <c r="JDV97" s="137" t="n"/>
      <c r="JDW97" s="137" t="n"/>
      <c r="JDX97" s="137" t="n"/>
      <c r="JDY97" s="137" t="n"/>
      <c r="JDZ97" s="137" t="n"/>
      <c r="JEA97" s="137" t="n"/>
      <c r="JEB97" s="137" t="n"/>
      <c r="JEC97" s="137" t="n"/>
      <c r="JED97" s="137" t="n"/>
      <c r="JEE97" s="137" t="n"/>
      <c r="JEF97" s="137" t="n"/>
      <c r="JEG97" s="137" t="n"/>
      <c r="JEH97" s="137" t="n"/>
      <c r="JEI97" s="137" t="n"/>
      <c r="JEJ97" s="137" t="n"/>
      <c r="JEK97" s="137" t="n"/>
      <c r="JEL97" s="137" t="n"/>
      <c r="JEM97" s="137" t="n"/>
      <c r="JEN97" s="137" t="n"/>
      <c r="JEO97" s="137" t="n"/>
      <c r="JEP97" s="137" t="n"/>
      <c r="JEQ97" s="137" t="n"/>
      <c r="JER97" s="137" t="n"/>
      <c r="JES97" s="137" t="n"/>
      <c r="JET97" s="137" t="n"/>
      <c r="JEU97" s="137" t="n"/>
      <c r="JEV97" s="137" t="n"/>
      <c r="JEW97" s="137" t="n"/>
      <c r="JEX97" s="137" t="n"/>
      <c r="JEY97" s="137" t="n"/>
      <c r="JEZ97" s="137" t="n"/>
      <c r="JFA97" s="137" t="n"/>
      <c r="JFB97" s="137" t="n"/>
      <c r="JFC97" s="137" t="n"/>
      <c r="JFD97" s="137" t="n"/>
      <c r="JFE97" s="137" t="n"/>
      <c r="JFF97" s="137" t="n"/>
      <c r="JFG97" s="137" t="n"/>
      <c r="JFH97" s="137" t="n"/>
      <c r="JFI97" s="137" t="n"/>
      <c r="JFJ97" s="137" t="n"/>
      <c r="JFK97" s="137" t="n"/>
      <c r="JFL97" s="137" t="n"/>
      <c r="JFM97" s="137" t="n"/>
      <c r="JFN97" s="137" t="n"/>
      <c r="JFO97" s="137" t="n"/>
      <c r="JFP97" s="137" t="n"/>
      <c r="JFQ97" s="137" t="n"/>
      <c r="JFR97" s="137" t="n"/>
      <c r="JFS97" s="137" t="n"/>
      <c r="JFT97" s="137" t="n"/>
      <c r="JFU97" s="137" t="n"/>
      <c r="JFV97" s="137" t="n"/>
      <c r="JFW97" s="137" t="n"/>
      <c r="JFX97" s="137" t="n"/>
      <c r="JFY97" s="137" t="n"/>
      <c r="JFZ97" s="137" t="n"/>
      <c r="JGA97" s="137" t="n"/>
      <c r="JGB97" s="137" t="n"/>
      <c r="JGC97" s="137" t="n"/>
      <c r="JGD97" s="137" t="n"/>
      <c r="JGE97" s="137" t="n"/>
      <c r="JGF97" s="137" t="n"/>
      <c r="JGG97" s="137" t="n"/>
      <c r="JGH97" s="137" t="n"/>
      <c r="JGI97" s="137" t="n"/>
      <c r="JGJ97" s="137" t="n"/>
      <c r="JGK97" s="137" t="n"/>
      <c r="JGL97" s="137" t="n"/>
      <c r="JGM97" s="137" t="n"/>
      <c r="JGN97" s="137" t="n"/>
      <c r="JGO97" s="137" t="n"/>
      <c r="JGP97" s="137" t="n"/>
      <c r="JGQ97" s="137" t="n"/>
      <c r="JGR97" s="137" t="n"/>
      <c r="JGS97" s="137" t="n"/>
      <c r="JGT97" s="137" t="n"/>
      <c r="JGU97" s="137" t="n"/>
      <c r="JGV97" s="137" t="n"/>
      <c r="JGW97" s="137" t="n"/>
      <c r="JGX97" s="137" t="n"/>
      <c r="JGY97" s="137" t="n"/>
      <c r="JGZ97" s="137" t="n"/>
      <c r="JHA97" s="137" t="n"/>
      <c r="JHB97" s="137" t="n"/>
      <c r="JHC97" s="137" t="n"/>
      <c r="JHD97" s="137" t="n"/>
      <c r="JHE97" s="137" t="n"/>
      <c r="JHF97" s="137" t="n"/>
      <c r="JHG97" s="137" t="n"/>
      <c r="JHH97" s="137" t="n"/>
      <c r="JHI97" s="137" t="n"/>
      <c r="JHJ97" s="137" t="n"/>
      <c r="JHK97" s="137" t="n"/>
      <c r="JHL97" s="137" t="n"/>
      <c r="JHM97" s="137" t="n"/>
      <c r="JHN97" s="137" t="n"/>
      <c r="JHO97" s="137" t="n"/>
      <c r="JHP97" s="137" t="n"/>
      <c r="JHQ97" s="137" t="n"/>
      <c r="JHR97" s="137" t="n"/>
      <c r="JHS97" s="137" t="n"/>
      <c r="JHT97" s="137" t="n"/>
      <c r="JHU97" s="137" t="n"/>
      <c r="JHV97" s="137" t="n"/>
      <c r="JHW97" s="137" t="n"/>
      <c r="JHX97" s="137" t="n"/>
      <c r="JHY97" s="137" t="n"/>
      <c r="JHZ97" s="137" t="n"/>
      <c r="JIA97" s="137" t="n"/>
      <c r="JIB97" s="137" t="n"/>
      <c r="JIC97" s="137" t="n"/>
      <c r="JID97" s="137" t="n"/>
      <c r="JIE97" s="137" t="n"/>
      <c r="JIF97" s="137" t="n"/>
      <c r="JIG97" s="137" t="n"/>
      <c r="JIH97" s="137" t="n"/>
      <c r="JII97" s="137" t="n"/>
      <c r="JIJ97" s="137" t="n"/>
      <c r="JIK97" s="137" t="n"/>
      <c r="JIL97" s="137" t="n"/>
      <c r="JIM97" s="137" t="n"/>
      <c r="JIN97" s="137" t="n"/>
      <c r="JIO97" s="137" t="n"/>
      <c r="JIP97" s="137" t="n"/>
      <c r="JIQ97" s="137" t="n"/>
      <c r="JIR97" s="137" t="n"/>
      <c r="JIS97" s="137" t="n"/>
      <c r="JIT97" s="137" t="n"/>
      <c r="JIU97" s="137" t="n"/>
      <c r="JIV97" s="137" t="n"/>
      <c r="JIW97" s="137" t="n"/>
      <c r="JIX97" s="137" t="n"/>
      <c r="JIY97" s="137" t="n"/>
      <c r="JIZ97" s="137" t="n"/>
      <c r="JJA97" s="137" t="n"/>
      <c r="JJB97" s="137" t="n"/>
      <c r="JJC97" s="137" t="n"/>
      <c r="JJD97" s="137" t="n"/>
      <c r="JJE97" s="137" t="n"/>
      <c r="JJF97" s="137" t="n"/>
      <c r="JJG97" s="137" t="n"/>
      <c r="JJH97" s="137" t="n"/>
      <c r="JJI97" s="137" t="n"/>
      <c r="JJJ97" s="137" t="n"/>
      <c r="JJK97" s="137" t="n"/>
      <c r="JJL97" s="137" t="n"/>
      <c r="JJM97" s="137" t="n"/>
      <c r="JJN97" s="137" t="n"/>
      <c r="JJO97" s="137" t="n"/>
      <c r="JJP97" s="137" t="n"/>
      <c r="JJQ97" s="137" t="n"/>
      <c r="JJR97" s="137" t="n"/>
      <c r="JJS97" s="137" t="n"/>
      <c r="JJT97" s="137" t="n"/>
      <c r="JJU97" s="137" t="n"/>
      <c r="JJV97" s="137" t="n"/>
      <c r="JJW97" s="137" t="n"/>
      <c r="JJX97" s="137" t="n"/>
      <c r="JJY97" s="137" t="n"/>
      <c r="JJZ97" s="137" t="n"/>
      <c r="JKA97" s="137" t="n"/>
      <c r="JKB97" s="137" t="n"/>
      <c r="JKC97" s="137" t="n"/>
      <c r="JKD97" s="137" t="n"/>
      <c r="JKE97" s="137" t="n"/>
      <c r="JKF97" s="137" t="n"/>
      <c r="JKG97" s="137" t="n"/>
      <c r="JKH97" s="137" t="n"/>
      <c r="JKI97" s="137" t="n"/>
      <c r="JKJ97" s="137" t="n"/>
      <c r="JKK97" s="137" t="n"/>
      <c r="JKL97" s="137" t="n"/>
      <c r="JKM97" s="137" t="n"/>
      <c r="JKN97" s="137" t="n"/>
      <c r="JKO97" s="137" t="n"/>
      <c r="JKP97" s="137" t="n"/>
      <c r="JKQ97" s="137" t="n"/>
      <c r="JKR97" s="137" t="n"/>
      <c r="JKS97" s="137" t="n"/>
      <c r="JKT97" s="137" t="n"/>
      <c r="JKU97" s="137" t="n"/>
      <c r="JKV97" s="137" t="n"/>
      <c r="JKW97" s="137" t="n"/>
      <c r="JKX97" s="137" t="n"/>
      <c r="JKY97" s="137" t="n"/>
      <c r="JKZ97" s="137" t="n"/>
      <c r="JLA97" s="137" t="n"/>
      <c r="JLB97" s="137" t="n"/>
      <c r="JLC97" s="137" t="n"/>
      <c r="JLD97" s="137" t="n"/>
      <c r="JLE97" s="137" t="n"/>
      <c r="JLF97" s="137" t="n"/>
      <c r="JLG97" s="137" t="n"/>
      <c r="JLH97" s="137" t="n"/>
      <c r="JLI97" s="137" t="n"/>
      <c r="JLJ97" s="137" t="n"/>
      <c r="JLK97" s="137" t="n"/>
      <c r="JLL97" s="137" t="n"/>
      <c r="JLM97" s="137" t="n"/>
      <c r="JLN97" s="137" t="n"/>
      <c r="JLO97" s="137" t="n"/>
      <c r="JLP97" s="137" t="n"/>
      <c r="JLQ97" s="137" t="n"/>
      <c r="JLR97" s="137" t="n"/>
      <c r="JLS97" s="137" t="n"/>
      <c r="JLT97" s="137" t="n"/>
      <c r="JLU97" s="137" t="n"/>
      <c r="JLV97" s="137" t="n"/>
      <c r="JLW97" s="137" t="n"/>
      <c r="JLX97" s="137" t="n"/>
      <c r="JLY97" s="137" t="n"/>
      <c r="JLZ97" s="137" t="n"/>
      <c r="JMA97" s="137" t="n"/>
      <c r="JMB97" s="137" t="n"/>
      <c r="JMC97" s="137" t="n"/>
      <c r="JMD97" s="137" t="n"/>
      <c r="JME97" s="137" t="n"/>
      <c r="JMF97" s="137" t="n"/>
      <c r="JMG97" s="137" t="n"/>
      <c r="JMH97" s="137" t="n"/>
      <c r="JMI97" s="137" t="n"/>
      <c r="JMJ97" s="137" t="n"/>
      <c r="JMK97" s="137" t="n"/>
      <c r="JML97" s="137" t="n"/>
      <c r="JMM97" s="137" t="n"/>
      <c r="JMN97" s="137" t="n"/>
      <c r="JMO97" s="137" t="n"/>
      <c r="JMP97" s="137" t="n"/>
      <c r="JMQ97" s="137" t="n"/>
      <c r="JMR97" s="137" t="n"/>
      <c r="JMS97" s="137" t="n"/>
      <c r="JMT97" s="137" t="n"/>
      <c r="JMU97" s="137" t="n"/>
      <c r="JMV97" s="137" t="n"/>
      <c r="JMW97" s="137" t="n"/>
      <c r="JMX97" s="137" t="n"/>
      <c r="JMY97" s="137" t="n"/>
      <c r="JMZ97" s="137" t="n"/>
      <c r="JNA97" s="137" t="n"/>
      <c r="JNB97" s="137" t="n"/>
      <c r="JNC97" s="137" t="n"/>
      <c r="JND97" s="137" t="n"/>
      <c r="JNE97" s="137" t="n"/>
      <c r="JNF97" s="137" t="n"/>
      <c r="JNG97" s="137" t="n"/>
      <c r="JNH97" s="137" t="n"/>
      <c r="JNI97" s="137" t="n"/>
      <c r="JNJ97" s="137" t="n"/>
      <c r="JNK97" s="137" t="n"/>
      <c r="JNL97" s="137" t="n"/>
      <c r="JNM97" s="137" t="n"/>
      <c r="JNN97" s="137" t="n"/>
      <c r="JNO97" s="137" t="n"/>
      <c r="JNP97" s="137" t="n"/>
      <c r="JNQ97" s="137" t="n"/>
      <c r="JNR97" s="137" t="n"/>
      <c r="JNS97" s="137" t="n"/>
      <c r="JNT97" s="137" t="n"/>
      <c r="JNU97" s="137" t="n"/>
      <c r="JNV97" s="137" t="n"/>
      <c r="JNW97" s="137" t="n"/>
      <c r="JNX97" s="137" t="n"/>
      <c r="JNY97" s="137" t="n"/>
      <c r="JNZ97" s="137" t="n"/>
      <c r="JOA97" s="137" t="n"/>
      <c r="JOB97" s="137" t="n"/>
      <c r="JOC97" s="137" t="n"/>
      <c r="JOD97" s="137" t="n"/>
      <c r="JOE97" s="137" t="n"/>
      <c r="JOF97" s="137" t="n"/>
      <c r="JOG97" s="137" t="n"/>
      <c r="JOH97" s="137" t="n"/>
      <c r="JOI97" s="137" t="n"/>
      <c r="JOJ97" s="137" t="n"/>
      <c r="JOK97" s="137" t="n"/>
      <c r="JOL97" s="137" t="n"/>
      <c r="JOM97" s="137" t="n"/>
      <c r="JON97" s="137" t="n"/>
      <c r="JOO97" s="137" t="n"/>
      <c r="JOP97" s="137" t="n"/>
      <c r="JOQ97" s="137" t="n"/>
      <c r="JOR97" s="137" t="n"/>
      <c r="JOS97" s="137" t="n"/>
      <c r="JOT97" s="137" t="n"/>
      <c r="JOU97" s="137" t="n"/>
      <c r="JOV97" s="137" t="n"/>
      <c r="JOW97" s="137" t="n"/>
      <c r="JOX97" s="137" t="n"/>
      <c r="JOY97" s="137" t="n"/>
      <c r="JOZ97" s="137" t="n"/>
      <c r="JPA97" s="137" t="n"/>
      <c r="JPB97" s="137" t="n"/>
      <c r="JPC97" s="137" t="n"/>
      <c r="JPD97" s="137" t="n"/>
      <c r="JPE97" s="137" t="n"/>
      <c r="JPF97" s="137" t="n"/>
      <c r="JPG97" s="137" t="n"/>
      <c r="JPH97" s="137" t="n"/>
      <c r="JPI97" s="137" t="n"/>
      <c r="JPJ97" s="137" t="n"/>
      <c r="JPK97" s="137" t="n"/>
      <c r="JPL97" s="137" t="n"/>
      <c r="JPM97" s="137" t="n"/>
      <c r="JPN97" s="137" t="n"/>
      <c r="JPO97" s="137" t="n"/>
      <c r="JPP97" s="137" t="n"/>
      <c r="JPQ97" s="137" t="n"/>
      <c r="JPR97" s="137" t="n"/>
      <c r="JPS97" s="137" t="n"/>
      <c r="JPT97" s="137" t="n"/>
      <c r="JPU97" s="137" t="n"/>
      <c r="JPV97" s="137" t="n"/>
      <c r="JPW97" s="137" t="n"/>
      <c r="JPX97" s="137" t="n"/>
      <c r="JPY97" s="137" t="n"/>
      <c r="JPZ97" s="137" t="n"/>
      <c r="JQA97" s="137" t="n"/>
      <c r="JQB97" s="137" t="n"/>
      <c r="JQC97" s="137" t="n"/>
      <c r="JQD97" s="137" t="n"/>
      <c r="JQE97" s="137" t="n"/>
      <c r="JQF97" s="137" t="n"/>
      <c r="JQG97" s="137" t="n"/>
      <c r="JQH97" s="137" t="n"/>
      <c r="JQI97" s="137" t="n"/>
      <c r="JQJ97" s="137" t="n"/>
      <c r="JQK97" s="137" t="n"/>
      <c r="JQL97" s="137" t="n"/>
      <c r="JQM97" s="137" t="n"/>
      <c r="JQN97" s="137" t="n"/>
      <c r="JQO97" s="137" t="n"/>
      <c r="JQP97" s="137" t="n"/>
      <c r="JQQ97" s="137" t="n"/>
      <c r="JQR97" s="137" t="n"/>
      <c r="JQS97" s="137" t="n"/>
      <c r="JQT97" s="137" t="n"/>
      <c r="JQU97" s="137" t="n"/>
      <c r="JQV97" s="137" t="n"/>
      <c r="JQW97" s="137" t="n"/>
      <c r="JQX97" s="137" t="n"/>
      <c r="JQY97" s="137" t="n"/>
      <c r="JQZ97" s="137" t="n"/>
      <c r="JRA97" s="137" t="n"/>
      <c r="JRB97" s="137" t="n"/>
      <c r="JRC97" s="137" t="n"/>
      <c r="JRD97" s="137" t="n"/>
      <c r="JRE97" s="137" t="n"/>
      <c r="JRF97" s="137" t="n"/>
      <c r="JRG97" s="137" t="n"/>
      <c r="JRH97" s="137" t="n"/>
      <c r="JRI97" s="137" t="n"/>
      <c r="JRJ97" s="137" t="n"/>
      <c r="JRK97" s="137" t="n"/>
      <c r="JRL97" s="137" t="n"/>
      <c r="JRM97" s="137" t="n"/>
      <c r="JRN97" s="137" t="n"/>
      <c r="JRO97" s="137" t="n"/>
      <c r="JRP97" s="137" t="n"/>
      <c r="JRQ97" s="137" t="n"/>
      <c r="JRR97" s="137" t="n"/>
      <c r="JRS97" s="137" t="n"/>
      <c r="JRT97" s="137" t="n"/>
      <c r="JRU97" s="137" t="n"/>
      <c r="JRV97" s="137" t="n"/>
      <c r="JRW97" s="137" t="n"/>
      <c r="JRX97" s="137" t="n"/>
      <c r="JRY97" s="137" t="n"/>
      <c r="JRZ97" s="137" t="n"/>
      <c r="JSA97" s="137" t="n"/>
      <c r="JSB97" s="137" t="n"/>
      <c r="JSC97" s="137" t="n"/>
      <c r="JSD97" s="137" t="n"/>
      <c r="JSE97" s="137" t="n"/>
      <c r="JSF97" s="137" t="n"/>
      <c r="JSG97" s="137" t="n"/>
      <c r="JSH97" s="137" t="n"/>
      <c r="JSI97" s="137" t="n"/>
      <c r="JSJ97" s="137" t="n"/>
      <c r="JSK97" s="137" t="n"/>
      <c r="JSL97" s="137" t="n"/>
      <c r="JSM97" s="137" t="n"/>
      <c r="JSN97" s="137" t="n"/>
      <c r="JSO97" s="137" t="n"/>
      <c r="JSP97" s="137" t="n"/>
      <c r="JSQ97" s="137" t="n"/>
      <c r="JSR97" s="137" t="n"/>
      <c r="JSS97" s="137" t="n"/>
      <c r="JST97" s="137" t="n"/>
      <c r="JSU97" s="137" t="n"/>
      <c r="JSV97" s="137" t="n"/>
      <c r="JSW97" s="137" t="n"/>
      <c r="JSX97" s="137" t="n"/>
      <c r="JSY97" s="137" t="n"/>
      <c r="JSZ97" s="137" t="n"/>
      <c r="JTA97" s="137" t="n"/>
      <c r="JTB97" s="137" t="n"/>
      <c r="JTC97" s="137" t="n"/>
      <c r="JTD97" s="137" t="n"/>
      <c r="JTE97" s="137" t="n"/>
      <c r="JTF97" s="137" t="n"/>
      <c r="JTG97" s="137" t="n"/>
      <c r="JTH97" s="137" t="n"/>
      <c r="JTI97" s="137" t="n"/>
      <c r="JTJ97" s="137" t="n"/>
      <c r="JTK97" s="137" t="n"/>
      <c r="JTL97" s="137" t="n"/>
      <c r="JTM97" s="137" t="n"/>
      <c r="JTN97" s="137" t="n"/>
      <c r="JTO97" s="137" t="n"/>
      <c r="JTP97" s="137" t="n"/>
      <c r="JTQ97" s="137" t="n"/>
      <c r="JTR97" s="137" t="n"/>
      <c r="JTS97" s="137" t="n"/>
      <c r="JTT97" s="137" t="n"/>
      <c r="JTU97" s="137" t="n"/>
      <c r="JTV97" s="137" t="n"/>
      <c r="JTW97" s="137" t="n"/>
      <c r="JTX97" s="137" t="n"/>
      <c r="JTY97" s="137" t="n"/>
      <c r="JTZ97" s="137" t="n"/>
      <c r="JUA97" s="137" t="n"/>
      <c r="JUB97" s="137" t="n"/>
      <c r="JUC97" s="137" t="n"/>
      <c r="JUD97" s="137" t="n"/>
      <c r="JUE97" s="137" t="n"/>
      <c r="JUF97" s="137" t="n"/>
      <c r="JUG97" s="137" t="n"/>
      <c r="JUH97" s="137" t="n"/>
      <c r="JUI97" s="137" t="n"/>
      <c r="JUJ97" s="137" t="n"/>
      <c r="JUK97" s="137" t="n"/>
      <c r="JUL97" s="137" t="n"/>
      <c r="JUM97" s="137" t="n"/>
      <c r="JUN97" s="137" t="n"/>
      <c r="JUO97" s="137" t="n"/>
      <c r="JUP97" s="137" t="n"/>
      <c r="JUQ97" s="137" t="n"/>
      <c r="JUR97" s="137" t="n"/>
      <c r="JUS97" s="137" t="n"/>
      <c r="JUT97" s="137" t="n"/>
      <c r="JUU97" s="137" t="n"/>
      <c r="JUV97" s="137" t="n"/>
      <c r="JUW97" s="137" t="n"/>
      <c r="JUX97" s="137" t="n"/>
      <c r="JUY97" s="137" t="n"/>
      <c r="JUZ97" s="137" t="n"/>
      <c r="JVA97" s="137" t="n"/>
      <c r="JVB97" s="137" t="n"/>
      <c r="JVC97" s="137" t="n"/>
      <c r="JVD97" s="137" t="n"/>
      <c r="JVE97" s="137" t="n"/>
      <c r="JVF97" s="137" t="n"/>
      <c r="JVG97" s="137" t="n"/>
      <c r="JVH97" s="137" t="n"/>
      <c r="JVI97" s="137" t="n"/>
      <c r="JVJ97" s="137" t="n"/>
      <c r="JVK97" s="137" t="n"/>
      <c r="JVL97" s="137" t="n"/>
      <c r="JVM97" s="137" t="n"/>
      <c r="JVN97" s="137" t="n"/>
      <c r="JVO97" s="137" t="n"/>
      <c r="JVP97" s="137" t="n"/>
      <c r="JVQ97" s="137" t="n"/>
      <c r="JVR97" s="137" t="n"/>
      <c r="JVS97" s="137" t="n"/>
      <c r="JVT97" s="137" t="n"/>
      <c r="JVU97" s="137" t="n"/>
      <c r="JVV97" s="137" t="n"/>
      <c r="JVW97" s="137" t="n"/>
      <c r="JVX97" s="137" t="n"/>
      <c r="JVY97" s="137" t="n"/>
      <c r="JVZ97" s="137" t="n"/>
      <c r="JWA97" s="137" t="n"/>
      <c r="JWB97" s="137" t="n"/>
      <c r="JWC97" s="137" t="n"/>
      <c r="JWD97" s="137" t="n"/>
      <c r="JWE97" s="137" t="n"/>
      <c r="JWF97" s="137" t="n"/>
      <c r="JWG97" s="137" t="n"/>
      <c r="JWH97" s="137" t="n"/>
      <c r="JWI97" s="137" t="n"/>
      <c r="JWJ97" s="137" t="n"/>
      <c r="JWK97" s="137" t="n"/>
      <c r="JWL97" s="137" t="n"/>
      <c r="JWM97" s="137" t="n"/>
      <c r="JWN97" s="137" t="n"/>
      <c r="JWO97" s="137" t="n"/>
      <c r="JWP97" s="137" t="n"/>
      <c r="JWQ97" s="137" t="n"/>
      <c r="JWR97" s="137" t="n"/>
      <c r="JWS97" s="137" t="n"/>
      <c r="JWT97" s="137" t="n"/>
      <c r="JWU97" s="137" t="n"/>
      <c r="JWV97" s="137" t="n"/>
      <c r="JWW97" s="137" t="n"/>
      <c r="JWX97" s="137" t="n"/>
      <c r="JWY97" s="137" t="n"/>
      <c r="JWZ97" s="137" t="n"/>
      <c r="JXA97" s="137" t="n"/>
      <c r="JXB97" s="137" t="n"/>
      <c r="JXC97" s="137" t="n"/>
      <c r="JXD97" s="137" t="n"/>
      <c r="JXE97" s="137" t="n"/>
      <c r="JXF97" s="137" t="n"/>
      <c r="JXG97" s="137" t="n"/>
      <c r="JXH97" s="137" t="n"/>
      <c r="JXI97" s="137" t="n"/>
      <c r="JXJ97" s="137" t="n"/>
      <c r="JXK97" s="137" t="n"/>
      <c r="JXL97" s="137" t="n"/>
      <c r="JXM97" s="137" t="n"/>
      <c r="JXN97" s="137" t="n"/>
      <c r="JXO97" s="137" t="n"/>
      <c r="JXP97" s="137" t="n"/>
      <c r="JXQ97" s="137" t="n"/>
      <c r="JXR97" s="137" t="n"/>
      <c r="JXS97" s="137" t="n"/>
      <c r="JXT97" s="137" t="n"/>
      <c r="JXU97" s="137" t="n"/>
      <c r="JXV97" s="137" t="n"/>
      <c r="JXW97" s="137" t="n"/>
      <c r="JXX97" s="137" t="n"/>
      <c r="JXY97" s="137" t="n"/>
      <c r="JXZ97" s="137" t="n"/>
      <c r="JYA97" s="137" t="n"/>
      <c r="JYB97" s="137" t="n"/>
      <c r="JYC97" s="137" t="n"/>
      <c r="JYD97" s="137" t="n"/>
      <c r="JYE97" s="137" t="n"/>
      <c r="JYF97" s="137" t="n"/>
      <c r="JYG97" s="137" t="n"/>
      <c r="JYH97" s="137" t="n"/>
      <c r="JYI97" s="137" t="n"/>
      <c r="JYJ97" s="137" t="n"/>
      <c r="JYK97" s="137" t="n"/>
      <c r="JYL97" s="137" t="n"/>
      <c r="JYM97" s="137" t="n"/>
      <c r="JYN97" s="137" t="n"/>
      <c r="JYO97" s="137" t="n"/>
      <c r="JYP97" s="137" t="n"/>
      <c r="JYQ97" s="137" t="n"/>
      <c r="JYR97" s="137" t="n"/>
      <c r="JYS97" s="137" t="n"/>
      <c r="JYT97" s="137" t="n"/>
      <c r="JYU97" s="137" t="n"/>
      <c r="JYV97" s="137" t="n"/>
      <c r="JYW97" s="137" t="n"/>
      <c r="JYX97" s="137" t="n"/>
      <c r="JYY97" s="137" t="n"/>
      <c r="JYZ97" s="137" t="n"/>
      <c r="JZA97" s="137" t="n"/>
      <c r="JZB97" s="137" t="n"/>
      <c r="JZC97" s="137" t="n"/>
      <c r="JZD97" s="137" t="n"/>
      <c r="JZE97" s="137" t="n"/>
      <c r="JZF97" s="137" t="n"/>
      <c r="JZG97" s="137" t="n"/>
      <c r="JZH97" s="137" t="n"/>
      <c r="JZI97" s="137" t="n"/>
      <c r="JZJ97" s="137" t="n"/>
      <c r="JZK97" s="137" t="n"/>
      <c r="JZL97" s="137" t="n"/>
      <c r="JZM97" s="137" t="n"/>
      <c r="JZN97" s="137" t="n"/>
      <c r="JZO97" s="137" t="n"/>
      <c r="JZP97" s="137" t="n"/>
      <c r="JZQ97" s="137" t="n"/>
      <c r="JZR97" s="137" t="n"/>
      <c r="JZS97" s="137" t="n"/>
      <c r="JZT97" s="137" t="n"/>
      <c r="JZU97" s="137" t="n"/>
      <c r="JZV97" s="137" t="n"/>
      <c r="JZW97" s="137" t="n"/>
      <c r="JZX97" s="137" t="n"/>
      <c r="JZY97" s="137" t="n"/>
      <c r="JZZ97" s="137" t="n"/>
      <c r="KAA97" s="137" t="n"/>
      <c r="KAB97" s="137" t="n"/>
      <c r="KAC97" s="137" t="n"/>
      <c r="KAD97" s="137" t="n"/>
      <c r="KAE97" s="137" t="n"/>
      <c r="KAF97" s="137" t="n"/>
      <c r="KAG97" s="137" t="n"/>
      <c r="KAH97" s="137" t="n"/>
      <c r="KAI97" s="137" t="n"/>
      <c r="KAJ97" s="137" t="n"/>
      <c r="KAK97" s="137" t="n"/>
      <c r="KAL97" s="137" t="n"/>
      <c r="KAM97" s="137" t="n"/>
      <c r="KAN97" s="137" t="n"/>
      <c r="KAO97" s="137" t="n"/>
      <c r="KAP97" s="137" t="n"/>
      <c r="KAQ97" s="137" t="n"/>
      <c r="KAR97" s="137" t="n"/>
      <c r="KAS97" s="137" t="n"/>
      <c r="KAT97" s="137" t="n"/>
      <c r="KAU97" s="137" t="n"/>
      <c r="KAV97" s="137" t="n"/>
      <c r="KAW97" s="137" t="n"/>
      <c r="KAX97" s="137" t="n"/>
      <c r="KAY97" s="137" t="n"/>
      <c r="KAZ97" s="137" t="n"/>
      <c r="KBA97" s="137" t="n"/>
      <c r="KBB97" s="137" t="n"/>
      <c r="KBC97" s="137" t="n"/>
      <c r="KBD97" s="137" t="n"/>
      <c r="KBE97" s="137" t="n"/>
      <c r="KBF97" s="137" t="n"/>
      <c r="KBG97" s="137" t="n"/>
      <c r="KBH97" s="137" t="n"/>
      <c r="KBI97" s="137" t="n"/>
      <c r="KBJ97" s="137" t="n"/>
      <c r="KBK97" s="137" t="n"/>
      <c r="KBL97" s="137" t="n"/>
      <c r="KBM97" s="137" t="n"/>
      <c r="KBN97" s="137" t="n"/>
      <c r="KBO97" s="137" t="n"/>
      <c r="KBP97" s="137" t="n"/>
      <c r="KBQ97" s="137" t="n"/>
      <c r="KBR97" s="137" t="n"/>
      <c r="KBS97" s="137" t="n"/>
      <c r="KBT97" s="137" t="n"/>
      <c r="KBU97" s="137" t="n"/>
      <c r="KBV97" s="137" t="n"/>
      <c r="KBW97" s="137" t="n"/>
      <c r="KBX97" s="137" t="n"/>
      <c r="KBY97" s="137" t="n"/>
      <c r="KBZ97" s="137" t="n"/>
      <c r="KCA97" s="137" t="n"/>
      <c r="KCB97" s="137" t="n"/>
      <c r="KCC97" s="137" t="n"/>
      <c r="KCD97" s="137" t="n"/>
      <c r="KCE97" s="137" t="n"/>
      <c r="KCF97" s="137" t="n"/>
      <c r="KCG97" s="137" t="n"/>
      <c r="KCH97" s="137" t="n"/>
      <c r="KCI97" s="137" t="n"/>
      <c r="KCJ97" s="137" t="n"/>
      <c r="KCK97" s="137" t="n"/>
      <c r="KCL97" s="137" t="n"/>
      <c r="KCM97" s="137" t="n"/>
      <c r="KCN97" s="137" t="n"/>
      <c r="KCO97" s="137" t="n"/>
      <c r="KCP97" s="137" t="n"/>
      <c r="KCQ97" s="137" t="n"/>
      <c r="KCR97" s="137" t="n"/>
      <c r="KCS97" s="137" t="n"/>
      <c r="KCT97" s="137" t="n"/>
      <c r="KCU97" s="137" t="n"/>
      <c r="KCV97" s="137" t="n"/>
      <c r="KCW97" s="137" t="n"/>
      <c r="KCX97" s="137" t="n"/>
      <c r="KCY97" s="137" t="n"/>
      <c r="KCZ97" s="137" t="n"/>
      <c r="KDA97" s="137" t="n"/>
      <c r="KDB97" s="137" t="n"/>
      <c r="KDC97" s="137" t="n"/>
      <c r="KDD97" s="137" t="n"/>
      <c r="KDE97" s="137" t="n"/>
      <c r="KDF97" s="137" t="n"/>
      <c r="KDG97" s="137" t="n"/>
      <c r="KDH97" s="137" t="n"/>
      <c r="KDI97" s="137" t="n"/>
      <c r="KDJ97" s="137" t="n"/>
      <c r="KDK97" s="137" t="n"/>
      <c r="KDL97" s="137" t="n"/>
      <c r="KDM97" s="137" t="n"/>
      <c r="KDN97" s="137" t="n"/>
      <c r="KDO97" s="137" t="n"/>
      <c r="KDP97" s="137" t="n"/>
      <c r="KDQ97" s="137" t="n"/>
      <c r="KDR97" s="137" t="n"/>
      <c r="KDS97" s="137" t="n"/>
      <c r="KDT97" s="137" t="n"/>
      <c r="KDU97" s="137" t="n"/>
      <c r="KDV97" s="137" t="n"/>
      <c r="KDW97" s="137" t="n"/>
      <c r="KDX97" s="137" t="n"/>
      <c r="KDY97" s="137" t="n"/>
      <c r="KDZ97" s="137" t="n"/>
      <c r="KEA97" s="137" t="n"/>
      <c r="KEB97" s="137" t="n"/>
      <c r="KEC97" s="137" t="n"/>
      <c r="KED97" s="137" t="n"/>
      <c r="KEE97" s="137" t="n"/>
      <c r="KEF97" s="137" t="n"/>
      <c r="KEG97" s="137" t="n"/>
      <c r="KEH97" s="137" t="n"/>
      <c r="KEI97" s="137" t="n"/>
      <c r="KEJ97" s="137" t="n"/>
      <c r="KEK97" s="137" t="n"/>
      <c r="KEL97" s="137" t="n"/>
      <c r="KEM97" s="137" t="n"/>
      <c r="KEN97" s="137" t="n"/>
      <c r="KEO97" s="137" t="n"/>
      <c r="KEP97" s="137" t="n"/>
      <c r="KEQ97" s="137" t="n"/>
      <c r="KER97" s="137" t="n"/>
      <c r="KES97" s="137" t="n"/>
      <c r="KET97" s="137" t="n"/>
      <c r="KEU97" s="137" t="n"/>
      <c r="KEV97" s="137" t="n"/>
      <c r="KEW97" s="137" t="n"/>
      <c r="KEX97" s="137" t="n"/>
      <c r="KEY97" s="137" t="n"/>
      <c r="KEZ97" s="137" t="n"/>
      <c r="KFA97" s="137" t="n"/>
      <c r="KFB97" s="137" t="n"/>
      <c r="KFC97" s="137" t="n"/>
      <c r="KFD97" s="137" t="n"/>
      <c r="KFE97" s="137" t="n"/>
      <c r="KFF97" s="137" t="n"/>
      <c r="KFG97" s="137" t="n"/>
      <c r="KFH97" s="137" t="n"/>
      <c r="KFI97" s="137" t="n"/>
      <c r="KFJ97" s="137" t="n"/>
      <c r="KFK97" s="137" t="n"/>
      <c r="KFL97" s="137" t="n"/>
      <c r="KFM97" s="137" t="n"/>
      <c r="KFN97" s="137" t="n"/>
      <c r="KFO97" s="137" t="n"/>
      <c r="KFP97" s="137" t="n"/>
      <c r="KFQ97" s="137" t="n"/>
      <c r="KFR97" s="137" t="n"/>
      <c r="KFS97" s="137" t="n"/>
      <c r="KFT97" s="137" t="n"/>
      <c r="KFU97" s="137" t="n"/>
      <c r="KFV97" s="137" t="n"/>
      <c r="KFW97" s="137" t="n"/>
      <c r="KFX97" s="137" t="n"/>
      <c r="KFY97" s="137" t="n"/>
      <c r="KFZ97" s="137" t="n"/>
      <c r="KGA97" s="137" t="n"/>
      <c r="KGB97" s="137" t="n"/>
      <c r="KGC97" s="137" t="n"/>
      <c r="KGD97" s="137" t="n"/>
      <c r="KGE97" s="137" t="n"/>
      <c r="KGF97" s="137" t="n"/>
      <c r="KGG97" s="137" t="n"/>
      <c r="KGH97" s="137" t="n"/>
      <c r="KGI97" s="137" t="n"/>
      <c r="KGJ97" s="137" t="n"/>
      <c r="KGK97" s="137" t="n"/>
      <c r="KGL97" s="137" t="n"/>
      <c r="KGM97" s="137" t="n"/>
      <c r="KGN97" s="137" t="n"/>
      <c r="KGO97" s="137" t="n"/>
      <c r="KGP97" s="137" t="n"/>
      <c r="KGQ97" s="137" t="n"/>
      <c r="KGR97" s="137" t="n"/>
      <c r="KGS97" s="137" t="n"/>
      <c r="KGT97" s="137" t="n"/>
      <c r="KGU97" s="137" t="n"/>
      <c r="KGV97" s="137" t="n"/>
      <c r="KGW97" s="137" t="n"/>
      <c r="KGX97" s="137" t="n"/>
      <c r="KGY97" s="137" t="n"/>
      <c r="KGZ97" s="137" t="n"/>
      <c r="KHA97" s="137" t="n"/>
      <c r="KHB97" s="137" t="n"/>
      <c r="KHC97" s="137" t="n"/>
      <c r="KHD97" s="137" t="n"/>
      <c r="KHE97" s="137" t="n"/>
      <c r="KHF97" s="137" t="n"/>
      <c r="KHG97" s="137" t="n"/>
      <c r="KHH97" s="137" t="n"/>
      <c r="KHI97" s="137" t="n"/>
      <c r="KHJ97" s="137" t="n"/>
      <c r="KHK97" s="137" t="n"/>
      <c r="KHL97" s="137" t="n"/>
      <c r="KHM97" s="137" t="n"/>
      <c r="KHN97" s="137" t="n"/>
      <c r="KHO97" s="137" t="n"/>
      <c r="KHP97" s="137" t="n"/>
      <c r="KHQ97" s="137" t="n"/>
      <c r="KHR97" s="137" t="n"/>
      <c r="KHS97" s="137" t="n"/>
      <c r="KHT97" s="137" t="n"/>
      <c r="KHU97" s="137" t="n"/>
      <c r="KHV97" s="137" t="n"/>
      <c r="KHW97" s="137" t="n"/>
      <c r="KHX97" s="137" t="n"/>
      <c r="KHY97" s="137" t="n"/>
      <c r="KHZ97" s="137" t="n"/>
      <c r="KIA97" s="137" t="n"/>
      <c r="KIB97" s="137" t="n"/>
      <c r="KIC97" s="137" t="n"/>
      <c r="KID97" s="137" t="n"/>
      <c r="KIE97" s="137" t="n"/>
      <c r="KIF97" s="137" t="n"/>
      <c r="KIG97" s="137" t="n"/>
      <c r="KIH97" s="137" t="n"/>
      <c r="KII97" s="137" t="n"/>
      <c r="KIJ97" s="137" t="n"/>
      <c r="KIK97" s="137" t="n"/>
      <c r="KIL97" s="137" t="n"/>
      <c r="KIM97" s="137" t="n"/>
      <c r="KIN97" s="137" t="n"/>
      <c r="KIO97" s="137" t="n"/>
      <c r="KIP97" s="137" t="n"/>
      <c r="KIQ97" s="137" t="n"/>
      <c r="KIR97" s="137" t="n"/>
      <c r="KIS97" s="137" t="n"/>
      <c r="KIT97" s="137" t="n"/>
      <c r="KIU97" s="137" t="n"/>
      <c r="KIV97" s="137" t="n"/>
      <c r="KIW97" s="137" t="n"/>
      <c r="KIX97" s="137" t="n"/>
      <c r="KIY97" s="137" t="n"/>
      <c r="KIZ97" s="137" t="n"/>
      <c r="KJA97" s="137" t="n"/>
      <c r="KJB97" s="137" t="n"/>
      <c r="KJC97" s="137" t="n"/>
      <c r="KJD97" s="137" t="n"/>
      <c r="KJE97" s="137" t="n"/>
      <c r="KJF97" s="137" t="n"/>
      <c r="KJG97" s="137" t="n"/>
      <c r="KJH97" s="137" t="n"/>
      <c r="KJI97" s="137" t="n"/>
      <c r="KJJ97" s="137" t="n"/>
      <c r="KJK97" s="137" t="n"/>
      <c r="KJL97" s="137" t="n"/>
      <c r="KJM97" s="137" t="n"/>
      <c r="KJN97" s="137" t="n"/>
      <c r="KJO97" s="137" t="n"/>
      <c r="KJP97" s="137" t="n"/>
      <c r="KJQ97" s="137" t="n"/>
      <c r="KJR97" s="137" t="n"/>
      <c r="KJS97" s="137" t="n"/>
      <c r="KJT97" s="137" t="n"/>
      <c r="KJU97" s="137" t="n"/>
      <c r="KJV97" s="137" t="n"/>
      <c r="KJW97" s="137" t="n"/>
      <c r="KJX97" s="137" t="n"/>
      <c r="KJY97" s="137" t="n"/>
      <c r="KJZ97" s="137" t="n"/>
      <c r="KKA97" s="137" t="n"/>
      <c r="KKB97" s="137" t="n"/>
      <c r="KKC97" s="137" t="n"/>
      <c r="KKD97" s="137" t="n"/>
      <c r="KKE97" s="137" t="n"/>
      <c r="KKF97" s="137" t="n"/>
      <c r="KKG97" s="137" t="n"/>
      <c r="KKH97" s="137" t="n"/>
      <c r="KKI97" s="137" t="n"/>
      <c r="KKJ97" s="137" t="n"/>
      <c r="KKK97" s="137" t="n"/>
      <c r="KKL97" s="137" t="n"/>
      <c r="KKM97" s="137" t="n"/>
      <c r="KKN97" s="137" t="n"/>
      <c r="KKO97" s="137" t="n"/>
      <c r="KKP97" s="137" t="n"/>
      <c r="KKQ97" s="137" t="n"/>
      <c r="KKR97" s="137" t="n"/>
      <c r="KKS97" s="137" t="n"/>
      <c r="KKT97" s="137" t="n"/>
      <c r="KKU97" s="137" t="n"/>
      <c r="KKV97" s="137" t="n"/>
      <c r="KKW97" s="137" t="n"/>
      <c r="KKX97" s="137" t="n"/>
      <c r="KKY97" s="137" t="n"/>
      <c r="KKZ97" s="137" t="n"/>
      <c r="KLA97" s="137" t="n"/>
      <c r="KLB97" s="137" t="n"/>
      <c r="KLC97" s="137" t="n"/>
      <c r="KLD97" s="137" t="n"/>
      <c r="KLE97" s="137" t="n"/>
      <c r="KLF97" s="137" t="n"/>
      <c r="KLG97" s="137" t="n"/>
      <c r="KLH97" s="137" t="n"/>
      <c r="KLI97" s="137" t="n"/>
      <c r="KLJ97" s="137" t="n"/>
      <c r="KLK97" s="137" t="n"/>
      <c r="KLL97" s="137" t="n"/>
      <c r="KLM97" s="137" t="n"/>
      <c r="KLN97" s="137" t="n"/>
      <c r="KLO97" s="137" t="n"/>
      <c r="KLP97" s="137" t="n"/>
      <c r="KLQ97" s="137" t="n"/>
      <c r="KLR97" s="137" t="n"/>
      <c r="KLS97" s="137" t="n"/>
      <c r="KLT97" s="137" t="n"/>
      <c r="KLU97" s="137" t="n"/>
      <c r="KLV97" s="137" t="n"/>
      <c r="KLW97" s="137" t="n"/>
      <c r="KLX97" s="137" t="n"/>
      <c r="KLY97" s="137" t="n"/>
      <c r="KLZ97" s="137" t="n"/>
      <c r="KMA97" s="137" t="n"/>
      <c r="KMB97" s="137" t="n"/>
      <c r="KMC97" s="137" t="n"/>
      <c r="KMD97" s="137" t="n"/>
      <c r="KME97" s="137" t="n"/>
      <c r="KMF97" s="137" t="n"/>
      <c r="KMG97" s="137" t="n"/>
      <c r="KMH97" s="137" t="n"/>
      <c r="KMI97" s="137" t="n"/>
      <c r="KMJ97" s="137" t="n"/>
      <c r="KMK97" s="137" t="n"/>
      <c r="KML97" s="137" t="n"/>
      <c r="KMM97" s="137" t="n"/>
      <c r="KMN97" s="137" t="n"/>
      <c r="KMO97" s="137" t="n"/>
      <c r="KMP97" s="137" t="n"/>
      <c r="KMQ97" s="137" t="n"/>
      <c r="KMR97" s="137" t="n"/>
      <c r="KMS97" s="137" t="n"/>
      <c r="KMT97" s="137" t="n"/>
      <c r="KMU97" s="137" t="n"/>
      <c r="KMV97" s="137" t="n"/>
      <c r="KMW97" s="137" t="n"/>
      <c r="KMX97" s="137" t="n"/>
      <c r="KMY97" s="137" t="n"/>
      <c r="KMZ97" s="137" t="n"/>
      <c r="KNA97" s="137" t="n"/>
      <c r="KNB97" s="137" t="n"/>
      <c r="KNC97" s="137" t="n"/>
      <c r="KND97" s="137" t="n"/>
      <c r="KNE97" s="137" t="n"/>
      <c r="KNF97" s="137" t="n"/>
      <c r="KNG97" s="137" t="n"/>
      <c r="KNH97" s="137" t="n"/>
      <c r="KNI97" s="137" t="n"/>
      <c r="KNJ97" s="137" t="n"/>
      <c r="KNK97" s="137" t="n"/>
      <c r="KNL97" s="137" t="n"/>
      <c r="KNM97" s="137" t="n"/>
      <c r="KNN97" s="137" t="n"/>
      <c r="KNO97" s="137" t="n"/>
      <c r="KNP97" s="137" t="n"/>
      <c r="KNQ97" s="137" t="n"/>
      <c r="KNR97" s="137" t="n"/>
      <c r="KNS97" s="137" t="n"/>
      <c r="KNT97" s="137" t="n"/>
      <c r="KNU97" s="137" t="n"/>
      <c r="KNV97" s="137" t="n"/>
      <c r="KNW97" s="137" t="n"/>
      <c r="KNX97" s="137" t="n"/>
      <c r="KNY97" s="137" t="n"/>
      <c r="KNZ97" s="137" t="n"/>
      <c r="KOA97" s="137" t="n"/>
      <c r="KOB97" s="137" t="n"/>
      <c r="KOC97" s="137" t="n"/>
      <c r="KOD97" s="137" t="n"/>
      <c r="KOE97" s="137" t="n"/>
      <c r="KOF97" s="137" t="n"/>
      <c r="KOG97" s="137" t="n"/>
      <c r="KOH97" s="137" t="n"/>
      <c r="KOI97" s="137" t="n"/>
      <c r="KOJ97" s="137" t="n"/>
      <c r="KOK97" s="137" t="n"/>
      <c r="KOL97" s="137" t="n"/>
      <c r="KOM97" s="137" t="n"/>
      <c r="KON97" s="137" t="n"/>
      <c r="KOO97" s="137" t="n"/>
      <c r="KOP97" s="137" t="n"/>
      <c r="KOQ97" s="137" t="n"/>
      <c r="KOR97" s="137" t="n"/>
      <c r="KOS97" s="137" t="n"/>
      <c r="KOT97" s="137" t="n"/>
      <c r="KOU97" s="137" t="n"/>
      <c r="KOV97" s="137" t="n"/>
      <c r="KOW97" s="137" t="n"/>
      <c r="KOX97" s="137" t="n"/>
      <c r="KOY97" s="137" t="n"/>
      <c r="KOZ97" s="137" t="n"/>
      <c r="KPA97" s="137" t="n"/>
      <c r="KPB97" s="137" t="n"/>
      <c r="KPC97" s="137" t="n"/>
      <c r="KPD97" s="137" t="n"/>
      <c r="KPE97" s="137" t="n"/>
      <c r="KPF97" s="137" t="n"/>
      <c r="KPG97" s="137" t="n"/>
      <c r="KPH97" s="137" t="n"/>
      <c r="KPI97" s="137" t="n"/>
      <c r="KPJ97" s="137" t="n"/>
      <c r="KPK97" s="137" t="n"/>
      <c r="KPL97" s="137" t="n"/>
      <c r="KPM97" s="137" t="n"/>
      <c r="KPN97" s="137" t="n"/>
      <c r="KPO97" s="137" t="n"/>
      <c r="KPP97" s="137" t="n"/>
      <c r="KPQ97" s="137" t="n"/>
      <c r="KPR97" s="137" t="n"/>
      <c r="KPS97" s="137" t="n"/>
      <c r="KPT97" s="137" t="n"/>
      <c r="KPU97" s="137" t="n"/>
      <c r="KPV97" s="137" t="n"/>
      <c r="KPW97" s="137" t="n"/>
      <c r="KPX97" s="137" t="n"/>
      <c r="KPY97" s="137" t="n"/>
      <c r="KPZ97" s="137" t="n"/>
      <c r="KQA97" s="137" t="n"/>
      <c r="KQB97" s="137" t="n"/>
      <c r="KQC97" s="137" t="n"/>
      <c r="KQD97" s="137" t="n"/>
      <c r="KQE97" s="137" t="n"/>
      <c r="KQF97" s="137" t="n"/>
      <c r="KQG97" s="137" t="n"/>
      <c r="KQH97" s="137" t="n"/>
      <c r="KQI97" s="137" t="n"/>
      <c r="KQJ97" s="137" t="n"/>
      <c r="KQK97" s="137" t="n"/>
      <c r="KQL97" s="137" t="n"/>
      <c r="KQM97" s="137" t="n"/>
      <c r="KQN97" s="137" t="n"/>
      <c r="KQO97" s="137" t="n"/>
      <c r="KQP97" s="137" t="n"/>
      <c r="KQQ97" s="137" t="n"/>
      <c r="KQR97" s="137" t="n"/>
      <c r="KQS97" s="137" t="n"/>
      <c r="KQT97" s="137" t="n"/>
      <c r="KQU97" s="137" t="n"/>
      <c r="KQV97" s="137" t="n"/>
      <c r="KQW97" s="137" t="n"/>
      <c r="KQX97" s="137" t="n"/>
      <c r="KQY97" s="137" t="n"/>
      <c r="KQZ97" s="137" t="n"/>
      <c r="KRA97" s="137" t="n"/>
      <c r="KRB97" s="137" t="n"/>
      <c r="KRC97" s="137" t="n"/>
      <c r="KRD97" s="137" t="n"/>
      <c r="KRE97" s="137" t="n"/>
      <c r="KRF97" s="137" t="n"/>
      <c r="KRG97" s="137" t="n"/>
      <c r="KRH97" s="137" t="n"/>
      <c r="KRI97" s="137" t="n"/>
      <c r="KRJ97" s="137" t="n"/>
      <c r="KRK97" s="137" t="n"/>
      <c r="KRL97" s="137" t="n"/>
      <c r="KRM97" s="137" t="n"/>
      <c r="KRN97" s="137" t="n"/>
      <c r="KRO97" s="137" t="n"/>
      <c r="KRP97" s="137" t="n"/>
      <c r="KRQ97" s="137" t="n"/>
      <c r="KRR97" s="137" t="n"/>
      <c r="KRS97" s="137" t="n"/>
      <c r="KRT97" s="137" t="n"/>
      <c r="KRU97" s="137" t="n"/>
      <c r="KRV97" s="137" t="n"/>
      <c r="KRW97" s="137" t="n"/>
      <c r="KRX97" s="137" t="n"/>
      <c r="KRY97" s="137" t="n"/>
      <c r="KRZ97" s="137" t="n"/>
      <c r="KSA97" s="137" t="n"/>
      <c r="KSB97" s="137" t="n"/>
      <c r="KSC97" s="137" t="n"/>
      <c r="KSD97" s="137" t="n"/>
      <c r="KSE97" s="137" t="n"/>
      <c r="KSF97" s="137" t="n"/>
      <c r="KSG97" s="137" t="n"/>
      <c r="KSH97" s="137" t="n"/>
      <c r="KSI97" s="137" t="n"/>
      <c r="KSJ97" s="137" t="n"/>
      <c r="KSK97" s="137" t="n"/>
      <c r="KSL97" s="137" t="n"/>
      <c r="KSM97" s="137" t="n"/>
      <c r="KSN97" s="137" t="n"/>
      <c r="KSO97" s="137" t="n"/>
      <c r="KSP97" s="137" t="n"/>
      <c r="KSQ97" s="137" t="n"/>
      <c r="KSR97" s="137" t="n"/>
      <c r="KSS97" s="137" t="n"/>
      <c r="KST97" s="137" t="n"/>
      <c r="KSU97" s="137" t="n"/>
      <c r="KSV97" s="137" t="n"/>
      <c r="KSW97" s="137" t="n"/>
      <c r="KSX97" s="137" t="n"/>
      <c r="KSY97" s="137" t="n"/>
      <c r="KSZ97" s="137" t="n"/>
      <c r="KTA97" s="137" t="n"/>
      <c r="KTB97" s="137" t="n"/>
      <c r="KTC97" s="137" t="n"/>
      <c r="KTD97" s="137" t="n"/>
      <c r="KTE97" s="137" t="n"/>
      <c r="KTF97" s="137" t="n"/>
      <c r="KTG97" s="137" t="n"/>
      <c r="KTH97" s="137" t="n"/>
      <c r="KTI97" s="137" t="n"/>
      <c r="KTJ97" s="137" t="n"/>
      <c r="KTK97" s="137" t="n"/>
      <c r="KTL97" s="137" t="n"/>
      <c r="KTM97" s="137" t="n"/>
      <c r="KTN97" s="137" t="n"/>
      <c r="KTO97" s="137" t="n"/>
      <c r="KTP97" s="137" t="n"/>
      <c r="KTQ97" s="137" t="n"/>
      <c r="KTR97" s="137" t="n"/>
      <c r="KTS97" s="137" t="n"/>
      <c r="KTT97" s="137" t="n"/>
      <c r="KTU97" s="137" t="n"/>
      <c r="KTV97" s="137" t="n"/>
      <c r="KTW97" s="137" t="n"/>
      <c r="KTX97" s="137" t="n"/>
      <c r="KTY97" s="137" t="n"/>
      <c r="KTZ97" s="137" t="n"/>
      <c r="KUA97" s="137" t="n"/>
      <c r="KUB97" s="137" t="n"/>
      <c r="KUC97" s="137" t="n"/>
      <c r="KUD97" s="137" t="n"/>
      <c r="KUE97" s="137" t="n"/>
      <c r="KUF97" s="137" t="n"/>
      <c r="KUG97" s="137" t="n"/>
      <c r="KUH97" s="137" t="n"/>
      <c r="KUI97" s="137" t="n"/>
      <c r="KUJ97" s="137" t="n"/>
      <c r="KUK97" s="137" t="n"/>
      <c r="KUL97" s="137" t="n"/>
      <c r="KUM97" s="137" t="n"/>
      <c r="KUN97" s="137" t="n"/>
      <c r="KUO97" s="137" t="n"/>
      <c r="KUP97" s="137" t="n"/>
      <c r="KUQ97" s="137" t="n"/>
      <c r="KUR97" s="137" t="n"/>
      <c r="KUS97" s="137" t="n"/>
      <c r="KUT97" s="137" t="n"/>
      <c r="KUU97" s="137" t="n"/>
      <c r="KUV97" s="137" t="n"/>
      <c r="KUW97" s="137" t="n"/>
      <c r="KUX97" s="137" t="n"/>
      <c r="KUY97" s="137" t="n"/>
      <c r="KUZ97" s="137" t="n"/>
      <c r="KVA97" s="137" t="n"/>
      <c r="KVB97" s="137" t="n"/>
      <c r="KVC97" s="137" t="n"/>
      <c r="KVD97" s="137" t="n"/>
      <c r="KVE97" s="137" t="n"/>
      <c r="KVF97" s="137" t="n"/>
      <c r="KVG97" s="137" t="n"/>
      <c r="KVH97" s="137" t="n"/>
      <c r="KVI97" s="137" t="n"/>
      <c r="KVJ97" s="137" t="n"/>
      <c r="KVK97" s="137" t="n"/>
      <c r="KVL97" s="137" t="n"/>
      <c r="KVM97" s="137" t="n"/>
      <c r="KVN97" s="137" t="n"/>
      <c r="KVO97" s="137" t="n"/>
      <c r="KVP97" s="137" t="n"/>
      <c r="KVQ97" s="137" t="n"/>
      <c r="KVR97" s="137" t="n"/>
      <c r="KVS97" s="137" t="n"/>
      <c r="KVT97" s="137" t="n"/>
      <c r="KVU97" s="137" t="n"/>
      <c r="KVV97" s="137" t="n"/>
      <c r="KVW97" s="137" t="n"/>
      <c r="KVX97" s="137" t="n"/>
      <c r="KVY97" s="137" t="n"/>
      <c r="KVZ97" s="137" t="n"/>
      <c r="KWA97" s="137" t="n"/>
      <c r="KWB97" s="137" t="n"/>
      <c r="KWC97" s="137" t="n"/>
      <c r="KWD97" s="137" t="n"/>
      <c r="KWE97" s="137" t="n"/>
      <c r="KWF97" s="137" t="n"/>
      <c r="KWG97" s="137" t="n"/>
      <c r="KWH97" s="137" t="n"/>
      <c r="KWI97" s="137" t="n"/>
      <c r="KWJ97" s="137" t="n"/>
      <c r="KWK97" s="137" t="n"/>
      <c r="KWL97" s="137" t="n"/>
      <c r="KWM97" s="137" t="n"/>
      <c r="KWN97" s="137" t="n"/>
      <c r="KWO97" s="137" t="n"/>
      <c r="KWP97" s="137" t="n"/>
      <c r="KWQ97" s="137" t="n"/>
      <c r="KWR97" s="137" t="n"/>
      <c r="KWS97" s="137" t="n"/>
      <c r="KWT97" s="137" t="n"/>
      <c r="KWU97" s="137" t="n"/>
      <c r="KWV97" s="137" t="n"/>
      <c r="KWW97" s="137" t="n"/>
      <c r="KWX97" s="137" t="n"/>
      <c r="KWY97" s="137" t="n"/>
      <c r="KWZ97" s="137" t="n"/>
      <c r="KXA97" s="137" t="n"/>
      <c r="KXB97" s="137" t="n"/>
      <c r="KXC97" s="137" t="n"/>
      <c r="KXD97" s="137" t="n"/>
      <c r="KXE97" s="137" t="n"/>
      <c r="KXF97" s="137" t="n"/>
      <c r="KXG97" s="137" t="n"/>
      <c r="KXH97" s="137" t="n"/>
      <c r="KXI97" s="137" t="n"/>
      <c r="KXJ97" s="137" t="n"/>
      <c r="KXK97" s="137" t="n"/>
      <c r="KXL97" s="137" t="n"/>
      <c r="KXM97" s="137" t="n"/>
      <c r="KXN97" s="137" t="n"/>
      <c r="KXO97" s="137" t="n"/>
      <c r="KXP97" s="137" t="n"/>
      <c r="KXQ97" s="137" t="n"/>
      <c r="KXR97" s="137" t="n"/>
      <c r="KXS97" s="137" t="n"/>
      <c r="KXT97" s="137" t="n"/>
      <c r="KXU97" s="137" t="n"/>
      <c r="KXV97" s="137" t="n"/>
      <c r="KXW97" s="137" t="n"/>
      <c r="KXX97" s="137" t="n"/>
      <c r="KXY97" s="137" t="n"/>
      <c r="KXZ97" s="137" t="n"/>
      <c r="KYA97" s="137" t="n"/>
      <c r="KYB97" s="137" t="n"/>
      <c r="KYC97" s="137" t="n"/>
      <c r="KYD97" s="137" t="n"/>
      <c r="KYE97" s="137" t="n"/>
      <c r="KYF97" s="137" t="n"/>
      <c r="KYG97" s="137" t="n"/>
      <c r="KYH97" s="137" t="n"/>
      <c r="KYI97" s="137" t="n"/>
      <c r="KYJ97" s="137" t="n"/>
      <c r="KYK97" s="137" t="n"/>
      <c r="KYL97" s="137" t="n"/>
      <c r="KYM97" s="137" t="n"/>
      <c r="KYN97" s="137" t="n"/>
      <c r="KYO97" s="137" t="n"/>
      <c r="KYP97" s="137" t="n"/>
      <c r="KYQ97" s="137" t="n"/>
      <c r="KYR97" s="137" t="n"/>
      <c r="KYS97" s="137" t="n"/>
      <c r="KYT97" s="137" t="n"/>
      <c r="KYU97" s="137" t="n"/>
      <c r="KYV97" s="137" t="n"/>
      <c r="KYW97" s="137" t="n"/>
      <c r="KYX97" s="137" t="n"/>
      <c r="KYY97" s="137" t="n"/>
      <c r="KYZ97" s="137" t="n"/>
      <c r="KZA97" s="137" t="n"/>
      <c r="KZB97" s="137" t="n"/>
      <c r="KZC97" s="137" t="n"/>
      <c r="KZD97" s="137" t="n"/>
      <c r="KZE97" s="137" t="n"/>
      <c r="KZF97" s="137" t="n"/>
      <c r="KZG97" s="137" t="n"/>
      <c r="KZH97" s="137" t="n"/>
      <c r="KZI97" s="137" t="n"/>
      <c r="KZJ97" s="137" t="n"/>
      <c r="KZK97" s="137" t="n"/>
      <c r="KZL97" s="137" t="n"/>
      <c r="KZM97" s="137" t="n"/>
      <c r="KZN97" s="137" t="n"/>
      <c r="KZO97" s="137" t="n"/>
      <c r="KZP97" s="137" t="n"/>
      <c r="KZQ97" s="137" t="n"/>
      <c r="KZR97" s="137" t="n"/>
      <c r="KZS97" s="137" t="n"/>
      <c r="KZT97" s="137" t="n"/>
      <c r="KZU97" s="137" t="n"/>
      <c r="KZV97" s="137" t="n"/>
      <c r="KZW97" s="137" t="n"/>
      <c r="KZX97" s="137" t="n"/>
      <c r="KZY97" s="137" t="n"/>
      <c r="KZZ97" s="137" t="n"/>
      <c r="LAA97" s="137" t="n"/>
      <c r="LAB97" s="137" t="n"/>
      <c r="LAC97" s="137" t="n"/>
      <c r="LAD97" s="137" t="n"/>
      <c r="LAE97" s="137" t="n"/>
      <c r="LAF97" s="137" t="n"/>
      <c r="LAG97" s="137" t="n"/>
      <c r="LAH97" s="137" t="n"/>
      <c r="LAI97" s="137" t="n"/>
      <c r="LAJ97" s="137" t="n"/>
      <c r="LAK97" s="137" t="n"/>
      <c r="LAL97" s="137" t="n"/>
      <c r="LAM97" s="137" t="n"/>
      <c r="LAN97" s="137" t="n"/>
      <c r="LAO97" s="137" t="n"/>
      <c r="LAP97" s="137" t="n"/>
      <c r="LAQ97" s="137" t="n"/>
      <c r="LAR97" s="137" t="n"/>
      <c r="LAS97" s="137" t="n"/>
      <c r="LAT97" s="137" t="n"/>
      <c r="LAU97" s="137" t="n"/>
      <c r="LAV97" s="137" t="n"/>
      <c r="LAW97" s="137" t="n"/>
      <c r="LAX97" s="137" t="n"/>
      <c r="LAY97" s="137" t="n"/>
      <c r="LAZ97" s="137" t="n"/>
      <c r="LBA97" s="137" t="n"/>
      <c r="LBB97" s="137" t="n"/>
      <c r="LBC97" s="137" t="n"/>
      <c r="LBD97" s="137" t="n"/>
      <c r="LBE97" s="137" t="n"/>
      <c r="LBF97" s="137" t="n"/>
      <c r="LBG97" s="137" t="n"/>
      <c r="LBH97" s="137" t="n"/>
      <c r="LBI97" s="137" t="n"/>
      <c r="LBJ97" s="137" t="n"/>
      <c r="LBK97" s="137" t="n"/>
      <c r="LBL97" s="137" t="n"/>
      <c r="LBM97" s="137" t="n"/>
      <c r="LBN97" s="137" t="n"/>
      <c r="LBO97" s="137" t="n"/>
      <c r="LBP97" s="137" t="n"/>
      <c r="LBQ97" s="137" t="n"/>
      <c r="LBR97" s="137" t="n"/>
      <c r="LBS97" s="137" t="n"/>
      <c r="LBT97" s="137" t="n"/>
      <c r="LBU97" s="137" t="n"/>
      <c r="LBV97" s="137" t="n"/>
      <c r="LBW97" s="137" t="n"/>
      <c r="LBX97" s="137" t="n"/>
      <c r="LBY97" s="137" t="n"/>
      <c r="LBZ97" s="137" t="n"/>
      <c r="LCA97" s="137" t="n"/>
      <c r="LCB97" s="137" t="n"/>
      <c r="LCC97" s="137" t="n"/>
      <c r="LCD97" s="137" t="n"/>
      <c r="LCE97" s="137" t="n"/>
      <c r="LCF97" s="137" t="n"/>
      <c r="LCG97" s="137" t="n"/>
      <c r="LCH97" s="137" t="n"/>
      <c r="LCI97" s="137" t="n"/>
      <c r="LCJ97" s="137" t="n"/>
      <c r="LCK97" s="137" t="n"/>
      <c r="LCL97" s="137" t="n"/>
      <c r="LCM97" s="137" t="n"/>
      <c r="LCN97" s="137" t="n"/>
      <c r="LCO97" s="137" t="n"/>
      <c r="LCP97" s="137" t="n"/>
      <c r="LCQ97" s="137" t="n"/>
      <c r="LCR97" s="137" t="n"/>
      <c r="LCS97" s="137" t="n"/>
      <c r="LCT97" s="137" t="n"/>
      <c r="LCU97" s="137" t="n"/>
      <c r="LCV97" s="137" t="n"/>
      <c r="LCW97" s="137" t="n"/>
      <c r="LCX97" s="137" t="n"/>
      <c r="LCY97" s="137" t="n"/>
      <c r="LCZ97" s="137" t="n"/>
      <c r="LDA97" s="137" t="n"/>
      <c r="LDB97" s="137" t="n"/>
      <c r="LDC97" s="137" t="n"/>
      <c r="LDD97" s="137" t="n"/>
      <c r="LDE97" s="137" t="n"/>
      <c r="LDF97" s="137" t="n"/>
      <c r="LDG97" s="137" t="n"/>
      <c r="LDH97" s="137" t="n"/>
      <c r="LDI97" s="137" t="n"/>
      <c r="LDJ97" s="137" t="n"/>
      <c r="LDK97" s="137" t="n"/>
      <c r="LDL97" s="137" t="n"/>
      <c r="LDM97" s="137" t="n"/>
      <c r="LDN97" s="137" t="n"/>
      <c r="LDO97" s="137" t="n"/>
      <c r="LDP97" s="137" t="n"/>
      <c r="LDQ97" s="137" t="n"/>
      <c r="LDR97" s="137" t="n"/>
      <c r="LDS97" s="137" t="n"/>
      <c r="LDT97" s="137" t="n"/>
      <c r="LDU97" s="137" t="n"/>
      <c r="LDV97" s="137" t="n"/>
      <c r="LDW97" s="137" t="n"/>
      <c r="LDX97" s="137" t="n"/>
      <c r="LDY97" s="137" t="n"/>
      <c r="LDZ97" s="137" t="n"/>
      <c r="LEA97" s="137" t="n"/>
      <c r="LEB97" s="137" t="n"/>
      <c r="LEC97" s="137" t="n"/>
      <c r="LED97" s="137" t="n"/>
      <c r="LEE97" s="137" t="n"/>
      <c r="LEF97" s="137" t="n"/>
      <c r="LEG97" s="137" t="n"/>
      <c r="LEH97" s="137" t="n"/>
      <c r="LEI97" s="137" t="n"/>
      <c r="LEJ97" s="137" t="n"/>
      <c r="LEK97" s="137" t="n"/>
      <c r="LEL97" s="137" t="n"/>
      <c r="LEM97" s="137" t="n"/>
      <c r="LEN97" s="137" t="n"/>
      <c r="LEO97" s="137" t="n"/>
      <c r="LEP97" s="137" t="n"/>
      <c r="LEQ97" s="137" t="n"/>
      <c r="LER97" s="137" t="n"/>
      <c r="LES97" s="137" t="n"/>
      <c r="LET97" s="137" t="n"/>
      <c r="LEU97" s="137" t="n"/>
      <c r="LEV97" s="137" t="n"/>
      <c r="LEW97" s="137" t="n"/>
      <c r="LEX97" s="137" t="n"/>
      <c r="LEY97" s="137" t="n"/>
      <c r="LEZ97" s="137" t="n"/>
      <c r="LFA97" s="137" t="n"/>
      <c r="LFB97" s="137" t="n"/>
      <c r="LFC97" s="137" t="n"/>
      <c r="LFD97" s="137" t="n"/>
      <c r="LFE97" s="137" t="n"/>
      <c r="LFF97" s="137" t="n"/>
      <c r="LFG97" s="137" t="n"/>
      <c r="LFH97" s="137" t="n"/>
      <c r="LFI97" s="137" t="n"/>
      <c r="LFJ97" s="137" t="n"/>
      <c r="LFK97" s="137" t="n"/>
      <c r="LFL97" s="137" t="n"/>
      <c r="LFM97" s="137" t="n"/>
      <c r="LFN97" s="137" t="n"/>
      <c r="LFO97" s="137" t="n"/>
      <c r="LFP97" s="137" t="n"/>
      <c r="LFQ97" s="137" t="n"/>
      <c r="LFR97" s="137" t="n"/>
      <c r="LFS97" s="137" t="n"/>
      <c r="LFT97" s="137" t="n"/>
      <c r="LFU97" s="137" t="n"/>
      <c r="LFV97" s="137" t="n"/>
      <c r="LFW97" s="137" t="n"/>
      <c r="LFX97" s="137" t="n"/>
      <c r="LFY97" s="137" t="n"/>
      <c r="LFZ97" s="137" t="n"/>
      <c r="LGA97" s="137" t="n"/>
      <c r="LGB97" s="137" t="n"/>
      <c r="LGC97" s="137" t="n"/>
      <c r="LGD97" s="137" t="n"/>
      <c r="LGE97" s="137" t="n"/>
      <c r="LGF97" s="137" t="n"/>
      <c r="LGG97" s="137" t="n"/>
      <c r="LGH97" s="137" t="n"/>
      <c r="LGI97" s="137" t="n"/>
      <c r="LGJ97" s="137" t="n"/>
      <c r="LGK97" s="137" t="n"/>
      <c r="LGL97" s="137" t="n"/>
      <c r="LGM97" s="137" t="n"/>
      <c r="LGN97" s="137" t="n"/>
      <c r="LGO97" s="137" t="n"/>
      <c r="LGP97" s="137" t="n"/>
      <c r="LGQ97" s="137" t="n"/>
      <c r="LGR97" s="137" t="n"/>
      <c r="LGS97" s="137" t="n"/>
      <c r="LGT97" s="137" t="n"/>
      <c r="LGU97" s="137" t="n"/>
      <c r="LGV97" s="137" t="n"/>
      <c r="LGW97" s="137" t="n"/>
      <c r="LGX97" s="137" t="n"/>
      <c r="LGY97" s="137" t="n"/>
      <c r="LGZ97" s="137" t="n"/>
      <c r="LHA97" s="137" t="n"/>
      <c r="LHB97" s="137" t="n"/>
      <c r="LHC97" s="137" t="n"/>
      <c r="LHD97" s="137" t="n"/>
      <c r="LHE97" s="137" t="n"/>
      <c r="LHF97" s="137" t="n"/>
      <c r="LHG97" s="137" t="n"/>
      <c r="LHH97" s="137" t="n"/>
      <c r="LHI97" s="137" t="n"/>
      <c r="LHJ97" s="137" t="n"/>
      <c r="LHK97" s="137" t="n"/>
      <c r="LHL97" s="137" t="n"/>
      <c r="LHM97" s="137" t="n"/>
      <c r="LHN97" s="137" t="n"/>
      <c r="LHO97" s="137" t="n"/>
      <c r="LHP97" s="137" t="n"/>
      <c r="LHQ97" s="137" t="n"/>
      <c r="LHR97" s="137" t="n"/>
      <c r="LHS97" s="137" t="n"/>
      <c r="LHT97" s="137" t="n"/>
      <c r="LHU97" s="137" t="n"/>
      <c r="LHV97" s="137" t="n"/>
      <c r="LHW97" s="137" t="n"/>
      <c r="LHX97" s="137" t="n"/>
      <c r="LHY97" s="137" t="n"/>
      <c r="LHZ97" s="137" t="n"/>
      <c r="LIA97" s="137" t="n"/>
      <c r="LIB97" s="137" t="n"/>
      <c r="LIC97" s="137" t="n"/>
      <c r="LID97" s="137" t="n"/>
      <c r="LIE97" s="137" t="n"/>
      <c r="LIF97" s="137" t="n"/>
      <c r="LIG97" s="137" t="n"/>
      <c r="LIH97" s="137" t="n"/>
      <c r="LII97" s="137" t="n"/>
      <c r="LIJ97" s="137" t="n"/>
      <c r="LIK97" s="137" t="n"/>
      <c r="LIL97" s="137" t="n"/>
      <c r="LIM97" s="137" t="n"/>
      <c r="LIN97" s="137" t="n"/>
      <c r="LIO97" s="137" t="n"/>
      <c r="LIP97" s="137" t="n"/>
      <c r="LIQ97" s="137" t="n"/>
      <c r="LIR97" s="137" t="n"/>
      <c r="LIS97" s="137" t="n"/>
      <c r="LIT97" s="137" t="n"/>
      <c r="LIU97" s="137" t="n"/>
      <c r="LIV97" s="137" t="n"/>
      <c r="LIW97" s="137" t="n"/>
      <c r="LIX97" s="137" t="n"/>
      <c r="LIY97" s="137" t="n"/>
      <c r="LIZ97" s="137" t="n"/>
      <c r="LJA97" s="137" t="n"/>
      <c r="LJB97" s="137" t="n"/>
      <c r="LJC97" s="137" t="n"/>
      <c r="LJD97" s="137" t="n"/>
      <c r="LJE97" s="137" t="n"/>
      <c r="LJF97" s="137" t="n"/>
      <c r="LJG97" s="137" t="n"/>
      <c r="LJH97" s="137" t="n"/>
      <c r="LJI97" s="137" t="n"/>
      <c r="LJJ97" s="137" t="n"/>
      <c r="LJK97" s="137" t="n"/>
      <c r="LJL97" s="137" t="n"/>
      <c r="LJM97" s="137" t="n"/>
      <c r="LJN97" s="137" t="n"/>
      <c r="LJO97" s="137" t="n"/>
      <c r="LJP97" s="137" t="n"/>
      <c r="LJQ97" s="137" t="n"/>
      <c r="LJR97" s="137" t="n"/>
      <c r="LJS97" s="137" t="n"/>
      <c r="LJT97" s="137" t="n"/>
      <c r="LJU97" s="137" t="n"/>
      <c r="LJV97" s="137" t="n"/>
      <c r="LJW97" s="137" t="n"/>
      <c r="LJX97" s="137" t="n"/>
      <c r="LJY97" s="137" t="n"/>
      <c r="LJZ97" s="137" t="n"/>
      <c r="LKA97" s="137" t="n"/>
      <c r="LKB97" s="137" t="n"/>
      <c r="LKC97" s="137" t="n"/>
      <c r="LKD97" s="137" t="n"/>
      <c r="LKE97" s="137" t="n"/>
      <c r="LKF97" s="137" t="n"/>
      <c r="LKG97" s="137" t="n"/>
      <c r="LKH97" s="137" t="n"/>
      <c r="LKI97" s="137" t="n"/>
      <c r="LKJ97" s="137" t="n"/>
      <c r="LKK97" s="137" t="n"/>
      <c r="LKL97" s="137" t="n"/>
      <c r="LKM97" s="137" t="n"/>
      <c r="LKN97" s="137" t="n"/>
      <c r="LKO97" s="137" t="n"/>
      <c r="LKP97" s="137" t="n"/>
      <c r="LKQ97" s="137" t="n"/>
      <c r="LKR97" s="137" t="n"/>
      <c r="LKS97" s="137" t="n"/>
      <c r="LKT97" s="137" t="n"/>
      <c r="LKU97" s="137" t="n"/>
      <c r="LKV97" s="137" t="n"/>
      <c r="LKW97" s="137" t="n"/>
      <c r="LKX97" s="137" t="n"/>
      <c r="LKY97" s="137" t="n"/>
      <c r="LKZ97" s="137" t="n"/>
      <c r="LLA97" s="137" t="n"/>
      <c r="LLB97" s="137" t="n"/>
      <c r="LLC97" s="137" t="n"/>
      <c r="LLD97" s="137" t="n"/>
      <c r="LLE97" s="137" t="n"/>
      <c r="LLF97" s="137" t="n"/>
      <c r="LLG97" s="137" t="n"/>
      <c r="LLH97" s="137" t="n"/>
      <c r="LLI97" s="137" t="n"/>
      <c r="LLJ97" s="137" t="n"/>
      <c r="LLK97" s="137" t="n"/>
      <c r="LLL97" s="137" t="n"/>
      <c r="LLM97" s="137" t="n"/>
      <c r="LLN97" s="137" t="n"/>
      <c r="LLO97" s="137" t="n"/>
      <c r="LLP97" s="137" t="n"/>
      <c r="LLQ97" s="137" t="n"/>
      <c r="LLR97" s="137" t="n"/>
      <c r="LLS97" s="137" t="n"/>
      <c r="LLT97" s="137" t="n"/>
      <c r="LLU97" s="137" t="n"/>
      <c r="LLV97" s="137" t="n"/>
      <c r="LLW97" s="137" t="n"/>
      <c r="LLX97" s="137" t="n"/>
      <c r="LLY97" s="137" t="n"/>
      <c r="LLZ97" s="137" t="n"/>
      <c r="LMA97" s="137" t="n"/>
      <c r="LMB97" s="137" t="n"/>
      <c r="LMC97" s="137" t="n"/>
      <c r="LMD97" s="137" t="n"/>
      <c r="LME97" s="137" t="n"/>
      <c r="LMF97" s="137" t="n"/>
      <c r="LMG97" s="137" t="n"/>
      <c r="LMH97" s="137" t="n"/>
      <c r="LMI97" s="137" t="n"/>
      <c r="LMJ97" s="137" t="n"/>
      <c r="LMK97" s="137" t="n"/>
      <c r="LML97" s="137" t="n"/>
      <c r="LMM97" s="137" t="n"/>
      <c r="LMN97" s="137" t="n"/>
      <c r="LMO97" s="137" t="n"/>
      <c r="LMP97" s="137" t="n"/>
      <c r="LMQ97" s="137" t="n"/>
      <c r="LMR97" s="137" t="n"/>
      <c r="LMS97" s="137" t="n"/>
      <c r="LMT97" s="137" t="n"/>
      <c r="LMU97" s="137" t="n"/>
      <c r="LMV97" s="137" t="n"/>
      <c r="LMW97" s="137" t="n"/>
      <c r="LMX97" s="137" t="n"/>
      <c r="LMY97" s="137" t="n"/>
      <c r="LMZ97" s="137" t="n"/>
      <c r="LNA97" s="137" t="n"/>
      <c r="LNB97" s="137" t="n"/>
      <c r="LNC97" s="137" t="n"/>
      <c r="LND97" s="137" t="n"/>
      <c r="LNE97" s="137" t="n"/>
      <c r="LNF97" s="137" t="n"/>
      <c r="LNG97" s="137" t="n"/>
      <c r="LNH97" s="137" t="n"/>
      <c r="LNI97" s="137" t="n"/>
      <c r="LNJ97" s="137" t="n"/>
      <c r="LNK97" s="137" t="n"/>
      <c r="LNL97" s="137" t="n"/>
      <c r="LNM97" s="137" t="n"/>
      <c r="LNN97" s="137" t="n"/>
      <c r="LNO97" s="137" t="n"/>
      <c r="LNP97" s="137" t="n"/>
      <c r="LNQ97" s="137" t="n"/>
      <c r="LNR97" s="137" t="n"/>
      <c r="LNS97" s="137" t="n"/>
      <c r="LNT97" s="137" t="n"/>
      <c r="LNU97" s="137" t="n"/>
      <c r="LNV97" s="137" t="n"/>
      <c r="LNW97" s="137" t="n"/>
      <c r="LNX97" s="137" t="n"/>
      <c r="LNY97" s="137" t="n"/>
      <c r="LNZ97" s="137" t="n"/>
      <c r="LOA97" s="137" t="n"/>
      <c r="LOB97" s="137" t="n"/>
      <c r="LOC97" s="137" t="n"/>
      <c r="LOD97" s="137" t="n"/>
      <c r="LOE97" s="137" t="n"/>
      <c r="LOF97" s="137" t="n"/>
      <c r="LOG97" s="137" t="n"/>
      <c r="LOH97" s="137" t="n"/>
      <c r="LOI97" s="137" t="n"/>
      <c r="LOJ97" s="137" t="n"/>
      <c r="LOK97" s="137" t="n"/>
      <c r="LOL97" s="137" t="n"/>
      <c r="LOM97" s="137" t="n"/>
      <c r="LON97" s="137" t="n"/>
      <c r="LOO97" s="137" t="n"/>
      <c r="LOP97" s="137" t="n"/>
      <c r="LOQ97" s="137" t="n"/>
      <c r="LOR97" s="137" t="n"/>
      <c r="LOS97" s="137" t="n"/>
      <c r="LOT97" s="137" t="n"/>
      <c r="LOU97" s="137" t="n"/>
      <c r="LOV97" s="137" t="n"/>
      <c r="LOW97" s="137" t="n"/>
      <c r="LOX97" s="137" t="n"/>
      <c r="LOY97" s="137" t="n"/>
      <c r="LOZ97" s="137" t="n"/>
      <c r="LPA97" s="137" t="n"/>
      <c r="LPB97" s="137" t="n"/>
      <c r="LPC97" s="137" t="n"/>
      <c r="LPD97" s="137" t="n"/>
      <c r="LPE97" s="137" t="n"/>
      <c r="LPF97" s="137" t="n"/>
      <c r="LPG97" s="137" t="n"/>
      <c r="LPH97" s="137" t="n"/>
      <c r="LPI97" s="137" t="n"/>
      <c r="LPJ97" s="137" t="n"/>
      <c r="LPK97" s="137" t="n"/>
      <c r="LPL97" s="137" t="n"/>
      <c r="LPM97" s="137" t="n"/>
      <c r="LPN97" s="137" t="n"/>
      <c r="LPO97" s="137" t="n"/>
      <c r="LPP97" s="137" t="n"/>
      <c r="LPQ97" s="137" t="n"/>
      <c r="LPR97" s="137" t="n"/>
      <c r="LPS97" s="137" t="n"/>
      <c r="LPT97" s="137" t="n"/>
      <c r="LPU97" s="137" t="n"/>
      <c r="LPV97" s="137" t="n"/>
      <c r="LPW97" s="137" t="n"/>
      <c r="LPX97" s="137" t="n"/>
      <c r="LPY97" s="137" t="n"/>
      <c r="LPZ97" s="137" t="n"/>
      <c r="LQA97" s="137" t="n"/>
      <c r="LQB97" s="137" t="n"/>
      <c r="LQC97" s="137" t="n"/>
      <c r="LQD97" s="137" t="n"/>
      <c r="LQE97" s="137" t="n"/>
      <c r="LQF97" s="137" t="n"/>
      <c r="LQG97" s="137" t="n"/>
      <c r="LQH97" s="137" t="n"/>
      <c r="LQI97" s="137" t="n"/>
      <c r="LQJ97" s="137" t="n"/>
      <c r="LQK97" s="137" t="n"/>
      <c r="LQL97" s="137" t="n"/>
      <c r="LQM97" s="137" t="n"/>
      <c r="LQN97" s="137" t="n"/>
      <c r="LQO97" s="137" t="n"/>
      <c r="LQP97" s="137" t="n"/>
      <c r="LQQ97" s="137" t="n"/>
      <c r="LQR97" s="137" t="n"/>
      <c r="LQS97" s="137" t="n"/>
      <c r="LQT97" s="137" t="n"/>
      <c r="LQU97" s="137" t="n"/>
      <c r="LQV97" s="137" t="n"/>
      <c r="LQW97" s="137" t="n"/>
      <c r="LQX97" s="137" t="n"/>
      <c r="LQY97" s="137" t="n"/>
      <c r="LQZ97" s="137" t="n"/>
      <c r="LRA97" s="137" t="n"/>
      <c r="LRB97" s="137" t="n"/>
      <c r="LRC97" s="137" t="n"/>
      <c r="LRD97" s="137" t="n"/>
      <c r="LRE97" s="137" t="n"/>
      <c r="LRF97" s="137" t="n"/>
      <c r="LRG97" s="137" t="n"/>
      <c r="LRH97" s="137" t="n"/>
      <c r="LRI97" s="137" t="n"/>
      <c r="LRJ97" s="137" t="n"/>
      <c r="LRK97" s="137" t="n"/>
      <c r="LRL97" s="137" t="n"/>
      <c r="LRM97" s="137" t="n"/>
      <c r="LRN97" s="137" t="n"/>
      <c r="LRO97" s="137" t="n"/>
      <c r="LRP97" s="137" t="n"/>
      <c r="LRQ97" s="137" t="n"/>
      <c r="LRR97" s="137" t="n"/>
      <c r="LRS97" s="137" t="n"/>
      <c r="LRT97" s="137" t="n"/>
      <c r="LRU97" s="137" t="n"/>
      <c r="LRV97" s="137" t="n"/>
      <c r="LRW97" s="137" t="n"/>
      <c r="LRX97" s="137" t="n"/>
      <c r="LRY97" s="137" t="n"/>
      <c r="LRZ97" s="137" t="n"/>
      <c r="LSA97" s="137" t="n"/>
      <c r="LSB97" s="137" t="n"/>
      <c r="LSC97" s="137" t="n"/>
      <c r="LSD97" s="137" t="n"/>
      <c r="LSE97" s="137" t="n"/>
      <c r="LSF97" s="137" t="n"/>
      <c r="LSG97" s="137" t="n"/>
      <c r="LSH97" s="137" t="n"/>
      <c r="LSI97" s="137" t="n"/>
      <c r="LSJ97" s="137" t="n"/>
      <c r="LSK97" s="137" t="n"/>
      <c r="LSL97" s="137" t="n"/>
      <c r="LSM97" s="137" t="n"/>
      <c r="LSN97" s="137" t="n"/>
      <c r="LSO97" s="137" t="n"/>
      <c r="LSP97" s="137" t="n"/>
      <c r="LSQ97" s="137" t="n"/>
      <c r="LSR97" s="137" t="n"/>
      <c r="LSS97" s="137" t="n"/>
      <c r="LST97" s="137" t="n"/>
      <c r="LSU97" s="137" t="n"/>
      <c r="LSV97" s="137" t="n"/>
      <c r="LSW97" s="137" t="n"/>
      <c r="LSX97" s="137" t="n"/>
      <c r="LSY97" s="137" t="n"/>
      <c r="LSZ97" s="137" t="n"/>
      <c r="LTA97" s="137" t="n"/>
      <c r="LTB97" s="137" t="n"/>
      <c r="LTC97" s="137" t="n"/>
      <c r="LTD97" s="137" t="n"/>
      <c r="LTE97" s="137" t="n"/>
      <c r="LTF97" s="137" t="n"/>
      <c r="LTG97" s="137" t="n"/>
      <c r="LTH97" s="137" t="n"/>
      <c r="LTI97" s="137" t="n"/>
      <c r="LTJ97" s="137" t="n"/>
      <c r="LTK97" s="137" t="n"/>
      <c r="LTL97" s="137" t="n"/>
      <c r="LTM97" s="137" t="n"/>
      <c r="LTN97" s="137" t="n"/>
      <c r="LTO97" s="137" t="n"/>
      <c r="LTP97" s="137" t="n"/>
      <c r="LTQ97" s="137" t="n"/>
      <c r="LTR97" s="137" t="n"/>
      <c r="LTS97" s="137" t="n"/>
      <c r="LTT97" s="137" t="n"/>
      <c r="LTU97" s="137" t="n"/>
      <c r="LTV97" s="137" t="n"/>
      <c r="LTW97" s="137" t="n"/>
      <c r="LTX97" s="137" t="n"/>
      <c r="LTY97" s="137" t="n"/>
      <c r="LTZ97" s="137" t="n"/>
      <c r="LUA97" s="137" t="n"/>
      <c r="LUB97" s="137" t="n"/>
      <c r="LUC97" s="137" t="n"/>
      <c r="LUD97" s="137" t="n"/>
      <c r="LUE97" s="137" t="n"/>
      <c r="LUF97" s="137" t="n"/>
      <c r="LUG97" s="137" t="n"/>
      <c r="LUH97" s="137" t="n"/>
      <c r="LUI97" s="137" t="n"/>
      <c r="LUJ97" s="137" t="n"/>
      <c r="LUK97" s="137" t="n"/>
      <c r="LUL97" s="137" t="n"/>
      <c r="LUM97" s="137" t="n"/>
      <c r="LUN97" s="137" t="n"/>
      <c r="LUO97" s="137" t="n"/>
      <c r="LUP97" s="137" t="n"/>
      <c r="LUQ97" s="137" t="n"/>
      <c r="LUR97" s="137" t="n"/>
      <c r="LUS97" s="137" t="n"/>
      <c r="LUT97" s="137" t="n"/>
      <c r="LUU97" s="137" t="n"/>
      <c r="LUV97" s="137" t="n"/>
      <c r="LUW97" s="137" t="n"/>
      <c r="LUX97" s="137" t="n"/>
      <c r="LUY97" s="137" t="n"/>
      <c r="LUZ97" s="137" t="n"/>
      <c r="LVA97" s="137" t="n"/>
      <c r="LVB97" s="137" t="n"/>
      <c r="LVC97" s="137" t="n"/>
      <c r="LVD97" s="137" t="n"/>
      <c r="LVE97" s="137" t="n"/>
      <c r="LVF97" s="137" t="n"/>
      <c r="LVG97" s="137" t="n"/>
      <c r="LVH97" s="137" t="n"/>
      <c r="LVI97" s="137" t="n"/>
      <c r="LVJ97" s="137" t="n"/>
      <c r="LVK97" s="137" t="n"/>
      <c r="LVL97" s="137" t="n"/>
      <c r="LVM97" s="137" t="n"/>
      <c r="LVN97" s="137" t="n"/>
      <c r="LVO97" s="137" t="n"/>
      <c r="LVP97" s="137" t="n"/>
      <c r="LVQ97" s="137" t="n"/>
      <c r="LVR97" s="137" t="n"/>
      <c r="LVS97" s="137" t="n"/>
      <c r="LVT97" s="137" t="n"/>
      <c r="LVU97" s="137" t="n"/>
      <c r="LVV97" s="137" t="n"/>
      <c r="LVW97" s="137" t="n"/>
      <c r="LVX97" s="137" t="n"/>
      <c r="LVY97" s="137" t="n"/>
      <c r="LVZ97" s="137" t="n"/>
      <c r="LWA97" s="137" t="n"/>
      <c r="LWB97" s="137" t="n"/>
      <c r="LWC97" s="137" t="n"/>
      <c r="LWD97" s="137" t="n"/>
      <c r="LWE97" s="137" t="n"/>
      <c r="LWF97" s="137" t="n"/>
      <c r="LWG97" s="137" t="n"/>
      <c r="LWH97" s="137" t="n"/>
      <c r="LWI97" s="137" t="n"/>
      <c r="LWJ97" s="137" t="n"/>
      <c r="LWK97" s="137" t="n"/>
      <c r="LWL97" s="137" t="n"/>
      <c r="LWM97" s="137" t="n"/>
      <c r="LWN97" s="137" t="n"/>
      <c r="LWO97" s="137" t="n"/>
      <c r="LWP97" s="137" t="n"/>
      <c r="LWQ97" s="137" t="n"/>
      <c r="LWR97" s="137" t="n"/>
      <c r="LWS97" s="137" t="n"/>
      <c r="LWT97" s="137" t="n"/>
      <c r="LWU97" s="137" t="n"/>
      <c r="LWV97" s="137" t="n"/>
      <c r="LWW97" s="137" t="n"/>
      <c r="LWX97" s="137" t="n"/>
      <c r="LWY97" s="137" t="n"/>
      <c r="LWZ97" s="137" t="n"/>
      <c r="LXA97" s="137" t="n"/>
      <c r="LXB97" s="137" t="n"/>
      <c r="LXC97" s="137" t="n"/>
      <c r="LXD97" s="137" t="n"/>
      <c r="LXE97" s="137" t="n"/>
      <c r="LXF97" s="137" t="n"/>
      <c r="LXG97" s="137" t="n"/>
      <c r="LXH97" s="137" t="n"/>
      <c r="LXI97" s="137" t="n"/>
      <c r="LXJ97" s="137" t="n"/>
      <c r="LXK97" s="137" t="n"/>
      <c r="LXL97" s="137" t="n"/>
      <c r="LXM97" s="137" t="n"/>
      <c r="LXN97" s="137" t="n"/>
      <c r="LXO97" s="137" t="n"/>
      <c r="LXP97" s="137" t="n"/>
      <c r="LXQ97" s="137" t="n"/>
      <c r="LXR97" s="137" t="n"/>
      <c r="LXS97" s="137" t="n"/>
      <c r="LXT97" s="137" t="n"/>
      <c r="LXU97" s="137" t="n"/>
      <c r="LXV97" s="137" t="n"/>
      <c r="LXW97" s="137" t="n"/>
      <c r="LXX97" s="137" t="n"/>
      <c r="LXY97" s="137" t="n"/>
      <c r="LXZ97" s="137" t="n"/>
      <c r="LYA97" s="137" t="n"/>
      <c r="LYB97" s="137" t="n"/>
      <c r="LYC97" s="137" t="n"/>
      <c r="LYD97" s="137" t="n"/>
      <c r="LYE97" s="137" t="n"/>
      <c r="LYF97" s="137" t="n"/>
      <c r="LYG97" s="137" t="n"/>
      <c r="LYH97" s="137" t="n"/>
      <c r="LYI97" s="137" t="n"/>
      <c r="LYJ97" s="137" t="n"/>
      <c r="LYK97" s="137" t="n"/>
      <c r="LYL97" s="137" t="n"/>
      <c r="LYM97" s="137" t="n"/>
      <c r="LYN97" s="137" t="n"/>
      <c r="LYO97" s="137" t="n"/>
      <c r="LYP97" s="137" t="n"/>
      <c r="LYQ97" s="137" t="n"/>
      <c r="LYR97" s="137" t="n"/>
      <c r="LYS97" s="137" t="n"/>
      <c r="LYT97" s="137" t="n"/>
      <c r="LYU97" s="137" t="n"/>
      <c r="LYV97" s="137" t="n"/>
      <c r="LYW97" s="137" t="n"/>
      <c r="LYX97" s="137" t="n"/>
      <c r="LYY97" s="137" t="n"/>
      <c r="LYZ97" s="137" t="n"/>
      <c r="LZA97" s="137" t="n"/>
      <c r="LZB97" s="137" t="n"/>
      <c r="LZC97" s="137" t="n"/>
      <c r="LZD97" s="137" t="n"/>
      <c r="LZE97" s="137" t="n"/>
      <c r="LZF97" s="137" t="n"/>
      <c r="LZG97" s="137" t="n"/>
      <c r="LZH97" s="137" t="n"/>
      <c r="LZI97" s="137" t="n"/>
      <c r="LZJ97" s="137" t="n"/>
      <c r="LZK97" s="137" t="n"/>
      <c r="LZL97" s="137" t="n"/>
      <c r="LZM97" s="137" t="n"/>
      <c r="LZN97" s="137" t="n"/>
      <c r="LZO97" s="137" t="n"/>
      <c r="LZP97" s="137" t="n"/>
      <c r="LZQ97" s="137" t="n"/>
      <c r="LZR97" s="137" t="n"/>
      <c r="LZS97" s="137" t="n"/>
      <c r="LZT97" s="137" t="n"/>
      <c r="LZU97" s="137" t="n"/>
      <c r="LZV97" s="137" t="n"/>
      <c r="LZW97" s="137" t="n"/>
      <c r="LZX97" s="137" t="n"/>
      <c r="LZY97" s="137" t="n"/>
      <c r="LZZ97" s="137" t="n"/>
      <c r="MAA97" s="137" t="n"/>
      <c r="MAB97" s="137" t="n"/>
      <c r="MAC97" s="137" t="n"/>
      <c r="MAD97" s="137" t="n"/>
      <c r="MAE97" s="137" t="n"/>
      <c r="MAF97" s="137" t="n"/>
      <c r="MAG97" s="137" t="n"/>
      <c r="MAH97" s="137" t="n"/>
      <c r="MAI97" s="137" t="n"/>
      <c r="MAJ97" s="137" t="n"/>
      <c r="MAK97" s="137" t="n"/>
      <c r="MAL97" s="137" t="n"/>
      <c r="MAM97" s="137" t="n"/>
      <c r="MAN97" s="137" t="n"/>
      <c r="MAO97" s="137" t="n"/>
      <c r="MAP97" s="137" t="n"/>
      <c r="MAQ97" s="137" t="n"/>
      <c r="MAR97" s="137" t="n"/>
      <c r="MAS97" s="137" t="n"/>
      <c r="MAT97" s="137" t="n"/>
      <c r="MAU97" s="137" t="n"/>
      <c r="MAV97" s="137" t="n"/>
      <c r="MAW97" s="137" t="n"/>
      <c r="MAX97" s="137" t="n"/>
      <c r="MAY97" s="137" t="n"/>
      <c r="MAZ97" s="137" t="n"/>
      <c r="MBA97" s="137" t="n"/>
      <c r="MBB97" s="137" t="n"/>
      <c r="MBC97" s="137" t="n"/>
      <c r="MBD97" s="137" t="n"/>
      <c r="MBE97" s="137" t="n"/>
      <c r="MBF97" s="137" t="n"/>
      <c r="MBG97" s="137" t="n"/>
      <c r="MBH97" s="137" t="n"/>
      <c r="MBI97" s="137" t="n"/>
      <c r="MBJ97" s="137" t="n"/>
      <c r="MBK97" s="137" t="n"/>
      <c r="MBL97" s="137" t="n"/>
      <c r="MBM97" s="137" t="n"/>
      <c r="MBN97" s="137" t="n"/>
      <c r="MBO97" s="137" t="n"/>
      <c r="MBP97" s="137" t="n"/>
      <c r="MBQ97" s="137" t="n"/>
      <c r="MBR97" s="137" t="n"/>
      <c r="MBS97" s="137" t="n"/>
      <c r="MBT97" s="137" t="n"/>
      <c r="MBU97" s="137" t="n"/>
      <c r="MBV97" s="137" t="n"/>
      <c r="MBW97" s="137" t="n"/>
      <c r="MBX97" s="137" t="n"/>
      <c r="MBY97" s="137" t="n"/>
      <c r="MBZ97" s="137" t="n"/>
      <c r="MCA97" s="137" t="n"/>
      <c r="MCB97" s="137" t="n"/>
      <c r="MCC97" s="137" t="n"/>
      <c r="MCD97" s="137" t="n"/>
      <c r="MCE97" s="137" t="n"/>
      <c r="MCF97" s="137" t="n"/>
      <c r="MCG97" s="137" t="n"/>
      <c r="MCH97" s="137" t="n"/>
      <c r="MCI97" s="137" t="n"/>
      <c r="MCJ97" s="137" t="n"/>
      <c r="MCK97" s="137" t="n"/>
      <c r="MCL97" s="137" t="n"/>
      <c r="MCM97" s="137" t="n"/>
      <c r="MCN97" s="137" t="n"/>
      <c r="MCO97" s="137" t="n"/>
      <c r="MCP97" s="137" t="n"/>
      <c r="MCQ97" s="137" t="n"/>
      <c r="MCR97" s="137" t="n"/>
      <c r="MCS97" s="137" t="n"/>
      <c r="MCT97" s="137" t="n"/>
      <c r="MCU97" s="137" t="n"/>
      <c r="MCV97" s="137" t="n"/>
      <c r="MCW97" s="137" t="n"/>
      <c r="MCX97" s="137" t="n"/>
      <c r="MCY97" s="137" t="n"/>
      <c r="MCZ97" s="137" t="n"/>
      <c r="MDA97" s="137" t="n"/>
      <c r="MDB97" s="137" t="n"/>
      <c r="MDC97" s="137" t="n"/>
      <c r="MDD97" s="137" t="n"/>
      <c r="MDE97" s="137" t="n"/>
      <c r="MDF97" s="137" t="n"/>
      <c r="MDG97" s="137" t="n"/>
      <c r="MDH97" s="137" t="n"/>
      <c r="MDI97" s="137" t="n"/>
      <c r="MDJ97" s="137" t="n"/>
      <c r="MDK97" s="137" t="n"/>
      <c r="MDL97" s="137" t="n"/>
      <c r="MDM97" s="137" t="n"/>
      <c r="MDN97" s="137" t="n"/>
      <c r="MDO97" s="137" t="n"/>
      <c r="MDP97" s="137" t="n"/>
      <c r="MDQ97" s="137" t="n"/>
      <c r="MDR97" s="137" t="n"/>
      <c r="MDS97" s="137" t="n"/>
      <c r="MDT97" s="137" t="n"/>
      <c r="MDU97" s="137" t="n"/>
      <c r="MDV97" s="137" t="n"/>
      <c r="MDW97" s="137" t="n"/>
      <c r="MDX97" s="137" t="n"/>
      <c r="MDY97" s="137" t="n"/>
      <c r="MDZ97" s="137" t="n"/>
      <c r="MEA97" s="137" t="n"/>
      <c r="MEB97" s="137" t="n"/>
      <c r="MEC97" s="137" t="n"/>
      <c r="MED97" s="137" t="n"/>
      <c r="MEE97" s="137" t="n"/>
      <c r="MEF97" s="137" t="n"/>
      <c r="MEG97" s="137" t="n"/>
      <c r="MEH97" s="137" t="n"/>
      <c r="MEI97" s="137" t="n"/>
      <c r="MEJ97" s="137" t="n"/>
      <c r="MEK97" s="137" t="n"/>
      <c r="MEL97" s="137" t="n"/>
      <c r="MEM97" s="137" t="n"/>
      <c r="MEN97" s="137" t="n"/>
      <c r="MEO97" s="137" t="n"/>
      <c r="MEP97" s="137" t="n"/>
      <c r="MEQ97" s="137" t="n"/>
      <c r="MER97" s="137" t="n"/>
      <c r="MES97" s="137" t="n"/>
      <c r="MET97" s="137" t="n"/>
      <c r="MEU97" s="137" t="n"/>
      <c r="MEV97" s="137" t="n"/>
      <c r="MEW97" s="137" t="n"/>
      <c r="MEX97" s="137" t="n"/>
      <c r="MEY97" s="137" t="n"/>
      <c r="MEZ97" s="137" t="n"/>
      <c r="MFA97" s="137" t="n"/>
      <c r="MFB97" s="137" t="n"/>
      <c r="MFC97" s="137" t="n"/>
      <c r="MFD97" s="137" t="n"/>
      <c r="MFE97" s="137" t="n"/>
      <c r="MFF97" s="137" t="n"/>
      <c r="MFG97" s="137" t="n"/>
      <c r="MFH97" s="137" t="n"/>
      <c r="MFI97" s="137" t="n"/>
      <c r="MFJ97" s="137" t="n"/>
      <c r="MFK97" s="137" t="n"/>
      <c r="MFL97" s="137" t="n"/>
      <c r="MFM97" s="137" t="n"/>
      <c r="MFN97" s="137" t="n"/>
      <c r="MFO97" s="137" t="n"/>
      <c r="MFP97" s="137" t="n"/>
      <c r="MFQ97" s="137" t="n"/>
      <c r="MFR97" s="137" t="n"/>
      <c r="MFS97" s="137" t="n"/>
      <c r="MFT97" s="137" t="n"/>
      <c r="MFU97" s="137" t="n"/>
      <c r="MFV97" s="137" t="n"/>
      <c r="MFW97" s="137" t="n"/>
      <c r="MFX97" s="137" t="n"/>
      <c r="MFY97" s="137" t="n"/>
      <c r="MFZ97" s="137" t="n"/>
      <c r="MGA97" s="137" t="n"/>
      <c r="MGB97" s="137" t="n"/>
      <c r="MGC97" s="137" t="n"/>
      <c r="MGD97" s="137" t="n"/>
      <c r="MGE97" s="137" t="n"/>
      <c r="MGF97" s="137" t="n"/>
      <c r="MGG97" s="137" t="n"/>
      <c r="MGH97" s="137" t="n"/>
      <c r="MGI97" s="137" t="n"/>
      <c r="MGJ97" s="137" t="n"/>
      <c r="MGK97" s="137" t="n"/>
      <c r="MGL97" s="137" t="n"/>
      <c r="MGM97" s="137" t="n"/>
      <c r="MGN97" s="137" t="n"/>
      <c r="MGO97" s="137" t="n"/>
      <c r="MGP97" s="137" t="n"/>
      <c r="MGQ97" s="137" t="n"/>
      <c r="MGR97" s="137" t="n"/>
      <c r="MGS97" s="137" t="n"/>
      <c r="MGT97" s="137" t="n"/>
      <c r="MGU97" s="137" t="n"/>
      <c r="MGV97" s="137" t="n"/>
      <c r="MGW97" s="137" t="n"/>
      <c r="MGX97" s="137" t="n"/>
      <c r="MGY97" s="137" t="n"/>
      <c r="MGZ97" s="137" t="n"/>
      <c r="MHA97" s="137" t="n"/>
      <c r="MHB97" s="137" t="n"/>
      <c r="MHC97" s="137" t="n"/>
      <c r="MHD97" s="137" t="n"/>
      <c r="MHE97" s="137" t="n"/>
      <c r="MHF97" s="137" t="n"/>
      <c r="MHG97" s="137" t="n"/>
      <c r="MHH97" s="137" t="n"/>
      <c r="MHI97" s="137" t="n"/>
      <c r="MHJ97" s="137" t="n"/>
      <c r="MHK97" s="137" t="n"/>
      <c r="MHL97" s="137" t="n"/>
      <c r="MHM97" s="137" t="n"/>
      <c r="MHN97" s="137" t="n"/>
      <c r="MHO97" s="137" t="n"/>
      <c r="MHP97" s="137" t="n"/>
      <c r="MHQ97" s="137" t="n"/>
      <c r="MHR97" s="137" t="n"/>
      <c r="MHS97" s="137" t="n"/>
      <c r="MHT97" s="137" t="n"/>
      <c r="MHU97" s="137" t="n"/>
      <c r="MHV97" s="137" t="n"/>
      <c r="MHW97" s="137" t="n"/>
      <c r="MHX97" s="137" t="n"/>
      <c r="MHY97" s="137" t="n"/>
      <c r="MHZ97" s="137" t="n"/>
      <c r="MIA97" s="137" t="n"/>
      <c r="MIB97" s="137" t="n"/>
      <c r="MIC97" s="137" t="n"/>
      <c r="MID97" s="137" t="n"/>
      <c r="MIE97" s="137" t="n"/>
      <c r="MIF97" s="137" t="n"/>
      <c r="MIG97" s="137" t="n"/>
      <c r="MIH97" s="137" t="n"/>
      <c r="MII97" s="137" t="n"/>
      <c r="MIJ97" s="137" t="n"/>
      <c r="MIK97" s="137" t="n"/>
      <c r="MIL97" s="137" t="n"/>
      <c r="MIM97" s="137" t="n"/>
      <c r="MIN97" s="137" t="n"/>
      <c r="MIO97" s="137" t="n"/>
      <c r="MIP97" s="137" t="n"/>
      <c r="MIQ97" s="137" t="n"/>
      <c r="MIR97" s="137" t="n"/>
      <c r="MIS97" s="137" t="n"/>
      <c r="MIT97" s="137" t="n"/>
      <c r="MIU97" s="137" t="n"/>
      <c r="MIV97" s="137" t="n"/>
      <c r="MIW97" s="137" t="n"/>
      <c r="MIX97" s="137" t="n"/>
      <c r="MIY97" s="137" t="n"/>
      <c r="MIZ97" s="137" t="n"/>
      <c r="MJA97" s="137" t="n"/>
      <c r="MJB97" s="137" t="n"/>
      <c r="MJC97" s="137" t="n"/>
      <c r="MJD97" s="137" t="n"/>
      <c r="MJE97" s="137" t="n"/>
      <c r="MJF97" s="137" t="n"/>
      <c r="MJG97" s="137" t="n"/>
      <c r="MJH97" s="137" t="n"/>
      <c r="MJI97" s="137" t="n"/>
      <c r="MJJ97" s="137" t="n"/>
      <c r="MJK97" s="137" t="n"/>
      <c r="MJL97" s="137" t="n"/>
      <c r="MJM97" s="137" t="n"/>
      <c r="MJN97" s="137" t="n"/>
      <c r="MJO97" s="137" t="n"/>
      <c r="MJP97" s="137" t="n"/>
      <c r="MJQ97" s="137" t="n"/>
      <c r="MJR97" s="137" t="n"/>
      <c r="MJS97" s="137" t="n"/>
      <c r="MJT97" s="137" t="n"/>
      <c r="MJU97" s="137" t="n"/>
      <c r="MJV97" s="137" t="n"/>
      <c r="MJW97" s="137" t="n"/>
      <c r="MJX97" s="137" t="n"/>
      <c r="MJY97" s="137" t="n"/>
      <c r="MJZ97" s="137" t="n"/>
      <c r="MKA97" s="137" t="n"/>
      <c r="MKB97" s="137" t="n"/>
      <c r="MKC97" s="137" t="n"/>
      <c r="MKD97" s="137" t="n"/>
      <c r="MKE97" s="137" t="n"/>
      <c r="MKF97" s="137" t="n"/>
      <c r="MKG97" s="137" t="n"/>
      <c r="MKH97" s="137" t="n"/>
      <c r="MKI97" s="137" t="n"/>
      <c r="MKJ97" s="137" t="n"/>
      <c r="MKK97" s="137" t="n"/>
      <c r="MKL97" s="137" t="n"/>
      <c r="MKM97" s="137" t="n"/>
      <c r="MKN97" s="137" t="n"/>
      <c r="MKO97" s="137" t="n"/>
      <c r="MKP97" s="137" t="n"/>
      <c r="MKQ97" s="137" t="n"/>
      <c r="MKR97" s="137" t="n"/>
      <c r="MKS97" s="137" t="n"/>
      <c r="MKT97" s="137" t="n"/>
      <c r="MKU97" s="137" t="n"/>
      <c r="MKV97" s="137" t="n"/>
      <c r="MKW97" s="137" t="n"/>
      <c r="MKX97" s="137" t="n"/>
      <c r="MKY97" s="137" t="n"/>
      <c r="MKZ97" s="137" t="n"/>
      <c r="MLA97" s="137" t="n"/>
      <c r="MLB97" s="137" t="n"/>
      <c r="MLC97" s="137" t="n"/>
      <c r="MLD97" s="137" t="n"/>
      <c r="MLE97" s="137" t="n"/>
      <c r="MLF97" s="137" t="n"/>
      <c r="MLG97" s="137" t="n"/>
      <c r="MLH97" s="137" t="n"/>
      <c r="MLI97" s="137" t="n"/>
      <c r="MLJ97" s="137" t="n"/>
      <c r="MLK97" s="137" t="n"/>
      <c r="MLL97" s="137" t="n"/>
      <c r="MLM97" s="137" t="n"/>
      <c r="MLN97" s="137" t="n"/>
      <c r="MLO97" s="137" t="n"/>
      <c r="MLP97" s="137" t="n"/>
      <c r="MLQ97" s="137" t="n"/>
      <c r="MLR97" s="137" t="n"/>
      <c r="MLS97" s="137" t="n"/>
      <c r="MLT97" s="137" t="n"/>
      <c r="MLU97" s="137" t="n"/>
      <c r="MLV97" s="137" t="n"/>
      <c r="MLW97" s="137" t="n"/>
      <c r="MLX97" s="137" t="n"/>
      <c r="MLY97" s="137" t="n"/>
      <c r="MLZ97" s="137" t="n"/>
      <c r="MMA97" s="137" t="n"/>
      <c r="MMB97" s="137" t="n"/>
      <c r="MMC97" s="137" t="n"/>
      <c r="MMD97" s="137" t="n"/>
      <c r="MME97" s="137" t="n"/>
      <c r="MMF97" s="137" t="n"/>
      <c r="MMG97" s="137" t="n"/>
      <c r="MMH97" s="137" t="n"/>
      <c r="MMI97" s="137" t="n"/>
      <c r="MMJ97" s="137" t="n"/>
      <c r="MMK97" s="137" t="n"/>
      <c r="MML97" s="137" t="n"/>
      <c r="MMM97" s="137" t="n"/>
      <c r="MMN97" s="137" t="n"/>
      <c r="MMO97" s="137" t="n"/>
      <c r="MMP97" s="137" t="n"/>
      <c r="MMQ97" s="137" t="n"/>
      <c r="MMR97" s="137" t="n"/>
      <c r="MMS97" s="137" t="n"/>
      <c r="MMT97" s="137" t="n"/>
      <c r="MMU97" s="137" t="n"/>
      <c r="MMV97" s="137" t="n"/>
      <c r="MMW97" s="137" t="n"/>
      <c r="MMX97" s="137" t="n"/>
      <c r="MMY97" s="137" t="n"/>
      <c r="MMZ97" s="137" t="n"/>
      <c r="MNA97" s="137" t="n"/>
      <c r="MNB97" s="137" t="n"/>
      <c r="MNC97" s="137" t="n"/>
      <c r="MND97" s="137" t="n"/>
      <c r="MNE97" s="137" t="n"/>
      <c r="MNF97" s="137" t="n"/>
      <c r="MNG97" s="137" t="n"/>
      <c r="MNH97" s="137" t="n"/>
      <c r="MNI97" s="137" t="n"/>
      <c r="MNJ97" s="137" t="n"/>
      <c r="MNK97" s="137" t="n"/>
      <c r="MNL97" s="137" t="n"/>
      <c r="MNM97" s="137" t="n"/>
      <c r="MNN97" s="137" t="n"/>
      <c r="MNO97" s="137" t="n"/>
      <c r="MNP97" s="137" t="n"/>
      <c r="MNQ97" s="137" t="n"/>
      <c r="MNR97" s="137" t="n"/>
      <c r="MNS97" s="137" t="n"/>
      <c r="MNT97" s="137" t="n"/>
      <c r="MNU97" s="137" t="n"/>
      <c r="MNV97" s="137" t="n"/>
      <c r="MNW97" s="137" t="n"/>
      <c r="MNX97" s="137" t="n"/>
      <c r="MNY97" s="137" t="n"/>
      <c r="MNZ97" s="137" t="n"/>
      <c r="MOA97" s="137" t="n"/>
      <c r="MOB97" s="137" t="n"/>
      <c r="MOC97" s="137" t="n"/>
      <c r="MOD97" s="137" t="n"/>
      <c r="MOE97" s="137" t="n"/>
      <c r="MOF97" s="137" t="n"/>
      <c r="MOG97" s="137" t="n"/>
      <c r="MOH97" s="137" t="n"/>
      <c r="MOI97" s="137" t="n"/>
      <c r="MOJ97" s="137" t="n"/>
      <c r="MOK97" s="137" t="n"/>
      <c r="MOL97" s="137" t="n"/>
      <c r="MOM97" s="137" t="n"/>
      <c r="MON97" s="137" t="n"/>
      <c r="MOO97" s="137" t="n"/>
      <c r="MOP97" s="137" t="n"/>
      <c r="MOQ97" s="137" t="n"/>
      <c r="MOR97" s="137" t="n"/>
      <c r="MOS97" s="137" t="n"/>
      <c r="MOT97" s="137" t="n"/>
      <c r="MOU97" s="137" t="n"/>
      <c r="MOV97" s="137" t="n"/>
      <c r="MOW97" s="137" t="n"/>
      <c r="MOX97" s="137" t="n"/>
      <c r="MOY97" s="137" t="n"/>
      <c r="MOZ97" s="137" t="n"/>
      <c r="MPA97" s="137" t="n"/>
      <c r="MPB97" s="137" t="n"/>
      <c r="MPC97" s="137" t="n"/>
      <c r="MPD97" s="137" t="n"/>
      <c r="MPE97" s="137" t="n"/>
      <c r="MPF97" s="137" t="n"/>
      <c r="MPG97" s="137" t="n"/>
      <c r="MPH97" s="137" t="n"/>
      <c r="MPI97" s="137" t="n"/>
      <c r="MPJ97" s="137" t="n"/>
      <c r="MPK97" s="137" t="n"/>
      <c r="MPL97" s="137" t="n"/>
      <c r="MPM97" s="137" t="n"/>
      <c r="MPN97" s="137" t="n"/>
      <c r="MPO97" s="137" t="n"/>
      <c r="MPP97" s="137" t="n"/>
      <c r="MPQ97" s="137" t="n"/>
      <c r="MPR97" s="137" t="n"/>
      <c r="MPS97" s="137" t="n"/>
      <c r="MPT97" s="137" t="n"/>
      <c r="MPU97" s="137" t="n"/>
      <c r="MPV97" s="137" t="n"/>
      <c r="MPW97" s="137" t="n"/>
      <c r="MPX97" s="137" t="n"/>
      <c r="MPY97" s="137" t="n"/>
      <c r="MPZ97" s="137" t="n"/>
      <c r="MQA97" s="137" t="n"/>
      <c r="MQB97" s="137" t="n"/>
      <c r="MQC97" s="137" t="n"/>
      <c r="MQD97" s="137" t="n"/>
      <c r="MQE97" s="137" t="n"/>
      <c r="MQF97" s="137" t="n"/>
      <c r="MQG97" s="137" t="n"/>
      <c r="MQH97" s="137" t="n"/>
      <c r="MQI97" s="137" t="n"/>
      <c r="MQJ97" s="137" t="n"/>
      <c r="MQK97" s="137" t="n"/>
      <c r="MQL97" s="137" t="n"/>
      <c r="MQM97" s="137" t="n"/>
      <c r="MQN97" s="137" t="n"/>
      <c r="MQO97" s="137" t="n"/>
      <c r="MQP97" s="137" t="n"/>
      <c r="MQQ97" s="137" t="n"/>
      <c r="MQR97" s="137" t="n"/>
      <c r="MQS97" s="137" t="n"/>
      <c r="MQT97" s="137" t="n"/>
      <c r="MQU97" s="137" t="n"/>
      <c r="MQV97" s="137" t="n"/>
      <c r="MQW97" s="137" t="n"/>
      <c r="MQX97" s="137" t="n"/>
      <c r="MQY97" s="137" t="n"/>
      <c r="MQZ97" s="137" t="n"/>
      <c r="MRA97" s="137" t="n"/>
      <c r="MRB97" s="137" t="n"/>
      <c r="MRC97" s="137" t="n"/>
      <c r="MRD97" s="137" t="n"/>
      <c r="MRE97" s="137" t="n"/>
      <c r="MRF97" s="137" t="n"/>
      <c r="MRG97" s="137" t="n"/>
      <c r="MRH97" s="137" t="n"/>
      <c r="MRI97" s="137" t="n"/>
      <c r="MRJ97" s="137" t="n"/>
      <c r="MRK97" s="137" t="n"/>
      <c r="MRL97" s="137" t="n"/>
      <c r="MRM97" s="137" t="n"/>
      <c r="MRN97" s="137" t="n"/>
      <c r="MRO97" s="137" t="n"/>
      <c r="MRP97" s="137" t="n"/>
      <c r="MRQ97" s="137" t="n"/>
      <c r="MRR97" s="137" t="n"/>
      <c r="MRS97" s="137" t="n"/>
      <c r="MRT97" s="137" t="n"/>
      <c r="MRU97" s="137" t="n"/>
      <c r="MRV97" s="137" t="n"/>
      <c r="MRW97" s="137" t="n"/>
      <c r="MRX97" s="137" t="n"/>
      <c r="MRY97" s="137" t="n"/>
      <c r="MRZ97" s="137" t="n"/>
      <c r="MSA97" s="137" t="n"/>
      <c r="MSB97" s="137" t="n"/>
      <c r="MSC97" s="137" t="n"/>
      <c r="MSD97" s="137" t="n"/>
      <c r="MSE97" s="137" t="n"/>
      <c r="MSF97" s="137" t="n"/>
      <c r="MSG97" s="137" t="n"/>
      <c r="MSH97" s="137" t="n"/>
      <c r="MSI97" s="137" t="n"/>
      <c r="MSJ97" s="137" t="n"/>
      <c r="MSK97" s="137" t="n"/>
      <c r="MSL97" s="137" t="n"/>
      <c r="MSM97" s="137" t="n"/>
      <c r="MSN97" s="137" t="n"/>
      <c r="MSO97" s="137" t="n"/>
      <c r="MSP97" s="137" t="n"/>
      <c r="MSQ97" s="137" t="n"/>
      <c r="MSR97" s="137" t="n"/>
      <c r="MSS97" s="137" t="n"/>
      <c r="MST97" s="137" t="n"/>
      <c r="MSU97" s="137" t="n"/>
      <c r="MSV97" s="137" t="n"/>
      <c r="MSW97" s="137" t="n"/>
      <c r="MSX97" s="137" t="n"/>
      <c r="MSY97" s="137" t="n"/>
      <c r="MSZ97" s="137" t="n"/>
      <c r="MTA97" s="137" t="n"/>
      <c r="MTB97" s="137" t="n"/>
      <c r="MTC97" s="137" t="n"/>
      <c r="MTD97" s="137" t="n"/>
      <c r="MTE97" s="137" t="n"/>
      <c r="MTF97" s="137" t="n"/>
      <c r="MTG97" s="137" t="n"/>
      <c r="MTH97" s="137" t="n"/>
      <c r="MTI97" s="137" t="n"/>
      <c r="MTJ97" s="137" t="n"/>
      <c r="MTK97" s="137" t="n"/>
      <c r="MTL97" s="137" t="n"/>
      <c r="MTM97" s="137" t="n"/>
      <c r="MTN97" s="137" t="n"/>
      <c r="MTO97" s="137" t="n"/>
      <c r="MTP97" s="137" t="n"/>
      <c r="MTQ97" s="137" t="n"/>
      <c r="MTR97" s="137" t="n"/>
      <c r="MTS97" s="137" t="n"/>
      <c r="MTT97" s="137" t="n"/>
      <c r="MTU97" s="137" t="n"/>
      <c r="MTV97" s="137" t="n"/>
      <c r="MTW97" s="137" t="n"/>
      <c r="MTX97" s="137" t="n"/>
      <c r="MTY97" s="137" t="n"/>
      <c r="MTZ97" s="137" t="n"/>
      <c r="MUA97" s="137" t="n"/>
      <c r="MUB97" s="137" t="n"/>
      <c r="MUC97" s="137" t="n"/>
      <c r="MUD97" s="137" t="n"/>
      <c r="MUE97" s="137" t="n"/>
      <c r="MUF97" s="137" t="n"/>
      <c r="MUG97" s="137" t="n"/>
      <c r="MUH97" s="137" t="n"/>
      <c r="MUI97" s="137" t="n"/>
      <c r="MUJ97" s="137" t="n"/>
      <c r="MUK97" s="137" t="n"/>
      <c r="MUL97" s="137" t="n"/>
      <c r="MUM97" s="137" t="n"/>
      <c r="MUN97" s="137" t="n"/>
      <c r="MUO97" s="137" t="n"/>
      <c r="MUP97" s="137" t="n"/>
      <c r="MUQ97" s="137" t="n"/>
      <c r="MUR97" s="137" t="n"/>
      <c r="MUS97" s="137" t="n"/>
      <c r="MUT97" s="137" t="n"/>
      <c r="MUU97" s="137" t="n"/>
      <c r="MUV97" s="137" t="n"/>
      <c r="MUW97" s="137" t="n"/>
      <c r="MUX97" s="137" t="n"/>
      <c r="MUY97" s="137" t="n"/>
      <c r="MUZ97" s="137" t="n"/>
      <c r="MVA97" s="137" t="n"/>
      <c r="MVB97" s="137" t="n"/>
      <c r="MVC97" s="137" t="n"/>
      <c r="MVD97" s="137" t="n"/>
      <c r="MVE97" s="137" t="n"/>
      <c r="MVF97" s="137" t="n"/>
      <c r="MVG97" s="137" t="n"/>
      <c r="MVH97" s="137" t="n"/>
      <c r="MVI97" s="137" t="n"/>
      <c r="MVJ97" s="137" t="n"/>
      <c r="MVK97" s="137" t="n"/>
      <c r="MVL97" s="137" t="n"/>
      <c r="MVM97" s="137" t="n"/>
      <c r="MVN97" s="137" t="n"/>
      <c r="MVO97" s="137" t="n"/>
      <c r="MVP97" s="137" t="n"/>
      <c r="MVQ97" s="137" t="n"/>
      <c r="MVR97" s="137" t="n"/>
      <c r="MVS97" s="137" t="n"/>
      <c r="MVT97" s="137" t="n"/>
      <c r="MVU97" s="137" t="n"/>
      <c r="MVV97" s="137" t="n"/>
      <c r="MVW97" s="137" t="n"/>
      <c r="MVX97" s="137" t="n"/>
      <c r="MVY97" s="137" t="n"/>
      <c r="MVZ97" s="137" t="n"/>
      <c r="MWA97" s="137" t="n"/>
      <c r="MWB97" s="137" t="n"/>
      <c r="MWC97" s="137" t="n"/>
      <c r="MWD97" s="137" t="n"/>
      <c r="MWE97" s="137" t="n"/>
      <c r="MWF97" s="137" t="n"/>
      <c r="MWG97" s="137" t="n"/>
      <c r="MWH97" s="137" t="n"/>
      <c r="MWI97" s="137" t="n"/>
      <c r="MWJ97" s="137" t="n"/>
      <c r="MWK97" s="137" t="n"/>
      <c r="MWL97" s="137" t="n"/>
      <c r="MWM97" s="137" t="n"/>
      <c r="MWN97" s="137" t="n"/>
      <c r="MWO97" s="137" t="n"/>
      <c r="MWP97" s="137" t="n"/>
      <c r="MWQ97" s="137" t="n"/>
      <c r="MWR97" s="137" t="n"/>
      <c r="MWS97" s="137" t="n"/>
      <c r="MWT97" s="137" t="n"/>
      <c r="MWU97" s="137" t="n"/>
      <c r="MWV97" s="137" t="n"/>
      <c r="MWW97" s="137" t="n"/>
      <c r="MWX97" s="137" t="n"/>
      <c r="MWY97" s="137" t="n"/>
      <c r="MWZ97" s="137" t="n"/>
      <c r="MXA97" s="137" t="n"/>
      <c r="MXB97" s="137" t="n"/>
      <c r="MXC97" s="137" t="n"/>
      <c r="MXD97" s="137" t="n"/>
      <c r="MXE97" s="137" t="n"/>
      <c r="MXF97" s="137" t="n"/>
      <c r="MXG97" s="137" t="n"/>
      <c r="MXH97" s="137" t="n"/>
      <c r="MXI97" s="137" t="n"/>
      <c r="MXJ97" s="137" t="n"/>
      <c r="MXK97" s="137" t="n"/>
      <c r="MXL97" s="137" t="n"/>
      <c r="MXM97" s="137" t="n"/>
      <c r="MXN97" s="137" t="n"/>
      <c r="MXO97" s="137" t="n"/>
      <c r="MXP97" s="137" t="n"/>
      <c r="MXQ97" s="137" t="n"/>
      <c r="MXR97" s="137" t="n"/>
      <c r="MXS97" s="137" t="n"/>
      <c r="MXT97" s="137" t="n"/>
      <c r="MXU97" s="137" t="n"/>
      <c r="MXV97" s="137" t="n"/>
      <c r="MXW97" s="137" t="n"/>
      <c r="MXX97" s="137" t="n"/>
      <c r="MXY97" s="137" t="n"/>
      <c r="MXZ97" s="137" t="n"/>
      <c r="MYA97" s="137" t="n"/>
      <c r="MYB97" s="137" t="n"/>
      <c r="MYC97" s="137" t="n"/>
      <c r="MYD97" s="137" t="n"/>
      <c r="MYE97" s="137" t="n"/>
      <c r="MYF97" s="137" t="n"/>
      <c r="MYG97" s="137" t="n"/>
      <c r="MYH97" s="137" t="n"/>
      <c r="MYI97" s="137" t="n"/>
      <c r="MYJ97" s="137" t="n"/>
      <c r="MYK97" s="137" t="n"/>
      <c r="MYL97" s="137" t="n"/>
      <c r="MYM97" s="137" t="n"/>
      <c r="MYN97" s="137" t="n"/>
      <c r="MYO97" s="137" t="n"/>
      <c r="MYP97" s="137" t="n"/>
      <c r="MYQ97" s="137" t="n"/>
      <c r="MYR97" s="137" t="n"/>
      <c r="MYS97" s="137" t="n"/>
      <c r="MYT97" s="137" t="n"/>
      <c r="MYU97" s="137" t="n"/>
      <c r="MYV97" s="137" t="n"/>
      <c r="MYW97" s="137" t="n"/>
      <c r="MYX97" s="137" t="n"/>
      <c r="MYY97" s="137" t="n"/>
      <c r="MYZ97" s="137" t="n"/>
      <c r="MZA97" s="137" t="n"/>
      <c r="MZB97" s="137" t="n"/>
      <c r="MZC97" s="137" t="n"/>
      <c r="MZD97" s="137" t="n"/>
      <c r="MZE97" s="137" t="n"/>
      <c r="MZF97" s="137" t="n"/>
      <c r="MZG97" s="137" t="n"/>
      <c r="MZH97" s="137" t="n"/>
      <c r="MZI97" s="137" t="n"/>
      <c r="MZJ97" s="137" t="n"/>
      <c r="MZK97" s="137" t="n"/>
      <c r="MZL97" s="137" t="n"/>
      <c r="MZM97" s="137" t="n"/>
      <c r="MZN97" s="137" t="n"/>
      <c r="MZO97" s="137" t="n"/>
      <c r="MZP97" s="137" t="n"/>
      <c r="MZQ97" s="137" t="n"/>
      <c r="MZR97" s="137" t="n"/>
      <c r="MZS97" s="137" t="n"/>
      <c r="MZT97" s="137" t="n"/>
      <c r="MZU97" s="137" t="n"/>
      <c r="MZV97" s="137" t="n"/>
      <c r="MZW97" s="137" t="n"/>
      <c r="MZX97" s="137" t="n"/>
      <c r="MZY97" s="137" t="n"/>
      <c r="MZZ97" s="137" t="n"/>
      <c r="NAA97" s="137" t="n"/>
      <c r="NAB97" s="137" t="n"/>
      <c r="NAC97" s="137" t="n"/>
      <c r="NAD97" s="137" t="n"/>
      <c r="NAE97" s="137" t="n"/>
      <c r="NAF97" s="137" t="n"/>
      <c r="NAG97" s="137" t="n"/>
      <c r="NAH97" s="137" t="n"/>
      <c r="NAI97" s="137" t="n"/>
      <c r="NAJ97" s="137" t="n"/>
      <c r="NAK97" s="137" t="n"/>
      <c r="NAL97" s="137" t="n"/>
      <c r="NAM97" s="137" t="n"/>
      <c r="NAN97" s="137" t="n"/>
      <c r="NAO97" s="137" t="n"/>
      <c r="NAP97" s="137" t="n"/>
      <c r="NAQ97" s="137" t="n"/>
      <c r="NAR97" s="137" t="n"/>
      <c r="NAS97" s="137" t="n"/>
      <c r="NAT97" s="137" t="n"/>
      <c r="NAU97" s="137" t="n"/>
      <c r="NAV97" s="137" t="n"/>
      <c r="NAW97" s="137" t="n"/>
      <c r="NAX97" s="137" t="n"/>
      <c r="NAY97" s="137" t="n"/>
      <c r="NAZ97" s="137" t="n"/>
      <c r="NBA97" s="137" t="n"/>
      <c r="NBB97" s="137" t="n"/>
      <c r="NBC97" s="137" t="n"/>
      <c r="NBD97" s="137" t="n"/>
      <c r="NBE97" s="137" t="n"/>
      <c r="NBF97" s="137" t="n"/>
      <c r="NBG97" s="137" t="n"/>
      <c r="NBH97" s="137" t="n"/>
      <c r="NBI97" s="137" t="n"/>
      <c r="NBJ97" s="137" t="n"/>
      <c r="NBK97" s="137" t="n"/>
      <c r="NBL97" s="137" t="n"/>
      <c r="NBM97" s="137" t="n"/>
      <c r="NBN97" s="137" t="n"/>
      <c r="NBO97" s="137" t="n"/>
      <c r="NBP97" s="137" t="n"/>
      <c r="NBQ97" s="137" t="n"/>
      <c r="NBR97" s="137" t="n"/>
      <c r="NBS97" s="137" t="n"/>
      <c r="NBT97" s="137" t="n"/>
      <c r="NBU97" s="137" t="n"/>
      <c r="NBV97" s="137" t="n"/>
      <c r="NBW97" s="137" t="n"/>
      <c r="NBX97" s="137" t="n"/>
      <c r="NBY97" s="137" t="n"/>
      <c r="NBZ97" s="137" t="n"/>
      <c r="NCA97" s="137" t="n"/>
      <c r="NCB97" s="137" t="n"/>
      <c r="NCC97" s="137" t="n"/>
      <c r="NCD97" s="137" t="n"/>
      <c r="NCE97" s="137" t="n"/>
      <c r="NCF97" s="137" t="n"/>
      <c r="NCG97" s="137" t="n"/>
      <c r="NCH97" s="137" t="n"/>
      <c r="NCI97" s="137" t="n"/>
      <c r="NCJ97" s="137" t="n"/>
      <c r="NCK97" s="137" t="n"/>
      <c r="NCL97" s="137" t="n"/>
      <c r="NCM97" s="137" t="n"/>
      <c r="NCN97" s="137" t="n"/>
      <c r="NCO97" s="137" t="n"/>
      <c r="NCP97" s="137" t="n"/>
      <c r="NCQ97" s="137" t="n"/>
      <c r="NCR97" s="137" t="n"/>
      <c r="NCS97" s="137" t="n"/>
      <c r="NCT97" s="137" t="n"/>
      <c r="NCU97" s="137" t="n"/>
      <c r="NCV97" s="137" t="n"/>
      <c r="NCW97" s="137" t="n"/>
      <c r="NCX97" s="137" t="n"/>
      <c r="NCY97" s="137" t="n"/>
      <c r="NCZ97" s="137" t="n"/>
      <c r="NDA97" s="137" t="n"/>
      <c r="NDB97" s="137" t="n"/>
      <c r="NDC97" s="137" t="n"/>
      <c r="NDD97" s="137" t="n"/>
      <c r="NDE97" s="137" t="n"/>
      <c r="NDF97" s="137" t="n"/>
      <c r="NDG97" s="137" t="n"/>
      <c r="NDH97" s="137" t="n"/>
      <c r="NDI97" s="137" t="n"/>
      <c r="NDJ97" s="137" t="n"/>
      <c r="NDK97" s="137" t="n"/>
      <c r="NDL97" s="137" t="n"/>
      <c r="NDM97" s="137" t="n"/>
      <c r="NDN97" s="137" t="n"/>
      <c r="NDO97" s="137" t="n"/>
      <c r="NDP97" s="137" t="n"/>
      <c r="NDQ97" s="137" t="n"/>
      <c r="NDR97" s="137" t="n"/>
      <c r="NDS97" s="137" t="n"/>
      <c r="NDT97" s="137" t="n"/>
      <c r="NDU97" s="137" t="n"/>
      <c r="NDV97" s="137" t="n"/>
      <c r="NDW97" s="137" t="n"/>
      <c r="NDX97" s="137" t="n"/>
      <c r="NDY97" s="137" t="n"/>
      <c r="NDZ97" s="137" t="n"/>
      <c r="NEA97" s="137" t="n"/>
      <c r="NEB97" s="137" t="n"/>
      <c r="NEC97" s="137" t="n"/>
      <c r="NED97" s="137" t="n"/>
      <c r="NEE97" s="137" t="n"/>
      <c r="NEF97" s="137" t="n"/>
      <c r="NEG97" s="137" t="n"/>
      <c r="NEH97" s="137" t="n"/>
      <c r="NEI97" s="137" t="n"/>
      <c r="NEJ97" s="137" t="n"/>
      <c r="NEK97" s="137" t="n"/>
      <c r="NEL97" s="137" t="n"/>
      <c r="NEM97" s="137" t="n"/>
      <c r="NEN97" s="137" t="n"/>
      <c r="NEO97" s="137" t="n"/>
      <c r="NEP97" s="137" t="n"/>
      <c r="NEQ97" s="137" t="n"/>
      <c r="NER97" s="137" t="n"/>
      <c r="NES97" s="137" t="n"/>
      <c r="NET97" s="137" t="n"/>
      <c r="NEU97" s="137" t="n"/>
      <c r="NEV97" s="137" t="n"/>
      <c r="NEW97" s="137" t="n"/>
      <c r="NEX97" s="137" t="n"/>
      <c r="NEY97" s="137" t="n"/>
      <c r="NEZ97" s="137" t="n"/>
      <c r="NFA97" s="137" t="n"/>
      <c r="NFB97" s="137" t="n"/>
      <c r="NFC97" s="137" t="n"/>
      <c r="NFD97" s="137" t="n"/>
      <c r="NFE97" s="137" t="n"/>
      <c r="NFF97" s="137" t="n"/>
      <c r="NFG97" s="137" t="n"/>
      <c r="NFH97" s="137" t="n"/>
      <c r="NFI97" s="137" t="n"/>
      <c r="NFJ97" s="137" t="n"/>
      <c r="NFK97" s="137" t="n"/>
      <c r="NFL97" s="137" t="n"/>
      <c r="NFM97" s="137" t="n"/>
      <c r="NFN97" s="137" t="n"/>
      <c r="NFO97" s="137" t="n"/>
      <c r="NFP97" s="137" t="n"/>
      <c r="NFQ97" s="137" t="n"/>
      <c r="NFR97" s="137" t="n"/>
      <c r="NFS97" s="137" t="n"/>
      <c r="NFT97" s="137" t="n"/>
      <c r="NFU97" s="137" t="n"/>
      <c r="NFV97" s="137" t="n"/>
      <c r="NFW97" s="137" t="n"/>
      <c r="NFX97" s="137" t="n"/>
      <c r="NFY97" s="137" t="n"/>
      <c r="NFZ97" s="137" t="n"/>
      <c r="NGA97" s="137" t="n"/>
      <c r="NGB97" s="137" t="n"/>
      <c r="NGC97" s="137" t="n"/>
      <c r="NGD97" s="137" t="n"/>
      <c r="NGE97" s="137" t="n"/>
      <c r="NGF97" s="137" t="n"/>
      <c r="NGG97" s="137" t="n"/>
      <c r="NGH97" s="137" t="n"/>
      <c r="NGI97" s="137" t="n"/>
      <c r="NGJ97" s="137" t="n"/>
      <c r="NGK97" s="137" t="n"/>
      <c r="NGL97" s="137" t="n"/>
      <c r="NGM97" s="137" t="n"/>
      <c r="NGN97" s="137" t="n"/>
      <c r="NGO97" s="137" t="n"/>
      <c r="NGP97" s="137" t="n"/>
      <c r="NGQ97" s="137" t="n"/>
      <c r="NGR97" s="137" t="n"/>
      <c r="NGS97" s="137" t="n"/>
      <c r="NGT97" s="137" t="n"/>
      <c r="NGU97" s="137" t="n"/>
      <c r="NGV97" s="137" t="n"/>
      <c r="NGW97" s="137" t="n"/>
      <c r="NGX97" s="137" t="n"/>
      <c r="NGY97" s="137" t="n"/>
      <c r="NGZ97" s="137" t="n"/>
      <c r="NHA97" s="137" t="n"/>
      <c r="NHB97" s="137" t="n"/>
      <c r="NHC97" s="137" t="n"/>
      <c r="NHD97" s="137" t="n"/>
      <c r="NHE97" s="137" t="n"/>
      <c r="NHF97" s="137" t="n"/>
      <c r="NHG97" s="137" t="n"/>
      <c r="NHH97" s="137" t="n"/>
      <c r="NHI97" s="137" t="n"/>
      <c r="NHJ97" s="137" t="n"/>
      <c r="NHK97" s="137" t="n"/>
      <c r="NHL97" s="137" t="n"/>
      <c r="NHM97" s="137" t="n"/>
      <c r="NHN97" s="137" t="n"/>
      <c r="NHO97" s="137" t="n"/>
      <c r="NHP97" s="137" t="n"/>
      <c r="NHQ97" s="137" t="n"/>
      <c r="NHR97" s="137" t="n"/>
      <c r="NHS97" s="137" t="n"/>
      <c r="NHT97" s="137" t="n"/>
      <c r="NHU97" s="137" t="n"/>
      <c r="NHV97" s="137" t="n"/>
      <c r="NHW97" s="137" t="n"/>
      <c r="NHX97" s="137" t="n"/>
      <c r="NHY97" s="137" t="n"/>
      <c r="NHZ97" s="137" t="n"/>
      <c r="NIA97" s="137" t="n"/>
      <c r="NIB97" s="137" t="n"/>
      <c r="NIC97" s="137" t="n"/>
      <c r="NID97" s="137" t="n"/>
      <c r="NIE97" s="137" t="n"/>
      <c r="NIF97" s="137" t="n"/>
      <c r="NIG97" s="137" t="n"/>
      <c r="NIH97" s="137" t="n"/>
      <c r="NII97" s="137" t="n"/>
      <c r="NIJ97" s="137" t="n"/>
      <c r="NIK97" s="137" t="n"/>
      <c r="NIL97" s="137" t="n"/>
      <c r="NIM97" s="137" t="n"/>
      <c r="NIN97" s="137" t="n"/>
      <c r="NIO97" s="137" t="n"/>
      <c r="NIP97" s="137" t="n"/>
      <c r="NIQ97" s="137" t="n"/>
      <c r="NIR97" s="137" t="n"/>
      <c r="NIS97" s="137" t="n"/>
      <c r="NIT97" s="137" t="n"/>
      <c r="NIU97" s="137" t="n"/>
      <c r="NIV97" s="137" t="n"/>
      <c r="NIW97" s="137" t="n"/>
      <c r="NIX97" s="137" t="n"/>
      <c r="NIY97" s="137" t="n"/>
      <c r="NIZ97" s="137" t="n"/>
      <c r="NJA97" s="137" t="n"/>
      <c r="NJB97" s="137" t="n"/>
      <c r="NJC97" s="137" t="n"/>
      <c r="NJD97" s="137" t="n"/>
      <c r="NJE97" s="137" t="n"/>
      <c r="NJF97" s="137" t="n"/>
      <c r="NJG97" s="137" t="n"/>
      <c r="NJH97" s="137" t="n"/>
      <c r="NJI97" s="137" t="n"/>
      <c r="NJJ97" s="137" t="n"/>
      <c r="NJK97" s="137" t="n"/>
      <c r="NJL97" s="137" t="n"/>
      <c r="NJM97" s="137" t="n"/>
      <c r="NJN97" s="137" t="n"/>
      <c r="NJO97" s="137" t="n"/>
      <c r="NJP97" s="137" t="n"/>
      <c r="NJQ97" s="137" t="n"/>
      <c r="NJR97" s="137" t="n"/>
      <c r="NJS97" s="137" t="n"/>
      <c r="NJT97" s="137" t="n"/>
      <c r="NJU97" s="137" t="n"/>
      <c r="NJV97" s="137" t="n"/>
      <c r="NJW97" s="137" t="n"/>
      <c r="NJX97" s="137" t="n"/>
      <c r="NJY97" s="137" t="n"/>
      <c r="NJZ97" s="137" t="n"/>
      <c r="NKA97" s="137" t="n"/>
      <c r="NKB97" s="137" t="n"/>
      <c r="NKC97" s="137" t="n"/>
      <c r="NKD97" s="137" t="n"/>
      <c r="NKE97" s="137" t="n"/>
      <c r="NKF97" s="137" t="n"/>
      <c r="NKG97" s="137" t="n"/>
      <c r="NKH97" s="137" t="n"/>
      <c r="NKI97" s="137" t="n"/>
      <c r="NKJ97" s="137" t="n"/>
      <c r="NKK97" s="137" t="n"/>
      <c r="NKL97" s="137" t="n"/>
      <c r="NKM97" s="137" t="n"/>
      <c r="NKN97" s="137" t="n"/>
      <c r="NKO97" s="137" t="n"/>
      <c r="NKP97" s="137" t="n"/>
      <c r="NKQ97" s="137" t="n"/>
      <c r="NKR97" s="137" t="n"/>
      <c r="NKS97" s="137" t="n"/>
      <c r="NKT97" s="137" t="n"/>
      <c r="NKU97" s="137" t="n"/>
      <c r="NKV97" s="137" t="n"/>
      <c r="NKW97" s="137" t="n"/>
      <c r="NKX97" s="137" t="n"/>
      <c r="NKY97" s="137" t="n"/>
      <c r="NKZ97" s="137" t="n"/>
      <c r="NLA97" s="137" t="n"/>
      <c r="NLB97" s="137" t="n"/>
      <c r="NLC97" s="137" t="n"/>
      <c r="NLD97" s="137" t="n"/>
      <c r="NLE97" s="137" t="n"/>
      <c r="NLF97" s="137" t="n"/>
      <c r="NLG97" s="137" t="n"/>
      <c r="NLH97" s="137" t="n"/>
      <c r="NLI97" s="137" t="n"/>
      <c r="NLJ97" s="137" t="n"/>
      <c r="NLK97" s="137" t="n"/>
      <c r="NLL97" s="137" t="n"/>
      <c r="NLM97" s="137" t="n"/>
      <c r="NLN97" s="137" t="n"/>
      <c r="NLO97" s="137" t="n"/>
      <c r="NLP97" s="137" t="n"/>
      <c r="NLQ97" s="137" t="n"/>
      <c r="NLR97" s="137" t="n"/>
      <c r="NLS97" s="137" t="n"/>
      <c r="NLT97" s="137" t="n"/>
      <c r="NLU97" s="137" t="n"/>
      <c r="NLV97" s="137" t="n"/>
      <c r="NLW97" s="137" t="n"/>
      <c r="NLX97" s="137" t="n"/>
      <c r="NLY97" s="137" t="n"/>
      <c r="NLZ97" s="137" t="n"/>
      <c r="NMA97" s="137" t="n"/>
      <c r="NMB97" s="137" t="n"/>
      <c r="NMC97" s="137" t="n"/>
      <c r="NMD97" s="137" t="n"/>
      <c r="NME97" s="137" t="n"/>
      <c r="NMF97" s="137" t="n"/>
      <c r="NMG97" s="137" t="n"/>
      <c r="NMH97" s="137" t="n"/>
      <c r="NMI97" s="137" t="n"/>
      <c r="NMJ97" s="137" t="n"/>
      <c r="NMK97" s="137" t="n"/>
      <c r="NML97" s="137" t="n"/>
      <c r="NMM97" s="137" t="n"/>
      <c r="NMN97" s="137" t="n"/>
      <c r="NMO97" s="137" t="n"/>
      <c r="NMP97" s="137" t="n"/>
      <c r="NMQ97" s="137" t="n"/>
      <c r="NMR97" s="137" t="n"/>
      <c r="NMS97" s="137" t="n"/>
      <c r="NMT97" s="137" t="n"/>
      <c r="NMU97" s="137" t="n"/>
      <c r="NMV97" s="137" t="n"/>
      <c r="NMW97" s="137" t="n"/>
      <c r="NMX97" s="137" t="n"/>
      <c r="NMY97" s="137" t="n"/>
      <c r="NMZ97" s="137" t="n"/>
      <c r="NNA97" s="137" t="n"/>
      <c r="NNB97" s="137" t="n"/>
      <c r="NNC97" s="137" t="n"/>
      <c r="NND97" s="137" t="n"/>
      <c r="NNE97" s="137" t="n"/>
      <c r="NNF97" s="137" t="n"/>
      <c r="NNG97" s="137" t="n"/>
      <c r="NNH97" s="137" t="n"/>
      <c r="NNI97" s="137" t="n"/>
      <c r="NNJ97" s="137" t="n"/>
      <c r="NNK97" s="137" t="n"/>
      <c r="NNL97" s="137" t="n"/>
      <c r="NNM97" s="137" t="n"/>
      <c r="NNN97" s="137" t="n"/>
      <c r="NNO97" s="137" t="n"/>
      <c r="NNP97" s="137" t="n"/>
      <c r="NNQ97" s="137" t="n"/>
      <c r="NNR97" s="137" t="n"/>
      <c r="NNS97" s="137" t="n"/>
      <c r="NNT97" s="137" t="n"/>
      <c r="NNU97" s="137" t="n"/>
      <c r="NNV97" s="137" t="n"/>
      <c r="NNW97" s="137" t="n"/>
      <c r="NNX97" s="137" t="n"/>
      <c r="NNY97" s="137" t="n"/>
      <c r="NNZ97" s="137" t="n"/>
      <c r="NOA97" s="137" t="n"/>
      <c r="NOB97" s="137" t="n"/>
      <c r="NOC97" s="137" t="n"/>
      <c r="NOD97" s="137" t="n"/>
      <c r="NOE97" s="137" t="n"/>
      <c r="NOF97" s="137" t="n"/>
      <c r="NOG97" s="137" t="n"/>
      <c r="NOH97" s="137" t="n"/>
      <c r="NOI97" s="137" t="n"/>
      <c r="NOJ97" s="137" t="n"/>
      <c r="NOK97" s="137" t="n"/>
      <c r="NOL97" s="137" t="n"/>
      <c r="NOM97" s="137" t="n"/>
      <c r="NON97" s="137" t="n"/>
      <c r="NOO97" s="137" t="n"/>
      <c r="NOP97" s="137" t="n"/>
      <c r="NOQ97" s="137" t="n"/>
      <c r="NOR97" s="137" t="n"/>
      <c r="NOS97" s="137" t="n"/>
      <c r="NOT97" s="137" t="n"/>
      <c r="NOU97" s="137" t="n"/>
      <c r="NOV97" s="137" t="n"/>
      <c r="NOW97" s="137" t="n"/>
      <c r="NOX97" s="137" t="n"/>
      <c r="NOY97" s="137" t="n"/>
      <c r="NOZ97" s="137" t="n"/>
      <c r="NPA97" s="137" t="n"/>
      <c r="NPB97" s="137" t="n"/>
      <c r="NPC97" s="137" t="n"/>
      <c r="NPD97" s="137" t="n"/>
      <c r="NPE97" s="137" t="n"/>
      <c r="NPF97" s="137" t="n"/>
      <c r="NPG97" s="137" t="n"/>
      <c r="NPH97" s="137" t="n"/>
      <c r="NPI97" s="137" t="n"/>
      <c r="NPJ97" s="137" t="n"/>
      <c r="NPK97" s="137" t="n"/>
      <c r="NPL97" s="137" t="n"/>
      <c r="NPM97" s="137" t="n"/>
      <c r="NPN97" s="137" t="n"/>
      <c r="NPO97" s="137" t="n"/>
      <c r="NPP97" s="137" t="n"/>
      <c r="NPQ97" s="137" t="n"/>
      <c r="NPR97" s="137" t="n"/>
      <c r="NPS97" s="137" t="n"/>
      <c r="NPT97" s="137" t="n"/>
      <c r="NPU97" s="137" t="n"/>
      <c r="NPV97" s="137" t="n"/>
      <c r="NPW97" s="137" t="n"/>
      <c r="NPX97" s="137" t="n"/>
      <c r="NPY97" s="137" t="n"/>
      <c r="NPZ97" s="137" t="n"/>
      <c r="NQA97" s="137" t="n"/>
      <c r="NQB97" s="137" t="n"/>
      <c r="NQC97" s="137" t="n"/>
      <c r="NQD97" s="137" t="n"/>
      <c r="NQE97" s="137" t="n"/>
      <c r="NQF97" s="137" t="n"/>
      <c r="NQG97" s="137" t="n"/>
      <c r="NQH97" s="137" t="n"/>
      <c r="NQI97" s="137" t="n"/>
      <c r="NQJ97" s="137" t="n"/>
      <c r="NQK97" s="137" t="n"/>
      <c r="NQL97" s="137" t="n"/>
      <c r="NQM97" s="137" t="n"/>
      <c r="NQN97" s="137" t="n"/>
      <c r="NQO97" s="137" t="n"/>
      <c r="NQP97" s="137" t="n"/>
      <c r="NQQ97" s="137" t="n"/>
      <c r="NQR97" s="137" t="n"/>
      <c r="NQS97" s="137" t="n"/>
      <c r="NQT97" s="137" t="n"/>
      <c r="NQU97" s="137" t="n"/>
      <c r="NQV97" s="137" t="n"/>
      <c r="NQW97" s="137" t="n"/>
      <c r="NQX97" s="137" t="n"/>
      <c r="NQY97" s="137" t="n"/>
      <c r="NQZ97" s="137" t="n"/>
      <c r="NRA97" s="137" t="n"/>
      <c r="NRB97" s="137" t="n"/>
      <c r="NRC97" s="137" t="n"/>
      <c r="NRD97" s="137" t="n"/>
      <c r="NRE97" s="137" t="n"/>
      <c r="NRF97" s="137" t="n"/>
      <c r="NRG97" s="137" t="n"/>
      <c r="NRH97" s="137" t="n"/>
      <c r="NRI97" s="137" t="n"/>
      <c r="NRJ97" s="137" t="n"/>
      <c r="NRK97" s="137" t="n"/>
      <c r="NRL97" s="137" t="n"/>
      <c r="NRM97" s="137" t="n"/>
      <c r="NRN97" s="137" t="n"/>
      <c r="NRO97" s="137" t="n"/>
      <c r="NRP97" s="137" t="n"/>
      <c r="NRQ97" s="137" t="n"/>
      <c r="NRR97" s="137" t="n"/>
      <c r="NRS97" s="137" t="n"/>
      <c r="NRT97" s="137" t="n"/>
      <c r="NRU97" s="137" t="n"/>
      <c r="NRV97" s="137" t="n"/>
      <c r="NRW97" s="137" t="n"/>
      <c r="NRX97" s="137" t="n"/>
      <c r="NRY97" s="137" t="n"/>
      <c r="NRZ97" s="137" t="n"/>
      <c r="NSA97" s="137" t="n"/>
      <c r="NSB97" s="137" t="n"/>
      <c r="NSC97" s="137" t="n"/>
      <c r="NSD97" s="137" t="n"/>
      <c r="NSE97" s="137" t="n"/>
      <c r="NSF97" s="137" t="n"/>
      <c r="NSG97" s="137" t="n"/>
      <c r="NSH97" s="137" t="n"/>
      <c r="NSI97" s="137" t="n"/>
      <c r="NSJ97" s="137" t="n"/>
      <c r="NSK97" s="137" t="n"/>
      <c r="NSL97" s="137" t="n"/>
      <c r="NSM97" s="137" t="n"/>
      <c r="NSN97" s="137" t="n"/>
      <c r="NSO97" s="137" t="n"/>
      <c r="NSP97" s="137" t="n"/>
      <c r="NSQ97" s="137" t="n"/>
      <c r="NSR97" s="137" t="n"/>
      <c r="NSS97" s="137" t="n"/>
      <c r="NST97" s="137" t="n"/>
      <c r="NSU97" s="137" t="n"/>
      <c r="NSV97" s="137" t="n"/>
      <c r="NSW97" s="137" t="n"/>
      <c r="NSX97" s="137" t="n"/>
      <c r="NSY97" s="137" t="n"/>
      <c r="NSZ97" s="137" t="n"/>
      <c r="NTA97" s="137" t="n"/>
      <c r="NTB97" s="137" t="n"/>
      <c r="NTC97" s="137" t="n"/>
      <c r="NTD97" s="137" t="n"/>
      <c r="NTE97" s="137" t="n"/>
      <c r="NTF97" s="137" t="n"/>
      <c r="NTG97" s="137" t="n"/>
      <c r="NTH97" s="137" t="n"/>
      <c r="NTI97" s="137" t="n"/>
      <c r="NTJ97" s="137" t="n"/>
      <c r="NTK97" s="137" t="n"/>
      <c r="NTL97" s="137" t="n"/>
      <c r="NTM97" s="137" t="n"/>
      <c r="NTN97" s="137" t="n"/>
      <c r="NTO97" s="137" t="n"/>
      <c r="NTP97" s="137" t="n"/>
      <c r="NTQ97" s="137" t="n"/>
      <c r="NTR97" s="137" t="n"/>
      <c r="NTS97" s="137" t="n"/>
      <c r="NTT97" s="137" t="n"/>
      <c r="NTU97" s="137" t="n"/>
      <c r="NTV97" s="137" t="n"/>
      <c r="NTW97" s="137" t="n"/>
      <c r="NTX97" s="137" t="n"/>
      <c r="NTY97" s="137" t="n"/>
      <c r="NTZ97" s="137" t="n"/>
      <c r="NUA97" s="137" t="n"/>
      <c r="NUB97" s="137" t="n"/>
      <c r="NUC97" s="137" t="n"/>
      <c r="NUD97" s="137" t="n"/>
      <c r="NUE97" s="137" t="n"/>
      <c r="NUF97" s="137" t="n"/>
      <c r="NUG97" s="137" t="n"/>
      <c r="NUH97" s="137" t="n"/>
      <c r="NUI97" s="137" t="n"/>
      <c r="NUJ97" s="137" t="n"/>
      <c r="NUK97" s="137" t="n"/>
      <c r="NUL97" s="137" t="n"/>
      <c r="NUM97" s="137" t="n"/>
      <c r="NUN97" s="137" t="n"/>
      <c r="NUO97" s="137" t="n"/>
      <c r="NUP97" s="137" t="n"/>
      <c r="NUQ97" s="137" t="n"/>
      <c r="NUR97" s="137" t="n"/>
      <c r="NUS97" s="137" t="n"/>
      <c r="NUT97" s="137" t="n"/>
      <c r="NUU97" s="137" t="n"/>
      <c r="NUV97" s="137" t="n"/>
      <c r="NUW97" s="137" t="n"/>
      <c r="NUX97" s="137" t="n"/>
      <c r="NUY97" s="137" t="n"/>
      <c r="NUZ97" s="137" t="n"/>
      <c r="NVA97" s="137" t="n"/>
      <c r="NVB97" s="137" t="n"/>
      <c r="NVC97" s="137" t="n"/>
      <c r="NVD97" s="137" t="n"/>
      <c r="NVE97" s="137" t="n"/>
      <c r="NVF97" s="137" t="n"/>
      <c r="NVG97" s="137" t="n"/>
      <c r="NVH97" s="137" t="n"/>
      <c r="NVI97" s="137" t="n"/>
      <c r="NVJ97" s="137" t="n"/>
      <c r="NVK97" s="137" t="n"/>
      <c r="NVL97" s="137" t="n"/>
      <c r="NVM97" s="137" t="n"/>
      <c r="NVN97" s="137" t="n"/>
      <c r="NVO97" s="137" t="n"/>
      <c r="NVP97" s="137" t="n"/>
      <c r="NVQ97" s="137" t="n"/>
      <c r="NVR97" s="137" t="n"/>
      <c r="NVS97" s="137" t="n"/>
      <c r="NVT97" s="137" t="n"/>
      <c r="NVU97" s="137" t="n"/>
      <c r="NVV97" s="137" t="n"/>
      <c r="NVW97" s="137" t="n"/>
      <c r="NVX97" s="137" t="n"/>
      <c r="NVY97" s="137" t="n"/>
      <c r="NVZ97" s="137" t="n"/>
      <c r="NWA97" s="137" t="n"/>
      <c r="NWB97" s="137" t="n"/>
      <c r="NWC97" s="137" t="n"/>
      <c r="NWD97" s="137" t="n"/>
      <c r="NWE97" s="137" t="n"/>
      <c r="NWF97" s="137" t="n"/>
      <c r="NWG97" s="137" t="n"/>
      <c r="NWH97" s="137" t="n"/>
      <c r="NWI97" s="137" t="n"/>
      <c r="NWJ97" s="137" t="n"/>
      <c r="NWK97" s="137" t="n"/>
      <c r="NWL97" s="137" t="n"/>
      <c r="NWM97" s="137" t="n"/>
      <c r="NWN97" s="137" t="n"/>
      <c r="NWO97" s="137" t="n"/>
      <c r="NWP97" s="137" t="n"/>
      <c r="NWQ97" s="137" t="n"/>
      <c r="NWR97" s="137" t="n"/>
      <c r="NWS97" s="137" t="n"/>
      <c r="NWT97" s="137" t="n"/>
      <c r="NWU97" s="137" t="n"/>
      <c r="NWV97" s="137" t="n"/>
      <c r="NWW97" s="137" t="n"/>
      <c r="NWX97" s="137" t="n"/>
      <c r="NWY97" s="137" t="n"/>
      <c r="NWZ97" s="137" t="n"/>
      <c r="NXA97" s="137" t="n"/>
      <c r="NXB97" s="137" t="n"/>
      <c r="NXC97" s="137" t="n"/>
      <c r="NXD97" s="137" t="n"/>
      <c r="NXE97" s="137" t="n"/>
      <c r="NXF97" s="137" t="n"/>
      <c r="NXG97" s="137" t="n"/>
      <c r="NXH97" s="137" t="n"/>
      <c r="NXI97" s="137" t="n"/>
      <c r="NXJ97" s="137" t="n"/>
      <c r="NXK97" s="137" t="n"/>
      <c r="NXL97" s="137" t="n"/>
      <c r="NXM97" s="137" t="n"/>
      <c r="NXN97" s="137" t="n"/>
      <c r="NXO97" s="137" t="n"/>
      <c r="NXP97" s="137" t="n"/>
      <c r="NXQ97" s="137" t="n"/>
      <c r="NXR97" s="137" t="n"/>
      <c r="NXS97" s="137" t="n"/>
      <c r="NXT97" s="137" t="n"/>
      <c r="NXU97" s="137" t="n"/>
      <c r="NXV97" s="137" t="n"/>
      <c r="NXW97" s="137" t="n"/>
      <c r="NXX97" s="137" t="n"/>
      <c r="NXY97" s="137" t="n"/>
      <c r="NXZ97" s="137" t="n"/>
      <c r="NYA97" s="137" t="n"/>
      <c r="NYB97" s="137" t="n"/>
      <c r="NYC97" s="137" t="n"/>
      <c r="NYD97" s="137" t="n"/>
      <c r="NYE97" s="137" t="n"/>
      <c r="NYF97" s="137" t="n"/>
      <c r="NYG97" s="137" t="n"/>
      <c r="NYH97" s="137" t="n"/>
      <c r="NYI97" s="137" t="n"/>
      <c r="NYJ97" s="137" t="n"/>
      <c r="NYK97" s="137" t="n"/>
      <c r="NYL97" s="137" t="n"/>
      <c r="NYM97" s="137" t="n"/>
      <c r="NYN97" s="137" t="n"/>
      <c r="NYO97" s="137" t="n"/>
      <c r="NYP97" s="137" t="n"/>
      <c r="NYQ97" s="137" t="n"/>
      <c r="NYR97" s="137" t="n"/>
      <c r="NYS97" s="137" t="n"/>
      <c r="NYT97" s="137" t="n"/>
      <c r="NYU97" s="137" t="n"/>
      <c r="NYV97" s="137" t="n"/>
      <c r="NYW97" s="137" t="n"/>
      <c r="NYX97" s="137" t="n"/>
      <c r="NYY97" s="137" t="n"/>
      <c r="NYZ97" s="137" t="n"/>
      <c r="NZA97" s="137" t="n"/>
      <c r="NZB97" s="137" t="n"/>
      <c r="NZC97" s="137" t="n"/>
      <c r="NZD97" s="137" t="n"/>
      <c r="NZE97" s="137" t="n"/>
      <c r="NZF97" s="137" t="n"/>
      <c r="NZG97" s="137" t="n"/>
      <c r="NZH97" s="137" t="n"/>
      <c r="NZI97" s="137" t="n"/>
      <c r="NZJ97" s="137" t="n"/>
      <c r="NZK97" s="137" t="n"/>
      <c r="NZL97" s="137" t="n"/>
      <c r="NZM97" s="137" t="n"/>
      <c r="NZN97" s="137" t="n"/>
      <c r="NZO97" s="137" t="n"/>
      <c r="NZP97" s="137" t="n"/>
      <c r="NZQ97" s="137" t="n"/>
      <c r="NZR97" s="137" t="n"/>
      <c r="NZS97" s="137" t="n"/>
      <c r="NZT97" s="137" t="n"/>
      <c r="NZU97" s="137" t="n"/>
      <c r="NZV97" s="137" t="n"/>
      <c r="NZW97" s="137" t="n"/>
      <c r="NZX97" s="137" t="n"/>
      <c r="NZY97" s="137" t="n"/>
      <c r="NZZ97" s="137" t="n"/>
      <c r="OAA97" s="137" t="n"/>
      <c r="OAB97" s="137" t="n"/>
      <c r="OAC97" s="137" t="n"/>
      <c r="OAD97" s="137" t="n"/>
      <c r="OAE97" s="137" t="n"/>
      <c r="OAF97" s="137" t="n"/>
      <c r="OAG97" s="137" t="n"/>
      <c r="OAH97" s="137" t="n"/>
      <c r="OAI97" s="137" t="n"/>
      <c r="OAJ97" s="137" t="n"/>
      <c r="OAK97" s="137" t="n"/>
      <c r="OAL97" s="137" t="n"/>
      <c r="OAM97" s="137" t="n"/>
      <c r="OAN97" s="137" t="n"/>
      <c r="OAO97" s="137" t="n"/>
      <c r="OAP97" s="137" t="n"/>
      <c r="OAQ97" s="137" t="n"/>
      <c r="OAR97" s="137" t="n"/>
      <c r="OAS97" s="137" t="n"/>
      <c r="OAT97" s="137" t="n"/>
      <c r="OAU97" s="137" t="n"/>
      <c r="OAV97" s="137" t="n"/>
      <c r="OAW97" s="137" t="n"/>
      <c r="OAX97" s="137" t="n"/>
      <c r="OAY97" s="137" t="n"/>
      <c r="OAZ97" s="137" t="n"/>
      <c r="OBA97" s="137" t="n"/>
      <c r="OBB97" s="137" t="n"/>
      <c r="OBC97" s="137" t="n"/>
      <c r="OBD97" s="137" t="n"/>
      <c r="OBE97" s="137" t="n"/>
      <c r="OBF97" s="137" t="n"/>
      <c r="OBG97" s="137" t="n"/>
      <c r="OBH97" s="137" t="n"/>
      <c r="OBI97" s="137" t="n"/>
      <c r="OBJ97" s="137" t="n"/>
      <c r="OBK97" s="137" t="n"/>
      <c r="OBL97" s="137" t="n"/>
      <c r="OBM97" s="137" t="n"/>
      <c r="OBN97" s="137" t="n"/>
      <c r="OBO97" s="137" t="n"/>
      <c r="OBP97" s="137" t="n"/>
      <c r="OBQ97" s="137" t="n"/>
      <c r="OBR97" s="137" t="n"/>
      <c r="OBS97" s="137" t="n"/>
      <c r="OBT97" s="137" t="n"/>
      <c r="OBU97" s="137" t="n"/>
      <c r="OBV97" s="137" t="n"/>
      <c r="OBW97" s="137" t="n"/>
      <c r="OBX97" s="137" t="n"/>
      <c r="OBY97" s="137" t="n"/>
      <c r="OBZ97" s="137" t="n"/>
      <c r="OCA97" s="137" t="n"/>
      <c r="OCB97" s="137" t="n"/>
      <c r="OCC97" s="137" t="n"/>
      <c r="OCD97" s="137" t="n"/>
      <c r="OCE97" s="137" t="n"/>
      <c r="OCF97" s="137" t="n"/>
      <c r="OCG97" s="137" t="n"/>
      <c r="OCH97" s="137" t="n"/>
      <c r="OCI97" s="137" t="n"/>
      <c r="OCJ97" s="137" t="n"/>
      <c r="OCK97" s="137" t="n"/>
      <c r="OCL97" s="137" t="n"/>
      <c r="OCM97" s="137" t="n"/>
      <c r="OCN97" s="137" t="n"/>
      <c r="OCO97" s="137" t="n"/>
      <c r="OCP97" s="137" t="n"/>
      <c r="OCQ97" s="137" t="n"/>
      <c r="OCR97" s="137" t="n"/>
      <c r="OCS97" s="137" t="n"/>
      <c r="OCT97" s="137" t="n"/>
      <c r="OCU97" s="137" t="n"/>
      <c r="OCV97" s="137" t="n"/>
      <c r="OCW97" s="137" t="n"/>
      <c r="OCX97" s="137" t="n"/>
      <c r="OCY97" s="137" t="n"/>
      <c r="OCZ97" s="137" t="n"/>
      <c r="ODA97" s="137" t="n"/>
      <c r="ODB97" s="137" t="n"/>
      <c r="ODC97" s="137" t="n"/>
      <c r="ODD97" s="137" t="n"/>
      <c r="ODE97" s="137" t="n"/>
      <c r="ODF97" s="137" t="n"/>
      <c r="ODG97" s="137" t="n"/>
      <c r="ODH97" s="137" t="n"/>
      <c r="ODI97" s="137" t="n"/>
      <c r="ODJ97" s="137" t="n"/>
      <c r="ODK97" s="137" t="n"/>
      <c r="ODL97" s="137" t="n"/>
      <c r="ODM97" s="137" t="n"/>
      <c r="ODN97" s="137" t="n"/>
      <c r="ODO97" s="137" t="n"/>
      <c r="ODP97" s="137" t="n"/>
      <c r="ODQ97" s="137" t="n"/>
      <c r="ODR97" s="137" t="n"/>
      <c r="ODS97" s="137" t="n"/>
      <c r="ODT97" s="137" t="n"/>
      <c r="ODU97" s="137" t="n"/>
      <c r="ODV97" s="137" t="n"/>
      <c r="ODW97" s="137" t="n"/>
      <c r="ODX97" s="137" t="n"/>
      <c r="ODY97" s="137" t="n"/>
      <c r="ODZ97" s="137" t="n"/>
      <c r="OEA97" s="137" t="n"/>
      <c r="OEB97" s="137" t="n"/>
      <c r="OEC97" s="137" t="n"/>
      <c r="OED97" s="137" t="n"/>
      <c r="OEE97" s="137" t="n"/>
      <c r="OEF97" s="137" t="n"/>
      <c r="OEG97" s="137" t="n"/>
      <c r="OEH97" s="137" t="n"/>
      <c r="OEI97" s="137" t="n"/>
      <c r="OEJ97" s="137" t="n"/>
      <c r="OEK97" s="137" t="n"/>
      <c r="OEL97" s="137" t="n"/>
      <c r="OEM97" s="137" t="n"/>
      <c r="OEN97" s="137" t="n"/>
      <c r="OEO97" s="137" t="n"/>
      <c r="OEP97" s="137" t="n"/>
      <c r="OEQ97" s="137" t="n"/>
      <c r="OER97" s="137" t="n"/>
      <c r="OES97" s="137" t="n"/>
      <c r="OET97" s="137" t="n"/>
      <c r="OEU97" s="137" t="n"/>
      <c r="OEV97" s="137" t="n"/>
      <c r="OEW97" s="137" t="n"/>
      <c r="OEX97" s="137" t="n"/>
      <c r="OEY97" s="137" t="n"/>
      <c r="OEZ97" s="137" t="n"/>
      <c r="OFA97" s="137" t="n"/>
      <c r="OFB97" s="137" t="n"/>
      <c r="OFC97" s="137" t="n"/>
      <c r="OFD97" s="137" t="n"/>
      <c r="OFE97" s="137" t="n"/>
      <c r="OFF97" s="137" t="n"/>
      <c r="OFG97" s="137" t="n"/>
      <c r="OFH97" s="137" t="n"/>
      <c r="OFI97" s="137" t="n"/>
      <c r="OFJ97" s="137" t="n"/>
      <c r="OFK97" s="137" t="n"/>
      <c r="OFL97" s="137" t="n"/>
      <c r="OFM97" s="137" t="n"/>
      <c r="OFN97" s="137" t="n"/>
      <c r="OFO97" s="137" t="n"/>
      <c r="OFP97" s="137" t="n"/>
      <c r="OFQ97" s="137" t="n"/>
      <c r="OFR97" s="137" t="n"/>
      <c r="OFS97" s="137" t="n"/>
      <c r="OFT97" s="137" t="n"/>
      <c r="OFU97" s="137" t="n"/>
      <c r="OFV97" s="137" t="n"/>
      <c r="OFW97" s="137" t="n"/>
      <c r="OFX97" s="137" t="n"/>
      <c r="OFY97" s="137" t="n"/>
      <c r="OFZ97" s="137" t="n"/>
      <c r="OGA97" s="137" t="n"/>
      <c r="OGB97" s="137" t="n"/>
      <c r="OGC97" s="137" t="n"/>
      <c r="OGD97" s="137" t="n"/>
      <c r="OGE97" s="137" t="n"/>
      <c r="OGF97" s="137" t="n"/>
      <c r="OGG97" s="137" t="n"/>
      <c r="OGH97" s="137" t="n"/>
      <c r="OGI97" s="137" t="n"/>
      <c r="OGJ97" s="137" t="n"/>
      <c r="OGK97" s="137" t="n"/>
      <c r="OGL97" s="137" t="n"/>
      <c r="OGM97" s="137" t="n"/>
      <c r="OGN97" s="137" t="n"/>
      <c r="OGO97" s="137" t="n"/>
      <c r="OGP97" s="137" t="n"/>
      <c r="OGQ97" s="137" t="n"/>
      <c r="OGR97" s="137" t="n"/>
      <c r="OGS97" s="137" t="n"/>
      <c r="OGT97" s="137" t="n"/>
      <c r="OGU97" s="137" t="n"/>
      <c r="OGV97" s="137" t="n"/>
      <c r="OGW97" s="137" t="n"/>
      <c r="OGX97" s="137" t="n"/>
      <c r="OGY97" s="137" t="n"/>
      <c r="OGZ97" s="137" t="n"/>
      <c r="OHA97" s="137" t="n"/>
      <c r="OHB97" s="137" t="n"/>
      <c r="OHC97" s="137" t="n"/>
      <c r="OHD97" s="137" t="n"/>
      <c r="OHE97" s="137" t="n"/>
      <c r="OHF97" s="137" t="n"/>
      <c r="OHG97" s="137" t="n"/>
      <c r="OHH97" s="137" t="n"/>
      <c r="OHI97" s="137" t="n"/>
      <c r="OHJ97" s="137" t="n"/>
      <c r="OHK97" s="137" t="n"/>
      <c r="OHL97" s="137" t="n"/>
      <c r="OHM97" s="137" t="n"/>
      <c r="OHN97" s="137" t="n"/>
      <c r="OHO97" s="137" t="n"/>
      <c r="OHP97" s="137" t="n"/>
      <c r="OHQ97" s="137" t="n"/>
      <c r="OHR97" s="137" t="n"/>
      <c r="OHS97" s="137" t="n"/>
      <c r="OHT97" s="137" t="n"/>
      <c r="OHU97" s="137" t="n"/>
      <c r="OHV97" s="137" t="n"/>
      <c r="OHW97" s="137" t="n"/>
      <c r="OHX97" s="137" t="n"/>
      <c r="OHY97" s="137" t="n"/>
      <c r="OHZ97" s="137" t="n"/>
      <c r="OIA97" s="137" t="n"/>
      <c r="OIB97" s="137" t="n"/>
      <c r="OIC97" s="137" t="n"/>
      <c r="OID97" s="137" t="n"/>
      <c r="OIE97" s="137" t="n"/>
      <c r="OIF97" s="137" t="n"/>
      <c r="OIG97" s="137" t="n"/>
      <c r="OIH97" s="137" t="n"/>
      <c r="OII97" s="137" t="n"/>
      <c r="OIJ97" s="137" t="n"/>
      <c r="OIK97" s="137" t="n"/>
      <c r="OIL97" s="137" t="n"/>
      <c r="OIM97" s="137" t="n"/>
      <c r="OIN97" s="137" t="n"/>
      <c r="OIO97" s="137" t="n"/>
      <c r="OIP97" s="137" t="n"/>
      <c r="OIQ97" s="137" t="n"/>
      <c r="OIR97" s="137" t="n"/>
      <c r="OIS97" s="137" t="n"/>
      <c r="OIT97" s="137" t="n"/>
      <c r="OIU97" s="137" t="n"/>
      <c r="OIV97" s="137" t="n"/>
      <c r="OIW97" s="137" t="n"/>
      <c r="OIX97" s="137" t="n"/>
      <c r="OIY97" s="137" t="n"/>
      <c r="OIZ97" s="137" t="n"/>
      <c r="OJA97" s="137" t="n"/>
      <c r="OJB97" s="137" t="n"/>
      <c r="OJC97" s="137" t="n"/>
      <c r="OJD97" s="137" t="n"/>
      <c r="OJE97" s="137" t="n"/>
      <c r="OJF97" s="137" t="n"/>
      <c r="OJG97" s="137" t="n"/>
      <c r="OJH97" s="137" t="n"/>
      <c r="OJI97" s="137" t="n"/>
      <c r="OJJ97" s="137" t="n"/>
      <c r="OJK97" s="137" t="n"/>
      <c r="OJL97" s="137" t="n"/>
      <c r="OJM97" s="137" t="n"/>
      <c r="OJN97" s="137" t="n"/>
      <c r="OJO97" s="137" t="n"/>
      <c r="OJP97" s="137" t="n"/>
      <c r="OJQ97" s="137" t="n"/>
      <c r="OJR97" s="137" t="n"/>
      <c r="OJS97" s="137" t="n"/>
      <c r="OJT97" s="137" t="n"/>
      <c r="OJU97" s="137" t="n"/>
      <c r="OJV97" s="137" t="n"/>
      <c r="OJW97" s="137" t="n"/>
      <c r="OJX97" s="137" t="n"/>
      <c r="OJY97" s="137" t="n"/>
      <c r="OJZ97" s="137" t="n"/>
      <c r="OKA97" s="137" t="n"/>
      <c r="OKB97" s="137" t="n"/>
      <c r="OKC97" s="137" t="n"/>
      <c r="OKD97" s="137" t="n"/>
      <c r="OKE97" s="137" t="n"/>
      <c r="OKF97" s="137" t="n"/>
      <c r="OKG97" s="137" t="n"/>
      <c r="OKH97" s="137" t="n"/>
      <c r="OKI97" s="137" t="n"/>
      <c r="OKJ97" s="137" t="n"/>
      <c r="OKK97" s="137" t="n"/>
      <c r="OKL97" s="137" t="n"/>
      <c r="OKM97" s="137" t="n"/>
      <c r="OKN97" s="137" t="n"/>
      <c r="OKO97" s="137" t="n"/>
      <c r="OKP97" s="137" t="n"/>
      <c r="OKQ97" s="137" t="n"/>
      <c r="OKR97" s="137" t="n"/>
      <c r="OKS97" s="137" t="n"/>
      <c r="OKT97" s="137" t="n"/>
      <c r="OKU97" s="137" t="n"/>
      <c r="OKV97" s="137" t="n"/>
      <c r="OKW97" s="137" t="n"/>
      <c r="OKX97" s="137" t="n"/>
      <c r="OKY97" s="137" t="n"/>
      <c r="OKZ97" s="137" t="n"/>
      <c r="OLA97" s="137" t="n"/>
      <c r="OLB97" s="137" t="n"/>
      <c r="OLC97" s="137" t="n"/>
      <c r="OLD97" s="137" t="n"/>
      <c r="OLE97" s="137" t="n"/>
      <c r="OLF97" s="137" t="n"/>
      <c r="OLG97" s="137" t="n"/>
      <c r="OLH97" s="137" t="n"/>
      <c r="OLI97" s="137" t="n"/>
      <c r="OLJ97" s="137" t="n"/>
      <c r="OLK97" s="137" t="n"/>
      <c r="OLL97" s="137" t="n"/>
      <c r="OLM97" s="137" t="n"/>
      <c r="OLN97" s="137" t="n"/>
      <c r="OLO97" s="137" t="n"/>
      <c r="OLP97" s="137" t="n"/>
      <c r="OLQ97" s="137" t="n"/>
      <c r="OLR97" s="137" t="n"/>
      <c r="OLS97" s="137" t="n"/>
      <c r="OLT97" s="137" t="n"/>
      <c r="OLU97" s="137" t="n"/>
      <c r="OLV97" s="137" t="n"/>
      <c r="OLW97" s="137" t="n"/>
      <c r="OLX97" s="137" t="n"/>
      <c r="OLY97" s="137" t="n"/>
      <c r="OLZ97" s="137" t="n"/>
      <c r="OMA97" s="137" t="n"/>
      <c r="OMB97" s="137" t="n"/>
      <c r="OMC97" s="137" t="n"/>
      <c r="OMD97" s="137" t="n"/>
      <c r="OME97" s="137" t="n"/>
      <c r="OMF97" s="137" t="n"/>
      <c r="OMG97" s="137" t="n"/>
      <c r="OMH97" s="137" t="n"/>
      <c r="OMI97" s="137" t="n"/>
      <c r="OMJ97" s="137" t="n"/>
      <c r="OMK97" s="137" t="n"/>
      <c r="OML97" s="137" t="n"/>
      <c r="OMM97" s="137" t="n"/>
      <c r="OMN97" s="137" t="n"/>
      <c r="OMO97" s="137" t="n"/>
      <c r="OMP97" s="137" t="n"/>
      <c r="OMQ97" s="137" t="n"/>
      <c r="OMR97" s="137" t="n"/>
      <c r="OMS97" s="137" t="n"/>
      <c r="OMT97" s="137" t="n"/>
      <c r="OMU97" s="137" t="n"/>
      <c r="OMV97" s="137" t="n"/>
      <c r="OMW97" s="137" t="n"/>
      <c r="OMX97" s="137" t="n"/>
      <c r="OMY97" s="137" t="n"/>
      <c r="OMZ97" s="137" t="n"/>
      <c r="ONA97" s="137" t="n"/>
      <c r="ONB97" s="137" t="n"/>
      <c r="ONC97" s="137" t="n"/>
      <c r="OND97" s="137" t="n"/>
      <c r="ONE97" s="137" t="n"/>
      <c r="ONF97" s="137" t="n"/>
      <c r="ONG97" s="137" t="n"/>
      <c r="ONH97" s="137" t="n"/>
      <c r="ONI97" s="137" t="n"/>
      <c r="ONJ97" s="137" t="n"/>
      <c r="ONK97" s="137" t="n"/>
      <c r="ONL97" s="137" t="n"/>
      <c r="ONM97" s="137" t="n"/>
      <c r="ONN97" s="137" t="n"/>
      <c r="ONO97" s="137" t="n"/>
      <c r="ONP97" s="137" t="n"/>
      <c r="ONQ97" s="137" t="n"/>
      <c r="ONR97" s="137" t="n"/>
      <c r="ONS97" s="137" t="n"/>
      <c r="ONT97" s="137" t="n"/>
      <c r="ONU97" s="137" t="n"/>
      <c r="ONV97" s="137" t="n"/>
      <c r="ONW97" s="137" t="n"/>
      <c r="ONX97" s="137" t="n"/>
      <c r="ONY97" s="137" t="n"/>
      <c r="ONZ97" s="137" t="n"/>
      <c r="OOA97" s="137" t="n"/>
      <c r="OOB97" s="137" t="n"/>
      <c r="OOC97" s="137" t="n"/>
      <c r="OOD97" s="137" t="n"/>
      <c r="OOE97" s="137" t="n"/>
      <c r="OOF97" s="137" t="n"/>
      <c r="OOG97" s="137" t="n"/>
      <c r="OOH97" s="137" t="n"/>
      <c r="OOI97" s="137" t="n"/>
      <c r="OOJ97" s="137" t="n"/>
      <c r="OOK97" s="137" t="n"/>
      <c r="OOL97" s="137" t="n"/>
      <c r="OOM97" s="137" t="n"/>
      <c r="OON97" s="137" t="n"/>
      <c r="OOO97" s="137" t="n"/>
      <c r="OOP97" s="137" t="n"/>
      <c r="OOQ97" s="137" t="n"/>
      <c r="OOR97" s="137" t="n"/>
      <c r="OOS97" s="137" t="n"/>
      <c r="OOT97" s="137" t="n"/>
      <c r="OOU97" s="137" t="n"/>
      <c r="OOV97" s="137" t="n"/>
      <c r="OOW97" s="137" t="n"/>
      <c r="OOX97" s="137" t="n"/>
      <c r="OOY97" s="137" t="n"/>
      <c r="OOZ97" s="137" t="n"/>
      <c r="OPA97" s="137" t="n"/>
      <c r="OPB97" s="137" t="n"/>
      <c r="OPC97" s="137" t="n"/>
      <c r="OPD97" s="137" t="n"/>
      <c r="OPE97" s="137" t="n"/>
      <c r="OPF97" s="137" t="n"/>
      <c r="OPG97" s="137" t="n"/>
      <c r="OPH97" s="137" t="n"/>
      <c r="OPI97" s="137" t="n"/>
      <c r="OPJ97" s="137" t="n"/>
      <c r="OPK97" s="137" t="n"/>
      <c r="OPL97" s="137" t="n"/>
      <c r="OPM97" s="137" t="n"/>
      <c r="OPN97" s="137" t="n"/>
      <c r="OPO97" s="137" t="n"/>
      <c r="OPP97" s="137" t="n"/>
      <c r="OPQ97" s="137" t="n"/>
      <c r="OPR97" s="137" t="n"/>
      <c r="OPS97" s="137" t="n"/>
      <c r="OPT97" s="137" t="n"/>
      <c r="OPU97" s="137" t="n"/>
      <c r="OPV97" s="137" t="n"/>
      <c r="OPW97" s="137" t="n"/>
      <c r="OPX97" s="137" t="n"/>
      <c r="OPY97" s="137" t="n"/>
      <c r="OPZ97" s="137" t="n"/>
      <c r="OQA97" s="137" t="n"/>
      <c r="OQB97" s="137" t="n"/>
      <c r="OQC97" s="137" t="n"/>
      <c r="OQD97" s="137" t="n"/>
      <c r="OQE97" s="137" t="n"/>
      <c r="OQF97" s="137" t="n"/>
      <c r="OQG97" s="137" t="n"/>
      <c r="OQH97" s="137" t="n"/>
      <c r="OQI97" s="137" t="n"/>
      <c r="OQJ97" s="137" t="n"/>
      <c r="OQK97" s="137" t="n"/>
      <c r="OQL97" s="137" t="n"/>
      <c r="OQM97" s="137" t="n"/>
      <c r="OQN97" s="137" t="n"/>
      <c r="OQO97" s="137" t="n"/>
      <c r="OQP97" s="137" t="n"/>
      <c r="OQQ97" s="137" t="n"/>
      <c r="OQR97" s="137" t="n"/>
      <c r="OQS97" s="137" t="n"/>
      <c r="OQT97" s="137" t="n"/>
      <c r="OQU97" s="137" t="n"/>
      <c r="OQV97" s="137" t="n"/>
      <c r="OQW97" s="137" t="n"/>
      <c r="OQX97" s="137" t="n"/>
      <c r="OQY97" s="137" t="n"/>
      <c r="OQZ97" s="137" t="n"/>
      <c r="ORA97" s="137" t="n"/>
      <c r="ORB97" s="137" t="n"/>
      <c r="ORC97" s="137" t="n"/>
      <c r="ORD97" s="137" t="n"/>
      <c r="ORE97" s="137" t="n"/>
      <c r="ORF97" s="137" t="n"/>
      <c r="ORG97" s="137" t="n"/>
      <c r="ORH97" s="137" t="n"/>
      <c r="ORI97" s="137" t="n"/>
      <c r="ORJ97" s="137" t="n"/>
      <c r="ORK97" s="137" t="n"/>
      <c r="ORL97" s="137" t="n"/>
      <c r="ORM97" s="137" t="n"/>
      <c r="ORN97" s="137" t="n"/>
      <c r="ORO97" s="137" t="n"/>
      <c r="ORP97" s="137" t="n"/>
      <c r="ORQ97" s="137" t="n"/>
      <c r="ORR97" s="137" t="n"/>
      <c r="ORS97" s="137" t="n"/>
      <c r="ORT97" s="137" t="n"/>
      <c r="ORU97" s="137" t="n"/>
      <c r="ORV97" s="137" t="n"/>
      <c r="ORW97" s="137" t="n"/>
      <c r="ORX97" s="137" t="n"/>
      <c r="ORY97" s="137" t="n"/>
      <c r="ORZ97" s="137" t="n"/>
      <c r="OSA97" s="137" t="n"/>
      <c r="OSB97" s="137" t="n"/>
      <c r="OSC97" s="137" t="n"/>
      <c r="OSD97" s="137" t="n"/>
      <c r="OSE97" s="137" t="n"/>
      <c r="OSF97" s="137" t="n"/>
      <c r="OSG97" s="137" t="n"/>
      <c r="OSH97" s="137" t="n"/>
      <c r="OSI97" s="137" t="n"/>
      <c r="OSJ97" s="137" t="n"/>
      <c r="OSK97" s="137" t="n"/>
      <c r="OSL97" s="137" t="n"/>
      <c r="OSM97" s="137" t="n"/>
      <c r="OSN97" s="137" t="n"/>
      <c r="OSO97" s="137" t="n"/>
      <c r="OSP97" s="137" t="n"/>
      <c r="OSQ97" s="137" t="n"/>
      <c r="OSR97" s="137" t="n"/>
      <c r="OSS97" s="137" t="n"/>
      <c r="OST97" s="137" t="n"/>
      <c r="OSU97" s="137" t="n"/>
      <c r="OSV97" s="137" t="n"/>
      <c r="OSW97" s="137" t="n"/>
      <c r="OSX97" s="137" t="n"/>
      <c r="OSY97" s="137" t="n"/>
      <c r="OSZ97" s="137" t="n"/>
      <c r="OTA97" s="137" t="n"/>
      <c r="OTB97" s="137" t="n"/>
      <c r="OTC97" s="137" t="n"/>
      <c r="OTD97" s="137" t="n"/>
      <c r="OTE97" s="137" t="n"/>
      <c r="OTF97" s="137" t="n"/>
      <c r="OTG97" s="137" t="n"/>
      <c r="OTH97" s="137" t="n"/>
      <c r="OTI97" s="137" t="n"/>
      <c r="OTJ97" s="137" t="n"/>
      <c r="OTK97" s="137" t="n"/>
      <c r="OTL97" s="137" t="n"/>
      <c r="OTM97" s="137" t="n"/>
      <c r="OTN97" s="137" t="n"/>
      <c r="OTO97" s="137" t="n"/>
      <c r="OTP97" s="137" t="n"/>
      <c r="OTQ97" s="137" t="n"/>
      <c r="OTR97" s="137" t="n"/>
      <c r="OTS97" s="137" t="n"/>
      <c r="OTT97" s="137" t="n"/>
      <c r="OTU97" s="137" t="n"/>
      <c r="OTV97" s="137" t="n"/>
      <c r="OTW97" s="137" t="n"/>
      <c r="OTX97" s="137" t="n"/>
      <c r="OTY97" s="137" t="n"/>
      <c r="OTZ97" s="137" t="n"/>
      <c r="OUA97" s="137" t="n"/>
      <c r="OUB97" s="137" t="n"/>
      <c r="OUC97" s="137" t="n"/>
      <c r="OUD97" s="137" t="n"/>
      <c r="OUE97" s="137" t="n"/>
      <c r="OUF97" s="137" t="n"/>
      <c r="OUG97" s="137" t="n"/>
      <c r="OUH97" s="137" t="n"/>
      <c r="OUI97" s="137" t="n"/>
      <c r="OUJ97" s="137" t="n"/>
      <c r="OUK97" s="137" t="n"/>
      <c r="OUL97" s="137" t="n"/>
      <c r="OUM97" s="137" t="n"/>
      <c r="OUN97" s="137" t="n"/>
      <c r="OUO97" s="137" t="n"/>
      <c r="OUP97" s="137" t="n"/>
      <c r="OUQ97" s="137" t="n"/>
      <c r="OUR97" s="137" t="n"/>
      <c r="OUS97" s="137" t="n"/>
      <c r="OUT97" s="137" t="n"/>
      <c r="OUU97" s="137" t="n"/>
      <c r="OUV97" s="137" t="n"/>
      <c r="OUW97" s="137" t="n"/>
      <c r="OUX97" s="137" t="n"/>
      <c r="OUY97" s="137" t="n"/>
      <c r="OUZ97" s="137" t="n"/>
      <c r="OVA97" s="137" t="n"/>
      <c r="OVB97" s="137" t="n"/>
      <c r="OVC97" s="137" t="n"/>
      <c r="OVD97" s="137" t="n"/>
      <c r="OVE97" s="137" t="n"/>
      <c r="OVF97" s="137" t="n"/>
      <c r="OVG97" s="137" t="n"/>
      <c r="OVH97" s="137" t="n"/>
      <c r="OVI97" s="137" t="n"/>
      <c r="OVJ97" s="137" t="n"/>
      <c r="OVK97" s="137" t="n"/>
      <c r="OVL97" s="137" t="n"/>
      <c r="OVM97" s="137" t="n"/>
      <c r="OVN97" s="137" t="n"/>
      <c r="OVO97" s="137" t="n"/>
      <c r="OVP97" s="137" t="n"/>
      <c r="OVQ97" s="137" t="n"/>
      <c r="OVR97" s="137" t="n"/>
      <c r="OVS97" s="137" t="n"/>
      <c r="OVT97" s="137" t="n"/>
      <c r="OVU97" s="137" t="n"/>
      <c r="OVV97" s="137" t="n"/>
      <c r="OVW97" s="137" t="n"/>
      <c r="OVX97" s="137" t="n"/>
      <c r="OVY97" s="137" t="n"/>
      <c r="OVZ97" s="137" t="n"/>
      <c r="OWA97" s="137" t="n"/>
      <c r="OWB97" s="137" t="n"/>
      <c r="OWC97" s="137" t="n"/>
      <c r="OWD97" s="137" t="n"/>
      <c r="OWE97" s="137" t="n"/>
      <c r="OWF97" s="137" t="n"/>
      <c r="OWG97" s="137" t="n"/>
      <c r="OWH97" s="137" t="n"/>
      <c r="OWI97" s="137" t="n"/>
      <c r="OWJ97" s="137" t="n"/>
      <c r="OWK97" s="137" t="n"/>
      <c r="OWL97" s="137" t="n"/>
      <c r="OWM97" s="137" t="n"/>
      <c r="OWN97" s="137" t="n"/>
      <c r="OWO97" s="137" t="n"/>
      <c r="OWP97" s="137" t="n"/>
      <c r="OWQ97" s="137" t="n"/>
      <c r="OWR97" s="137" t="n"/>
      <c r="OWS97" s="137" t="n"/>
      <c r="OWT97" s="137" t="n"/>
      <c r="OWU97" s="137" t="n"/>
      <c r="OWV97" s="137" t="n"/>
      <c r="OWW97" s="137" t="n"/>
      <c r="OWX97" s="137" t="n"/>
      <c r="OWY97" s="137" t="n"/>
      <c r="OWZ97" s="137" t="n"/>
      <c r="OXA97" s="137" t="n"/>
      <c r="OXB97" s="137" t="n"/>
      <c r="OXC97" s="137" t="n"/>
      <c r="OXD97" s="137" t="n"/>
      <c r="OXE97" s="137" t="n"/>
      <c r="OXF97" s="137" t="n"/>
      <c r="OXG97" s="137" t="n"/>
      <c r="OXH97" s="137" t="n"/>
      <c r="OXI97" s="137" t="n"/>
      <c r="OXJ97" s="137" t="n"/>
      <c r="OXK97" s="137" t="n"/>
      <c r="OXL97" s="137" t="n"/>
      <c r="OXM97" s="137" t="n"/>
      <c r="OXN97" s="137" t="n"/>
      <c r="OXO97" s="137" t="n"/>
      <c r="OXP97" s="137" t="n"/>
      <c r="OXQ97" s="137" t="n"/>
      <c r="OXR97" s="137" t="n"/>
      <c r="OXS97" s="137" t="n"/>
      <c r="OXT97" s="137" t="n"/>
      <c r="OXU97" s="137" t="n"/>
      <c r="OXV97" s="137" t="n"/>
      <c r="OXW97" s="137" t="n"/>
      <c r="OXX97" s="137" t="n"/>
      <c r="OXY97" s="137" t="n"/>
      <c r="OXZ97" s="137" t="n"/>
      <c r="OYA97" s="137" t="n"/>
      <c r="OYB97" s="137" t="n"/>
      <c r="OYC97" s="137" t="n"/>
      <c r="OYD97" s="137" t="n"/>
      <c r="OYE97" s="137" t="n"/>
      <c r="OYF97" s="137" t="n"/>
      <c r="OYG97" s="137" t="n"/>
      <c r="OYH97" s="137" t="n"/>
      <c r="OYI97" s="137" t="n"/>
      <c r="OYJ97" s="137" t="n"/>
      <c r="OYK97" s="137" t="n"/>
      <c r="OYL97" s="137" t="n"/>
      <c r="OYM97" s="137" t="n"/>
      <c r="OYN97" s="137" t="n"/>
      <c r="OYO97" s="137" t="n"/>
      <c r="OYP97" s="137" t="n"/>
      <c r="OYQ97" s="137" t="n"/>
      <c r="OYR97" s="137" t="n"/>
      <c r="OYS97" s="137" t="n"/>
      <c r="OYT97" s="137" t="n"/>
      <c r="OYU97" s="137" t="n"/>
      <c r="OYV97" s="137" t="n"/>
      <c r="OYW97" s="137" t="n"/>
      <c r="OYX97" s="137" t="n"/>
      <c r="OYY97" s="137" t="n"/>
      <c r="OYZ97" s="137" t="n"/>
      <c r="OZA97" s="137" t="n"/>
      <c r="OZB97" s="137" t="n"/>
      <c r="OZC97" s="137" t="n"/>
      <c r="OZD97" s="137" t="n"/>
      <c r="OZE97" s="137" t="n"/>
      <c r="OZF97" s="137" t="n"/>
      <c r="OZG97" s="137" t="n"/>
      <c r="OZH97" s="137" t="n"/>
      <c r="OZI97" s="137" t="n"/>
      <c r="OZJ97" s="137" t="n"/>
      <c r="OZK97" s="137" t="n"/>
      <c r="OZL97" s="137" t="n"/>
      <c r="OZM97" s="137" t="n"/>
      <c r="OZN97" s="137" t="n"/>
      <c r="OZO97" s="137" t="n"/>
      <c r="OZP97" s="137" t="n"/>
      <c r="OZQ97" s="137" t="n"/>
      <c r="OZR97" s="137" t="n"/>
      <c r="OZS97" s="137" t="n"/>
      <c r="OZT97" s="137" t="n"/>
      <c r="OZU97" s="137" t="n"/>
      <c r="OZV97" s="137" t="n"/>
      <c r="OZW97" s="137" t="n"/>
      <c r="OZX97" s="137" t="n"/>
      <c r="OZY97" s="137" t="n"/>
      <c r="OZZ97" s="137" t="n"/>
      <c r="PAA97" s="137" t="n"/>
      <c r="PAB97" s="137" t="n"/>
      <c r="PAC97" s="137" t="n"/>
      <c r="PAD97" s="137" t="n"/>
      <c r="PAE97" s="137" t="n"/>
      <c r="PAF97" s="137" t="n"/>
      <c r="PAG97" s="137" t="n"/>
      <c r="PAH97" s="137" t="n"/>
      <c r="PAI97" s="137" t="n"/>
      <c r="PAJ97" s="137" t="n"/>
      <c r="PAK97" s="137" t="n"/>
      <c r="PAL97" s="137" t="n"/>
      <c r="PAM97" s="137" t="n"/>
      <c r="PAN97" s="137" t="n"/>
      <c r="PAO97" s="137" t="n"/>
      <c r="PAP97" s="137" t="n"/>
      <c r="PAQ97" s="137" t="n"/>
      <c r="PAR97" s="137" t="n"/>
      <c r="PAS97" s="137" t="n"/>
      <c r="PAT97" s="137" t="n"/>
      <c r="PAU97" s="137" t="n"/>
      <c r="PAV97" s="137" t="n"/>
      <c r="PAW97" s="137" t="n"/>
      <c r="PAX97" s="137" t="n"/>
      <c r="PAY97" s="137" t="n"/>
      <c r="PAZ97" s="137" t="n"/>
      <c r="PBA97" s="137" t="n"/>
      <c r="PBB97" s="137" t="n"/>
      <c r="PBC97" s="137" t="n"/>
      <c r="PBD97" s="137" t="n"/>
      <c r="PBE97" s="137" t="n"/>
      <c r="PBF97" s="137" t="n"/>
      <c r="PBG97" s="137" t="n"/>
      <c r="PBH97" s="137" t="n"/>
      <c r="PBI97" s="137" t="n"/>
      <c r="PBJ97" s="137" t="n"/>
      <c r="PBK97" s="137" t="n"/>
      <c r="PBL97" s="137" t="n"/>
      <c r="PBM97" s="137" t="n"/>
      <c r="PBN97" s="137" t="n"/>
      <c r="PBO97" s="137" t="n"/>
      <c r="PBP97" s="137" t="n"/>
      <c r="PBQ97" s="137" t="n"/>
      <c r="PBR97" s="137" t="n"/>
      <c r="PBS97" s="137" t="n"/>
      <c r="PBT97" s="137" t="n"/>
      <c r="PBU97" s="137" t="n"/>
      <c r="PBV97" s="137" t="n"/>
      <c r="PBW97" s="137" t="n"/>
      <c r="PBX97" s="137" t="n"/>
      <c r="PBY97" s="137" t="n"/>
      <c r="PBZ97" s="137" t="n"/>
      <c r="PCA97" s="137" t="n"/>
      <c r="PCB97" s="137" t="n"/>
      <c r="PCC97" s="137" t="n"/>
      <c r="PCD97" s="137" t="n"/>
      <c r="PCE97" s="137" t="n"/>
      <c r="PCF97" s="137" t="n"/>
      <c r="PCG97" s="137" t="n"/>
      <c r="PCH97" s="137" t="n"/>
      <c r="PCI97" s="137" t="n"/>
      <c r="PCJ97" s="137" t="n"/>
      <c r="PCK97" s="137" t="n"/>
      <c r="PCL97" s="137" t="n"/>
      <c r="PCM97" s="137" t="n"/>
      <c r="PCN97" s="137" t="n"/>
      <c r="PCO97" s="137" t="n"/>
      <c r="PCP97" s="137" t="n"/>
      <c r="PCQ97" s="137" t="n"/>
      <c r="PCR97" s="137" t="n"/>
      <c r="PCS97" s="137" t="n"/>
      <c r="PCT97" s="137" t="n"/>
      <c r="PCU97" s="137" t="n"/>
      <c r="PCV97" s="137" t="n"/>
      <c r="PCW97" s="137" t="n"/>
      <c r="PCX97" s="137" t="n"/>
      <c r="PCY97" s="137" t="n"/>
      <c r="PCZ97" s="137" t="n"/>
      <c r="PDA97" s="137" t="n"/>
      <c r="PDB97" s="137" t="n"/>
      <c r="PDC97" s="137" t="n"/>
      <c r="PDD97" s="137" t="n"/>
      <c r="PDE97" s="137" t="n"/>
      <c r="PDF97" s="137" t="n"/>
      <c r="PDG97" s="137" t="n"/>
      <c r="PDH97" s="137" t="n"/>
      <c r="PDI97" s="137" t="n"/>
      <c r="PDJ97" s="137" t="n"/>
      <c r="PDK97" s="137" t="n"/>
      <c r="PDL97" s="137" t="n"/>
      <c r="PDM97" s="137" t="n"/>
      <c r="PDN97" s="137" t="n"/>
      <c r="PDO97" s="137" t="n"/>
      <c r="PDP97" s="137" t="n"/>
      <c r="PDQ97" s="137" t="n"/>
      <c r="PDR97" s="137" t="n"/>
      <c r="PDS97" s="137" t="n"/>
      <c r="PDT97" s="137" t="n"/>
      <c r="PDU97" s="137" t="n"/>
      <c r="PDV97" s="137" t="n"/>
      <c r="PDW97" s="137" t="n"/>
      <c r="PDX97" s="137" t="n"/>
      <c r="PDY97" s="137" t="n"/>
      <c r="PDZ97" s="137" t="n"/>
      <c r="PEA97" s="137" t="n"/>
      <c r="PEB97" s="137" t="n"/>
      <c r="PEC97" s="137" t="n"/>
      <c r="PED97" s="137" t="n"/>
      <c r="PEE97" s="137" t="n"/>
      <c r="PEF97" s="137" t="n"/>
      <c r="PEG97" s="137" t="n"/>
      <c r="PEH97" s="137" t="n"/>
      <c r="PEI97" s="137" t="n"/>
      <c r="PEJ97" s="137" t="n"/>
      <c r="PEK97" s="137" t="n"/>
      <c r="PEL97" s="137" t="n"/>
      <c r="PEM97" s="137" t="n"/>
      <c r="PEN97" s="137" t="n"/>
      <c r="PEO97" s="137" t="n"/>
      <c r="PEP97" s="137" t="n"/>
      <c r="PEQ97" s="137" t="n"/>
      <c r="PER97" s="137" t="n"/>
      <c r="PES97" s="137" t="n"/>
      <c r="PET97" s="137" t="n"/>
      <c r="PEU97" s="137" t="n"/>
      <c r="PEV97" s="137" t="n"/>
      <c r="PEW97" s="137" t="n"/>
      <c r="PEX97" s="137" t="n"/>
      <c r="PEY97" s="137" t="n"/>
      <c r="PEZ97" s="137" t="n"/>
      <c r="PFA97" s="137" t="n"/>
      <c r="PFB97" s="137" t="n"/>
      <c r="PFC97" s="137" t="n"/>
      <c r="PFD97" s="137" t="n"/>
      <c r="PFE97" s="137" t="n"/>
      <c r="PFF97" s="137" t="n"/>
      <c r="PFG97" s="137" t="n"/>
      <c r="PFH97" s="137" t="n"/>
      <c r="PFI97" s="137" t="n"/>
      <c r="PFJ97" s="137" t="n"/>
      <c r="PFK97" s="137" t="n"/>
      <c r="PFL97" s="137" t="n"/>
      <c r="PFM97" s="137" t="n"/>
      <c r="PFN97" s="137" t="n"/>
      <c r="PFO97" s="137" t="n"/>
      <c r="PFP97" s="137" t="n"/>
      <c r="PFQ97" s="137" t="n"/>
      <c r="PFR97" s="137" t="n"/>
      <c r="PFS97" s="137" t="n"/>
      <c r="PFT97" s="137" t="n"/>
      <c r="PFU97" s="137" t="n"/>
      <c r="PFV97" s="137" t="n"/>
      <c r="PFW97" s="137" t="n"/>
      <c r="PFX97" s="137" t="n"/>
      <c r="PFY97" s="137" t="n"/>
      <c r="PFZ97" s="137" t="n"/>
      <c r="PGA97" s="137" t="n"/>
      <c r="PGB97" s="137" t="n"/>
      <c r="PGC97" s="137" t="n"/>
      <c r="PGD97" s="137" t="n"/>
      <c r="PGE97" s="137" t="n"/>
      <c r="PGF97" s="137" t="n"/>
      <c r="PGG97" s="137" t="n"/>
      <c r="PGH97" s="137" t="n"/>
      <c r="PGI97" s="137" t="n"/>
      <c r="PGJ97" s="137" t="n"/>
      <c r="PGK97" s="137" t="n"/>
      <c r="PGL97" s="137" t="n"/>
      <c r="PGM97" s="137" t="n"/>
      <c r="PGN97" s="137" t="n"/>
      <c r="PGO97" s="137" t="n"/>
      <c r="PGP97" s="137" t="n"/>
      <c r="PGQ97" s="137" t="n"/>
      <c r="PGR97" s="137" t="n"/>
      <c r="PGS97" s="137" t="n"/>
      <c r="PGT97" s="137" t="n"/>
      <c r="PGU97" s="137" t="n"/>
      <c r="PGV97" s="137" t="n"/>
      <c r="PGW97" s="137" t="n"/>
      <c r="PGX97" s="137" t="n"/>
      <c r="PGY97" s="137" t="n"/>
      <c r="PGZ97" s="137" t="n"/>
      <c r="PHA97" s="137" t="n"/>
      <c r="PHB97" s="137" t="n"/>
      <c r="PHC97" s="137" t="n"/>
      <c r="PHD97" s="137" t="n"/>
      <c r="PHE97" s="137" t="n"/>
      <c r="PHF97" s="137" t="n"/>
      <c r="PHG97" s="137" t="n"/>
      <c r="PHH97" s="137" t="n"/>
      <c r="PHI97" s="137" t="n"/>
      <c r="PHJ97" s="137" t="n"/>
      <c r="PHK97" s="137" t="n"/>
      <c r="PHL97" s="137" t="n"/>
      <c r="PHM97" s="137" t="n"/>
      <c r="PHN97" s="137" t="n"/>
      <c r="PHO97" s="137" t="n"/>
      <c r="PHP97" s="137" t="n"/>
      <c r="PHQ97" s="137" t="n"/>
      <c r="PHR97" s="137" t="n"/>
      <c r="PHS97" s="137" t="n"/>
      <c r="PHT97" s="137" t="n"/>
      <c r="PHU97" s="137" t="n"/>
      <c r="PHV97" s="137" t="n"/>
      <c r="PHW97" s="137" t="n"/>
      <c r="PHX97" s="137" t="n"/>
      <c r="PHY97" s="137" t="n"/>
      <c r="PHZ97" s="137" t="n"/>
      <c r="PIA97" s="137" t="n"/>
      <c r="PIB97" s="137" t="n"/>
      <c r="PIC97" s="137" t="n"/>
      <c r="PID97" s="137" t="n"/>
      <c r="PIE97" s="137" t="n"/>
      <c r="PIF97" s="137" t="n"/>
      <c r="PIG97" s="137" t="n"/>
      <c r="PIH97" s="137" t="n"/>
      <c r="PII97" s="137" t="n"/>
      <c r="PIJ97" s="137" t="n"/>
      <c r="PIK97" s="137" t="n"/>
      <c r="PIL97" s="137" t="n"/>
      <c r="PIM97" s="137" t="n"/>
      <c r="PIN97" s="137" t="n"/>
      <c r="PIO97" s="137" t="n"/>
      <c r="PIP97" s="137" t="n"/>
      <c r="PIQ97" s="137" t="n"/>
      <c r="PIR97" s="137" t="n"/>
      <c r="PIS97" s="137" t="n"/>
      <c r="PIT97" s="137" t="n"/>
      <c r="PIU97" s="137" t="n"/>
      <c r="PIV97" s="137" t="n"/>
      <c r="PIW97" s="137" t="n"/>
      <c r="PIX97" s="137" t="n"/>
      <c r="PIY97" s="137" t="n"/>
      <c r="PIZ97" s="137" t="n"/>
      <c r="PJA97" s="137" t="n"/>
      <c r="PJB97" s="137" t="n"/>
      <c r="PJC97" s="137" t="n"/>
      <c r="PJD97" s="137" t="n"/>
      <c r="PJE97" s="137" t="n"/>
      <c r="PJF97" s="137" t="n"/>
      <c r="PJG97" s="137" t="n"/>
      <c r="PJH97" s="137" t="n"/>
      <c r="PJI97" s="137" t="n"/>
      <c r="PJJ97" s="137" t="n"/>
      <c r="PJK97" s="137" t="n"/>
      <c r="PJL97" s="137" t="n"/>
      <c r="PJM97" s="137" t="n"/>
      <c r="PJN97" s="137" t="n"/>
      <c r="PJO97" s="137" t="n"/>
      <c r="PJP97" s="137" t="n"/>
      <c r="PJQ97" s="137" t="n"/>
      <c r="PJR97" s="137" t="n"/>
      <c r="PJS97" s="137" t="n"/>
      <c r="PJT97" s="137" t="n"/>
      <c r="PJU97" s="137" t="n"/>
      <c r="PJV97" s="137" t="n"/>
      <c r="PJW97" s="137" t="n"/>
      <c r="PJX97" s="137" t="n"/>
      <c r="PJY97" s="137" t="n"/>
      <c r="PJZ97" s="137" t="n"/>
      <c r="PKA97" s="137" t="n"/>
      <c r="PKB97" s="137" t="n"/>
      <c r="PKC97" s="137" t="n"/>
      <c r="PKD97" s="137" t="n"/>
      <c r="PKE97" s="137" t="n"/>
      <c r="PKF97" s="137" t="n"/>
      <c r="PKG97" s="137" t="n"/>
      <c r="PKH97" s="137" t="n"/>
      <c r="PKI97" s="137" t="n"/>
      <c r="PKJ97" s="137" t="n"/>
      <c r="PKK97" s="137" t="n"/>
      <c r="PKL97" s="137" t="n"/>
      <c r="PKM97" s="137" t="n"/>
      <c r="PKN97" s="137" t="n"/>
      <c r="PKO97" s="137" t="n"/>
      <c r="PKP97" s="137" t="n"/>
      <c r="PKQ97" s="137" t="n"/>
      <c r="PKR97" s="137" t="n"/>
      <c r="PKS97" s="137" t="n"/>
      <c r="PKT97" s="137" t="n"/>
      <c r="PKU97" s="137" t="n"/>
      <c r="PKV97" s="137" t="n"/>
      <c r="PKW97" s="137" t="n"/>
      <c r="PKX97" s="137" t="n"/>
      <c r="PKY97" s="137" t="n"/>
      <c r="PKZ97" s="137" t="n"/>
      <c r="PLA97" s="137" t="n"/>
      <c r="PLB97" s="137" t="n"/>
      <c r="PLC97" s="137" t="n"/>
      <c r="PLD97" s="137" t="n"/>
      <c r="PLE97" s="137" t="n"/>
      <c r="PLF97" s="137" t="n"/>
      <c r="PLG97" s="137" t="n"/>
      <c r="PLH97" s="137" t="n"/>
      <c r="PLI97" s="137" t="n"/>
      <c r="PLJ97" s="137" t="n"/>
      <c r="PLK97" s="137" t="n"/>
      <c r="PLL97" s="137" t="n"/>
      <c r="PLM97" s="137" t="n"/>
      <c r="PLN97" s="137" t="n"/>
      <c r="PLO97" s="137" t="n"/>
      <c r="PLP97" s="137" t="n"/>
      <c r="PLQ97" s="137" t="n"/>
      <c r="PLR97" s="137" t="n"/>
      <c r="PLS97" s="137" t="n"/>
      <c r="PLT97" s="137" t="n"/>
      <c r="PLU97" s="137" t="n"/>
      <c r="PLV97" s="137" t="n"/>
      <c r="PLW97" s="137" t="n"/>
      <c r="PLX97" s="137" t="n"/>
      <c r="PLY97" s="137" t="n"/>
      <c r="PLZ97" s="137" t="n"/>
      <c r="PMA97" s="137" t="n"/>
      <c r="PMB97" s="137" t="n"/>
      <c r="PMC97" s="137" t="n"/>
      <c r="PMD97" s="137" t="n"/>
      <c r="PME97" s="137" t="n"/>
      <c r="PMF97" s="137" t="n"/>
      <c r="PMG97" s="137" t="n"/>
      <c r="PMH97" s="137" t="n"/>
      <c r="PMI97" s="137" t="n"/>
      <c r="PMJ97" s="137" t="n"/>
      <c r="PMK97" s="137" t="n"/>
      <c r="PML97" s="137" t="n"/>
      <c r="PMM97" s="137" t="n"/>
      <c r="PMN97" s="137" t="n"/>
      <c r="PMO97" s="137" t="n"/>
      <c r="PMP97" s="137" t="n"/>
      <c r="PMQ97" s="137" t="n"/>
      <c r="PMR97" s="137" t="n"/>
      <c r="PMS97" s="137" t="n"/>
      <c r="PMT97" s="137" t="n"/>
      <c r="PMU97" s="137" t="n"/>
      <c r="PMV97" s="137" t="n"/>
      <c r="PMW97" s="137" t="n"/>
      <c r="PMX97" s="137" t="n"/>
      <c r="PMY97" s="137" t="n"/>
      <c r="PMZ97" s="137" t="n"/>
      <c r="PNA97" s="137" t="n"/>
      <c r="PNB97" s="137" t="n"/>
      <c r="PNC97" s="137" t="n"/>
      <c r="PND97" s="137" t="n"/>
      <c r="PNE97" s="137" t="n"/>
      <c r="PNF97" s="137" t="n"/>
      <c r="PNG97" s="137" t="n"/>
      <c r="PNH97" s="137" t="n"/>
      <c r="PNI97" s="137" t="n"/>
      <c r="PNJ97" s="137" t="n"/>
      <c r="PNK97" s="137" t="n"/>
      <c r="PNL97" s="137" t="n"/>
      <c r="PNM97" s="137" t="n"/>
      <c r="PNN97" s="137" t="n"/>
      <c r="PNO97" s="137" t="n"/>
      <c r="PNP97" s="137" t="n"/>
      <c r="PNQ97" s="137" t="n"/>
      <c r="PNR97" s="137" t="n"/>
      <c r="PNS97" s="137" t="n"/>
      <c r="PNT97" s="137" t="n"/>
      <c r="PNU97" s="137" t="n"/>
      <c r="PNV97" s="137" t="n"/>
      <c r="PNW97" s="137" t="n"/>
      <c r="PNX97" s="137" t="n"/>
      <c r="PNY97" s="137" t="n"/>
      <c r="PNZ97" s="137" t="n"/>
      <c r="POA97" s="137" t="n"/>
      <c r="POB97" s="137" t="n"/>
      <c r="POC97" s="137" t="n"/>
      <c r="POD97" s="137" t="n"/>
      <c r="POE97" s="137" t="n"/>
      <c r="POF97" s="137" t="n"/>
      <c r="POG97" s="137" t="n"/>
      <c r="POH97" s="137" t="n"/>
      <c r="POI97" s="137" t="n"/>
      <c r="POJ97" s="137" t="n"/>
      <c r="POK97" s="137" t="n"/>
      <c r="POL97" s="137" t="n"/>
      <c r="POM97" s="137" t="n"/>
      <c r="PON97" s="137" t="n"/>
      <c r="POO97" s="137" t="n"/>
      <c r="POP97" s="137" t="n"/>
      <c r="POQ97" s="137" t="n"/>
      <c r="POR97" s="137" t="n"/>
      <c r="POS97" s="137" t="n"/>
      <c r="POT97" s="137" t="n"/>
      <c r="POU97" s="137" t="n"/>
      <c r="POV97" s="137" t="n"/>
      <c r="POW97" s="137" t="n"/>
      <c r="POX97" s="137" t="n"/>
      <c r="POY97" s="137" t="n"/>
      <c r="POZ97" s="137" t="n"/>
      <c r="PPA97" s="137" t="n"/>
      <c r="PPB97" s="137" t="n"/>
      <c r="PPC97" s="137" t="n"/>
      <c r="PPD97" s="137" t="n"/>
      <c r="PPE97" s="137" t="n"/>
      <c r="PPF97" s="137" t="n"/>
      <c r="PPG97" s="137" t="n"/>
      <c r="PPH97" s="137" t="n"/>
      <c r="PPI97" s="137" t="n"/>
      <c r="PPJ97" s="137" t="n"/>
      <c r="PPK97" s="137" t="n"/>
      <c r="PPL97" s="137" t="n"/>
      <c r="PPM97" s="137" t="n"/>
      <c r="PPN97" s="137" t="n"/>
      <c r="PPO97" s="137" t="n"/>
      <c r="PPP97" s="137" t="n"/>
      <c r="PPQ97" s="137" t="n"/>
      <c r="PPR97" s="137" t="n"/>
      <c r="PPS97" s="137" t="n"/>
      <c r="PPT97" s="137" t="n"/>
      <c r="PPU97" s="137" t="n"/>
      <c r="PPV97" s="137" t="n"/>
      <c r="PPW97" s="137" t="n"/>
      <c r="PPX97" s="137" t="n"/>
      <c r="PPY97" s="137" t="n"/>
      <c r="PPZ97" s="137" t="n"/>
      <c r="PQA97" s="137" t="n"/>
      <c r="PQB97" s="137" t="n"/>
      <c r="PQC97" s="137" t="n"/>
      <c r="PQD97" s="137" t="n"/>
      <c r="PQE97" s="137" t="n"/>
      <c r="PQF97" s="137" t="n"/>
      <c r="PQG97" s="137" t="n"/>
      <c r="PQH97" s="137" t="n"/>
      <c r="PQI97" s="137" t="n"/>
      <c r="PQJ97" s="137" t="n"/>
      <c r="PQK97" s="137" t="n"/>
      <c r="PQL97" s="137" t="n"/>
      <c r="PQM97" s="137" t="n"/>
      <c r="PQN97" s="137" t="n"/>
      <c r="PQO97" s="137" t="n"/>
      <c r="PQP97" s="137" t="n"/>
      <c r="PQQ97" s="137" t="n"/>
      <c r="PQR97" s="137" t="n"/>
      <c r="PQS97" s="137" t="n"/>
      <c r="PQT97" s="137" t="n"/>
      <c r="PQU97" s="137" t="n"/>
      <c r="PQV97" s="137" t="n"/>
      <c r="PQW97" s="137" t="n"/>
      <c r="PQX97" s="137" t="n"/>
      <c r="PQY97" s="137" t="n"/>
      <c r="PQZ97" s="137" t="n"/>
      <c r="PRA97" s="137" t="n"/>
      <c r="PRB97" s="137" t="n"/>
      <c r="PRC97" s="137" t="n"/>
      <c r="PRD97" s="137" t="n"/>
      <c r="PRE97" s="137" t="n"/>
      <c r="PRF97" s="137" t="n"/>
      <c r="PRG97" s="137" t="n"/>
      <c r="PRH97" s="137" t="n"/>
      <c r="PRI97" s="137" t="n"/>
      <c r="PRJ97" s="137" t="n"/>
      <c r="PRK97" s="137" t="n"/>
      <c r="PRL97" s="137" t="n"/>
      <c r="PRM97" s="137" t="n"/>
      <c r="PRN97" s="137" t="n"/>
      <c r="PRO97" s="137" t="n"/>
      <c r="PRP97" s="137" t="n"/>
      <c r="PRQ97" s="137" t="n"/>
      <c r="PRR97" s="137" t="n"/>
      <c r="PRS97" s="137" t="n"/>
      <c r="PRT97" s="137" t="n"/>
      <c r="PRU97" s="137" t="n"/>
      <c r="PRV97" s="137" t="n"/>
      <c r="PRW97" s="137" t="n"/>
      <c r="PRX97" s="137" t="n"/>
      <c r="PRY97" s="137" t="n"/>
      <c r="PRZ97" s="137" t="n"/>
      <c r="PSA97" s="137" t="n"/>
      <c r="PSB97" s="137" t="n"/>
      <c r="PSC97" s="137" t="n"/>
      <c r="PSD97" s="137" t="n"/>
      <c r="PSE97" s="137" t="n"/>
      <c r="PSF97" s="137" t="n"/>
      <c r="PSG97" s="137" t="n"/>
      <c r="PSH97" s="137" t="n"/>
      <c r="PSI97" s="137" t="n"/>
      <c r="PSJ97" s="137" t="n"/>
      <c r="PSK97" s="137" t="n"/>
      <c r="PSL97" s="137" t="n"/>
      <c r="PSM97" s="137" t="n"/>
      <c r="PSN97" s="137" t="n"/>
      <c r="PSO97" s="137" t="n"/>
      <c r="PSP97" s="137" t="n"/>
      <c r="PSQ97" s="137" t="n"/>
      <c r="PSR97" s="137" t="n"/>
      <c r="PSS97" s="137" t="n"/>
      <c r="PST97" s="137" t="n"/>
      <c r="PSU97" s="137" t="n"/>
      <c r="PSV97" s="137" t="n"/>
      <c r="PSW97" s="137" t="n"/>
      <c r="PSX97" s="137" t="n"/>
      <c r="PSY97" s="137" t="n"/>
      <c r="PSZ97" s="137" t="n"/>
      <c r="PTA97" s="137" t="n"/>
      <c r="PTB97" s="137" t="n"/>
      <c r="PTC97" s="137" t="n"/>
      <c r="PTD97" s="137" t="n"/>
      <c r="PTE97" s="137" t="n"/>
      <c r="PTF97" s="137" t="n"/>
      <c r="PTG97" s="137" t="n"/>
      <c r="PTH97" s="137" t="n"/>
      <c r="PTI97" s="137" t="n"/>
      <c r="PTJ97" s="137" t="n"/>
      <c r="PTK97" s="137" t="n"/>
      <c r="PTL97" s="137" t="n"/>
      <c r="PTM97" s="137" t="n"/>
      <c r="PTN97" s="137" t="n"/>
      <c r="PTO97" s="137" t="n"/>
      <c r="PTP97" s="137" t="n"/>
      <c r="PTQ97" s="137" t="n"/>
      <c r="PTR97" s="137" t="n"/>
      <c r="PTS97" s="137" t="n"/>
      <c r="PTT97" s="137" t="n"/>
      <c r="PTU97" s="137" t="n"/>
      <c r="PTV97" s="137" t="n"/>
      <c r="PTW97" s="137" t="n"/>
      <c r="PTX97" s="137" t="n"/>
      <c r="PTY97" s="137" t="n"/>
      <c r="PTZ97" s="137" t="n"/>
      <c r="PUA97" s="137" t="n"/>
      <c r="PUB97" s="137" t="n"/>
      <c r="PUC97" s="137" t="n"/>
      <c r="PUD97" s="137" t="n"/>
      <c r="PUE97" s="137" t="n"/>
      <c r="PUF97" s="137" t="n"/>
      <c r="PUG97" s="137" t="n"/>
      <c r="PUH97" s="137" t="n"/>
      <c r="PUI97" s="137" t="n"/>
      <c r="PUJ97" s="137" t="n"/>
      <c r="PUK97" s="137" t="n"/>
      <c r="PUL97" s="137" t="n"/>
      <c r="PUM97" s="137" t="n"/>
      <c r="PUN97" s="137" t="n"/>
      <c r="PUO97" s="137" t="n"/>
      <c r="PUP97" s="137" t="n"/>
      <c r="PUQ97" s="137" t="n"/>
      <c r="PUR97" s="137" t="n"/>
      <c r="PUS97" s="137" t="n"/>
      <c r="PUT97" s="137" t="n"/>
      <c r="PUU97" s="137" t="n"/>
      <c r="PUV97" s="137" t="n"/>
      <c r="PUW97" s="137" t="n"/>
      <c r="PUX97" s="137" t="n"/>
      <c r="PUY97" s="137" t="n"/>
      <c r="PUZ97" s="137" t="n"/>
      <c r="PVA97" s="137" t="n"/>
      <c r="PVB97" s="137" t="n"/>
      <c r="PVC97" s="137" t="n"/>
      <c r="PVD97" s="137" t="n"/>
      <c r="PVE97" s="137" t="n"/>
      <c r="PVF97" s="137" t="n"/>
      <c r="PVG97" s="137" t="n"/>
      <c r="PVH97" s="137" t="n"/>
      <c r="PVI97" s="137" t="n"/>
      <c r="PVJ97" s="137" t="n"/>
      <c r="PVK97" s="137" t="n"/>
      <c r="PVL97" s="137" t="n"/>
      <c r="PVM97" s="137" t="n"/>
      <c r="PVN97" s="137" t="n"/>
      <c r="PVO97" s="137" t="n"/>
      <c r="PVP97" s="137" t="n"/>
      <c r="PVQ97" s="137" t="n"/>
      <c r="PVR97" s="137" t="n"/>
      <c r="PVS97" s="137" t="n"/>
      <c r="PVT97" s="137" t="n"/>
      <c r="PVU97" s="137" t="n"/>
      <c r="PVV97" s="137" t="n"/>
      <c r="PVW97" s="137" t="n"/>
      <c r="PVX97" s="137" t="n"/>
      <c r="PVY97" s="137" t="n"/>
      <c r="PVZ97" s="137" t="n"/>
      <c r="PWA97" s="137" t="n"/>
      <c r="PWB97" s="137" t="n"/>
      <c r="PWC97" s="137" t="n"/>
      <c r="PWD97" s="137" t="n"/>
      <c r="PWE97" s="137" t="n"/>
      <c r="PWF97" s="137" t="n"/>
      <c r="PWG97" s="137" t="n"/>
      <c r="PWH97" s="137" t="n"/>
      <c r="PWI97" s="137" t="n"/>
      <c r="PWJ97" s="137" t="n"/>
      <c r="PWK97" s="137" t="n"/>
      <c r="PWL97" s="137" t="n"/>
      <c r="PWM97" s="137" t="n"/>
      <c r="PWN97" s="137" t="n"/>
      <c r="PWO97" s="137" t="n"/>
      <c r="PWP97" s="137" t="n"/>
      <c r="PWQ97" s="137" t="n"/>
      <c r="PWR97" s="137" t="n"/>
      <c r="PWS97" s="137" t="n"/>
      <c r="PWT97" s="137" t="n"/>
      <c r="PWU97" s="137" t="n"/>
      <c r="PWV97" s="137" t="n"/>
      <c r="PWW97" s="137" t="n"/>
      <c r="PWX97" s="137" t="n"/>
      <c r="PWY97" s="137" t="n"/>
      <c r="PWZ97" s="137" t="n"/>
      <c r="PXA97" s="137" t="n"/>
      <c r="PXB97" s="137" t="n"/>
      <c r="PXC97" s="137" t="n"/>
      <c r="PXD97" s="137" t="n"/>
      <c r="PXE97" s="137" t="n"/>
      <c r="PXF97" s="137" t="n"/>
      <c r="PXG97" s="137" t="n"/>
      <c r="PXH97" s="137" t="n"/>
      <c r="PXI97" s="137" t="n"/>
      <c r="PXJ97" s="137" t="n"/>
      <c r="PXK97" s="137" t="n"/>
      <c r="PXL97" s="137" t="n"/>
      <c r="PXM97" s="137" t="n"/>
      <c r="PXN97" s="137" t="n"/>
      <c r="PXO97" s="137" t="n"/>
      <c r="PXP97" s="137" t="n"/>
      <c r="PXQ97" s="137" t="n"/>
      <c r="PXR97" s="137" t="n"/>
      <c r="PXS97" s="137" t="n"/>
      <c r="PXT97" s="137" t="n"/>
      <c r="PXU97" s="137" t="n"/>
      <c r="PXV97" s="137" t="n"/>
      <c r="PXW97" s="137" t="n"/>
      <c r="PXX97" s="137" t="n"/>
      <c r="PXY97" s="137" t="n"/>
      <c r="PXZ97" s="137" t="n"/>
      <c r="PYA97" s="137" t="n"/>
      <c r="PYB97" s="137" t="n"/>
      <c r="PYC97" s="137" t="n"/>
      <c r="PYD97" s="137" t="n"/>
      <c r="PYE97" s="137" t="n"/>
      <c r="PYF97" s="137" t="n"/>
      <c r="PYG97" s="137" t="n"/>
      <c r="PYH97" s="137" t="n"/>
      <c r="PYI97" s="137" t="n"/>
      <c r="PYJ97" s="137" t="n"/>
      <c r="PYK97" s="137" t="n"/>
      <c r="PYL97" s="137" t="n"/>
      <c r="PYM97" s="137" t="n"/>
      <c r="PYN97" s="137" t="n"/>
      <c r="PYO97" s="137" t="n"/>
      <c r="PYP97" s="137" t="n"/>
      <c r="PYQ97" s="137" t="n"/>
      <c r="PYR97" s="137" t="n"/>
      <c r="PYS97" s="137" t="n"/>
      <c r="PYT97" s="137" t="n"/>
      <c r="PYU97" s="137" t="n"/>
      <c r="PYV97" s="137" t="n"/>
      <c r="PYW97" s="137" t="n"/>
      <c r="PYX97" s="137" t="n"/>
      <c r="PYY97" s="137" t="n"/>
      <c r="PYZ97" s="137" t="n"/>
      <c r="PZA97" s="137" t="n"/>
      <c r="PZB97" s="137" t="n"/>
      <c r="PZC97" s="137" t="n"/>
      <c r="PZD97" s="137" t="n"/>
      <c r="PZE97" s="137" t="n"/>
      <c r="PZF97" s="137" t="n"/>
      <c r="PZG97" s="137" t="n"/>
      <c r="PZH97" s="137" t="n"/>
      <c r="PZI97" s="137" t="n"/>
      <c r="PZJ97" s="137" t="n"/>
      <c r="PZK97" s="137" t="n"/>
      <c r="PZL97" s="137" t="n"/>
      <c r="PZM97" s="137" t="n"/>
      <c r="PZN97" s="137" t="n"/>
      <c r="PZO97" s="137" t="n"/>
      <c r="PZP97" s="137" t="n"/>
      <c r="PZQ97" s="137" t="n"/>
      <c r="PZR97" s="137" t="n"/>
      <c r="PZS97" s="137" t="n"/>
      <c r="PZT97" s="137" t="n"/>
      <c r="PZU97" s="137" t="n"/>
      <c r="PZV97" s="137" t="n"/>
      <c r="PZW97" s="137" t="n"/>
      <c r="PZX97" s="137" t="n"/>
      <c r="PZY97" s="137" t="n"/>
      <c r="PZZ97" s="137" t="n"/>
      <c r="QAA97" s="137" t="n"/>
      <c r="QAB97" s="137" t="n"/>
      <c r="QAC97" s="137" t="n"/>
      <c r="QAD97" s="137" t="n"/>
      <c r="QAE97" s="137" t="n"/>
      <c r="QAF97" s="137" t="n"/>
      <c r="QAG97" s="137" t="n"/>
      <c r="QAH97" s="137" t="n"/>
      <c r="QAI97" s="137" t="n"/>
      <c r="QAJ97" s="137" t="n"/>
      <c r="QAK97" s="137" t="n"/>
      <c r="QAL97" s="137" t="n"/>
      <c r="QAM97" s="137" t="n"/>
      <c r="QAN97" s="137" t="n"/>
      <c r="QAO97" s="137" t="n"/>
      <c r="QAP97" s="137" t="n"/>
      <c r="QAQ97" s="137" t="n"/>
      <c r="QAR97" s="137" t="n"/>
      <c r="QAS97" s="137" t="n"/>
      <c r="QAT97" s="137" t="n"/>
      <c r="QAU97" s="137" t="n"/>
      <c r="QAV97" s="137" t="n"/>
      <c r="QAW97" s="137" t="n"/>
      <c r="QAX97" s="137" t="n"/>
      <c r="QAY97" s="137" t="n"/>
      <c r="QAZ97" s="137" t="n"/>
      <c r="QBA97" s="137" t="n"/>
      <c r="QBB97" s="137" t="n"/>
      <c r="QBC97" s="137" t="n"/>
      <c r="QBD97" s="137" t="n"/>
      <c r="QBE97" s="137" t="n"/>
      <c r="QBF97" s="137" t="n"/>
      <c r="QBG97" s="137" t="n"/>
      <c r="QBH97" s="137" t="n"/>
      <c r="QBI97" s="137" t="n"/>
      <c r="QBJ97" s="137" t="n"/>
      <c r="QBK97" s="137" t="n"/>
      <c r="QBL97" s="137" t="n"/>
      <c r="QBM97" s="137" t="n"/>
      <c r="QBN97" s="137" t="n"/>
      <c r="QBO97" s="137" t="n"/>
      <c r="QBP97" s="137" t="n"/>
      <c r="QBQ97" s="137" t="n"/>
      <c r="QBR97" s="137" t="n"/>
      <c r="QBS97" s="137" t="n"/>
      <c r="QBT97" s="137" t="n"/>
      <c r="QBU97" s="137" t="n"/>
      <c r="QBV97" s="137" t="n"/>
      <c r="QBW97" s="137" t="n"/>
      <c r="QBX97" s="137" t="n"/>
      <c r="QBY97" s="137" t="n"/>
      <c r="QBZ97" s="137" t="n"/>
      <c r="QCA97" s="137" t="n"/>
      <c r="QCB97" s="137" t="n"/>
      <c r="QCC97" s="137" t="n"/>
      <c r="QCD97" s="137" t="n"/>
      <c r="QCE97" s="137" t="n"/>
      <c r="QCF97" s="137" t="n"/>
      <c r="QCG97" s="137" t="n"/>
      <c r="QCH97" s="137" t="n"/>
      <c r="QCI97" s="137" t="n"/>
      <c r="QCJ97" s="137" t="n"/>
      <c r="QCK97" s="137" t="n"/>
      <c r="QCL97" s="137" t="n"/>
      <c r="QCM97" s="137" t="n"/>
      <c r="QCN97" s="137" t="n"/>
      <c r="QCO97" s="137" t="n"/>
      <c r="QCP97" s="137" t="n"/>
      <c r="QCQ97" s="137" t="n"/>
      <c r="QCR97" s="137" t="n"/>
      <c r="QCS97" s="137" t="n"/>
      <c r="QCT97" s="137" t="n"/>
      <c r="QCU97" s="137" t="n"/>
      <c r="QCV97" s="137" t="n"/>
      <c r="QCW97" s="137" t="n"/>
      <c r="QCX97" s="137" t="n"/>
      <c r="QCY97" s="137" t="n"/>
      <c r="QCZ97" s="137" t="n"/>
      <c r="QDA97" s="137" t="n"/>
      <c r="QDB97" s="137" t="n"/>
      <c r="QDC97" s="137" t="n"/>
      <c r="QDD97" s="137" t="n"/>
      <c r="QDE97" s="137" t="n"/>
      <c r="QDF97" s="137" t="n"/>
      <c r="QDG97" s="137" t="n"/>
      <c r="QDH97" s="137" t="n"/>
      <c r="QDI97" s="137" t="n"/>
      <c r="QDJ97" s="137" t="n"/>
      <c r="QDK97" s="137" t="n"/>
      <c r="QDL97" s="137" t="n"/>
      <c r="QDM97" s="137" t="n"/>
      <c r="QDN97" s="137" t="n"/>
      <c r="QDO97" s="137" t="n"/>
      <c r="QDP97" s="137" t="n"/>
      <c r="QDQ97" s="137" t="n"/>
      <c r="QDR97" s="137" t="n"/>
      <c r="QDS97" s="137" t="n"/>
      <c r="QDT97" s="137" t="n"/>
      <c r="QDU97" s="137" t="n"/>
      <c r="QDV97" s="137" t="n"/>
      <c r="QDW97" s="137" t="n"/>
      <c r="QDX97" s="137" t="n"/>
      <c r="QDY97" s="137" t="n"/>
      <c r="QDZ97" s="137" t="n"/>
      <c r="QEA97" s="137" t="n"/>
      <c r="QEB97" s="137" t="n"/>
      <c r="QEC97" s="137" t="n"/>
      <c r="QED97" s="137" t="n"/>
      <c r="QEE97" s="137" t="n"/>
      <c r="QEF97" s="137" t="n"/>
      <c r="QEG97" s="137" t="n"/>
      <c r="QEH97" s="137" t="n"/>
      <c r="QEI97" s="137" t="n"/>
      <c r="QEJ97" s="137" t="n"/>
      <c r="QEK97" s="137" t="n"/>
      <c r="QEL97" s="137" t="n"/>
      <c r="QEM97" s="137" t="n"/>
      <c r="QEN97" s="137" t="n"/>
      <c r="QEO97" s="137" t="n"/>
      <c r="QEP97" s="137" t="n"/>
      <c r="QEQ97" s="137" t="n"/>
      <c r="QER97" s="137" t="n"/>
      <c r="QES97" s="137" t="n"/>
      <c r="QET97" s="137" t="n"/>
      <c r="QEU97" s="137" t="n"/>
      <c r="QEV97" s="137" t="n"/>
      <c r="QEW97" s="137" t="n"/>
      <c r="QEX97" s="137" t="n"/>
      <c r="QEY97" s="137" t="n"/>
      <c r="QEZ97" s="137" t="n"/>
      <c r="QFA97" s="137" t="n"/>
      <c r="QFB97" s="137" t="n"/>
      <c r="QFC97" s="137" t="n"/>
      <c r="QFD97" s="137" t="n"/>
      <c r="QFE97" s="137" t="n"/>
      <c r="QFF97" s="137" t="n"/>
      <c r="QFG97" s="137" t="n"/>
      <c r="QFH97" s="137" t="n"/>
      <c r="QFI97" s="137" t="n"/>
      <c r="QFJ97" s="137" t="n"/>
      <c r="QFK97" s="137" t="n"/>
      <c r="QFL97" s="137" t="n"/>
      <c r="QFM97" s="137" t="n"/>
      <c r="QFN97" s="137" t="n"/>
      <c r="QFO97" s="137" t="n"/>
      <c r="QFP97" s="137" t="n"/>
      <c r="QFQ97" s="137" t="n"/>
      <c r="QFR97" s="137" t="n"/>
      <c r="QFS97" s="137" t="n"/>
      <c r="QFT97" s="137" t="n"/>
      <c r="QFU97" s="137" t="n"/>
      <c r="QFV97" s="137" t="n"/>
      <c r="QFW97" s="137" t="n"/>
      <c r="QFX97" s="137" t="n"/>
      <c r="QFY97" s="137" t="n"/>
      <c r="QFZ97" s="137" t="n"/>
      <c r="QGA97" s="137" t="n"/>
      <c r="QGB97" s="137" t="n"/>
      <c r="QGC97" s="137" t="n"/>
      <c r="QGD97" s="137" t="n"/>
      <c r="QGE97" s="137" t="n"/>
      <c r="QGF97" s="137" t="n"/>
      <c r="QGG97" s="137" t="n"/>
      <c r="QGH97" s="137" t="n"/>
      <c r="QGI97" s="137" t="n"/>
      <c r="QGJ97" s="137" t="n"/>
      <c r="QGK97" s="137" t="n"/>
      <c r="QGL97" s="137" t="n"/>
      <c r="QGM97" s="137" t="n"/>
      <c r="QGN97" s="137" t="n"/>
      <c r="QGO97" s="137" t="n"/>
      <c r="QGP97" s="137" t="n"/>
      <c r="QGQ97" s="137" t="n"/>
      <c r="QGR97" s="137" t="n"/>
      <c r="QGS97" s="137" t="n"/>
      <c r="QGT97" s="137" t="n"/>
      <c r="QGU97" s="137" t="n"/>
      <c r="QGV97" s="137" t="n"/>
      <c r="QGW97" s="137" t="n"/>
      <c r="QGX97" s="137" t="n"/>
      <c r="QGY97" s="137" t="n"/>
      <c r="QGZ97" s="137" t="n"/>
      <c r="QHA97" s="137" t="n"/>
      <c r="QHB97" s="137" t="n"/>
      <c r="QHC97" s="137" t="n"/>
      <c r="QHD97" s="137" t="n"/>
      <c r="QHE97" s="137" t="n"/>
      <c r="QHF97" s="137" t="n"/>
      <c r="QHG97" s="137" t="n"/>
      <c r="QHH97" s="137" t="n"/>
      <c r="QHI97" s="137" t="n"/>
      <c r="QHJ97" s="137" t="n"/>
      <c r="QHK97" s="137" t="n"/>
      <c r="QHL97" s="137" t="n"/>
      <c r="QHM97" s="137" t="n"/>
      <c r="QHN97" s="137" t="n"/>
      <c r="QHO97" s="137" t="n"/>
      <c r="QHP97" s="137" t="n"/>
      <c r="QHQ97" s="137" t="n"/>
      <c r="QHR97" s="137" t="n"/>
      <c r="QHS97" s="137" t="n"/>
      <c r="QHT97" s="137" t="n"/>
      <c r="QHU97" s="137" t="n"/>
      <c r="QHV97" s="137" t="n"/>
      <c r="QHW97" s="137" t="n"/>
      <c r="QHX97" s="137" t="n"/>
      <c r="QHY97" s="137" t="n"/>
      <c r="QHZ97" s="137" t="n"/>
      <c r="QIA97" s="137" t="n"/>
      <c r="QIB97" s="137" t="n"/>
      <c r="QIC97" s="137" t="n"/>
      <c r="QID97" s="137" t="n"/>
      <c r="QIE97" s="137" t="n"/>
      <c r="QIF97" s="137" t="n"/>
      <c r="QIG97" s="137" t="n"/>
      <c r="QIH97" s="137" t="n"/>
      <c r="QII97" s="137" t="n"/>
      <c r="QIJ97" s="137" t="n"/>
      <c r="QIK97" s="137" t="n"/>
      <c r="QIL97" s="137" t="n"/>
      <c r="QIM97" s="137" t="n"/>
      <c r="QIN97" s="137" t="n"/>
      <c r="QIO97" s="137" t="n"/>
      <c r="QIP97" s="137" t="n"/>
      <c r="QIQ97" s="137" t="n"/>
      <c r="QIR97" s="137" t="n"/>
      <c r="QIS97" s="137" t="n"/>
      <c r="QIT97" s="137" t="n"/>
      <c r="QIU97" s="137" t="n"/>
      <c r="QIV97" s="137" t="n"/>
      <c r="QIW97" s="137" t="n"/>
      <c r="QIX97" s="137" t="n"/>
      <c r="QIY97" s="137" t="n"/>
      <c r="QIZ97" s="137" t="n"/>
      <c r="QJA97" s="137" t="n"/>
      <c r="QJB97" s="137" t="n"/>
      <c r="QJC97" s="137" t="n"/>
      <c r="QJD97" s="137" t="n"/>
      <c r="QJE97" s="137" t="n"/>
      <c r="QJF97" s="137" t="n"/>
      <c r="QJG97" s="137" t="n"/>
      <c r="QJH97" s="137" t="n"/>
      <c r="QJI97" s="137" t="n"/>
      <c r="QJJ97" s="137" t="n"/>
      <c r="QJK97" s="137" t="n"/>
      <c r="QJL97" s="137" t="n"/>
      <c r="QJM97" s="137" t="n"/>
      <c r="QJN97" s="137" t="n"/>
      <c r="QJO97" s="137" t="n"/>
      <c r="QJP97" s="137" t="n"/>
      <c r="QJQ97" s="137" t="n"/>
      <c r="QJR97" s="137" t="n"/>
      <c r="QJS97" s="137" t="n"/>
      <c r="QJT97" s="137" t="n"/>
      <c r="QJU97" s="137" t="n"/>
      <c r="QJV97" s="137" t="n"/>
      <c r="QJW97" s="137" t="n"/>
      <c r="QJX97" s="137" t="n"/>
      <c r="QJY97" s="137" t="n"/>
      <c r="QJZ97" s="137" t="n"/>
      <c r="QKA97" s="137" t="n"/>
      <c r="QKB97" s="137" t="n"/>
      <c r="QKC97" s="137" t="n"/>
      <c r="QKD97" s="137" t="n"/>
      <c r="QKE97" s="137" t="n"/>
      <c r="QKF97" s="137" t="n"/>
      <c r="QKG97" s="137" t="n"/>
      <c r="QKH97" s="137" t="n"/>
      <c r="QKI97" s="137" t="n"/>
      <c r="QKJ97" s="137" t="n"/>
      <c r="QKK97" s="137" t="n"/>
      <c r="QKL97" s="137" t="n"/>
      <c r="QKM97" s="137" t="n"/>
      <c r="QKN97" s="137" t="n"/>
      <c r="QKO97" s="137" t="n"/>
      <c r="QKP97" s="137" t="n"/>
      <c r="QKQ97" s="137" t="n"/>
      <c r="QKR97" s="137" t="n"/>
      <c r="QKS97" s="137" t="n"/>
      <c r="QKT97" s="137" t="n"/>
      <c r="QKU97" s="137" t="n"/>
      <c r="QKV97" s="137" t="n"/>
      <c r="QKW97" s="137" t="n"/>
      <c r="QKX97" s="137" t="n"/>
      <c r="QKY97" s="137" t="n"/>
      <c r="QKZ97" s="137" t="n"/>
      <c r="QLA97" s="137" t="n"/>
      <c r="QLB97" s="137" t="n"/>
      <c r="QLC97" s="137" t="n"/>
      <c r="QLD97" s="137" t="n"/>
      <c r="QLE97" s="137" t="n"/>
      <c r="QLF97" s="137" t="n"/>
      <c r="QLG97" s="137" t="n"/>
      <c r="QLH97" s="137" t="n"/>
      <c r="QLI97" s="137" t="n"/>
      <c r="QLJ97" s="137" t="n"/>
      <c r="QLK97" s="137" t="n"/>
      <c r="QLL97" s="137" t="n"/>
      <c r="QLM97" s="137" t="n"/>
      <c r="QLN97" s="137" t="n"/>
      <c r="QLO97" s="137" t="n"/>
      <c r="QLP97" s="137" t="n"/>
      <c r="QLQ97" s="137" t="n"/>
      <c r="QLR97" s="137" t="n"/>
      <c r="QLS97" s="137" t="n"/>
      <c r="QLT97" s="137" t="n"/>
      <c r="QLU97" s="137" t="n"/>
      <c r="QLV97" s="137" t="n"/>
      <c r="QLW97" s="137" t="n"/>
      <c r="QLX97" s="137" t="n"/>
      <c r="QLY97" s="137" t="n"/>
      <c r="QLZ97" s="137" t="n"/>
      <c r="QMA97" s="137" t="n"/>
      <c r="QMB97" s="137" t="n"/>
      <c r="QMC97" s="137" t="n"/>
      <c r="QMD97" s="137" t="n"/>
      <c r="QME97" s="137" t="n"/>
      <c r="QMF97" s="137" t="n"/>
      <c r="QMG97" s="137" t="n"/>
      <c r="QMH97" s="137" t="n"/>
      <c r="QMI97" s="137" t="n"/>
      <c r="QMJ97" s="137" t="n"/>
      <c r="QMK97" s="137" t="n"/>
      <c r="QML97" s="137" t="n"/>
      <c r="QMM97" s="137" t="n"/>
      <c r="QMN97" s="137" t="n"/>
      <c r="QMO97" s="137" t="n"/>
      <c r="QMP97" s="137" t="n"/>
      <c r="QMQ97" s="137" t="n"/>
      <c r="QMR97" s="137" t="n"/>
      <c r="QMS97" s="137" t="n"/>
      <c r="QMT97" s="137" t="n"/>
      <c r="QMU97" s="137" t="n"/>
      <c r="QMV97" s="137" t="n"/>
      <c r="QMW97" s="137" t="n"/>
      <c r="QMX97" s="137" t="n"/>
      <c r="QMY97" s="137" t="n"/>
      <c r="QMZ97" s="137" t="n"/>
      <c r="QNA97" s="137" t="n"/>
      <c r="QNB97" s="137" t="n"/>
      <c r="QNC97" s="137" t="n"/>
      <c r="QND97" s="137" t="n"/>
      <c r="QNE97" s="137" t="n"/>
      <c r="QNF97" s="137" t="n"/>
      <c r="QNG97" s="137" t="n"/>
      <c r="QNH97" s="137" t="n"/>
      <c r="QNI97" s="137" t="n"/>
      <c r="QNJ97" s="137" t="n"/>
      <c r="QNK97" s="137" t="n"/>
      <c r="QNL97" s="137" t="n"/>
      <c r="QNM97" s="137" t="n"/>
      <c r="QNN97" s="137" t="n"/>
      <c r="QNO97" s="137" t="n"/>
      <c r="QNP97" s="137" t="n"/>
      <c r="QNQ97" s="137" t="n"/>
      <c r="QNR97" s="137" t="n"/>
      <c r="QNS97" s="137" t="n"/>
      <c r="QNT97" s="137" t="n"/>
      <c r="QNU97" s="137" t="n"/>
      <c r="QNV97" s="137" t="n"/>
      <c r="QNW97" s="137" t="n"/>
      <c r="QNX97" s="137" t="n"/>
      <c r="QNY97" s="137" t="n"/>
      <c r="QNZ97" s="137" t="n"/>
      <c r="QOA97" s="137" t="n"/>
      <c r="QOB97" s="137" t="n"/>
      <c r="QOC97" s="137" t="n"/>
      <c r="QOD97" s="137" t="n"/>
      <c r="QOE97" s="137" t="n"/>
      <c r="QOF97" s="137" t="n"/>
      <c r="QOG97" s="137" t="n"/>
      <c r="QOH97" s="137" t="n"/>
      <c r="QOI97" s="137" t="n"/>
      <c r="QOJ97" s="137" t="n"/>
      <c r="QOK97" s="137" t="n"/>
      <c r="QOL97" s="137" t="n"/>
      <c r="QOM97" s="137" t="n"/>
      <c r="QON97" s="137" t="n"/>
      <c r="QOO97" s="137" t="n"/>
      <c r="QOP97" s="137" t="n"/>
      <c r="QOQ97" s="137" t="n"/>
      <c r="QOR97" s="137" t="n"/>
      <c r="QOS97" s="137" t="n"/>
      <c r="QOT97" s="137" t="n"/>
      <c r="QOU97" s="137" t="n"/>
      <c r="QOV97" s="137" t="n"/>
      <c r="QOW97" s="137" t="n"/>
      <c r="QOX97" s="137" t="n"/>
      <c r="QOY97" s="137" t="n"/>
      <c r="QOZ97" s="137" t="n"/>
      <c r="QPA97" s="137" t="n"/>
      <c r="QPB97" s="137" t="n"/>
      <c r="QPC97" s="137" t="n"/>
      <c r="QPD97" s="137" t="n"/>
      <c r="QPE97" s="137" t="n"/>
      <c r="QPF97" s="137" t="n"/>
      <c r="QPG97" s="137" t="n"/>
      <c r="QPH97" s="137" t="n"/>
      <c r="QPI97" s="137" t="n"/>
      <c r="QPJ97" s="137" t="n"/>
      <c r="QPK97" s="137" t="n"/>
      <c r="QPL97" s="137" t="n"/>
      <c r="QPM97" s="137" t="n"/>
      <c r="QPN97" s="137" t="n"/>
      <c r="QPO97" s="137" t="n"/>
      <c r="QPP97" s="137" t="n"/>
      <c r="QPQ97" s="137" t="n"/>
      <c r="QPR97" s="137" t="n"/>
      <c r="QPS97" s="137" t="n"/>
      <c r="QPT97" s="137" t="n"/>
      <c r="QPU97" s="137" t="n"/>
      <c r="QPV97" s="137" t="n"/>
      <c r="QPW97" s="137" t="n"/>
      <c r="QPX97" s="137" t="n"/>
      <c r="QPY97" s="137" t="n"/>
      <c r="QPZ97" s="137" t="n"/>
      <c r="QQA97" s="137" t="n"/>
      <c r="QQB97" s="137" t="n"/>
      <c r="QQC97" s="137" t="n"/>
      <c r="QQD97" s="137" t="n"/>
      <c r="QQE97" s="137" t="n"/>
      <c r="QQF97" s="137" t="n"/>
      <c r="QQG97" s="137" t="n"/>
      <c r="QQH97" s="137" t="n"/>
      <c r="QQI97" s="137" t="n"/>
      <c r="QQJ97" s="137" t="n"/>
      <c r="QQK97" s="137" t="n"/>
      <c r="QQL97" s="137" t="n"/>
      <c r="QQM97" s="137" t="n"/>
      <c r="QQN97" s="137" t="n"/>
      <c r="QQO97" s="137" t="n"/>
      <c r="QQP97" s="137" t="n"/>
      <c r="QQQ97" s="137" t="n"/>
      <c r="QQR97" s="137" t="n"/>
      <c r="QQS97" s="137" t="n"/>
      <c r="QQT97" s="137" t="n"/>
      <c r="QQU97" s="137" t="n"/>
      <c r="QQV97" s="137" t="n"/>
      <c r="QQW97" s="137" t="n"/>
      <c r="QQX97" s="137" t="n"/>
      <c r="QQY97" s="137" t="n"/>
      <c r="QQZ97" s="137" t="n"/>
      <c r="QRA97" s="137" t="n"/>
      <c r="QRB97" s="137" t="n"/>
      <c r="QRC97" s="137" t="n"/>
      <c r="QRD97" s="137" t="n"/>
      <c r="QRE97" s="137" t="n"/>
      <c r="QRF97" s="137" t="n"/>
      <c r="QRG97" s="137" t="n"/>
      <c r="QRH97" s="137" t="n"/>
      <c r="QRI97" s="137" t="n"/>
      <c r="QRJ97" s="137" t="n"/>
      <c r="QRK97" s="137" t="n"/>
      <c r="QRL97" s="137" t="n"/>
      <c r="QRM97" s="137" t="n"/>
      <c r="QRN97" s="137" t="n"/>
      <c r="QRO97" s="137" t="n"/>
      <c r="QRP97" s="137" t="n"/>
      <c r="QRQ97" s="137" t="n"/>
      <c r="QRR97" s="137" t="n"/>
      <c r="QRS97" s="137" t="n"/>
      <c r="QRT97" s="137" t="n"/>
      <c r="QRU97" s="137" t="n"/>
      <c r="QRV97" s="137" t="n"/>
      <c r="QRW97" s="137" t="n"/>
      <c r="QRX97" s="137" t="n"/>
      <c r="QRY97" s="137" t="n"/>
      <c r="QRZ97" s="137" t="n"/>
      <c r="QSA97" s="137" t="n"/>
      <c r="QSB97" s="137" t="n"/>
      <c r="QSC97" s="137" t="n"/>
      <c r="QSD97" s="137" t="n"/>
      <c r="QSE97" s="137" t="n"/>
      <c r="QSF97" s="137" t="n"/>
      <c r="QSG97" s="137" t="n"/>
      <c r="QSH97" s="137" t="n"/>
      <c r="QSI97" s="137" t="n"/>
      <c r="QSJ97" s="137" t="n"/>
      <c r="QSK97" s="137" t="n"/>
      <c r="QSL97" s="137" t="n"/>
      <c r="QSM97" s="137" t="n"/>
      <c r="QSN97" s="137" t="n"/>
      <c r="QSO97" s="137" t="n"/>
      <c r="QSP97" s="137" t="n"/>
      <c r="QSQ97" s="137" t="n"/>
      <c r="QSR97" s="137" t="n"/>
      <c r="QSS97" s="137" t="n"/>
      <c r="QST97" s="137" t="n"/>
      <c r="QSU97" s="137" t="n"/>
      <c r="QSV97" s="137" t="n"/>
      <c r="QSW97" s="137" t="n"/>
      <c r="QSX97" s="137" t="n"/>
      <c r="QSY97" s="137" t="n"/>
      <c r="QSZ97" s="137" t="n"/>
      <c r="QTA97" s="137" t="n"/>
      <c r="QTB97" s="137" t="n"/>
      <c r="QTC97" s="137" t="n"/>
      <c r="QTD97" s="137" t="n"/>
      <c r="QTE97" s="137" t="n"/>
      <c r="QTF97" s="137" t="n"/>
      <c r="QTG97" s="137" t="n"/>
      <c r="QTH97" s="137" t="n"/>
      <c r="QTI97" s="137" t="n"/>
      <c r="QTJ97" s="137" t="n"/>
      <c r="QTK97" s="137" t="n"/>
      <c r="QTL97" s="137" t="n"/>
      <c r="QTM97" s="137" t="n"/>
      <c r="QTN97" s="137" t="n"/>
      <c r="QTO97" s="137" t="n"/>
      <c r="QTP97" s="137" t="n"/>
      <c r="QTQ97" s="137" t="n"/>
      <c r="QTR97" s="137" t="n"/>
      <c r="QTS97" s="137" t="n"/>
      <c r="QTT97" s="137" t="n"/>
      <c r="QTU97" s="137" t="n"/>
      <c r="QTV97" s="137" t="n"/>
      <c r="QTW97" s="137" t="n"/>
      <c r="QTX97" s="137" t="n"/>
      <c r="QTY97" s="137" t="n"/>
      <c r="QTZ97" s="137" t="n"/>
      <c r="QUA97" s="137" t="n"/>
      <c r="QUB97" s="137" t="n"/>
      <c r="QUC97" s="137" t="n"/>
      <c r="QUD97" s="137" t="n"/>
      <c r="QUE97" s="137" t="n"/>
      <c r="QUF97" s="137" t="n"/>
      <c r="QUG97" s="137" t="n"/>
      <c r="QUH97" s="137" t="n"/>
      <c r="QUI97" s="137" t="n"/>
      <c r="QUJ97" s="137" t="n"/>
      <c r="QUK97" s="137" t="n"/>
      <c r="QUL97" s="137" t="n"/>
      <c r="QUM97" s="137" t="n"/>
      <c r="QUN97" s="137" t="n"/>
      <c r="QUO97" s="137" t="n"/>
      <c r="QUP97" s="137" t="n"/>
      <c r="QUQ97" s="137" t="n"/>
      <c r="QUR97" s="137" t="n"/>
      <c r="QUS97" s="137" t="n"/>
      <c r="QUT97" s="137" t="n"/>
      <c r="QUU97" s="137" t="n"/>
      <c r="QUV97" s="137" t="n"/>
      <c r="QUW97" s="137" t="n"/>
      <c r="QUX97" s="137" t="n"/>
      <c r="QUY97" s="137" t="n"/>
      <c r="QUZ97" s="137" t="n"/>
      <c r="QVA97" s="137" t="n"/>
      <c r="QVB97" s="137" t="n"/>
      <c r="QVC97" s="137" t="n"/>
      <c r="QVD97" s="137" t="n"/>
      <c r="QVE97" s="137" t="n"/>
      <c r="QVF97" s="137" t="n"/>
      <c r="QVG97" s="137" t="n"/>
      <c r="QVH97" s="137" t="n"/>
      <c r="QVI97" s="137" t="n"/>
      <c r="QVJ97" s="137" t="n"/>
      <c r="QVK97" s="137" t="n"/>
      <c r="QVL97" s="137" t="n"/>
      <c r="QVM97" s="137" t="n"/>
      <c r="QVN97" s="137" t="n"/>
      <c r="QVO97" s="137" t="n"/>
      <c r="QVP97" s="137" t="n"/>
      <c r="QVQ97" s="137" t="n"/>
      <c r="QVR97" s="137" t="n"/>
      <c r="QVS97" s="137" t="n"/>
      <c r="QVT97" s="137" t="n"/>
      <c r="QVU97" s="137" t="n"/>
      <c r="QVV97" s="137" t="n"/>
      <c r="QVW97" s="137" t="n"/>
      <c r="QVX97" s="137" t="n"/>
      <c r="QVY97" s="137" t="n"/>
      <c r="QVZ97" s="137" t="n"/>
      <c r="QWA97" s="137" t="n"/>
      <c r="QWB97" s="137" t="n"/>
      <c r="QWC97" s="137" t="n"/>
      <c r="QWD97" s="137" t="n"/>
      <c r="QWE97" s="137" t="n"/>
      <c r="QWF97" s="137" t="n"/>
      <c r="QWG97" s="137" t="n"/>
      <c r="QWH97" s="137" t="n"/>
      <c r="QWI97" s="137" t="n"/>
      <c r="QWJ97" s="137" t="n"/>
      <c r="QWK97" s="137" t="n"/>
      <c r="QWL97" s="137" t="n"/>
      <c r="QWM97" s="137" t="n"/>
      <c r="QWN97" s="137" t="n"/>
      <c r="QWO97" s="137" t="n"/>
      <c r="QWP97" s="137" t="n"/>
      <c r="QWQ97" s="137" t="n"/>
      <c r="QWR97" s="137" t="n"/>
      <c r="QWS97" s="137" t="n"/>
      <c r="QWT97" s="137" t="n"/>
      <c r="QWU97" s="137" t="n"/>
      <c r="QWV97" s="137" t="n"/>
      <c r="QWW97" s="137" t="n"/>
      <c r="QWX97" s="137" t="n"/>
      <c r="QWY97" s="137" t="n"/>
      <c r="QWZ97" s="137" t="n"/>
      <c r="QXA97" s="137" t="n"/>
      <c r="QXB97" s="137" t="n"/>
      <c r="QXC97" s="137" t="n"/>
      <c r="QXD97" s="137" t="n"/>
      <c r="QXE97" s="137" t="n"/>
      <c r="QXF97" s="137" t="n"/>
      <c r="QXG97" s="137" t="n"/>
      <c r="QXH97" s="137" t="n"/>
      <c r="QXI97" s="137" t="n"/>
      <c r="QXJ97" s="137" t="n"/>
      <c r="QXK97" s="137" t="n"/>
      <c r="QXL97" s="137" t="n"/>
      <c r="QXM97" s="137" t="n"/>
      <c r="QXN97" s="137" t="n"/>
      <c r="QXO97" s="137" t="n"/>
      <c r="QXP97" s="137" t="n"/>
      <c r="QXQ97" s="137" t="n"/>
      <c r="QXR97" s="137" t="n"/>
      <c r="QXS97" s="137" t="n"/>
      <c r="QXT97" s="137" t="n"/>
      <c r="QXU97" s="137" t="n"/>
      <c r="QXV97" s="137" t="n"/>
      <c r="QXW97" s="137" t="n"/>
      <c r="QXX97" s="137" t="n"/>
      <c r="QXY97" s="137" t="n"/>
      <c r="QXZ97" s="137" t="n"/>
      <c r="QYA97" s="137" t="n"/>
      <c r="QYB97" s="137" t="n"/>
      <c r="QYC97" s="137" t="n"/>
      <c r="QYD97" s="137" t="n"/>
      <c r="QYE97" s="137" t="n"/>
      <c r="QYF97" s="137" t="n"/>
      <c r="QYG97" s="137" t="n"/>
      <c r="QYH97" s="137" t="n"/>
      <c r="QYI97" s="137" t="n"/>
      <c r="QYJ97" s="137" t="n"/>
      <c r="QYK97" s="137" t="n"/>
      <c r="QYL97" s="137" t="n"/>
      <c r="QYM97" s="137" t="n"/>
      <c r="QYN97" s="137" t="n"/>
      <c r="QYO97" s="137" t="n"/>
      <c r="QYP97" s="137" t="n"/>
      <c r="QYQ97" s="137" t="n"/>
      <c r="QYR97" s="137" t="n"/>
      <c r="QYS97" s="137" t="n"/>
      <c r="QYT97" s="137" t="n"/>
      <c r="QYU97" s="137" t="n"/>
      <c r="QYV97" s="137" t="n"/>
      <c r="QYW97" s="137" t="n"/>
      <c r="QYX97" s="137" t="n"/>
      <c r="QYY97" s="137" t="n"/>
      <c r="QYZ97" s="137" t="n"/>
      <c r="QZA97" s="137" t="n"/>
      <c r="QZB97" s="137" t="n"/>
      <c r="QZC97" s="137" t="n"/>
      <c r="QZD97" s="137" t="n"/>
      <c r="QZE97" s="137" t="n"/>
      <c r="QZF97" s="137" t="n"/>
      <c r="QZG97" s="137" t="n"/>
      <c r="QZH97" s="137" t="n"/>
      <c r="QZI97" s="137" t="n"/>
      <c r="QZJ97" s="137" t="n"/>
      <c r="QZK97" s="137" t="n"/>
      <c r="QZL97" s="137" t="n"/>
      <c r="QZM97" s="137" t="n"/>
      <c r="QZN97" s="137" t="n"/>
      <c r="QZO97" s="137" t="n"/>
      <c r="QZP97" s="137" t="n"/>
      <c r="QZQ97" s="137" t="n"/>
      <c r="QZR97" s="137" t="n"/>
      <c r="QZS97" s="137" t="n"/>
      <c r="QZT97" s="137" t="n"/>
      <c r="QZU97" s="137" t="n"/>
      <c r="QZV97" s="137" t="n"/>
      <c r="QZW97" s="137" t="n"/>
      <c r="QZX97" s="137" t="n"/>
      <c r="QZY97" s="137" t="n"/>
      <c r="QZZ97" s="137" t="n"/>
      <c r="RAA97" s="137" t="n"/>
      <c r="RAB97" s="137" t="n"/>
      <c r="RAC97" s="137" t="n"/>
      <c r="RAD97" s="137" t="n"/>
      <c r="RAE97" s="137" t="n"/>
      <c r="RAF97" s="137" t="n"/>
      <c r="RAG97" s="137" t="n"/>
      <c r="RAH97" s="137" t="n"/>
      <c r="RAI97" s="137" t="n"/>
      <c r="RAJ97" s="137" t="n"/>
      <c r="RAK97" s="137" t="n"/>
      <c r="RAL97" s="137" t="n"/>
      <c r="RAM97" s="137" t="n"/>
      <c r="RAN97" s="137" t="n"/>
      <c r="RAO97" s="137" t="n"/>
      <c r="RAP97" s="137" t="n"/>
      <c r="RAQ97" s="137" t="n"/>
      <c r="RAR97" s="137" t="n"/>
      <c r="RAS97" s="137" t="n"/>
      <c r="RAT97" s="137" t="n"/>
      <c r="RAU97" s="137" t="n"/>
      <c r="RAV97" s="137" t="n"/>
      <c r="RAW97" s="137" t="n"/>
      <c r="RAX97" s="137" t="n"/>
      <c r="RAY97" s="137" t="n"/>
      <c r="RAZ97" s="137" t="n"/>
      <c r="RBA97" s="137" t="n"/>
      <c r="RBB97" s="137" t="n"/>
      <c r="RBC97" s="137" t="n"/>
      <c r="RBD97" s="137" t="n"/>
      <c r="RBE97" s="137" t="n"/>
      <c r="RBF97" s="137" t="n"/>
      <c r="RBG97" s="137" t="n"/>
      <c r="RBH97" s="137" t="n"/>
      <c r="RBI97" s="137" t="n"/>
      <c r="RBJ97" s="137" t="n"/>
      <c r="RBK97" s="137" t="n"/>
      <c r="RBL97" s="137" t="n"/>
      <c r="RBM97" s="137" t="n"/>
      <c r="RBN97" s="137" t="n"/>
      <c r="RBO97" s="137" t="n"/>
      <c r="RBP97" s="137" t="n"/>
      <c r="RBQ97" s="137" t="n"/>
      <c r="RBR97" s="137" t="n"/>
      <c r="RBS97" s="137" t="n"/>
      <c r="RBT97" s="137" t="n"/>
      <c r="RBU97" s="137" t="n"/>
      <c r="RBV97" s="137" t="n"/>
      <c r="RBW97" s="137" t="n"/>
      <c r="RBX97" s="137" t="n"/>
      <c r="RBY97" s="137" t="n"/>
      <c r="RBZ97" s="137" t="n"/>
      <c r="RCA97" s="137" t="n"/>
      <c r="RCB97" s="137" t="n"/>
      <c r="RCC97" s="137" t="n"/>
      <c r="RCD97" s="137" t="n"/>
      <c r="RCE97" s="137" t="n"/>
      <c r="RCF97" s="137" t="n"/>
      <c r="RCG97" s="137" t="n"/>
      <c r="RCH97" s="137" t="n"/>
      <c r="RCI97" s="137" t="n"/>
      <c r="RCJ97" s="137" t="n"/>
      <c r="RCK97" s="137" t="n"/>
      <c r="RCL97" s="137" t="n"/>
      <c r="RCM97" s="137" t="n"/>
      <c r="RCN97" s="137" t="n"/>
      <c r="RCO97" s="137" t="n"/>
      <c r="RCP97" s="137" t="n"/>
      <c r="RCQ97" s="137" t="n"/>
      <c r="RCR97" s="137" t="n"/>
      <c r="RCS97" s="137" t="n"/>
      <c r="RCT97" s="137" t="n"/>
      <c r="RCU97" s="137" t="n"/>
      <c r="RCV97" s="137" t="n"/>
      <c r="RCW97" s="137" t="n"/>
      <c r="RCX97" s="137" t="n"/>
      <c r="RCY97" s="137" t="n"/>
      <c r="RCZ97" s="137" t="n"/>
      <c r="RDA97" s="137" t="n"/>
      <c r="RDB97" s="137" t="n"/>
      <c r="RDC97" s="137" t="n"/>
      <c r="RDD97" s="137" t="n"/>
      <c r="RDE97" s="137" t="n"/>
      <c r="RDF97" s="137" t="n"/>
      <c r="RDG97" s="137" t="n"/>
      <c r="RDH97" s="137" t="n"/>
      <c r="RDI97" s="137" t="n"/>
      <c r="RDJ97" s="137" t="n"/>
      <c r="RDK97" s="137" t="n"/>
      <c r="RDL97" s="137" t="n"/>
      <c r="RDM97" s="137" t="n"/>
      <c r="RDN97" s="137" t="n"/>
      <c r="RDO97" s="137" t="n"/>
      <c r="RDP97" s="137" t="n"/>
      <c r="RDQ97" s="137" t="n"/>
      <c r="RDR97" s="137" t="n"/>
      <c r="RDS97" s="137" t="n"/>
      <c r="RDT97" s="137" t="n"/>
      <c r="RDU97" s="137" t="n"/>
      <c r="RDV97" s="137" t="n"/>
      <c r="RDW97" s="137" t="n"/>
      <c r="RDX97" s="137" t="n"/>
      <c r="RDY97" s="137" t="n"/>
      <c r="RDZ97" s="137" t="n"/>
      <c r="REA97" s="137" t="n"/>
      <c r="REB97" s="137" t="n"/>
      <c r="REC97" s="137" t="n"/>
      <c r="RED97" s="137" t="n"/>
      <c r="REE97" s="137" t="n"/>
      <c r="REF97" s="137" t="n"/>
      <c r="REG97" s="137" t="n"/>
      <c r="REH97" s="137" t="n"/>
      <c r="REI97" s="137" t="n"/>
      <c r="REJ97" s="137" t="n"/>
      <c r="REK97" s="137" t="n"/>
      <c r="REL97" s="137" t="n"/>
      <c r="REM97" s="137" t="n"/>
      <c r="REN97" s="137" t="n"/>
      <c r="REO97" s="137" t="n"/>
      <c r="REP97" s="137" t="n"/>
      <c r="REQ97" s="137" t="n"/>
      <c r="RER97" s="137" t="n"/>
      <c r="RES97" s="137" t="n"/>
      <c r="RET97" s="137" t="n"/>
      <c r="REU97" s="137" t="n"/>
      <c r="REV97" s="137" t="n"/>
      <c r="REW97" s="137" t="n"/>
      <c r="REX97" s="137" t="n"/>
      <c r="REY97" s="137" t="n"/>
      <c r="REZ97" s="137" t="n"/>
      <c r="RFA97" s="137" t="n"/>
      <c r="RFB97" s="137" t="n"/>
      <c r="RFC97" s="137" t="n"/>
      <c r="RFD97" s="137" t="n"/>
      <c r="RFE97" s="137" t="n"/>
      <c r="RFF97" s="137" t="n"/>
      <c r="RFG97" s="137" t="n"/>
      <c r="RFH97" s="137" t="n"/>
      <c r="RFI97" s="137" t="n"/>
      <c r="RFJ97" s="137" t="n"/>
      <c r="RFK97" s="137" t="n"/>
      <c r="RFL97" s="137" t="n"/>
      <c r="RFM97" s="137" t="n"/>
      <c r="RFN97" s="137" t="n"/>
      <c r="RFO97" s="137" t="n"/>
      <c r="RFP97" s="137" t="n"/>
      <c r="RFQ97" s="137" t="n"/>
      <c r="RFR97" s="137" t="n"/>
      <c r="RFS97" s="137" t="n"/>
      <c r="RFT97" s="137" t="n"/>
      <c r="RFU97" s="137" t="n"/>
      <c r="RFV97" s="137" t="n"/>
      <c r="RFW97" s="137" t="n"/>
      <c r="RFX97" s="137" t="n"/>
      <c r="RFY97" s="137" t="n"/>
      <c r="RFZ97" s="137" t="n"/>
      <c r="RGA97" s="137" t="n"/>
      <c r="RGB97" s="137" t="n"/>
      <c r="RGC97" s="137" t="n"/>
      <c r="RGD97" s="137" t="n"/>
      <c r="RGE97" s="137" t="n"/>
      <c r="RGF97" s="137" t="n"/>
      <c r="RGG97" s="137" t="n"/>
      <c r="RGH97" s="137" t="n"/>
      <c r="RGI97" s="137" t="n"/>
      <c r="RGJ97" s="137" t="n"/>
      <c r="RGK97" s="137" t="n"/>
      <c r="RGL97" s="137" t="n"/>
      <c r="RGM97" s="137" t="n"/>
      <c r="RGN97" s="137" t="n"/>
      <c r="RGO97" s="137" t="n"/>
      <c r="RGP97" s="137" t="n"/>
      <c r="RGQ97" s="137" t="n"/>
      <c r="RGR97" s="137" t="n"/>
      <c r="RGS97" s="137" t="n"/>
      <c r="RGT97" s="137" t="n"/>
      <c r="RGU97" s="137" t="n"/>
      <c r="RGV97" s="137" t="n"/>
      <c r="RGW97" s="137" t="n"/>
      <c r="RGX97" s="137" t="n"/>
      <c r="RGY97" s="137" t="n"/>
      <c r="RGZ97" s="137" t="n"/>
      <c r="RHA97" s="137" t="n"/>
      <c r="RHB97" s="137" t="n"/>
      <c r="RHC97" s="137" t="n"/>
      <c r="RHD97" s="137" t="n"/>
      <c r="RHE97" s="137" t="n"/>
      <c r="RHF97" s="137" t="n"/>
      <c r="RHG97" s="137" t="n"/>
      <c r="RHH97" s="137" t="n"/>
      <c r="RHI97" s="137" t="n"/>
      <c r="RHJ97" s="137" t="n"/>
      <c r="RHK97" s="137" t="n"/>
      <c r="RHL97" s="137" t="n"/>
      <c r="RHM97" s="137" t="n"/>
      <c r="RHN97" s="137" t="n"/>
      <c r="RHO97" s="137" t="n"/>
      <c r="RHP97" s="137" t="n"/>
      <c r="RHQ97" s="137" t="n"/>
      <c r="RHR97" s="137" t="n"/>
      <c r="RHS97" s="137" t="n"/>
      <c r="RHT97" s="137" t="n"/>
      <c r="RHU97" s="137" t="n"/>
      <c r="RHV97" s="137" t="n"/>
      <c r="RHW97" s="137" t="n"/>
      <c r="RHX97" s="137" t="n"/>
      <c r="RHY97" s="137" t="n"/>
      <c r="RHZ97" s="137" t="n"/>
      <c r="RIA97" s="137" t="n"/>
      <c r="RIB97" s="137" t="n"/>
      <c r="RIC97" s="137" t="n"/>
      <c r="RID97" s="137" t="n"/>
      <c r="RIE97" s="137" t="n"/>
      <c r="RIF97" s="137" t="n"/>
      <c r="RIG97" s="137" t="n"/>
      <c r="RIH97" s="137" t="n"/>
      <c r="RII97" s="137" t="n"/>
      <c r="RIJ97" s="137" t="n"/>
      <c r="RIK97" s="137" t="n"/>
      <c r="RIL97" s="137" t="n"/>
      <c r="RIM97" s="137" t="n"/>
      <c r="RIN97" s="137" t="n"/>
      <c r="RIO97" s="137" t="n"/>
      <c r="RIP97" s="137" t="n"/>
      <c r="RIQ97" s="137" t="n"/>
      <c r="RIR97" s="137" t="n"/>
      <c r="RIS97" s="137" t="n"/>
      <c r="RIT97" s="137" t="n"/>
      <c r="RIU97" s="137" t="n"/>
      <c r="RIV97" s="137" t="n"/>
      <c r="RIW97" s="137" t="n"/>
      <c r="RIX97" s="137" t="n"/>
      <c r="RIY97" s="137" t="n"/>
      <c r="RIZ97" s="137" t="n"/>
      <c r="RJA97" s="137" t="n"/>
      <c r="RJB97" s="137" t="n"/>
      <c r="RJC97" s="137" t="n"/>
      <c r="RJD97" s="137" t="n"/>
      <c r="RJE97" s="137" t="n"/>
      <c r="RJF97" s="137" t="n"/>
      <c r="RJG97" s="137" t="n"/>
      <c r="RJH97" s="137" t="n"/>
      <c r="RJI97" s="137" t="n"/>
      <c r="RJJ97" s="137" t="n"/>
      <c r="RJK97" s="137" t="n"/>
      <c r="RJL97" s="137" t="n"/>
      <c r="RJM97" s="137" t="n"/>
      <c r="RJN97" s="137" t="n"/>
      <c r="RJO97" s="137" t="n"/>
      <c r="RJP97" s="137" t="n"/>
      <c r="RJQ97" s="137" t="n"/>
      <c r="RJR97" s="137" t="n"/>
      <c r="RJS97" s="137" t="n"/>
      <c r="RJT97" s="137" t="n"/>
      <c r="RJU97" s="137" t="n"/>
      <c r="RJV97" s="137" t="n"/>
      <c r="RJW97" s="137" t="n"/>
      <c r="RJX97" s="137" t="n"/>
      <c r="RJY97" s="137" t="n"/>
      <c r="RJZ97" s="137" t="n"/>
      <c r="RKA97" s="137" t="n"/>
      <c r="RKB97" s="137" t="n"/>
      <c r="RKC97" s="137" t="n"/>
      <c r="RKD97" s="137" t="n"/>
      <c r="RKE97" s="137" t="n"/>
      <c r="RKF97" s="137" t="n"/>
      <c r="RKG97" s="137" t="n"/>
      <c r="RKH97" s="137" t="n"/>
      <c r="RKI97" s="137" t="n"/>
      <c r="RKJ97" s="137" t="n"/>
      <c r="RKK97" s="137" t="n"/>
      <c r="RKL97" s="137" t="n"/>
      <c r="RKM97" s="137" t="n"/>
      <c r="RKN97" s="137" t="n"/>
      <c r="RKO97" s="137" t="n"/>
      <c r="RKP97" s="137" t="n"/>
      <c r="RKQ97" s="137" t="n"/>
      <c r="RKR97" s="137" t="n"/>
      <c r="RKS97" s="137" t="n"/>
      <c r="RKT97" s="137" t="n"/>
      <c r="RKU97" s="137" t="n"/>
      <c r="RKV97" s="137" t="n"/>
      <c r="RKW97" s="137" t="n"/>
      <c r="RKX97" s="137" t="n"/>
      <c r="RKY97" s="137" t="n"/>
      <c r="RKZ97" s="137" t="n"/>
      <c r="RLA97" s="137" t="n"/>
      <c r="RLB97" s="137" t="n"/>
      <c r="RLC97" s="137" t="n"/>
      <c r="RLD97" s="137" t="n"/>
      <c r="RLE97" s="137" t="n"/>
      <c r="RLF97" s="137" t="n"/>
      <c r="RLG97" s="137" t="n"/>
      <c r="RLH97" s="137" t="n"/>
      <c r="RLI97" s="137" t="n"/>
      <c r="RLJ97" s="137" t="n"/>
      <c r="RLK97" s="137" t="n"/>
      <c r="RLL97" s="137" t="n"/>
      <c r="RLM97" s="137" t="n"/>
      <c r="RLN97" s="137" t="n"/>
      <c r="RLO97" s="137" t="n"/>
      <c r="RLP97" s="137" t="n"/>
      <c r="RLQ97" s="137" t="n"/>
      <c r="RLR97" s="137" t="n"/>
      <c r="RLS97" s="137" t="n"/>
      <c r="RLT97" s="137" t="n"/>
      <c r="RLU97" s="137" t="n"/>
      <c r="RLV97" s="137" t="n"/>
      <c r="RLW97" s="137" t="n"/>
      <c r="RLX97" s="137" t="n"/>
      <c r="RLY97" s="137" t="n"/>
      <c r="RLZ97" s="137" t="n"/>
      <c r="RMA97" s="137" t="n"/>
      <c r="RMB97" s="137" t="n"/>
      <c r="RMC97" s="137" t="n"/>
      <c r="RMD97" s="137" t="n"/>
      <c r="RME97" s="137" t="n"/>
      <c r="RMF97" s="137" t="n"/>
      <c r="RMG97" s="137" t="n"/>
      <c r="RMH97" s="137" t="n"/>
      <c r="RMI97" s="137" t="n"/>
      <c r="RMJ97" s="137" t="n"/>
      <c r="RMK97" s="137" t="n"/>
      <c r="RML97" s="137" t="n"/>
      <c r="RMM97" s="137" t="n"/>
      <c r="RMN97" s="137" t="n"/>
      <c r="RMO97" s="137" t="n"/>
      <c r="RMP97" s="137" t="n"/>
      <c r="RMQ97" s="137" t="n"/>
      <c r="RMR97" s="137" t="n"/>
      <c r="RMS97" s="137" t="n"/>
      <c r="RMT97" s="137" t="n"/>
      <c r="RMU97" s="137" t="n"/>
      <c r="RMV97" s="137" t="n"/>
      <c r="RMW97" s="137" t="n"/>
      <c r="RMX97" s="137" t="n"/>
      <c r="RMY97" s="137" t="n"/>
      <c r="RMZ97" s="137" t="n"/>
      <c r="RNA97" s="137" t="n"/>
      <c r="RNB97" s="137" t="n"/>
      <c r="RNC97" s="137" t="n"/>
      <c r="RND97" s="137" t="n"/>
      <c r="RNE97" s="137" t="n"/>
      <c r="RNF97" s="137" t="n"/>
      <c r="RNG97" s="137" t="n"/>
      <c r="RNH97" s="137" t="n"/>
      <c r="RNI97" s="137" t="n"/>
      <c r="RNJ97" s="137" t="n"/>
      <c r="RNK97" s="137" t="n"/>
      <c r="RNL97" s="137" t="n"/>
      <c r="RNM97" s="137" t="n"/>
      <c r="RNN97" s="137" t="n"/>
      <c r="RNO97" s="137" t="n"/>
      <c r="RNP97" s="137" t="n"/>
      <c r="RNQ97" s="137" t="n"/>
      <c r="RNR97" s="137" t="n"/>
      <c r="RNS97" s="137" t="n"/>
      <c r="RNT97" s="137" t="n"/>
      <c r="RNU97" s="137" t="n"/>
      <c r="RNV97" s="137" t="n"/>
      <c r="RNW97" s="137" t="n"/>
      <c r="RNX97" s="137" t="n"/>
      <c r="RNY97" s="137" t="n"/>
      <c r="RNZ97" s="137" t="n"/>
      <c r="ROA97" s="137" t="n"/>
      <c r="ROB97" s="137" t="n"/>
      <c r="ROC97" s="137" t="n"/>
      <c r="ROD97" s="137" t="n"/>
      <c r="ROE97" s="137" t="n"/>
      <c r="ROF97" s="137" t="n"/>
      <c r="ROG97" s="137" t="n"/>
      <c r="ROH97" s="137" t="n"/>
      <c r="ROI97" s="137" t="n"/>
      <c r="ROJ97" s="137" t="n"/>
      <c r="ROK97" s="137" t="n"/>
      <c r="ROL97" s="137" t="n"/>
      <c r="ROM97" s="137" t="n"/>
      <c r="RON97" s="137" t="n"/>
      <c r="ROO97" s="137" t="n"/>
      <c r="ROP97" s="137" t="n"/>
      <c r="ROQ97" s="137" t="n"/>
      <c r="ROR97" s="137" t="n"/>
      <c r="ROS97" s="137" t="n"/>
      <c r="ROT97" s="137" t="n"/>
      <c r="ROU97" s="137" t="n"/>
      <c r="ROV97" s="137" t="n"/>
      <c r="ROW97" s="137" t="n"/>
      <c r="ROX97" s="137" t="n"/>
      <c r="ROY97" s="137" t="n"/>
      <c r="ROZ97" s="137" t="n"/>
      <c r="RPA97" s="137" t="n"/>
      <c r="RPB97" s="137" t="n"/>
      <c r="RPC97" s="137" t="n"/>
      <c r="RPD97" s="137" t="n"/>
      <c r="RPE97" s="137" t="n"/>
      <c r="RPF97" s="137" t="n"/>
      <c r="RPG97" s="137" t="n"/>
      <c r="RPH97" s="137" t="n"/>
      <c r="RPI97" s="137" t="n"/>
      <c r="RPJ97" s="137" t="n"/>
      <c r="RPK97" s="137" t="n"/>
      <c r="RPL97" s="137" t="n"/>
      <c r="RPM97" s="137" t="n"/>
      <c r="RPN97" s="137" t="n"/>
      <c r="RPO97" s="137" t="n"/>
      <c r="RPP97" s="137" t="n"/>
      <c r="RPQ97" s="137" t="n"/>
      <c r="RPR97" s="137" t="n"/>
      <c r="RPS97" s="137" t="n"/>
      <c r="RPT97" s="137" t="n"/>
      <c r="RPU97" s="137" t="n"/>
      <c r="RPV97" s="137" t="n"/>
      <c r="RPW97" s="137" t="n"/>
      <c r="RPX97" s="137" t="n"/>
      <c r="RPY97" s="137" t="n"/>
      <c r="RPZ97" s="137" t="n"/>
      <c r="RQA97" s="137" t="n"/>
      <c r="RQB97" s="137" t="n"/>
      <c r="RQC97" s="137" t="n"/>
      <c r="RQD97" s="137" t="n"/>
      <c r="RQE97" s="137" t="n"/>
      <c r="RQF97" s="137" t="n"/>
      <c r="RQG97" s="137" t="n"/>
      <c r="RQH97" s="137" t="n"/>
      <c r="RQI97" s="137" t="n"/>
      <c r="RQJ97" s="137" t="n"/>
      <c r="RQK97" s="137" t="n"/>
      <c r="RQL97" s="137" t="n"/>
      <c r="RQM97" s="137" t="n"/>
      <c r="RQN97" s="137" t="n"/>
      <c r="RQO97" s="137" t="n"/>
      <c r="RQP97" s="137" t="n"/>
      <c r="RQQ97" s="137" t="n"/>
      <c r="RQR97" s="137" t="n"/>
      <c r="RQS97" s="137" t="n"/>
      <c r="RQT97" s="137" t="n"/>
      <c r="RQU97" s="137" t="n"/>
      <c r="RQV97" s="137" t="n"/>
      <c r="RQW97" s="137" t="n"/>
      <c r="RQX97" s="137" t="n"/>
      <c r="RQY97" s="137" t="n"/>
      <c r="RQZ97" s="137" t="n"/>
      <c r="RRA97" s="137" t="n"/>
      <c r="RRB97" s="137" t="n"/>
      <c r="RRC97" s="137" t="n"/>
      <c r="RRD97" s="137" t="n"/>
      <c r="RRE97" s="137" t="n"/>
      <c r="RRF97" s="137" t="n"/>
      <c r="RRG97" s="137" t="n"/>
      <c r="RRH97" s="137" t="n"/>
      <c r="RRI97" s="137" t="n"/>
      <c r="RRJ97" s="137" t="n"/>
      <c r="RRK97" s="137" t="n"/>
      <c r="RRL97" s="137" t="n"/>
      <c r="RRM97" s="137" t="n"/>
      <c r="RRN97" s="137" t="n"/>
      <c r="RRO97" s="137" t="n"/>
      <c r="RRP97" s="137" t="n"/>
      <c r="RRQ97" s="137" t="n"/>
      <c r="RRR97" s="137" t="n"/>
      <c r="RRS97" s="137" t="n"/>
      <c r="RRT97" s="137" t="n"/>
      <c r="RRU97" s="137" t="n"/>
      <c r="RRV97" s="137" t="n"/>
      <c r="RRW97" s="137" t="n"/>
      <c r="RRX97" s="137" t="n"/>
      <c r="RRY97" s="137" t="n"/>
      <c r="RRZ97" s="137" t="n"/>
      <c r="RSA97" s="137" t="n"/>
      <c r="RSB97" s="137" t="n"/>
      <c r="RSC97" s="137" t="n"/>
      <c r="RSD97" s="137" t="n"/>
      <c r="RSE97" s="137" t="n"/>
      <c r="RSF97" s="137" t="n"/>
      <c r="RSG97" s="137" t="n"/>
      <c r="RSH97" s="137" t="n"/>
      <c r="RSI97" s="137" t="n"/>
      <c r="RSJ97" s="137" t="n"/>
      <c r="RSK97" s="137" t="n"/>
      <c r="RSL97" s="137" t="n"/>
      <c r="RSM97" s="137" t="n"/>
      <c r="RSN97" s="137" t="n"/>
      <c r="RSO97" s="137" t="n"/>
      <c r="RSP97" s="137" t="n"/>
      <c r="RSQ97" s="137" t="n"/>
      <c r="RSR97" s="137" t="n"/>
      <c r="RSS97" s="137" t="n"/>
      <c r="RST97" s="137" t="n"/>
      <c r="RSU97" s="137" t="n"/>
      <c r="RSV97" s="137" t="n"/>
      <c r="RSW97" s="137" t="n"/>
      <c r="RSX97" s="137" t="n"/>
      <c r="RSY97" s="137" t="n"/>
      <c r="RSZ97" s="137" t="n"/>
      <c r="RTA97" s="137" t="n"/>
      <c r="RTB97" s="137" t="n"/>
      <c r="RTC97" s="137" t="n"/>
      <c r="RTD97" s="137" t="n"/>
      <c r="RTE97" s="137" t="n"/>
      <c r="RTF97" s="137" t="n"/>
      <c r="RTG97" s="137" t="n"/>
      <c r="RTH97" s="137" t="n"/>
      <c r="RTI97" s="137" t="n"/>
      <c r="RTJ97" s="137" t="n"/>
      <c r="RTK97" s="137" t="n"/>
      <c r="RTL97" s="137" t="n"/>
      <c r="RTM97" s="137" t="n"/>
      <c r="RTN97" s="137" t="n"/>
      <c r="RTO97" s="137" t="n"/>
      <c r="RTP97" s="137" t="n"/>
      <c r="RTQ97" s="137" t="n"/>
      <c r="RTR97" s="137" t="n"/>
      <c r="RTS97" s="137" t="n"/>
      <c r="RTT97" s="137" t="n"/>
      <c r="RTU97" s="137" t="n"/>
      <c r="RTV97" s="137" t="n"/>
      <c r="RTW97" s="137" t="n"/>
      <c r="RTX97" s="137" t="n"/>
      <c r="RTY97" s="137" t="n"/>
      <c r="RTZ97" s="137" t="n"/>
      <c r="RUA97" s="137" t="n"/>
      <c r="RUB97" s="137" t="n"/>
      <c r="RUC97" s="137" t="n"/>
      <c r="RUD97" s="137" t="n"/>
      <c r="RUE97" s="137" t="n"/>
      <c r="RUF97" s="137" t="n"/>
      <c r="RUG97" s="137" t="n"/>
      <c r="RUH97" s="137" t="n"/>
      <c r="RUI97" s="137" t="n"/>
      <c r="RUJ97" s="137" t="n"/>
      <c r="RUK97" s="137" t="n"/>
      <c r="RUL97" s="137" t="n"/>
      <c r="RUM97" s="137" t="n"/>
      <c r="RUN97" s="137" t="n"/>
      <c r="RUO97" s="137" t="n"/>
      <c r="RUP97" s="137" t="n"/>
      <c r="RUQ97" s="137" t="n"/>
      <c r="RUR97" s="137" t="n"/>
      <c r="RUS97" s="137" t="n"/>
      <c r="RUT97" s="137" t="n"/>
      <c r="RUU97" s="137" t="n"/>
      <c r="RUV97" s="137" t="n"/>
      <c r="RUW97" s="137" t="n"/>
      <c r="RUX97" s="137" t="n"/>
      <c r="RUY97" s="137" t="n"/>
      <c r="RUZ97" s="137" t="n"/>
      <c r="RVA97" s="137" t="n"/>
      <c r="RVB97" s="137" t="n"/>
      <c r="RVC97" s="137" t="n"/>
      <c r="RVD97" s="137" t="n"/>
      <c r="RVE97" s="137" t="n"/>
      <c r="RVF97" s="137" t="n"/>
      <c r="RVG97" s="137" t="n"/>
      <c r="RVH97" s="137" t="n"/>
      <c r="RVI97" s="137" t="n"/>
      <c r="RVJ97" s="137" t="n"/>
      <c r="RVK97" s="137" t="n"/>
      <c r="RVL97" s="137" t="n"/>
      <c r="RVM97" s="137" t="n"/>
      <c r="RVN97" s="137" t="n"/>
      <c r="RVO97" s="137" t="n"/>
      <c r="RVP97" s="137" t="n"/>
      <c r="RVQ97" s="137" t="n"/>
      <c r="RVR97" s="137" t="n"/>
      <c r="RVS97" s="137" t="n"/>
      <c r="RVT97" s="137" t="n"/>
      <c r="RVU97" s="137" t="n"/>
      <c r="RVV97" s="137" t="n"/>
      <c r="RVW97" s="137" t="n"/>
      <c r="RVX97" s="137" t="n"/>
      <c r="RVY97" s="137" t="n"/>
      <c r="RVZ97" s="137" t="n"/>
      <c r="RWA97" s="137" t="n"/>
      <c r="RWB97" s="137" t="n"/>
      <c r="RWC97" s="137" t="n"/>
      <c r="RWD97" s="137" t="n"/>
      <c r="RWE97" s="137" t="n"/>
      <c r="RWF97" s="137" t="n"/>
      <c r="RWG97" s="137" t="n"/>
      <c r="RWH97" s="137" t="n"/>
      <c r="RWI97" s="137" t="n"/>
      <c r="RWJ97" s="137" t="n"/>
      <c r="RWK97" s="137" t="n"/>
      <c r="RWL97" s="137" t="n"/>
      <c r="RWM97" s="137" t="n"/>
      <c r="RWN97" s="137" t="n"/>
      <c r="RWO97" s="137" t="n"/>
      <c r="RWP97" s="137" t="n"/>
      <c r="RWQ97" s="137" t="n"/>
      <c r="RWR97" s="137" t="n"/>
      <c r="RWS97" s="137" t="n"/>
      <c r="RWT97" s="137" t="n"/>
      <c r="RWU97" s="137" t="n"/>
      <c r="RWV97" s="137" t="n"/>
      <c r="RWW97" s="137" t="n"/>
      <c r="RWX97" s="137" t="n"/>
      <c r="RWY97" s="137" t="n"/>
      <c r="RWZ97" s="137" t="n"/>
      <c r="RXA97" s="137" t="n"/>
      <c r="RXB97" s="137" t="n"/>
      <c r="RXC97" s="137" t="n"/>
      <c r="RXD97" s="137" t="n"/>
      <c r="RXE97" s="137" t="n"/>
      <c r="RXF97" s="137" t="n"/>
      <c r="RXG97" s="137" t="n"/>
      <c r="RXH97" s="137" t="n"/>
      <c r="RXI97" s="137" t="n"/>
      <c r="RXJ97" s="137" t="n"/>
      <c r="RXK97" s="137" t="n"/>
      <c r="RXL97" s="137" t="n"/>
      <c r="RXM97" s="137" t="n"/>
      <c r="RXN97" s="137" t="n"/>
      <c r="RXO97" s="137" t="n"/>
      <c r="RXP97" s="137" t="n"/>
      <c r="RXQ97" s="137" t="n"/>
      <c r="RXR97" s="137" t="n"/>
      <c r="RXS97" s="137" t="n"/>
      <c r="RXT97" s="137" t="n"/>
      <c r="RXU97" s="137" t="n"/>
      <c r="RXV97" s="137" t="n"/>
      <c r="RXW97" s="137" t="n"/>
      <c r="RXX97" s="137" t="n"/>
      <c r="RXY97" s="137" t="n"/>
      <c r="RXZ97" s="137" t="n"/>
      <c r="RYA97" s="137" t="n"/>
      <c r="RYB97" s="137" t="n"/>
      <c r="RYC97" s="137" t="n"/>
      <c r="RYD97" s="137" t="n"/>
      <c r="RYE97" s="137" t="n"/>
      <c r="RYF97" s="137" t="n"/>
      <c r="RYG97" s="137" t="n"/>
      <c r="RYH97" s="137" t="n"/>
      <c r="RYI97" s="137" t="n"/>
      <c r="RYJ97" s="137" t="n"/>
      <c r="RYK97" s="137" t="n"/>
      <c r="RYL97" s="137" t="n"/>
      <c r="RYM97" s="137" t="n"/>
      <c r="RYN97" s="137" t="n"/>
      <c r="RYO97" s="137" t="n"/>
      <c r="RYP97" s="137" t="n"/>
      <c r="RYQ97" s="137" t="n"/>
      <c r="RYR97" s="137" t="n"/>
      <c r="RYS97" s="137" t="n"/>
      <c r="RYT97" s="137" t="n"/>
      <c r="RYU97" s="137" t="n"/>
      <c r="RYV97" s="137" t="n"/>
      <c r="RYW97" s="137" t="n"/>
      <c r="RYX97" s="137" t="n"/>
      <c r="RYY97" s="137" t="n"/>
      <c r="RYZ97" s="137" t="n"/>
      <c r="RZA97" s="137" t="n"/>
      <c r="RZB97" s="137" t="n"/>
      <c r="RZC97" s="137" t="n"/>
      <c r="RZD97" s="137" t="n"/>
      <c r="RZE97" s="137" t="n"/>
      <c r="RZF97" s="137" t="n"/>
      <c r="RZG97" s="137" t="n"/>
      <c r="RZH97" s="137" t="n"/>
      <c r="RZI97" s="137" t="n"/>
      <c r="RZJ97" s="137" t="n"/>
      <c r="RZK97" s="137" t="n"/>
      <c r="RZL97" s="137" t="n"/>
      <c r="RZM97" s="137" t="n"/>
      <c r="RZN97" s="137" t="n"/>
      <c r="RZO97" s="137" t="n"/>
      <c r="RZP97" s="137" t="n"/>
      <c r="RZQ97" s="137" t="n"/>
      <c r="RZR97" s="137" t="n"/>
      <c r="RZS97" s="137" t="n"/>
      <c r="RZT97" s="137" t="n"/>
      <c r="RZU97" s="137" t="n"/>
      <c r="RZV97" s="137" t="n"/>
      <c r="RZW97" s="137" t="n"/>
      <c r="RZX97" s="137" t="n"/>
      <c r="RZY97" s="137" t="n"/>
      <c r="RZZ97" s="137" t="n"/>
      <c r="SAA97" s="137" t="n"/>
      <c r="SAB97" s="137" t="n"/>
      <c r="SAC97" s="137" t="n"/>
      <c r="SAD97" s="137" t="n"/>
      <c r="SAE97" s="137" t="n"/>
      <c r="SAF97" s="137" t="n"/>
      <c r="SAG97" s="137" t="n"/>
      <c r="SAH97" s="137" t="n"/>
      <c r="SAI97" s="137" t="n"/>
      <c r="SAJ97" s="137" t="n"/>
      <c r="SAK97" s="137" t="n"/>
      <c r="SAL97" s="137" t="n"/>
      <c r="SAM97" s="137" t="n"/>
      <c r="SAN97" s="137" t="n"/>
      <c r="SAO97" s="137" t="n"/>
      <c r="SAP97" s="137" t="n"/>
      <c r="SAQ97" s="137" t="n"/>
      <c r="SAR97" s="137" t="n"/>
      <c r="SAS97" s="137" t="n"/>
      <c r="SAT97" s="137" t="n"/>
      <c r="SAU97" s="137" t="n"/>
      <c r="SAV97" s="137" t="n"/>
      <c r="SAW97" s="137" t="n"/>
      <c r="SAX97" s="137" t="n"/>
      <c r="SAY97" s="137" t="n"/>
      <c r="SAZ97" s="137" t="n"/>
      <c r="SBA97" s="137" t="n"/>
      <c r="SBB97" s="137" t="n"/>
      <c r="SBC97" s="137" t="n"/>
      <c r="SBD97" s="137" t="n"/>
      <c r="SBE97" s="137" t="n"/>
      <c r="SBF97" s="137" t="n"/>
      <c r="SBG97" s="137" t="n"/>
      <c r="SBH97" s="137" t="n"/>
      <c r="SBI97" s="137" t="n"/>
      <c r="SBJ97" s="137" t="n"/>
      <c r="SBK97" s="137" t="n"/>
      <c r="SBL97" s="137" t="n"/>
      <c r="SBM97" s="137" t="n"/>
      <c r="SBN97" s="137" t="n"/>
      <c r="SBO97" s="137" t="n"/>
      <c r="SBP97" s="137" t="n"/>
      <c r="SBQ97" s="137" t="n"/>
      <c r="SBR97" s="137" t="n"/>
      <c r="SBS97" s="137" t="n"/>
      <c r="SBT97" s="137" t="n"/>
      <c r="SBU97" s="137" t="n"/>
      <c r="SBV97" s="137" t="n"/>
      <c r="SBW97" s="137" t="n"/>
      <c r="SBX97" s="137" t="n"/>
      <c r="SBY97" s="137" t="n"/>
      <c r="SBZ97" s="137" t="n"/>
      <c r="SCA97" s="137" t="n"/>
      <c r="SCB97" s="137" t="n"/>
      <c r="SCC97" s="137" t="n"/>
      <c r="SCD97" s="137" t="n"/>
      <c r="SCE97" s="137" t="n"/>
      <c r="SCF97" s="137" t="n"/>
      <c r="SCG97" s="137" t="n"/>
      <c r="SCH97" s="137" t="n"/>
      <c r="SCI97" s="137" t="n"/>
      <c r="SCJ97" s="137" t="n"/>
      <c r="SCK97" s="137" t="n"/>
      <c r="SCL97" s="137" t="n"/>
      <c r="SCM97" s="137" t="n"/>
      <c r="SCN97" s="137" t="n"/>
      <c r="SCO97" s="137" t="n"/>
      <c r="SCP97" s="137" t="n"/>
      <c r="SCQ97" s="137" t="n"/>
      <c r="SCR97" s="137" t="n"/>
      <c r="SCS97" s="137" t="n"/>
      <c r="SCT97" s="137" t="n"/>
      <c r="SCU97" s="137" t="n"/>
      <c r="SCV97" s="137" t="n"/>
      <c r="SCW97" s="137" t="n"/>
      <c r="SCX97" s="137" t="n"/>
      <c r="SCY97" s="137" t="n"/>
      <c r="SCZ97" s="137" t="n"/>
      <c r="SDA97" s="137" t="n"/>
      <c r="SDB97" s="137" t="n"/>
      <c r="SDC97" s="137" t="n"/>
      <c r="SDD97" s="137" t="n"/>
      <c r="SDE97" s="137" t="n"/>
      <c r="SDF97" s="137" t="n"/>
      <c r="SDG97" s="137" t="n"/>
      <c r="SDH97" s="137" t="n"/>
      <c r="SDI97" s="137" t="n"/>
      <c r="SDJ97" s="137" t="n"/>
      <c r="SDK97" s="137" t="n"/>
      <c r="SDL97" s="137" t="n"/>
      <c r="SDM97" s="137" t="n"/>
      <c r="SDN97" s="137" t="n"/>
      <c r="SDO97" s="137" t="n"/>
      <c r="SDP97" s="137" t="n"/>
      <c r="SDQ97" s="137" t="n"/>
      <c r="SDR97" s="137" t="n"/>
      <c r="SDS97" s="137" t="n"/>
      <c r="SDT97" s="137" t="n"/>
      <c r="SDU97" s="137" t="n"/>
      <c r="SDV97" s="137" t="n"/>
      <c r="SDW97" s="137" t="n"/>
      <c r="SDX97" s="137" t="n"/>
      <c r="SDY97" s="137" t="n"/>
      <c r="SDZ97" s="137" t="n"/>
      <c r="SEA97" s="137" t="n"/>
      <c r="SEB97" s="137" t="n"/>
      <c r="SEC97" s="137" t="n"/>
      <c r="SED97" s="137" t="n"/>
      <c r="SEE97" s="137" t="n"/>
      <c r="SEF97" s="137" t="n"/>
      <c r="SEG97" s="137" t="n"/>
      <c r="SEH97" s="137" t="n"/>
      <c r="SEI97" s="137" t="n"/>
      <c r="SEJ97" s="137" t="n"/>
      <c r="SEK97" s="137" t="n"/>
      <c r="SEL97" s="137" t="n"/>
      <c r="SEM97" s="137" t="n"/>
      <c r="SEN97" s="137" t="n"/>
      <c r="SEO97" s="137" t="n"/>
      <c r="SEP97" s="137" t="n"/>
      <c r="SEQ97" s="137" t="n"/>
      <c r="SER97" s="137" t="n"/>
      <c r="SES97" s="137" t="n"/>
      <c r="SET97" s="137" t="n"/>
      <c r="SEU97" s="137" t="n"/>
      <c r="SEV97" s="137" t="n"/>
      <c r="SEW97" s="137" t="n"/>
      <c r="SEX97" s="137" t="n"/>
      <c r="SEY97" s="137" t="n"/>
      <c r="SEZ97" s="137" t="n"/>
      <c r="SFA97" s="137" t="n"/>
      <c r="SFB97" s="137" t="n"/>
      <c r="SFC97" s="137" t="n"/>
      <c r="SFD97" s="137" t="n"/>
      <c r="SFE97" s="137" t="n"/>
      <c r="SFF97" s="137" t="n"/>
      <c r="SFG97" s="137" t="n"/>
      <c r="SFH97" s="137" t="n"/>
      <c r="SFI97" s="137" t="n"/>
      <c r="SFJ97" s="137" t="n"/>
      <c r="SFK97" s="137" t="n"/>
      <c r="SFL97" s="137" t="n"/>
      <c r="SFM97" s="137" t="n"/>
      <c r="SFN97" s="137" t="n"/>
      <c r="SFO97" s="137" t="n"/>
      <c r="SFP97" s="137" t="n"/>
      <c r="SFQ97" s="137" t="n"/>
      <c r="SFR97" s="137" t="n"/>
      <c r="SFS97" s="137" t="n"/>
      <c r="SFT97" s="137" t="n"/>
      <c r="SFU97" s="137" t="n"/>
      <c r="SFV97" s="137" t="n"/>
      <c r="SFW97" s="137" t="n"/>
      <c r="SFX97" s="137" t="n"/>
      <c r="SFY97" s="137" t="n"/>
      <c r="SFZ97" s="137" t="n"/>
      <c r="SGA97" s="137" t="n"/>
      <c r="SGB97" s="137" t="n"/>
      <c r="SGC97" s="137" t="n"/>
      <c r="SGD97" s="137" t="n"/>
      <c r="SGE97" s="137" t="n"/>
      <c r="SGF97" s="137" t="n"/>
      <c r="SGG97" s="137" t="n"/>
      <c r="SGH97" s="137" t="n"/>
      <c r="SGI97" s="137" t="n"/>
      <c r="SGJ97" s="137" t="n"/>
      <c r="SGK97" s="137" t="n"/>
      <c r="SGL97" s="137" t="n"/>
      <c r="SGM97" s="137" t="n"/>
      <c r="SGN97" s="137" t="n"/>
      <c r="SGO97" s="137" t="n"/>
      <c r="SGP97" s="137" t="n"/>
      <c r="SGQ97" s="137" t="n"/>
      <c r="SGR97" s="137" t="n"/>
      <c r="SGS97" s="137" t="n"/>
      <c r="SGT97" s="137" t="n"/>
      <c r="SGU97" s="137" t="n"/>
      <c r="SGV97" s="137" t="n"/>
      <c r="SGW97" s="137" t="n"/>
      <c r="SGX97" s="137" t="n"/>
      <c r="SGY97" s="137" t="n"/>
      <c r="SGZ97" s="137" t="n"/>
      <c r="SHA97" s="137" t="n"/>
      <c r="SHB97" s="137" t="n"/>
      <c r="SHC97" s="137" t="n"/>
      <c r="SHD97" s="137" t="n"/>
      <c r="SHE97" s="137" t="n"/>
      <c r="SHF97" s="137" t="n"/>
      <c r="SHG97" s="137" t="n"/>
      <c r="SHH97" s="137" t="n"/>
      <c r="SHI97" s="137" t="n"/>
      <c r="SHJ97" s="137" t="n"/>
      <c r="SHK97" s="137" t="n"/>
      <c r="SHL97" s="137" t="n"/>
      <c r="SHM97" s="137" t="n"/>
      <c r="SHN97" s="137" t="n"/>
      <c r="SHO97" s="137" t="n"/>
      <c r="SHP97" s="137" t="n"/>
      <c r="SHQ97" s="137" t="n"/>
      <c r="SHR97" s="137" t="n"/>
      <c r="SHS97" s="137" t="n"/>
      <c r="SHT97" s="137" t="n"/>
      <c r="SHU97" s="137" t="n"/>
      <c r="SHV97" s="137" t="n"/>
      <c r="SHW97" s="137" t="n"/>
      <c r="SHX97" s="137" t="n"/>
      <c r="SHY97" s="137" t="n"/>
      <c r="SHZ97" s="137" t="n"/>
      <c r="SIA97" s="137" t="n"/>
      <c r="SIB97" s="137" t="n"/>
      <c r="SIC97" s="137" t="n"/>
      <c r="SID97" s="137" t="n"/>
      <c r="SIE97" s="137" t="n"/>
      <c r="SIF97" s="137" t="n"/>
      <c r="SIG97" s="137" t="n"/>
      <c r="SIH97" s="137" t="n"/>
      <c r="SII97" s="137" t="n"/>
      <c r="SIJ97" s="137" t="n"/>
      <c r="SIK97" s="137" t="n"/>
      <c r="SIL97" s="137" t="n"/>
      <c r="SIM97" s="137" t="n"/>
      <c r="SIN97" s="137" t="n"/>
      <c r="SIO97" s="137" t="n"/>
      <c r="SIP97" s="137" t="n"/>
      <c r="SIQ97" s="137" t="n"/>
      <c r="SIR97" s="137" t="n"/>
      <c r="SIS97" s="137" t="n"/>
      <c r="SIT97" s="137" t="n"/>
      <c r="SIU97" s="137" t="n"/>
      <c r="SIV97" s="137" t="n"/>
      <c r="SIW97" s="137" t="n"/>
      <c r="SIX97" s="137" t="n"/>
      <c r="SIY97" s="137" t="n"/>
      <c r="SIZ97" s="137" t="n"/>
      <c r="SJA97" s="137" t="n"/>
      <c r="SJB97" s="137" t="n"/>
      <c r="SJC97" s="137" t="n"/>
      <c r="SJD97" s="137" t="n"/>
      <c r="SJE97" s="137" t="n"/>
      <c r="SJF97" s="137" t="n"/>
      <c r="SJG97" s="137" t="n"/>
      <c r="SJH97" s="137" t="n"/>
      <c r="SJI97" s="137" t="n"/>
      <c r="SJJ97" s="137" t="n"/>
      <c r="SJK97" s="137" t="n"/>
      <c r="SJL97" s="137" t="n"/>
      <c r="SJM97" s="137" t="n"/>
      <c r="SJN97" s="137" t="n"/>
      <c r="SJO97" s="137" t="n"/>
      <c r="SJP97" s="137" t="n"/>
      <c r="SJQ97" s="137" t="n"/>
      <c r="SJR97" s="137" t="n"/>
      <c r="SJS97" s="137" t="n"/>
      <c r="SJT97" s="137" t="n"/>
      <c r="SJU97" s="137" t="n"/>
      <c r="SJV97" s="137" t="n"/>
      <c r="SJW97" s="137" t="n"/>
      <c r="SJX97" s="137" t="n"/>
      <c r="SJY97" s="137" t="n"/>
      <c r="SJZ97" s="137" t="n"/>
      <c r="SKA97" s="137" t="n"/>
      <c r="SKB97" s="137" t="n"/>
      <c r="SKC97" s="137" t="n"/>
      <c r="SKD97" s="137" t="n"/>
      <c r="SKE97" s="137" t="n"/>
      <c r="SKF97" s="137" t="n"/>
      <c r="SKG97" s="137" t="n"/>
      <c r="SKH97" s="137" t="n"/>
      <c r="SKI97" s="137" t="n"/>
      <c r="SKJ97" s="137" t="n"/>
      <c r="SKK97" s="137" t="n"/>
      <c r="SKL97" s="137" t="n"/>
      <c r="SKM97" s="137" t="n"/>
      <c r="SKN97" s="137" t="n"/>
      <c r="SKO97" s="137" t="n"/>
      <c r="SKP97" s="137" t="n"/>
      <c r="SKQ97" s="137" t="n"/>
      <c r="SKR97" s="137" t="n"/>
      <c r="SKS97" s="137" t="n"/>
      <c r="SKT97" s="137" t="n"/>
      <c r="SKU97" s="137" t="n"/>
      <c r="SKV97" s="137" t="n"/>
      <c r="SKW97" s="137" t="n"/>
      <c r="SKX97" s="137" t="n"/>
      <c r="SKY97" s="137" t="n"/>
      <c r="SKZ97" s="137" t="n"/>
      <c r="SLA97" s="137" t="n"/>
      <c r="SLB97" s="137" t="n"/>
      <c r="SLC97" s="137" t="n"/>
      <c r="SLD97" s="137" t="n"/>
      <c r="SLE97" s="137" t="n"/>
      <c r="SLF97" s="137" t="n"/>
      <c r="SLG97" s="137" t="n"/>
      <c r="SLH97" s="137" t="n"/>
      <c r="SLI97" s="137" t="n"/>
      <c r="SLJ97" s="137" t="n"/>
      <c r="SLK97" s="137" t="n"/>
      <c r="SLL97" s="137" t="n"/>
      <c r="SLM97" s="137" t="n"/>
      <c r="SLN97" s="137" t="n"/>
      <c r="SLO97" s="137" t="n"/>
      <c r="SLP97" s="137" t="n"/>
      <c r="SLQ97" s="137" t="n"/>
      <c r="SLR97" s="137" t="n"/>
      <c r="SLS97" s="137" t="n"/>
      <c r="SLT97" s="137" t="n"/>
      <c r="SLU97" s="137" t="n"/>
      <c r="SLV97" s="137" t="n"/>
      <c r="SLW97" s="137" t="n"/>
      <c r="SLX97" s="137" t="n"/>
      <c r="SLY97" s="137" t="n"/>
      <c r="SLZ97" s="137" t="n"/>
      <c r="SMA97" s="137" t="n"/>
      <c r="SMB97" s="137" t="n"/>
      <c r="SMC97" s="137" t="n"/>
      <c r="SMD97" s="137" t="n"/>
      <c r="SME97" s="137" t="n"/>
      <c r="SMF97" s="137" t="n"/>
      <c r="SMG97" s="137" t="n"/>
      <c r="SMH97" s="137" t="n"/>
      <c r="SMI97" s="137" t="n"/>
      <c r="SMJ97" s="137" t="n"/>
      <c r="SMK97" s="137" t="n"/>
      <c r="SML97" s="137" t="n"/>
      <c r="SMM97" s="137" t="n"/>
      <c r="SMN97" s="137" t="n"/>
      <c r="SMO97" s="137" t="n"/>
      <c r="SMP97" s="137" t="n"/>
      <c r="SMQ97" s="137" t="n"/>
      <c r="SMR97" s="137" t="n"/>
      <c r="SMS97" s="137" t="n"/>
      <c r="SMT97" s="137" t="n"/>
      <c r="SMU97" s="137" t="n"/>
      <c r="SMV97" s="137" t="n"/>
      <c r="SMW97" s="137" t="n"/>
      <c r="SMX97" s="137" t="n"/>
      <c r="SMY97" s="137" t="n"/>
      <c r="SMZ97" s="137" t="n"/>
      <c r="SNA97" s="137" t="n"/>
      <c r="SNB97" s="137" t="n"/>
      <c r="SNC97" s="137" t="n"/>
      <c r="SND97" s="137" t="n"/>
      <c r="SNE97" s="137" t="n"/>
      <c r="SNF97" s="137" t="n"/>
      <c r="SNG97" s="137" t="n"/>
      <c r="SNH97" s="137" t="n"/>
      <c r="SNI97" s="137" t="n"/>
      <c r="SNJ97" s="137" t="n"/>
      <c r="SNK97" s="137" t="n"/>
      <c r="SNL97" s="137" t="n"/>
      <c r="SNM97" s="137" t="n"/>
      <c r="SNN97" s="137" t="n"/>
      <c r="SNO97" s="137" t="n"/>
      <c r="SNP97" s="137" t="n"/>
      <c r="SNQ97" s="137" t="n"/>
      <c r="SNR97" s="137" t="n"/>
      <c r="SNS97" s="137" t="n"/>
      <c r="SNT97" s="137" t="n"/>
      <c r="SNU97" s="137" t="n"/>
      <c r="SNV97" s="137" t="n"/>
      <c r="SNW97" s="137" t="n"/>
      <c r="SNX97" s="137" t="n"/>
      <c r="SNY97" s="137" t="n"/>
      <c r="SNZ97" s="137" t="n"/>
      <c r="SOA97" s="137" t="n"/>
      <c r="SOB97" s="137" t="n"/>
      <c r="SOC97" s="137" t="n"/>
      <c r="SOD97" s="137" t="n"/>
      <c r="SOE97" s="137" t="n"/>
      <c r="SOF97" s="137" t="n"/>
      <c r="SOG97" s="137" t="n"/>
      <c r="SOH97" s="137" t="n"/>
      <c r="SOI97" s="137" t="n"/>
      <c r="SOJ97" s="137" t="n"/>
      <c r="SOK97" s="137" t="n"/>
      <c r="SOL97" s="137" t="n"/>
      <c r="SOM97" s="137" t="n"/>
      <c r="SON97" s="137" t="n"/>
      <c r="SOO97" s="137" t="n"/>
      <c r="SOP97" s="137" t="n"/>
      <c r="SOQ97" s="137" t="n"/>
      <c r="SOR97" s="137" t="n"/>
      <c r="SOS97" s="137" t="n"/>
      <c r="SOT97" s="137" t="n"/>
      <c r="SOU97" s="137" t="n"/>
      <c r="SOV97" s="137" t="n"/>
      <c r="SOW97" s="137" t="n"/>
      <c r="SOX97" s="137" t="n"/>
      <c r="SOY97" s="137" t="n"/>
      <c r="SOZ97" s="137" t="n"/>
      <c r="SPA97" s="137" t="n"/>
      <c r="SPB97" s="137" t="n"/>
      <c r="SPC97" s="137" t="n"/>
      <c r="SPD97" s="137" t="n"/>
      <c r="SPE97" s="137" t="n"/>
      <c r="SPF97" s="137" t="n"/>
      <c r="SPG97" s="137" t="n"/>
      <c r="SPH97" s="137" t="n"/>
      <c r="SPI97" s="137" t="n"/>
      <c r="SPJ97" s="137" t="n"/>
      <c r="SPK97" s="137" t="n"/>
      <c r="SPL97" s="137" t="n"/>
      <c r="SPM97" s="137" t="n"/>
      <c r="SPN97" s="137" t="n"/>
      <c r="SPO97" s="137" t="n"/>
      <c r="SPP97" s="137" t="n"/>
      <c r="SPQ97" s="137" t="n"/>
      <c r="SPR97" s="137" t="n"/>
      <c r="SPS97" s="137" t="n"/>
      <c r="SPT97" s="137" t="n"/>
      <c r="SPU97" s="137" t="n"/>
      <c r="SPV97" s="137" t="n"/>
      <c r="SPW97" s="137" t="n"/>
      <c r="SPX97" s="137" t="n"/>
      <c r="SPY97" s="137" t="n"/>
      <c r="SPZ97" s="137" t="n"/>
      <c r="SQA97" s="137" t="n"/>
      <c r="SQB97" s="137" t="n"/>
      <c r="SQC97" s="137" t="n"/>
      <c r="SQD97" s="137" t="n"/>
      <c r="SQE97" s="137" t="n"/>
      <c r="SQF97" s="137" t="n"/>
      <c r="SQG97" s="137" t="n"/>
      <c r="SQH97" s="137" t="n"/>
      <c r="SQI97" s="137" t="n"/>
      <c r="SQJ97" s="137" t="n"/>
      <c r="SQK97" s="137" t="n"/>
      <c r="SQL97" s="137" t="n"/>
      <c r="SQM97" s="137" t="n"/>
      <c r="SQN97" s="137" t="n"/>
      <c r="SQO97" s="137" t="n"/>
      <c r="SQP97" s="137" t="n"/>
      <c r="SQQ97" s="137" t="n"/>
      <c r="SQR97" s="137" t="n"/>
      <c r="SQS97" s="137" t="n"/>
      <c r="SQT97" s="137" t="n"/>
      <c r="SQU97" s="137" t="n"/>
      <c r="SQV97" s="137" t="n"/>
      <c r="SQW97" s="137" t="n"/>
      <c r="SQX97" s="137" t="n"/>
      <c r="SQY97" s="137" t="n"/>
      <c r="SQZ97" s="137" t="n"/>
      <c r="SRA97" s="137" t="n"/>
      <c r="SRB97" s="137" t="n"/>
      <c r="SRC97" s="137" t="n"/>
      <c r="SRD97" s="137" t="n"/>
      <c r="SRE97" s="137" t="n"/>
      <c r="SRF97" s="137" t="n"/>
      <c r="SRG97" s="137" t="n"/>
      <c r="SRH97" s="137" t="n"/>
      <c r="SRI97" s="137" t="n"/>
      <c r="SRJ97" s="137" t="n"/>
      <c r="SRK97" s="137" t="n"/>
      <c r="SRL97" s="137" t="n"/>
      <c r="SRM97" s="137" t="n"/>
      <c r="SRN97" s="137" t="n"/>
      <c r="SRO97" s="137" t="n"/>
      <c r="SRP97" s="137" t="n"/>
      <c r="SRQ97" s="137" t="n"/>
      <c r="SRR97" s="137" t="n"/>
      <c r="SRS97" s="137" t="n"/>
      <c r="SRT97" s="137" t="n"/>
      <c r="SRU97" s="137" t="n"/>
      <c r="SRV97" s="137" t="n"/>
      <c r="SRW97" s="137" t="n"/>
      <c r="SRX97" s="137" t="n"/>
      <c r="SRY97" s="137" t="n"/>
      <c r="SRZ97" s="137" t="n"/>
      <c r="SSA97" s="137" t="n"/>
      <c r="SSB97" s="137" t="n"/>
      <c r="SSC97" s="137" t="n"/>
      <c r="SSD97" s="137" t="n"/>
      <c r="SSE97" s="137" t="n"/>
      <c r="SSF97" s="137" t="n"/>
      <c r="SSG97" s="137" t="n"/>
      <c r="SSH97" s="137" t="n"/>
      <c r="SSI97" s="137" t="n"/>
      <c r="SSJ97" s="137" t="n"/>
      <c r="SSK97" s="137" t="n"/>
      <c r="SSL97" s="137" t="n"/>
      <c r="SSM97" s="137" t="n"/>
      <c r="SSN97" s="137" t="n"/>
      <c r="SSO97" s="137" t="n"/>
      <c r="SSP97" s="137" t="n"/>
      <c r="SSQ97" s="137" t="n"/>
      <c r="SSR97" s="137" t="n"/>
      <c r="SSS97" s="137" t="n"/>
      <c r="SST97" s="137" t="n"/>
      <c r="SSU97" s="137" t="n"/>
      <c r="SSV97" s="137" t="n"/>
      <c r="SSW97" s="137" t="n"/>
      <c r="SSX97" s="137" t="n"/>
      <c r="SSY97" s="137" t="n"/>
      <c r="SSZ97" s="137" t="n"/>
      <c r="STA97" s="137" t="n"/>
      <c r="STB97" s="137" t="n"/>
      <c r="STC97" s="137" t="n"/>
      <c r="STD97" s="137" t="n"/>
      <c r="STE97" s="137" t="n"/>
      <c r="STF97" s="137" t="n"/>
      <c r="STG97" s="137" t="n"/>
      <c r="STH97" s="137" t="n"/>
      <c r="STI97" s="137" t="n"/>
      <c r="STJ97" s="137" t="n"/>
      <c r="STK97" s="137" t="n"/>
      <c r="STL97" s="137" t="n"/>
      <c r="STM97" s="137" t="n"/>
      <c r="STN97" s="137" t="n"/>
      <c r="STO97" s="137" t="n"/>
      <c r="STP97" s="137" t="n"/>
      <c r="STQ97" s="137" t="n"/>
      <c r="STR97" s="137" t="n"/>
      <c r="STS97" s="137" t="n"/>
      <c r="STT97" s="137" t="n"/>
      <c r="STU97" s="137" t="n"/>
      <c r="STV97" s="137" t="n"/>
      <c r="STW97" s="137" t="n"/>
      <c r="STX97" s="137" t="n"/>
      <c r="STY97" s="137" t="n"/>
      <c r="STZ97" s="137" t="n"/>
      <c r="SUA97" s="137" t="n"/>
      <c r="SUB97" s="137" t="n"/>
      <c r="SUC97" s="137" t="n"/>
      <c r="SUD97" s="137" t="n"/>
      <c r="SUE97" s="137" t="n"/>
      <c r="SUF97" s="137" t="n"/>
      <c r="SUG97" s="137" t="n"/>
      <c r="SUH97" s="137" t="n"/>
      <c r="SUI97" s="137" t="n"/>
      <c r="SUJ97" s="137" t="n"/>
      <c r="SUK97" s="137" t="n"/>
      <c r="SUL97" s="137" t="n"/>
      <c r="SUM97" s="137" t="n"/>
      <c r="SUN97" s="137" t="n"/>
      <c r="SUO97" s="137" t="n"/>
      <c r="SUP97" s="137" t="n"/>
      <c r="SUQ97" s="137" t="n"/>
      <c r="SUR97" s="137" t="n"/>
      <c r="SUS97" s="137" t="n"/>
      <c r="SUT97" s="137" t="n"/>
      <c r="SUU97" s="137" t="n"/>
      <c r="SUV97" s="137" t="n"/>
      <c r="SUW97" s="137" t="n"/>
      <c r="SUX97" s="137" t="n"/>
      <c r="SUY97" s="137" t="n"/>
      <c r="SUZ97" s="137" t="n"/>
      <c r="SVA97" s="137" t="n"/>
      <c r="SVB97" s="137" t="n"/>
      <c r="SVC97" s="137" t="n"/>
      <c r="SVD97" s="137" t="n"/>
      <c r="SVE97" s="137" t="n"/>
      <c r="SVF97" s="137" t="n"/>
      <c r="SVG97" s="137" t="n"/>
      <c r="SVH97" s="137" t="n"/>
      <c r="SVI97" s="137" t="n"/>
      <c r="SVJ97" s="137" t="n"/>
      <c r="SVK97" s="137" t="n"/>
      <c r="SVL97" s="137" t="n"/>
      <c r="SVM97" s="137" t="n"/>
      <c r="SVN97" s="137" t="n"/>
      <c r="SVO97" s="137" t="n"/>
      <c r="SVP97" s="137" t="n"/>
      <c r="SVQ97" s="137" t="n"/>
      <c r="SVR97" s="137" t="n"/>
      <c r="SVS97" s="137" t="n"/>
      <c r="SVT97" s="137" t="n"/>
      <c r="SVU97" s="137" t="n"/>
      <c r="SVV97" s="137" t="n"/>
      <c r="SVW97" s="137" t="n"/>
      <c r="SVX97" s="137" t="n"/>
      <c r="SVY97" s="137" t="n"/>
      <c r="SVZ97" s="137" t="n"/>
      <c r="SWA97" s="137" t="n"/>
      <c r="SWB97" s="137" t="n"/>
      <c r="SWC97" s="137" t="n"/>
      <c r="SWD97" s="137" t="n"/>
      <c r="SWE97" s="137" t="n"/>
      <c r="SWF97" s="137" t="n"/>
      <c r="SWG97" s="137" t="n"/>
      <c r="SWH97" s="137" t="n"/>
      <c r="SWI97" s="137" t="n"/>
      <c r="SWJ97" s="137" t="n"/>
      <c r="SWK97" s="137" t="n"/>
      <c r="SWL97" s="137" t="n"/>
      <c r="SWM97" s="137" t="n"/>
      <c r="SWN97" s="137" t="n"/>
      <c r="SWO97" s="137" t="n"/>
      <c r="SWP97" s="137" t="n"/>
      <c r="SWQ97" s="137" t="n"/>
      <c r="SWR97" s="137" t="n"/>
      <c r="SWS97" s="137" t="n"/>
      <c r="SWT97" s="137" t="n"/>
      <c r="SWU97" s="137" t="n"/>
      <c r="SWV97" s="137" t="n"/>
      <c r="SWW97" s="137" t="n"/>
      <c r="SWX97" s="137" t="n"/>
      <c r="SWY97" s="137" t="n"/>
      <c r="SWZ97" s="137" t="n"/>
      <c r="SXA97" s="137" t="n"/>
      <c r="SXB97" s="137" t="n"/>
      <c r="SXC97" s="137" t="n"/>
      <c r="SXD97" s="137" t="n"/>
      <c r="SXE97" s="137" t="n"/>
      <c r="SXF97" s="137" t="n"/>
      <c r="SXG97" s="137" t="n"/>
      <c r="SXH97" s="137" t="n"/>
      <c r="SXI97" s="137" t="n"/>
      <c r="SXJ97" s="137" t="n"/>
      <c r="SXK97" s="137" t="n"/>
      <c r="SXL97" s="137" t="n"/>
      <c r="SXM97" s="137" t="n"/>
      <c r="SXN97" s="137" t="n"/>
      <c r="SXO97" s="137" t="n"/>
      <c r="SXP97" s="137" t="n"/>
      <c r="SXQ97" s="137" t="n"/>
      <c r="SXR97" s="137" t="n"/>
      <c r="SXS97" s="137" t="n"/>
      <c r="SXT97" s="137" t="n"/>
      <c r="SXU97" s="137" t="n"/>
      <c r="SXV97" s="137" t="n"/>
      <c r="SXW97" s="137" t="n"/>
      <c r="SXX97" s="137" t="n"/>
      <c r="SXY97" s="137" t="n"/>
      <c r="SXZ97" s="137" t="n"/>
      <c r="SYA97" s="137" t="n"/>
      <c r="SYB97" s="137" t="n"/>
      <c r="SYC97" s="137" t="n"/>
      <c r="SYD97" s="137" t="n"/>
      <c r="SYE97" s="137" t="n"/>
      <c r="SYF97" s="137" t="n"/>
      <c r="SYG97" s="137" t="n"/>
      <c r="SYH97" s="137" t="n"/>
      <c r="SYI97" s="137" t="n"/>
      <c r="SYJ97" s="137" t="n"/>
      <c r="SYK97" s="137" t="n"/>
      <c r="SYL97" s="137" t="n"/>
      <c r="SYM97" s="137" t="n"/>
      <c r="SYN97" s="137" t="n"/>
      <c r="SYO97" s="137" t="n"/>
      <c r="SYP97" s="137" t="n"/>
      <c r="SYQ97" s="137" t="n"/>
      <c r="SYR97" s="137" t="n"/>
      <c r="SYS97" s="137" t="n"/>
      <c r="SYT97" s="137" t="n"/>
      <c r="SYU97" s="137" t="n"/>
      <c r="SYV97" s="137" t="n"/>
      <c r="SYW97" s="137" t="n"/>
      <c r="SYX97" s="137" t="n"/>
      <c r="SYY97" s="137" t="n"/>
      <c r="SYZ97" s="137" t="n"/>
      <c r="SZA97" s="137" t="n"/>
      <c r="SZB97" s="137" t="n"/>
      <c r="SZC97" s="137" t="n"/>
      <c r="SZD97" s="137" t="n"/>
      <c r="SZE97" s="137" t="n"/>
      <c r="SZF97" s="137" t="n"/>
      <c r="SZG97" s="137" t="n"/>
      <c r="SZH97" s="137" t="n"/>
      <c r="SZI97" s="137" t="n"/>
      <c r="SZJ97" s="137" t="n"/>
      <c r="SZK97" s="137" t="n"/>
      <c r="SZL97" s="137" t="n"/>
      <c r="SZM97" s="137" t="n"/>
      <c r="SZN97" s="137" t="n"/>
      <c r="SZO97" s="137" t="n"/>
      <c r="SZP97" s="137" t="n"/>
      <c r="SZQ97" s="137" t="n"/>
      <c r="SZR97" s="137" t="n"/>
      <c r="SZS97" s="137" t="n"/>
      <c r="SZT97" s="137" t="n"/>
      <c r="SZU97" s="137" t="n"/>
      <c r="SZV97" s="137" t="n"/>
      <c r="SZW97" s="137" t="n"/>
      <c r="SZX97" s="137" t="n"/>
      <c r="SZY97" s="137" t="n"/>
      <c r="SZZ97" s="137" t="n"/>
      <c r="TAA97" s="137" t="n"/>
      <c r="TAB97" s="137" t="n"/>
      <c r="TAC97" s="137" t="n"/>
      <c r="TAD97" s="137" t="n"/>
      <c r="TAE97" s="137" t="n"/>
      <c r="TAF97" s="137" t="n"/>
      <c r="TAG97" s="137" t="n"/>
      <c r="TAH97" s="137" t="n"/>
      <c r="TAI97" s="137" t="n"/>
      <c r="TAJ97" s="137" t="n"/>
      <c r="TAK97" s="137" t="n"/>
      <c r="TAL97" s="137" t="n"/>
      <c r="TAM97" s="137" t="n"/>
      <c r="TAN97" s="137" t="n"/>
      <c r="TAO97" s="137" t="n"/>
      <c r="TAP97" s="137" t="n"/>
      <c r="TAQ97" s="137" t="n"/>
      <c r="TAR97" s="137" t="n"/>
      <c r="TAS97" s="137" t="n"/>
      <c r="TAT97" s="137" t="n"/>
      <c r="TAU97" s="137" t="n"/>
      <c r="TAV97" s="137" t="n"/>
      <c r="TAW97" s="137" t="n"/>
      <c r="TAX97" s="137" t="n"/>
      <c r="TAY97" s="137" t="n"/>
      <c r="TAZ97" s="137" t="n"/>
      <c r="TBA97" s="137" t="n"/>
      <c r="TBB97" s="137" t="n"/>
      <c r="TBC97" s="137" t="n"/>
      <c r="TBD97" s="137" t="n"/>
      <c r="TBE97" s="137" t="n"/>
      <c r="TBF97" s="137" t="n"/>
      <c r="TBG97" s="137" t="n"/>
      <c r="TBH97" s="137" t="n"/>
      <c r="TBI97" s="137" t="n"/>
      <c r="TBJ97" s="137" t="n"/>
      <c r="TBK97" s="137" t="n"/>
      <c r="TBL97" s="137" t="n"/>
      <c r="TBM97" s="137" t="n"/>
      <c r="TBN97" s="137" t="n"/>
      <c r="TBO97" s="137" t="n"/>
      <c r="TBP97" s="137" t="n"/>
      <c r="TBQ97" s="137" t="n"/>
      <c r="TBR97" s="137" t="n"/>
      <c r="TBS97" s="137" t="n"/>
      <c r="TBT97" s="137" t="n"/>
      <c r="TBU97" s="137" t="n"/>
      <c r="TBV97" s="137" t="n"/>
      <c r="TBW97" s="137" t="n"/>
      <c r="TBX97" s="137" t="n"/>
      <c r="TBY97" s="137" t="n"/>
      <c r="TBZ97" s="137" t="n"/>
      <c r="TCA97" s="137" t="n"/>
      <c r="TCB97" s="137" t="n"/>
      <c r="TCC97" s="137" t="n"/>
      <c r="TCD97" s="137" t="n"/>
      <c r="TCE97" s="137" t="n"/>
      <c r="TCF97" s="137" t="n"/>
      <c r="TCG97" s="137" t="n"/>
      <c r="TCH97" s="137" t="n"/>
      <c r="TCI97" s="137" t="n"/>
      <c r="TCJ97" s="137" t="n"/>
      <c r="TCK97" s="137" t="n"/>
      <c r="TCL97" s="137" t="n"/>
      <c r="TCM97" s="137" t="n"/>
      <c r="TCN97" s="137" t="n"/>
      <c r="TCO97" s="137" t="n"/>
      <c r="TCP97" s="137" t="n"/>
      <c r="TCQ97" s="137" t="n"/>
      <c r="TCR97" s="137" t="n"/>
      <c r="TCS97" s="137" t="n"/>
      <c r="TCT97" s="137" t="n"/>
      <c r="TCU97" s="137" t="n"/>
      <c r="TCV97" s="137" t="n"/>
      <c r="TCW97" s="137" t="n"/>
      <c r="TCX97" s="137" t="n"/>
      <c r="TCY97" s="137" t="n"/>
      <c r="TCZ97" s="137" t="n"/>
      <c r="TDA97" s="137" t="n"/>
      <c r="TDB97" s="137" t="n"/>
      <c r="TDC97" s="137" t="n"/>
      <c r="TDD97" s="137" t="n"/>
      <c r="TDE97" s="137" t="n"/>
      <c r="TDF97" s="137" t="n"/>
      <c r="TDG97" s="137" t="n"/>
      <c r="TDH97" s="137" t="n"/>
      <c r="TDI97" s="137" t="n"/>
      <c r="TDJ97" s="137" t="n"/>
      <c r="TDK97" s="137" t="n"/>
      <c r="TDL97" s="137" t="n"/>
      <c r="TDM97" s="137" t="n"/>
      <c r="TDN97" s="137" t="n"/>
      <c r="TDO97" s="137" t="n"/>
      <c r="TDP97" s="137" t="n"/>
      <c r="TDQ97" s="137" t="n"/>
      <c r="TDR97" s="137" t="n"/>
      <c r="TDS97" s="137" t="n"/>
      <c r="TDT97" s="137" t="n"/>
      <c r="TDU97" s="137" t="n"/>
      <c r="TDV97" s="137" t="n"/>
      <c r="TDW97" s="137" t="n"/>
      <c r="TDX97" s="137" t="n"/>
      <c r="TDY97" s="137" t="n"/>
      <c r="TDZ97" s="137" t="n"/>
      <c r="TEA97" s="137" t="n"/>
      <c r="TEB97" s="137" t="n"/>
      <c r="TEC97" s="137" t="n"/>
      <c r="TED97" s="137" t="n"/>
      <c r="TEE97" s="137" t="n"/>
      <c r="TEF97" s="137" t="n"/>
      <c r="TEG97" s="137" t="n"/>
      <c r="TEH97" s="137" t="n"/>
      <c r="TEI97" s="137" t="n"/>
      <c r="TEJ97" s="137" t="n"/>
      <c r="TEK97" s="137" t="n"/>
      <c r="TEL97" s="137" t="n"/>
      <c r="TEM97" s="137" t="n"/>
      <c r="TEN97" s="137" t="n"/>
      <c r="TEO97" s="137" t="n"/>
      <c r="TEP97" s="137" t="n"/>
      <c r="TEQ97" s="137" t="n"/>
      <c r="TER97" s="137" t="n"/>
      <c r="TES97" s="137" t="n"/>
      <c r="TET97" s="137" t="n"/>
      <c r="TEU97" s="137" t="n"/>
      <c r="TEV97" s="137" t="n"/>
      <c r="TEW97" s="137" t="n"/>
      <c r="TEX97" s="137" t="n"/>
      <c r="TEY97" s="137" t="n"/>
      <c r="TEZ97" s="137" t="n"/>
      <c r="TFA97" s="137" t="n"/>
      <c r="TFB97" s="137" t="n"/>
      <c r="TFC97" s="137" t="n"/>
      <c r="TFD97" s="137" t="n"/>
      <c r="TFE97" s="137" t="n"/>
      <c r="TFF97" s="137" t="n"/>
      <c r="TFG97" s="137" t="n"/>
      <c r="TFH97" s="137" t="n"/>
      <c r="TFI97" s="137" t="n"/>
      <c r="TFJ97" s="137" t="n"/>
      <c r="TFK97" s="137" t="n"/>
      <c r="TFL97" s="137" t="n"/>
      <c r="TFM97" s="137" t="n"/>
      <c r="TFN97" s="137" t="n"/>
      <c r="TFO97" s="137" t="n"/>
      <c r="TFP97" s="137" t="n"/>
      <c r="TFQ97" s="137" t="n"/>
      <c r="TFR97" s="137" t="n"/>
      <c r="TFS97" s="137" t="n"/>
      <c r="TFT97" s="137" t="n"/>
      <c r="TFU97" s="137" t="n"/>
      <c r="TFV97" s="137" t="n"/>
      <c r="TFW97" s="137" t="n"/>
      <c r="TFX97" s="137" t="n"/>
      <c r="TFY97" s="137" t="n"/>
      <c r="TFZ97" s="137" t="n"/>
      <c r="TGA97" s="137" t="n"/>
      <c r="TGB97" s="137" t="n"/>
      <c r="TGC97" s="137" t="n"/>
      <c r="TGD97" s="137" t="n"/>
      <c r="TGE97" s="137" t="n"/>
      <c r="TGF97" s="137" t="n"/>
      <c r="TGG97" s="137" t="n"/>
      <c r="TGH97" s="137" t="n"/>
      <c r="TGI97" s="137" t="n"/>
      <c r="TGJ97" s="137" t="n"/>
      <c r="TGK97" s="137" t="n"/>
      <c r="TGL97" s="137" t="n"/>
      <c r="TGM97" s="137" t="n"/>
      <c r="TGN97" s="137" t="n"/>
      <c r="TGO97" s="137" t="n"/>
      <c r="TGP97" s="137" t="n"/>
      <c r="TGQ97" s="137" t="n"/>
      <c r="TGR97" s="137" t="n"/>
      <c r="TGS97" s="137" t="n"/>
      <c r="TGT97" s="137" t="n"/>
      <c r="TGU97" s="137" t="n"/>
      <c r="TGV97" s="137" t="n"/>
      <c r="TGW97" s="137" t="n"/>
      <c r="TGX97" s="137" t="n"/>
      <c r="TGY97" s="137" t="n"/>
      <c r="TGZ97" s="137" t="n"/>
      <c r="THA97" s="137" t="n"/>
      <c r="THB97" s="137" t="n"/>
      <c r="THC97" s="137" t="n"/>
      <c r="THD97" s="137" t="n"/>
      <c r="THE97" s="137" t="n"/>
      <c r="THF97" s="137" t="n"/>
      <c r="THG97" s="137" t="n"/>
      <c r="THH97" s="137" t="n"/>
      <c r="THI97" s="137" t="n"/>
      <c r="THJ97" s="137" t="n"/>
      <c r="THK97" s="137" t="n"/>
      <c r="THL97" s="137" t="n"/>
      <c r="THM97" s="137" t="n"/>
      <c r="THN97" s="137" t="n"/>
      <c r="THO97" s="137" t="n"/>
      <c r="THP97" s="137" t="n"/>
      <c r="THQ97" s="137" t="n"/>
      <c r="THR97" s="137" t="n"/>
      <c r="THS97" s="137" t="n"/>
      <c r="THT97" s="137" t="n"/>
      <c r="THU97" s="137" t="n"/>
      <c r="THV97" s="137" t="n"/>
      <c r="THW97" s="137" t="n"/>
      <c r="THX97" s="137" t="n"/>
      <c r="THY97" s="137" t="n"/>
      <c r="THZ97" s="137" t="n"/>
      <c r="TIA97" s="137" t="n"/>
      <c r="TIB97" s="137" t="n"/>
      <c r="TIC97" s="137" t="n"/>
      <c r="TID97" s="137" t="n"/>
      <c r="TIE97" s="137" t="n"/>
      <c r="TIF97" s="137" t="n"/>
      <c r="TIG97" s="137" t="n"/>
      <c r="TIH97" s="137" t="n"/>
      <c r="TII97" s="137" t="n"/>
      <c r="TIJ97" s="137" t="n"/>
      <c r="TIK97" s="137" t="n"/>
      <c r="TIL97" s="137" t="n"/>
      <c r="TIM97" s="137" t="n"/>
      <c r="TIN97" s="137" t="n"/>
      <c r="TIO97" s="137" t="n"/>
      <c r="TIP97" s="137" t="n"/>
      <c r="TIQ97" s="137" t="n"/>
      <c r="TIR97" s="137" t="n"/>
      <c r="TIS97" s="137" t="n"/>
      <c r="TIT97" s="137" t="n"/>
      <c r="TIU97" s="137" t="n"/>
      <c r="TIV97" s="137" t="n"/>
      <c r="TIW97" s="137" t="n"/>
      <c r="TIX97" s="137" t="n"/>
      <c r="TIY97" s="137" t="n"/>
      <c r="TIZ97" s="137" t="n"/>
      <c r="TJA97" s="137" t="n"/>
      <c r="TJB97" s="137" t="n"/>
      <c r="TJC97" s="137" t="n"/>
      <c r="TJD97" s="137" t="n"/>
      <c r="TJE97" s="137" t="n"/>
      <c r="TJF97" s="137" t="n"/>
      <c r="TJG97" s="137" t="n"/>
      <c r="TJH97" s="137" t="n"/>
      <c r="TJI97" s="137" t="n"/>
      <c r="TJJ97" s="137" t="n"/>
      <c r="TJK97" s="137" t="n"/>
      <c r="TJL97" s="137" t="n"/>
      <c r="TJM97" s="137" t="n"/>
      <c r="TJN97" s="137" t="n"/>
      <c r="TJO97" s="137" t="n"/>
      <c r="TJP97" s="137" t="n"/>
      <c r="TJQ97" s="137" t="n"/>
      <c r="TJR97" s="137" t="n"/>
      <c r="TJS97" s="137" t="n"/>
      <c r="TJT97" s="137" t="n"/>
      <c r="TJU97" s="137" t="n"/>
      <c r="TJV97" s="137" t="n"/>
      <c r="TJW97" s="137" t="n"/>
      <c r="TJX97" s="137" t="n"/>
      <c r="TJY97" s="137" t="n"/>
      <c r="TJZ97" s="137" t="n"/>
      <c r="TKA97" s="137" t="n"/>
      <c r="TKB97" s="137" t="n"/>
      <c r="TKC97" s="137" t="n"/>
      <c r="TKD97" s="137" t="n"/>
      <c r="TKE97" s="137" t="n"/>
      <c r="TKF97" s="137" t="n"/>
      <c r="TKG97" s="137" t="n"/>
      <c r="TKH97" s="137" t="n"/>
      <c r="TKI97" s="137" t="n"/>
      <c r="TKJ97" s="137" t="n"/>
      <c r="TKK97" s="137" t="n"/>
      <c r="TKL97" s="137" t="n"/>
      <c r="TKM97" s="137" t="n"/>
      <c r="TKN97" s="137" t="n"/>
      <c r="TKO97" s="137" t="n"/>
      <c r="TKP97" s="137" t="n"/>
      <c r="TKQ97" s="137" t="n"/>
      <c r="TKR97" s="137" t="n"/>
      <c r="TKS97" s="137" t="n"/>
      <c r="TKT97" s="137" t="n"/>
      <c r="TKU97" s="137" t="n"/>
      <c r="TKV97" s="137" t="n"/>
      <c r="TKW97" s="137" t="n"/>
      <c r="TKX97" s="137" t="n"/>
      <c r="TKY97" s="137" t="n"/>
      <c r="TKZ97" s="137" t="n"/>
      <c r="TLA97" s="137" t="n"/>
      <c r="TLB97" s="137" t="n"/>
      <c r="TLC97" s="137" t="n"/>
      <c r="TLD97" s="137" t="n"/>
      <c r="TLE97" s="137" t="n"/>
      <c r="TLF97" s="137" t="n"/>
      <c r="TLG97" s="137" t="n"/>
      <c r="TLH97" s="137" t="n"/>
      <c r="TLI97" s="137" t="n"/>
      <c r="TLJ97" s="137" t="n"/>
      <c r="TLK97" s="137" t="n"/>
      <c r="TLL97" s="137" t="n"/>
      <c r="TLM97" s="137" t="n"/>
      <c r="TLN97" s="137" t="n"/>
      <c r="TLO97" s="137" t="n"/>
      <c r="TLP97" s="137" t="n"/>
      <c r="TLQ97" s="137" t="n"/>
      <c r="TLR97" s="137" t="n"/>
      <c r="TLS97" s="137" t="n"/>
      <c r="TLT97" s="137" t="n"/>
      <c r="TLU97" s="137" t="n"/>
      <c r="TLV97" s="137" t="n"/>
      <c r="TLW97" s="137" t="n"/>
      <c r="TLX97" s="137" t="n"/>
      <c r="TLY97" s="137" t="n"/>
      <c r="TLZ97" s="137" t="n"/>
      <c r="TMA97" s="137" t="n"/>
      <c r="TMB97" s="137" t="n"/>
      <c r="TMC97" s="137" t="n"/>
      <c r="TMD97" s="137" t="n"/>
      <c r="TME97" s="137" t="n"/>
      <c r="TMF97" s="137" t="n"/>
      <c r="TMG97" s="137" t="n"/>
      <c r="TMH97" s="137" t="n"/>
      <c r="TMI97" s="137" t="n"/>
      <c r="TMJ97" s="137" t="n"/>
      <c r="TMK97" s="137" t="n"/>
      <c r="TML97" s="137" t="n"/>
      <c r="TMM97" s="137" t="n"/>
      <c r="TMN97" s="137" t="n"/>
      <c r="TMO97" s="137" t="n"/>
      <c r="TMP97" s="137" t="n"/>
      <c r="TMQ97" s="137" t="n"/>
      <c r="TMR97" s="137" t="n"/>
      <c r="TMS97" s="137" t="n"/>
      <c r="TMT97" s="137" t="n"/>
      <c r="TMU97" s="137" t="n"/>
      <c r="TMV97" s="137" t="n"/>
      <c r="TMW97" s="137" t="n"/>
      <c r="TMX97" s="137" t="n"/>
      <c r="TMY97" s="137" t="n"/>
      <c r="TMZ97" s="137" t="n"/>
      <c r="TNA97" s="137" t="n"/>
      <c r="TNB97" s="137" t="n"/>
      <c r="TNC97" s="137" t="n"/>
      <c r="TND97" s="137" t="n"/>
      <c r="TNE97" s="137" t="n"/>
      <c r="TNF97" s="137" t="n"/>
      <c r="TNG97" s="137" t="n"/>
      <c r="TNH97" s="137" t="n"/>
      <c r="TNI97" s="137" t="n"/>
      <c r="TNJ97" s="137" t="n"/>
      <c r="TNK97" s="137" t="n"/>
      <c r="TNL97" s="137" t="n"/>
      <c r="TNM97" s="137" t="n"/>
      <c r="TNN97" s="137" t="n"/>
      <c r="TNO97" s="137" t="n"/>
      <c r="TNP97" s="137" t="n"/>
      <c r="TNQ97" s="137" t="n"/>
      <c r="TNR97" s="137" t="n"/>
      <c r="TNS97" s="137" t="n"/>
      <c r="TNT97" s="137" t="n"/>
      <c r="TNU97" s="137" t="n"/>
      <c r="TNV97" s="137" t="n"/>
      <c r="TNW97" s="137" t="n"/>
      <c r="TNX97" s="137" t="n"/>
      <c r="TNY97" s="137" t="n"/>
      <c r="TNZ97" s="137" t="n"/>
      <c r="TOA97" s="137" t="n"/>
      <c r="TOB97" s="137" t="n"/>
      <c r="TOC97" s="137" t="n"/>
      <c r="TOD97" s="137" t="n"/>
      <c r="TOE97" s="137" t="n"/>
      <c r="TOF97" s="137" t="n"/>
      <c r="TOG97" s="137" t="n"/>
      <c r="TOH97" s="137" t="n"/>
      <c r="TOI97" s="137" t="n"/>
      <c r="TOJ97" s="137" t="n"/>
      <c r="TOK97" s="137" t="n"/>
      <c r="TOL97" s="137" t="n"/>
      <c r="TOM97" s="137" t="n"/>
      <c r="TON97" s="137" t="n"/>
      <c r="TOO97" s="137" t="n"/>
      <c r="TOP97" s="137" t="n"/>
      <c r="TOQ97" s="137" t="n"/>
      <c r="TOR97" s="137" t="n"/>
      <c r="TOS97" s="137" t="n"/>
      <c r="TOT97" s="137" t="n"/>
      <c r="TOU97" s="137" t="n"/>
      <c r="TOV97" s="137" t="n"/>
      <c r="TOW97" s="137" t="n"/>
      <c r="TOX97" s="137" t="n"/>
      <c r="TOY97" s="137" t="n"/>
      <c r="TOZ97" s="137" t="n"/>
      <c r="TPA97" s="137" t="n"/>
      <c r="TPB97" s="137" t="n"/>
      <c r="TPC97" s="137" t="n"/>
      <c r="TPD97" s="137" t="n"/>
      <c r="TPE97" s="137" t="n"/>
      <c r="TPF97" s="137" t="n"/>
      <c r="TPG97" s="137" t="n"/>
      <c r="TPH97" s="137" t="n"/>
      <c r="TPI97" s="137" t="n"/>
      <c r="TPJ97" s="137" t="n"/>
      <c r="TPK97" s="137" t="n"/>
      <c r="TPL97" s="137" t="n"/>
      <c r="TPM97" s="137" t="n"/>
      <c r="TPN97" s="137" t="n"/>
      <c r="TPO97" s="137" t="n"/>
      <c r="TPP97" s="137" t="n"/>
      <c r="TPQ97" s="137" t="n"/>
      <c r="TPR97" s="137" t="n"/>
      <c r="TPS97" s="137" t="n"/>
      <c r="TPT97" s="137" t="n"/>
      <c r="TPU97" s="137" t="n"/>
      <c r="TPV97" s="137" t="n"/>
      <c r="TPW97" s="137" t="n"/>
      <c r="TPX97" s="137" t="n"/>
      <c r="TPY97" s="137" t="n"/>
      <c r="TPZ97" s="137" t="n"/>
      <c r="TQA97" s="137" t="n"/>
      <c r="TQB97" s="137" t="n"/>
      <c r="TQC97" s="137" t="n"/>
      <c r="TQD97" s="137" t="n"/>
      <c r="TQE97" s="137" t="n"/>
      <c r="TQF97" s="137" t="n"/>
      <c r="TQG97" s="137" t="n"/>
      <c r="TQH97" s="137" t="n"/>
      <c r="TQI97" s="137" t="n"/>
      <c r="TQJ97" s="137" t="n"/>
      <c r="TQK97" s="137" t="n"/>
      <c r="TQL97" s="137" t="n"/>
      <c r="TQM97" s="137" t="n"/>
      <c r="TQN97" s="137" t="n"/>
      <c r="TQO97" s="137" t="n"/>
      <c r="TQP97" s="137" t="n"/>
      <c r="TQQ97" s="137" t="n"/>
      <c r="TQR97" s="137" t="n"/>
      <c r="TQS97" s="137" t="n"/>
      <c r="TQT97" s="137" t="n"/>
      <c r="TQU97" s="137" t="n"/>
      <c r="TQV97" s="137" t="n"/>
      <c r="TQW97" s="137" t="n"/>
      <c r="TQX97" s="137" t="n"/>
      <c r="TQY97" s="137" t="n"/>
      <c r="TQZ97" s="137" t="n"/>
      <c r="TRA97" s="137" t="n"/>
      <c r="TRB97" s="137" t="n"/>
      <c r="TRC97" s="137" t="n"/>
      <c r="TRD97" s="137" t="n"/>
      <c r="TRE97" s="137" t="n"/>
      <c r="TRF97" s="137" t="n"/>
      <c r="TRG97" s="137" t="n"/>
      <c r="TRH97" s="137" t="n"/>
      <c r="TRI97" s="137" t="n"/>
      <c r="TRJ97" s="137" t="n"/>
      <c r="TRK97" s="137" t="n"/>
      <c r="TRL97" s="137" t="n"/>
      <c r="TRM97" s="137" t="n"/>
      <c r="TRN97" s="137" t="n"/>
      <c r="TRO97" s="137" t="n"/>
      <c r="TRP97" s="137" t="n"/>
      <c r="TRQ97" s="137" t="n"/>
      <c r="TRR97" s="137" t="n"/>
      <c r="TRS97" s="137" t="n"/>
      <c r="TRT97" s="137" t="n"/>
      <c r="TRU97" s="137" t="n"/>
      <c r="TRV97" s="137" t="n"/>
      <c r="TRW97" s="137" t="n"/>
      <c r="TRX97" s="137" t="n"/>
      <c r="TRY97" s="137" t="n"/>
      <c r="TRZ97" s="137" t="n"/>
      <c r="TSA97" s="137" t="n"/>
      <c r="TSB97" s="137" t="n"/>
      <c r="TSC97" s="137" t="n"/>
      <c r="TSD97" s="137" t="n"/>
      <c r="TSE97" s="137" t="n"/>
      <c r="TSF97" s="137" t="n"/>
      <c r="TSG97" s="137" t="n"/>
      <c r="TSH97" s="137" t="n"/>
      <c r="TSI97" s="137" t="n"/>
      <c r="TSJ97" s="137" t="n"/>
      <c r="TSK97" s="137" t="n"/>
      <c r="TSL97" s="137" t="n"/>
      <c r="TSM97" s="137" t="n"/>
      <c r="TSN97" s="137" t="n"/>
      <c r="TSO97" s="137" t="n"/>
      <c r="TSP97" s="137" t="n"/>
      <c r="TSQ97" s="137" t="n"/>
      <c r="TSR97" s="137" t="n"/>
      <c r="TSS97" s="137" t="n"/>
      <c r="TST97" s="137" t="n"/>
      <c r="TSU97" s="137" t="n"/>
      <c r="TSV97" s="137" t="n"/>
      <c r="TSW97" s="137" t="n"/>
      <c r="TSX97" s="137" t="n"/>
      <c r="TSY97" s="137" t="n"/>
      <c r="TSZ97" s="137" t="n"/>
      <c r="TTA97" s="137" t="n"/>
      <c r="TTB97" s="137" t="n"/>
      <c r="TTC97" s="137" t="n"/>
      <c r="TTD97" s="137" t="n"/>
      <c r="TTE97" s="137" t="n"/>
      <c r="TTF97" s="137" t="n"/>
      <c r="TTG97" s="137" t="n"/>
      <c r="TTH97" s="137" t="n"/>
      <c r="TTI97" s="137" t="n"/>
      <c r="TTJ97" s="137" t="n"/>
      <c r="TTK97" s="137" t="n"/>
      <c r="TTL97" s="137" t="n"/>
      <c r="TTM97" s="137" t="n"/>
      <c r="TTN97" s="137" t="n"/>
      <c r="TTO97" s="137" t="n"/>
      <c r="TTP97" s="137" t="n"/>
      <c r="TTQ97" s="137" t="n"/>
      <c r="TTR97" s="137" t="n"/>
      <c r="TTS97" s="137" t="n"/>
      <c r="TTT97" s="137" t="n"/>
      <c r="TTU97" s="137" t="n"/>
      <c r="TTV97" s="137" t="n"/>
      <c r="TTW97" s="137" t="n"/>
      <c r="TTX97" s="137" t="n"/>
      <c r="TTY97" s="137" t="n"/>
      <c r="TTZ97" s="137" t="n"/>
      <c r="TUA97" s="137" t="n"/>
      <c r="TUB97" s="137" t="n"/>
      <c r="TUC97" s="137" t="n"/>
      <c r="TUD97" s="137" t="n"/>
      <c r="TUE97" s="137" t="n"/>
      <c r="TUF97" s="137" t="n"/>
      <c r="TUG97" s="137" t="n"/>
      <c r="TUH97" s="137" t="n"/>
      <c r="TUI97" s="137" t="n"/>
      <c r="TUJ97" s="137" t="n"/>
      <c r="TUK97" s="137" t="n"/>
      <c r="TUL97" s="137" t="n"/>
      <c r="TUM97" s="137" t="n"/>
      <c r="TUN97" s="137" t="n"/>
      <c r="TUO97" s="137" t="n"/>
      <c r="TUP97" s="137" t="n"/>
      <c r="TUQ97" s="137" t="n"/>
      <c r="TUR97" s="137" t="n"/>
      <c r="TUS97" s="137" t="n"/>
      <c r="TUT97" s="137" t="n"/>
      <c r="TUU97" s="137" t="n"/>
      <c r="TUV97" s="137" t="n"/>
      <c r="TUW97" s="137" t="n"/>
      <c r="TUX97" s="137" t="n"/>
      <c r="TUY97" s="137" t="n"/>
      <c r="TUZ97" s="137" t="n"/>
      <c r="TVA97" s="137" t="n"/>
      <c r="TVB97" s="137" t="n"/>
      <c r="TVC97" s="137" t="n"/>
      <c r="TVD97" s="137" t="n"/>
      <c r="TVE97" s="137" t="n"/>
      <c r="TVF97" s="137" t="n"/>
      <c r="TVG97" s="137" t="n"/>
      <c r="TVH97" s="137" t="n"/>
      <c r="TVI97" s="137" t="n"/>
      <c r="TVJ97" s="137" t="n"/>
      <c r="TVK97" s="137" t="n"/>
      <c r="TVL97" s="137" t="n"/>
      <c r="TVM97" s="137" t="n"/>
      <c r="TVN97" s="137" t="n"/>
      <c r="TVO97" s="137" t="n"/>
      <c r="TVP97" s="137" t="n"/>
      <c r="TVQ97" s="137" t="n"/>
      <c r="TVR97" s="137" t="n"/>
      <c r="TVS97" s="137" t="n"/>
      <c r="TVT97" s="137" t="n"/>
      <c r="TVU97" s="137" t="n"/>
      <c r="TVV97" s="137" t="n"/>
      <c r="TVW97" s="137" t="n"/>
      <c r="TVX97" s="137" t="n"/>
      <c r="TVY97" s="137" t="n"/>
      <c r="TVZ97" s="137" t="n"/>
      <c r="TWA97" s="137" t="n"/>
      <c r="TWB97" s="137" t="n"/>
      <c r="TWC97" s="137" t="n"/>
      <c r="TWD97" s="137" t="n"/>
      <c r="TWE97" s="137" t="n"/>
      <c r="TWF97" s="137" t="n"/>
      <c r="TWG97" s="137" t="n"/>
      <c r="TWH97" s="137" t="n"/>
      <c r="TWI97" s="137" t="n"/>
      <c r="TWJ97" s="137" t="n"/>
      <c r="TWK97" s="137" t="n"/>
      <c r="TWL97" s="137" t="n"/>
      <c r="TWM97" s="137" t="n"/>
      <c r="TWN97" s="137" t="n"/>
      <c r="TWO97" s="137" t="n"/>
      <c r="TWP97" s="137" t="n"/>
      <c r="TWQ97" s="137" t="n"/>
      <c r="TWR97" s="137" t="n"/>
      <c r="TWS97" s="137" t="n"/>
      <c r="TWT97" s="137" t="n"/>
      <c r="TWU97" s="137" t="n"/>
      <c r="TWV97" s="137" t="n"/>
      <c r="TWW97" s="137" t="n"/>
      <c r="TWX97" s="137" t="n"/>
      <c r="TWY97" s="137" t="n"/>
      <c r="TWZ97" s="137" t="n"/>
      <c r="TXA97" s="137" t="n"/>
      <c r="TXB97" s="137" t="n"/>
      <c r="TXC97" s="137" t="n"/>
      <c r="TXD97" s="137" t="n"/>
      <c r="TXE97" s="137" t="n"/>
      <c r="TXF97" s="137" t="n"/>
      <c r="TXG97" s="137" t="n"/>
      <c r="TXH97" s="137" t="n"/>
      <c r="TXI97" s="137" t="n"/>
      <c r="TXJ97" s="137" t="n"/>
      <c r="TXK97" s="137" t="n"/>
      <c r="TXL97" s="137" t="n"/>
      <c r="TXM97" s="137" t="n"/>
      <c r="TXN97" s="137" t="n"/>
      <c r="TXO97" s="137" t="n"/>
      <c r="TXP97" s="137" t="n"/>
      <c r="TXQ97" s="137" t="n"/>
      <c r="TXR97" s="137" t="n"/>
      <c r="TXS97" s="137" t="n"/>
      <c r="TXT97" s="137" t="n"/>
      <c r="TXU97" s="137" t="n"/>
      <c r="TXV97" s="137" t="n"/>
      <c r="TXW97" s="137" t="n"/>
      <c r="TXX97" s="137" t="n"/>
      <c r="TXY97" s="137" t="n"/>
      <c r="TXZ97" s="137" t="n"/>
      <c r="TYA97" s="137" t="n"/>
      <c r="TYB97" s="137" t="n"/>
      <c r="TYC97" s="137" t="n"/>
      <c r="TYD97" s="137" t="n"/>
      <c r="TYE97" s="137" t="n"/>
      <c r="TYF97" s="137" t="n"/>
      <c r="TYG97" s="137" t="n"/>
      <c r="TYH97" s="137" t="n"/>
      <c r="TYI97" s="137" t="n"/>
      <c r="TYJ97" s="137" t="n"/>
      <c r="TYK97" s="137" t="n"/>
      <c r="TYL97" s="137" t="n"/>
      <c r="TYM97" s="137" t="n"/>
      <c r="TYN97" s="137" t="n"/>
      <c r="TYO97" s="137" t="n"/>
      <c r="TYP97" s="137" t="n"/>
      <c r="TYQ97" s="137" t="n"/>
      <c r="TYR97" s="137" t="n"/>
      <c r="TYS97" s="137" t="n"/>
      <c r="TYT97" s="137" t="n"/>
      <c r="TYU97" s="137" t="n"/>
      <c r="TYV97" s="137" t="n"/>
      <c r="TYW97" s="137" t="n"/>
      <c r="TYX97" s="137" t="n"/>
      <c r="TYY97" s="137" t="n"/>
      <c r="TYZ97" s="137" t="n"/>
      <c r="TZA97" s="137" t="n"/>
      <c r="TZB97" s="137" t="n"/>
      <c r="TZC97" s="137" t="n"/>
      <c r="TZD97" s="137" t="n"/>
      <c r="TZE97" s="137" t="n"/>
      <c r="TZF97" s="137" t="n"/>
      <c r="TZG97" s="137" t="n"/>
      <c r="TZH97" s="137" t="n"/>
      <c r="TZI97" s="137" t="n"/>
      <c r="TZJ97" s="137" t="n"/>
      <c r="TZK97" s="137" t="n"/>
      <c r="TZL97" s="137" t="n"/>
      <c r="TZM97" s="137" t="n"/>
      <c r="TZN97" s="137" t="n"/>
      <c r="TZO97" s="137" t="n"/>
      <c r="TZP97" s="137" t="n"/>
      <c r="TZQ97" s="137" t="n"/>
      <c r="TZR97" s="137" t="n"/>
      <c r="TZS97" s="137" t="n"/>
      <c r="TZT97" s="137" t="n"/>
      <c r="TZU97" s="137" t="n"/>
      <c r="TZV97" s="137" t="n"/>
      <c r="TZW97" s="137" t="n"/>
      <c r="TZX97" s="137" t="n"/>
      <c r="TZY97" s="137" t="n"/>
      <c r="TZZ97" s="137" t="n"/>
      <c r="UAA97" s="137" t="n"/>
      <c r="UAB97" s="137" t="n"/>
      <c r="UAC97" s="137" t="n"/>
      <c r="UAD97" s="137" t="n"/>
      <c r="UAE97" s="137" t="n"/>
      <c r="UAF97" s="137" t="n"/>
      <c r="UAG97" s="137" t="n"/>
      <c r="UAH97" s="137" t="n"/>
      <c r="UAI97" s="137" t="n"/>
      <c r="UAJ97" s="137" t="n"/>
      <c r="UAK97" s="137" t="n"/>
      <c r="UAL97" s="137" t="n"/>
      <c r="UAM97" s="137" t="n"/>
      <c r="UAN97" s="137" t="n"/>
      <c r="UAO97" s="137" t="n"/>
      <c r="UAP97" s="137" t="n"/>
      <c r="UAQ97" s="137" t="n"/>
      <c r="UAR97" s="137" t="n"/>
      <c r="UAS97" s="137" t="n"/>
      <c r="UAT97" s="137" t="n"/>
      <c r="UAU97" s="137" t="n"/>
      <c r="UAV97" s="137" t="n"/>
      <c r="UAW97" s="137" t="n"/>
      <c r="UAX97" s="137" t="n"/>
      <c r="UAY97" s="137" t="n"/>
      <c r="UAZ97" s="137" t="n"/>
      <c r="UBA97" s="137" t="n"/>
      <c r="UBB97" s="137" t="n"/>
      <c r="UBC97" s="137" t="n"/>
      <c r="UBD97" s="137" t="n"/>
      <c r="UBE97" s="137" t="n"/>
      <c r="UBF97" s="137" t="n"/>
      <c r="UBG97" s="137" t="n"/>
      <c r="UBH97" s="137" t="n"/>
      <c r="UBI97" s="137" t="n"/>
      <c r="UBJ97" s="137" t="n"/>
      <c r="UBK97" s="137" t="n"/>
      <c r="UBL97" s="137" t="n"/>
      <c r="UBM97" s="137" t="n"/>
      <c r="UBN97" s="137" t="n"/>
      <c r="UBO97" s="137" t="n"/>
      <c r="UBP97" s="137" t="n"/>
      <c r="UBQ97" s="137" t="n"/>
      <c r="UBR97" s="137" t="n"/>
      <c r="UBS97" s="137" t="n"/>
      <c r="UBT97" s="137" t="n"/>
      <c r="UBU97" s="137" t="n"/>
      <c r="UBV97" s="137" t="n"/>
      <c r="UBW97" s="137" t="n"/>
      <c r="UBX97" s="137" t="n"/>
      <c r="UBY97" s="137" t="n"/>
      <c r="UBZ97" s="137" t="n"/>
      <c r="UCA97" s="137" t="n"/>
      <c r="UCB97" s="137" t="n"/>
      <c r="UCC97" s="137" t="n"/>
      <c r="UCD97" s="137" t="n"/>
      <c r="UCE97" s="137" t="n"/>
      <c r="UCF97" s="137" t="n"/>
      <c r="UCG97" s="137" t="n"/>
      <c r="UCH97" s="137" t="n"/>
      <c r="UCI97" s="137" t="n"/>
      <c r="UCJ97" s="137" t="n"/>
      <c r="UCK97" s="137" t="n"/>
      <c r="UCL97" s="137" t="n"/>
      <c r="UCM97" s="137" t="n"/>
      <c r="UCN97" s="137" t="n"/>
      <c r="UCO97" s="137" t="n"/>
      <c r="UCP97" s="137" t="n"/>
      <c r="UCQ97" s="137" t="n"/>
      <c r="UCR97" s="137" t="n"/>
      <c r="UCS97" s="137" t="n"/>
      <c r="UCT97" s="137" t="n"/>
      <c r="UCU97" s="137" t="n"/>
      <c r="UCV97" s="137" t="n"/>
      <c r="UCW97" s="137" t="n"/>
      <c r="UCX97" s="137" t="n"/>
      <c r="UCY97" s="137" t="n"/>
      <c r="UCZ97" s="137" t="n"/>
      <c r="UDA97" s="137" t="n"/>
      <c r="UDB97" s="137" t="n"/>
      <c r="UDC97" s="137" t="n"/>
      <c r="UDD97" s="137" t="n"/>
      <c r="UDE97" s="137" t="n"/>
      <c r="UDF97" s="137" t="n"/>
      <c r="UDG97" s="137" t="n"/>
      <c r="UDH97" s="137" t="n"/>
      <c r="UDI97" s="137" t="n"/>
      <c r="UDJ97" s="137" t="n"/>
      <c r="UDK97" s="137" t="n"/>
      <c r="UDL97" s="137" t="n"/>
      <c r="UDM97" s="137" t="n"/>
      <c r="UDN97" s="137" t="n"/>
      <c r="UDO97" s="137" t="n"/>
      <c r="UDP97" s="137" t="n"/>
      <c r="UDQ97" s="137" t="n"/>
      <c r="UDR97" s="137" t="n"/>
      <c r="UDS97" s="137" t="n"/>
      <c r="UDT97" s="137" t="n"/>
      <c r="UDU97" s="137" t="n"/>
      <c r="UDV97" s="137" t="n"/>
      <c r="UDW97" s="137" t="n"/>
      <c r="UDX97" s="137" t="n"/>
      <c r="UDY97" s="137" t="n"/>
      <c r="UDZ97" s="137" t="n"/>
      <c r="UEA97" s="137" t="n"/>
      <c r="UEB97" s="137" t="n"/>
      <c r="UEC97" s="137" t="n"/>
      <c r="UED97" s="137" t="n"/>
      <c r="UEE97" s="137" t="n"/>
      <c r="UEF97" s="137" t="n"/>
      <c r="UEG97" s="137" t="n"/>
      <c r="UEH97" s="137" t="n"/>
      <c r="UEI97" s="137" t="n"/>
      <c r="UEJ97" s="137" t="n"/>
      <c r="UEK97" s="137" t="n"/>
      <c r="UEL97" s="137" t="n"/>
      <c r="UEM97" s="137" t="n"/>
      <c r="UEN97" s="137" t="n"/>
      <c r="UEO97" s="137" t="n"/>
      <c r="UEP97" s="137" t="n"/>
      <c r="UEQ97" s="137" t="n"/>
      <c r="UER97" s="137" t="n"/>
      <c r="UES97" s="137" t="n"/>
      <c r="UET97" s="137" t="n"/>
      <c r="UEU97" s="137" t="n"/>
      <c r="UEV97" s="137" t="n"/>
      <c r="UEW97" s="137" t="n"/>
      <c r="UEX97" s="137" t="n"/>
      <c r="UEY97" s="137" t="n"/>
      <c r="UEZ97" s="137" t="n"/>
      <c r="UFA97" s="137" t="n"/>
      <c r="UFB97" s="137" t="n"/>
      <c r="UFC97" s="137" t="n"/>
      <c r="UFD97" s="137" t="n"/>
      <c r="UFE97" s="137" t="n"/>
      <c r="UFF97" s="137" t="n"/>
      <c r="UFG97" s="137" t="n"/>
      <c r="UFH97" s="137" t="n"/>
      <c r="UFI97" s="137" t="n"/>
      <c r="UFJ97" s="137" t="n"/>
      <c r="UFK97" s="137" t="n"/>
      <c r="UFL97" s="137" t="n"/>
      <c r="UFM97" s="137" t="n"/>
      <c r="UFN97" s="137" t="n"/>
      <c r="UFO97" s="137" t="n"/>
      <c r="UFP97" s="137" t="n"/>
      <c r="UFQ97" s="137" t="n"/>
      <c r="UFR97" s="137" t="n"/>
      <c r="UFS97" s="137" t="n"/>
      <c r="UFT97" s="137" t="n"/>
      <c r="UFU97" s="137" t="n"/>
      <c r="UFV97" s="137" t="n"/>
      <c r="UFW97" s="137" t="n"/>
      <c r="UFX97" s="137" t="n"/>
      <c r="UFY97" s="137" t="n"/>
      <c r="UFZ97" s="137" t="n"/>
      <c r="UGA97" s="137" t="n"/>
      <c r="UGB97" s="137" t="n"/>
      <c r="UGC97" s="137" t="n"/>
      <c r="UGD97" s="137" t="n"/>
      <c r="UGE97" s="137" t="n"/>
      <c r="UGF97" s="137" t="n"/>
      <c r="UGG97" s="137" t="n"/>
      <c r="UGH97" s="137" t="n"/>
      <c r="UGI97" s="137" t="n"/>
      <c r="UGJ97" s="137" t="n"/>
      <c r="UGK97" s="137" t="n"/>
      <c r="UGL97" s="137" t="n"/>
      <c r="UGM97" s="137" t="n"/>
      <c r="UGN97" s="137" t="n"/>
      <c r="UGO97" s="137" t="n"/>
      <c r="UGP97" s="137" t="n"/>
      <c r="UGQ97" s="137" t="n"/>
      <c r="UGR97" s="137" t="n"/>
      <c r="UGS97" s="137" t="n"/>
      <c r="UGT97" s="137" t="n"/>
      <c r="UGU97" s="137" t="n"/>
      <c r="UGV97" s="137" t="n"/>
      <c r="UGW97" s="137" t="n"/>
      <c r="UGX97" s="137" t="n"/>
      <c r="UGY97" s="137" t="n"/>
      <c r="UGZ97" s="137" t="n"/>
      <c r="UHA97" s="137" t="n"/>
      <c r="UHB97" s="137" t="n"/>
      <c r="UHC97" s="137" t="n"/>
      <c r="UHD97" s="137" t="n"/>
      <c r="UHE97" s="137" t="n"/>
      <c r="UHF97" s="137" t="n"/>
      <c r="UHG97" s="137" t="n"/>
      <c r="UHH97" s="137" t="n"/>
      <c r="UHI97" s="137" t="n"/>
      <c r="UHJ97" s="137" t="n"/>
      <c r="UHK97" s="137" t="n"/>
      <c r="UHL97" s="137" t="n"/>
      <c r="UHM97" s="137" t="n"/>
      <c r="UHN97" s="137" t="n"/>
      <c r="UHO97" s="137" t="n"/>
      <c r="UHP97" s="137" t="n"/>
      <c r="UHQ97" s="137" t="n"/>
      <c r="UHR97" s="137" t="n"/>
      <c r="UHS97" s="137" t="n"/>
      <c r="UHT97" s="137" t="n"/>
      <c r="UHU97" s="137" t="n"/>
      <c r="UHV97" s="137" t="n"/>
      <c r="UHW97" s="137" t="n"/>
      <c r="UHX97" s="137" t="n"/>
      <c r="UHY97" s="137" t="n"/>
      <c r="UHZ97" s="137" t="n"/>
      <c r="UIA97" s="137" t="n"/>
      <c r="UIB97" s="137" t="n"/>
      <c r="UIC97" s="137" t="n"/>
      <c r="UID97" s="137" t="n"/>
      <c r="UIE97" s="137" t="n"/>
      <c r="UIF97" s="137" t="n"/>
      <c r="UIG97" s="137" t="n"/>
      <c r="UIH97" s="137" t="n"/>
      <c r="UII97" s="137" t="n"/>
      <c r="UIJ97" s="137" t="n"/>
      <c r="UIK97" s="137" t="n"/>
      <c r="UIL97" s="137" t="n"/>
      <c r="UIM97" s="137" t="n"/>
      <c r="UIN97" s="137" t="n"/>
      <c r="UIO97" s="137" t="n"/>
      <c r="UIP97" s="137" t="n"/>
      <c r="UIQ97" s="137" t="n"/>
      <c r="UIR97" s="137" t="n"/>
      <c r="UIS97" s="137" t="n"/>
      <c r="UIT97" s="137" t="n"/>
      <c r="UIU97" s="137" t="n"/>
      <c r="UIV97" s="137" t="n"/>
      <c r="UIW97" s="137" t="n"/>
      <c r="UIX97" s="137" t="n"/>
      <c r="UIY97" s="137" t="n"/>
      <c r="UIZ97" s="137" t="n"/>
      <c r="UJA97" s="137" t="n"/>
      <c r="UJB97" s="137" t="n"/>
      <c r="UJC97" s="137" t="n"/>
      <c r="UJD97" s="137" t="n"/>
      <c r="UJE97" s="137" t="n"/>
      <c r="UJF97" s="137" t="n"/>
      <c r="UJG97" s="137" t="n"/>
      <c r="UJH97" s="137" t="n"/>
      <c r="UJI97" s="137" t="n"/>
      <c r="UJJ97" s="137" t="n"/>
      <c r="UJK97" s="137" t="n"/>
      <c r="UJL97" s="137" t="n"/>
      <c r="UJM97" s="137" t="n"/>
      <c r="UJN97" s="137" t="n"/>
      <c r="UJO97" s="137" t="n"/>
      <c r="UJP97" s="137" t="n"/>
      <c r="UJQ97" s="137" t="n"/>
      <c r="UJR97" s="137" t="n"/>
      <c r="UJS97" s="137" t="n"/>
      <c r="UJT97" s="137" t="n"/>
      <c r="UJU97" s="137" t="n"/>
      <c r="UJV97" s="137" t="n"/>
      <c r="UJW97" s="137" t="n"/>
      <c r="UJX97" s="137" t="n"/>
      <c r="UJY97" s="137" t="n"/>
      <c r="UJZ97" s="137" t="n"/>
      <c r="UKA97" s="137" t="n"/>
      <c r="UKB97" s="137" t="n"/>
      <c r="UKC97" s="137" t="n"/>
      <c r="UKD97" s="137" t="n"/>
      <c r="UKE97" s="137" t="n"/>
      <c r="UKF97" s="137" t="n"/>
      <c r="UKG97" s="137" t="n"/>
      <c r="UKH97" s="137" t="n"/>
      <c r="UKI97" s="137" t="n"/>
      <c r="UKJ97" s="137" t="n"/>
      <c r="UKK97" s="137" t="n"/>
      <c r="UKL97" s="137" t="n"/>
      <c r="UKM97" s="137" t="n"/>
      <c r="UKN97" s="137" t="n"/>
      <c r="UKO97" s="137" t="n"/>
      <c r="UKP97" s="137" t="n"/>
      <c r="UKQ97" s="137" t="n"/>
      <c r="UKR97" s="137" t="n"/>
      <c r="UKS97" s="137" t="n"/>
      <c r="UKT97" s="137" t="n"/>
      <c r="UKU97" s="137" t="n"/>
      <c r="UKV97" s="137" t="n"/>
      <c r="UKW97" s="137" t="n"/>
      <c r="UKX97" s="137" t="n"/>
      <c r="UKY97" s="137" t="n"/>
      <c r="UKZ97" s="137" t="n"/>
      <c r="ULA97" s="137" t="n"/>
      <c r="ULB97" s="137" t="n"/>
      <c r="ULC97" s="137" t="n"/>
      <c r="ULD97" s="137" t="n"/>
      <c r="ULE97" s="137" t="n"/>
      <c r="ULF97" s="137" t="n"/>
      <c r="ULG97" s="137" t="n"/>
      <c r="ULH97" s="137" t="n"/>
      <c r="ULI97" s="137" t="n"/>
      <c r="ULJ97" s="137" t="n"/>
      <c r="ULK97" s="137" t="n"/>
      <c r="ULL97" s="137" t="n"/>
      <c r="ULM97" s="137" t="n"/>
      <c r="ULN97" s="137" t="n"/>
      <c r="ULO97" s="137" t="n"/>
      <c r="ULP97" s="137" t="n"/>
      <c r="ULQ97" s="137" t="n"/>
      <c r="ULR97" s="137" t="n"/>
      <c r="ULS97" s="137" t="n"/>
      <c r="ULT97" s="137" t="n"/>
      <c r="ULU97" s="137" t="n"/>
      <c r="ULV97" s="137" t="n"/>
      <c r="ULW97" s="137" t="n"/>
      <c r="ULX97" s="137" t="n"/>
      <c r="ULY97" s="137" t="n"/>
      <c r="ULZ97" s="137" t="n"/>
      <c r="UMA97" s="137" t="n"/>
      <c r="UMB97" s="137" t="n"/>
      <c r="UMC97" s="137" t="n"/>
      <c r="UMD97" s="137" t="n"/>
      <c r="UME97" s="137" t="n"/>
      <c r="UMF97" s="137" t="n"/>
      <c r="UMG97" s="137" t="n"/>
      <c r="UMH97" s="137" t="n"/>
      <c r="UMI97" s="137" t="n"/>
      <c r="UMJ97" s="137" t="n"/>
      <c r="UMK97" s="137" t="n"/>
      <c r="UML97" s="137" t="n"/>
      <c r="UMM97" s="137" t="n"/>
      <c r="UMN97" s="137" t="n"/>
      <c r="UMO97" s="137" t="n"/>
      <c r="UMP97" s="137" t="n"/>
      <c r="UMQ97" s="137" t="n"/>
      <c r="UMR97" s="137" t="n"/>
      <c r="UMS97" s="137" t="n"/>
      <c r="UMT97" s="137" t="n"/>
      <c r="UMU97" s="137" t="n"/>
      <c r="UMV97" s="137" t="n"/>
      <c r="UMW97" s="137" t="n"/>
      <c r="UMX97" s="137" t="n"/>
      <c r="UMY97" s="137" t="n"/>
      <c r="UMZ97" s="137" t="n"/>
      <c r="UNA97" s="137" t="n"/>
      <c r="UNB97" s="137" t="n"/>
      <c r="UNC97" s="137" t="n"/>
      <c r="UND97" s="137" t="n"/>
      <c r="UNE97" s="137" t="n"/>
      <c r="UNF97" s="137" t="n"/>
      <c r="UNG97" s="137" t="n"/>
      <c r="UNH97" s="137" t="n"/>
      <c r="UNI97" s="137" t="n"/>
      <c r="UNJ97" s="137" t="n"/>
      <c r="UNK97" s="137" t="n"/>
      <c r="UNL97" s="137" t="n"/>
      <c r="UNM97" s="137" t="n"/>
      <c r="UNN97" s="137" t="n"/>
      <c r="UNO97" s="137" t="n"/>
      <c r="UNP97" s="137" t="n"/>
      <c r="UNQ97" s="137" t="n"/>
      <c r="UNR97" s="137" t="n"/>
      <c r="UNS97" s="137" t="n"/>
      <c r="UNT97" s="137" t="n"/>
      <c r="UNU97" s="137" t="n"/>
      <c r="UNV97" s="137" t="n"/>
      <c r="UNW97" s="137" t="n"/>
      <c r="UNX97" s="137" t="n"/>
      <c r="UNY97" s="137" t="n"/>
      <c r="UNZ97" s="137" t="n"/>
      <c r="UOA97" s="137" t="n"/>
      <c r="UOB97" s="137" t="n"/>
      <c r="UOC97" s="137" t="n"/>
      <c r="UOD97" s="137" t="n"/>
      <c r="UOE97" s="137" t="n"/>
      <c r="UOF97" s="137" t="n"/>
      <c r="UOG97" s="137" t="n"/>
      <c r="UOH97" s="137" t="n"/>
      <c r="UOI97" s="137" t="n"/>
      <c r="UOJ97" s="137" t="n"/>
      <c r="UOK97" s="137" t="n"/>
      <c r="UOL97" s="137" t="n"/>
      <c r="UOM97" s="137" t="n"/>
      <c r="UON97" s="137" t="n"/>
      <c r="UOO97" s="137" t="n"/>
      <c r="UOP97" s="137" t="n"/>
      <c r="UOQ97" s="137" t="n"/>
      <c r="UOR97" s="137" t="n"/>
      <c r="UOS97" s="137" t="n"/>
      <c r="UOT97" s="137" t="n"/>
      <c r="UOU97" s="137" t="n"/>
      <c r="UOV97" s="137" t="n"/>
      <c r="UOW97" s="137" t="n"/>
      <c r="UOX97" s="137" t="n"/>
      <c r="UOY97" s="137" t="n"/>
      <c r="UOZ97" s="137" t="n"/>
      <c r="UPA97" s="137" t="n"/>
      <c r="UPB97" s="137" t="n"/>
      <c r="UPC97" s="137" t="n"/>
      <c r="UPD97" s="137" t="n"/>
      <c r="UPE97" s="137" t="n"/>
      <c r="UPF97" s="137" t="n"/>
      <c r="UPG97" s="137" t="n"/>
      <c r="UPH97" s="137" t="n"/>
      <c r="UPI97" s="137" t="n"/>
      <c r="UPJ97" s="137" t="n"/>
      <c r="UPK97" s="137" t="n"/>
      <c r="UPL97" s="137" t="n"/>
      <c r="UPM97" s="137" t="n"/>
      <c r="UPN97" s="137" t="n"/>
      <c r="UPO97" s="137" t="n"/>
      <c r="UPP97" s="137" t="n"/>
      <c r="UPQ97" s="137" t="n"/>
      <c r="UPR97" s="137" t="n"/>
      <c r="UPS97" s="137" t="n"/>
      <c r="UPT97" s="137" t="n"/>
      <c r="UPU97" s="137" t="n"/>
      <c r="UPV97" s="137" t="n"/>
      <c r="UPW97" s="137" t="n"/>
      <c r="UPX97" s="137" t="n"/>
      <c r="UPY97" s="137" t="n"/>
      <c r="UPZ97" s="137" t="n"/>
      <c r="UQA97" s="137" t="n"/>
      <c r="UQB97" s="137" t="n"/>
      <c r="UQC97" s="137" t="n"/>
      <c r="UQD97" s="137" t="n"/>
      <c r="UQE97" s="137" t="n"/>
      <c r="UQF97" s="137" t="n"/>
      <c r="UQG97" s="137" t="n"/>
      <c r="UQH97" s="137" t="n"/>
      <c r="UQI97" s="137" t="n"/>
      <c r="UQJ97" s="137" t="n"/>
      <c r="UQK97" s="137" t="n"/>
      <c r="UQL97" s="137" t="n"/>
      <c r="UQM97" s="137" t="n"/>
      <c r="UQN97" s="137" t="n"/>
      <c r="UQO97" s="137" t="n"/>
      <c r="UQP97" s="137" t="n"/>
      <c r="UQQ97" s="137" t="n"/>
      <c r="UQR97" s="137" t="n"/>
      <c r="UQS97" s="137" t="n"/>
      <c r="UQT97" s="137" t="n"/>
      <c r="UQU97" s="137" t="n"/>
      <c r="UQV97" s="137" t="n"/>
      <c r="UQW97" s="137" t="n"/>
      <c r="UQX97" s="137" t="n"/>
      <c r="UQY97" s="137" t="n"/>
      <c r="UQZ97" s="137" t="n"/>
      <c r="URA97" s="137" t="n"/>
      <c r="URB97" s="137" t="n"/>
      <c r="URC97" s="137" t="n"/>
      <c r="URD97" s="137" t="n"/>
      <c r="URE97" s="137" t="n"/>
      <c r="URF97" s="137" t="n"/>
      <c r="URG97" s="137" t="n"/>
      <c r="URH97" s="137" t="n"/>
      <c r="URI97" s="137" t="n"/>
      <c r="URJ97" s="137" t="n"/>
      <c r="URK97" s="137" t="n"/>
      <c r="URL97" s="137" t="n"/>
      <c r="URM97" s="137" t="n"/>
      <c r="URN97" s="137" t="n"/>
      <c r="URO97" s="137" t="n"/>
      <c r="URP97" s="137" t="n"/>
      <c r="URQ97" s="137" t="n"/>
      <c r="URR97" s="137" t="n"/>
      <c r="URS97" s="137" t="n"/>
      <c r="URT97" s="137" t="n"/>
      <c r="URU97" s="137" t="n"/>
      <c r="URV97" s="137" t="n"/>
      <c r="URW97" s="137" t="n"/>
      <c r="URX97" s="137" t="n"/>
      <c r="URY97" s="137" t="n"/>
      <c r="URZ97" s="137" t="n"/>
      <c r="USA97" s="137" t="n"/>
      <c r="USB97" s="137" t="n"/>
      <c r="USC97" s="137" t="n"/>
      <c r="USD97" s="137" t="n"/>
      <c r="USE97" s="137" t="n"/>
      <c r="USF97" s="137" t="n"/>
      <c r="USG97" s="137" t="n"/>
      <c r="USH97" s="137" t="n"/>
      <c r="USI97" s="137" t="n"/>
      <c r="USJ97" s="137" t="n"/>
      <c r="USK97" s="137" t="n"/>
      <c r="USL97" s="137" t="n"/>
      <c r="USM97" s="137" t="n"/>
      <c r="USN97" s="137" t="n"/>
      <c r="USO97" s="137" t="n"/>
      <c r="USP97" s="137" t="n"/>
      <c r="USQ97" s="137" t="n"/>
      <c r="USR97" s="137" t="n"/>
      <c r="USS97" s="137" t="n"/>
      <c r="UST97" s="137" t="n"/>
      <c r="USU97" s="137" t="n"/>
      <c r="USV97" s="137" t="n"/>
      <c r="USW97" s="137" t="n"/>
      <c r="USX97" s="137" t="n"/>
      <c r="USY97" s="137" t="n"/>
      <c r="USZ97" s="137" t="n"/>
      <c r="UTA97" s="137" t="n"/>
      <c r="UTB97" s="137" t="n"/>
      <c r="UTC97" s="137" t="n"/>
      <c r="UTD97" s="137" t="n"/>
      <c r="UTE97" s="137" t="n"/>
      <c r="UTF97" s="137" t="n"/>
      <c r="UTG97" s="137" t="n"/>
      <c r="UTH97" s="137" t="n"/>
      <c r="UTI97" s="137" t="n"/>
      <c r="UTJ97" s="137" t="n"/>
      <c r="UTK97" s="137" t="n"/>
      <c r="UTL97" s="137" t="n"/>
      <c r="UTM97" s="137" t="n"/>
      <c r="UTN97" s="137" t="n"/>
      <c r="UTO97" s="137" t="n"/>
      <c r="UTP97" s="137" t="n"/>
      <c r="UTQ97" s="137" t="n"/>
      <c r="UTR97" s="137" t="n"/>
      <c r="UTS97" s="137" t="n"/>
      <c r="UTT97" s="137" t="n"/>
      <c r="UTU97" s="137" t="n"/>
      <c r="UTV97" s="137" t="n"/>
      <c r="UTW97" s="137" t="n"/>
      <c r="UTX97" s="137" t="n"/>
      <c r="UTY97" s="137" t="n"/>
      <c r="UTZ97" s="137" t="n"/>
      <c r="UUA97" s="137" t="n"/>
      <c r="UUB97" s="137" t="n"/>
      <c r="UUC97" s="137" t="n"/>
      <c r="UUD97" s="137" t="n"/>
      <c r="UUE97" s="137" t="n"/>
      <c r="UUF97" s="137" t="n"/>
      <c r="UUG97" s="137" t="n"/>
      <c r="UUH97" s="137" t="n"/>
      <c r="UUI97" s="137" t="n"/>
      <c r="UUJ97" s="137" t="n"/>
      <c r="UUK97" s="137" t="n"/>
      <c r="UUL97" s="137" t="n"/>
      <c r="UUM97" s="137" t="n"/>
      <c r="UUN97" s="137" t="n"/>
      <c r="UUO97" s="137" t="n"/>
      <c r="UUP97" s="137" t="n"/>
      <c r="UUQ97" s="137" t="n"/>
      <c r="UUR97" s="137" t="n"/>
      <c r="UUS97" s="137" t="n"/>
      <c r="UUT97" s="137" t="n"/>
      <c r="UUU97" s="137" t="n"/>
      <c r="UUV97" s="137" t="n"/>
      <c r="UUW97" s="137" t="n"/>
      <c r="UUX97" s="137" t="n"/>
      <c r="UUY97" s="137" t="n"/>
      <c r="UUZ97" s="137" t="n"/>
      <c r="UVA97" s="137" t="n"/>
      <c r="UVB97" s="137" t="n"/>
      <c r="UVC97" s="137" t="n"/>
      <c r="UVD97" s="137" t="n"/>
      <c r="UVE97" s="137" t="n"/>
      <c r="UVF97" s="137" t="n"/>
      <c r="UVG97" s="137" t="n"/>
      <c r="UVH97" s="137" t="n"/>
      <c r="UVI97" s="137" t="n"/>
      <c r="UVJ97" s="137" t="n"/>
      <c r="UVK97" s="137" t="n"/>
      <c r="UVL97" s="137" t="n"/>
      <c r="UVM97" s="137" t="n"/>
      <c r="UVN97" s="137" t="n"/>
      <c r="UVO97" s="137" t="n"/>
      <c r="UVP97" s="137" t="n"/>
      <c r="UVQ97" s="137" t="n"/>
      <c r="UVR97" s="137" t="n"/>
      <c r="UVS97" s="137" t="n"/>
      <c r="UVT97" s="137" t="n"/>
      <c r="UVU97" s="137" t="n"/>
      <c r="UVV97" s="137" t="n"/>
      <c r="UVW97" s="137" t="n"/>
      <c r="UVX97" s="137" t="n"/>
      <c r="UVY97" s="137" t="n"/>
      <c r="UVZ97" s="137" t="n"/>
      <c r="UWA97" s="137" t="n"/>
      <c r="UWB97" s="137" t="n"/>
      <c r="UWC97" s="137" t="n"/>
      <c r="UWD97" s="137" t="n"/>
      <c r="UWE97" s="137" t="n"/>
      <c r="UWF97" s="137" t="n"/>
      <c r="UWG97" s="137" t="n"/>
      <c r="UWH97" s="137" t="n"/>
      <c r="UWI97" s="137" t="n"/>
      <c r="UWJ97" s="137" t="n"/>
      <c r="UWK97" s="137" t="n"/>
      <c r="UWL97" s="137" t="n"/>
      <c r="UWM97" s="137" t="n"/>
      <c r="UWN97" s="137" t="n"/>
      <c r="UWO97" s="137" t="n"/>
      <c r="UWP97" s="137" t="n"/>
      <c r="UWQ97" s="137" t="n"/>
      <c r="UWR97" s="137" t="n"/>
      <c r="UWS97" s="137" t="n"/>
      <c r="UWT97" s="137" t="n"/>
      <c r="UWU97" s="137" t="n"/>
      <c r="UWV97" s="137" t="n"/>
      <c r="UWW97" s="137" t="n"/>
      <c r="UWX97" s="137" t="n"/>
      <c r="UWY97" s="137" t="n"/>
      <c r="UWZ97" s="137" t="n"/>
      <c r="UXA97" s="137" t="n"/>
      <c r="UXB97" s="137" t="n"/>
      <c r="UXC97" s="137" t="n"/>
      <c r="UXD97" s="137" t="n"/>
      <c r="UXE97" s="137" t="n"/>
      <c r="UXF97" s="137" t="n"/>
      <c r="UXG97" s="137" t="n"/>
      <c r="UXH97" s="137" t="n"/>
      <c r="UXI97" s="137" t="n"/>
      <c r="UXJ97" s="137" t="n"/>
      <c r="UXK97" s="137" t="n"/>
      <c r="UXL97" s="137" t="n"/>
      <c r="UXM97" s="137" t="n"/>
      <c r="UXN97" s="137" t="n"/>
      <c r="UXO97" s="137" t="n"/>
      <c r="UXP97" s="137" t="n"/>
      <c r="UXQ97" s="137" t="n"/>
      <c r="UXR97" s="137" t="n"/>
      <c r="UXS97" s="137" t="n"/>
      <c r="UXT97" s="137" t="n"/>
      <c r="UXU97" s="137" t="n"/>
      <c r="UXV97" s="137" t="n"/>
      <c r="UXW97" s="137" t="n"/>
      <c r="UXX97" s="137" t="n"/>
      <c r="UXY97" s="137" t="n"/>
      <c r="UXZ97" s="137" t="n"/>
      <c r="UYA97" s="137" t="n"/>
      <c r="UYB97" s="137" t="n"/>
      <c r="UYC97" s="137" t="n"/>
      <c r="UYD97" s="137" t="n"/>
      <c r="UYE97" s="137" t="n"/>
      <c r="UYF97" s="137" t="n"/>
      <c r="UYG97" s="137" t="n"/>
      <c r="UYH97" s="137" t="n"/>
      <c r="UYI97" s="137" t="n"/>
      <c r="UYJ97" s="137" t="n"/>
      <c r="UYK97" s="137" t="n"/>
      <c r="UYL97" s="137" t="n"/>
      <c r="UYM97" s="137" t="n"/>
      <c r="UYN97" s="137" t="n"/>
      <c r="UYO97" s="137" t="n"/>
      <c r="UYP97" s="137" t="n"/>
      <c r="UYQ97" s="137" t="n"/>
      <c r="UYR97" s="137" t="n"/>
      <c r="UYS97" s="137" t="n"/>
      <c r="UYT97" s="137" t="n"/>
      <c r="UYU97" s="137" t="n"/>
      <c r="UYV97" s="137" t="n"/>
      <c r="UYW97" s="137" t="n"/>
      <c r="UYX97" s="137" t="n"/>
      <c r="UYY97" s="137" t="n"/>
      <c r="UYZ97" s="137" t="n"/>
      <c r="UZA97" s="137" t="n"/>
      <c r="UZB97" s="137" t="n"/>
      <c r="UZC97" s="137" t="n"/>
      <c r="UZD97" s="137" t="n"/>
      <c r="UZE97" s="137" t="n"/>
      <c r="UZF97" s="137" t="n"/>
      <c r="UZG97" s="137" t="n"/>
      <c r="UZH97" s="137" t="n"/>
      <c r="UZI97" s="137" t="n"/>
      <c r="UZJ97" s="137" t="n"/>
      <c r="UZK97" s="137" t="n"/>
      <c r="UZL97" s="137" t="n"/>
      <c r="UZM97" s="137" t="n"/>
      <c r="UZN97" s="137" t="n"/>
      <c r="UZO97" s="137" t="n"/>
      <c r="UZP97" s="137" t="n"/>
      <c r="UZQ97" s="137" t="n"/>
      <c r="UZR97" s="137" t="n"/>
      <c r="UZS97" s="137" t="n"/>
      <c r="UZT97" s="137" t="n"/>
      <c r="UZU97" s="137" t="n"/>
      <c r="UZV97" s="137" t="n"/>
      <c r="UZW97" s="137" t="n"/>
      <c r="UZX97" s="137" t="n"/>
      <c r="UZY97" s="137" t="n"/>
      <c r="UZZ97" s="137" t="n"/>
      <c r="VAA97" s="137" t="n"/>
      <c r="VAB97" s="137" t="n"/>
      <c r="VAC97" s="137" t="n"/>
      <c r="VAD97" s="137" t="n"/>
      <c r="VAE97" s="137" t="n"/>
      <c r="VAF97" s="137" t="n"/>
      <c r="VAG97" s="137" t="n"/>
      <c r="VAH97" s="137" t="n"/>
      <c r="VAI97" s="137" t="n"/>
      <c r="VAJ97" s="137" t="n"/>
      <c r="VAK97" s="137" t="n"/>
      <c r="VAL97" s="137" t="n"/>
      <c r="VAM97" s="137" t="n"/>
      <c r="VAN97" s="137" t="n"/>
      <c r="VAO97" s="137" t="n"/>
      <c r="VAP97" s="137" t="n"/>
      <c r="VAQ97" s="137" t="n"/>
      <c r="VAR97" s="137" t="n"/>
      <c r="VAS97" s="137" t="n"/>
      <c r="VAT97" s="137" t="n"/>
      <c r="VAU97" s="137" t="n"/>
      <c r="VAV97" s="137" t="n"/>
      <c r="VAW97" s="137" t="n"/>
      <c r="VAX97" s="137" t="n"/>
      <c r="VAY97" s="137" t="n"/>
      <c r="VAZ97" s="137" t="n"/>
      <c r="VBA97" s="137" t="n"/>
      <c r="VBB97" s="137" t="n"/>
      <c r="VBC97" s="137" t="n"/>
      <c r="VBD97" s="137" t="n"/>
      <c r="VBE97" s="137" t="n"/>
      <c r="VBF97" s="137" t="n"/>
      <c r="VBG97" s="137" t="n"/>
      <c r="VBH97" s="137" t="n"/>
      <c r="VBI97" s="137" t="n"/>
      <c r="VBJ97" s="137" t="n"/>
      <c r="VBK97" s="137" t="n"/>
      <c r="VBL97" s="137" t="n"/>
      <c r="VBM97" s="137" t="n"/>
      <c r="VBN97" s="137" t="n"/>
      <c r="VBO97" s="137" t="n"/>
      <c r="VBP97" s="137" t="n"/>
      <c r="VBQ97" s="137" t="n"/>
      <c r="VBR97" s="137" t="n"/>
      <c r="VBS97" s="137" t="n"/>
      <c r="VBT97" s="137" t="n"/>
      <c r="VBU97" s="137" t="n"/>
      <c r="VBV97" s="137" t="n"/>
      <c r="VBW97" s="137" t="n"/>
      <c r="VBX97" s="137" t="n"/>
      <c r="VBY97" s="137" t="n"/>
      <c r="VBZ97" s="137" t="n"/>
      <c r="VCA97" s="137" t="n"/>
      <c r="VCB97" s="137" t="n"/>
      <c r="VCC97" s="137" t="n"/>
      <c r="VCD97" s="137" t="n"/>
      <c r="VCE97" s="137" t="n"/>
      <c r="VCF97" s="137" t="n"/>
      <c r="VCG97" s="137" t="n"/>
      <c r="VCH97" s="137" t="n"/>
      <c r="VCI97" s="137" t="n"/>
      <c r="VCJ97" s="137" t="n"/>
      <c r="VCK97" s="137" t="n"/>
      <c r="VCL97" s="137" t="n"/>
      <c r="VCM97" s="137" t="n"/>
      <c r="VCN97" s="137" t="n"/>
      <c r="VCO97" s="137" t="n"/>
      <c r="VCP97" s="137" t="n"/>
      <c r="VCQ97" s="137" t="n"/>
      <c r="VCR97" s="137" t="n"/>
      <c r="VCS97" s="137" t="n"/>
      <c r="VCT97" s="137" t="n"/>
      <c r="VCU97" s="137" t="n"/>
      <c r="VCV97" s="137" t="n"/>
      <c r="VCW97" s="137" t="n"/>
      <c r="VCX97" s="137" t="n"/>
      <c r="VCY97" s="137" t="n"/>
      <c r="VCZ97" s="137" t="n"/>
      <c r="VDA97" s="137" t="n"/>
      <c r="VDB97" s="137" t="n"/>
      <c r="VDC97" s="137" t="n"/>
      <c r="VDD97" s="137" t="n"/>
      <c r="VDE97" s="137" t="n"/>
      <c r="VDF97" s="137" t="n"/>
      <c r="VDG97" s="137" t="n"/>
      <c r="VDH97" s="137" t="n"/>
      <c r="VDI97" s="137" t="n"/>
      <c r="VDJ97" s="137" t="n"/>
      <c r="VDK97" s="137" t="n"/>
      <c r="VDL97" s="137" t="n"/>
      <c r="VDM97" s="137" t="n"/>
      <c r="VDN97" s="137" t="n"/>
      <c r="VDO97" s="137" t="n"/>
      <c r="VDP97" s="137" t="n"/>
      <c r="VDQ97" s="137" t="n"/>
      <c r="VDR97" s="137" t="n"/>
      <c r="VDS97" s="137" t="n"/>
      <c r="VDT97" s="137" t="n"/>
      <c r="VDU97" s="137" t="n"/>
      <c r="VDV97" s="137" t="n"/>
      <c r="VDW97" s="137" t="n"/>
      <c r="VDX97" s="137" t="n"/>
      <c r="VDY97" s="137" t="n"/>
      <c r="VDZ97" s="137" t="n"/>
      <c r="VEA97" s="137" t="n"/>
      <c r="VEB97" s="137" t="n"/>
      <c r="VEC97" s="137" t="n"/>
      <c r="VED97" s="137" t="n"/>
      <c r="VEE97" s="137" t="n"/>
      <c r="VEF97" s="137" t="n"/>
      <c r="VEG97" s="137" t="n"/>
      <c r="VEH97" s="137" t="n"/>
      <c r="VEI97" s="137" t="n"/>
      <c r="VEJ97" s="137" t="n"/>
      <c r="VEK97" s="137" t="n"/>
      <c r="VEL97" s="137" t="n"/>
      <c r="VEM97" s="137" t="n"/>
      <c r="VEN97" s="137" t="n"/>
      <c r="VEO97" s="137" t="n"/>
      <c r="VEP97" s="137" t="n"/>
      <c r="VEQ97" s="137" t="n"/>
      <c r="VER97" s="137" t="n"/>
      <c r="VES97" s="137" t="n"/>
      <c r="VET97" s="137" t="n"/>
      <c r="VEU97" s="137" t="n"/>
      <c r="VEV97" s="137" t="n"/>
      <c r="VEW97" s="137" t="n"/>
      <c r="VEX97" s="137" t="n"/>
      <c r="VEY97" s="137" t="n"/>
      <c r="VEZ97" s="137" t="n"/>
      <c r="VFA97" s="137" t="n"/>
      <c r="VFB97" s="137" t="n"/>
      <c r="VFC97" s="137" t="n"/>
      <c r="VFD97" s="137" t="n"/>
      <c r="VFE97" s="137" t="n"/>
      <c r="VFF97" s="137" t="n"/>
      <c r="VFG97" s="137" t="n"/>
      <c r="VFH97" s="137" t="n"/>
      <c r="VFI97" s="137" t="n"/>
      <c r="VFJ97" s="137" t="n"/>
      <c r="VFK97" s="137" t="n"/>
      <c r="VFL97" s="137" t="n"/>
      <c r="VFM97" s="137" t="n"/>
      <c r="VFN97" s="137" t="n"/>
      <c r="VFO97" s="137" t="n"/>
      <c r="VFP97" s="137" t="n"/>
      <c r="VFQ97" s="137" t="n"/>
      <c r="VFR97" s="137" t="n"/>
      <c r="VFS97" s="137" t="n"/>
      <c r="VFT97" s="137" t="n"/>
      <c r="VFU97" s="137" t="n"/>
      <c r="VFV97" s="137" t="n"/>
      <c r="VFW97" s="137" t="n"/>
      <c r="VFX97" s="137" t="n"/>
      <c r="VFY97" s="137" t="n"/>
      <c r="VFZ97" s="137" t="n"/>
      <c r="VGA97" s="137" t="n"/>
      <c r="VGB97" s="137" t="n"/>
      <c r="VGC97" s="137" t="n"/>
      <c r="VGD97" s="137" t="n"/>
      <c r="VGE97" s="137" t="n"/>
      <c r="VGF97" s="137" t="n"/>
      <c r="VGG97" s="137" t="n"/>
      <c r="VGH97" s="137" t="n"/>
      <c r="VGI97" s="137" t="n"/>
      <c r="VGJ97" s="137" t="n"/>
      <c r="VGK97" s="137" t="n"/>
      <c r="VGL97" s="137" t="n"/>
      <c r="VGM97" s="137" t="n"/>
      <c r="VGN97" s="137" t="n"/>
      <c r="VGO97" s="137" t="n"/>
      <c r="VGP97" s="137" t="n"/>
      <c r="VGQ97" s="137" t="n"/>
      <c r="VGR97" s="137" t="n"/>
      <c r="VGS97" s="137" t="n"/>
      <c r="VGT97" s="137" t="n"/>
      <c r="VGU97" s="137" t="n"/>
      <c r="VGV97" s="137" t="n"/>
      <c r="VGW97" s="137" t="n"/>
      <c r="VGX97" s="137" t="n"/>
      <c r="VGY97" s="137" t="n"/>
      <c r="VGZ97" s="137" t="n"/>
      <c r="VHA97" s="137" t="n"/>
      <c r="VHB97" s="137" t="n"/>
      <c r="VHC97" s="137" t="n"/>
      <c r="VHD97" s="137" t="n"/>
      <c r="VHE97" s="137" t="n"/>
      <c r="VHF97" s="137" t="n"/>
      <c r="VHG97" s="137" t="n"/>
      <c r="VHH97" s="137" t="n"/>
      <c r="VHI97" s="137" t="n"/>
      <c r="VHJ97" s="137" t="n"/>
      <c r="VHK97" s="137" t="n"/>
      <c r="VHL97" s="137" t="n"/>
      <c r="VHM97" s="137" t="n"/>
      <c r="VHN97" s="137" t="n"/>
      <c r="VHO97" s="137" t="n"/>
      <c r="VHP97" s="137" t="n"/>
      <c r="VHQ97" s="137" t="n"/>
      <c r="VHR97" s="137" t="n"/>
      <c r="VHS97" s="137" t="n"/>
      <c r="VHT97" s="137" t="n"/>
      <c r="VHU97" s="137" t="n"/>
      <c r="VHV97" s="137" t="n"/>
      <c r="VHW97" s="137" t="n"/>
      <c r="VHX97" s="137" t="n"/>
      <c r="VHY97" s="137" t="n"/>
      <c r="VHZ97" s="137" t="n"/>
      <c r="VIA97" s="137" t="n"/>
      <c r="VIB97" s="137" t="n"/>
      <c r="VIC97" s="137" t="n"/>
      <c r="VID97" s="137" t="n"/>
      <c r="VIE97" s="137" t="n"/>
      <c r="VIF97" s="137" t="n"/>
      <c r="VIG97" s="137" t="n"/>
      <c r="VIH97" s="137" t="n"/>
      <c r="VII97" s="137" t="n"/>
      <c r="VIJ97" s="137" t="n"/>
      <c r="VIK97" s="137" t="n"/>
      <c r="VIL97" s="137" t="n"/>
      <c r="VIM97" s="137" t="n"/>
      <c r="VIN97" s="137" t="n"/>
      <c r="VIO97" s="137" t="n"/>
      <c r="VIP97" s="137" t="n"/>
      <c r="VIQ97" s="137" t="n"/>
      <c r="VIR97" s="137" t="n"/>
      <c r="VIS97" s="137" t="n"/>
      <c r="VIT97" s="137" t="n"/>
      <c r="VIU97" s="137" t="n"/>
      <c r="VIV97" s="137" t="n"/>
      <c r="VIW97" s="137" t="n"/>
      <c r="VIX97" s="137" t="n"/>
      <c r="VIY97" s="137" t="n"/>
      <c r="VIZ97" s="137" t="n"/>
      <c r="VJA97" s="137" t="n"/>
      <c r="VJB97" s="137" t="n"/>
      <c r="VJC97" s="137" t="n"/>
      <c r="VJD97" s="137" t="n"/>
      <c r="VJE97" s="137" t="n"/>
      <c r="VJF97" s="137" t="n"/>
      <c r="VJG97" s="137" t="n"/>
      <c r="VJH97" s="137" t="n"/>
      <c r="VJI97" s="137" t="n"/>
      <c r="VJJ97" s="137" t="n"/>
      <c r="VJK97" s="137" t="n"/>
      <c r="VJL97" s="137" t="n"/>
      <c r="VJM97" s="137" t="n"/>
      <c r="VJN97" s="137" t="n"/>
      <c r="VJO97" s="137" t="n"/>
      <c r="VJP97" s="137" t="n"/>
      <c r="VJQ97" s="137" t="n"/>
      <c r="VJR97" s="137" t="n"/>
      <c r="VJS97" s="137" t="n"/>
      <c r="VJT97" s="137" t="n"/>
      <c r="VJU97" s="137" t="n"/>
      <c r="VJV97" s="137" t="n"/>
      <c r="VJW97" s="137" t="n"/>
      <c r="VJX97" s="137" t="n"/>
      <c r="VJY97" s="137" t="n"/>
      <c r="VJZ97" s="137" t="n"/>
      <c r="VKA97" s="137" t="n"/>
      <c r="VKB97" s="137" t="n"/>
      <c r="VKC97" s="137" t="n"/>
      <c r="VKD97" s="137" t="n"/>
      <c r="VKE97" s="137" t="n"/>
      <c r="VKF97" s="137" t="n"/>
      <c r="VKG97" s="137" t="n"/>
      <c r="VKH97" s="137" t="n"/>
      <c r="VKI97" s="137" t="n"/>
      <c r="VKJ97" s="137" t="n"/>
      <c r="VKK97" s="137" t="n"/>
      <c r="VKL97" s="137" t="n"/>
      <c r="VKM97" s="137" t="n"/>
      <c r="VKN97" s="137" t="n"/>
      <c r="VKO97" s="137" t="n"/>
      <c r="VKP97" s="137" t="n"/>
      <c r="VKQ97" s="137" t="n"/>
      <c r="VKR97" s="137" t="n"/>
      <c r="VKS97" s="137" t="n"/>
      <c r="VKT97" s="137" t="n"/>
      <c r="VKU97" s="137" t="n"/>
      <c r="VKV97" s="137" t="n"/>
      <c r="VKW97" s="137" t="n"/>
      <c r="VKX97" s="137" t="n"/>
      <c r="VKY97" s="137" t="n"/>
      <c r="VKZ97" s="137" t="n"/>
      <c r="VLA97" s="137" t="n"/>
      <c r="VLB97" s="137" t="n"/>
      <c r="VLC97" s="137" t="n"/>
      <c r="VLD97" s="137" t="n"/>
      <c r="VLE97" s="137" t="n"/>
      <c r="VLF97" s="137" t="n"/>
      <c r="VLG97" s="137" t="n"/>
      <c r="VLH97" s="137" t="n"/>
      <c r="VLI97" s="137" t="n"/>
      <c r="VLJ97" s="137" t="n"/>
      <c r="VLK97" s="137" t="n"/>
      <c r="VLL97" s="137" t="n"/>
      <c r="VLM97" s="137" t="n"/>
      <c r="VLN97" s="137" t="n"/>
      <c r="VLO97" s="137" t="n"/>
      <c r="VLP97" s="137" t="n"/>
      <c r="VLQ97" s="137" t="n"/>
      <c r="VLR97" s="137" t="n"/>
      <c r="VLS97" s="137" t="n"/>
      <c r="VLT97" s="137" t="n"/>
      <c r="VLU97" s="137" t="n"/>
      <c r="VLV97" s="137" t="n"/>
      <c r="VLW97" s="137" t="n"/>
      <c r="VLX97" s="137" t="n"/>
      <c r="VLY97" s="137" t="n"/>
      <c r="VLZ97" s="137" t="n"/>
      <c r="VMA97" s="137" t="n"/>
      <c r="VMB97" s="137" t="n"/>
      <c r="VMC97" s="137" t="n"/>
      <c r="VMD97" s="137" t="n"/>
      <c r="VME97" s="137" t="n"/>
      <c r="VMF97" s="137" t="n"/>
      <c r="VMG97" s="137" t="n"/>
      <c r="VMH97" s="137" t="n"/>
      <c r="VMI97" s="137" t="n"/>
      <c r="VMJ97" s="137" t="n"/>
      <c r="VMK97" s="137" t="n"/>
      <c r="VML97" s="137" t="n"/>
      <c r="VMM97" s="137" t="n"/>
      <c r="VMN97" s="137" t="n"/>
      <c r="VMO97" s="137" t="n"/>
      <c r="VMP97" s="137" t="n"/>
      <c r="VMQ97" s="137" t="n"/>
      <c r="VMR97" s="137" t="n"/>
      <c r="VMS97" s="137" t="n"/>
      <c r="VMT97" s="137" t="n"/>
      <c r="VMU97" s="137" t="n"/>
      <c r="VMV97" s="137" t="n"/>
      <c r="VMW97" s="137" t="n"/>
      <c r="VMX97" s="137" t="n"/>
      <c r="VMY97" s="137" t="n"/>
      <c r="VMZ97" s="137" t="n"/>
      <c r="VNA97" s="137" t="n"/>
      <c r="VNB97" s="137" t="n"/>
      <c r="VNC97" s="137" t="n"/>
      <c r="VND97" s="137" t="n"/>
      <c r="VNE97" s="137" t="n"/>
      <c r="VNF97" s="137" t="n"/>
      <c r="VNG97" s="137" t="n"/>
      <c r="VNH97" s="137" t="n"/>
      <c r="VNI97" s="137" t="n"/>
      <c r="VNJ97" s="137" t="n"/>
      <c r="VNK97" s="137" t="n"/>
      <c r="VNL97" s="137" t="n"/>
      <c r="VNM97" s="137" t="n"/>
      <c r="VNN97" s="137" t="n"/>
      <c r="VNO97" s="137" t="n"/>
      <c r="VNP97" s="137" t="n"/>
      <c r="VNQ97" s="137" t="n"/>
      <c r="VNR97" s="137" t="n"/>
      <c r="VNS97" s="137" t="n"/>
      <c r="VNT97" s="137" t="n"/>
      <c r="VNU97" s="137" t="n"/>
      <c r="VNV97" s="137" t="n"/>
      <c r="VNW97" s="137" t="n"/>
      <c r="VNX97" s="137" t="n"/>
      <c r="VNY97" s="137" t="n"/>
      <c r="VNZ97" s="137" t="n"/>
      <c r="VOA97" s="137" t="n"/>
      <c r="VOB97" s="137" t="n"/>
      <c r="VOC97" s="137" t="n"/>
      <c r="VOD97" s="137" t="n"/>
      <c r="VOE97" s="137" t="n"/>
      <c r="VOF97" s="137" t="n"/>
      <c r="VOG97" s="137" t="n"/>
      <c r="VOH97" s="137" t="n"/>
      <c r="VOI97" s="137" t="n"/>
      <c r="VOJ97" s="137" t="n"/>
      <c r="VOK97" s="137" t="n"/>
      <c r="VOL97" s="137" t="n"/>
      <c r="VOM97" s="137" t="n"/>
      <c r="VON97" s="137" t="n"/>
      <c r="VOO97" s="137" t="n"/>
      <c r="VOP97" s="137" t="n"/>
      <c r="VOQ97" s="137" t="n"/>
      <c r="VOR97" s="137" t="n"/>
      <c r="VOS97" s="137" t="n"/>
      <c r="VOT97" s="137" t="n"/>
      <c r="VOU97" s="137" t="n"/>
      <c r="VOV97" s="137" t="n"/>
      <c r="VOW97" s="137" t="n"/>
      <c r="VOX97" s="137" t="n"/>
      <c r="VOY97" s="137" t="n"/>
      <c r="VOZ97" s="137" t="n"/>
      <c r="VPA97" s="137" t="n"/>
      <c r="VPB97" s="137" t="n"/>
      <c r="VPC97" s="137" t="n"/>
      <c r="VPD97" s="137" t="n"/>
      <c r="VPE97" s="137" t="n"/>
      <c r="VPF97" s="137" t="n"/>
      <c r="VPG97" s="137" t="n"/>
      <c r="VPH97" s="137" t="n"/>
      <c r="VPI97" s="137" t="n"/>
      <c r="VPJ97" s="137" t="n"/>
      <c r="VPK97" s="137" t="n"/>
      <c r="VPL97" s="137" t="n"/>
      <c r="VPM97" s="137" t="n"/>
      <c r="VPN97" s="137" t="n"/>
      <c r="VPO97" s="137" t="n"/>
      <c r="VPP97" s="137" t="n"/>
      <c r="VPQ97" s="137" t="n"/>
      <c r="VPR97" s="137" t="n"/>
      <c r="VPS97" s="137" t="n"/>
      <c r="VPT97" s="137" t="n"/>
      <c r="VPU97" s="137" t="n"/>
      <c r="VPV97" s="137" t="n"/>
      <c r="VPW97" s="137" t="n"/>
      <c r="VPX97" s="137" t="n"/>
      <c r="VPY97" s="137" t="n"/>
      <c r="VPZ97" s="137" t="n"/>
      <c r="VQA97" s="137" t="n"/>
      <c r="VQB97" s="137" t="n"/>
      <c r="VQC97" s="137" t="n"/>
      <c r="VQD97" s="137" t="n"/>
      <c r="VQE97" s="137" t="n"/>
      <c r="VQF97" s="137" t="n"/>
      <c r="VQG97" s="137" t="n"/>
      <c r="VQH97" s="137" t="n"/>
      <c r="VQI97" s="137" t="n"/>
      <c r="VQJ97" s="137" t="n"/>
      <c r="VQK97" s="137" t="n"/>
      <c r="VQL97" s="137" t="n"/>
      <c r="VQM97" s="137" t="n"/>
      <c r="VQN97" s="137" t="n"/>
      <c r="VQO97" s="137" t="n"/>
      <c r="VQP97" s="137" t="n"/>
      <c r="VQQ97" s="137" t="n"/>
      <c r="VQR97" s="137" t="n"/>
      <c r="VQS97" s="137" t="n"/>
      <c r="VQT97" s="137" t="n"/>
      <c r="VQU97" s="137" t="n"/>
      <c r="VQV97" s="137" t="n"/>
      <c r="VQW97" s="137" t="n"/>
      <c r="VQX97" s="137" t="n"/>
      <c r="VQY97" s="137" t="n"/>
      <c r="VQZ97" s="137" t="n"/>
      <c r="VRA97" s="137" t="n"/>
      <c r="VRB97" s="137" t="n"/>
      <c r="VRC97" s="137" t="n"/>
      <c r="VRD97" s="137" t="n"/>
      <c r="VRE97" s="137" t="n"/>
      <c r="VRF97" s="137" t="n"/>
      <c r="VRG97" s="137" t="n"/>
      <c r="VRH97" s="137" t="n"/>
      <c r="VRI97" s="137" t="n"/>
      <c r="VRJ97" s="137" t="n"/>
      <c r="VRK97" s="137" t="n"/>
      <c r="VRL97" s="137" t="n"/>
      <c r="VRM97" s="137" t="n"/>
      <c r="VRN97" s="137" t="n"/>
      <c r="VRO97" s="137" t="n"/>
      <c r="VRP97" s="137" t="n"/>
      <c r="VRQ97" s="137" t="n"/>
      <c r="VRR97" s="137" t="n"/>
      <c r="VRS97" s="137" t="n"/>
      <c r="VRT97" s="137" t="n"/>
      <c r="VRU97" s="137" t="n"/>
      <c r="VRV97" s="137" t="n"/>
      <c r="VRW97" s="137" t="n"/>
      <c r="VRX97" s="137" t="n"/>
      <c r="VRY97" s="137" t="n"/>
      <c r="VRZ97" s="137" t="n"/>
      <c r="VSA97" s="137" t="n"/>
      <c r="VSB97" s="137" t="n"/>
      <c r="VSC97" s="137" t="n"/>
      <c r="VSD97" s="137" t="n"/>
      <c r="VSE97" s="137" t="n"/>
      <c r="VSF97" s="137" t="n"/>
      <c r="VSG97" s="137" t="n"/>
      <c r="VSH97" s="137" t="n"/>
      <c r="VSI97" s="137" t="n"/>
      <c r="VSJ97" s="137" t="n"/>
      <c r="VSK97" s="137" t="n"/>
      <c r="VSL97" s="137" t="n"/>
      <c r="VSM97" s="137" t="n"/>
      <c r="VSN97" s="137" t="n"/>
      <c r="VSO97" s="137" t="n"/>
      <c r="VSP97" s="137" t="n"/>
      <c r="VSQ97" s="137" t="n"/>
      <c r="VSR97" s="137" t="n"/>
      <c r="VSS97" s="137" t="n"/>
      <c r="VST97" s="137" t="n"/>
      <c r="VSU97" s="137" t="n"/>
      <c r="VSV97" s="137" t="n"/>
      <c r="VSW97" s="137" t="n"/>
      <c r="VSX97" s="137" t="n"/>
      <c r="VSY97" s="137" t="n"/>
      <c r="VSZ97" s="137" t="n"/>
      <c r="VTA97" s="137" t="n"/>
      <c r="VTB97" s="137" t="n"/>
      <c r="VTC97" s="137" t="n"/>
      <c r="VTD97" s="137" t="n"/>
      <c r="VTE97" s="137" t="n"/>
      <c r="VTF97" s="137" t="n"/>
      <c r="VTG97" s="137" t="n"/>
      <c r="VTH97" s="137" t="n"/>
      <c r="VTI97" s="137" t="n"/>
      <c r="VTJ97" s="137" t="n"/>
      <c r="VTK97" s="137" t="n"/>
      <c r="VTL97" s="137" t="n"/>
      <c r="VTM97" s="137" t="n"/>
      <c r="VTN97" s="137" t="n"/>
      <c r="VTO97" s="137" t="n"/>
      <c r="VTP97" s="137" t="n"/>
      <c r="VTQ97" s="137" t="n"/>
      <c r="VTR97" s="137" t="n"/>
      <c r="VTS97" s="137" t="n"/>
      <c r="VTT97" s="137" t="n"/>
      <c r="VTU97" s="137" t="n"/>
      <c r="VTV97" s="137" t="n"/>
      <c r="VTW97" s="137" t="n"/>
      <c r="VTX97" s="137" t="n"/>
      <c r="VTY97" s="137" t="n"/>
      <c r="VTZ97" s="137" t="n"/>
      <c r="VUA97" s="137" t="n"/>
      <c r="VUB97" s="137" t="n"/>
      <c r="VUC97" s="137" t="n"/>
      <c r="VUD97" s="137" t="n"/>
      <c r="VUE97" s="137" t="n"/>
      <c r="VUF97" s="137" t="n"/>
      <c r="VUG97" s="137" t="n"/>
      <c r="VUH97" s="137" t="n"/>
      <c r="VUI97" s="137" t="n"/>
      <c r="VUJ97" s="137" t="n"/>
      <c r="VUK97" s="137" t="n"/>
      <c r="VUL97" s="137" t="n"/>
      <c r="VUM97" s="137" t="n"/>
      <c r="VUN97" s="137" t="n"/>
      <c r="VUO97" s="137" t="n"/>
      <c r="VUP97" s="137" t="n"/>
      <c r="VUQ97" s="137" t="n"/>
      <c r="VUR97" s="137" t="n"/>
      <c r="VUS97" s="137" t="n"/>
      <c r="VUT97" s="137" t="n"/>
      <c r="VUU97" s="137" t="n"/>
      <c r="VUV97" s="137" t="n"/>
      <c r="VUW97" s="137" t="n"/>
      <c r="VUX97" s="137" t="n"/>
      <c r="VUY97" s="137" t="n"/>
      <c r="VUZ97" s="137" t="n"/>
      <c r="VVA97" s="137" t="n"/>
      <c r="VVB97" s="137" t="n"/>
      <c r="VVC97" s="137" t="n"/>
      <c r="VVD97" s="137" t="n"/>
      <c r="VVE97" s="137" t="n"/>
      <c r="VVF97" s="137" t="n"/>
      <c r="VVG97" s="137" t="n"/>
      <c r="VVH97" s="137" t="n"/>
      <c r="VVI97" s="137" t="n"/>
      <c r="VVJ97" s="137" t="n"/>
      <c r="VVK97" s="137" t="n"/>
      <c r="VVL97" s="137" t="n"/>
      <c r="VVM97" s="137" t="n"/>
      <c r="VVN97" s="137" t="n"/>
      <c r="VVO97" s="137" t="n"/>
      <c r="VVP97" s="137" t="n"/>
      <c r="VVQ97" s="137" t="n"/>
      <c r="VVR97" s="137" t="n"/>
      <c r="VVS97" s="137" t="n"/>
      <c r="VVT97" s="137" t="n"/>
      <c r="VVU97" s="137" t="n"/>
      <c r="VVV97" s="137" t="n"/>
      <c r="VVW97" s="137" t="n"/>
      <c r="VVX97" s="137" t="n"/>
      <c r="VVY97" s="137" t="n"/>
      <c r="VVZ97" s="137" t="n"/>
      <c r="VWA97" s="137" t="n"/>
      <c r="VWB97" s="137" t="n"/>
      <c r="VWC97" s="137" t="n"/>
      <c r="VWD97" s="137" t="n"/>
      <c r="VWE97" s="137" t="n"/>
      <c r="VWF97" s="137" t="n"/>
      <c r="VWG97" s="137" t="n"/>
      <c r="VWH97" s="137" t="n"/>
      <c r="VWI97" s="137" t="n"/>
      <c r="VWJ97" s="137" t="n"/>
      <c r="VWK97" s="137" t="n"/>
      <c r="VWL97" s="137" t="n"/>
      <c r="VWM97" s="137" t="n"/>
      <c r="VWN97" s="137" t="n"/>
      <c r="VWO97" s="137" t="n"/>
      <c r="VWP97" s="137" t="n"/>
      <c r="VWQ97" s="137" t="n"/>
      <c r="VWR97" s="137" t="n"/>
      <c r="VWS97" s="137" t="n"/>
      <c r="VWT97" s="137" t="n"/>
      <c r="VWU97" s="137" t="n"/>
      <c r="VWV97" s="137" t="n"/>
      <c r="VWW97" s="137" t="n"/>
      <c r="VWX97" s="137" t="n"/>
      <c r="VWY97" s="137" t="n"/>
      <c r="VWZ97" s="137" t="n"/>
      <c r="VXA97" s="137" t="n"/>
      <c r="VXB97" s="137" t="n"/>
      <c r="VXC97" s="137" t="n"/>
      <c r="VXD97" s="137" t="n"/>
      <c r="VXE97" s="137" t="n"/>
      <c r="VXF97" s="137" t="n"/>
      <c r="VXG97" s="137" t="n"/>
      <c r="VXH97" s="137" t="n"/>
      <c r="VXI97" s="137" t="n"/>
      <c r="VXJ97" s="137" t="n"/>
      <c r="VXK97" s="137" t="n"/>
      <c r="VXL97" s="137" t="n"/>
      <c r="VXM97" s="137" t="n"/>
      <c r="VXN97" s="137" t="n"/>
      <c r="VXO97" s="137" t="n"/>
      <c r="VXP97" s="137" t="n"/>
      <c r="VXQ97" s="137" t="n"/>
      <c r="VXR97" s="137" t="n"/>
      <c r="VXS97" s="137" t="n"/>
      <c r="VXT97" s="137" t="n"/>
      <c r="VXU97" s="137" t="n"/>
      <c r="VXV97" s="137" t="n"/>
      <c r="VXW97" s="137" t="n"/>
      <c r="VXX97" s="137" t="n"/>
      <c r="VXY97" s="137" t="n"/>
      <c r="VXZ97" s="137" t="n"/>
      <c r="VYA97" s="137" t="n"/>
      <c r="VYB97" s="137" t="n"/>
      <c r="VYC97" s="137" t="n"/>
      <c r="VYD97" s="137" t="n"/>
      <c r="VYE97" s="137" t="n"/>
      <c r="VYF97" s="137" t="n"/>
      <c r="VYG97" s="137" t="n"/>
      <c r="VYH97" s="137" t="n"/>
      <c r="VYI97" s="137" t="n"/>
      <c r="VYJ97" s="137" t="n"/>
      <c r="VYK97" s="137" t="n"/>
      <c r="VYL97" s="137" t="n"/>
      <c r="VYM97" s="137" t="n"/>
      <c r="VYN97" s="137" t="n"/>
      <c r="VYO97" s="137" t="n"/>
      <c r="VYP97" s="137" t="n"/>
      <c r="VYQ97" s="137" t="n"/>
      <c r="VYR97" s="137" t="n"/>
      <c r="VYS97" s="137" t="n"/>
      <c r="VYT97" s="137" t="n"/>
      <c r="VYU97" s="137" t="n"/>
      <c r="VYV97" s="137" t="n"/>
      <c r="VYW97" s="137" t="n"/>
      <c r="VYX97" s="137" t="n"/>
      <c r="VYY97" s="137" t="n"/>
      <c r="VYZ97" s="137" t="n"/>
      <c r="VZA97" s="137" t="n"/>
      <c r="VZB97" s="137" t="n"/>
      <c r="VZC97" s="137" t="n"/>
      <c r="VZD97" s="137" t="n"/>
      <c r="VZE97" s="137" t="n"/>
      <c r="VZF97" s="137" t="n"/>
      <c r="VZG97" s="137" t="n"/>
      <c r="VZH97" s="137" t="n"/>
      <c r="VZI97" s="137" t="n"/>
      <c r="VZJ97" s="137" t="n"/>
      <c r="VZK97" s="137" t="n"/>
      <c r="VZL97" s="137" t="n"/>
      <c r="VZM97" s="137" t="n"/>
      <c r="VZN97" s="137" t="n"/>
      <c r="VZO97" s="137" t="n"/>
      <c r="VZP97" s="137" t="n"/>
      <c r="VZQ97" s="137" t="n"/>
      <c r="VZR97" s="137" t="n"/>
      <c r="VZS97" s="137" t="n"/>
      <c r="VZT97" s="137" t="n"/>
      <c r="VZU97" s="137" t="n"/>
      <c r="VZV97" s="137" t="n"/>
      <c r="VZW97" s="137" t="n"/>
      <c r="VZX97" s="137" t="n"/>
      <c r="VZY97" s="137" t="n"/>
      <c r="VZZ97" s="137" t="n"/>
      <c r="WAA97" s="137" t="n"/>
      <c r="WAB97" s="137" t="n"/>
      <c r="WAC97" s="137" t="n"/>
      <c r="WAD97" s="137" t="n"/>
      <c r="WAE97" s="137" t="n"/>
      <c r="WAF97" s="137" t="n"/>
      <c r="WAG97" s="137" t="n"/>
      <c r="WAH97" s="137" t="n"/>
      <c r="WAI97" s="137" t="n"/>
      <c r="WAJ97" s="137" t="n"/>
      <c r="WAK97" s="137" t="n"/>
      <c r="WAL97" s="137" t="n"/>
      <c r="WAM97" s="137" t="n"/>
      <c r="WAN97" s="137" t="n"/>
      <c r="WAO97" s="137" t="n"/>
      <c r="WAP97" s="137" t="n"/>
      <c r="WAQ97" s="137" t="n"/>
      <c r="WAR97" s="137" t="n"/>
      <c r="WAS97" s="137" t="n"/>
      <c r="WAT97" s="137" t="n"/>
      <c r="WAU97" s="137" t="n"/>
      <c r="WAV97" s="137" t="n"/>
      <c r="WAW97" s="137" t="n"/>
      <c r="WAX97" s="137" t="n"/>
      <c r="WAY97" s="137" t="n"/>
      <c r="WAZ97" s="137" t="n"/>
      <c r="WBA97" s="137" t="n"/>
      <c r="WBB97" s="137" t="n"/>
      <c r="WBC97" s="137" t="n"/>
      <c r="WBD97" s="137" t="n"/>
      <c r="WBE97" s="137" t="n"/>
      <c r="WBF97" s="137" t="n"/>
      <c r="WBG97" s="137" t="n"/>
      <c r="WBH97" s="137" t="n"/>
      <c r="WBI97" s="137" t="n"/>
      <c r="WBJ97" s="137" t="n"/>
      <c r="WBK97" s="137" t="n"/>
      <c r="WBL97" s="137" t="n"/>
      <c r="WBM97" s="137" t="n"/>
      <c r="WBN97" s="137" t="n"/>
      <c r="WBO97" s="137" t="n"/>
      <c r="WBP97" s="137" t="n"/>
      <c r="WBQ97" s="137" t="n"/>
      <c r="WBR97" s="137" t="n"/>
      <c r="WBS97" s="137" t="n"/>
      <c r="WBT97" s="137" t="n"/>
      <c r="WBU97" s="137" t="n"/>
      <c r="WBV97" s="137" t="n"/>
      <c r="WBW97" s="137" t="n"/>
      <c r="WBX97" s="137" t="n"/>
      <c r="WBY97" s="137" t="n"/>
      <c r="WBZ97" s="137" t="n"/>
      <c r="WCA97" s="137" t="n"/>
      <c r="WCB97" s="137" t="n"/>
      <c r="WCC97" s="137" t="n"/>
      <c r="WCD97" s="137" t="n"/>
      <c r="WCE97" s="137" t="n"/>
      <c r="WCF97" s="137" t="n"/>
      <c r="WCG97" s="137" t="n"/>
      <c r="WCH97" s="137" t="n"/>
      <c r="WCI97" s="137" t="n"/>
      <c r="WCJ97" s="137" t="n"/>
      <c r="WCK97" s="137" t="n"/>
      <c r="WCL97" s="137" t="n"/>
      <c r="WCM97" s="137" t="n"/>
      <c r="WCN97" s="137" t="n"/>
      <c r="WCO97" s="137" t="n"/>
      <c r="WCP97" s="137" t="n"/>
      <c r="WCQ97" s="137" t="n"/>
      <c r="WCR97" s="137" t="n"/>
      <c r="WCS97" s="137" t="n"/>
      <c r="WCT97" s="137" t="n"/>
      <c r="WCU97" s="137" t="n"/>
      <c r="WCV97" s="137" t="n"/>
      <c r="WCW97" s="137" t="n"/>
      <c r="WCX97" s="137" t="n"/>
      <c r="WCY97" s="137" t="n"/>
      <c r="WCZ97" s="137" t="n"/>
      <c r="WDA97" s="137" t="n"/>
      <c r="WDB97" s="137" t="n"/>
      <c r="WDC97" s="137" t="n"/>
      <c r="WDD97" s="137" t="n"/>
      <c r="WDE97" s="137" t="n"/>
      <c r="WDF97" s="137" t="n"/>
      <c r="WDG97" s="137" t="n"/>
      <c r="WDH97" s="137" t="n"/>
      <c r="WDI97" s="137" t="n"/>
      <c r="WDJ97" s="137" t="n"/>
      <c r="WDK97" s="137" t="n"/>
      <c r="WDL97" s="137" t="n"/>
      <c r="WDM97" s="137" t="n"/>
      <c r="WDN97" s="137" t="n"/>
      <c r="WDO97" s="137" t="n"/>
      <c r="WDP97" s="137" t="n"/>
      <c r="WDQ97" s="137" t="n"/>
      <c r="WDR97" s="137" t="n"/>
      <c r="WDS97" s="137" t="n"/>
      <c r="WDT97" s="137" t="n"/>
      <c r="WDU97" s="137" t="n"/>
      <c r="WDV97" s="137" t="n"/>
      <c r="WDW97" s="137" t="n"/>
      <c r="WDX97" s="137" t="n"/>
      <c r="WDY97" s="137" t="n"/>
      <c r="WDZ97" s="137" t="n"/>
      <c r="WEA97" s="137" t="n"/>
      <c r="WEB97" s="137" t="n"/>
      <c r="WEC97" s="137" t="n"/>
      <c r="WED97" s="137" t="n"/>
      <c r="WEE97" s="137" t="n"/>
      <c r="WEF97" s="137" t="n"/>
      <c r="WEG97" s="137" t="n"/>
      <c r="WEH97" s="137" t="n"/>
      <c r="WEI97" s="137" t="n"/>
      <c r="WEJ97" s="137" t="n"/>
      <c r="WEK97" s="137" t="n"/>
      <c r="WEL97" s="137" t="n"/>
      <c r="WEM97" s="137" t="n"/>
      <c r="WEN97" s="137" t="n"/>
      <c r="WEO97" s="137" t="n"/>
      <c r="WEP97" s="137" t="n"/>
      <c r="WEQ97" s="137" t="n"/>
      <c r="WER97" s="137" t="n"/>
      <c r="WES97" s="137" t="n"/>
      <c r="WET97" s="137" t="n"/>
      <c r="WEU97" s="137" t="n"/>
      <c r="WEV97" s="137" t="n"/>
      <c r="WEW97" s="137" t="n"/>
      <c r="WEX97" s="137" t="n"/>
      <c r="WEY97" s="137" t="n"/>
      <c r="WEZ97" s="137" t="n"/>
      <c r="WFA97" s="137" t="n"/>
      <c r="WFB97" s="137" t="n"/>
      <c r="WFC97" s="137" t="n"/>
      <c r="WFD97" s="137" t="n"/>
      <c r="WFE97" s="137" t="n"/>
      <c r="WFF97" s="137" t="n"/>
      <c r="WFG97" s="137" t="n"/>
      <c r="WFH97" s="137" t="n"/>
      <c r="WFI97" s="137" t="n"/>
      <c r="WFJ97" s="137" t="n"/>
      <c r="WFK97" s="137" t="n"/>
      <c r="WFL97" s="137" t="n"/>
      <c r="WFM97" s="137" t="n"/>
      <c r="WFN97" s="137" t="n"/>
      <c r="WFO97" s="137" t="n"/>
      <c r="WFP97" s="137" t="n"/>
      <c r="WFQ97" s="137" t="n"/>
      <c r="WFR97" s="137" t="n"/>
      <c r="WFS97" s="137" t="n"/>
      <c r="WFT97" s="137" t="n"/>
      <c r="WFU97" s="137" t="n"/>
      <c r="WFV97" s="137" t="n"/>
      <c r="WFW97" s="137" t="n"/>
      <c r="WFX97" s="137" t="n"/>
      <c r="WFY97" s="137" t="n"/>
      <c r="WFZ97" s="137" t="n"/>
      <c r="WGA97" s="137" t="n"/>
      <c r="WGB97" s="137" t="n"/>
      <c r="WGC97" s="137" t="n"/>
      <c r="WGD97" s="137" t="n"/>
      <c r="WGE97" s="137" t="n"/>
      <c r="WGF97" s="137" t="n"/>
      <c r="WGG97" s="137" t="n"/>
      <c r="WGH97" s="137" t="n"/>
      <c r="WGI97" s="137" t="n"/>
      <c r="WGJ97" s="137" t="n"/>
      <c r="WGK97" s="137" t="n"/>
      <c r="WGL97" s="137" t="n"/>
      <c r="WGM97" s="137" t="n"/>
      <c r="WGN97" s="137" t="n"/>
      <c r="WGO97" s="137" t="n"/>
      <c r="WGP97" s="137" t="n"/>
      <c r="WGQ97" s="137" t="n"/>
      <c r="WGR97" s="137" t="n"/>
      <c r="WGS97" s="137" t="n"/>
      <c r="WGT97" s="137" t="n"/>
      <c r="WGU97" s="137" t="n"/>
      <c r="WGV97" s="137" t="n"/>
      <c r="WGW97" s="137" t="n"/>
      <c r="WGX97" s="137" t="n"/>
      <c r="WGY97" s="137" t="n"/>
      <c r="WGZ97" s="137" t="n"/>
      <c r="WHA97" s="137" t="n"/>
      <c r="WHB97" s="137" t="n"/>
      <c r="WHC97" s="137" t="n"/>
      <c r="WHD97" s="137" t="n"/>
      <c r="WHE97" s="137" t="n"/>
      <c r="WHF97" s="137" t="n"/>
      <c r="WHG97" s="137" t="n"/>
      <c r="WHH97" s="137" t="n"/>
      <c r="WHI97" s="137" t="n"/>
      <c r="WHJ97" s="137" t="n"/>
      <c r="WHK97" s="137" t="n"/>
      <c r="WHL97" s="137" t="n"/>
      <c r="WHM97" s="137" t="n"/>
      <c r="WHN97" s="137" t="n"/>
      <c r="WHO97" s="137" t="n"/>
      <c r="WHP97" s="137" t="n"/>
      <c r="WHQ97" s="137" t="n"/>
      <c r="WHR97" s="137" t="n"/>
      <c r="WHS97" s="137" t="n"/>
      <c r="WHT97" s="137" t="n"/>
      <c r="WHU97" s="137" t="n"/>
      <c r="WHV97" s="137" t="n"/>
      <c r="WHW97" s="137" t="n"/>
      <c r="WHX97" s="137" t="n"/>
      <c r="WHY97" s="137" t="n"/>
      <c r="WHZ97" s="137" t="n"/>
      <c r="WIA97" s="137" t="n"/>
      <c r="WIB97" s="137" t="n"/>
      <c r="WIC97" s="137" t="n"/>
      <c r="WID97" s="137" t="n"/>
      <c r="WIE97" s="137" t="n"/>
      <c r="WIF97" s="137" t="n"/>
      <c r="WIG97" s="137" t="n"/>
      <c r="WIH97" s="137" t="n"/>
      <c r="WII97" s="137" t="n"/>
      <c r="WIJ97" s="137" t="n"/>
      <c r="WIK97" s="137" t="n"/>
      <c r="WIL97" s="137" t="n"/>
      <c r="WIM97" s="137" t="n"/>
      <c r="WIN97" s="137" t="n"/>
      <c r="WIO97" s="137" t="n"/>
      <c r="WIP97" s="137" t="n"/>
      <c r="WIQ97" s="137" t="n"/>
      <c r="WIR97" s="137" t="n"/>
      <c r="WIS97" s="137" t="n"/>
      <c r="WIT97" s="137" t="n"/>
      <c r="WIU97" s="137" t="n"/>
      <c r="WIV97" s="137" t="n"/>
      <c r="WIW97" s="137" t="n"/>
      <c r="WIX97" s="137" t="n"/>
      <c r="WIY97" s="137" t="n"/>
      <c r="WIZ97" s="137" t="n"/>
      <c r="WJA97" s="137" t="n"/>
      <c r="WJB97" s="137" t="n"/>
      <c r="WJC97" s="137" t="n"/>
      <c r="WJD97" s="137" t="n"/>
      <c r="WJE97" s="137" t="n"/>
      <c r="WJF97" s="137" t="n"/>
      <c r="WJG97" s="137" t="n"/>
      <c r="WJH97" s="137" t="n"/>
      <c r="WJI97" s="137" t="n"/>
      <c r="WJJ97" s="137" t="n"/>
      <c r="WJK97" s="137" t="n"/>
      <c r="WJL97" s="137" t="n"/>
      <c r="WJM97" s="137" t="n"/>
      <c r="WJN97" s="137" t="n"/>
      <c r="WJO97" s="137" t="n"/>
      <c r="WJP97" s="137" t="n"/>
      <c r="WJQ97" s="137" t="n"/>
      <c r="WJR97" s="137" t="n"/>
      <c r="WJS97" s="137" t="n"/>
      <c r="WJT97" s="137" t="n"/>
      <c r="WJU97" s="137" t="n"/>
      <c r="WJV97" s="137" t="n"/>
      <c r="WJW97" s="137" t="n"/>
      <c r="WJX97" s="137" t="n"/>
      <c r="WJY97" s="137" t="n"/>
      <c r="WJZ97" s="137" t="n"/>
      <c r="WKA97" s="137" t="n"/>
      <c r="WKB97" s="137" t="n"/>
      <c r="WKC97" s="137" t="n"/>
      <c r="WKD97" s="137" t="n"/>
      <c r="WKE97" s="137" t="n"/>
      <c r="WKF97" s="137" t="n"/>
      <c r="WKG97" s="137" t="n"/>
      <c r="WKH97" s="137" t="n"/>
      <c r="WKI97" s="137" t="n"/>
      <c r="WKJ97" s="137" t="n"/>
      <c r="WKK97" s="137" t="n"/>
      <c r="WKL97" s="137" t="n"/>
      <c r="WKM97" s="137" t="n"/>
      <c r="WKN97" s="137" t="n"/>
      <c r="WKO97" s="137" t="n"/>
      <c r="WKP97" s="137" t="n"/>
      <c r="WKQ97" s="137" t="n"/>
      <c r="WKR97" s="137" t="n"/>
      <c r="WKS97" s="137" t="n"/>
      <c r="WKT97" s="137" t="n"/>
      <c r="WKU97" s="137" t="n"/>
      <c r="WKV97" s="137" t="n"/>
      <c r="WKW97" s="137" t="n"/>
      <c r="WKX97" s="137" t="n"/>
      <c r="WKY97" s="137" t="n"/>
      <c r="WKZ97" s="137" t="n"/>
      <c r="WLA97" s="137" t="n"/>
      <c r="WLB97" s="137" t="n"/>
      <c r="WLC97" s="137" t="n"/>
      <c r="WLD97" s="137" t="n"/>
      <c r="WLE97" s="137" t="n"/>
      <c r="WLF97" s="137" t="n"/>
      <c r="WLG97" s="137" t="n"/>
      <c r="WLH97" s="137" t="n"/>
      <c r="WLI97" s="137" t="n"/>
      <c r="WLJ97" s="137" t="n"/>
      <c r="WLK97" s="137" t="n"/>
      <c r="WLL97" s="137" t="n"/>
      <c r="WLM97" s="137" t="n"/>
      <c r="WLN97" s="137" t="n"/>
      <c r="WLO97" s="137" t="n"/>
      <c r="WLP97" s="137" t="n"/>
      <c r="WLQ97" s="137" t="n"/>
      <c r="WLR97" s="137" t="n"/>
      <c r="WLS97" s="137" t="n"/>
      <c r="WLT97" s="137" t="n"/>
      <c r="WLU97" s="137" t="n"/>
      <c r="WLV97" s="137" t="n"/>
      <c r="WLW97" s="137" t="n"/>
      <c r="WLX97" s="137" t="n"/>
      <c r="WLY97" s="137" t="n"/>
      <c r="WLZ97" s="137" t="n"/>
      <c r="WMA97" s="137" t="n"/>
      <c r="WMB97" s="137" t="n"/>
      <c r="WMC97" s="137" t="n"/>
      <c r="WMD97" s="137" t="n"/>
      <c r="WME97" s="137" t="n"/>
      <c r="WMF97" s="137" t="n"/>
      <c r="WMG97" s="137" t="n"/>
      <c r="WMH97" s="137" t="n"/>
      <c r="WMI97" s="137" t="n"/>
      <c r="WMJ97" s="137" t="n"/>
      <c r="WMK97" s="137" t="n"/>
      <c r="WML97" s="137" t="n"/>
      <c r="WMM97" s="137" t="n"/>
      <c r="WMN97" s="137" t="n"/>
      <c r="WMO97" s="137" t="n"/>
      <c r="WMP97" s="137" t="n"/>
      <c r="WMQ97" s="137" t="n"/>
      <c r="WMR97" s="137" t="n"/>
      <c r="WMS97" s="137" t="n"/>
      <c r="WMT97" s="137" t="n"/>
      <c r="WMU97" s="137" t="n"/>
      <c r="WMV97" s="137" t="n"/>
      <c r="WMW97" s="137" t="n"/>
      <c r="WMX97" s="137" t="n"/>
      <c r="WMY97" s="137" t="n"/>
      <c r="WMZ97" s="137" t="n"/>
      <c r="WNA97" s="137" t="n"/>
      <c r="WNB97" s="137" t="n"/>
      <c r="WNC97" s="137" t="n"/>
      <c r="WND97" s="137" t="n"/>
      <c r="WNE97" s="137" t="n"/>
      <c r="WNF97" s="137" t="n"/>
      <c r="WNG97" s="137" t="n"/>
      <c r="WNH97" s="137" t="n"/>
      <c r="WNI97" s="137" t="n"/>
      <c r="WNJ97" s="137" t="n"/>
      <c r="WNK97" s="137" t="n"/>
      <c r="WNL97" s="137" t="n"/>
      <c r="WNM97" s="137" t="n"/>
      <c r="WNN97" s="137" t="n"/>
      <c r="WNO97" s="137" t="n"/>
      <c r="WNP97" s="137" t="n"/>
      <c r="WNQ97" s="137" t="n"/>
      <c r="WNR97" s="137" t="n"/>
      <c r="WNS97" s="137" t="n"/>
      <c r="WNT97" s="137" t="n"/>
      <c r="WNU97" s="137" t="n"/>
      <c r="WNV97" s="137" t="n"/>
      <c r="WNW97" s="137" t="n"/>
      <c r="WNX97" s="137" t="n"/>
      <c r="WNY97" s="137" t="n"/>
      <c r="WNZ97" s="137" t="n"/>
      <c r="WOA97" s="137" t="n"/>
      <c r="WOB97" s="137" t="n"/>
      <c r="WOC97" s="137" t="n"/>
      <c r="WOD97" s="137" t="n"/>
      <c r="WOE97" s="137" t="n"/>
      <c r="WOF97" s="137" t="n"/>
      <c r="WOG97" s="137" t="n"/>
      <c r="WOH97" s="137" t="n"/>
      <c r="WOI97" s="137" t="n"/>
      <c r="WOJ97" s="137" t="n"/>
      <c r="WOK97" s="137" t="n"/>
      <c r="WOL97" s="137" t="n"/>
      <c r="WOM97" s="137" t="n"/>
      <c r="WON97" s="137" t="n"/>
      <c r="WOO97" s="137" t="n"/>
      <c r="WOP97" s="137" t="n"/>
      <c r="WOQ97" s="137" t="n"/>
      <c r="WOR97" s="137" t="n"/>
      <c r="WOS97" s="137" t="n"/>
      <c r="WOT97" s="137" t="n"/>
      <c r="WOU97" s="137" t="n"/>
      <c r="WOV97" s="137" t="n"/>
      <c r="WOW97" s="137" t="n"/>
      <c r="WOX97" s="137" t="n"/>
      <c r="WOY97" s="137" t="n"/>
      <c r="WOZ97" s="137" t="n"/>
      <c r="WPA97" s="137" t="n"/>
      <c r="WPB97" s="137" t="n"/>
      <c r="WPC97" s="137" t="n"/>
      <c r="WPD97" s="137" t="n"/>
      <c r="WPE97" s="137" t="n"/>
      <c r="WPF97" s="137" t="n"/>
      <c r="WPG97" s="137" t="n"/>
      <c r="WPH97" s="137" t="n"/>
      <c r="WPI97" s="137" t="n"/>
      <c r="WPJ97" s="137" t="n"/>
      <c r="WPK97" s="137" t="n"/>
      <c r="WPL97" s="137" t="n"/>
      <c r="WPM97" s="137" t="n"/>
      <c r="WPN97" s="137" t="n"/>
      <c r="WPO97" s="137" t="n"/>
      <c r="WPP97" s="137" t="n"/>
      <c r="WPQ97" s="137" t="n"/>
      <c r="WPR97" s="137" t="n"/>
      <c r="WPS97" s="137" t="n"/>
      <c r="WPT97" s="137" t="n"/>
      <c r="WPU97" s="137" t="n"/>
      <c r="WPV97" s="137" t="n"/>
      <c r="WPW97" s="137" t="n"/>
      <c r="WPX97" s="137" t="n"/>
      <c r="WPY97" s="137" t="n"/>
      <c r="WPZ97" s="137" t="n"/>
      <c r="WQA97" s="137" t="n"/>
      <c r="WQB97" s="137" t="n"/>
      <c r="WQC97" s="137" t="n"/>
      <c r="WQD97" s="137" t="n"/>
      <c r="WQE97" s="137" t="n"/>
      <c r="WQF97" s="137" t="n"/>
      <c r="WQG97" s="137" t="n"/>
      <c r="WQH97" s="137" t="n"/>
      <c r="WQI97" s="137" t="n"/>
      <c r="WQJ97" s="137" t="n"/>
      <c r="WQK97" s="137" t="n"/>
      <c r="WQL97" s="137" t="n"/>
      <c r="WQM97" s="137" t="n"/>
      <c r="WQN97" s="137" t="n"/>
      <c r="WQO97" s="137" t="n"/>
      <c r="WQP97" s="137" t="n"/>
      <c r="WQQ97" s="137" t="n"/>
      <c r="WQR97" s="137" t="n"/>
      <c r="WQS97" s="137" t="n"/>
      <c r="WQT97" s="137" t="n"/>
      <c r="WQU97" s="137" t="n"/>
      <c r="WQV97" s="137" t="n"/>
      <c r="WQW97" s="137" t="n"/>
      <c r="WQX97" s="137" t="n"/>
      <c r="WQY97" s="137" t="n"/>
      <c r="WQZ97" s="137" t="n"/>
      <c r="WRA97" s="137" t="n"/>
      <c r="WRB97" s="137" t="n"/>
      <c r="WRC97" s="137" t="n"/>
      <c r="WRD97" s="137" t="n"/>
      <c r="WRE97" s="137" t="n"/>
      <c r="WRF97" s="137" t="n"/>
      <c r="WRG97" s="137" t="n"/>
      <c r="WRH97" s="137" t="n"/>
      <c r="WRI97" s="137" t="n"/>
      <c r="WRJ97" s="137" t="n"/>
      <c r="WRK97" s="137" t="n"/>
      <c r="WRL97" s="137" t="n"/>
      <c r="WRM97" s="137" t="n"/>
      <c r="WRN97" s="137" t="n"/>
      <c r="WRO97" s="137" t="n"/>
      <c r="WRP97" s="137" t="n"/>
      <c r="WRQ97" s="137" t="n"/>
      <c r="WRR97" s="137" t="n"/>
      <c r="WRS97" s="137" t="n"/>
      <c r="WRT97" s="137" t="n"/>
      <c r="WRU97" s="137" t="n"/>
      <c r="WRV97" s="137" t="n"/>
      <c r="WRW97" s="137" t="n"/>
      <c r="WRX97" s="137" t="n"/>
      <c r="WRY97" s="137" t="n"/>
      <c r="WRZ97" s="137" t="n"/>
      <c r="WSA97" s="137" t="n"/>
      <c r="WSB97" s="137" t="n"/>
      <c r="WSC97" s="137" t="n"/>
      <c r="WSD97" s="137" t="n"/>
      <c r="WSE97" s="137" t="n"/>
      <c r="WSF97" s="137" t="n"/>
      <c r="WSG97" s="137" t="n"/>
      <c r="WSH97" s="137" t="n"/>
      <c r="WSI97" s="137" t="n"/>
      <c r="WSJ97" s="137" t="n"/>
      <c r="WSK97" s="137" t="n"/>
      <c r="WSL97" s="137" t="n"/>
      <c r="WSM97" s="137" t="n"/>
      <c r="WSN97" s="137" t="n"/>
      <c r="WSO97" s="137" t="n"/>
      <c r="WSP97" s="137" t="n"/>
      <c r="WSQ97" s="137" t="n"/>
      <c r="WSR97" s="137" t="n"/>
      <c r="WSS97" s="137" t="n"/>
      <c r="WST97" s="137" t="n"/>
      <c r="WSU97" s="137" t="n"/>
      <c r="WSV97" s="137" t="n"/>
      <c r="WSW97" s="137" t="n"/>
      <c r="WSX97" s="137" t="n"/>
      <c r="WSY97" s="137" t="n"/>
      <c r="WSZ97" s="137" t="n"/>
      <c r="WTA97" s="137" t="n"/>
      <c r="WTB97" s="137" t="n"/>
      <c r="WTC97" s="137" t="n"/>
      <c r="WTD97" s="137" t="n"/>
      <c r="WTE97" s="137" t="n"/>
      <c r="WTF97" s="137" t="n"/>
      <c r="WTG97" s="137" t="n"/>
      <c r="WTH97" s="137" t="n"/>
      <c r="WTI97" s="137" t="n"/>
      <c r="WTJ97" s="137" t="n"/>
      <c r="WTK97" s="137" t="n"/>
      <c r="WTL97" s="137" t="n"/>
      <c r="WTM97" s="137" t="n"/>
      <c r="WTN97" s="137" t="n"/>
      <c r="WTO97" s="137" t="n"/>
      <c r="WTP97" s="137" t="n"/>
      <c r="WTQ97" s="137" t="n"/>
      <c r="WTR97" s="137" t="n"/>
      <c r="WTS97" s="137" t="n"/>
      <c r="WTT97" s="137" t="n"/>
      <c r="WTU97" s="137" t="n"/>
      <c r="WTV97" s="137" t="n"/>
      <c r="WTW97" s="137" t="n"/>
      <c r="WTX97" s="137" t="n"/>
      <c r="WTY97" s="137" t="n"/>
      <c r="WTZ97" s="137" t="n"/>
      <c r="WUA97" s="137" t="n"/>
      <c r="WUB97" s="137" t="n"/>
      <c r="WUC97" s="137" t="n"/>
      <c r="WUD97" s="137" t="n"/>
      <c r="WUE97" s="137" t="n"/>
      <c r="WUF97" s="137" t="n"/>
      <c r="WUG97" s="137" t="n"/>
      <c r="WUH97" s="137" t="n"/>
      <c r="WUI97" s="137" t="n"/>
      <c r="WUJ97" s="137" t="n"/>
      <c r="WUK97" s="137" t="n"/>
      <c r="WUL97" s="137" t="n"/>
      <c r="WUM97" s="137" t="n"/>
      <c r="WUN97" s="137" t="n"/>
      <c r="WUO97" s="137" t="n"/>
      <c r="WUP97" s="137" t="n"/>
      <c r="WUQ97" s="137" t="n"/>
      <c r="WUR97" s="137" t="n"/>
      <c r="WUS97" s="137" t="n"/>
      <c r="WUT97" s="137" t="n"/>
      <c r="WUU97" s="137" t="n"/>
      <c r="WUV97" s="137" t="n"/>
      <c r="WUW97" s="137" t="n"/>
      <c r="WUX97" s="137" t="n"/>
      <c r="WUY97" s="137" t="n"/>
      <c r="WUZ97" s="137" t="n"/>
      <c r="WVA97" s="137" t="n"/>
      <c r="WVB97" s="137" t="n"/>
      <c r="WVC97" s="137" t="n"/>
      <c r="WVD97" s="137" t="n"/>
      <c r="WVE97" s="137" t="n"/>
      <c r="WVF97" s="137" t="n"/>
      <c r="WVG97" s="137" t="n"/>
      <c r="WVH97" s="137" t="n"/>
      <c r="WVI97" s="137" t="n"/>
      <c r="WVJ97" s="137" t="n"/>
      <c r="WVK97" s="137" t="n"/>
      <c r="WVL97" s="137" t="n"/>
      <c r="WVM97" s="137" t="n"/>
      <c r="WVN97" s="137" t="n"/>
      <c r="WVO97" s="137" t="n"/>
      <c r="WVP97" s="137" t="n"/>
      <c r="WVQ97" s="137" t="n"/>
      <c r="WVR97" s="137" t="n"/>
      <c r="WVS97" s="137" t="n"/>
      <c r="WVT97" s="137" t="n"/>
      <c r="WVU97" s="137" t="n"/>
      <c r="WVV97" s="137" t="n"/>
      <c r="WVW97" s="137" t="n"/>
      <c r="WVX97" s="137" t="n"/>
      <c r="WVY97" s="137" t="n"/>
      <c r="WVZ97" s="137" t="n"/>
      <c r="WWA97" s="137" t="n"/>
      <c r="WWB97" s="137" t="n"/>
      <c r="WWC97" s="137" t="n"/>
      <c r="WWD97" s="137" t="n"/>
      <c r="WWE97" s="137" t="n"/>
      <c r="WWF97" s="137" t="n"/>
      <c r="WWG97" s="137" t="n"/>
      <c r="WWH97" s="137" t="n"/>
      <c r="WWI97" s="137" t="n"/>
      <c r="WWJ97" s="137" t="n"/>
      <c r="WWK97" s="137" t="n"/>
      <c r="WWL97" s="137" t="n"/>
      <c r="WWM97" s="137" t="n"/>
      <c r="WWN97" s="137" t="n"/>
      <c r="WWO97" s="137" t="n"/>
      <c r="WWP97" s="137" t="n"/>
      <c r="WWQ97" s="137" t="n"/>
      <c r="WWR97" s="137" t="n"/>
      <c r="WWS97" s="137" t="n"/>
      <c r="WWT97" s="137" t="n"/>
      <c r="WWU97" s="137" t="n"/>
      <c r="WWV97" s="137" t="n"/>
      <c r="WWW97" s="137" t="n"/>
      <c r="WWX97" s="137" t="n"/>
      <c r="WWY97" s="137" t="n"/>
      <c r="WWZ97" s="137" t="n"/>
      <c r="WXA97" s="137" t="n"/>
      <c r="WXB97" s="137" t="n"/>
      <c r="WXC97" s="137" t="n"/>
      <c r="WXD97" s="137" t="n"/>
      <c r="WXE97" s="137" t="n"/>
      <c r="WXF97" s="137" t="n"/>
      <c r="WXG97" s="137" t="n"/>
      <c r="WXH97" s="137" t="n"/>
      <c r="WXI97" s="137" t="n"/>
      <c r="WXJ97" s="137" t="n"/>
      <c r="WXK97" s="137" t="n"/>
      <c r="WXL97" s="137" t="n"/>
      <c r="WXM97" s="137" t="n"/>
      <c r="WXN97" s="137" t="n"/>
      <c r="WXO97" s="137" t="n"/>
      <c r="WXP97" s="137" t="n"/>
      <c r="WXQ97" s="137" t="n"/>
      <c r="WXR97" s="137" t="n"/>
      <c r="WXS97" s="137" t="n"/>
      <c r="WXT97" s="137" t="n"/>
      <c r="WXU97" s="137" t="n"/>
      <c r="WXV97" s="137" t="n"/>
      <c r="WXW97" s="137" t="n"/>
      <c r="WXX97" s="137" t="n"/>
      <c r="WXY97" s="137" t="n"/>
      <c r="WXZ97" s="137" t="n"/>
      <c r="WYA97" s="137" t="n"/>
      <c r="WYB97" s="137" t="n"/>
      <c r="WYC97" s="137" t="n"/>
      <c r="WYD97" s="137" t="n"/>
      <c r="WYE97" s="137" t="n"/>
      <c r="WYF97" s="137" t="n"/>
      <c r="WYG97" s="137" t="n"/>
      <c r="WYH97" s="137" t="n"/>
      <c r="WYI97" s="137" t="n"/>
      <c r="WYJ97" s="137" t="n"/>
      <c r="WYK97" s="137" t="n"/>
      <c r="WYL97" s="137" t="n"/>
      <c r="WYM97" s="137" t="n"/>
      <c r="WYN97" s="137" t="n"/>
      <c r="WYO97" s="137" t="n"/>
      <c r="WYP97" s="137" t="n"/>
      <c r="WYQ97" s="137" t="n"/>
      <c r="WYR97" s="137" t="n"/>
      <c r="WYS97" s="137" t="n"/>
      <c r="WYT97" s="137" t="n"/>
      <c r="WYU97" s="137" t="n"/>
      <c r="WYV97" s="137" t="n"/>
      <c r="WYW97" s="137" t="n"/>
      <c r="WYX97" s="137" t="n"/>
      <c r="WYY97" s="137" t="n"/>
      <c r="WYZ97" s="137" t="n"/>
      <c r="WZA97" s="137" t="n"/>
      <c r="WZB97" s="137" t="n"/>
      <c r="WZC97" s="137" t="n"/>
      <c r="WZD97" s="137" t="n"/>
      <c r="WZE97" s="137" t="n"/>
      <c r="WZF97" s="137" t="n"/>
      <c r="WZG97" s="137" t="n"/>
      <c r="WZH97" s="137" t="n"/>
      <c r="WZI97" s="137" t="n"/>
      <c r="WZJ97" s="137" t="n"/>
      <c r="WZK97" s="137" t="n"/>
      <c r="WZL97" s="137" t="n"/>
      <c r="WZM97" s="137" t="n"/>
      <c r="WZN97" s="137" t="n"/>
      <c r="WZO97" s="137" t="n"/>
      <c r="WZP97" s="137" t="n"/>
      <c r="WZQ97" s="137" t="n"/>
      <c r="WZR97" s="137" t="n"/>
      <c r="WZS97" s="137" t="n"/>
      <c r="WZT97" s="137" t="n"/>
      <c r="WZU97" s="137" t="n"/>
      <c r="WZV97" s="137" t="n"/>
      <c r="WZW97" s="137" t="n"/>
      <c r="WZX97" s="137" t="n"/>
      <c r="WZY97" s="137" t="n"/>
      <c r="WZZ97" s="137" t="n"/>
      <c r="XAA97" s="137" t="n"/>
      <c r="XAB97" s="137" t="n"/>
      <c r="XAC97" s="137" t="n"/>
      <c r="XAD97" s="137" t="n"/>
      <c r="XAE97" s="137" t="n"/>
      <c r="XAF97" s="137" t="n"/>
      <c r="XAG97" s="137" t="n"/>
      <c r="XAH97" s="137" t="n"/>
      <c r="XAI97" s="137" t="n"/>
      <c r="XAJ97" s="137" t="n"/>
      <c r="XAK97" s="137" t="n"/>
      <c r="XAL97" s="137" t="n"/>
      <c r="XAM97" s="137" t="n"/>
      <c r="XAN97" s="137" t="n"/>
      <c r="XAO97" s="137" t="n"/>
      <c r="XAP97" s="137" t="n"/>
      <c r="XAQ97" s="137" t="n"/>
      <c r="XAR97" s="137" t="n"/>
      <c r="XAS97" s="137" t="n"/>
      <c r="XAT97" s="137" t="n"/>
      <c r="XAU97" s="137" t="n"/>
      <c r="XAV97" s="137" t="n"/>
      <c r="XAW97" s="137" t="n"/>
      <c r="XAX97" s="137" t="n"/>
      <c r="XAY97" s="137" t="n"/>
      <c r="XAZ97" s="137" t="n"/>
      <c r="XBA97" s="137" t="n"/>
      <c r="XBB97" s="137" t="n"/>
      <c r="XBC97" s="137" t="n"/>
      <c r="XBD97" s="137" t="n"/>
      <c r="XBE97" s="137" t="n"/>
      <c r="XBF97" s="137" t="n"/>
      <c r="XBG97" s="137" t="n"/>
      <c r="XBH97" s="137" t="n"/>
      <c r="XBI97" s="137" t="n"/>
      <c r="XBJ97" s="137" t="n"/>
      <c r="XBK97" s="137" t="n"/>
      <c r="XBL97" s="137" t="n"/>
      <c r="XBM97" s="137" t="n"/>
      <c r="XBN97" s="137" t="n"/>
      <c r="XBO97" s="137" t="n"/>
      <c r="XBP97" s="137" t="n"/>
      <c r="XBQ97" s="137" t="n"/>
      <c r="XBR97" s="137" t="n"/>
      <c r="XBS97" s="137" t="n"/>
      <c r="XBT97" s="137" t="n"/>
      <c r="XBU97" s="137" t="n"/>
      <c r="XBV97" s="137" t="n"/>
      <c r="XBW97" s="137" t="n"/>
      <c r="XBX97" s="137" t="n"/>
      <c r="XBY97" s="137" t="n"/>
      <c r="XBZ97" s="137" t="n"/>
      <c r="XCA97" s="137" t="n"/>
      <c r="XCB97" s="137" t="n"/>
      <c r="XCC97" s="137" t="n"/>
      <c r="XCD97" s="137" t="n"/>
      <c r="XCE97" s="137" t="n"/>
      <c r="XCF97" s="137" t="n"/>
      <c r="XCG97" s="137" t="n"/>
      <c r="XCH97" s="137" t="n"/>
      <c r="XCI97" s="137" t="n"/>
      <c r="XCJ97" s="137" t="n"/>
      <c r="XCK97" s="137" t="n"/>
      <c r="XCL97" s="137" t="n"/>
      <c r="XCM97" s="137" t="n"/>
      <c r="XCN97" s="137" t="n"/>
      <c r="XCO97" s="137" t="n"/>
      <c r="XCP97" s="137" t="n"/>
      <c r="XCQ97" s="137" t="n"/>
      <c r="XCR97" s="137" t="n"/>
      <c r="XCS97" s="137" t="n"/>
      <c r="XCT97" s="137" t="n"/>
      <c r="XCU97" s="137" t="n"/>
      <c r="XCV97" s="137" t="n"/>
      <c r="XCW97" s="137" t="n"/>
      <c r="XCX97" s="137" t="n"/>
      <c r="XCY97" s="137" t="n"/>
      <c r="XCZ97" s="137" t="n"/>
      <c r="XDA97" s="137" t="n"/>
      <c r="XDB97" s="137" t="n"/>
      <c r="XDC97" s="137" t="n"/>
      <c r="XDD97" s="137" t="n"/>
      <c r="XDE97" s="137" t="n"/>
      <c r="XDF97" s="137" t="n"/>
      <c r="XDG97" s="137" t="n"/>
      <c r="XDH97" s="137" t="n"/>
      <c r="XDI97" s="137" t="n"/>
      <c r="XDJ97" s="137" t="n"/>
      <c r="XDK97" s="137" t="n"/>
      <c r="XDL97" s="137" t="n"/>
      <c r="XDM97" s="137" t="n"/>
      <c r="XDN97" s="137" t="n"/>
      <c r="XDO97" s="137" t="n"/>
      <c r="XDP97" s="137" t="n"/>
      <c r="XDQ97" s="137" t="n"/>
      <c r="XDR97" s="137" t="n"/>
      <c r="XDS97" s="137" t="n"/>
      <c r="XDT97" s="137" t="n"/>
      <c r="XDU97" s="137" t="n"/>
      <c r="XDV97" s="137" t="n"/>
      <c r="XDW97" s="137" t="n"/>
      <c r="XDX97" s="137" t="n"/>
      <c r="XDY97" s="137" t="n"/>
      <c r="XDZ97" s="137" t="n"/>
      <c r="XEA97" s="137" t="n"/>
      <c r="XEB97" s="137" t="n"/>
      <c r="XEC97" s="137" t="n"/>
      <c r="XED97" s="137" t="n"/>
      <c r="XEE97" s="137" t="n"/>
      <c r="XEF97" s="137" t="n"/>
      <c r="XEG97" s="137" t="n"/>
      <c r="XEH97" s="137" t="n"/>
      <c r="XEI97" s="137" t="n"/>
      <c r="XEJ97" s="137" t="n"/>
      <c r="XEK97" s="137" t="n"/>
      <c r="XEL97" s="137" t="n"/>
      <c r="XEM97" s="137" t="n"/>
      <c r="XEN97" s="137" t="n"/>
      <c r="XEO97" s="137" t="n"/>
      <c r="XEP97" s="137" t="n"/>
      <c r="XEQ97" s="137" t="n"/>
      <c r="XER97" s="137" t="n"/>
      <c r="XES97" s="137" t="n"/>
      <c r="XET97" s="137" t="n"/>
      <c r="XEU97" s="137" t="n"/>
      <c r="XEV97" s="137" t="n"/>
      <c r="XEW97" s="137" t="n"/>
      <c r="XEX97" s="137" t="n"/>
      <c r="XEY97" s="137" t="n"/>
      <c r="XEZ97" s="137" t="n"/>
      <c r="XFA97" s="137" t="n"/>
      <c r="XFB97" s="137" t="n"/>
      <c r="XFC97" s="137" t="n"/>
      <c r="XFD97" s="137" t="n"/>
    </row>
    <row customFormat="true" ht="15.75" outlineLevel="0" r="98" s="101">
      <c r="A98" s="139" t="s">
        <v>331</v>
      </c>
      <c r="B98" s="140" t="s"/>
      <c r="C98" s="140" t="s"/>
      <c r="D98" s="140" t="s"/>
      <c r="E98" s="140" t="s"/>
      <c r="F98" s="140" t="s"/>
      <c r="G98" s="140" t="s"/>
      <c r="H98" s="140" t="s"/>
      <c r="I98" s="140" t="s"/>
      <c r="J98" s="140" t="s"/>
      <c r="K98" s="140" t="s"/>
      <c r="L98" s="140" t="s"/>
      <c r="M98" s="140" t="s"/>
      <c r="N98" s="140" t="s"/>
      <c r="O98" s="140" t="s"/>
      <c r="P98" s="140" t="s"/>
      <c r="Q98" s="140" t="s"/>
      <c r="R98" s="140" t="s"/>
      <c r="S98" s="140" t="s"/>
      <c r="T98" s="140" t="s"/>
      <c r="U98" s="140" t="s"/>
      <c r="V98" s="140" t="s"/>
      <c r="W98" s="140" t="s"/>
      <c r="X98" s="140" t="s"/>
      <c r="Y98" s="140" t="s"/>
      <c r="Z98" s="140" t="s"/>
      <c r="AA98" s="140" t="s"/>
      <c r="AB98" s="140" t="s"/>
      <c r="AC98" s="140" t="s"/>
      <c r="AD98" s="140" t="s"/>
      <c r="AE98" s="140" t="s"/>
      <c r="AF98" s="140" t="s"/>
      <c r="AG98" s="140" t="s"/>
      <c r="AH98" s="140" t="s"/>
      <c r="AI98" s="140" t="s"/>
      <c r="AJ98" s="140" t="s"/>
      <c r="AK98" s="140" t="s"/>
      <c r="AL98" s="140" t="s"/>
      <c r="AM98" s="140" t="s"/>
      <c r="AN98" s="140" t="s"/>
      <c r="AO98" s="140" t="s"/>
      <c r="AP98" s="140" t="s"/>
      <c r="AQ98" s="140" t="s"/>
      <c r="AR98" s="140" t="s"/>
      <c r="AS98" s="141" t="s"/>
      <c r="AT98" s="142" t="n">
        <v>291150594.28</v>
      </c>
      <c r="AU98" s="142" t="n">
        <v>290242323.78</v>
      </c>
      <c r="AV98" s="142" t="n">
        <v>2354426.92</v>
      </c>
      <c r="AW98" s="142" t="n">
        <v>2354417.68</v>
      </c>
      <c r="AX98" s="142" t="n">
        <v>15501359.64</v>
      </c>
      <c r="AY98" s="142" t="n">
        <v>14934909.74</v>
      </c>
      <c r="AZ98" s="142" t="n">
        <v>0</v>
      </c>
      <c r="BA98" s="142" t="n">
        <v>0</v>
      </c>
      <c r="BB98" s="142" t="n">
        <v>273294807.72</v>
      </c>
      <c r="BC98" s="142" t="n">
        <v>272952996.36</v>
      </c>
      <c r="BD98" s="142" t="n">
        <v>257710510</v>
      </c>
      <c r="BE98" s="142" t="n">
        <v>382520</v>
      </c>
      <c r="BF98" s="142" t="n">
        <v>14690650</v>
      </c>
      <c r="BG98" s="142" t="n">
        <v>0</v>
      </c>
      <c r="BH98" s="142" t="n">
        <v>242637340</v>
      </c>
      <c r="BI98" s="142" t="n">
        <v>257971400</v>
      </c>
      <c r="BJ98" s="142" t="n">
        <v>217480</v>
      </c>
      <c r="BK98" s="142" t="n">
        <v>14690650</v>
      </c>
      <c r="BL98" s="142" t="n">
        <v>0</v>
      </c>
      <c r="BM98" s="142" t="n">
        <v>243063270</v>
      </c>
      <c r="BN98" s="142" t="n">
        <v>301040850</v>
      </c>
      <c r="BO98" s="142" t="n">
        <v>2065780</v>
      </c>
      <c r="BP98" s="142" t="n">
        <v>14690650</v>
      </c>
      <c r="BQ98" s="142" t="n">
        <v>0</v>
      </c>
      <c r="BR98" s="142" t="n">
        <v>284284420</v>
      </c>
      <c r="BS98" s="142" t="n">
        <v>259819700</v>
      </c>
      <c r="BT98" s="142" t="n">
        <v>2065780</v>
      </c>
      <c r="BU98" s="142" t="n">
        <v>14690650</v>
      </c>
      <c r="BV98" s="142" t="n">
        <v>0</v>
      </c>
      <c r="BW98" s="142" t="n">
        <v>243063270</v>
      </c>
      <c r="BX98" s="143" t="n"/>
      <c r="BY98" s="143" t="n"/>
      <c r="BZ98" s="143" t="n"/>
      <c r="CA98" s="143" t="n"/>
      <c r="CB98" s="143" t="n"/>
      <c r="CC98" s="143" t="n"/>
      <c r="CD98" s="143" t="n"/>
      <c r="CE98" s="143" t="n"/>
      <c r="CF98" s="143" t="n"/>
      <c r="CG98" s="143" t="n"/>
      <c r="CH98" s="144" t="n"/>
      <c r="CI98" s="102" t="n"/>
      <c r="CJ98" s="103" t="s"/>
      <c r="CK98" s="103" t="s"/>
      <c r="CL98" s="103" t="s"/>
      <c r="CM98" s="103" t="s"/>
      <c r="CN98" s="103" t="s"/>
      <c r="CO98" s="103" t="s"/>
      <c r="CP98" s="103" t="s"/>
      <c r="CQ98" s="103" t="s"/>
      <c r="CR98" s="103" t="s"/>
      <c r="CS98" s="103" t="s"/>
      <c r="CT98" s="103" t="s"/>
      <c r="CU98" s="103" t="s"/>
      <c r="CV98" s="103" t="s"/>
      <c r="CW98" s="103" t="s"/>
      <c r="CX98" s="103" t="s"/>
      <c r="CY98" s="103" t="s"/>
      <c r="CZ98" s="103" t="s"/>
      <c r="DA98" s="103" t="s"/>
      <c r="DB98" s="103" t="s"/>
      <c r="DC98" s="103" t="s"/>
      <c r="DD98" s="103" t="s"/>
      <c r="DE98" s="103" t="s"/>
      <c r="DF98" s="103" t="s"/>
      <c r="DG98" s="103" t="s"/>
      <c r="DH98" s="103" t="s"/>
      <c r="DI98" s="103" t="s"/>
      <c r="DJ98" s="103" t="s"/>
      <c r="DK98" s="103" t="s"/>
      <c r="DL98" s="103" t="s"/>
      <c r="DM98" s="103" t="s"/>
      <c r="DN98" s="103" t="s"/>
      <c r="DO98" s="103" t="s"/>
      <c r="DP98" s="103" t="s"/>
      <c r="DQ98" s="103" t="s"/>
      <c r="DR98" s="103" t="s"/>
      <c r="DS98" s="103" t="s"/>
      <c r="DT98" s="103" t="s"/>
      <c r="DU98" s="103" t="s"/>
      <c r="DV98" s="103" t="s"/>
      <c r="DW98" s="103" t="s"/>
      <c r="DX98" s="103" t="s"/>
      <c r="DY98" s="103" t="s"/>
      <c r="DZ98" s="103" t="s"/>
      <c r="EA98" s="104" t="s"/>
      <c r="EB98" s="102" t="n"/>
      <c r="EC98" s="103" t="s"/>
      <c r="ED98" s="103" t="s"/>
      <c r="EE98" s="103" t="s"/>
      <c r="EF98" s="103" t="s"/>
      <c r="EG98" s="103" t="s"/>
      <c r="EH98" s="103" t="s"/>
      <c r="EI98" s="103" t="s"/>
      <c r="EJ98" s="103" t="s"/>
      <c r="EK98" s="103" t="s"/>
      <c r="EL98" s="103" t="s"/>
      <c r="EM98" s="103" t="s"/>
      <c r="EN98" s="103" t="s"/>
      <c r="EO98" s="103" t="s"/>
      <c r="EP98" s="103" t="s"/>
      <c r="EQ98" s="103" t="s"/>
      <c r="ER98" s="103" t="s"/>
      <c r="ES98" s="103" t="s"/>
      <c r="ET98" s="103" t="s"/>
      <c r="EU98" s="103" t="s"/>
      <c r="EV98" s="103" t="s"/>
      <c r="EW98" s="103" t="s"/>
      <c r="EX98" s="103" t="s"/>
      <c r="EY98" s="103" t="s"/>
      <c r="EZ98" s="103" t="s"/>
      <c r="FA98" s="103" t="s"/>
      <c r="FB98" s="103" t="s"/>
      <c r="FC98" s="103" t="s"/>
      <c r="FD98" s="103" t="s"/>
      <c r="FE98" s="103" t="s"/>
      <c r="FF98" s="103" t="s"/>
      <c r="FG98" s="103" t="s"/>
      <c r="FH98" s="103" t="s"/>
      <c r="FI98" s="103" t="s"/>
      <c r="FJ98" s="103" t="s"/>
      <c r="FK98" s="103" t="s"/>
      <c r="FL98" s="103" t="s"/>
      <c r="FM98" s="103" t="s"/>
      <c r="FN98" s="103" t="s"/>
      <c r="FO98" s="103" t="s"/>
      <c r="FP98" s="103" t="s"/>
      <c r="FQ98" s="103" t="s"/>
      <c r="FR98" s="103" t="s"/>
      <c r="FS98" s="103" t="s"/>
      <c r="FT98" s="104" t="s"/>
      <c r="FU98" s="102" t="n"/>
      <c r="FV98" s="103" t="s"/>
      <c r="FW98" s="103" t="s"/>
      <c r="FX98" s="103" t="s"/>
      <c r="FY98" s="103" t="s"/>
      <c r="FZ98" s="103" t="s"/>
      <c r="GA98" s="103" t="s"/>
      <c r="GB98" s="103" t="s"/>
      <c r="GC98" s="103" t="s"/>
      <c r="GD98" s="103" t="s"/>
      <c r="GE98" s="103" t="s"/>
      <c r="GF98" s="103" t="s"/>
      <c r="GG98" s="103" t="s"/>
      <c r="GH98" s="103" t="s"/>
      <c r="GI98" s="103" t="s"/>
      <c r="GJ98" s="103" t="s"/>
      <c r="GK98" s="103" t="s"/>
      <c r="GL98" s="103" t="s"/>
      <c r="GM98" s="103" t="s"/>
      <c r="GN98" s="103" t="s"/>
      <c r="GO98" s="103" t="s"/>
      <c r="GP98" s="103" t="s"/>
      <c r="GQ98" s="103" t="s"/>
      <c r="GR98" s="103" t="s"/>
      <c r="GS98" s="103" t="s"/>
      <c r="GT98" s="103" t="s"/>
      <c r="GU98" s="103" t="s"/>
      <c r="GV98" s="103" t="s"/>
      <c r="GW98" s="103" t="s"/>
      <c r="GX98" s="103" t="s"/>
      <c r="GY98" s="103" t="s"/>
      <c r="GZ98" s="103" t="s"/>
      <c r="HA98" s="103" t="s"/>
      <c r="HB98" s="103" t="s"/>
      <c r="HC98" s="103" t="s"/>
      <c r="HD98" s="103" t="s"/>
      <c r="HE98" s="103" t="s"/>
      <c r="HF98" s="103" t="s"/>
      <c r="HG98" s="103" t="s"/>
      <c r="HH98" s="103" t="s"/>
      <c r="HI98" s="103" t="s"/>
      <c r="HJ98" s="103" t="s"/>
      <c r="HK98" s="103" t="s"/>
      <c r="HL98" s="103" t="s"/>
      <c r="HM98" s="104" t="s"/>
      <c r="HN98" s="102" t="n"/>
      <c r="HO98" s="103" t="s"/>
      <c r="HP98" s="103" t="s"/>
      <c r="HQ98" s="103" t="s"/>
      <c r="HR98" s="103" t="s"/>
      <c r="HS98" s="103" t="s"/>
      <c r="HT98" s="103" t="s"/>
      <c r="HU98" s="103" t="s"/>
      <c r="HV98" s="103" t="s"/>
      <c r="HW98" s="103" t="s"/>
      <c r="HX98" s="103" t="s"/>
      <c r="HY98" s="103" t="s"/>
      <c r="HZ98" s="103" t="s"/>
      <c r="IA98" s="103" t="s"/>
      <c r="IB98" s="103" t="s"/>
      <c r="IC98" s="103" t="s"/>
      <c r="ID98" s="103" t="s"/>
      <c r="IE98" s="103" t="s"/>
      <c r="IF98" s="103" t="s"/>
      <c r="IG98" s="103" t="s"/>
      <c r="IH98" s="103" t="s"/>
      <c r="II98" s="103" t="s"/>
      <c r="IJ98" s="103" t="s"/>
      <c r="IK98" s="103" t="s"/>
      <c r="IL98" s="103" t="s"/>
      <c r="IM98" s="103" t="s"/>
      <c r="IN98" s="103" t="s"/>
      <c r="IO98" s="103" t="s"/>
      <c r="IP98" s="103" t="s"/>
      <c r="IQ98" s="103" t="s"/>
      <c r="IR98" s="103" t="s"/>
      <c r="IS98" s="103" t="s"/>
      <c r="IT98" s="103" t="s"/>
      <c r="IU98" s="103" t="s"/>
      <c r="IV98" s="103" t="s"/>
      <c r="IW98" s="103" t="s"/>
      <c r="IX98" s="103" t="s"/>
      <c r="IY98" s="103" t="s"/>
      <c r="IZ98" s="103" t="s"/>
      <c r="JA98" s="103" t="s"/>
      <c r="JB98" s="103" t="s"/>
      <c r="JC98" s="103" t="s"/>
      <c r="JD98" s="103" t="s"/>
      <c r="JE98" s="103" t="s"/>
      <c r="JF98" s="104" t="s"/>
      <c r="JG98" s="102" t="n"/>
      <c r="JH98" s="103" t="s"/>
      <c r="JI98" s="103" t="s"/>
      <c r="JJ98" s="103" t="s"/>
      <c r="JK98" s="103" t="s"/>
      <c r="JL98" s="103" t="s"/>
      <c r="JM98" s="103" t="s"/>
      <c r="JN98" s="103" t="s"/>
      <c r="JO98" s="103" t="s"/>
      <c r="JP98" s="103" t="s"/>
      <c r="JQ98" s="103" t="s"/>
      <c r="JR98" s="103" t="s"/>
      <c r="JS98" s="103" t="s"/>
      <c r="JT98" s="103" t="s"/>
      <c r="JU98" s="103" t="s"/>
      <c r="JV98" s="103" t="s"/>
      <c r="JW98" s="103" t="s"/>
      <c r="JX98" s="103" t="s"/>
      <c r="JY98" s="103" t="s"/>
      <c r="JZ98" s="103" t="s"/>
      <c r="KA98" s="103" t="s"/>
      <c r="KB98" s="103" t="s"/>
      <c r="KC98" s="103" t="s"/>
      <c r="KD98" s="103" t="s"/>
      <c r="KE98" s="103" t="s"/>
      <c r="KF98" s="103" t="s"/>
      <c r="KG98" s="103" t="s"/>
      <c r="KH98" s="103" t="s"/>
      <c r="KI98" s="103" t="s"/>
      <c r="KJ98" s="103" t="s"/>
      <c r="KK98" s="103" t="s"/>
      <c r="KL98" s="103" t="s"/>
      <c r="KM98" s="103" t="s"/>
      <c r="KN98" s="103" t="s"/>
      <c r="KO98" s="103" t="s"/>
      <c r="KP98" s="103" t="s"/>
      <c r="KQ98" s="103" t="s"/>
      <c r="KR98" s="103" t="s"/>
      <c r="KS98" s="103" t="s"/>
      <c r="KT98" s="103" t="s"/>
      <c r="KU98" s="103" t="s"/>
      <c r="KV98" s="103" t="s"/>
      <c r="KW98" s="103" t="s"/>
      <c r="KX98" s="103" t="s"/>
      <c r="KY98" s="104" t="s"/>
      <c r="KZ98" s="102" t="n"/>
      <c r="LA98" s="103" t="s"/>
      <c r="LB98" s="103" t="s"/>
      <c r="LC98" s="103" t="s"/>
      <c r="LD98" s="103" t="s"/>
      <c r="LE98" s="103" t="s"/>
      <c r="LF98" s="103" t="s"/>
      <c r="LG98" s="103" t="s"/>
      <c r="LH98" s="103" t="s"/>
      <c r="LI98" s="103" t="s"/>
      <c r="LJ98" s="103" t="s"/>
      <c r="LK98" s="103" t="s"/>
      <c r="LL98" s="103" t="s"/>
      <c r="LM98" s="103" t="s"/>
      <c r="LN98" s="103" t="s"/>
      <c r="LO98" s="103" t="s"/>
      <c r="LP98" s="103" t="s"/>
      <c r="LQ98" s="103" t="s"/>
      <c r="LR98" s="103" t="s"/>
      <c r="LS98" s="103" t="s"/>
      <c r="LT98" s="103" t="s"/>
      <c r="LU98" s="103" t="s"/>
      <c r="LV98" s="103" t="s"/>
      <c r="LW98" s="103" t="s"/>
      <c r="LX98" s="103" t="s"/>
      <c r="LY98" s="103" t="s"/>
      <c r="LZ98" s="103" t="s"/>
      <c r="MA98" s="103" t="s"/>
      <c r="MB98" s="103" t="s"/>
      <c r="MC98" s="103" t="s"/>
      <c r="MD98" s="103" t="s"/>
      <c r="ME98" s="103" t="s"/>
      <c r="MF98" s="103" t="s"/>
      <c r="MG98" s="103" t="s"/>
      <c r="MH98" s="103" t="s"/>
      <c r="MI98" s="103" t="s"/>
      <c r="MJ98" s="103" t="s"/>
      <c r="MK98" s="103" t="s"/>
      <c r="ML98" s="103" t="s"/>
      <c r="MM98" s="103" t="s"/>
      <c r="MN98" s="103" t="s"/>
      <c r="MO98" s="103" t="s"/>
      <c r="MP98" s="103" t="s"/>
      <c r="MQ98" s="103" t="s"/>
      <c r="MR98" s="104" t="s"/>
      <c r="MS98" s="102" t="n"/>
      <c r="MT98" s="103" t="s"/>
      <c r="MU98" s="103" t="s"/>
      <c r="MV98" s="103" t="s"/>
      <c r="MW98" s="103" t="s"/>
      <c r="MX98" s="103" t="s"/>
      <c r="MY98" s="103" t="s"/>
      <c r="MZ98" s="103" t="s"/>
      <c r="NA98" s="103" t="s"/>
      <c r="NB98" s="103" t="s"/>
      <c r="NC98" s="103" t="s"/>
      <c r="ND98" s="103" t="s"/>
      <c r="NE98" s="103" t="s"/>
      <c r="NF98" s="103" t="s"/>
      <c r="NG98" s="103" t="s"/>
      <c r="NH98" s="103" t="s"/>
      <c r="NI98" s="103" t="s"/>
      <c r="NJ98" s="103" t="s"/>
      <c r="NK98" s="103" t="s"/>
      <c r="NL98" s="103" t="s"/>
      <c r="NM98" s="103" t="s"/>
      <c r="NN98" s="103" t="s"/>
      <c r="NO98" s="103" t="s"/>
      <c r="NP98" s="103" t="s"/>
      <c r="NQ98" s="103" t="s"/>
      <c r="NR98" s="103" t="s"/>
      <c r="NS98" s="103" t="s"/>
      <c r="NT98" s="103" t="s"/>
      <c r="NU98" s="103" t="s"/>
      <c r="NV98" s="103" t="s"/>
      <c r="NW98" s="103" t="s"/>
      <c r="NX98" s="103" t="s"/>
      <c r="NY98" s="103" t="s"/>
      <c r="NZ98" s="103" t="s"/>
      <c r="OA98" s="103" t="s"/>
      <c r="OB98" s="103" t="s"/>
      <c r="OC98" s="103" t="s"/>
      <c r="OD98" s="103" t="s"/>
      <c r="OE98" s="103" t="s"/>
      <c r="OF98" s="103" t="s"/>
      <c r="OG98" s="103" t="s"/>
      <c r="OH98" s="103" t="s"/>
      <c r="OI98" s="103" t="s"/>
      <c r="OJ98" s="103" t="s"/>
      <c r="OK98" s="104" t="s"/>
      <c r="OL98" s="102" t="n"/>
      <c r="OM98" s="103" t="s"/>
      <c r="ON98" s="103" t="s"/>
      <c r="OO98" s="103" t="s"/>
      <c r="OP98" s="103" t="s"/>
      <c r="OQ98" s="103" t="s"/>
      <c r="OR98" s="103" t="s"/>
      <c r="OS98" s="103" t="s"/>
      <c r="OT98" s="103" t="s"/>
      <c r="OU98" s="103" t="s"/>
      <c r="OV98" s="103" t="s"/>
      <c r="OW98" s="103" t="s"/>
      <c r="OX98" s="103" t="s"/>
      <c r="OY98" s="103" t="s"/>
      <c r="OZ98" s="103" t="s"/>
      <c r="PA98" s="103" t="s"/>
      <c r="PB98" s="103" t="s"/>
      <c r="PC98" s="103" t="s"/>
      <c r="PD98" s="103" t="s"/>
      <c r="PE98" s="103" t="s"/>
      <c r="PF98" s="103" t="s"/>
      <c r="PG98" s="103" t="s"/>
      <c r="PH98" s="103" t="s"/>
      <c r="PI98" s="103" t="s"/>
      <c r="PJ98" s="103" t="s"/>
      <c r="PK98" s="103" t="s"/>
      <c r="PL98" s="103" t="s"/>
      <c r="PM98" s="103" t="s"/>
      <c r="PN98" s="103" t="s"/>
      <c r="PO98" s="103" t="s"/>
      <c r="PP98" s="103" t="s"/>
      <c r="PQ98" s="103" t="s"/>
      <c r="PR98" s="103" t="s"/>
      <c r="PS98" s="103" t="s"/>
      <c r="PT98" s="103" t="s"/>
      <c r="PU98" s="103" t="s"/>
      <c r="PV98" s="103" t="s"/>
      <c r="PW98" s="103" t="s"/>
      <c r="PX98" s="103" t="s"/>
      <c r="PY98" s="103" t="s"/>
      <c r="PZ98" s="103" t="s"/>
      <c r="QA98" s="103" t="s"/>
      <c r="QB98" s="103" t="s"/>
      <c r="QC98" s="103" t="s"/>
      <c r="QD98" s="104" t="s"/>
      <c r="QE98" s="102" t="n"/>
      <c r="QF98" s="103" t="s"/>
      <c r="QG98" s="103" t="s"/>
      <c r="QH98" s="103" t="s"/>
      <c r="QI98" s="103" t="s"/>
      <c r="QJ98" s="103" t="s"/>
      <c r="QK98" s="103" t="s"/>
      <c r="QL98" s="103" t="s"/>
      <c r="QM98" s="103" t="s"/>
      <c r="QN98" s="103" t="s"/>
      <c r="QO98" s="103" t="s"/>
      <c r="QP98" s="103" t="s"/>
      <c r="QQ98" s="103" t="s"/>
      <c r="QR98" s="103" t="s"/>
      <c r="QS98" s="103" t="s"/>
      <c r="QT98" s="103" t="s"/>
      <c r="QU98" s="103" t="s"/>
      <c r="QV98" s="103" t="s"/>
      <c r="QW98" s="103" t="s"/>
      <c r="QX98" s="103" t="s"/>
      <c r="QY98" s="103" t="s"/>
      <c r="QZ98" s="103" t="s"/>
      <c r="RA98" s="103" t="s"/>
      <c r="RB98" s="103" t="s"/>
      <c r="RC98" s="103" t="s"/>
      <c r="RD98" s="103" t="s"/>
      <c r="RE98" s="103" t="s"/>
      <c r="RF98" s="103" t="s"/>
      <c r="RG98" s="103" t="s"/>
      <c r="RH98" s="103" t="s"/>
      <c r="RI98" s="103" t="s"/>
      <c r="RJ98" s="103" t="s"/>
      <c r="RK98" s="103" t="s"/>
      <c r="RL98" s="103" t="s"/>
      <c r="RM98" s="103" t="s"/>
      <c r="RN98" s="103" t="s"/>
      <c r="RO98" s="103" t="s"/>
      <c r="RP98" s="103" t="s"/>
      <c r="RQ98" s="103" t="s"/>
      <c r="RR98" s="103" t="s"/>
      <c r="RS98" s="103" t="s"/>
      <c r="RT98" s="103" t="s"/>
      <c r="RU98" s="103" t="s"/>
      <c r="RV98" s="103" t="s"/>
      <c r="RW98" s="104" t="s"/>
      <c r="RX98" s="102" t="n"/>
      <c r="RY98" s="103" t="s"/>
      <c r="RZ98" s="103" t="s"/>
      <c r="SA98" s="103" t="s"/>
      <c r="SB98" s="103" t="s"/>
      <c r="SC98" s="103" t="s"/>
      <c r="SD98" s="103" t="s"/>
      <c r="SE98" s="103" t="s"/>
      <c r="SF98" s="103" t="s"/>
      <c r="SG98" s="103" t="s"/>
      <c r="SH98" s="103" t="s"/>
      <c r="SI98" s="103" t="s"/>
      <c r="SJ98" s="103" t="s"/>
      <c r="SK98" s="103" t="s"/>
      <c r="SL98" s="103" t="s"/>
      <c r="SM98" s="103" t="s"/>
      <c r="SN98" s="103" t="s"/>
      <c r="SO98" s="103" t="s"/>
      <c r="SP98" s="103" t="s"/>
      <c r="SQ98" s="103" t="s"/>
      <c r="SR98" s="103" t="s"/>
      <c r="SS98" s="103" t="s"/>
      <c r="ST98" s="103" t="s"/>
      <c r="SU98" s="103" t="s"/>
      <c r="SV98" s="103" t="s"/>
      <c r="SW98" s="103" t="s"/>
      <c r="SX98" s="103" t="s"/>
      <c r="SY98" s="103" t="s"/>
      <c r="SZ98" s="103" t="s"/>
      <c r="TA98" s="103" t="s"/>
      <c r="TB98" s="103" t="s"/>
      <c r="TC98" s="103" t="s"/>
      <c r="TD98" s="103" t="s"/>
      <c r="TE98" s="103" t="s"/>
      <c r="TF98" s="103" t="s"/>
      <c r="TG98" s="103" t="s"/>
      <c r="TH98" s="103" t="s"/>
      <c r="TI98" s="103" t="s"/>
      <c r="TJ98" s="103" t="s"/>
      <c r="TK98" s="103" t="s"/>
      <c r="TL98" s="103" t="s"/>
      <c r="TM98" s="103" t="s"/>
      <c r="TN98" s="103" t="s"/>
      <c r="TO98" s="103" t="s"/>
      <c r="TP98" s="104" t="s"/>
      <c r="TQ98" s="102" t="n"/>
      <c r="TR98" s="103" t="s"/>
      <c r="TS98" s="103" t="s"/>
      <c r="TT98" s="103" t="s"/>
      <c r="TU98" s="103" t="s"/>
      <c r="TV98" s="103" t="s"/>
      <c r="TW98" s="103" t="s"/>
      <c r="TX98" s="103" t="s"/>
      <c r="TY98" s="103" t="s"/>
      <c r="TZ98" s="103" t="s"/>
      <c r="UA98" s="103" t="s"/>
      <c r="UB98" s="103" t="s"/>
      <c r="UC98" s="103" t="s"/>
      <c r="UD98" s="103" t="s"/>
      <c r="UE98" s="103" t="s"/>
      <c r="UF98" s="103" t="s"/>
      <c r="UG98" s="103" t="s"/>
      <c r="UH98" s="103" t="s"/>
      <c r="UI98" s="103" t="s"/>
      <c r="UJ98" s="103" t="s"/>
      <c r="UK98" s="103" t="s"/>
      <c r="UL98" s="103" t="s"/>
      <c r="UM98" s="103" t="s"/>
      <c r="UN98" s="103" t="s"/>
      <c r="UO98" s="103" t="s"/>
      <c r="UP98" s="103" t="s"/>
      <c r="UQ98" s="103" t="s"/>
      <c r="UR98" s="103" t="s"/>
      <c r="US98" s="103" t="s"/>
      <c r="UT98" s="103" t="s"/>
      <c r="UU98" s="103" t="s"/>
      <c r="UV98" s="103" t="s"/>
      <c r="UW98" s="103" t="s"/>
      <c r="UX98" s="103" t="s"/>
      <c r="UY98" s="103" t="s"/>
      <c r="UZ98" s="103" t="s"/>
      <c r="VA98" s="103" t="s"/>
      <c r="VB98" s="103" t="s"/>
      <c r="VC98" s="103" t="s"/>
      <c r="VD98" s="103" t="s"/>
      <c r="VE98" s="103" t="s"/>
      <c r="VF98" s="103" t="s"/>
      <c r="VG98" s="103" t="s"/>
      <c r="VH98" s="103" t="s"/>
      <c r="VI98" s="104" t="s"/>
      <c r="VJ98" s="102" t="n"/>
      <c r="VK98" s="103" t="s"/>
      <c r="VL98" s="103" t="s"/>
      <c r="VM98" s="103" t="s"/>
      <c r="VN98" s="103" t="s"/>
      <c r="VO98" s="103" t="s"/>
      <c r="VP98" s="103" t="s"/>
      <c r="VQ98" s="103" t="s"/>
      <c r="VR98" s="103" t="s"/>
      <c r="VS98" s="103" t="s"/>
      <c r="VT98" s="103" t="s"/>
      <c r="VU98" s="103" t="s"/>
      <c r="VV98" s="103" t="s"/>
      <c r="VW98" s="103" t="s"/>
      <c r="VX98" s="103" t="s"/>
      <c r="VY98" s="103" t="s"/>
      <c r="VZ98" s="103" t="s"/>
      <c r="WA98" s="103" t="s"/>
      <c r="WB98" s="103" t="s"/>
      <c r="WC98" s="103" t="s"/>
      <c r="WD98" s="103" t="s"/>
      <c r="WE98" s="103" t="s"/>
      <c r="WF98" s="103" t="s"/>
      <c r="WG98" s="103" t="s"/>
      <c r="WH98" s="103" t="s"/>
      <c r="WI98" s="103" t="s"/>
      <c r="WJ98" s="103" t="s"/>
      <c r="WK98" s="103" t="s"/>
      <c r="WL98" s="103" t="s"/>
      <c r="WM98" s="103" t="s"/>
      <c r="WN98" s="103" t="s"/>
      <c r="WO98" s="103" t="s"/>
      <c r="WP98" s="103" t="s"/>
      <c r="WQ98" s="103" t="s"/>
      <c r="WR98" s="103" t="s"/>
      <c r="WS98" s="103" t="s"/>
      <c r="WT98" s="103" t="s"/>
      <c r="WU98" s="103" t="s"/>
      <c r="WV98" s="103" t="s"/>
      <c r="WW98" s="103" t="s"/>
      <c r="WX98" s="103" t="s"/>
      <c r="WY98" s="103" t="s"/>
      <c r="WZ98" s="103" t="s"/>
      <c r="XA98" s="103" t="s"/>
      <c r="XB98" s="104" t="s"/>
      <c r="XC98" s="102" t="n"/>
      <c r="XD98" s="103" t="s"/>
      <c r="XE98" s="103" t="s"/>
      <c r="XF98" s="103" t="s"/>
      <c r="XG98" s="103" t="s"/>
      <c r="XH98" s="103" t="s"/>
      <c r="XI98" s="103" t="s"/>
      <c r="XJ98" s="103" t="s"/>
      <c r="XK98" s="103" t="s"/>
      <c r="XL98" s="103" t="s"/>
      <c r="XM98" s="103" t="s"/>
      <c r="XN98" s="103" t="s"/>
      <c r="XO98" s="103" t="s"/>
      <c r="XP98" s="103" t="s"/>
      <c r="XQ98" s="103" t="s"/>
      <c r="XR98" s="103" t="s"/>
      <c r="XS98" s="103" t="s"/>
      <c r="XT98" s="103" t="s"/>
      <c r="XU98" s="103" t="s"/>
      <c r="XV98" s="103" t="s"/>
      <c r="XW98" s="103" t="s"/>
      <c r="XX98" s="103" t="s"/>
      <c r="XY98" s="103" t="s"/>
      <c r="XZ98" s="103" t="s"/>
      <c r="YA98" s="103" t="s"/>
      <c r="YB98" s="103" t="s"/>
      <c r="YC98" s="103" t="s"/>
      <c r="YD98" s="103" t="s"/>
      <c r="YE98" s="103" t="s"/>
      <c r="YF98" s="103" t="s"/>
      <c r="YG98" s="103" t="s"/>
      <c r="YH98" s="103" t="s"/>
      <c r="YI98" s="103" t="s"/>
      <c r="YJ98" s="103" t="s"/>
      <c r="YK98" s="103" t="s"/>
      <c r="YL98" s="103" t="s"/>
      <c r="YM98" s="103" t="s"/>
      <c r="YN98" s="103" t="s"/>
      <c r="YO98" s="103" t="s"/>
      <c r="YP98" s="103" t="s"/>
      <c r="YQ98" s="103" t="s"/>
      <c r="YR98" s="103" t="s"/>
      <c r="YS98" s="103" t="s"/>
      <c r="YT98" s="103" t="s"/>
      <c r="YU98" s="104" t="s"/>
      <c r="YV98" s="102" t="n"/>
      <c r="YW98" s="103" t="s"/>
      <c r="YX98" s="103" t="s"/>
      <c r="YY98" s="103" t="s"/>
      <c r="YZ98" s="103" t="s"/>
      <c r="ZA98" s="103" t="s"/>
      <c r="ZB98" s="103" t="s"/>
      <c r="ZC98" s="103" t="s"/>
      <c r="ZD98" s="103" t="s"/>
      <c r="ZE98" s="103" t="s"/>
      <c r="ZF98" s="103" t="s"/>
      <c r="ZG98" s="103" t="s"/>
      <c r="ZH98" s="103" t="s"/>
      <c r="ZI98" s="103" t="s"/>
      <c r="ZJ98" s="103" t="s"/>
      <c r="ZK98" s="103" t="s"/>
      <c r="ZL98" s="103" t="s"/>
      <c r="ZM98" s="103" t="s"/>
      <c r="ZN98" s="103" t="s"/>
      <c r="ZO98" s="103" t="s"/>
      <c r="ZP98" s="103" t="s"/>
      <c r="ZQ98" s="103" t="s"/>
      <c r="ZR98" s="103" t="s"/>
      <c r="ZS98" s="103" t="s"/>
      <c r="ZT98" s="103" t="s"/>
      <c r="ZU98" s="103" t="s"/>
      <c r="ZV98" s="103" t="s"/>
      <c r="ZW98" s="103" t="s"/>
      <c r="ZX98" s="103" t="s"/>
      <c r="ZY98" s="103" t="s"/>
      <c r="ZZ98" s="103" t="s"/>
      <c r="AAA98" s="103" t="s"/>
      <c r="AAB98" s="103" t="s"/>
      <c r="AAC98" s="103" t="s"/>
      <c r="AAD98" s="103" t="s"/>
      <c r="AAE98" s="103" t="s"/>
      <c r="AAF98" s="103" t="s"/>
      <c r="AAG98" s="103" t="s"/>
      <c r="AAH98" s="103" t="s"/>
      <c r="AAI98" s="103" t="s"/>
      <c r="AAJ98" s="103" t="s"/>
      <c r="AAK98" s="103" t="s"/>
      <c r="AAL98" s="103" t="s"/>
      <c r="AAM98" s="103" t="s"/>
      <c r="AAN98" s="104" t="s"/>
      <c r="AAO98" s="102" t="n"/>
      <c r="AAP98" s="103" t="s"/>
      <c r="AAQ98" s="103" t="s"/>
      <c r="AAR98" s="103" t="s"/>
      <c r="AAS98" s="103" t="s"/>
      <c r="AAT98" s="103" t="s"/>
      <c r="AAU98" s="103" t="s"/>
      <c r="AAV98" s="103" t="s"/>
      <c r="AAW98" s="103" t="s"/>
      <c r="AAX98" s="103" t="s"/>
      <c r="AAY98" s="103" t="s"/>
      <c r="AAZ98" s="103" t="s"/>
      <c r="ABA98" s="103" t="s"/>
      <c r="ABB98" s="103" t="s"/>
      <c r="ABC98" s="103" t="s"/>
      <c r="ABD98" s="103" t="s"/>
      <c r="ABE98" s="103" t="s"/>
      <c r="ABF98" s="103" t="s"/>
      <c r="ABG98" s="103" t="s"/>
      <c r="ABH98" s="103" t="s"/>
      <c r="ABI98" s="103" t="s"/>
      <c r="ABJ98" s="103" t="s"/>
      <c r="ABK98" s="103" t="s"/>
      <c r="ABL98" s="103" t="s"/>
      <c r="ABM98" s="103" t="s"/>
      <c r="ABN98" s="103" t="s"/>
      <c r="ABO98" s="103" t="s"/>
      <c r="ABP98" s="103" t="s"/>
      <c r="ABQ98" s="103" t="s"/>
      <c r="ABR98" s="103" t="s"/>
      <c r="ABS98" s="103" t="s"/>
      <c r="ABT98" s="103" t="s"/>
      <c r="ABU98" s="103" t="s"/>
      <c r="ABV98" s="103" t="s"/>
      <c r="ABW98" s="103" t="s"/>
      <c r="ABX98" s="103" t="s"/>
      <c r="ABY98" s="103" t="s"/>
      <c r="ABZ98" s="103" t="s"/>
      <c r="ACA98" s="103" t="s"/>
      <c r="ACB98" s="103" t="s"/>
      <c r="ACC98" s="103" t="s"/>
      <c r="ACD98" s="103" t="s"/>
      <c r="ACE98" s="103" t="s"/>
      <c r="ACF98" s="103" t="s"/>
      <c r="ACG98" s="104" t="s"/>
      <c r="ACH98" s="102" t="n"/>
      <c r="ACI98" s="103" t="s"/>
      <c r="ACJ98" s="103" t="s"/>
      <c r="ACK98" s="103" t="s"/>
      <c r="ACL98" s="103" t="s"/>
      <c r="ACM98" s="103" t="s"/>
      <c r="ACN98" s="103" t="s"/>
      <c r="ACO98" s="103" t="s"/>
      <c r="ACP98" s="103" t="s"/>
      <c r="ACQ98" s="103" t="s"/>
      <c r="ACR98" s="103" t="s"/>
      <c r="ACS98" s="103" t="s"/>
      <c r="ACT98" s="103" t="s"/>
      <c r="ACU98" s="103" t="s"/>
      <c r="ACV98" s="103" t="s"/>
      <c r="ACW98" s="103" t="s"/>
      <c r="ACX98" s="103" t="s"/>
      <c r="ACY98" s="103" t="s"/>
      <c r="ACZ98" s="103" t="s"/>
      <c r="ADA98" s="103" t="s"/>
      <c r="ADB98" s="103" t="s"/>
      <c r="ADC98" s="103" t="s"/>
      <c r="ADD98" s="103" t="s"/>
      <c r="ADE98" s="103" t="s"/>
      <c r="ADF98" s="103" t="s"/>
      <c r="ADG98" s="103" t="s"/>
      <c r="ADH98" s="103" t="s"/>
      <c r="ADI98" s="103" t="s"/>
      <c r="ADJ98" s="103" t="s"/>
      <c r="ADK98" s="103" t="s"/>
      <c r="ADL98" s="103" t="s"/>
      <c r="ADM98" s="103" t="s"/>
      <c r="ADN98" s="103" t="s"/>
      <c r="ADO98" s="103" t="s"/>
      <c r="ADP98" s="103" t="s"/>
      <c r="ADQ98" s="103" t="s"/>
      <c r="ADR98" s="103" t="s"/>
      <c r="ADS98" s="103" t="s"/>
      <c r="ADT98" s="103" t="s"/>
      <c r="ADU98" s="103" t="s"/>
      <c r="ADV98" s="103" t="s"/>
      <c r="ADW98" s="103" t="s"/>
      <c r="ADX98" s="103" t="s"/>
      <c r="ADY98" s="103" t="s"/>
      <c r="ADZ98" s="104" t="s"/>
      <c r="AEA98" s="102" t="n"/>
      <c r="AEB98" s="103" t="s"/>
      <c r="AEC98" s="103" t="s"/>
      <c r="AED98" s="103" t="s"/>
      <c r="AEE98" s="103" t="s"/>
      <c r="AEF98" s="103" t="s"/>
      <c r="AEG98" s="103" t="s"/>
      <c r="AEH98" s="103" t="s"/>
      <c r="AEI98" s="103" t="s"/>
      <c r="AEJ98" s="103" t="s"/>
      <c r="AEK98" s="103" t="s"/>
      <c r="AEL98" s="103" t="s"/>
      <c r="AEM98" s="103" t="s"/>
      <c r="AEN98" s="103" t="s"/>
      <c r="AEO98" s="103" t="s"/>
      <c r="AEP98" s="103" t="s"/>
      <c r="AEQ98" s="103" t="s"/>
      <c r="AER98" s="103" t="s"/>
      <c r="AES98" s="103" t="s"/>
      <c r="AET98" s="103" t="s"/>
      <c r="AEU98" s="103" t="s"/>
      <c r="AEV98" s="103" t="s"/>
      <c r="AEW98" s="103" t="s"/>
      <c r="AEX98" s="103" t="s"/>
      <c r="AEY98" s="103" t="s"/>
      <c r="AEZ98" s="103" t="s"/>
      <c r="AFA98" s="103" t="s"/>
      <c r="AFB98" s="103" t="s"/>
      <c r="AFC98" s="103" t="s"/>
      <c r="AFD98" s="103" t="s"/>
      <c r="AFE98" s="103" t="s"/>
      <c r="AFF98" s="103" t="s"/>
      <c r="AFG98" s="103" t="s"/>
      <c r="AFH98" s="103" t="s"/>
      <c r="AFI98" s="103" t="s"/>
      <c r="AFJ98" s="103" t="s"/>
      <c r="AFK98" s="103" t="s"/>
      <c r="AFL98" s="103" t="s"/>
      <c r="AFM98" s="103" t="s"/>
      <c r="AFN98" s="103" t="s"/>
      <c r="AFO98" s="103" t="s"/>
      <c r="AFP98" s="103" t="s"/>
      <c r="AFQ98" s="103" t="s"/>
      <c r="AFR98" s="103" t="s"/>
      <c r="AFS98" s="104" t="s"/>
      <c r="AFT98" s="102" t="n"/>
      <c r="AFU98" s="103" t="s"/>
      <c r="AFV98" s="103" t="s"/>
      <c r="AFW98" s="103" t="s"/>
      <c r="AFX98" s="103" t="s"/>
      <c r="AFY98" s="103" t="s"/>
      <c r="AFZ98" s="103" t="s"/>
      <c r="AGA98" s="103" t="s"/>
      <c r="AGB98" s="103" t="s"/>
      <c r="AGC98" s="103" t="s"/>
      <c r="AGD98" s="103" t="s"/>
      <c r="AGE98" s="103" t="s"/>
      <c r="AGF98" s="103" t="s"/>
      <c r="AGG98" s="103" t="s"/>
      <c r="AGH98" s="103" t="s"/>
      <c r="AGI98" s="103" t="s"/>
      <c r="AGJ98" s="103" t="s"/>
      <c r="AGK98" s="103" t="s"/>
      <c r="AGL98" s="103" t="s"/>
      <c r="AGM98" s="103" t="s"/>
      <c r="AGN98" s="103" t="s"/>
      <c r="AGO98" s="103" t="s"/>
      <c r="AGP98" s="103" t="s"/>
      <c r="AGQ98" s="103" t="s"/>
      <c r="AGR98" s="103" t="s"/>
      <c r="AGS98" s="103" t="s"/>
      <c r="AGT98" s="103" t="s"/>
      <c r="AGU98" s="103" t="s"/>
      <c r="AGV98" s="103" t="s"/>
      <c r="AGW98" s="103" t="s"/>
      <c r="AGX98" s="103" t="s"/>
      <c r="AGY98" s="103" t="s"/>
      <c r="AGZ98" s="103" t="s"/>
      <c r="AHA98" s="103" t="s"/>
      <c r="AHB98" s="103" t="s"/>
      <c r="AHC98" s="103" t="s"/>
      <c r="AHD98" s="103" t="s"/>
      <c r="AHE98" s="103" t="s"/>
      <c r="AHF98" s="103" t="s"/>
      <c r="AHG98" s="103" t="s"/>
      <c r="AHH98" s="103" t="s"/>
      <c r="AHI98" s="103" t="s"/>
      <c r="AHJ98" s="103" t="s"/>
      <c r="AHK98" s="103" t="s"/>
      <c r="AHL98" s="104" t="s"/>
      <c r="AHM98" s="102" t="n"/>
      <c r="AHN98" s="103" t="s"/>
      <c r="AHO98" s="103" t="s"/>
      <c r="AHP98" s="103" t="s"/>
      <c r="AHQ98" s="103" t="s"/>
      <c r="AHR98" s="103" t="s"/>
      <c r="AHS98" s="103" t="s"/>
      <c r="AHT98" s="103" t="s"/>
      <c r="AHU98" s="103" t="s"/>
      <c r="AHV98" s="103" t="s"/>
      <c r="AHW98" s="103" t="s"/>
      <c r="AHX98" s="103" t="s"/>
      <c r="AHY98" s="103" t="s"/>
      <c r="AHZ98" s="103" t="s"/>
      <c r="AIA98" s="103" t="s"/>
      <c r="AIB98" s="103" t="s"/>
      <c r="AIC98" s="103" t="s"/>
      <c r="AID98" s="103" t="s"/>
      <c r="AIE98" s="103" t="s"/>
      <c r="AIF98" s="103" t="s"/>
      <c r="AIG98" s="103" t="s"/>
      <c r="AIH98" s="103" t="s"/>
      <c r="AII98" s="103" t="s"/>
      <c r="AIJ98" s="103" t="s"/>
      <c r="AIK98" s="103" t="s"/>
      <c r="AIL98" s="103" t="s"/>
      <c r="AIM98" s="103" t="s"/>
      <c r="AIN98" s="103" t="s"/>
      <c r="AIO98" s="103" t="s"/>
      <c r="AIP98" s="103" t="s"/>
      <c r="AIQ98" s="103" t="s"/>
      <c r="AIR98" s="103" t="s"/>
      <c r="AIS98" s="103" t="s"/>
      <c r="AIT98" s="103" t="s"/>
      <c r="AIU98" s="103" t="s"/>
      <c r="AIV98" s="103" t="s"/>
      <c r="AIW98" s="103" t="s"/>
      <c r="AIX98" s="103" t="s"/>
      <c r="AIY98" s="103" t="s"/>
      <c r="AIZ98" s="103" t="s"/>
      <c r="AJA98" s="103" t="s"/>
      <c r="AJB98" s="103" t="s"/>
      <c r="AJC98" s="103" t="s"/>
      <c r="AJD98" s="103" t="s"/>
      <c r="AJE98" s="104" t="s"/>
      <c r="AJF98" s="102" t="n"/>
      <c r="AJG98" s="103" t="s"/>
      <c r="AJH98" s="103" t="s"/>
      <c r="AJI98" s="103" t="s"/>
      <c r="AJJ98" s="103" t="s"/>
      <c r="AJK98" s="103" t="s"/>
      <c r="AJL98" s="103" t="s"/>
      <c r="AJM98" s="103" t="s"/>
      <c r="AJN98" s="103" t="s"/>
      <c r="AJO98" s="103" t="s"/>
      <c r="AJP98" s="103" t="s"/>
      <c r="AJQ98" s="103" t="s"/>
      <c r="AJR98" s="103" t="s"/>
      <c r="AJS98" s="103" t="s"/>
      <c r="AJT98" s="103" t="s"/>
      <c r="AJU98" s="103" t="s"/>
      <c r="AJV98" s="103" t="s"/>
      <c r="AJW98" s="103" t="s"/>
      <c r="AJX98" s="103" t="s"/>
      <c r="AJY98" s="103" t="s"/>
      <c r="AJZ98" s="103" t="s"/>
      <c r="AKA98" s="103" t="s"/>
      <c r="AKB98" s="103" t="s"/>
      <c r="AKC98" s="103" t="s"/>
      <c r="AKD98" s="103" t="s"/>
      <c r="AKE98" s="103" t="s"/>
      <c r="AKF98" s="103" t="s"/>
      <c r="AKG98" s="103" t="s"/>
      <c r="AKH98" s="103" t="s"/>
      <c r="AKI98" s="103" t="s"/>
      <c r="AKJ98" s="103" t="s"/>
      <c r="AKK98" s="103" t="s"/>
      <c r="AKL98" s="103" t="s"/>
      <c r="AKM98" s="103" t="s"/>
      <c r="AKN98" s="103" t="s"/>
      <c r="AKO98" s="103" t="s"/>
      <c r="AKP98" s="103" t="s"/>
      <c r="AKQ98" s="103" t="s"/>
      <c r="AKR98" s="103" t="s"/>
      <c r="AKS98" s="103" t="s"/>
      <c r="AKT98" s="103" t="s"/>
      <c r="AKU98" s="103" t="s"/>
      <c r="AKV98" s="103" t="s"/>
      <c r="AKW98" s="103" t="s"/>
      <c r="AKX98" s="104" t="s"/>
      <c r="AKY98" s="102" t="n"/>
      <c r="AKZ98" s="103" t="s"/>
      <c r="ALA98" s="103" t="s"/>
      <c r="ALB98" s="103" t="s"/>
      <c r="ALC98" s="103" t="s"/>
      <c r="ALD98" s="103" t="s"/>
      <c r="ALE98" s="103" t="s"/>
      <c r="ALF98" s="103" t="s"/>
      <c r="ALG98" s="103" t="s"/>
      <c r="ALH98" s="103" t="s"/>
      <c r="ALI98" s="103" t="s"/>
      <c r="ALJ98" s="103" t="s"/>
      <c r="ALK98" s="103" t="s"/>
      <c r="ALL98" s="103" t="s"/>
      <c r="ALM98" s="103" t="s"/>
      <c r="ALN98" s="103" t="s"/>
      <c r="ALO98" s="103" t="s"/>
      <c r="ALP98" s="103" t="s"/>
      <c r="ALQ98" s="103" t="s"/>
      <c r="ALR98" s="103" t="s"/>
      <c r="ALS98" s="103" t="s"/>
      <c r="ALT98" s="103" t="s"/>
      <c r="ALU98" s="103" t="s"/>
      <c r="ALV98" s="103" t="s"/>
      <c r="ALW98" s="103" t="s"/>
      <c r="ALX98" s="103" t="s"/>
      <c r="ALY98" s="103" t="s"/>
      <c r="ALZ98" s="103" t="s"/>
      <c r="AMA98" s="103" t="s"/>
      <c r="AMB98" s="103" t="s"/>
      <c r="AMC98" s="103" t="s"/>
      <c r="AMD98" s="103" t="s"/>
      <c r="AME98" s="103" t="s"/>
      <c r="AMF98" s="103" t="s"/>
      <c r="AMG98" s="103" t="s"/>
      <c r="AMH98" s="103" t="s"/>
      <c r="AMI98" s="103" t="s"/>
      <c r="AMJ98" s="103" t="s"/>
      <c r="AMK98" s="103" t="s"/>
      <c r="AML98" s="103" t="s"/>
      <c r="AMM98" s="103" t="s"/>
      <c r="AMN98" s="103" t="s"/>
      <c r="AMO98" s="103" t="s"/>
      <c r="AMP98" s="103" t="s"/>
      <c r="AMQ98" s="104" t="s"/>
      <c r="AMR98" s="102" t="n"/>
      <c r="AMS98" s="103" t="s"/>
      <c r="AMT98" s="103" t="s"/>
      <c r="AMU98" s="103" t="s"/>
      <c r="AMV98" s="103" t="s"/>
      <c r="AMW98" s="103" t="s"/>
      <c r="AMX98" s="103" t="s"/>
      <c r="AMY98" s="103" t="s"/>
      <c r="AMZ98" s="103" t="s"/>
      <c r="ANA98" s="103" t="s"/>
      <c r="ANB98" s="103" t="s"/>
      <c r="ANC98" s="103" t="s"/>
      <c r="AND98" s="103" t="s"/>
      <c r="ANE98" s="103" t="s"/>
      <c r="ANF98" s="103" t="s"/>
      <c r="ANG98" s="103" t="s"/>
      <c r="ANH98" s="103" t="s"/>
      <c r="ANI98" s="103" t="s"/>
      <c r="ANJ98" s="103" t="s"/>
      <c r="ANK98" s="103" t="s"/>
      <c r="ANL98" s="103" t="s"/>
      <c r="ANM98" s="103" t="s"/>
      <c r="ANN98" s="103" t="s"/>
      <c r="ANO98" s="103" t="s"/>
      <c r="ANP98" s="103" t="s"/>
      <c r="ANQ98" s="103" t="s"/>
      <c r="ANR98" s="103" t="s"/>
      <c r="ANS98" s="103" t="s"/>
      <c r="ANT98" s="103" t="s"/>
      <c r="ANU98" s="103" t="s"/>
      <c r="ANV98" s="103" t="s"/>
      <c r="ANW98" s="103" t="s"/>
      <c r="ANX98" s="103" t="s"/>
      <c r="ANY98" s="103" t="s"/>
      <c r="ANZ98" s="103" t="s"/>
      <c r="AOA98" s="103" t="s"/>
      <c r="AOB98" s="103" t="s"/>
      <c r="AOC98" s="103" t="s"/>
      <c r="AOD98" s="103" t="s"/>
      <c r="AOE98" s="103" t="s"/>
      <c r="AOF98" s="103" t="s"/>
      <c r="AOG98" s="103" t="s"/>
      <c r="AOH98" s="103" t="s"/>
      <c r="AOI98" s="103" t="s"/>
      <c r="AOJ98" s="104" t="s"/>
      <c r="AOK98" s="102" t="n"/>
      <c r="AOL98" s="103" t="s"/>
      <c r="AOM98" s="103" t="s"/>
      <c r="AON98" s="103" t="s"/>
      <c r="AOO98" s="103" t="s"/>
      <c r="AOP98" s="103" t="s"/>
      <c r="AOQ98" s="103" t="s"/>
      <c r="AOR98" s="103" t="s"/>
      <c r="AOS98" s="103" t="s"/>
      <c r="AOT98" s="103" t="s"/>
      <c r="AOU98" s="103" t="s"/>
      <c r="AOV98" s="103" t="s"/>
      <c r="AOW98" s="103" t="s"/>
      <c r="AOX98" s="103" t="s"/>
      <c r="AOY98" s="103" t="s"/>
      <c r="AOZ98" s="103" t="s"/>
      <c r="APA98" s="103" t="s"/>
      <c r="APB98" s="103" t="s"/>
      <c r="APC98" s="103" t="s"/>
      <c r="APD98" s="103" t="s"/>
      <c r="APE98" s="103" t="s"/>
      <c r="APF98" s="103" t="s"/>
      <c r="APG98" s="103" t="s"/>
      <c r="APH98" s="103" t="s"/>
      <c r="API98" s="103" t="s"/>
      <c r="APJ98" s="103" t="s"/>
      <c r="APK98" s="103" t="s"/>
      <c r="APL98" s="103" t="s"/>
      <c r="APM98" s="103" t="s"/>
      <c r="APN98" s="103" t="s"/>
      <c r="APO98" s="103" t="s"/>
      <c r="APP98" s="103" t="s"/>
      <c r="APQ98" s="103" t="s"/>
      <c r="APR98" s="103" t="s"/>
      <c r="APS98" s="103" t="s"/>
      <c r="APT98" s="103" t="s"/>
      <c r="APU98" s="103" t="s"/>
      <c r="APV98" s="103" t="s"/>
      <c r="APW98" s="103" t="s"/>
      <c r="APX98" s="103" t="s"/>
      <c r="APY98" s="103" t="s"/>
      <c r="APZ98" s="103" t="s"/>
      <c r="AQA98" s="103" t="s"/>
      <c r="AQB98" s="103" t="s"/>
      <c r="AQC98" s="104" t="s"/>
      <c r="AQD98" s="102" t="n"/>
      <c r="AQE98" s="103" t="s"/>
      <c r="AQF98" s="103" t="s"/>
      <c r="AQG98" s="103" t="s"/>
      <c r="AQH98" s="103" t="s"/>
      <c r="AQI98" s="103" t="s"/>
      <c r="AQJ98" s="103" t="s"/>
      <c r="AQK98" s="103" t="s"/>
      <c r="AQL98" s="103" t="s"/>
      <c r="AQM98" s="103" t="s"/>
      <c r="AQN98" s="103" t="s"/>
      <c r="AQO98" s="103" t="s"/>
      <c r="AQP98" s="103" t="s"/>
      <c r="AQQ98" s="103" t="s"/>
      <c r="AQR98" s="103" t="s"/>
      <c r="AQS98" s="103" t="s"/>
      <c r="AQT98" s="103" t="s"/>
      <c r="AQU98" s="103" t="s"/>
      <c r="AQV98" s="103" t="s"/>
      <c r="AQW98" s="103" t="s"/>
      <c r="AQX98" s="103" t="s"/>
      <c r="AQY98" s="103" t="s"/>
      <c r="AQZ98" s="103" t="s"/>
      <c r="ARA98" s="103" t="s"/>
      <c r="ARB98" s="103" t="s"/>
      <c r="ARC98" s="103" t="s"/>
      <c r="ARD98" s="103" t="s"/>
      <c r="ARE98" s="103" t="s"/>
      <c r="ARF98" s="103" t="s"/>
      <c r="ARG98" s="103" t="s"/>
      <c r="ARH98" s="103" t="s"/>
      <c r="ARI98" s="103" t="s"/>
      <c r="ARJ98" s="103" t="s"/>
      <c r="ARK98" s="103" t="s"/>
      <c r="ARL98" s="103" t="s"/>
      <c r="ARM98" s="103" t="s"/>
      <c r="ARN98" s="103" t="s"/>
      <c r="ARO98" s="103" t="s"/>
      <c r="ARP98" s="103" t="s"/>
      <c r="ARQ98" s="103" t="s"/>
      <c r="ARR98" s="103" t="s"/>
      <c r="ARS98" s="103" t="s"/>
      <c r="ART98" s="103" t="s"/>
      <c r="ARU98" s="103" t="s"/>
      <c r="ARV98" s="104" t="s"/>
      <c r="ARW98" s="102" t="n"/>
      <c r="ARX98" s="103" t="s"/>
      <c r="ARY98" s="103" t="s"/>
      <c r="ARZ98" s="103" t="s"/>
      <c r="ASA98" s="103" t="s"/>
      <c r="ASB98" s="103" t="s"/>
      <c r="ASC98" s="103" t="s"/>
      <c r="ASD98" s="103" t="s"/>
      <c r="ASE98" s="103" t="s"/>
      <c r="ASF98" s="103" t="s"/>
      <c r="ASG98" s="103" t="s"/>
      <c r="ASH98" s="103" t="s"/>
      <c r="ASI98" s="103" t="s"/>
      <c r="ASJ98" s="103" t="s"/>
      <c r="ASK98" s="103" t="s"/>
      <c r="ASL98" s="103" t="s"/>
      <c r="ASM98" s="103" t="s"/>
      <c r="ASN98" s="103" t="s"/>
      <c r="ASO98" s="103" t="s"/>
      <c r="ASP98" s="103" t="s"/>
      <c r="ASQ98" s="103" t="s"/>
      <c r="ASR98" s="103" t="s"/>
      <c r="ASS98" s="103" t="s"/>
      <c r="AST98" s="103" t="s"/>
      <c r="ASU98" s="103" t="s"/>
      <c r="ASV98" s="103" t="s"/>
      <c r="ASW98" s="103" t="s"/>
      <c r="ASX98" s="103" t="s"/>
      <c r="ASY98" s="103" t="s"/>
      <c r="ASZ98" s="103" t="s"/>
      <c r="ATA98" s="103" t="s"/>
      <c r="ATB98" s="103" t="s"/>
      <c r="ATC98" s="103" t="s"/>
      <c r="ATD98" s="103" t="s"/>
      <c r="ATE98" s="103" t="s"/>
      <c r="ATF98" s="103" t="s"/>
      <c r="ATG98" s="103" t="s"/>
      <c r="ATH98" s="103" t="s"/>
      <c r="ATI98" s="103" t="s"/>
      <c r="ATJ98" s="103" t="s"/>
      <c r="ATK98" s="103" t="s"/>
      <c r="ATL98" s="103" t="s"/>
      <c r="ATM98" s="103" t="s"/>
      <c r="ATN98" s="103" t="s"/>
      <c r="ATO98" s="104" t="s"/>
      <c r="ATP98" s="102" t="n"/>
      <c r="ATQ98" s="103" t="s"/>
      <c r="ATR98" s="103" t="s"/>
      <c r="ATS98" s="103" t="s"/>
      <c r="ATT98" s="103" t="s"/>
      <c r="ATU98" s="103" t="s"/>
      <c r="ATV98" s="103" t="s"/>
      <c r="ATW98" s="103" t="s"/>
      <c r="ATX98" s="103" t="s"/>
      <c r="ATY98" s="103" t="s"/>
      <c r="ATZ98" s="103" t="s"/>
      <c r="AUA98" s="103" t="s"/>
      <c r="AUB98" s="103" t="s"/>
      <c r="AUC98" s="103" t="s"/>
      <c r="AUD98" s="103" t="s"/>
      <c r="AUE98" s="103" t="s"/>
      <c r="AUF98" s="103" t="s"/>
      <c r="AUG98" s="103" t="s"/>
      <c r="AUH98" s="103" t="s"/>
      <c r="AUI98" s="103" t="s"/>
      <c r="AUJ98" s="103" t="s"/>
      <c r="AUK98" s="103" t="s"/>
      <c r="AUL98" s="103" t="s"/>
      <c r="AUM98" s="103" t="s"/>
      <c r="AUN98" s="103" t="s"/>
      <c r="AUO98" s="103" t="s"/>
      <c r="AUP98" s="103" t="s"/>
      <c r="AUQ98" s="103" t="s"/>
      <c r="AUR98" s="103" t="s"/>
      <c r="AUS98" s="103" t="s"/>
      <c r="AUT98" s="103" t="s"/>
      <c r="AUU98" s="103" t="s"/>
      <c r="AUV98" s="103" t="s"/>
      <c r="AUW98" s="103" t="s"/>
      <c r="AUX98" s="103" t="s"/>
      <c r="AUY98" s="103" t="s"/>
      <c r="AUZ98" s="103" t="s"/>
      <c r="AVA98" s="103" t="s"/>
      <c r="AVB98" s="103" t="s"/>
      <c r="AVC98" s="103" t="s"/>
      <c r="AVD98" s="103" t="s"/>
      <c r="AVE98" s="103" t="s"/>
      <c r="AVF98" s="103" t="s"/>
      <c r="AVG98" s="103" t="s"/>
      <c r="AVH98" s="104" t="s"/>
      <c r="AVI98" s="102" t="n"/>
      <c r="AVJ98" s="103" t="s"/>
      <c r="AVK98" s="103" t="s"/>
      <c r="AVL98" s="103" t="s"/>
      <c r="AVM98" s="103" t="s"/>
      <c r="AVN98" s="103" t="s"/>
      <c r="AVO98" s="103" t="s"/>
      <c r="AVP98" s="103" t="s"/>
      <c r="AVQ98" s="103" t="s"/>
      <c r="AVR98" s="103" t="s"/>
      <c r="AVS98" s="103" t="s"/>
      <c r="AVT98" s="103" t="s"/>
      <c r="AVU98" s="103" t="s"/>
      <c r="AVV98" s="103" t="s"/>
      <c r="AVW98" s="103" t="s"/>
      <c r="AVX98" s="103" t="s"/>
      <c r="AVY98" s="103" t="s"/>
      <c r="AVZ98" s="103" t="s"/>
      <c r="AWA98" s="103" t="s"/>
      <c r="AWB98" s="103" t="s"/>
      <c r="AWC98" s="103" t="s"/>
      <c r="AWD98" s="103" t="s"/>
      <c r="AWE98" s="103" t="s"/>
      <c r="AWF98" s="103" t="s"/>
      <c r="AWG98" s="103" t="s"/>
      <c r="AWH98" s="103" t="s"/>
      <c r="AWI98" s="103" t="s"/>
      <c r="AWJ98" s="103" t="s"/>
      <c r="AWK98" s="103" t="s"/>
      <c r="AWL98" s="103" t="s"/>
      <c r="AWM98" s="103" t="s"/>
      <c r="AWN98" s="103" t="s"/>
      <c r="AWO98" s="103" t="s"/>
      <c r="AWP98" s="103" t="s"/>
      <c r="AWQ98" s="103" t="s"/>
      <c r="AWR98" s="103" t="s"/>
      <c r="AWS98" s="103" t="s"/>
      <c r="AWT98" s="103" t="s"/>
      <c r="AWU98" s="103" t="s"/>
      <c r="AWV98" s="103" t="s"/>
      <c r="AWW98" s="103" t="s"/>
      <c r="AWX98" s="103" t="s"/>
      <c r="AWY98" s="103" t="s"/>
      <c r="AWZ98" s="103" t="s"/>
      <c r="AXA98" s="104" t="s"/>
      <c r="AXB98" s="102" t="n"/>
      <c r="AXC98" s="103" t="s"/>
      <c r="AXD98" s="103" t="s"/>
      <c r="AXE98" s="103" t="s"/>
      <c r="AXF98" s="103" t="s"/>
      <c r="AXG98" s="103" t="s"/>
      <c r="AXH98" s="103" t="s"/>
      <c r="AXI98" s="103" t="s"/>
      <c r="AXJ98" s="103" t="s"/>
      <c r="AXK98" s="103" t="s"/>
      <c r="AXL98" s="103" t="s"/>
      <c r="AXM98" s="103" t="s"/>
      <c r="AXN98" s="103" t="s"/>
      <c r="AXO98" s="103" t="s"/>
      <c r="AXP98" s="103" t="s"/>
      <c r="AXQ98" s="103" t="s"/>
      <c r="AXR98" s="103" t="s"/>
      <c r="AXS98" s="103" t="s"/>
      <c r="AXT98" s="103" t="s"/>
      <c r="AXU98" s="103" t="s"/>
      <c r="AXV98" s="103" t="s"/>
      <c r="AXW98" s="103" t="s"/>
      <c r="AXX98" s="103" t="s"/>
      <c r="AXY98" s="103" t="s"/>
      <c r="AXZ98" s="103" t="s"/>
      <c r="AYA98" s="103" t="s"/>
      <c r="AYB98" s="103" t="s"/>
      <c r="AYC98" s="103" t="s"/>
      <c r="AYD98" s="103" t="s"/>
      <c r="AYE98" s="103" t="s"/>
      <c r="AYF98" s="103" t="s"/>
      <c r="AYG98" s="103" t="s"/>
      <c r="AYH98" s="103" t="s"/>
      <c r="AYI98" s="103" t="s"/>
      <c r="AYJ98" s="103" t="s"/>
      <c r="AYK98" s="103" t="s"/>
      <c r="AYL98" s="103" t="s"/>
      <c r="AYM98" s="103" t="s"/>
      <c r="AYN98" s="103" t="s"/>
      <c r="AYO98" s="103" t="s"/>
      <c r="AYP98" s="103" t="s"/>
      <c r="AYQ98" s="103" t="s"/>
      <c r="AYR98" s="103" t="s"/>
      <c r="AYS98" s="103" t="s"/>
      <c r="AYT98" s="104" t="s"/>
      <c r="AYU98" s="102" t="n"/>
      <c r="AYV98" s="103" t="s"/>
      <c r="AYW98" s="103" t="s"/>
      <c r="AYX98" s="103" t="s"/>
      <c r="AYY98" s="103" t="s"/>
      <c r="AYZ98" s="103" t="s"/>
      <c r="AZA98" s="103" t="s"/>
      <c r="AZB98" s="103" t="s"/>
      <c r="AZC98" s="103" t="s"/>
      <c r="AZD98" s="103" t="s"/>
      <c r="AZE98" s="103" t="s"/>
      <c r="AZF98" s="103" t="s"/>
      <c r="AZG98" s="103" t="s"/>
      <c r="AZH98" s="103" t="s"/>
      <c r="AZI98" s="103" t="s"/>
      <c r="AZJ98" s="103" t="s"/>
      <c r="AZK98" s="103" t="s"/>
      <c r="AZL98" s="103" t="s"/>
      <c r="AZM98" s="103" t="s"/>
      <c r="AZN98" s="103" t="s"/>
      <c r="AZO98" s="103" t="s"/>
      <c r="AZP98" s="103" t="s"/>
      <c r="AZQ98" s="103" t="s"/>
      <c r="AZR98" s="103" t="s"/>
      <c r="AZS98" s="103" t="s"/>
      <c r="AZT98" s="103" t="s"/>
      <c r="AZU98" s="103" t="s"/>
      <c r="AZV98" s="103" t="s"/>
      <c r="AZW98" s="103" t="s"/>
      <c r="AZX98" s="103" t="s"/>
      <c r="AZY98" s="103" t="s"/>
      <c r="AZZ98" s="103" t="s"/>
      <c r="BAA98" s="103" t="s"/>
      <c r="BAB98" s="103" t="s"/>
      <c r="BAC98" s="103" t="s"/>
      <c r="BAD98" s="103" t="s"/>
      <c r="BAE98" s="103" t="s"/>
      <c r="BAF98" s="103" t="s"/>
      <c r="BAG98" s="103" t="s"/>
      <c r="BAH98" s="103" t="s"/>
      <c r="BAI98" s="103" t="s"/>
      <c r="BAJ98" s="103" t="s"/>
      <c r="BAK98" s="103" t="s"/>
      <c r="BAL98" s="103" t="s"/>
      <c r="BAM98" s="104" t="s"/>
      <c r="BAN98" s="102" t="n"/>
      <c r="BAO98" s="103" t="s"/>
      <c r="BAP98" s="103" t="s"/>
      <c r="BAQ98" s="103" t="s"/>
      <c r="BAR98" s="103" t="s"/>
      <c r="BAS98" s="103" t="s"/>
      <c r="BAT98" s="103" t="s"/>
      <c r="BAU98" s="103" t="s"/>
      <c r="BAV98" s="103" t="s"/>
      <c r="BAW98" s="103" t="s"/>
      <c r="BAX98" s="103" t="s"/>
      <c r="BAY98" s="103" t="s"/>
      <c r="BAZ98" s="103" t="s"/>
      <c r="BBA98" s="103" t="s"/>
      <c r="BBB98" s="103" t="s"/>
      <c r="BBC98" s="103" t="s"/>
      <c r="BBD98" s="103" t="s"/>
      <c r="BBE98" s="103" t="s"/>
      <c r="BBF98" s="103" t="s"/>
      <c r="BBG98" s="103" t="s"/>
      <c r="BBH98" s="103" t="s"/>
      <c r="BBI98" s="103" t="s"/>
      <c r="BBJ98" s="103" t="s"/>
      <c r="BBK98" s="103" t="s"/>
      <c r="BBL98" s="103" t="s"/>
      <c r="BBM98" s="103" t="s"/>
      <c r="BBN98" s="103" t="s"/>
      <c r="BBO98" s="103" t="s"/>
      <c r="BBP98" s="103" t="s"/>
      <c r="BBQ98" s="103" t="s"/>
      <c r="BBR98" s="103" t="s"/>
      <c r="BBS98" s="103" t="s"/>
      <c r="BBT98" s="103" t="s"/>
      <c r="BBU98" s="103" t="s"/>
      <c r="BBV98" s="103" t="s"/>
      <c r="BBW98" s="103" t="s"/>
      <c r="BBX98" s="103" t="s"/>
      <c r="BBY98" s="103" t="s"/>
      <c r="BBZ98" s="103" t="s"/>
      <c r="BCA98" s="103" t="s"/>
      <c r="BCB98" s="103" t="s"/>
      <c r="BCC98" s="103" t="s"/>
      <c r="BCD98" s="103" t="s"/>
      <c r="BCE98" s="103" t="s"/>
      <c r="BCF98" s="104" t="s"/>
      <c r="BCG98" s="102" t="n"/>
      <c r="BCH98" s="103" t="s"/>
      <c r="BCI98" s="103" t="s"/>
      <c r="BCJ98" s="103" t="s"/>
      <c r="BCK98" s="103" t="s"/>
      <c r="BCL98" s="103" t="s"/>
      <c r="BCM98" s="103" t="s"/>
      <c r="BCN98" s="103" t="s"/>
      <c r="BCO98" s="103" t="s"/>
      <c r="BCP98" s="103" t="s"/>
      <c r="BCQ98" s="103" t="s"/>
      <c r="BCR98" s="103" t="s"/>
      <c r="BCS98" s="103" t="s"/>
      <c r="BCT98" s="103" t="s"/>
      <c r="BCU98" s="103" t="s"/>
      <c r="BCV98" s="103" t="s"/>
      <c r="BCW98" s="103" t="s"/>
      <c r="BCX98" s="103" t="s"/>
      <c r="BCY98" s="103" t="s"/>
      <c r="BCZ98" s="103" t="s"/>
      <c r="BDA98" s="103" t="s"/>
      <c r="BDB98" s="103" t="s"/>
      <c r="BDC98" s="103" t="s"/>
      <c r="BDD98" s="103" t="s"/>
      <c r="BDE98" s="103" t="s"/>
      <c r="BDF98" s="103" t="s"/>
      <c r="BDG98" s="103" t="s"/>
      <c r="BDH98" s="103" t="s"/>
      <c r="BDI98" s="103" t="s"/>
      <c r="BDJ98" s="103" t="s"/>
      <c r="BDK98" s="103" t="s"/>
      <c r="BDL98" s="103" t="s"/>
      <c r="BDM98" s="103" t="s"/>
      <c r="BDN98" s="103" t="s"/>
      <c r="BDO98" s="103" t="s"/>
      <c r="BDP98" s="103" t="s"/>
      <c r="BDQ98" s="103" t="s"/>
      <c r="BDR98" s="103" t="s"/>
      <c r="BDS98" s="103" t="s"/>
      <c r="BDT98" s="103" t="s"/>
      <c r="BDU98" s="103" t="s"/>
      <c r="BDV98" s="103" t="s"/>
      <c r="BDW98" s="103" t="s"/>
      <c r="BDX98" s="103" t="s"/>
      <c r="BDY98" s="104" t="s"/>
      <c r="BDZ98" s="102" t="n"/>
      <c r="BEA98" s="103" t="s"/>
      <c r="BEB98" s="103" t="s"/>
      <c r="BEC98" s="103" t="s"/>
      <c r="BED98" s="103" t="s"/>
      <c r="BEE98" s="103" t="s"/>
      <c r="BEF98" s="103" t="s"/>
      <c r="BEG98" s="103" t="s"/>
      <c r="BEH98" s="103" t="s"/>
      <c r="BEI98" s="103" t="s"/>
      <c r="BEJ98" s="103" t="s"/>
      <c r="BEK98" s="103" t="s"/>
      <c r="BEL98" s="103" t="s"/>
      <c r="BEM98" s="103" t="s"/>
      <c r="BEN98" s="103" t="s"/>
      <c r="BEO98" s="103" t="s"/>
      <c r="BEP98" s="103" t="s"/>
      <c r="BEQ98" s="103" t="s"/>
      <c r="BER98" s="103" t="s"/>
      <c r="BES98" s="103" t="s"/>
      <c r="BET98" s="103" t="s"/>
      <c r="BEU98" s="103" t="s"/>
      <c r="BEV98" s="103" t="s"/>
      <c r="BEW98" s="103" t="s"/>
      <c r="BEX98" s="103" t="s"/>
      <c r="BEY98" s="103" t="s"/>
      <c r="BEZ98" s="103" t="s"/>
      <c r="BFA98" s="103" t="s"/>
      <c r="BFB98" s="103" t="s"/>
      <c r="BFC98" s="103" t="s"/>
      <c r="BFD98" s="103" t="s"/>
      <c r="BFE98" s="103" t="s"/>
      <c r="BFF98" s="103" t="s"/>
      <c r="BFG98" s="103" t="s"/>
      <c r="BFH98" s="103" t="s"/>
      <c r="BFI98" s="103" t="s"/>
      <c r="BFJ98" s="103" t="s"/>
      <c r="BFK98" s="103" t="s"/>
      <c r="BFL98" s="103" t="s"/>
      <c r="BFM98" s="103" t="s"/>
      <c r="BFN98" s="103" t="s"/>
      <c r="BFO98" s="103" t="s"/>
      <c r="BFP98" s="103" t="s"/>
      <c r="BFQ98" s="103" t="s"/>
      <c r="BFR98" s="104" t="s"/>
      <c r="BFS98" s="102" t="n"/>
      <c r="BFT98" s="103" t="s"/>
      <c r="BFU98" s="103" t="s"/>
      <c r="BFV98" s="103" t="s"/>
      <c r="BFW98" s="103" t="s"/>
      <c r="BFX98" s="103" t="s"/>
      <c r="BFY98" s="103" t="s"/>
      <c r="BFZ98" s="103" t="s"/>
      <c r="BGA98" s="103" t="s"/>
      <c r="BGB98" s="103" t="s"/>
      <c r="BGC98" s="103" t="s"/>
      <c r="BGD98" s="103" t="s"/>
      <c r="BGE98" s="103" t="s"/>
      <c r="BGF98" s="103" t="s"/>
      <c r="BGG98" s="103" t="s"/>
      <c r="BGH98" s="103" t="s"/>
      <c r="BGI98" s="103" t="s"/>
      <c r="BGJ98" s="103" t="s"/>
      <c r="BGK98" s="103" t="s"/>
      <c r="BGL98" s="103" t="s"/>
      <c r="BGM98" s="103" t="s"/>
      <c r="BGN98" s="103" t="s"/>
      <c r="BGO98" s="103" t="s"/>
      <c r="BGP98" s="103" t="s"/>
      <c r="BGQ98" s="103" t="s"/>
      <c r="BGR98" s="103" t="s"/>
      <c r="BGS98" s="103" t="s"/>
      <c r="BGT98" s="103" t="s"/>
      <c r="BGU98" s="103" t="s"/>
      <c r="BGV98" s="103" t="s"/>
      <c r="BGW98" s="103" t="s"/>
      <c r="BGX98" s="103" t="s"/>
      <c r="BGY98" s="103" t="s"/>
      <c r="BGZ98" s="103" t="s"/>
      <c r="BHA98" s="103" t="s"/>
      <c r="BHB98" s="103" t="s"/>
      <c r="BHC98" s="103" t="s"/>
      <c r="BHD98" s="103" t="s"/>
      <c r="BHE98" s="103" t="s"/>
      <c r="BHF98" s="103" t="s"/>
      <c r="BHG98" s="103" t="s"/>
      <c r="BHH98" s="103" t="s"/>
      <c r="BHI98" s="103" t="s"/>
      <c r="BHJ98" s="103" t="s"/>
      <c r="BHK98" s="104" t="s"/>
      <c r="BHL98" s="102" t="n"/>
      <c r="BHM98" s="103" t="s"/>
      <c r="BHN98" s="103" t="s"/>
      <c r="BHO98" s="103" t="s"/>
      <c r="BHP98" s="103" t="s"/>
      <c r="BHQ98" s="103" t="s"/>
      <c r="BHR98" s="103" t="s"/>
      <c r="BHS98" s="103" t="s"/>
      <c r="BHT98" s="103" t="s"/>
      <c r="BHU98" s="103" t="s"/>
      <c r="BHV98" s="103" t="s"/>
      <c r="BHW98" s="103" t="s"/>
      <c r="BHX98" s="103" t="s"/>
      <c r="BHY98" s="103" t="s"/>
      <c r="BHZ98" s="103" t="s"/>
      <c r="BIA98" s="103" t="s"/>
      <c r="BIB98" s="103" t="s"/>
      <c r="BIC98" s="103" t="s"/>
      <c r="BID98" s="103" t="s"/>
      <c r="BIE98" s="103" t="s"/>
      <c r="BIF98" s="103" t="s"/>
      <c r="BIG98" s="103" t="s"/>
      <c r="BIH98" s="103" t="s"/>
      <c r="BII98" s="103" t="s"/>
      <c r="BIJ98" s="103" t="s"/>
      <c r="BIK98" s="103" t="s"/>
      <c r="BIL98" s="103" t="s"/>
      <c r="BIM98" s="103" t="s"/>
      <c r="BIN98" s="103" t="s"/>
      <c r="BIO98" s="103" t="s"/>
      <c r="BIP98" s="103" t="s"/>
      <c r="BIQ98" s="103" t="s"/>
      <c r="BIR98" s="103" t="s"/>
      <c r="BIS98" s="103" t="s"/>
      <c r="BIT98" s="103" t="s"/>
      <c r="BIU98" s="103" t="s"/>
      <c r="BIV98" s="103" t="s"/>
      <c r="BIW98" s="103" t="s"/>
      <c r="BIX98" s="103" t="s"/>
      <c r="BIY98" s="103" t="s"/>
      <c r="BIZ98" s="103" t="s"/>
      <c r="BJA98" s="103" t="s"/>
      <c r="BJB98" s="103" t="s"/>
      <c r="BJC98" s="103" t="s"/>
      <c r="BJD98" s="104" t="s"/>
      <c r="BJE98" s="102" t="n"/>
      <c r="BJF98" s="103" t="s"/>
      <c r="BJG98" s="103" t="s"/>
      <c r="BJH98" s="103" t="s"/>
      <c r="BJI98" s="103" t="s"/>
      <c r="BJJ98" s="103" t="s"/>
      <c r="BJK98" s="103" t="s"/>
      <c r="BJL98" s="103" t="s"/>
      <c r="BJM98" s="103" t="s"/>
      <c r="BJN98" s="103" t="s"/>
      <c r="BJO98" s="103" t="s"/>
      <c r="BJP98" s="103" t="s"/>
      <c r="BJQ98" s="103" t="s"/>
      <c r="BJR98" s="103" t="s"/>
      <c r="BJS98" s="103" t="s"/>
      <c r="BJT98" s="103" t="s"/>
      <c r="BJU98" s="103" t="s"/>
      <c r="BJV98" s="103" t="s"/>
      <c r="BJW98" s="103" t="s"/>
      <c r="BJX98" s="103" t="s"/>
      <c r="BJY98" s="103" t="s"/>
      <c r="BJZ98" s="103" t="s"/>
      <c r="BKA98" s="103" t="s"/>
      <c r="BKB98" s="103" t="s"/>
      <c r="BKC98" s="103" t="s"/>
      <c r="BKD98" s="103" t="s"/>
      <c r="BKE98" s="103" t="s"/>
      <c r="BKF98" s="103" t="s"/>
      <c r="BKG98" s="103" t="s"/>
      <c r="BKH98" s="103" t="s"/>
      <c r="BKI98" s="103" t="s"/>
      <c r="BKJ98" s="103" t="s"/>
      <c r="BKK98" s="103" t="s"/>
      <c r="BKL98" s="103" t="s"/>
      <c r="BKM98" s="103" t="s"/>
      <c r="BKN98" s="103" t="s"/>
      <c r="BKO98" s="103" t="s"/>
      <c r="BKP98" s="103" t="s"/>
      <c r="BKQ98" s="103" t="s"/>
      <c r="BKR98" s="103" t="s"/>
      <c r="BKS98" s="103" t="s"/>
      <c r="BKT98" s="103" t="s"/>
      <c r="BKU98" s="103" t="s"/>
      <c r="BKV98" s="103" t="s"/>
      <c r="BKW98" s="104" t="s"/>
      <c r="BKX98" s="102" t="n"/>
      <c r="BKY98" s="103" t="s"/>
      <c r="BKZ98" s="103" t="s"/>
      <c r="BLA98" s="103" t="s"/>
      <c r="BLB98" s="103" t="s"/>
      <c r="BLC98" s="103" t="s"/>
      <c r="BLD98" s="103" t="s"/>
      <c r="BLE98" s="103" t="s"/>
      <c r="BLF98" s="103" t="s"/>
      <c r="BLG98" s="103" t="s"/>
      <c r="BLH98" s="103" t="s"/>
      <c r="BLI98" s="103" t="s"/>
      <c r="BLJ98" s="103" t="s"/>
      <c r="BLK98" s="103" t="s"/>
      <c r="BLL98" s="103" t="s"/>
      <c r="BLM98" s="103" t="s"/>
      <c r="BLN98" s="103" t="s"/>
      <c r="BLO98" s="103" t="s"/>
      <c r="BLP98" s="103" t="s"/>
      <c r="BLQ98" s="103" t="s"/>
      <c r="BLR98" s="103" t="s"/>
      <c r="BLS98" s="103" t="s"/>
      <c r="BLT98" s="103" t="s"/>
      <c r="BLU98" s="103" t="s"/>
      <c r="BLV98" s="103" t="s"/>
      <c r="BLW98" s="103" t="s"/>
      <c r="BLX98" s="103" t="s"/>
      <c r="BLY98" s="103" t="s"/>
      <c r="BLZ98" s="103" t="s"/>
      <c r="BMA98" s="103" t="s"/>
      <c r="BMB98" s="103" t="s"/>
      <c r="BMC98" s="103" t="s"/>
      <c r="BMD98" s="103" t="s"/>
      <c r="BME98" s="103" t="s"/>
      <c r="BMF98" s="103" t="s"/>
      <c r="BMG98" s="103" t="s"/>
      <c r="BMH98" s="103" t="s"/>
      <c r="BMI98" s="103" t="s"/>
      <c r="BMJ98" s="103" t="s"/>
      <c r="BMK98" s="103" t="s"/>
      <c r="BML98" s="103" t="s"/>
      <c r="BMM98" s="103" t="s"/>
      <c r="BMN98" s="103" t="s"/>
      <c r="BMO98" s="103" t="s"/>
      <c r="BMP98" s="104" t="s"/>
      <c r="BMQ98" s="102" t="n"/>
      <c r="BMR98" s="103" t="s"/>
      <c r="BMS98" s="103" t="s"/>
      <c r="BMT98" s="103" t="s"/>
      <c r="BMU98" s="103" t="s"/>
      <c r="BMV98" s="103" t="s"/>
      <c r="BMW98" s="103" t="s"/>
      <c r="BMX98" s="103" t="s"/>
      <c r="BMY98" s="103" t="s"/>
      <c r="BMZ98" s="103" t="s"/>
      <c r="BNA98" s="103" t="s"/>
      <c r="BNB98" s="103" t="s"/>
      <c r="BNC98" s="103" t="s"/>
      <c r="BND98" s="103" t="s"/>
      <c r="BNE98" s="103" t="s"/>
      <c r="BNF98" s="103" t="s"/>
      <c r="BNG98" s="103" t="s"/>
      <c r="BNH98" s="103" t="s"/>
      <c r="BNI98" s="103" t="s"/>
      <c r="BNJ98" s="103" t="s"/>
      <c r="BNK98" s="103" t="s"/>
      <c r="BNL98" s="103" t="s"/>
      <c r="BNM98" s="103" t="s"/>
      <c r="BNN98" s="103" t="s"/>
      <c r="BNO98" s="103" t="s"/>
      <c r="BNP98" s="103" t="s"/>
      <c r="BNQ98" s="103" t="s"/>
      <c r="BNR98" s="103" t="s"/>
      <c r="BNS98" s="103" t="s"/>
      <c r="BNT98" s="103" t="s"/>
      <c r="BNU98" s="103" t="s"/>
      <c r="BNV98" s="103" t="s"/>
      <c r="BNW98" s="103" t="s"/>
      <c r="BNX98" s="103" t="s"/>
      <c r="BNY98" s="103" t="s"/>
      <c r="BNZ98" s="103" t="s"/>
      <c r="BOA98" s="103" t="s"/>
      <c r="BOB98" s="103" t="s"/>
      <c r="BOC98" s="103" t="s"/>
      <c r="BOD98" s="103" t="s"/>
      <c r="BOE98" s="103" t="s"/>
      <c r="BOF98" s="103" t="s"/>
      <c r="BOG98" s="103" t="s"/>
      <c r="BOH98" s="103" t="s"/>
      <c r="BOI98" s="104" t="s"/>
      <c r="BOJ98" s="102" t="n"/>
      <c r="BOK98" s="103" t="s"/>
      <c r="BOL98" s="103" t="s"/>
      <c r="BOM98" s="103" t="s"/>
      <c r="BON98" s="103" t="s"/>
      <c r="BOO98" s="103" t="s"/>
      <c r="BOP98" s="103" t="s"/>
      <c r="BOQ98" s="103" t="s"/>
      <c r="BOR98" s="103" t="s"/>
      <c r="BOS98" s="103" t="s"/>
      <c r="BOT98" s="103" t="s"/>
      <c r="BOU98" s="103" t="s"/>
      <c r="BOV98" s="103" t="s"/>
      <c r="BOW98" s="103" t="s"/>
      <c r="BOX98" s="103" t="s"/>
      <c r="BOY98" s="103" t="s"/>
      <c r="BOZ98" s="103" t="s"/>
      <c r="BPA98" s="103" t="s"/>
      <c r="BPB98" s="103" t="s"/>
      <c r="BPC98" s="103" t="s"/>
      <c r="BPD98" s="103" t="s"/>
      <c r="BPE98" s="103" t="s"/>
      <c r="BPF98" s="103" t="s"/>
      <c r="BPG98" s="103" t="s"/>
      <c r="BPH98" s="103" t="s"/>
      <c r="BPI98" s="103" t="s"/>
      <c r="BPJ98" s="103" t="s"/>
      <c r="BPK98" s="103" t="s"/>
      <c r="BPL98" s="103" t="s"/>
      <c r="BPM98" s="103" t="s"/>
      <c r="BPN98" s="103" t="s"/>
      <c r="BPO98" s="103" t="s"/>
      <c r="BPP98" s="103" t="s"/>
      <c r="BPQ98" s="103" t="s"/>
      <c r="BPR98" s="103" t="s"/>
      <c r="BPS98" s="103" t="s"/>
      <c r="BPT98" s="103" t="s"/>
      <c r="BPU98" s="103" t="s"/>
      <c r="BPV98" s="103" t="s"/>
      <c r="BPW98" s="103" t="s"/>
      <c r="BPX98" s="103" t="s"/>
      <c r="BPY98" s="103" t="s"/>
      <c r="BPZ98" s="103" t="s"/>
      <c r="BQA98" s="103" t="s"/>
      <c r="BQB98" s="104" t="s"/>
      <c r="BQC98" s="102" t="n"/>
      <c r="BQD98" s="103" t="s"/>
      <c r="BQE98" s="103" t="s"/>
      <c r="BQF98" s="103" t="s"/>
      <c r="BQG98" s="103" t="s"/>
      <c r="BQH98" s="103" t="s"/>
      <c r="BQI98" s="103" t="s"/>
      <c r="BQJ98" s="103" t="s"/>
      <c r="BQK98" s="103" t="s"/>
      <c r="BQL98" s="103" t="s"/>
      <c r="BQM98" s="103" t="s"/>
      <c r="BQN98" s="103" t="s"/>
      <c r="BQO98" s="103" t="s"/>
      <c r="BQP98" s="103" t="s"/>
      <c r="BQQ98" s="103" t="s"/>
      <c r="BQR98" s="103" t="s"/>
      <c r="BQS98" s="103" t="s"/>
      <c r="BQT98" s="103" t="s"/>
      <c r="BQU98" s="103" t="s"/>
      <c r="BQV98" s="103" t="s"/>
      <c r="BQW98" s="103" t="s"/>
      <c r="BQX98" s="103" t="s"/>
      <c r="BQY98" s="103" t="s"/>
      <c r="BQZ98" s="103" t="s"/>
      <c r="BRA98" s="103" t="s"/>
      <c r="BRB98" s="103" t="s"/>
      <c r="BRC98" s="103" t="s"/>
      <c r="BRD98" s="103" t="s"/>
      <c r="BRE98" s="103" t="s"/>
      <c r="BRF98" s="103" t="s"/>
      <c r="BRG98" s="103" t="s"/>
      <c r="BRH98" s="103" t="s"/>
      <c r="BRI98" s="103" t="s"/>
      <c r="BRJ98" s="103" t="s"/>
      <c r="BRK98" s="103" t="s"/>
      <c r="BRL98" s="103" t="s"/>
      <c r="BRM98" s="103" t="s"/>
      <c r="BRN98" s="103" t="s"/>
      <c r="BRO98" s="103" t="s"/>
      <c r="BRP98" s="103" t="s"/>
      <c r="BRQ98" s="103" t="s"/>
      <c r="BRR98" s="103" t="s"/>
      <c r="BRS98" s="103" t="s"/>
      <c r="BRT98" s="103" t="s"/>
      <c r="BRU98" s="104" t="s"/>
      <c r="BRV98" s="102" t="n"/>
      <c r="BRW98" s="103" t="s"/>
      <c r="BRX98" s="103" t="s"/>
      <c r="BRY98" s="103" t="s"/>
      <c r="BRZ98" s="103" t="s"/>
      <c r="BSA98" s="103" t="s"/>
      <c r="BSB98" s="103" t="s"/>
      <c r="BSC98" s="103" t="s"/>
      <c r="BSD98" s="103" t="s"/>
      <c r="BSE98" s="103" t="s"/>
      <c r="BSF98" s="103" t="s"/>
      <c r="BSG98" s="103" t="s"/>
      <c r="BSH98" s="103" t="s"/>
      <c r="BSI98" s="103" t="s"/>
      <c r="BSJ98" s="103" t="s"/>
      <c r="BSK98" s="103" t="s"/>
      <c r="BSL98" s="103" t="s"/>
      <c r="BSM98" s="103" t="s"/>
      <c r="BSN98" s="103" t="s"/>
      <c r="BSO98" s="103" t="s"/>
      <c r="BSP98" s="103" t="s"/>
      <c r="BSQ98" s="103" t="s"/>
      <c r="BSR98" s="103" t="s"/>
      <c r="BSS98" s="103" t="s"/>
      <c r="BST98" s="103" t="s"/>
      <c r="BSU98" s="103" t="s"/>
      <c r="BSV98" s="103" t="s"/>
      <c r="BSW98" s="103" t="s"/>
      <c r="BSX98" s="103" t="s"/>
      <c r="BSY98" s="103" t="s"/>
      <c r="BSZ98" s="103" t="s"/>
      <c r="BTA98" s="103" t="s"/>
      <c r="BTB98" s="103" t="s"/>
      <c r="BTC98" s="103" t="s"/>
      <c r="BTD98" s="103" t="s"/>
      <c r="BTE98" s="103" t="s"/>
      <c r="BTF98" s="103" t="s"/>
      <c r="BTG98" s="103" t="s"/>
      <c r="BTH98" s="103" t="s"/>
      <c r="BTI98" s="103" t="s"/>
      <c r="BTJ98" s="103" t="s"/>
      <c r="BTK98" s="103" t="s"/>
      <c r="BTL98" s="103" t="s"/>
      <c r="BTM98" s="103" t="s"/>
      <c r="BTN98" s="104" t="s"/>
      <c r="BTO98" s="102" t="n"/>
      <c r="BTP98" s="103" t="s"/>
      <c r="BTQ98" s="103" t="s"/>
      <c r="BTR98" s="103" t="s"/>
      <c r="BTS98" s="103" t="s"/>
      <c r="BTT98" s="103" t="s"/>
      <c r="BTU98" s="103" t="s"/>
      <c r="BTV98" s="103" t="s"/>
      <c r="BTW98" s="103" t="s"/>
      <c r="BTX98" s="103" t="s"/>
      <c r="BTY98" s="103" t="s"/>
      <c r="BTZ98" s="103" t="s"/>
      <c r="BUA98" s="103" t="s"/>
      <c r="BUB98" s="103" t="s"/>
      <c r="BUC98" s="103" t="s"/>
      <c r="BUD98" s="103" t="s"/>
      <c r="BUE98" s="103" t="s"/>
      <c r="BUF98" s="103" t="s"/>
      <c r="BUG98" s="103" t="s"/>
      <c r="BUH98" s="103" t="s"/>
      <c r="BUI98" s="103" t="s"/>
      <c r="BUJ98" s="103" t="s"/>
      <c r="BUK98" s="103" t="s"/>
      <c r="BUL98" s="103" t="s"/>
      <c r="BUM98" s="103" t="s"/>
      <c r="BUN98" s="103" t="s"/>
      <c r="BUO98" s="103" t="s"/>
      <c r="BUP98" s="103" t="s"/>
      <c r="BUQ98" s="103" t="s"/>
      <c r="BUR98" s="103" t="s"/>
      <c r="BUS98" s="103" t="s"/>
      <c r="BUT98" s="103" t="s"/>
      <c r="BUU98" s="103" t="s"/>
      <c r="BUV98" s="103" t="s"/>
      <c r="BUW98" s="103" t="s"/>
      <c r="BUX98" s="103" t="s"/>
      <c r="BUY98" s="103" t="s"/>
      <c r="BUZ98" s="103" t="s"/>
      <c r="BVA98" s="103" t="s"/>
      <c r="BVB98" s="103" t="s"/>
      <c r="BVC98" s="103" t="s"/>
      <c r="BVD98" s="103" t="s"/>
      <c r="BVE98" s="103" t="s"/>
      <c r="BVF98" s="103" t="s"/>
      <c r="BVG98" s="104" t="s"/>
      <c r="BVH98" s="102" t="n"/>
      <c r="BVI98" s="103" t="s"/>
      <c r="BVJ98" s="103" t="s"/>
      <c r="BVK98" s="103" t="s"/>
      <c r="BVL98" s="103" t="s"/>
      <c r="BVM98" s="103" t="s"/>
      <c r="BVN98" s="103" t="s"/>
      <c r="BVO98" s="103" t="s"/>
      <c r="BVP98" s="103" t="s"/>
      <c r="BVQ98" s="103" t="s"/>
      <c r="BVR98" s="103" t="s"/>
      <c r="BVS98" s="103" t="s"/>
      <c r="BVT98" s="103" t="s"/>
      <c r="BVU98" s="103" t="s"/>
      <c r="BVV98" s="103" t="s"/>
      <c r="BVW98" s="103" t="s"/>
      <c r="BVX98" s="103" t="s"/>
      <c r="BVY98" s="103" t="s"/>
      <c r="BVZ98" s="103" t="s"/>
      <c r="BWA98" s="103" t="s"/>
      <c r="BWB98" s="103" t="s"/>
      <c r="BWC98" s="103" t="s"/>
      <c r="BWD98" s="103" t="s"/>
      <c r="BWE98" s="103" t="s"/>
      <c r="BWF98" s="103" t="s"/>
      <c r="BWG98" s="103" t="s"/>
      <c r="BWH98" s="103" t="s"/>
      <c r="BWI98" s="103" t="s"/>
      <c r="BWJ98" s="103" t="s"/>
      <c r="BWK98" s="103" t="s"/>
      <c r="BWL98" s="103" t="s"/>
      <c r="BWM98" s="103" t="s"/>
      <c r="BWN98" s="103" t="s"/>
      <c r="BWO98" s="103" t="s"/>
      <c r="BWP98" s="103" t="s"/>
      <c r="BWQ98" s="103" t="s"/>
      <c r="BWR98" s="103" t="s"/>
      <c r="BWS98" s="103" t="s"/>
      <c r="BWT98" s="103" t="s"/>
      <c r="BWU98" s="103" t="s"/>
      <c r="BWV98" s="103" t="s"/>
      <c r="BWW98" s="103" t="s"/>
      <c r="BWX98" s="103" t="s"/>
      <c r="BWY98" s="103" t="s"/>
      <c r="BWZ98" s="104" t="s"/>
      <c r="BXA98" s="102" t="n"/>
      <c r="BXB98" s="103" t="s"/>
      <c r="BXC98" s="103" t="s"/>
      <c r="BXD98" s="103" t="s"/>
      <c r="BXE98" s="103" t="s"/>
      <c r="BXF98" s="103" t="s"/>
      <c r="BXG98" s="103" t="s"/>
      <c r="BXH98" s="103" t="s"/>
      <c r="BXI98" s="103" t="s"/>
      <c r="BXJ98" s="103" t="s"/>
      <c r="BXK98" s="103" t="s"/>
      <c r="BXL98" s="103" t="s"/>
      <c r="BXM98" s="103" t="s"/>
      <c r="BXN98" s="103" t="s"/>
      <c r="BXO98" s="103" t="s"/>
      <c r="BXP98" s="103" t="s"/>
      <c r="BXQ98" s="103" t="s"/>
      <c r="BXR98" s="103" t="s"/>
      <c r="BXS98" s="103" t="s"/>
      <c r="BXT98" s="103" t="s"/>
      <c r="BXU98" s="103" t="s"/>
      <c r="BXV98" s="103" t="s"/>
      <c r="BXW98" s="103" t="s"/>
      <c r="BXX98" s="103" t="s"/>
      <c r="BXY98" s="103" t="s"/>
      <c r="BXZ98" s="103" t="s"/>
      <c r="BYA98" s="103" t="s"/>
      <c r="BYB98" s="103" t="s"/>
      <c r="BYC98" s="103" t="s"/>
      <c r="BYD98" s="103" t="s"/>
      <c r="BYE98" s="103" t="s"/>
      <c r="BYF98" s="103" t="s"/>
      <c r="BYG98" s="103" t="s"/>
      <c r="BYH98" s="103" t="s"/>
      <c r="BYI98" s="103" t="s"/>
      <c r="BYJ98" s="103" t="s"/>
      <c r="BYK98" s="103" t="s"/>
      <c r="BYL98" s="103" t="s"/>
      <c r="BYM98" s="103" t="s"/>
      <c r="BYN98" s="103" t="s"/>
      <c r="BYO98" s="103" t="s"/>
      <c r="BYP98" s="103" t="s"/>
      <c r="BYQ98" s="103" t="s"/>
      <c r="BYR98" s="103" t="s"/>
      <c r="BYS98" s="104" t="s"/>
      <c r="BYT98" s="102" t="n"/>
      <c r="BYU98" s="103" t="s"/>
      <c r="BYV98" s="103" t="s"/>
      <c r="BYW98" s="103" t="s"/>
      <c r="BYX98" s="103" t="s"/>
      <c r="BYY98" s="103" t="s"/>
      <c r="BYZ98" s="103" t="s"/>
      <c r="BZA98" s="103" t="s"/>
      <c r="BZB98" s="103" t="s"/>
      <c r="BZC98" s="103" t="s"/>
      <c r="BZD98" s="103" t="s"/>
      <c r="BZE98" s="103" t="s"/>
      <c r="BZF98" s="103" t="s"/>
      <c r="BZG98" s="103" t="s"/>
      <c r="BZH98" s="103" t="s"/>
      <c r="BZI98" s="103" t="s"/>
      <c r="BZJ98" s="103" t="s"/>
      <c r="BZK98" s="103" t="s"/>
      <c r="BZL98" s="103" t="s"/>
      <c r="BZM98" s="103" t="s"/>
      <c r="BZN98" s="103" t="s"/>
      <c r="BZO98" s="103" t="s"/>
      <c r="BZP98" s="103" t="s"/>
      <c r="BZQ98" s="103" t="s"/>
      <c r="BZR98" s="103" t="s"/>
      <c r="BZS98" s="103" t="s"/>
      <c r="BZT98" s="103" t="s"/>
      <c r="BZU98" s="103" t="s"/>
      <c r="BZV98" s="103" t="s"/>
      <c r="BZW98" s="103" t="s"/>
      <c r="BZX98" s="103" t="s"/>
      <c r="BZY98" s="103" t="s"/>
      <c r="BZZ98" s="103" t="s"/>
      <c r="CAA98" s="103" t="s"/>
      <c r="CAB98" s="103" t="s"/>
      <c r="CAC98" s="103" t="s"/>
      <c r="CAD98" s="103" t="s"/>
      <c r="CAE98" s="103" t="s"/>
      <c r="CAF98" s="103" t="s"/>
      <c r="CAG98" s="103" t="s"/>
      <c r="CAH98" s="103" t="s"/>
      <c r="CAI98" s="103" t="s"/>
      <c r="CAJ98" s="103" t="s"/>
      <c r="CAK98" s="103" t="s"/>
      <c r="CAL98" s="104" t="s"/>
      <c r="CAM98" s="102" t="n"/>
      <c r="CAN98" s="103" t="s"/>
      <c r="CAO98" s="103" t="s"/>
      <c r="CAP98" s="103" t="s"/>
      <c r="CAQ98" s="103" t="s"/>
      <c r="CAR98" s="103" t="s"/>
      <c r="CAS98" s="103" t="s"/>
      <c r="CAT98" s="103" t="s"/>
      <c r="CAU98" s="103" t="s"/>
      <c r="CAV98" s="103" t="s"/>
      <c r="CAW98" s="103" t="s"/>
      <c r="CAX98" s="103" t="s"/>
      <c r="CAY98" s="103" t="s"/>
      <c r="CAZ98" s="103" t="s"/>
      <c r="CBA98" s="103" t="s"/>
      <c r="CBB98" s="103" t="s"/>
      <c r="CBC98" s="103" t="s"/>
      <c r="CBD98" s="103" t="s"/>
      <c r="CBE98" s="103" t="s"/>
      <c r="CBF98" s="103" t="s"/>
      <c r="CBG98" s="103" t="s"/>
      <c r="CBH98" s="103" t="s"/>
      <c r="CBI98" s="103" t="s"/>
      <c r="CBJ98" s="103" t="s"/>
      <c r="CBK98" s="103" t="s"/>
      <c r="CBL98" s="103" t="s"/>
      <c r="CBM98" s="103" t="s"/>
      <c r="CBN98" s="103" t="s"/>
      <c r="CBO98" s="103" t="s"/>
      <c r="CBP98" s="103" t="s"/>
      <c r="CBQ98" s="103" t="s"/>
      <c r="CBR98" s="103" t="s"/>
      <c r="CBS98" s="103" t="s"/>
      <c r="CBT98" s="103" t="s"/>
      <c r="CBU98" s="103" t="s"/>
      <c r="CBV98" s="103" t="s"/>
      <c r="CBW98" s="103" t="s"/>
      <c r="CBX98" s="103" t="s"/>
      <c r="CBY98" s="103" t="s"/>
      <c r="CBZ98" s="103" t="s"/>
      <c r="CCA98" s="103" t="s"/>
      <c r="CCB98" s="103" t="s"/>
      <c r="CCC98" s="103" t="s"/>
      <c r="CCD98" s="103" t="s"/>
      <c r="CCE98" s="104" t="s"/>
      <c r="CCF98" s="102" t="n"/>
      <c r="CCG98" s="103" t="s"/>
      <c r="CCH98" s="103" t="s"/>
      <c r="CCI98" s="103" t="s"/>
      <c r="CCJ98" s="103" t="s"/>
      <c r="CCK98" s="103" t="s"/>
      <c r="CCL98" s="103" t="s"/>
      <c r="CCM98" s="103" t="s"/>
      <c r="CCN98" s="103" t="s"/>
      <c r="CCO98" s="103" t="s"/>
      <c r="CCP98" s="103" t="s"/>
      <c r="CCQ98" s="103" t="s"/>
      <c r="CCR98" s="103" t="s"/>
      <c r="CCS98" s="103" t="s"/>
      <c r="CCT98" s="103" t="s"/>
      <c r="CCU98" s="103" t="s"/>
      <c r="CCV98" s="103" t="s"/>
      <c r="CCW98" s="103" t="s"/>
      <c r="CCX98" s="103" t="s"/>
      <c r="CCY98" s="103" t="s"/>
      <c r="CCZ98" s="103" t="s"/>
      <c r="CDA98" s="103" t="s"/>
      <c r="CDB98" s="103" t="s"/>
      <c r="CDC98" s="103" t="s"/>
      <c r="CDD98" s="103" t="s"/>
      <c r="CDE98" s="103" t="s"/>
      <c r="CDF98" s="103" t="s"/>
      <c r="CDG98" s="103" t="s"/>
      <c r="CDH98" s="103" t="s"/>
      <c r="CDI98" s="103" t="s"/>
      <c r="CDJ98" s="103" t="s"/>
      <c r="CDK98" s="103" t="s"/>
      <c r="CDL98" s="103" t="s"/>
      <c r="CDM98" s="103" t="s"/>
      <c r="CDN98" s="103" t="s"/>
      <c r="CDO98" s="103" t="s"/>
      <c r="CDP98" s="103" t="s"/>
      <c r="CDQ98" s="103" t="s"/>
      <c r="CDR98" s="103" t="s"/>
      <c r="CDS98" s="103" t="s"/>
      <c r="CDT98" s="103" t="s"/>
      <c r="CDU98" s="103" t="s"/>
      <c r="CDV98" s="103" t="s"/>
      <c r="CDW98" s="103" t="s"/>
      <c r="CDX98" s="104" t="s"/>
      <c r="CDY98" s="102" t="n"/>
      <c r="CDZ98" s="103" t="s"/>
      <c r="CEA98" s="103" t="s"/>
      <c r="CEB98" s="103" t="s"/>
      <c r="CEC98" s="103" t="s"/>
      <c r="CED98" s="103" t="s"/>
      <c r="CEE98" s="103" t="s"/>
      <c r="CEF98" s="103" t="s"/>
      <c r="CEG98" s="103" t="s"/>
      <c r="CEH98" s="103" t="s"/>
      <c r="CEI98" s="103" t="s"/>
      <c r="CEJ98" s="103" t="s"/>
      <c r="CEK98" s="103" t="s"/>
      <c r="CEL98" s="103" t="s"/>
      <c r="CEM98" s="103" t="s"/>
      <c r="CEN98" s="103" t="s"/>
      <c r="CEO98" s="103" t="s"/>
      <c r="CEP98" s="103" t="s"/>
      <c r="CEQ98" s="103" t="s"/>
      <c r="CER98" s="103" t="s"/>
      <c r="CES98" s="103" t="s"/>
      <c r="CET98" s="103" t="s"/>
      <c r="CEU98" s="103" t="s"/>
      <c r="CEV98" s="103" t="s"/>
      <c r="CEW98" s="103" t="s"/>
      <c r="CEX98" s="103" t="s"/>
      <c r="CEY98" s="103" t="s"/>
      <c r="CEZ98" s="103" t="s"/>
      <c r="CFA98" s="103" t="s"/>
      <c r="CFB98" s="103" t="s"/>
      <c r="CFC98" s="103" t="s"/>
      <c r="CFD98" s="103" t="s"/>
      <c r="CFE98" s="103" t="s"/>
      <c r="CFF98" s="103" t="s"/>
      <c r="CFG98" s="103" t="s"/>
      <c r="CFH98" s="103" t="s"/>
      <c r="CFI98" s="103" t="s"/>
      <c r="CFJ98" s="103" t="s"/>
      <c r="CFK98" s="103" t="s"/>
      <c r="CFL98" s="103" t="s"/>
      <c r="CFM98" s="103" t="s"/>
      <c r="CFN98" s="103" t="s"/>
      <c r="CFO98" s="103" t="s"/>
      <c r="CFP98" s="103" t="s"/>
      <c r="CFQ98" s="104" t="s"/>
      <c r="CFR98" s="102" t="n"/>
      <c r="CFS98" s="103" t="s"/>
      <c r="CFT98" s="103" t="s"/>
      <c r="CFU98" s="103" t="s"/>
      <c r="CFV98" s="103" t="s"/>
      <c r="CFW98" s="103" t="s"/>
      <c r="CFX98" s="103" t="s"/>
      <c r="CFY98" s="103" t="s"/>
      <c r="CFZ98" s="103" t="s"/>
      <c r="CGA98" s="103" t="s"/>
      <c r="CGB98" s="103" t="s"/>
      <c r="CGC98" s="103" t="s"/>
      <c r="CGD98" s="103" t="s"/>
      <c r="CGE98" s="103" t="s"/>
      <c r="CGF98" s="103" t="s"/>
      <c r="CGG98" s="103" t="s"/>
      <c r="CGH98" s="103" t="s"/>
      <c r="CGI98" s="103" t="s"/>
      <c r="CGJ98" s="103" t="s"/>
      <c r="CGK98" s="103" t="s"/>
      <c r="CGL98" s="103" t="s"/>
      <c r="CGM98" s="103" t="s"/>
      <c r="CGN98" s="103" t="s"/>
      <c r="CGO98" s="103" t="s"/>
      <c r="CGP98" s="103" t="s"/>
      <c r="CGQ98" s="103" t="s"/>
      <c r="CGR98" s="103" t="s"/>
      <c r="CGS98" s="103" t="s"/>
      <c r="CGT98" s="103" t="s"/>
      <c r="CGU98" s="103" t="s"/>
      <c r="CGV98" s="103" t="s"/>
      <c r="CGW98" s="103" t="s"/>
      <c r="CGX98" s="103" t="s"/>
      <c r="CGY98" s="103" t="s"/>
      <c r="CGZ98" s="103" t="s"/>
      <c r="CHA98" s="103" t="s"/>
      <c r="CHB98" s="103" t="s"/>
      <c r="CHC98" s="103" t="s"/>
      <c r="CHD98" s="103" t="s"/>
      <c r="CHE98" s="103" t="s"/>
      <c r="CHF98" s="103" t="s"/>
      <c r="CHG98" s="103" t="s"/>
      <c r="CHH98" s="103" t="s"/>
      <c r="CHI98" s="103" t="s"/>
      <c r="CHJ98" s="104" t="s"/>
      <c r="CHK98" s="102" t="n"/>
      <c r="CHL98" s="103" t="s"/>
      <c r="CHM98" s="103" t="s"/>
      <c r="CHN98" s="103" t="s"/>
      <c r="CHO98" s="103" t="s"/>
      <c r="CHP98" s="103" t="s"/>
      <c r="CHQ98" s="103" t="s"/>
      <c r="CHR98" s="103" t="s"/>
      <c r="CHS98" s="103" t="s"/>
      <c r="CHT98" s="103" t="s"/>
      <c r="CHU98" s="103" t="s"/>
      <c r="CHV98" s="103" t="s"/>
      <c r="CHW98" s="103" t="s"/>
      <c r="CHX98" s="103" t="s"/>
      <c r="CHY98" s="103" t="s"/>
      <c r="CHZ98" s="103" t="s"/>
      <c r="CIA98" s="103" t="s"/>
      <c r="CIB98" s="103" t="s"/>
      <c r="CIC98" s="103" t="s"/>
      <c r="CID98" s="103" t="s"/>
      <c r="CIE98" s="103" t="s"/>
      <c r="CIF98" s="103" t="s"/>
      <c r="CIG98" s="103" t="s"/>
      <c r="CIH98" s="103" t="s"/>
      <c r="CII98" s="103" t="s"/>
      <c r="CIJ98" s="103" t="s"/>
      <c r="CIK98" s="103" t="s"/>
      <c r="CIL98" s="103" t="s"/>
      <c r="CIM98" s="103" t="s"/>
      <c r="CIN98" s="103" t="s"/>
      <c r="CIO98" s="103" t="s"/>
      <c r="CIP98" s="103" t="s"/>
      <c r="CIQ98" s="103" t="s"/>
      <c r="CIR98" s="103" t="s"/>
      <c r="CIS98" s="103" t="s"/>
      <c r="CIT98" s="103" t="s"/>
      <c r="CIU98" s="103" t="s"/>
      <c r="CIV98" s="103" t="s"/>
      <c r="CIW98" s="103" t="s"/>
      <c r="CIX98" s="103" t="s"/>
      <c r="CIY98" s="103" t="s"/>
      <c r="CIZ98" s="103" t="s"/>
      <c r="CJA98" s="103" t="s"/>
      <c r="CJB98" s="103" t="s"/>
      <c r="CJC98" s="104" t="s"/>
      <c r="CJD98" s="102" t="n"/>
      <c r="CJE98" s="103" t="s"/>
      <c r="CJF98" s="103" t="s"/>
      <c r="CJG98" s="103" t="s"/>
      <c r="CJH98" s="103" t="s"/>
      <c r="CJI98" s="103" t="s"/>
      <c r="CJJ98" s="103" t="s"/>
      <c r="CJK98" s="103" t="s"/>
      <c r="CJL98" s="103" t="s"/>
      <c r="CJM98" s="103" t="s"/>
      <c r="CJN98" s="103" t="s"/>
      <c r="CJO98" s="103" t="s"/>
      <c r="CJP98" s="103" t="s"/>
      <c r="CJQ98" s="103" t="s"/>
      <c r="CJR98" s="103" t="s"/>
      <c r="CJS98" s="103" t="s"/>
      <c r="CJT98" s="103" t="s"/>
      <c r="CJU98" s="103" t="s"/>
      <c r="CJV98" s="103" t="s"/>
      <c r="CJW98" s="103" t="s"/>
      <c r="CJX98" s="103" t="s"/>
      <c r="CJY98" s="103" t="s"/>
      <c r="CJZ98" s="103" t="s"/>
      <c r="CKA98" s="103" t="s"/>
      <c r="CKB98" s="103" t="s"/>
      <c r="CKC98" s="103" t="s"/>
      <c r="CKD98" s="103" t="s"/>
      <c r="CKE98" s="103" t="s"/>
      <c r="CKF98" s="103" t="s"/>
      <c r="CKG98" s="103" t="s"/>
      <c r="CKH98" s="103" t="s"/>
      <c r="CKI98" s="103" t="s"/>
      <c r="CKJ98" s="103" t="s"/>
      <c r="CKK98" s="103" t="s"/>
      <c r="CKL98" s="103" t="s"/>
      <c r="CKM98" s="103" t="s"/>
      <c r="CKN98" s="103" t="s"/>
      <c r="CKO98" s="103" t="s"/>
      <c r="CKP98" s="103" t="s"/>
      <c r="CKQ98" s="103" t="s"/>
      <c r="CKR98" s="103" t="s"/>
      <c r="CKS98" s="103" t="s"/>
      <c r="CKT98" s="103" t="s"/>
      <c r="CKU98" s="103" t="s"/>
      <c r="CKV98" s="104" t="s"/>
      <c r="CKW98" s="102" t="n"/>
      <c r="CKX98" s="103" t="s"/>
      <c r="CKY98" s="103" t="s"/>
      <c r="CKZ98" s="103" t="s"/>
      <c r="CLA98" s="103" t="s"/>
      <c r="CLB98" s="103" t="s"/>
      <c r="CLC98" s="103" t="s"/>
      <c r="CLD98" s="103" t="s"/>
      <c r="CLE98" s="103" t="s"/>
      <c r="CLF98" s="103" t="s"/>
      <c r="CLG98" s="103" t="s"/>
      <c r="CLH98" s="103" t="s"/>
      <c r="CLI98" s="103" t="s"/>
      <c r="CLJ98" s="103" t="s"/>
      <c r="CLK98" s="103" t="s"/>
      <c r="CLL98" s="103" t="s"/>
      <c r="CLM98" s="103" t="s"/>
      <c r="CLN98" s="103" t="s"/>
      <c r="CLO98" s="103" t="s"/>
      <c r="CLP98" s="103" t="s"/>
      <c r="CLQ98" s="103" t="s"/>
      <c r="CLR98" s="103" t="s"/>
      <c r="CLS98" s="103" t="s"/>
      <c r="CLT98" s="103" t="s"/>
      <c r="CLU98" s="103" t="s"/>
      <c r="CLV98" s="103" t="s"/>
      <c r="CLW98" s="103" t="s"/>
      <c r="CLX98" s="103" t="s"/>
      <c r="CLY98" s="103" t="s"/>
      <c r="CLZ98" s="103" t="s"/>
      <c r="CMA98" s="103" t="s"/>
      <c r="CMB98" s="103" t="s"/>
      <c r="CMC98" s="103" t="s"/>
      <c r="CMD98" s="103" t="s"/>
      <c r="CME98" s="103" t="s"/>
      <c r="CMF98" s="103" t="s"/>
      <c r="CMG98" s="103" t="s"/>
      <c r="CMH98" s="103" t="s"/>
      <c r="CMI98" s="103" t="s"/>
      <c r="CMJ98" s="103" t="s"/>
      <c r="CMK98" s="103" t="s"/>
      <c r="CML98" s="103" t="s"/>
      <c r="CMM98" s="103" t="s"/>
      <c r="CMN98" s="103" t="s"/>
      <c r="CMO98" s="104" t="s"/>
      <c r="CMP98" s="102" t="n"/>
      <c r="CMQ98" s="103" t="s"/>
      <c r="CMR98" s="103" t="s"/>
      <c r="CMS98" s="103" t="s"/>
      <c r="CMT98" s="103" t="s"/>
      <c r="CMU98" s="103" t="s"/>
      <c r="CMV98" s="103" t="s"/>
      <c r="CMW98" s="103" t="s"/>
      <c r="CMX98" s="103" t="s"/>
      <c r="CMY98" s="103" t="s"/>
      <c r="CMZ98" s="103" t="s"/>
      <c r="CNA98" s="103" t="s"/>
      <c r="CNB98" s="103" t="s"/>
      <c r="CNC98" s="103" t="s"/>
      <c r="CND98" s="103" t="s"/>
      <c r="CNE98" s="103" t="s"/>
      <c r="CNF98" s="103" t="s"/>
      <c r="CNG98" s="103" t="s"/>
      <c r="CNH98" s="103" t="s"/>
      <c r="CNI98" s="103" t="s"/>
      <c r="CNJ98" s="103" t="s"/>
      <c r="CNK98" s="103" t="s"/>
      <c r="CNL98" s="103" t="s"/>
      <c r="CNM98" s="103" t="s"/>
      <c r="CNN98" s="103" t="s"/>
      <c r="CNO98" s="103" t="s"/>
      <c r="CNP98" s="103" t="s"/>
      <c r="CNQ98" s="103" t="s"/>
      <c r="CNR98" s="103" t="s"/>
      <c r="CNS98" s="103" t="s"/>
      <c r="CNT98" s="103" t="s"/>
      <c r="CNU98" s="103" t="s"/>
      <c r="CNV98" s="103" t="s"/>
      <c r="CNW98" s="103" t="s"/>
      <c r="CNX98" s="103" t="s"/>
      <c r="CNY98" s="103" t="s"/>
      <c r="CNZ98" s="103" t="s"/>
      <c r="COA98" s="103" t="s"/>
      <c r="COB98" s="103" t="s"/>
      <c r="COC98" s="103" t="s"/>
      <c r="COD98" s="103" t="s"/>
      <c r="COE98" s="103" t="s"/>
      <c r="COF98" s="103" t="s"/>
      <c r="COG98" s="103" t="s"/>
      <c r="COH98" s="104" t="s"/>
      <c r="COI98" s="102" t="n"/>
      <c r="COJ98" s="103" t="s"/>
      <c r="COK98" s="103" t="s"/>
      <c r="COL98" s="103" t="s"/>
      <c r="COM98" s="103" t="s"/>
      <c r="CON98" s="103" t="s"/>
      <c r="COO98" s="103" t="s"/>
      <c r="COP98" s="103" t="s"/>
      <c r="COQ98" s="103" t="s"/>
      <c r="COR98" s="103" t="s"/>
      <c r="COS98" s="103" t="s"/>
      <c r="COT98" s="103" t="s"/>
      <c r="COU98" s="103" t="s"/>
      <c r="COV98" s="103" t="s"/>
      <c r="COW98" s="103" t="s"/>
      <c r="COX98" s="103" t="s"/>
      <c r="COY98" s="103" t="s"/>
      <c r="COZ98" s="103" t="s"/>
      <c r="CPA98" s="103" t="s"/>
      <c r="CPB98" s="103" t="s"/>
      <c r="CPC98" s="103" t="s"/>
      <c r="CPD98" s="103" t="s"/>
      <c r="CPE98" s="103" t="s"/>
      <c r="CPF98" s="103" t="s"/>
      <c r="CPG98" s="103" t="s"/>
      <c r="CPH98" s="103" t="s"/>
      <c r="CPI98" s="103" t="s"/>
      <c r="CPJ98" s="103" t="s"/>
      <c r="CPK98" s="103" t="s"/>
      <c r="CPL98" s="103" t="s"/>
      <c r="CPM98" s="103" t="s"/>
      <c r="CPN98" s="103" t="s"/>
      <c r="CPO98" s="103" t="s"/>
      <c r="CPP98" s="103" t="s"/>
      <c r="CPQ98" s="103" t="s"/>
      <c r="CPR98" s="103" t="s"/>
      <c r="CPS98" s="103" t="s"/>
      <c r="CPT98" s="103" t="s"/>
      <c r="CPU98" s="103" t="s"/>
      <c r="CPV98" s="103" t="s"/>
      <c r="CPW98" s="103" t="s"/>
      <c r="CPX98" s="103" t="s"/>
      <c r="CPY98" s="103" t="s"/>
      <c r="CPZ98" s="103" t="s"/>
      <c r="CQA98" s="104" t="s"/>
      <c r="CQB98" s="102" t="n"/>
      <c r="CQC98" s="103" t="s"/>
      <c r="CQD98" s="103" t="s"/>
      <c r="CQE98" s="103" t="s"/>
      <c r="CQF98" s="103" t="s"/>
      <c r="CQG98" s="103" t="s"/>
      <c r="CQH98" s="103" t="s"/>
      <c r="CQI98" s="103" t="s"/>
      <c r="CQJ98" s="103" t="s"/>
      <c r="CQK98" s="103" t="s"/>
      <c r="CQL98" s="103" t="s"/>
      <c r="CQM98" s="103" t="s"/>
      <c r="CQN98" s="103" t="s"/>
      <c r="CQO98" s="103" t="s"/>
      <c r="CQP98" s="103" t="s"/>
      <c r="CQQ98" s="103" t="s"/>
      <c r="CQR98" s="103" t="s"/>
      <c r="CQS98" s="103" t="s"/>
      <c r="CQT98" s="103" t="s"/>
      <c r="CQU98" s="103" t="s"/>
      <c r="CQV98" s="103" t="s"/>
      <c r="CQW98" s="103" t="s"/>
      <c r="CQX98" s="103" t="s"/>
      <c r="CQY98" s="103" t="s"/>
      <c r="CQZ98" s="103" t="s"/>
      <c r="CRA98" s="103" t="s"/>
      <c r="CRB98" s="103" t="s"/>
      <c r="CRC98" s="103" t="s"/>
      <c r="CRD98" s="103" t="s"/>
      <c r="CRE98" s="103" t="s"/>
      <c r="CRF98" s="103" t="s"/>
      <c r="CRG98" s="103" t="s"/>
      <c r="CRH98" s="103" t="s"/>
      <c r="CRI98" s="103" t="s"/>
      <c r="CRJ98" s="103" t="s"/>
      <c r="CRK98" s="103" t="s"/>
      <c r="CRL98" s="103" t="s"/>
      <c r="CRM98" s="103" t="s"/>
      <c r="CRN98" s="103" t="s"/>
      <c r="CRO98" s="103" t="s"/>
      <c r="CRP98" s="103" t="s"/>
      <c r="CRQ98" s="103" t="s"/>
      <c r="CRR98" s="103" t="s"/>
      <c r="CRS98" s="103" t="s"/>
      <c r="CRT98" s="104" t="s"/>
      <c r="CRU98" s="102" t="n"/>
      <c r="CRV98" s="103" t="s"/>
      <c r="CRW98" s="103" t="s"/>
      <c r="CRX98" s="103" t="s"/>
      <c r="CRY98" s="103" t="s"/>
      <c r="CRZ98" s="103" t="s"/>
      <c r="CSA98" s="103" t="s"/>
      <c r="CSB98" s="103" t="s"/>
      <c r="CSC98" s="103" t="s"/>
      <c r="CSD98" s="103" t="s"/>
      <c r="CSE98" s="103" t="s"/>
      <c r="CSF98" s="103" t="s"/>
      <c r="CSG98" s="103" t="s"/>
      <c r="CSH98" s="103" t="s"/>
      <c r="CSI98" s="103" t="s"/>
      <c r="CSJ98" s="103" t="s"/>
      <c r="CSK98" s="103" t="s"/>
      <c r="CSL98" s="103" t="s"/>
      <c r="CSM98" s="103" t="s"/>
      <c r="CSN98" s="103" t="s"/>
      <c r="CSO98" s="103" t="s"/>
      <c r="CSP98" s="103" t="s"/>
      <c r="CSQ98" s="103" t="s"/>
      <c r="CSR98" s="103" t="s"/>
      <c r="CSS98" s="103" t="s"/>
      <c r="CST98" s="103" t="s"/>
      <c r="CSU98" s="103" t="s"/>
      <c r="CSV98" s="103" t="s"/>
      <c r="CSW98" s="103" t="s"/>
      <c r="CSX98" s="103" t="s"/>
      <c r="CSY98" s="103" t="s"/>
      <c r="CSZ98" s="103" t="s"/>
      <c r="CTA98" s="103" t="s"/>
      <c r="CTB98" s="103" t="s"/>
      <c r="CTC98" s="103" t="s"/>
      <c r="CTD98" s="103" t="s"/>
      <c r="CTE98" s="103" t="s"/>
      <c r="CTF98" s="103" t="s"/>
      <c r="CTG98" s="103" t="s"/>
      <c r="CTH98" s="103" t="s"/>
      <c r="CTI98" s="103" t="s"/>
      <c r="CTJ98" s="103" t="s"/>
      <c r="CTK98" s="103" t="s"/>
      <c r="CTL98" s="103" t="s"/>
      <c r="CTM98" s="104" t="s"/>
      <c r="CTN98" s="102" t="n"/>
      <c r="CTO98" s="103" t="s"/>
      <c r="CTP98" s="103" t="s"/>
      <c r="CTQ98" s="103" t="s"/>
      <c r="CTR98" s="103" t="s"/>
      <c r="CTS98" s="103" t="s"/>
      <c r="CTT98" s="103" t="s"/>
      <c r="CTU98" s="103" t="s"/>
      <c r="CTV98" s="103" t="s"/>
      <c r="CTW98" s="103" t="s"/>
      <c r="CTX98" s="103" t="s"/>
      <c r="CTY98" s="103" t="s"/>
      <c r="CTZ98" s="103" t="s"/>
      <c r="CUA98" s="103" t="s"/>
      <c r="CUB98" s="103" t="s"/>
      <c r="CUC98" s="103" t="s"/>
      <c r="CUD98" s="103" t="s"/>
      <c r="CUE98" s="103" t="s"/>
      <c r="CUF98" s="103" t="s"/>
      <c r="CUG98" s="103" t="s"/>
      <c r="CUH98" s="103" t="s"/>
      <c r="CUI98" s="103" t="s"/>
      <c r="CUJ98" s="103" t="s"/>
      <c r="CUK98" s="103" t="s"/>
      <c r="CUL98" s="103" t="s"/>
      <c r="CUM98" s="103" t="s"/>
      <c r="CUN98" s="103" t="s"/>
      <c r="CUO98" s="103" t="s"/>
      <c r="CUP98" s="103" t="s"/>
      <c r="CUQ98" s="103" t="s"/>
      <c r="CUR98" s="103" t="s"/>
      <c r="CUS98" s="103" t="s"/>
      <c r="CUT98" s="103" t="s"/>
      <c r="CUU98" s="103" t="s"/>
      <c r="CUV98" s="103" t="s"/>
      <c r="CUW98" s="103" t="s"/>
      <c r="CUX98" s="103" t="s"/>
      <c r="CUY98" s="103" t="s"/>
      <c r="CUZ98" s="103" t="s"/>
      <c r="CVA98" s="103" t="s"/>
      <c r="CVB98" s="103" t="s"/>
      <c r="CVC98" s="103" t="s"/>
      <c r="CVD98" s="103" t="s"/>
      <c r="CVE98" s="103" t="s"/>
      <c r="CVF98" s="104" t="s"/>
      <c r="CVG98" s="102" t="n"/>
      <c r="CVH98" s="103" t="s"/>
      <c r="CVI98" s="103" t="s"/>
      <c r="CVJ98" s="103" t="s"/>
      <c r="CVK98" s="103" t="s"/>
      <c r="CVL98" s="103" t="s"/>
      <c r="CVM98" s="103" t="s"/>
      <c r="CVN98" s="103" t="s"/>
      <c r="CVO98" s="103" t="s"/>
      <c r="CVP98" s="103" t="s"/>
      <c r="CVQ98" s="103" t="s"/>
      <c r="CVR98" s="103" t="s"/>
      <c r="CVS98" s="103" t="s"/>
      <c r="CVT98" s="103" t="s"/>
      <c r="CVU98" s="103" t="s"/>
      <c r="CVV98" s="103" t="s"/>
      <c r="CVW98" s="103" t="s"/>
      <c r="CVX98" s="103" t="s"/>
      <c r="CVY98" s="103" t="s"/>
      <c r="CVZ98" s="103" t="s"/>
      <c r="CWA98" s="103" t="s"/>
      <c r="CWB98" s="103" t="s"/>
      <c r="CWC98" s="103" t="s"/>
      <c r="CWD98" s="103" t="s"/>
      <c r="CWE98" s="103" t="s"/>
      <c r="CWF98" s="103" t="s"/>
      <c r="CWG98" s="103" t="s"/>
      <c r="CWH98" s="103" t="s"/>
      <c r="CWI98" s="103" t="s"/>
      <c r="CWJ98" s="103" t="s"/>
      <c r="CWK98" s="103" t="s"/>
      <c r="CWL98" s="103" t="s"/>
      <c r="CWM98" s="103" t="s"/>
      <c r="CWN98" s="103" t="s"/>
      <c r="CWO98" s="103" t="s"/>
      <c r="CWP98" s="103" t="s"/>
      <c r="CWQ98" s="103" t="s"/>
      <c r="CWR98" s="103" t="s"/>
      <c r="CWS98" s="103" t="s"/>
      <c r="CWT98" s="103" t="s"/>
      <c r="CWU98" s="103" t="s"/>
      <c r="CWV98" s="103" t="s"/>
      <c r="CWW98" s="103" t="s"/>
      <c r="CWX98" s="103" t="s"/>
      <c r="CWY98" s="104" t="s"/>
      <c r="CWZ98" s="102" t="n"/>
      <c r="CXA98" s="103" t="s"/>
      <c r="CXB98" s="103" t="s"/>
      <c r="CXC98" s="103" t="s"/>
      <c r="CXD98" s="103" t="s"/>
      <c r="CXE98" s="103" t="s"/>
      <c r="CXF98" s="103" t="s"/>
      <c r="CXG98" s="103" t="s"/>
      <c r="CXH98" s="103" t="s"/>
      <c r="CXI98" s="103" t="s"/>
      <c r="CXJ98" s="103" t="s"/>
      <c r="CXK98" s="103" t="s"/>
      <c r="CXL98" s="103" t="s"/>
      <c r="CXM98" s="103" t="s"/>
      <c r="CXN98" s="103" t="s"/>
      <c r="CXO98" s="103" t="s"/>
      <c r="CXP98" s="103" t="s"/>
      <c r="CXQ98" s="103" t="s"/>
      <c r="CXR98" s="103" t="s"/>
      <c r="CXS98" s="103" t="s"/>
      <c r="CXT98" s="103" t="s"/>
      <c r="CXU98" s="103" t="s"/>
      <c r="CXV98" s="103" t="s"/>
      <c r="CXW98" s="103" t="s"/>
      <c r="CXX98" s="103" t="s"/>
      <c r="CXY98" s="103" t="s"/>
      <c r="CXZ98" s="103" t="s"/>
      <c r="CYA98" s="103" t="s"/>
      <c r="CYB98" s="103" t="s"/>
      <c r="CYC98" s="103" t="s"/>
      <c r="CYD98" s="103" t="s"/>
      <c r="CYE98" s="103" t="s"/>
      <c r="CYF98" s="103" t="s"/>
      <c r="CYG98" s="103" t="s"/>
      <c r="CYH98" s="103" t="s"/>
      <c r="CYI98" s="103" t="s"/>
      <c r="CYJ98" s="103" t="s"/>
      <c r="CYK98" s="103" t="s"/>
      <c r="CYL98" s="103" t="s"/>
      <c r="CYM98" s="103" t="s"/>
      <c r="CYN98" s="103" t="s"/>
      <c r="CYO98" s="103" t="s"/>
      <c r="CYP98" s="103" t="s"/>
      <c r="CYQ98" s="103" t="s"/>
      <c r="CYR98" s="104" t="s"/>
      <c r="CYS98" s="102" t="n"/>
      <c r="CYT98" s="103" t="s"/>
      <c r="CYU98" s="103" t="s"/>
      <c r="CYV98" s="103" t="s"/>
      <c r="CYW98" s="103" t="s"/>
      <c r="CYX98" s="103" t="s"/>
      <c r="CYY98" s="103" t="s"/>
      <c r="CYZ98" s="103" t="s"/>
      <c r="CZA98" s="103" t="s"/>
      <c r="CZB98" s="103" t="s"/>
      <c r="CZC98" s="103" t="s"/>
      <c r="CZD98" s="103" t="s"/>
      <c r="CZE98" s="103" t="s"/>
      <c r="CZF98" s="103" t="s"/>
      <c r="CZG98" s="103" t="s"/>
      <c r="CZH98" s="103" t="s"/>
      <c r="CZI98" s="103" t="s"/>
      <c r="CZJ98" s="103" t="s"/>
      <c r="CZK98" s="103" t="s"/>
      <c r="CZL98" s="103" t="s"/>
      <c r="CZM98" s="103" t="s"/>
      <c r="CZN98" s="103" t="s"/>
      <c r="CZO98" s="103" t="s"/>
      <c r="CZP98" s="103" t="s"/>
      <c r="CZQ98" s="103" t="s"/>
      <c r="CZR98" s="103" t="s"/>
      <c r="CZS98" s="103" t="s"/>
      <c r="CZT98" s="103" t="s"/>
      <c r="CZU98" s="103" t="s"/>
      <c r="CZV98" s="103" t="s"/>
      <c r="CZW98" s="103" t="s"/>
      <c r="CZX98" s="103" t="s"/>
      <c r="CZY98" s="103" t="s"/>
      <c r="CZZ98" s="103" t="s"/>
      <c r="DAA98" s="103" t="s"/>
      <c r="DAB98" s="103" t="s"/>
      <c r="DAC98" s="103" t="s"/>
      <c r="DAD98" s="103" t="s"/>
      <c r="DAE98" s="103" t="s"/>
      <c r="DAF98" s="103" t="s"/>
      <c r="DAG98" s="103" t="s"/>
      <c r="DAH98" s="103" t="s"/>
      <c r="DAI98" s="103" t="s"/>
      <c r="DAJ98" s="103" t="s"/>
      <c r="DAK98" s="104" t="s"/>
      <c r="DAL98" s="102" t="n"/>
      <c r="DAM98" s="103" t="s"/>
      <c r="DAN98" s="103" t="s"/>
      <c r="DAO98" s="103" t="s"/>
      <c r="DAP98" s="103" t="s"/>
      <c r="DAQ98" s="103" t="s"/>
      <c r="DAR98" s="103" t="s"/>
      <c r="DAS98" s="103" t="s"/>
      <c r="DAT98" s="103" t="s"/>
      <c r="DAU98" s="103" t="s"/>
      <c r="DAV98" s="103" t="s"/>
      <c r="DAW98" s="103" t="s"/>
      <c r="DAX98" s="103" t="s"/>
      <c r="DAY98" s="103" t="s"/>
      <c r="DAZ98" s="103" t="s"/>
      <c r="DBA98" s="103" t="s"/>
      <c r="DBB98" s="103" t="s"/>
      <c r="DBC98" s="103" t="s"/>
      <c r="DBD98" s="103" t="s"/>
      <c r="DBE98" s="103" t="s"/>
      <c r="DBF98" s="103" t="s"/>
      <c r="DBG98" s="103" t="s"/>
      <c r="DBH98" s="103" t="s"/>
      <c r="DBI98" s="103" t="s"/>
      <c r="DBJ98" s="103" t="s"/>
      <c r="DBK98" s="103" t="s"/>
      <c r="DBL98" s="103" t="s"/>
      <c r="DBM98" s="103" t="s"/>
      <c r="DBN98" s="103" t="s"/>
      <c r="DBO98" s="103" t="s"/>
      <c r="DBP98" s="103" t="s"/>
      <c r="DBQ98" s="103" t="s"/>
      <c r="DBR98" s="103" t="s"/>
      <c r="DBS98" s="103" t="s"/>
      <c r="DBT98" s="103" t="s"/>
      <c r="DBU98" s="103" t="s"/>
      <c r="DBV98" s="103" t="s"/>
      <c r="DBW98" s="103" t="s"/>
      <c r="DBX98" s="103" t="s"/>
      <c r="DBY98" s="103" t="s"/>
      <c r="DBZ98" s="103" t="s"/>
      <c r="DCA98" s="103" t="s"/>
      <c r="DCB98" s="103" t="s"/>
      <c r="DCC98" s="103" t="s"/>
      <c r="DCD98" s="104" t="s"/>
      <c r="DCE98" s="102" t="n"/>
      <c r="DCF98" s="103" t="s"/>
      <c r="DCG98" s="103" t="s"/>
      <c r="DCH98" s="103" t="s"/>
      <c r="DCI98" s="103" t="s"/>
      <c r="DCJ98" s="103" t="s"/>
      <c r="DCK98" s="103" t="s"/>
      <c r="DCL98" s="103" t="s"/>
      <c r="DCM98" s="103" t="s"/>
      <c r="DCN98" s="103" t="s"/>
      <c r="DCO98" s="103" t="s"/>
      <c r="DCP98" s="103" t="s"/>
      <c r="DCQ98" s="103" t="s"/>
      <c r="DCR98" s="103" t="s"/>
      <c r="DCS98" s="103" t="s"/>
      <c r="DCT98" s="103" t="s"/>
      <c r="DCU98" s="103" t="s"/>
      <c r="DCV98" s="103" t="s"/>
      <c r="DCW98" s="103" t="s"/>
      <c r="DCX98" s="103" t="s"/>
      <c r="DCY98" s="103" t="s"/>
      <c r="DCZ98" s="103" t="s"/>
      <c r="DDA98" s="103" t="s"/>
      <c r="DDB98" s="103" t="s"/>
      <c r="DDC98" s="103" t="s"/>
      <c r="DDD98" s="103" t="s"/>
      <c r="DDE98" s="103" t="s"/>
      <c r="DDF98" s="103" t="s"/>
      <c r="DDG98" s="103" t="s"/>
      <c r="DDH98" s="103" t="s"/>
      <c r="DDI98" s="103" t="s"/>
      <c r="DDJ98" s="103" t="s"/>
      <c r="DDK98" s="103" t="s"/>
      <c r="DDL98" s="103" t="s"/>
      <c r="DDM98" s="103" t="s"/>
      <c r="DDN98" s="103" t="s"/>
      <c r="DDO98" s="103" t="s"/>
      <c r="DDP98" s="103" t="s"/>
      <c r="DDQ98" s="103" t="s"/>
      <c r="DDR98" s="103" t="s"/>
      <c r="DDS98" s="103" t="s"/>
      <c r="DDT98" s="103" t="s"/>
      <c r="DDU98" s="103" t="s"/>
      <c r="DDV98" s="103" t="s"/>
      <c r="DDW98" s="104" t="s"/>
      <c r="DDX98" s="102" t="n"/>
      <c r="DDY98" s="103" t="s"/>
      <c r="DDZ98" s="103" t="s"/>
      <c r="DEA98" s="103" t="s"/>
      <c r="DEB98" s="103" t="s"/>
      <c r="DEC98" s="103" t="s"/>
      <c r="DED98" s="103" t="s"/>
      <c r="DEE98" s="103" t="s"/>
      <c r="DEF98" s="103" t="s"/>
      <c r="DEG98" s="103" t="s"/>
      <c r="DEH98" s="103" t="s"/>
      <c r="DEI98" s="103" t="s"/>
      <c r="DEJ98" s="103" t="s"/>
      <c r="DEK98" s="103" t="s"/>
      <c r="DEL98" s="103" t="s"/>
      <c r="DEM98" s="103" t="s"/>
      <c r="DEN98" s="103" t="s"/>
      <c r="DEO98" s="103" t="s"/>
      <c r="DEP98" s="103" t="s"/>
      <c r="DEQ98" s="103" t="s"/>
      <c r="DER98" s="103" t="s"/>
      <c r="DES98" s="103" t="s"/>
      <c r="DET98" s="103" t="s"/>
      <c r="DEU98" s="103" t="s"/>
      <c r="DEV98" s="103" t="s"/>
      <c r="DEW98" s="103" t="s"/>
      <c r="DEX98" s="103" t="s"/>
      <c r="DEY98" s="103" t="s"/>
      <c r="DEZ98" s="103" t="s"/>
      <c r="DFA98" s="103" t="s"/>
      <c r="DFB98" s="103" t="s"/>
      <c r="DFC98" s="103" t="s"/>
      <c r="DFD98" s="103" t="s"/>
      <c r="DFE98" s="103" t="s"/>
      <c r="DFF98" s="103" t="s"/>
      <c r="DFG98" s="103" t="s"/>
      <c r="DFH98" s="103" t="s"/>
      <c r="DFI98" s="103" t="s"/>
      <c r="DFJ98" s="103" t="s"/>
      <c r="DFK98" s="103" t="s"/>
      <c r="DFL98" s="103" t="s"/>
      <c r="DFM98" s="103" t="s"/>
      <c r="DFN98" s="103" t="s"/>
      <c r="DFO98" s="103" t="s"/>
      <c r="DFP98" s="104" t="s"/>
      <c r="DFQ98" s="102" t="n"/>
      <c r="DFR98" s="103" t="s"/>
      <c r="DFS98" s="103" t="s"/>
      <c r="DFT98" s="103" t="s"/>
      <c r="DFU98" s="103" t="s"/>
      <c r="DFV98" s="103" t="s"/>
      <c r="DFW98" s="103" t="s"/>
      <c r="DFX98" s="103" t="s"/>
      <c r="DFY98" s="103" t="s"/>
      <c r="DFZ98" s="103" t="s"/>
      <c r="DGA98" s="103" t="s"/>
      <c r="DGB98" s="103" t="s"/>
      <c r="DGC98" s="103" t="s"/>
      <c r="DGD98" s="103" t="s"/>
      <c r="DGE98" s="103" t="s"/>
      <c r="DGF98" s="103" t="s"/>
      <c r="DGG98" s="103" t="s"/>
      <c r="DGH98" s="103" t="s"/>
      <c r="DGI98" s="103" t="s"/>
      <c r="DGJ98" s="103" t="s"/>
      <c r="DGK98" s="103" t="s"/>
      <c r="DGL98" s="103" t="s"/>
      <c r="DGM98" s="103" t="s"/>
      <c r="DGN98" s="103" t="s"/>
      <c r="DGO98" s="103" t="s"/>
      <c r="DGP98" s="103" t="s"/>
      <c r="DGQ98" s="103" t="s"/>
      <c r="DGR98" s="103" t="s"/>
      <c r="DGS98" s="103" t="s"/>
      <c r="DGT98" s="103" t="s"/>
      <c r="DGU98" s="103" t="s"/>
      <c r="DGV98" s="103" t="s"/>
      <c r="DGW98" s="103" t="s"/>
      <c r="DGX98" s="103" t="s"/>
      <c r="DGY98" s="103" t="s"/>
      <c r="DGZ98" s="103" t="s"/>
      <c r="DHA98" s="103" t="s"/>
      <c r="DHB98" s="103" t="s"/>
      <c r="DHC98" s="103" t="s"/>
      <c r="DHD98" s="103" t="s"/>
      <c r="DHE98" s="103" t="s"/>
      <c r="DHF98" s="103" t="s"/>
      <c r="DHG98" s="103" t="s"/>
      <c r="DHH98" s="103" t="s"/>
      <c r="DHI98" s="104" t="s"/>
      <c r="DHJ98" s="102" t="n"/>
      <c r="DHK98" s="103" t="s"/>
      <c r="DHL98" s="103" t="s"/>
      <c r="DHM98" s="103" t="s"/>
      <c r="DHN98" s="103" t="s"/>
      <c r="DHO98" s="103" t="s"/>
      <c r="DHP98" s="103" t="s"/>
      <c r="DHQ98" s="103" t="s"/>
      <c r="DHR98" s="103" t="s"/>
      <c r="DHS98" s="103" t="s"/>
      <c r="DHT98" s="103" t="s"/>
      <c r="DHU98" s="103" t="s"/>
      <c r="DHV98" s="103" t="s"/>
      <c r="DHW98" s="103" t="s"/>
      <c r="DHX98" s="103" t="s"/>
      <c r="DHY98" s="103" t="s"/>
      <c r="DHZ98" s="103" t="s"/>
      <c r="DIA98" s="103" t="s"/>
      <c r="DIB98" s="103" t="s"/>
      <c r="DIC98" s="103" t="s"/>
      <c r="DID98" s="103" t="s"/>
      <c r="DIE98" s="103" t="s"/>
      <c r="DIF98" s="103" t="s"/>
      <c r="DIG98" s="103" t="s"/>
      <c r="DIH98" s="103" t="s"/>
      <c r="DII98" s="103" t="s"/>
      <c r="DIJ98" s="103" t="s"/>
      <c r="DIK98" s="103" t="s"/>
      <c r="DIL98" s="103" t="s"/>
      <c r="DIM98" s="103" t="s"/>
      <c r="DIN98" s="103" t="s"/>
      <c r="DIO98" s="103" t="s"/>
      <c r="DIP98" s="103" t="s"/>
      <c r="DIQ98" s="103" t="s"/>
      <c r="DIR98" s="103" t="s"/>
      <c r="DIS98" s="103" t="s"/>
      <c r="DIT98" s="103" t="s"/>
      <c r="DIU98" s="103" t="s"/>
      <c r="DIV98" s="103" t="s"/>
      <c r="DIW98" s="103" t="s"/>
      <c r="DIX98" s="103" t="s"/>
      <c r="DIY98" s="103" t="s"/>
      <c r="DIZ98" s="103" t="s"/>
      <c r="DJA98" s="103" t="s"/>
      <c r="DJB98" s="104" t="s"/>
      <c r="DJC98" s="102" t="n"/>
      <c r="DJD98" s="103" t="s"/>
      <c r="DJE98" s="103" t="s"/>
      <c r="DJF98" s="103" t="s"/>
      <c r="DJG98" s="103" t="s"/>
      <c r="DJH98" s="103" t="s"/>
      <c r="DJI98" s="103" t="s"/>
      <c r="DJJ98" s="103" t="s"/>
      <c r="DJK98" s="103" t="s"/>
      <c r="DJL98" s="103" t="s"/>
      <c r="DJM98" s="103" t="s"/>
      <c r="DJN98" s="103" t="s"/>
      <c r="DJO98" s="103" t="s"/>
      <c r="DJP98" s="103" t="s"/>
      <c r="DJQ98" s="103" t="s"/>
      <c r="DJR98" s="103" t="s"/>
      <c r="DJS98" s="103" t="s"/>
      <c r="DJT98" s="103" t="s"/>
      <c r="DJU98" s="103" t="s"/>
      <c r="DJV98" s="103" t="s"/>
      <c r="DJW98" s="103" t="s"/>
      <c r="DJX98" s="103" t="s"/>
      <c r="DJY98" s="103" t="s"/>
      <c r="DJZ98" s="103" t="s"/>
      <c r="DKA98" s="103" t="s"/>
      <c r="DKB98" s="103" t="s"/>
      <c r="DKC98" s="103" t="s"/>
      <c r="DKD98" s="103" t="s"/>
      <c r="DKE98" s="103" t="s"/>
      <c r="DKF98" s="103" t="s"/>
      <c r="DKG98" s="103" t="s"/>
      <c r="DKH98" s="103" t="s"/>
      <c r="DKI98" s="103" t="s"/>
      <c r="DKJ98" s="103" t="s"/>
      <c r="DKK98" s="103" t="s"/>
      <c r="DKL98" s="103" t="s"/>
      <c r="DKM98" s="103" t="s"/>
      <c r="DKN98" s="103" t="s"/>
      <c r="DKO98" s="103" t="s"/>
      <c r="DKP98" s="103" t="s"/>
      <c r="DKQ98" s="103" t="s"/>
      <c r="DKR98" s="103" t="s"/>
      <c r="DKS98" s="103" t="s"/>
      <c r="DKT98" s="103" t="s"/>
      <c r="DKU98" s="104" t="s"/>
      <c r="DKV98" s="102" t="n"/>
      <c r="DKW98" s="103" t="s"/>
      <c r="DKX98" s="103" t="s"/>
      <c r="DKY98" s="103" t="s"/>
      <c r="DKZ98" s="103" t="s"/>
      <c r="DLA98" s="103" t="s"/>
      <c r="DLB98" s="103" t="s"/>
      <c r="DLC98" s="103" t="s"/>
      <c r="DLD98" s="103" t="s"/>
      <c r="DLE98" s="103" t="s"/>
      <c r="DLF98" s="103" t="s"/>
      <c r="DLG98" s="103" t="s"/>
      <c r="DLH98" s="103" t="s"/>
      <c r="DLI98" s="103" t="s"/>
      <c r="DLJ98" s="103" t="s"/>
      <c r="DLK98" s="103" t="s"/>
      <c r="DLL98" s="103" t="s"/>
      <c r="DLM98" s="103" t="s"/>
      <c r="DLN98" s="103" t="s"/>
      <c r="DLO98" s="103" t="s"/>
      <c r="DLP98" s="103" t="s"/>
      <c r="DLQ98" s="103" t="s"/>
      <c r="DLR98" s="103" t="s"/>
      <c r="DLS98" s="103" t="s"/>
      <c r="DLT98" s="103" t="s"/>
      <c r="DLU98" s="103" t="s"/>
      <c r="DLV98" s="103" t="s"/>
      <c r="DLW98" s="103" t="s"/>
      <c r="DLX98" s="103" t="s"/>
      <c r="DLY98" s="103" t="s"/>
      <c r="DLZ98" s="103" t="s"/>
      <c r="DMA98" s="103" t="s"/>
      <c r="DMB98" s="103" t="s"/>
      <c r="DMC98" s="103" t="s"/>
      <c r="DMD98" s="103" t="s"/>
      <c r="DME98" s="103" t="s"/>
      <c r="DMF98" s="103" t="s"/>
      <c r="DMG98" s="103" t="s"/>
      <c r="DMH98" s="103" t="s"/>
      <c r="DMI98" s="103" t="s"/>
      <c r="DMJ98" s="103" t="s"/>
      <c r="DMK98" s="103" t="s"/>
      <c r="DML98" s="103" t="s"/>
      <c r="DMM98" s="103" t="s"/>
      <c r="DMN98" s="104" t="s"/>
      <c r="DMO98" s="102" t="n"/>
      <c r="DMP98" s="103" t="s"/>
      <c r="DMQ98" s="103" t="s"/>
      <c r="DMR98" s="103" t="s"/>
      <c r="DMS98" s="103" t="s"/>
      <c r="DMT98" s="103" t="s"/>
      <c r="DMU98" s="103" t="s"/>
      <c r="DMV98" s="103" t="s"/>
      <c r="DMW98" s="103" t="s"/>
      <c r="DMX98" s="103" t="s"/>
      <c r="DMY98" s="103" t="s"/>
      <c r="DMZ98" s="103" t="s"/>
      <c r="DNA98" s="103" t="s"/>
      <c r="DNB98" s="103" t="s"/>
      <c r="DNC98" s="103" t="s"/>
      <c r="DND98" s="103" t="s"/>
      <c r="DNE98" s="103" t="s"/>
      <c r="DNF98" s="103" t="s"/>
      <c r="DNG98" s="103" t="s"/>
      <c r="DNH98" s="103" t="s"/>
      <c r="DNI98" s="103" t="s"/>
      <c r="DNJ98" s="103" t="s"/>
      <c r="DNK98" s="103" t="s"/>
      <c r="DNL98" s="103" t="s"/>
      <c r="DNM98" s="103" t="s"/>
      <c r="DNN98" s="103" t="s"/>
      <c r="DNO98" s="103" t="s"/>
      <c r="DNP98" s="103" t="s"/>
      <c r="DNQ98" s="103" t="s"/>
      <c r="DNR98" s="103" t="s"/>
      <c r="DNS98" s="103" t="s"/>
      <c r="DNT98" s="103" t="s"/>
      <c r="DNU98" s="103" t="s"/>
      <c r="DNV98" s="103" t="s"/>
      <c r="DNW98" s="103" t="s"/>
      <c r="DNX98" s="103" t="s"/>
      <c r="DNY98" s="103" t="s"/>
      <c r="DNZ98" s="103" t="s"/>
      <c r="DOA98" s="103" t="s"/>
      <c r="DOB98" s="103" t="s"/>
      <c r="DOC98" s="103" t="s"/>
      <c r="DOD98" s="103" t="s"/>
      <c r="DOE98" s="103" t="s"/>
      <c r="DOF98" s="103" t="s"/>
      <c r="DOG98" s="104" t="s"/>
      <c r="DOH98" s="102" t="n"/>
      <c r="DOI98" s="103" t="s"/>
      <c r="DOJ98" s="103" t="s"/>
      <c r="DOK98" s="103" t="s"/>
      <c r="DOL98" s="103" t="s"/>
      <c r="DOM98" s="103" t="s"/>
      <c r="DON98" s="103" t="s"/>
      <c r="DOO98" s="103" t="s"/>
      <c r="DOP98" s="103" t="s"/>
      <c r="DOQ98" s="103" t="s"/>
      <c r="DOR98" s="103" t="s"/>
      <c r="DOS98" s="103" t="s"/>
      <c r="DOT98" s="103" t="s"/>
      <c r="DOU98" s="103" t="s"/>
      <c r="DOV98" s="103" t="s"/>
      <c r="DOW98" s="103" t="s"/>
      <c r="DOX98" s="103" t="s"/>
      <c r="DOY98" s="103" t="s"/>
      <c r="DOZ98" s="103" t="s"/>
      <c r="DPA98" s="103" t="s"/>
      <c r="DPB98" s="103" t="s"/>
      <c r="DPC98" s="103" t="s"/>
      <c r="DPD98" s="103" t="s"/>
      <c r="DPE98" s="103" t="s"/>
      <c r="DPF98" s="103" t="s"/>
      <c r="DPG98" s="103" t="s"/>
      <c r="DPH98" s="103" t="s"/>
      <c r="DPI98" s="103" t="s"/>
      <c r="DPJ98" s="103" t="s"/>
      <c r="DPK98" s="103" t="s"/>
      <c r="DPL98" s="103" t="s"/>
      <c r="DPM98" s="103" t="s"/>
      <c r="DPN98" s="103" t="s"/>
      <c r="DPO98" s="103" t="s"/>
      <c r="DPP98" s="103" t="s"/>
      <c r="DPQ98" s="103" t="s"/>
      <c r="DPR98" s="103" t="s"/>
      <c r="DPS98" s="103" t="s"/>
      <c r="DPT98" s="103" t="s"/>
      <c r="DPU98" s="103" t="s"/>
      <c r="DPV98" s="103" t="s"/>
      <c r="DPW98" s="103" t="s"/>
      <c r="DPX98" s="103" t="s"/>
      <c r="DPY98" s="103" t="s"/>
      <c r="DPZ98" s="104" t="s"/>
      <c r="DQA98" s="102" t="n"/>
      <c r="DQB98" s="103" t="s"/>
      <c r="DQC98" s="103" t="s"/>
      <c r="DQD98" s="103" t="s"/>
      <c r="DQE98" s="103" t="s"/>
      <c r="DQF98" s="103" t="s"/>
      <c r="DQG98" s="103" t="s"/>
      <c r="DQH98" s="103" t="s"/>
      <c r="DQI98" s="103" t="s"/>
      <c r="DQJ98" s="103" t="s"/>
      <c r="DQK98" s="103" t="s"/>
      <c r="DQL98" s="103" t="s"/>
      <c r="DQM98" s="103" t="s"/>
      <c r="DQN98" s="103" t="s"/>
      <c r="DQO98" s="103" t="s"/>
      <c r="DQP98" s="103" t="s"/>
      <c r="DQQ98" s="103" t="s"/>
      <c r="DQR98" s="103" t="s"/>
      <c r="DQS98" s="103" t="s"/>
      <c r="DQT98" s="103" t="s"/>
      <c r="DQU98" s="103" t="s"/>
      <c r="DQV98" s="103" t="s"/>
      <c r="DQW98" s="103" t="s"/>
      <c r="DQX98" s="103" t="s"/>
      <c r="DQY98" s="103" t="s"/>
      <c r="DQZ98" s="103" t="s"/>
      <c r="DRA98" s="103" t="s"/>
      <c r="DRB98" s="103" t="s"/>
      <c r="DRC98" s="103" t="s"/>
      <c r="DRD98" s="103" t="s"/>
      <c r="DRE98" s="103" t="s"/>
      <c r="DRF98" s="103" t="s"/>
      <c r="DRG98" s="103" t="s"/>
      <c r="DRH98" s="103" t="s"/>
      <c r="DRI98" s="103" t="s"/>
      <c r="DRJ98" s="103" t="s"/>
      <c r="DRK98" s="103" t="s"/>
      <c r="DRL98" s="103" t="s"/>
      <c r="DRM98" s="103" t="s"/>
      <c r="DRN98" s="103" t="s"/>
      <c r="DRO98" s="103" t="s"/>
      <c r="DRP98" s="103" t="s"/>
      <c r="DRQ98" s="103" t="s"/>
      <c r="DRR98" s="103" t="s"/>
      <c r="DRS98" s="104" t="s"/>
      <c r="DRT98" s="102" t="n"/>
      <c r="DRU98" s="103" t="s"/>
      <c r="DRV98" s="103" t="s"/>
      <c r="DRW98" s="103" t="s"/>
      <c r="DRX98" s="103" t="s"/>
      <c r="DRY98" s="103" t="s"/>
      <c r="DRZ98" s="103" t="s"/>
      <c r="DSA98" s="103" t="s"/>
      <c r="DSB98" s="103" t="s"/>
      <c r="DSC98" s="103" t="s"/>
      <c r="DSD98" s="103" t="s"/>
      <c r="DSE98" s="103" t="s"/>
      <c r="DSF98" s="103" t="s"/>
      <c r="DSG98" s="103" t="s"/>
      <c r="DSH98" s="103" t="s"/>
      <c r="DSI98" s="103" t="s"/>
      <c r="DSJ98" s="103" t="s"/>
      <c r="DSK98" s="103" t="s"/>
      <c r="DSL98" s="103" t="s"/>
      <c r="DSM98" s="103" t="s"/>
      <c r="DSN98" s="103" t="s"/>
      <c r="DSO98" s="103" t="s"/>
      <c r="DSP98" s="103" t="s"/>
      <c r="DSQ98" s="103" t="s"/>
      <c r="DSR98" s="103" t="s"/>
      <c r="DSS98" s="103" t="s"/>
      <c r="DST98" s="103" t="s"/>
      <c r="DSU98" s="103" t="s"/>
      <c r="DSV98" s="103" t="s"/>
      <c r="DSW98" s="103" t="s"/>
      <c r="DSX98" s="103" t="s"/>
      <c r="DSY98" s="103" t="s"/>
      <c r="DSZ98" s="103" t="s"/>
      <c r="DTA98" s="103" t="s"/>
      <c r="DTB98" s="103" t="s"/>
      <c r="DTC98" s="103" t="s"/>
      <c r="DTD98" s="103" t="s"/>
      <c r="DTE98" s="103" t="s"/>
      <c r="DTF98" s="103" t="s"/>
      <c r="DTG98" s="103" t="s"/>
      <c r="DTH98" s="103" t="s"/>
      <c r="DTI98" s="103" t="s"/>
      <c r="DTJ98" s="103" t="s"/>
      <c r="DTK98" s="103" t="s"/>
      <c r="DTL98" s="104" t="s"/>
      <c r="DTM98" s="102" t="n"/>
      <c r="DTN98" s="103" t="s"/>
      <c r="DTO98" s="103" t="s"/>
      <c r="DTP98" s="103" t="s"/>
      <c r="DTQ98" s="103" t="s"/>
      <c r="DTR98" s="103" t="s"/>
      <c r="DTS98" s="103" t="s"/>
      <c r="DTT98" s="103" t="s"/>
      <c r="DTU98" s="103" t="s"/>
      <c r="DTV98" s="103" t="s"/>
      <c r="DTW98" s="103" t="s"/>
      <c r="DTX98" s="103" t="s"/>
      <c r="DTY98" s="103" t="s"/>
      <c r="DTZ98" s="103" t="s"/>
      <c r="DUA98" s="103" t="s"/>
      <c r="DUB98" s="103" t="s"/>
      <c r="DUC98" s="103" t="s"/>
      <c r="DUD98" s="103" t="s"/>
      <c r="DUE98" s="103" t="s"/>
      <c r="DUF98" s="103" t="s"/>
      <c r="DUG98" s="103" t="s"/>
      <c r="DUH98" s="103" t="s"/>
      <c r="DUI98" s="103" t="s"/>
      <c r="DUJ98" s="103" t="s"/>
      <c r="DUK98" s="103" t="s"/>
      <c r="DUL98" s="103" t="s"/>
      <c r="DUM98" s="103" t="s"/>
      <c r="DUN98" s="103" t="s"/>
      <c r="DUO98" s="103" t="s"/>
      <c r="DUP98" s="103" t="s"/>
      <c r="DUQ98" s="103" t="s"/>
      <c r="DUR98" s="103" t="s"/>
      <c r="DUS98" s="103" t="s"/>
      <c r="DUT98" s="103" t="s"/>
      <c r="DUU98" s="103" t="s"/>
      <c r="DUV98" s="103" t="s"/>
      <c r="DUW98" s="103" t="s"/>
      <c r="DUX98" s="103" t="s"/>
      <c r="DUY98" s="103" t="s"/>
      <c r="DUZ98" s="103" t="s"/>
      <c r="DVA98" s="103" t="s"/>
      <c r="DVB98" s="103" t="s"/>
      <c r="DVC98" s="103" t="s"/>
      <c r="DVD98" s="103" t="s"/>
      <c r="DVE98" s="104" t="s"/>
      <c r="DVF98" s="102" t="n"/>
      <c r="DVG98" s="103" t="s"/>
      <c r="DVH98" s="103" t="s"/>
      <c r="DVI98" s="103" t="s"/>
      <c r="DVJ98" s="103" t="s"/>
      <c r="DVK98" s="103" t="s"/>
      <c r="DVL98" s="103" t="s"/>
      <c r="DVM98" s="103" t="s"/>
      <c r="DVN98" s="103" t="s"/>
      <c r="DVO98" s="103" t="s"/>
      <c r="DVP98" s="103" t="s"/>
      <c r="DVQ98" s="103" t="s"/>
      <c r="DVR98" s="103" t="s"/>
      <c r="DVS98" s="103" t="s"/>
      <c r="DVT98" s="103" t="s"/>
      <c r="DVU98" s="103" t="s"/>
      <c r="DVV98" s="103" t="s"/>
      <c r="DVW98" s="103" t="s"/>
      <c r="DVX98" s="103" t="s"/>
      <c r="DVY98" s="103" t="s"/>
      <c r="DVZ98" s="103" t="s"/>
      <c r="DWA98" s="103" t="s"/>
      <c r="DWB98" s="103" t="s"/>
      <c r="DWC98" s="103" t="s"/>
      <c r="DWD98" s="103" t="s"/>
      <c r="DWE98" s="103" t="s"/>
      <c r="DWF98" s="103" t="s"/>
      <c r="DWG98" s="103" t="s"/>
      <c r="DWH98" s="103" t="s"/>
      <c r="DWI98" s="103" t="s"/>
      <c r="DWJ98" s="103" t="s"/>
      <c r="DWK98" s="103" t="s"/>
      <c r="DWL98" s="103" t="s"/>
      <c r="DWM98" s="103" t="s"/>
      <c r="DWN98" s="103" t="s"/>
      <c r="DWO98" s="103" t="s"/>
      <c r="DWP98" s="103" t="s"/>
      <c r="DWQ98" s="103" t="s"/>
      <c r="DWR98" s="103" t="s"/>
      <c r="DWS98" s="103" t="s"/>
      <c r="DWT98" s="103" t="s"/>
      <c r="DWU98" s="103" t="s"/>
      <c r="DWV98" s="103" t="s"/>
      <c r="DWW98" s="103" t="s"/>
      <c r="DWX98" s="104" t="s"/>
      <c r="DWY98" s="102" t="n"/>
      <c r="DWZ98" s="103" t="s"/>
      <c r="DXA98" s="103" t="s"/>
      <c r="DXB98" s="103" t="s"/>
      <c r="DXC98" s="103" t="s"/>
      <c r="DXD98" s="103" t="s"/>
      <c r="DXE98" s="103" t="s"/>
      <c r="DXF98" s="103" t="s"/>
      <c r="DXG98" s="103" t="s"/>
      <c r="DXH98" s="103" t="s"/>
      <c r="DXI98" s="103" t="s"/>
      <c r="DXJ98" s="103" t="s"/>
      <c r="DXK98" s="103" t="s"/>
      <c r="DXL98" s="103" t="s"/>
      <c r="DXM98" s="103" t="s"/>
      <c r="DXN98" s="103" t="s"/>
      <c r="DXO98" s="103" t="s"/>
      <c r="DXP98" s="103" t="s"/>
      <c r="DXQ98" s="103" t="s"/>
      <c r="DXR98" s="103" t="s"/>
      <c r="DXS98" s="103" t="s"/>
      <c r="DXT98" s="103" t="s"/>
      <c r="DXU98" s="103" t="s"/>
      <c r="DXV98" s="103" t="s"/>
      <c r="DXW98" s="103" t="s"/>
      <c r="DXX98" s="103" t="s"/>
      <c r="DXY98" s="103" t="s"/>
      <c r="DXZ98" s="103" t="s"/>
      <c r="DYA98" s="103" t="s"/>
      <c r="DYB98" s="103" t="s"/>
      <c r="DYC98" s="103" t="s"/>
      <c r="DYD98" s="103" t="s"/>
      <c r="DYE98" s="103" t="s"/>
      <c r="DYF98" s="103" t="s"/>
      <c r="DYG98" s="103" t="s"/>
      <c r="DYH98" s="103" t="s"/>
      <c r="DYI98" s="103" t="s"/>
      <c r="DYJ98" s="103" t="s"/>
      <c r="DYK98" s="103" t="s"/>
      <c r="DYL98" s="103" t="s"/>
      <c r="DYM98" s="103" t="s"/>
      <c r="DYN98" s="103" t="s"/>
      <c r="DYO98" s="103" t="s"/>
      <c r="DYP98" s="103" t="s"/>
      <c r="DYQ98" s="104" t="s"/>
      <c r="DYR98" s="102" t="n"/>
      <c r="DYS98" s="103" t="s"/>
      <c r="DYT98" s="103" t="s"/>
      <c r="DYU98" s="103" t="s"/>
      <c r="DYV98" s="103" t="s"/>
      <c r="DYW98" s="103" t="s"/>
      <c r="DYX98" s="103" t="s"/>
      <c r="DYY98" s="103" t="s"/>
      <c r="DYZ98" s="103" t="s"/>
      <c r="DZA98" s="103" t="s"/>
      <c r="DZB98" s="103" t="s"/>
      <c r="DZC98" s="103" t="s"/>
      <c r="DZD98" s="103" t="s"/>
      <c r="DZE98" s="103" t="s"/>
      <c r="DZF98" s="103" t="s"/>
      <c r="DZG98" s="103" t="s"/>
      <c r="DZH98" s="103" t="s"/>
      <c r="DZI98" s="103" t="s"/>
      <c r="DZJ98" s="103" t="s"/>
      <c r="DZK98" s="103" t="s"/>
      <c r="DZL98" s="103" t="s"/>
      <c r="DZM98" s="103" t="s"/>
      <c r="DZN98" s="103" t="s"/>
      <c r="DZO98" s="103" t="s"/>
      <c r="DZP98" s="103" t="s"/>
      <c r="DZQ98" s="103" t="s"/>
      <c r="DZR98" s="103" t="s"/>
      <c r="DZS98" s="103" t="s"/>
      <c r="DZT98" s="103" t="s"/>
      <c r="DZU98" s="103" t="s"/>
      <c r="DZV98" s="103" t="s"/>
      <c r="DZW98" s="103" t="s"/>
      <c r="DZX98" s="103" t="s"/>
      <c r="DZY98" s="103" t="s"/>
      <c r="DZZ98" s="103" t="s"/>
      <c r="EAA98" s="103" t="s"/>
      <c r="EAB98" s="103" t="s"/>
      <c r="EAC98" s="103" t="s"/>
      <c r="EAD98" s="103" t="s"/>
      <c r="EAE98" s="103" t="s"/>
      <c r="EAF98" s="103" t="s"/>
      <c r="EAG98" s="103" t="s"/>
      <c r="EAH98" s="103" t="s"/>
      <c r="EAI98" s="103" t="s"/>
      <c r="EAJ98" s="104" t="s"/>
      <c r="EAK98" s="102" t="n"/>
      <c r="EAL98" s="103" t="s"/>
      <c r="EAM98" s="103" t="s"/>
      <c r="EAN98" s="103" t="s"/>
      <c r="EAO98" s="103" t="s"/>
      <c r="EAP98" s="103" t="s"/>
      <c r="EAQ98" s="103" t="s"/>
      <c r="EAR98" s="103" t="s"/>
      <c r="EAS98" s="103" t="s"/>
      <c r="EAT98" s="103" t="s"/>
      <c r="EAU98" s="103" t="s"/>
      <c r="EAV98" s="103" t="s"/>
      <c r="EAW98" s="103" t="s"/>
      <c r="EAX98" s="103" t="s"/>
      <c r="EAY98" s="103" t="s"/>
      <c r="EAZ98" s="103" t="s"/>
      <c r="EBA98" s="103" t="s"/>
      <c r="EBB98" s="103" t="s"/>
      <c r="EBC98" s="103" t="s"/>
      <c r="EBD98" s="103" t="s"/>
      <c r="EBE98" s="103" t="s"/>
      <c r="EBF98" s="103" t="s"/>
      <c r="EBG98" s="103" t="s"/>
      <c r="EBH98" s="103" t="s"/>
      <c r="EBI98" s="103" t="s"/>
      <c r="EBJ98" s="103" t="s"/>
      <c r="EBK98" s="103" t="s"/>
      <c r="EBL98" s="103" t="s"/>
      <c r="EBM98" s="103" t="s"/>
      <c r="EBN98" s="103" t="s"/>
      <c r="EBO98" s="103" t="s"/>
      <c r="EBP98" s="103" t="s"/>
      <c r="EBQ98" s="103" t="s"/>
      <c r="EBR98" s="103" t="s"/>
      <c r="EBS98" s="103" t="s"/>
      <c r="EBT98" s="103" t="s"/>
      <c r="EBU98" s="103" t="s"/>
      <c r="EBV98" s="103" t="s"/>
      <c r="EBW98" s="103" t="s"/>
      <c r="EBX98" s="103" t="s"/>
      <c r="EBY98" s="103" t="s"/>
      <c r="EBZ98" s="103" t="s"/>
      <c r="ECA98" s="103" t="s"/>
      <c r="ECB98" s="103" t="s"/>
      <c r="ECC98" s="104" t="s"/>
      <c r="ECD98" s="102" t="n"/>
      <c r="ECE98" s="103" t="s"/>
      <c r="ECF98" s="103" t="s"/>
      <c r="ECG98" s="103" t="s"/>
      <c r="ECH98" s="103" t="s"/>
      <c r="ECI98" s="103" t="s"/>
      <c r="ECJ98" s="103" t="s"/>
      <c r="ECK98" s="103" t="s"/>
      <c r="ECL98" s="103" t="s"/>
      <c r="ECM98" s="103" t="s"/>
      <c r="ECN98" s="103" t="s"/>
      <c r="ECO98" s="103" t="s"/>
      <c r="ECP98" s="103" t="s"/>
      <c r="ECQ98" s="103" t="s"/>
      <c r="ECR98" s="103" t="s"/>
      <c r="ECS98" s="103" t="s"/>
      <c r="ECT98" s="103" t="s"/>
      <c r="ECU98" s="103" t="s"/>
      <c r="ECV98" s="103" t="s"/>
      <c r="ECW98" s="103" t="s"/>
      <c r="ECX98" s="103" t="s"/>
      <c r="ECY98" s="103" t="s"/>
      <c r="ECZ98" s="103" t="s"/>
      <c r="EDA98" s="103" t="s"/>
      <c r="EDB98" s="103" t="s"/>
      <c r="EDC98" s="103" t="s"/>
      <c r="EDD98" s="103" t="s"/>
      <c r="EDE98" s="103" t="s"/>
      <c r="EDF98" s="103" t="s"/>
      <c r="EDG98" s="103" t="s"/>
      <c r="EDH98" s="103" t="s"/>
      <c r="EDI98" s="103" t="s"/>
      <c r="EDJ98" s="103" t="s"/>
      <c r="EDK98" s="103" t="s"/>
      <c r="EDL98" s="103" t="s"/>
      <c r="EDM98" s="103" t="s"/>
      <c r="EDN98" s="103" t="s"/>
      <c r="EDO98" s="103" t="s"/>
      <c r="EDP98" s="103" t="s"/>
      <c r="EDQ98" s="103" t="s"/>
      <c r="EDR98" s="103" t="s"/>
      <c r="EDS98" s="103" t="s"/>
      <c r="EDT98" s="103" t="s"/>
      <c r="EDU98" s="103" t="s"/>
      <c r="EDV98" s="104" t="s"/>
      <c r="EDW98" s="102" t="n"/>
      <c r="EDX98" s="103" t="s"/>
      <c r="EDY98" s="103" t="s"/>
      <c r="EDZ98" s="103" t="s"/>
      <c r="EEA98" s="103" t="s"/>
      <c r="EEB98" s="103" t="s"/>
      <c r="EEC98" s="103" t="s"/>
      <c r="EED98" s="103" t="s"/>
      <c r="EEE98" s="103" t="s"/>
      <c r="EEF98" s="103" t="s"/>
      <c r="EEG98" s="103" t="s"/>
      <c r="EEH98" s="103" t="s"/>
      <c r="EEI98" s="103" t="s"/>
      <c r="EEJ98" s="103" t="s"/>
      <c r="EEK98" s="103" t="s"/>
      <c r="EEL98" s="103" t="s"/>
      <c r="EEM98" s="103" t="s"/>
      <c r="EEN98" s="103" t="s"/>
      <c r="EEO98" s="103" t="s"/>
      <c r="EEP98" s="103" t="s"/>
      <c r="EEQ98" s="103" t="s"/>
      <c r="EER98" s="103" t="s"/>
      <c r="EES98" s="103" t="s"/>
      <c r="EET98" s="103" t="s"/>
      <c r="EEU98" s="103" t="s"/>
      <c r="EEV98" s="103" t="s"/>
      <c r="EEW98" s="103" t="s"/>
      <c r="EEX98" s="103" t="s"/>
      <c r="EEY98" s="103" t="s"/>
      <c r="EEZ98" s="103" t="s"/>
      <c r="EFA98" s="103" t="s"/>
      <c r="EFB98" s="103" t="s"/>
      <c r="EFC98" s="103" t="s"/>
      <c r="EFD98" s="103" t="s"/>
      <c r="EFE98" s="103" t="s"/>
      <c r="EFF98" s="103" t="s"/>
      <c r="EFG98" s="103" t="s"/>
      <c r="EFH98" s="103" t="s"/>
      <c r="EFI98" s="103" t="s"/>
      <c r="EFJ98" s="103" t="s"/>
      <c r="EFK98" s="103" t="s"/>
      <c r="EFL98" s="103" t="s"/>
      <c r="EFM98" s="103" t="s"/>
      <c r="EFN98" s="103" t="s"/>
      <c r="EFO98" s="104" t="s"/>
      <c r="EFP98" s="102" t="n"/>
      <c r="EFQ98" s="103" t="s"/>
      <c r="EFR98" s="103" t="s"/>
      <c r="EFS98" s="103" t="s"/>
      <c r="EFT98" s="103" t="s"/>
      <c r="EFU98" s="103" t="s"/>
      <c r="EFV98" s="103" t="s"/>
      <c r="EFW98" s="103" t="s"/>
      <c r="EFX98" s="103" t="s"/>
      <c r="EFY98" s="103" t="s"/>
      <c r="EFZ98" s="103" t="s"/>
      <c r="EGA98" s="103" t="s"/>
      <c r="EGB98" s="103" t="s"/>
      <c r="EGC98" s="103" t="s"/>
      <c r="EGD98" s="103" t="s"/>
      <c r="EGE98" s="103" t="s"/>
      <c r="EGF98" s="103" t="s"/>
      <c r="EGG98" s="103" t="s"/>
      <c r="EGH98" s="103" t="s"/>
      <c r="EGI98" s="103" t="s"/>
      <c r="EGJ98" s="103" t="s"/>
      <c r="EGK98" s="103" t="s"/>
      <c r="EGL98" s="103" t="s"/>
      <c r="EGM98" s="103" t="s"/>
      <c r="EGN98" s="103" t="s"/>
      <c r="EGO98" s="103" t="s"/>
      <c r="EGP98" s="103" t="s"/>
      <c r="EGQ98" s="103" t="s"/>
      <c r="EGR98" s="103" t="s"/>
      <c r="EGS98" s="103" t="s"/>
      <c r="EGT98" s="103" t="s"/>
      <c r="EGU98" s="103" t="s"/>
      <c r="EGV98" s="103" t="s"/>
      <c r="EGW98" s="103" t="s"/>
      <c r="EGX98" s="103" t="s"/>
      <c r="EGY98" s="103" t="s"/>
      <c r="EGZ98" s="103" t="s"/>
      <c r="EHA98" s="103" t="s"/>
      <c r="EHB98" s="103" t="s"/>
      <c r="EHC98" s="103" t="s"/>
      <c r="EHD98" s="103" t="s"/>
      <c r="EHE98" s="103" t="s"/>
      <c r="EHF98" s="103" t="s"/>
      <c r="EHG98" s="103" t="s"/>
      <c r="EHH98" s="104" t="s"/>
      <c r="EHI98" s="102" t="n"/>
      <c r="EHJ98" s="103" t="s"/>
      <c r="EHK98" s="103" t="s"/>
      <c r="EHL98" s="103" t="s"/>
      <c r="EHM98" s="103" t="s"/>
      <c r="EHN98" s="103" t="s"/>
      <c r="EHO98" s="103" t="s"/>
      <c r="EHP98" s="103" t="s"/>
      <c r="EHQ98" s="103" t="s"/>
      <c r="EHR98" s="103" t="s"/>
      <c r="EHS98" s="103" t="s"/>
      <c r="EHT98" s="103" t="s"/>
      <c r="EHU98" s="103" t="s"/>
      <c r="EHV98" s="103" t="s"/>
      <c r="EHW98" s="103" t="s"/>
      <c r="EHX98" s="103" t="s"/>
      <c r="EHY98" s="103" t="s"/>
      <c r="EHZ98" s="103" t="s"/>
      <c r="EIA98" s="103" t="s"/>
      <c r="EIB98" s="103" t="s"/>
      <c r="EIC98" s="103" t="s"/>
      <c r="EID98" s="103" t="s"/>
      <c r="EIE98" s="103" t="s"/>
      <c r="EIF98" s="103" t="s"/>
      <c r="EIG98" s="103" t="s"/>
      <c r="EIH98" s="103" t="s"/>
      <c r="EII98" s="103" t="s"/>
      <c r="EIJ98" s="103" t="s"/>
      <c r="EIK98" s="103" t="s"/>
      <c r="EIL98" s="103" t="s"/>
      <c r="EIM98" s="103" t="s"/>
      <c r="EIN98" s="103" t="s"/>
      <c r="EIO98" s="103" t="s"/>
      <c r="EIP98" s="103" t="s"/>
      <c r="EIQ98" s="103" t="s"/>
      <c r="EIR98" s="103" t="s"/>
      <c r="EIS98" s="103" t="s"/>
      <c r="EIT98" s="103" t="s"/>
      <c r="EIU98" s="103" t="s"/>
      <c r="EIV98" s="103" t="s"/>
      <c r="EIW98" s="103" t="s"/>
      <c r="EIX98" s="103" t="s"/>
      <c r="EIY98" s="103" t="s"/>
      <c r="EIZ98" s="103" t="s"/>
      <c r="EJA98" s="104" t="s"/>
      <c r="EJB98" s="102" t="n"/>
      <c r="EJC98" s="103" t="s"/>
      <c r="EJD98" s="103" t="s"/>
      <c r="EJE98" s="103" t="s"/>
      <c r="EJF98" s="103" t="s"/>
      <c r="EJG98" s="103" t="s"/>
      <c r="EJH98" s="103" t="s"/>
      <c r="EJI98" s="103" t="s"/>
      <c r="EJJ98" s="103" t="s"/>
      <c r="EJK98" s="103" t="s"/>
      <c r="EJL98" s="103" t="s"/>
      <c r="EJM98" s="103" t="s"/>
      <c r="EJN98" s="103" t="s"/>
      <c r="EJO98" s="103" t="s"/>
      <c r="EJP98" s="103" t="s"/>
      <c r="EJQ98" s="103" t="s"/>
      <c r="EJR98" s="103" t="s"/>
      <c r="EJS98" s="103" t="s"/>
      <c r="EJT98" s="103" t="s"/>
      <c r="EJU98" s="103" t="s"/>
      <c r="EJV98" s="103" t="s"/>
      <c r="EJW98" s="103" t="s"/>
      <c r="EJX98" s="103" t="s"/>
      <c r="EJY98" s="103" t="s"/>
      <c r="EJZ98" s="103" t="s"/>
      <c r="EKA98" s="103" t="s"/>
      <c r="EKB98" s="103" t="s"/>
      <c r="EKC98" s="103" t="s"/>
      <c r="EKD98" s="103" t="s"/>
      <c r="EKE98" s="103" t="s"/>
      <c r="EKF98" s="103" t="s"/>
      <c r="EKG98" s="103" t="s"/>
      <c r="EKH98" s="103" t="s"/>
      <c r="EKI98" s="103" t="s"/>
      <c r="EKJ98" s="103" t="s"/>
      <c r="EKK98" s="103" t="s"/>
      <c r="EKL98" s="103" t="s"/>
      <c r="EKM98" s="103" t="s"/>
      <c r="EKN98" s="103" t="s"/>
      <c r="EKO98" s="103" t="s"/>
      <c r="EKP98" s="103" t="s"/>
      <c r="EKQ98" s="103" t="s"/>
      <c r="EKR98" s="103" t="s"/>
      <c r="EKS98" s="103" t="s"/>
      <c r="EKT98" s="104" t="s"/>
      <c r="EKU98" s="102" t="n"/>
      <c r="EKV98" s="103" t="s"/>
      <c r="EKW98" s="103" t="s"/>
      <c r="EKX98" s="103" t="s"/>
      <c r="EKY98" s="103" t="s"/>
      <c r="EKZ98" s="103" t="s"/>
      <c r="ELA98" s="103" t="s"/>
      <c r="ELB98" s="103" t="s"/>
      <c r="ELC98" s="103" t="s"/>
      <c r="ELD98" s="103" t="s"/>
      <c r="ELE98" s="103" t="s"/>
      <c r="ELF98" s="103" t="s"/>
      <c r="ELG98" s="103" t="s"/>
      <c r="ELH98" s="103" t="s"/>
      <c r="ELI98" s="103" t="s"/>
      <c r="ELJ98" s="103" t="s"/>
      <c r="ELK98" s="103" t="s"/>
      <c r="ELL98" s="103" t="s"/>
      <c r="ELM98" s="103" t="s"/>
      <c r="ELN98" s="103" t="s"/>
      <c r="ELO98" s="103" t="s"/>
      <c r="ELP98" s="103" t="s"/>
      <c r="ELQ98" s="103" t="s"/>
      <c r="ELR98" s="103" t="s"/>
      <c r="ELS98" s="103" t="s"/>
      <c r="ELT98" s="103" t="s"/>
      <c r="ELU98" s="103" t="s"/>
      <c r="ELV98" s="103" t="s"/>
      <c r="ELW98" s="103" t="s"/>
      <c r="ELX98" s="103" t="s"/>
      <c r="ELY98" s="103" t="s"/>
      <c r="ELZ98" s="103" t="s"/>
      <c r="EMA98" s="103" t="s"/>
      <c r="EMB98" s="103" t="s"/>
      <c r="EMC98" s="103" t="s"/>
      <c r="EMD98" s="103" t="s"/>
      <c r="EME98" s="103" t="s"/>
      <c r="EMF98" s="103" t="s"/>
      <c r="EMG98" s="103" t="s"/>
      <c r="EMH98" s="103" t="s"/>
      <c r="EMI98" s="103" t="s"/>
      <c r="EMJ98" s="103" t="s"/>
      <c r="EMK98" s="103" t="s"/>
      <c r="EML98" s="103" t="s"/>
      <c r="EMM98" s="104" t="s"/>
      <c r="EMN98" s="102" t="n"/>
      <c r="EMO98" s="103" t="s"/>
      <c r="EMP98" s="103" t="s"/>
      <c r="EMQ98" s="103" t="s"/>
      <c r="EMR98" s="103" t="s"/>
      <c r="EMS98" s="103" t="s"/>
      <c r="EMT98" s="103" t="s"/>
      <c r="EMU98" s="103" t="s"/>
      <c r="EMV98" s="103" t="s"/>
      <c r="EMW98" s="103" t="s"/>
      <c r="EMX98" s="103" t="s"/>
      <c r="EMY98" s="103" t="s"/>
      <c r="EMZ98" s="103" t="s"/>
      <c r="ENA98" s="103" t="s"/>
      <c r="ENB98" s="103" t="s"/>
      <c r="ENC98" s="103" t="s"/>
      <c r="END98" s="103" t="s"/>
      <c r="ENE98" s="103" t="s"/>
      <c r="ENF98" s="103" t="s"/>
      <c r="ENG98" s="103" t="s"/>
      <c r="ENH98" s="103" t="s"/>
      <c r="ENI98" s="103" t="s"/>
      <c r="ENJ98" s="103" t="s"/>
      <c r="ENK98" s="103" t="s"/>
      <c r="ENL98" s="103" t="s"/>
      <c r="ENM98" s="103" t="s"/>
      <c r="ENN98" s="103" t="s"/>
      <c r="ENO98" s="103" t="s"/>
      <c r="ENP98" s="103" t="s"/>
      <c r="ENQ98" s="103" t="s"/>
      <c r="ENR98" s="103" t="s"/>
      <c r="ENS98" s="103" t="s"/>
      <c r="ENT98" s="103" t="s"/>
      <c r="ENU98" s="103" t="s"/>
      <c r="ENV98" s="103" t="s"/>
      <c r="ENW98" s="103" t="s"/>
      <c r="ENX98" s="103" t="s"/>
      <c r="ENY98" s="103" t="s"/>
      <c r="ENZ98" s="103" t="s"/>
      <c r="EOA98" s="103" t="s"/>
      <c r="EOB98" s="103" t="s"/>
      <c r="EOC98" s="103" t="s"/>
      <c r="EOD98" s="103" t="s"/>
      <c r="EOE98" s="103" t="s"/>
      <c r="EOF98" s="104" t="s"/>
      <c r="EOG98" s="102" t="n"/>
      <c r="EOH98" s="103" t="s"/>
      <c r="EOI98" s="103" t="s"/>
      <c r="EOJ98" s="103" t="s"/>
      <c r="EOK98" s="103" t="s"/>
      <c r="EOL98" s="103" t="s"/>
      <c r="EOM98" s="103" t="s"/>
      <c r="EON98" s="103" t="s"/>
      <c r="EOO98" s="103" t="s"/>
      <c r="EOP98" s="103" t="s"/>
      <c r="EOQ98" s="103" t="s"/>
      <c r="EOR98" s="103" t="s"/>
      <c r="EOS98" s="103" t="s"/>
      <c r="EOT98" s="103" t="s"/>
      <c r="EOU98" s="103" t="s"/>
      <c r="EOV98" s="103" t="s"/>
      <c r="EOW98" s="103" t="s"/>
      <c r="EOX98" s="103" t="s"/>
      <c r="EOY98" s="103" t="s"/>
      <c r="EOZ98" s="103" t="s"/>
      <c r="EPA98" s="103" t="s"/>
      <c r="EPB98" s="103" t="s"/>
      <c r="EPC98" s="103" t="s"/>
      <c r="EPD98" s="103" t="s"/>
      <c r="EPE98" s="103" t="s"/>
      <c r="EPF98" s="103" t="s"/>
      <c r="EPG98" s="103" t="s"/>
      <c r="EPH98" s="103" t="s"/>
      <c r="EPI98" s="103" t="s"/>
      <c r="EPJ98" s="103" t="s"/>
      <c r="EPK98" s="103" t="s"/>
      <c r="EPL98" s="103" t="s"/>
      <c r="EPM98" s="103" t="s"/>
      <c r="EPN98" s="103" t="s"/>
      <c r="EPO98" s="103" t="s"/>
      <c r="EPP98" s="103" t="s"/>
      <c r="EPQ98" s="103" t="s"/>
      <c r="EPR98" s="103" t="s"/>
      <c r="EPS98" s="103" t="s"/>
      <c r="EPT98" s="103" t="s"/>
      <c r="EPU98" s="103" t="s"/>
      <c r="EPV98" s="103" t="s"/>
      <c r="EPW98" s="103" t="s"/>
      <c r="EPX98" s="103" t="s"/>
      <c r="EPY98" s="104" t="s"/>
      <c r="EPZ98" s="102" t="n"/>
      <c r="EQA98" s="103" t="s"/>
      <c r="EQB98" s="103" t="s"/>
      <c r="EQC98" s="103" t="s"/>
      <c r="EQD98" s="103" t="s"/>
      <c r="EQE98" s="103" t="s"/>
      <c r="EQF98" s="103" t="s"/>
      <c r="EQG98" s="103" t="s"/>
      <c r="EQH98" s="103" t="s"/>
      <c r="EQI98" s="103" t="s"/>
      <c r="EQJ98" s="103" t="s"/>
      <c r="EQK98" s="103" t="s"/>
      <c r="EQL98" s="103" t="s"/>
      <c r="EQM98" s="103" t="s"/>
      <c r="EQN98" s="103" t="s"/>
      <c r="EQO98" s="103" t="s"/>
      <c r="EQP98" s="103" t="s"/>
      <c r="EQQ98" s="103" t="s"/>
      <c r="EQR98" s="103" t="s"/>
      <c r="EQS98" s="103" t="s"/>
      <c r="EQT98" s="103" t="s"/>
      <c r="EQU98" s="103" t="s"/>
      <c r="EQV98" s="103" t="s"/>
      <c r="EQW98" s="103" t="s"/>
      <c r="EQX98" s="103" t="s"/>
      <c r="EQY98" s="103" t="s"/>
      <c r="EQZ98" s="103" t="s"/>
      <c r="ERA98" s="103" t="s"/>
      <c r="ERB98" s="103" t="s"/>
      <c r="ERC98" s="103" t="s"/>
      <c r="ERD98" s="103" t="s"/>
      <c r="ERE98" s="103" t="s"/>
      <c r="ERF98" s="103" t="s"/>
      <c r="ERG98" s="103" t="s"/>
      <c r="ERH98" s="103" t="s"/>
      <c r="ERI98" s="103" t="s"/>
      <c r="ERJ98" s="103" t="s"/>
      <c r="ERK98" s="103" t="s"/>
      <c r="ERL98" s="103" t="s"/>
      <c r="ERM98" s="103" t="s"/>
      <c r="ERN98" s="103" t="s"/>
      <c r="ERO98" s="103" t="s"/>
      <c r="ERP98" s="103" t="s"/>
      <c r="ERQ98" s="103" t="s"/>
      <c r="ERR98" s="104" t="s"/>
      <c r="ERS98" s="102" t="n"/>
      <c r="ERT98" s="103" t="s"/>
      <c r="ERU98" s="103" t="s"/>
      <c r="ERV98" s="103" t="s"/>
      <c r="ERW98" s="103" t="s"/>
      <c r="ERX98" s="103" t="s"/>
      <c r="ERY98" s="103" t="s"/>
      <c r="ERZ98" s="103" t="s"/>
      <c r="ESA98" s="103" t="s"/>
      <c r="ESB98" s="103" t="s"/>
      <c r="ESC98" s="103" t="s"/>
      <c r="ESD98" s="103" t="s"/>
      <c r="ESE98" s="103" t="s"/>
      <c r="ESF98" s="103" t="s"/>
      <c r="ESG98" s="103" t="s"/>
      <c r="ESH98" s="103" t="s"/>
      <c r="ESI98" s="103" t="s"/>
      <c r="ESJ98" s="103" t="s"/>
      <c r="ESK98" s="103" t="s"/>
      <c r="ESL98" s="103" t="s"/>
      <c r="ESM98" s="103" t="s"/>
      <c r="ESN98" s="103" t="s"/>
      <c r="ESO98" s="103" t="s"/>
      <c r="ESP98" s="103" t="s"/>
      <c r="ESQ98" s="103" t="s"/>
      <c r="ESR98" s="103" t="s"/>
      <c r="ESS98" s="103" t="s"/>
      <c r="EST98" s="103" t="s"/>
      <c r="ESU98" s="103" t="s"/>
      <c r="ESV98" s="103" t="s"/>
      <c r="ESW98" s="103" t="s"/>
      <c r="ESX98" s="103" t="s"/>
      <c r="ESY98" s="103" t="s"/>
      <c r="ESZ98" s="103" t="s"/>
      <c r="ETA98" s="103" t="s"/>
      <c r="ETB98" s="103" t="s"/>
      <c r="ETC98" s="103" t="s"/>
      <c r="ETD98" s="103" t="s"/>
      <c r="ETE98" s="103" t="s"/>
      <c r="ETF98" s="103" t="s"/>
      <c r="ETG98" s="103" t="s"/>
      <c r="ETH98" s="103" t="s"/>
      <c r="ETI98" s="103" t="s"/>
      <c r="ETJ98" s="103" t="s"/>
      <c r="ETK98" s="104" t="s"/>
      <c r="ETL98" s="102" t="n"/>
      <c r="ETM98" s="103" t="s"/>
      <c r="ETN98" s="103" t="s"/>
      <c r="ETO98" s="103" t="s"/>
      <c r="ETP98" s="103" t="s"/>
      <c r="ETQ98" s="103" t="s"/>
      <c r="ETR98" s="103" t="s"/>
      <c r="ETS98" s="103" t="s"/>
      <c r="ETT98" s="103" t="s"/>
      <c r="ETU98" s="103" t="s"/>
      <c r="ETV98" s="103" t="s"/>
      <c r="ETW98" s="103" t="s"/>
      <c r="ETX98" s="103" t="s"/>
      <c r="ETY98" s="103" t="s"/>
      <c r="ETZ98" s="103" t="s"/>
      <c r="EUA98" s="103" t="s"/>
      <c r="EUB98" s="103" t="s"/>
      <c r="EUC98" s="103" t="s"/>
      <c r="EUD98" s="103" t="s"/>
      <c r="EUE98" s="103" t="s"/>
      <c r="EUF98" s="103" t="s"/>
      <c r="EUG98" s="103" t="s"/>
      <c r="EUH98" s="103" t="s"/>
      <c r="EUI98" s="103" t="s"/>
      <c r="EUJ98" s="103" t="s"/>
      <c r="EUK98" s="103" t="s"/>
      <c r="EUL98" s="103" t="s"/>
      <c r="EUM98" s="103" t="s"/>
      <c r="EUN98" s="103" t="s"/>
      <c r="EUO98" s="103" t="s"/>
      <c r="EUP98" s="103" t="s"/>
      <c r="EUQ98" s="103" t="s"/>
      <c r="EUR98" s="103" t="s"/>
      <c r="EUS98" s="103" t="s"/>
      <c r="EUT98" s="103" t="s"/>
      <c r="EUU98" s="103" t="s"/>
      <c r="EUV98" s="103" t="s"/>
      <c r="EUW98" s="103" t="s"/>
      <c r="EUX98" s="103" t="s"/>
      <c r="EUY98" s="103" t="s"/>
      <c r="EUZ98" s="103" t="s"/>
      <c r="EVA98" s="103" t="s"/>
      <c r="EVB98" s="103" t="s"/>
      <c r="EVC98" s="103" t="s"/>
      <c r="EVD98" s="104" t="s"/>
      <c r="EVE98" s="102" t="n"/>
      <c r="EVF98" s="103" t="s"/>
      <c r="EVG98" s="103" t="s"/>
      <c r="EVH98" s="103" t="s"/>
      <c r="EVI98" s="103" t="s"/>
      <c r="EVJ98" s="103" t="s"/>
      <c r="EVK98" s="103" t="s"/>
      <c r="EVL98" s="103" t="s"/>
      <c r="EVM98" s="103" t="s"/>
      <c r="EVN98" s="103" t="s"/>
      <c r="EVO98" s="103" t="s"/>
      <c r="EVP98" s="103" t="s"/>
      <c r="EVQ98" s="103" t="s"/>
      <c r="EVR98" s="103" t="s"/>
      <c r="EVS98" s="103" t="s"/>
      <c r="EVT98" s="103" t="s"/>
      <c r="EVU98" s="103" t="s"/>
      <c r="EVV98" s="103" t="s"/>
      <c r="EVW98" s="103" t="s"/>
      <c r="EVX98" s="103" t="s"/>
      <c r="EVY98" s="103" t="s"/>
      <c r="EVZ98" s="103" t="s"/>
      <c r="EWA98" s="103" t="s"/>
      <c r="EWB98" s="103" t="s"/>
      <c r="EWC98" s="103" t="s"/>
      <c r="EWD98" s="103" t="s"/>
      <c r="EWE98" s="103" t="s"/>
      <c r="EWF98" s="103" t="s"/>
      <c r="EWG98" s="103" t="s"/>
      <c r="EWH98" s="103" t="s"/>
      <c r="EWI98" s="103" t="s"/>
      <c r="EWJ98" s="103" t="s"/>
      <c r="EWK98" s="103" t="s"/>
      <c r="EWL98" s="103" t="s"/>
      <c r="EWM98" s="103" t="s"/>
      <c r="EWN98" s="103" t="s"/>
      <c r="EWO98" s="103" t="s"/>
      <c r="EWP98" s="103" t="s"/>
      <c r="EWQ98" s="103" t="s"/>
      <c r="EWR98" s="103" t="s"/>
      <c r="EWS98" s="103" t="s"/>
      <c r="EWT98" s="103" t="s"/>
      <c r="EWU98" s="103" t="s"/>
      <c r="EWV98" s="103" t="s"/>
      <c r="EWW98" s="104" t="s"/>
      <c r="EWX98" s="102" t="n"/>
      <c r="EWY98" s="103" t="s"/>
      <c r="EWZ98" s="103" t="s"/>
      <c r="EXA98" s="103" t="s"/>
      <c r="EXB98" s="103" t="s"/>
      <c r="EXC98" s="103" t="s"/>
      <c r="EXD98" s="103" t="s"/>
      <c r="EXE98" s="103" t="s"/>
      <c r="EXF98" s="103" t="s"/>
      <c r="EXG98" s="103" t="s"/>
      <c r="EXH98" s="103" t="s"/>
      <c r="EXI98" s="103" t="s"/>
      <c r="EXJ98" s="103" t="s"/>
      <c r="EXK98" s="103" t="s"/>
      <c r="EXL98" s="103" t="s"/>
      <c r="EXM98" s="103" t="s"/>
      <c r="EXN98" s="103" t="s"/>
      <c r="EXO98" s="103" t="s"/>
      <c r="EXP98" s="103" t="s"/>
      <c r="EXQ98" s="103" t="s"/>
      <c r="EXR98" s="103" t="s"/>
      <c r="EXS98" s="103" t="s"/>
      <c r="EXT98" s="103" t="s"/>
      <c r="EXU98" s="103" t="s"/>
      <c r="EXV98" s="103" t="s"/>
      <c r="EXW98" s="103" t="s"/>
      <c r="EXX98" s="103" t="s"/>
      <c r="EXY98" s="103" t="s"/>
      <c r="EXZ98" s="103" t="s"/>
      <c r="EYA98" s="103" t="s"/>
      <c r="EYB98" s="103" t="s"/>
      <c r="EYC98" s="103" t="s"/>
      <c r="EYD98" s="103" t="s"/>
      <c r="EYE98" s="103" t="s"/>
      <c r="EYF98" s="103" t="s"/>
      <c r="EYG98" s="103" t="s"/>
      <c r="EYH98" s="103" t="s"/>
      <c r="EYI98" s="103" t="s"/>
      <c r="EYJ98" s="103" t="s"/>
      <c r="EYK98" s="103" t="s"/>
      <c r="EYL98" s="103" t="s"/>
      <c r="EYM98" s="103" t="s"/>
      <c r="EYN98" s="103" t="s"/>
      <c r="EYO98" s="103" t="s"/>
      <c r="EYP98" s="104" t="s"/>
      <c r="EYQ98" s="102" t="n"/>
      <c r="EYR98" s="103" t="s"/>
      <c r="EYS98" s="103" t="s"/>
      <c r="EYT98" s="103" t="s"/>
      <c r="EYU98" s="103" t="s"/>
      <c r="EYV98" s="103" t="s"/>
      <c r="EYW98" s="103" t="s"/>
      <c r="EYX98" s="103" t="s"/>
      <c r="EYY98" s="103" t="s"/>
      <c r="EYZ98" s="103" t="s"/>
      <c r="EZA98" s="103" t="s"/>
      <c r="EZB98" s="103" t="s"/>
      <c r="EZC98" s="103" t="s"/>
      <c r="EZD98" s="103" t="s"/>
      <c r="EZE98" s="103" t="s"/>
      <c r="EZF98" s="103" t="s"/>
      <c r="EZG98" s="103" t="s"/>
      <c r="EZH98" s="103" t="s"/>
      <c r="EZI98" s="103" t="s"/>
      <c r="EZJ98" s="103" t="s"/>
      <c r="EZK98" s="103" t="s"/>
      <c r="EZL98" s="103" t="s"/>
      <c r="EZM98" s="103" t="s"/>
      <c r="EZN98" s="103" t="s"/>
      <c r="EZO98" s="103" t="s"/>
      <c r="EZP98" s="103" t="s"/>
      <c r="EZQ98" s="103" t="s"/>
      <c r="EZR98" s="103" t="s"/>
      <c r="EZS98" s="103" t="s"/>
      <c r="EZT98" s="103" t="s"/>
      <c r="EZU98" s="103" t="s"/>
      <c r="EZV98" s="103" t="s"/>
      <c r="EZW98" s="103" t="s"/>
      <c r="EZX98" s="103" t="s"/>
      <c r="EZY98" s="103" t="s"/>
      <c r="EZZ98" s="103" t="s"/>
      <c r="FAA98" s="103" t="s"/>
      <c r="FAB98" s="103" t="s"/>
      <c r="FAC98" s="103" t="s"/>
      <c r="FAD98" s="103" t="s"/>
      <c r="FAE98" s="103" t="s"/>
      <c r="FAF98" s="103" t="s"/>
      <c r="FAG98" s="103" t="s"/>
      <c r="FAH98" s="103" t="s"/>
      <c r="FAI98" s="104" t="s"/>
      <c r="FAJ98" s="102" t="n"/>
      <c r="FAK98" s="103" t="s"/>
      <c r="FAL98" s="103" t="s"/>
      <c r="FAM98" s="103" t="s"/>
      <c r="FAN98" s="103" t="s"/>
      <c r="FAO98" s="103" t="s"/>
      <c r="FAP98" s="103" t="s"/>
      <c r="FAQ98" s="103" t="s"/>
      <c r="FAR98" s="103" t="s"/>
      <c r="FAS98" s="103" t="s"/>
      <c r="FAT98" s="103" t="s"/>
      <c r="FAU98" s="103" t="s"/>
      <c r="FAV98" s="103" t="s"/>
      <c r="FAW98" s="103" t="s"/>
      <c r="FAX98" s="103" t="s"/>
      <c r="FAY98" s="103" t="s"/>
      <c r="FAZ98" s="103" t="s"/>
      <c r="FBA98" s="103" t="s"/>
      <c r="FBB98" s="103" t="s"/>
      <c r="FBC98" s="103" t="s"/>
      <c r="FBD98" s="103" t="s"/>
      <c r="FBE98" s="103" t="s"/>
      <c r="FBF98" s="103" t="s"/>
      <c r="FBG98" s="103" t="s"/>
      <c r="FBH98" s="103" t="s"/>
      <c r="FBI98" s="103" t="s"/>
      <c r="FBJ98" s="103" t="s"/>
      <c r="FBK98" s="103" t="s"/>
      <c r="FBL98" s="103" t="s"/>
      <c r="FBM98" s="103" t="s"/>
      <c r="FBN98" s="103" t="s"/>
      <c r="FBO98" s="103" t="s"/>
      <c r="FBP98" s="103" t="s"/>
      <c r="FBQ98" s="103" t="s"/>
      <c r="FBR98" s="103" t="s"/>
      <c r="FBS98" s="103" t="s"/>
      <c r="FBT98" s="103" t="s"/>
      <c r="FBU98" s="103" t="s"/>
      <c r="FBV98" s="103" t="s"/>
      <c r="FBW98" s="103" t="s"/>
      <c r="FBX98" s="103" t="s"/>
      <c r="FBY98" s="103" t="s"/>
      <c r="FBZ98" s="103" t="s"/>
      <c r="FCA98" s="103" t="s"/>
      <c r="FCB98" s="104" t="s"/>
      <c r="FCC98" s="102" t="n"/>
      <c r="FCD98" s="103" t="s"/>
      <c r="FCE98" s="103" t="s"/>
      <c r="FCF98" s="103" t="s"/>
      <c r="FCG98" s="103" t="s"/>
      <c r="FCH98" s="103" t="s"/>
      <c r="FCI98" s="103" t="s"/>
      <c r="FCJ98" s="103" t="s"/>
      <c r="FCK98" s="103" t="s"/>
      <c r="FCL98" s="103" t="s"/>
      <c r="FCM98" s="103" t="s"/>
      <c r="FCN98" s="103" t="s"/>
      <c r="FCO98" s="103" t="s"/>
      <c r="FCP98" s="103" t="s"/>
      <c r="FCQ98" s="103" t="s"/>
      <c r="FCR98" s="103" t="s"/>
      <c r="FCS98" s="103" t="s"/>
      <c r="FCT98" s="103" t="s"/>
      <c r="FCU98" s="103" t="s"/>
      <c r="FCV98" s="103" t="s"/>
      <c r="FCW98" s="103" t="s"/>
      <c r="FCX98" s="103" t="s"/>
      <c r="FCY98" s="103" t="s"/>
      <c r="FCZ98" s="103" t="s"/>
      <c r="FDA98" s="103" t="s"/>
      <c r="FDB98" s="103" t="s"/>
      <c r="FDC98" s="103" t="s"/>
      <c r="FDD98" s="103" t="s"/>
      <c r="FDE98" s="103" t="s"/>
      <c r="FDF98" s="103" t="s"/>
      <c r="FDG98" s="103" t="s"/>
      <c r="FDH98" s="103" t="s"/>
      <c r="FDI98" s="103" t="s"/>
      <c r="FDJ98" s="103" t="s"/>
      <c r="FDK98" s="103" t="s"/>
      <c r="FDL98" s="103" t="s"/>
      <c r="FDM98" s="103" t="s"/>
      <c r="FDN98" s="103" t="s"/>
      <c r="FDO98" s="103" t="s"/>
      <c r="FDP98" s="103" t="s"/>
      <c r="FDQ98" s="103" t="s"/>
      <c r="FDR98" s="103" t="s"/>
      <c r="FDS98" s="103" t="s"/>
      <c r="FDT98" s="103" t="s"/>
      <c r="FDU98" s="104" t="s"/>
      <c r="FDV98" s="102" t="n"/>
      <c r="FDW98" s="103" t="s"/>
      <c r="FDX98" s="103" t="s"/>
      <c r="FDY98" s="103" t="s"/>
      <c r="FDZ98" s="103" t="s"/>
      <c r="FEA98" s="103" t="s"/>
      <c r="FEB98" s="103" t="s"/>
      <c r="FEC98" s="103" t="s"/>
      <c r="FED98" s="103" t="s"/>
      <c r="FEE98" s="103" t="s"/>
      <c r="FEF98" s="103" t="s"/>
      <c r="FEG98" s="103" t="s"/>
      <c r="FEH98" s="103" t="s"/>
      <c r="FEI98" s="103" t="s"/>
      <c r="FEJ98" s="103" t="s"/>
      <c r="FEK98" s="103" t="s"/>
      <c r="FEL98" s="103" t="s"/>
      <c r="FEM98" s="103" t="s"/>
      <c r="FEN98" s="103" t="s"/>
      <c r="FEO98" s="103" t="s"/>
      <c r="FEP98" s="103" t="s"/>
      <c r="FEQ98" s="103" t="s"/>
      <c r="FER98" s="103" t="s"/>
      <c r="FES98" s="103" t="s"/>
      <c r="FET98" s="103" t="s"/>
      <c r="FEU98" s="103" t="s"/>
      <c r="FEV98" s="103" t="s"/>
      <c r="FEW98" s="103" t="s"/>
      <c r="FEX98" s="103" t="s"/>
      <c r="FEY98" s="103" t="s"/>
      <c r="FEZ98" s="103" t="s"/>
      <c r="FFA98" s="103" t="s"/>
      <c r="FFB98" s="103" t="s"/>
      <c r="FFC98" s="103" t="s"/>
      <c r="FFD98" s="103" t="s"/>
      <c r="FFE98" s="103" t="s"/>
      <c r="FFF98" s="103" t="s"/>
      <c r="FFG98" s="103" t="s"/>
      <c r="FFH98" s="103" t="s"/>
      <c r="FFI98" s="103" t="s"/>
      <c r="FFJ98" s="103" t="s"/>
      <c r="FFK98" s="103" t="s"/>
      <c r="FFL98" s="103" t="s"/>
      <c r="FFM98" s="103" t="s"/>
      <c r="FFN98" s="104" t="s"/>
      <c r="FFO98" s="102" t="n"/>
      <c r="FFP98" s="103" t="s"/>
      <c r="FFQ98" s="103" t="s"/>
      <c r="FFR98" s="103" t="s"/>
      <c r="FFS98" s="103" t="s"/>
      <c r="FFT98" s="103" t="s"/>
      <c r="FFU98" s="103" t="s"/>
      <c r="FFV98" s="103" t="s"/>
      <c r="FFW98" s="103" t="s"/>
      <c r="FFX98" s="103" t="s"/>
      <c r="FFY98" s="103" t="s"/>
      <c r="FFZ98" s="103" t="s"/>
      <c r="FGA98" s="103" t="s"/>
      <c r="FGB98" s="103" t="s"/>
      <c r="FGC98" s="103" t="s"/>
      <c r="FGD98" s="103" t="s"/>
      <c r="FGE98" s="103" t="s"/>
      <c r="FGF98" s="103" t="s"/>
      <c r="FGG98" s="103" t="s"/>
      <c r="FGH98" s="103" t="s"/>
      <c r="FGI98" s="103" t="s"/>
      <c r="FGJ98" s="103" t="s"/>
      <c r="FGK98" s="103" t="s"/>
      <c r="FGL98" s="103" t="s"/>
      <c r="FGM98" s="103" t="s"/>
      <c r="FGN98" s="103" t="s"/>
      <c r="FGO98" s="103" t="s"/>
      <c r="FGP98" s="103" t="s"/>
      <c r="FGQ98" s="103" t="s"/>
      <c r="FGR98" s="103" t="s"/>
      <c r="FGS98" s="103" t="s"/>
      <c r="FGT98" s="103" t="s"/>
      <c r="FGU98" s="103" t="s"/>
      <c r="FGV98" s="103" t="s"/>
      <c r="FGW98" s="103" t="s"/>
      <c r="FGX98" s="103" t="s"/>
      <c r="FGY98" s="103" t="s"/>
      <c r="FGZ98" s="103" t="s"/>
      <c r="FHA98" s="103" t="s"/>
      <c r="FHB98" s="103" t="s"/>
      <c r="FHC98" s="103" t="s"/>
      <c r="FHD98" s="103" t="s"/>
      <c r="FHE98" s="103" t="s"/>
      <c r="FHF98" s="103" t="s"/>
      <c r="FHG98" s="104" t="s"/>
      <c r="FHH98" s="102" t="n"/>
      <c r="FHI98" s="103" t="s"/>
      <c r="FHJ98" s="103" t="s"/>
      <c r="FHK98" s="103" t="s"/>
      <c r="FHL98" s="103" t="s"/>
      <c r="FHM98" s="103" t="s"/>
      <c r="FHN98" s="103" t="s"/>
      <c r="FHO98" s="103" t="s"/>
      <c r="FHP98" s="103" t="s"/>
      <c r="FHQ98" s="103" t="s"/>
      <c r="FHR98" s="103" t="s"/>
      <c r="FHS98" s="103" t="s"/>
      <c r="FHT98" s="103" t="s"/>
      <c r="FHU98" s="103" t="s"/>
      <c r="FHV98" s="103" t="s"/>
      <c r="FHW98" s="103" t="s"/>
      <c r="FHX98" s="103" t="s"/>
      <c r="FHY98" s="103" t="s"/>
      <c r="FHZ98" s="103" t="s"/>
      <c r="FIA98" s="103" t="s"/>
      <c r="FIB98" s="103" t="s"/>
      <c r="FIC98" s="103" t="s"/>
      <c r="FID98" s="103" t="s"/>
      <c r="FIE98" s="103" t="s"/>
      <c r="FIF98" s="103" t="s"/>
      <c r="FIG98" s="103" t="s"/>
      <c r="FIH98" s="103" t="s"/>
      <c r="FII98" s="103" t="s"/>
      <c r="FIJ98" s="103" t="s"/>
      <c r="FIK98" s="103" t="s"/>
      <c r="FIL98" s="103" t="s"/>
      <c r="FIM98" s="103" t="s"/>
      <c r="FIN98" s="103" t="s"/>
      <c r="FIO98" s="103" t="s"/>
      <c r="FIP98" s="103" t="s"/>
      <c r="FIQ98" s="103" t="s"/>
      <c r="FIR98" s="103" t="s"/>
      <c r="FIS98" s="103" t="s"/>
      <c r="FIT98" s="103" t="s"/>
      <c r="FIU98" s="103" t="s"/>
      <c r="FIV98" s="103" t="s"/>
      <c r="FIW98" s="103" t="s"/>
      <c r="FIX98" s="103" t="s"/>
      <c r="FIY98" s="103" t="s"/>
      <c r="FIZ98" s="104" t="s"/>
      <c r="FJA98" s="102" t="n"/>
      <c r="FJB98" s="103" t="s"/>
      <c r="FJC98" s="103" t="s"/>
      <c r="FJD98" s="103" t="s"/>
      <c r="FJE98" s="103" t="s"/>
      <c r="FJF98" s="103" t="s"/>
      <c r="FJG98" s="103" t="s"/>
      <c r="FJH98" s="103" t="s"/>
      <c r="FJI98" s="103" t="s"/>
      <c r="FJJ98" s="103" t="s"/>
      <c r="FJK98" s="103" t="s"/>
      <c r="FJL98" s="103" t="s"/>
      <c r="FJM98" s="103" t="s"/>
      <c r="FJN98" s="103" t="s"/>
      <c r="FJO98" s="103" t="s"/>
      <c r="FJP98" s="103" t="s"/>
      <c r="FJQ98" s="103" t="s"/>
      <c r="FJR98" s="103" t="s"/>
      <c r="FJS98" s="103" t="s"/>
      <c r="FJT98" s="103" t="s"/>
      <c r="FJU98" s="103" t="s"/>
      <c r="FJV98" s="103" t="s"/>
      <c r="FJW98" s="103" t="s"/>
      <c r="FJX98" s="103" t="s"/>
      <c r="FJY98" s="103" t="s"/>
      <c r="FJZ98" s="103" t="s"/>
      <c r="FKA98" s="103" t="s"/>
      <c r="FKB98" s="103" t="s"/>
      <c r="FKC98" s="103" t="s"/>
      <c r="FKD98" s="103" t="s"/>
      <c r="FKE98" s="103" t="s"/>
      <c r="FKF98" s="103" t="s"/>
      <c r="FKG98" s="103" t="s"/>
      <c r="FKH98" s="103" t="s"/>
      <c r="FKI98" s="103" t="s"/>
      <c r="FKJ98" s="103" t="s"/>
      <c r="FKK98" s="103" t="s"/>
      <c r="FKL98" s="103" t="s"/>
      <c r="FKM98" s="103" t="s"/>
      <c r="FKN98" s="103" t="s"/>
      <c r="FKO98" s="103" t="s"/>
      <c r="FKP98" s="103" t="s"/>
      <c r="FKQ98" s="103" t="s"/>
      <c r="FKR98" s="103" t="s"/>
      <c r="FKS98" s="104" t="s"/>
      <c r="FKT98" s="102" t="n"/>
      <c r="FKU98" s="103" t="s"/>
      <c r="FKV98" s="103" t="s"/>
      <c r="FKW98" s="103" t="s"/>
      <c r="FKX98" s="103" t="s"/>
      <c r="FKY98" s="103" t="s"/>
      <c r="FKZ98" s="103" t="s"/>
      <c r="FLA98" s="103" t="s"/>
      <c r="FLB98" s="103" t="s"/>
      <c r="FLC98" s="103" t="s"/>
      <c r="FLD98" s="103" t="s"/>
      <c r="FLE98" s="103" t="s"/>
      <c r="FLF98" s="103" t="s"/>
      <c r="FLG98" s="103" t="s"/>
      <c r="FLH98" s="103" t="s"/>
      <c r="FLI98" s="103" t="s"/>
      <c r="FLJ98" s="103" t="s"/>
      <c r="FLK98" s="103" t="s"/>
      <c r="FLL98" s="103" t="s"/>
      <c r="FLM98" s="103" t="s"/>
      <c r="FLN98" s="103" t="s"/>
      <c r="FLO98" s="103" t="s"/>
      <c r="FLP98" s="103" t="s"/>
      <c r="FLQ98" s="103" t="s"/>
      <c r="FLR98" s="103" t="s"/>
      <c r="FLS98" s="103" t="s"/>
      <c r="FLT98" s="103" t="s"/>
      <c r="FLU98" s="103" t="s"/>
      <c r="FLV98" s="103" t="s"/>
      <c r="FLW98" s="103" t="s"/>
      <c r="FLX98" s="103" t="s"/>
      <c r="FLY98" s="103" t="s"/>
      <c r="FLZ98" s="103" t="s"/>
      <c r="FMA98" s="103" t="s"/>
      <c r="FMB98" s="103" t="s"/>
      <c r="FMC98" s="103" t="s"/>
      <c r="FMD98" s="103" t="s"/>
      <c r="FME98" s="103" t="s"/>
      <c r="FMF98" s="103" t="s"/>
      <c r="FMG98" s="103" t="s"/>
      <c r="FMH98" s="103" t="s"/>
      <c r="FMI98" s="103" t="s"/>
      <c r="FMJ98" s="103" t="s"/>
      <c r="FMK98" s="103" t="s"/>
      <c r="FML98" s="104" t="s"/>
      <c r="FMM98" s="102" t="n"/>
      <c r="FMN98" s="103" t="s"/>
      <c r="FMO98" s="103" t="s"/>
      <c r="FMP98" s="103" t="s"/>
      <c r="FMQ98" s="103" t="s"/>
      <c r="FMR98" s="103" t="s"/>
      <c r="FMS98" s="103" t="s"/>
      <c r="FMT98" s="103" t="s"/>
      <c r="FMU98" s="103" t="s"/>
      <c r="FMV98" s="103" t="s"/>
      <c r="FMW98" s="103" t="s"/>
      <c r="FMX98" s="103" t="s"/>
      <c r="FMY98" s="103" t="s"/>
      <c r="FMZ98" s="103" t="s"/>
      <c r="FNA98" s="103" t="s"/>
      <c r="FNB98" s="103" t="s"/>
      <c r="FNC98" s="103" t="s"/>
      <c r="FND98" s="103" t="s"/>
      <c r="FNE98" s="103" t="s"/>
      <c r="FNF98" s="103" t="s"/>
      <c r="FNG98" s="103" t="s"/>
      <c r="FNH98" s="103" t="s"/>
      <c r="FNI98" s="103" t="s"/>
      <c r="FNJ98" s="103" t="s"/>
      <c r="FNK98" s="103" t="s"/>
      <c r="FNL98" s="103" t="s"/>
      <c r="FNM98" s="103" t="s"/>
      <c r="FNN98" s="103" t="s"/>
      <c r="FNO98" s="103" t="s"/>
      <c r="FNP98" s="103" t="s"/>
      <c r="FNQ98" s="103" t="s"/>
      <c r="FNR98" s="103" t="s"/>
      <c r="FNS98" s="103" t="s"/>
      <c r="FNT98" s="103" t="s"/>
      <c r="FNU98" s="103" t="s"/>
      <c r="FNV98" s="103" t="s"/>
      <c r="FNW98" s="103" t="s"/>
      <c r="FNX98" s="103" t="s"/>
      <c r="FNY98" s="103" t="s"/>
      <c r="FNZ98" s="103" t="s"/>
      <c r="FOA98" s="103" t="s"/>
      <c r="FOB98" s="103" t="s"/>
      <c r="FOC98" s="103" t="s"/>
      <c r="FOD98" s="103" t="s"/>
      <c r="FOE98" s="104" t="s"/>
      <c r="FOF98" s="102" t="n"/>
      <c r="FOG98" s="103" t="s"/>
      <c r="FOH98" s="103" t="s"/>
      <c r="FOI98" s="103" t="s"/>
      <c r="FOJ98" s="103" t="s"/>
      <c r="FOK98" s="103" t="s"/>
      <c r="FOL98" s="103" t="s"/>
      <c r="FOM98" s="103" t="s"/>
      <c r="FON98" s="103" t="s"/>
      <c r="FOO98" s="103" t="s"/>
      <c r="FOP98" s="103" t="s"/>
      <c r="FOQ98" s="103" t="s"/>
      <c r="FOR98" s="103" t="s"/>
      <c r="FOS98" s="103" t="s"/>
      <c r="FOT98" s="103" t="s"/>
      <c r="FOU98" s="103" t="s"/>
      <c r="FOV98" s="103" t="s"/>
      <c r="FOW98" s="103" t="s"/>
      <c r="FOX98" s="103" t="s"/>
      <c r="FOY98" s="103" t="s"/>
      <c r="FOZ98" s="103" t="s"/>
      <c r="FPA98" s="103" t="s"/>
      <c r="FPB98" s="103" t="s"/>
      <c r="FPC98" s="103" t="s"/>
      <c r="FPD98" s="103" t="s"/>
      <c r="FPE98" s="103" t="s"/>
      <c r="FPF98" s="103" t="s"/>
      <c r="FPG98" s="103" t="s"/>
      <c r="FPH98" s="103" t="s"/>
      <c r="FPI98" s="103" t="s"/>
      <c r="FPJ98" s="103" t="s"/>
      <c r="FPK98" s="103" t="s"/>
      <c r="FPL98" s="103" t="s"/>
      <c r="FPM98" s="103" t="s"/>
      <c r="FPN98" s="103" t="s"/>
      <c r="FPO98" s="103" t="s"/>
      <c r="FPP98" s="103" t="s"/>
      <c r="FPQ98" s="103" t="s"/>
      <c r="FPR98" s="103" t="s"/>
      <c r="FPS98" s="103" t="s"/>
      <c r="FPT98" s="103" t="s"/>
      <c r="FPU98" s="103" t="s"/>
      <c r="FPV98" s="103" t="s"/>
      <c r="FPW98" s="103" t="s"/>
      <c r="FPX98" s="104" t="s"/>
      <c r="FPY98" s="102" t="n"/>
      <c r="FPZ98" s="103" t="s"/>
      <c r="FQA98" s="103" t="s"/>
      <c r="FQB98" s="103" t="s"/>
      <c r="FQC98" s="103" t="s"/>
      <c r="FQD98" s="103" t="s"/>
      <c r="FQE98" s="103" t="s"/>
      <c r="FQF98" s="103" t="s"/>
      <c r="FQG98" s="103" t="s"/>
      <c r="FQH98" s="103" t="s"/>
      <c r="FQI98" s="103" t="s"/>
      <c r="FQJ98" s="103" t="s"/>
      <c r="FQK98" s="103" t="s"/>
      <c r="FQL98" s="103" t="s"/>
      <c r="FQM98" s="103" t="s"/>
      <c r="FQN98" s="103" t="s"/>
      <c r="FQO98" s="103" t="s"/>
      <c r="FQP98" s="103" t="s"/>
      <c r="FQQ98" s="103" t="s"/>
      <c r="FQR98" s="103" t="s"/>
      <c r="FQS98" s="103" t="s"/>
      <c r="FQT98" s="103" t="s"/>
      <c r="FQU98" s="103" t="s"/>
      <c r="FQV98" s="103" t="s"/>
      <c r="FQW98" s="103" t="s"/>
      <c r="FQX98" s="103" t="s"/>
      <c r="FQY98" s="103" t="s"/>
      <c r="FQZ98" s="103" t="s"/>
      <c r="FRA98" s="103" t="s"/>
      <c r="FRB98" s="103" t="s"/>
      <c r="FRC98" s="103" t="s"/>
      <c r="FRD98" s="103" t="s"/>
      <c r="FRE98" s="103" t="s"/>
      <c r="FRF98" s="103" t="s"/>
      <c r="FRG98" s="103" t="s"/>
      <c r="FRH98" s="103" t="s"/>
      <c r="FRI98" s="103" t="s"/>
      <c r="FRJ98" s="103" t="s"/>
      <c r="FRK98" s="103" t="s"/>
      <c r="FRL98" s="103" t="s"/>
      <c r="FRM98" s="103" t="s"/>
      <c r="FRN98" s="103" t="s"/>
      <c r="FRO98" s="103" t="s"/>
      <c r="FRP98" s="103" t="s"/>
      <c r="FRQ98" s="104" t="s"/>
      <c r="FRR98" s="102" t="n"/>
      <c r="FRS98" s="103" t="s"/>
      <c r="FRT98" s="103" t="s"/>
      <c r="FRU98" s="103" t="s"/>
      <c r="FRV98" s="103" t="s"/>
      <c r="FRW98" s="103" t="s"/>
      <c r="FRX98" s="103" t="s"/>
      <c r="FRY98" s="103" t="s"/>
      <c r="FRZ98" s="103" t="s"/>
      <c r="FSA98" s="103" t="s"/>
      <c r="FSB98" s="103" t="s"/>
      <c r="FSC98" s="103" t="s"/>
      <c r="FSD98" s="103" t="s"/>
      <c r="FSE98" s="103" t="s"/>
      <c r="FSF98" s="103" t="s"/>
      <c r="FSG98" s="103" t="s"/>
      <c r="FSH98" s="103" t="s"/>
      <c r="FSI98" s="103" t="s"/>
      <c r="FSJ98" s="103" t="s"/>
      <c r="FSK98" s="103" t="s"/>
      <c r="FSL98" s="103" t="s"/>
      <c r="FSM98" s="103" t="s"/>
      <c r="FSN98" s="103" t="s"/>
      <c r="FSO98" s="103" t="s"/>
      <c r="FSP98" s="103" t="s"/>
      <c r="FSQ98" s="103" t="s"/>
      <c r="FSR98" s="103" t="s"/>
      <c r="FSS98" s="103" t="s"/>
      <c r="FST98" s="103" t="s"/>
      <c r="FSU98" s="103" t="s"/>
      <c r="FSV98" s="103" t="s"/>
      <c r="FSW98" s="103" t="s"/>
      <c r="FSX98" s="103" t="s"/>
      <c r="FSY98" s="103" t="s"/>
      <c r="FSZ98" s="103" t="s"/>
      <c r="FTA98" s="103" t="s"/>
      <c r="FTB98" s="103" t="s"/>
      <c r="FTC98" s="103" t="s"/>
      <c r="FTD98" s="103" t="s"/>
      <c r="FTE98" s="103" t="s"/>
      <c r="FTF98" s="103" t="s"/>
      <c r="FTG98" s="103" t="s"/>
      <c r="FTH98" s="103" t="s"/>
      <c r="FTI98" s="103" t="s"/>
      <c r="FTJ98" s="104" t="s"/>
      <c r="FTK98" s="102" t="n"/>
      <c r="FTL98" s="103" t="s"/>
      <c r="FTM98" s="103" t="s"/>
      <c r="FTN98" s="103" t="s"/>
      <c r="FTO98" s="103" t="s"/>
      <c r="FTP98" s="103" t="s"/>
      <c r="FTQ98" s="103" t="s"/>
      <c r="FTR98" s="103" t="s"/>
      <c r="FTS98" s="103" t="s"/>
      <c r="FTT98" s="103" t="s"/>
      <c r="FTU98" s="103" t="s"/>
      <c r="FTV98" s="103" t="s"/>
      <c r="FTW98" s="103" t="s"/>
      <c r="FTX98" s="103" t="s"/>
      <c r="FTY98" s="103" t="s"/>
      <c r="FTZ98" s="103" t="s"/>
      <c r="FUA98" s="103" t="s"/>
      <c r="FUB98" s="103" t="s"/>
      <c r="FUC98" s="103" t="s"/>
      <c r="FUD98" s="103" t="s"/>
      <c r="FUE98" s="103" t="s"/>
      <c r="FUF98" s="103" t="s"/>
      <c r="FUG98" s="103" t="s"/>
      <c r="FUH98" s="103" t="s"/>
      <c r="FUI98" s="103" t="s"/>
      <c r="FUJ98" s="103" t="s"/>
      <c r="FUK98" s="103" t="s"/>
      <c r="FUL98" s="103" t="s"/>
      <c r="FUM98" s="103" t="s"/>
      <c r="FUN98" s="103" t="s"/>
      <c r="FUO98" s="103" t="s"/>
      <c r="FUP98" s="103" t="s"/>
      <c r="FUQ98" s="103" t="s"/>
      <c r="FUR98" s="103" t="s"/>
      <c r="FUS98" s="103" t="s"/>
      <c r="FUT98" s="103" t="s"/>
      <c r="FUU98" s="103" t="s"/>
      <c r="FUV98" s="103" t="s"/>
      <c r="FUW98" s="103" t="s"/>
      <c r="FUX98" s="103" t="s"/>
      <c r="FUY98" s="103" t="s"/>
      <c r="FUZ98" s="103" t="s"/>
      <c r="FVA98" s="103" t="s"/>
      <c r="FVB98" s="103" t="s"/>
      <c r="FVC98" s="104" t="s"/>
      <c r="FVD98" s="102" t="n"/>
      <c r="FVE98" s="103" t="s"/>
      <c r="FVF98" s="103" t="s"/>
      <c r="FVG98" s="103" t="s"/>
      <c r="FVH98" s="103" t="s"/>
      <c r="FVI98" s="103" t="s"/>
      <c r="FVJ98" s="103" t="s"/>
      <c r="FVK98" s="103" t="s"/>
      <c r="FVL98" s="103" t="s"/>
      <c r="FVM98" s="103" t="s"/>
      <c r="FVN98" s="103" t="s"/>
      <c r="FVO98" s="103" t="s"/>
      <c r="FVP98" s="103" t="s"/>
      <c r="FVQ98" s="103" t="s"/>
      <c r="FVR98" s="103" t="s"/>
      <c r="FVS98" s="103" t="s"/>
      <c r="FVT98" s="103" t="s"/>
      <c r="FVU98" s="103" t="s"/>
      <c r="FVV98" s="103" t="s"/>
      <c r="FVW98" s="103" t="s"/>
      <c r="FVX98" s="103" t="s"/>
      <c r="FVY98" s="103" t="s"/>
      <c r="FVZ98" s="103" t="s"/>
      <c r="FWA98" s="103" t="s"/>
      <c r="FWB98" s="103" t="s"/>
      <c r="FWC98" s="103" t="s"/>
      <c r="FWD98" s="103" t="s"/>
      <c r="FWE98" s="103" t="s"/>
      <c r="FWF98" s="103" t="s"/>
      <c r="FWG98" s="103" t="s"/>
      <c r="FWH98" s="103" t="s"/>
      <c r="FWI98" s="103" t="s"/>
      <c r="FWJ98" s="103" t="s"/>
      <c r="FWK98" s="103" t="s"/>
      <c r="FWL98" s="103" t="s"/>
      <c r="FWM98" s="103" t="s"/>
      <c r="FWN98" s="103" t="s"/>
      <c r="FWO98" s="103" t="s"/>
      <c r="FWP98" s="103" t="s"/>
      <c r="FWQ98" s="103" t="s"/>
      <c r="FWR98" s="103" t="s"/>
      <c r="FWS98" s="103" t="s"/>
      <c r="FWT98" s="103" t="s"/>
      <c r="FWU98" s="103" t="s"/>
      <c r="FWV98" s="104" t="s"/>
      <c r="FWW98" s="102" t="n"/>
      <c r="FWX98" s="103" t="s"/>
      <c r="FWY98" s="103" t="s"/>
      <c r="FWZ98" s="103" t="s"/>
      <c r="FXA98" s="103" t="s"/>
      <c r="FXB98" s="103" t="s"/>
      <c r="FXC98" s="103" t="s"/>
      <c r="FXD98" s="103" t="s"/>
      <c r="FXE98" s="103" t="s"/>
      <c r="FXF98" s="103" t="s"/>
      <c r="FXG98" s="103" t="s"/>
      <c r="FXH98" s="103" t="s"/>
      <c r="FXI98" s="103" t="s"/>
      <c r="FXJ98" s="103" t="s"/>
      <c r="FXK98" s="103" t="s"/>
      <c r="FXL98" s="103" t="s"/>
      <c r="FXM98" s="103" t="s"/>
      <c r="FXN98" s="103" t="s"/>
      <c r="FXO98" s="103" t="s"/>
      <c r="FXP98" s="103" t="s"/>
      <c r="FXQ98" s="103" t="s"/>
      <c r="FXR98" s="103" t="s"/>
      <c r="FXS98" s="103" t="s"/>
      <c r="FXT98" s="103" t="s"/>
      <c r="FXU98" s="103" t="s"/>
      <c r="FXV98" s="103" t="s"/>
      <c r="FXW98" s="103" t="s"/>
      <c r="FXX98" s="103" t="s"/>
      <c r="FXY98" s="103" t="s"/>
      <c r="FXZ98" s="103" t="s"/>
      <c r="FYA98" s="103" t="s"/>
      <c r="FYB98" s="103" t="s"/>
      <c r="FYC98" s="103" t="s"/>
      <c r="FYD98" s="103" t="s"/>
      <c r="FYE98" s="103" t="s"/>
      <c r="FYF98" s="103" t="s"/>
      <c r="FYG98" s="103" t="s"/>
      <c r="FYH98" s="103" t="s"/>
      <c r="FYI98" s="103" t="s"/>
      <c r="FYJ98" s="103" t="s"/>
      <c r="FYK98" s="103" t="s"/>
      <c r="FYL98" s="103" t="s"/>
      <c r="FYM98" s="103" t="s"/>
      <c r="FYN98" s="103" t="s"/>
      <c r="FYO98" s="104" t="s"/>
      <c r="FYP98" s="102" t="n"/>
      <c r="FYQ98" s="103" t="s"/>
      <c r="FYR98" s="103" t="s"/>
      <c r="FYS98" s="103" t="s"/>
      <c r="FYT98" s="103" t="s"/>
      <c r="FYU98" s="103" t="s"/>
      <c r="FYV98" s="103" t="s"/>
      <c r="FYW98" s="103" t="s"/>
      <c r="FYX98" s="103" t="s"/>
      <c r="FYY98" s="103" t="s"/>
      <c r="FYZ98" s="103" t="s"/>
      <c r="FZA98" s="103" t="s"/>
      <c r="FZB98" s="103" t="s"/>
      <c r="FZC98" s="103" t="s"/>
      <c r="FZD98" s="103" t="s"/>
      <c r="FZE98" s="103" t="s"/>
      <c r="FZF98" s="103" t="s"/>
      <c r="FZG98" s="103" t="s"/>
      <c r="FZH98" s="103" t="s"/>
      <c r="FZI98" s="103" t="s"/>
      <c r="FZJ98" s="103" t="s"/>
      <c r="FZK98" s="103" t="s"/>
      <c r="FZL98" s="103" t="s"/>
      <c r="FZM98" s="103" t="s"/>
      <c r="FZN98" s="103" t="s"/>
      <c r="FZO98" s="103" t="s"/>
      <c r="FZP98" s="103" t="s"/>
      <c r="FZQ98" s="103" t="s"/>
      <c r="FZR98" s="103" t="s"/>
      <c r="FZS98" s="103" t="s"/>
      <c r="FZT98" s="103" t="s"/>
      <c r="FZU98" s="103" t="s"/>
      <c r="FZV98" s="103" t="s"/>
      <c r="FZW98" s="103" t="s"/>
      <c r="FZX98" s="103" t="s"/>
      <c r="FZY98" s="103" t="s"/>
      <c r="FZZ98" s="103" t="s"/>
      <c r="GAA98" s="103" t="s"/>
      <c r="GAB98" s="103" t="s"/>
      <c r="GAC98" s="103" t="s"/>
      <c r="GAD98" s="103" t="s"/>
      <c r="GAE98" s="103" t="s"/>
      <c r="GAF98" s="103" t="s"/>
      <c r="GAG98" s="103" t="s"/>
      <c r="GAH98" s="104" t="s"/>
      <c r="GAI98" s="102" t="n"/>
      <c r="GAJ98" s="103" t="s"/>
      <c r="GAK98" s="103" t="s"/>
      <c r="GAL98" s="103" t="s"/>
      <c r="GAM98" s="103" t="s"/>
      <c r="GAN98" s="103" t="s"/>
      <c r="GAO98" s="103" t="s"/>
      <c r="GAP98" s="103" t="s"/>
      <c r="GAQ98" s="103" t="s"/>
      <c r="GAR98" s="103" t="s"/>
      <c r="GAS98" s="103" t="s"/>
      <c r="GAT98" s="103" t="s"/>
      <c r="GAU98" s="103" t="s"/>
      <c r="GAV98" s="103" t="s"/>
      <c r="GAW98" s="103" t="s"/>
      <c r="GAX98" s="103" t="s"/>
      <c r="GAY98" s="103" t="s"/>
      <c r="GAZ98" s="103" t="s"/>
      <c r="GBA98" s="103" t="s"/>
      <c r="GBB98" s="103" t="s"/>
      <c r="GBC98" s="103" t="s"/>
      <c r="GBD98" s="103" t="s"/>
      <c r="GBE98" s="103" t="s"/>
      <c r="GBF98" s="103" t="s"/>
      <c r="GBG98" s="103" t="s"/>
      <c r="GBH98" s="103" t="s"/>
      <c r="GBI98" s="103" t="s"/>
      <c r="GBJ98" s="103" t="s"/>
      <c r="GBK98" s="103" t="s"/>
      <c r="GBL98" s="103" t="s"/>
      <c r="GBM98" s="103" t="s"/>
      <c r="GBN98" s="103" t="s"/>
      <c r="GBO98" s="103" t="s"/>
      <c r="GBP98" s="103" t="s"/>
      <c r="GBQ98" s="103" t="s"/>
      <c r="GBR98" s="103" t="s"/>
      <c r="GBS98" s="103" t="s"/>
      <c r="GBT98" s="103" t="s"/>
      <c r="GBU98" s="103" t="s"/>
      <c r="GBV98" s="103" t="s"/>
      <c r="GBW98" s="103" t="s"/>
      <c r="GBX98" s="103" t="s"/>
      <c r="GBY98" s="103" t="s"/>
      <c r="GBZ98" s="103" t="s"/>
      <c r="GCA98" s="104" t="s"/>
      <c r="GCB98" s="102" t="n"/>
      <c r="GCC98" s="103" t="s"/>
      <c r="GCD98" s="103" t="s"/>
      <c r="GCE98" s="103" t="s"/>
      <c r="GCF98" s="103" t="s"/>
      <c r="GCG98" s="103" t="s"/>
      <c r="GCH98" s="103" t="s"/>
      <c r="GCI98" s="103" t="s"/>
      <c r="GCJ98" s="103" t="s"/>
      <c r="GCK98" s="103" t="s"/>
      <c r="GCL98" s="103" t="s"/>
      <c r="GCM98" s="103" t="s"/>
      <c r="GCN98" s="103" t="s"/>
      <c r="GCO98" s="103" t="s"/>
      <c r="GCP98" s="103" t="s"/>
      <c r="GCQ98" s="103" t="s"/>
      <c r="GCR98" s="103" t="s"/>
      <c r="GCS98" s="103" t="s"/>
      <c r="GCT98" s="103" t="s"/>
      <c r="GCU98" s="103" t="s"/>
      <c r="GCV98" s="103" t="s"/>
      <c r="GCW98" s="103" t="s"/>
      <c r="GCX98" s="103" t="s"/>
      <c r="GCY98" s="103" t="s"/>
      <c r="GCZ98" s="103" t="s"/>
      <c r="GDA98" s="103" t="s"/>
      <c r="GDB98" s="103" t="s"/>
      <c r="GDC98" s="103" t="s"/>
      <c r="GDD98" s="103" t="s"/>
      <c r="GDE98" s="103" t="s"/>
      <c r="GDF98" s="103" t="s"/>
      <c r="GDG98" s="103" t="s"/>
      <c r="GDH98" s="103" t="s"/>
      <c r="GDI98" s="103" t="s"/>
      <c r="GDJ98" s="103" t="s"/>
      <c r="GDK98" s="103" t="s"/>
      <c r="GDL98" s="103" t="s"/>
      <c r="GDM98" s="103" t="s"/>
      <c r="GDN98" s="103" t="s"/>
      <c r="GDO98" s="103" t="s"/>
      <c r="GDP98" s="103" t="s"/>
      <c r="GDQ98" s="103" t="s"/>
      <c r="GDR98" s="103" t="s"/>
      <c r="GDS98" s="103" t="s"/>
      <c r="GDT98" s="104" t="s"/>
      <c r="GDU98" s="102" t="n"/>
      <c r="GDV98" s="103" t="s"/>
      <c r="GDW98" s="103" t="s"/>
      <c r="GDX98" s="103" t="s"/>
      <c r="GDY98" s="103" t="s"/>
      <c r="GDZ98" s="103" t="s"/>
      <c r="GEA98" s="103" t="s"/>
      <c r="GEB98" s="103" t="s"/>
      <c r="GEC98" s="103" t="s"/>
      <c r="GED98" s="103" t="s"/>
      <c r="GEE98" s="103" t="s"/>
      <c r="GEF98" s="103" t="s"/>
      <c r="GEG98" s="103" t="s"/>
      <c r="GEH98" s="103" t="s"/>
      <c r="GEI98" s="103" t="s"/>
      <c r="GEJ98" s="103" t="s"/>
      <c r="GEK98" s="103" t="s"/>
      <c r="GEL98" s="103" t="s"/>
      <c r="GEM98" s="103" t="s"/>
      <c r="GEN98" s="103" t="s"/>
      <c r="GEO98" s="103" t="s"/>
      <c r="GEP98" s="103" t="s"/>
      <c r="GEQ98" s="103" t="s"/>
      <c r="GER98" s="103" t="s"/>
      <c r="GES98" s="103" t="s"/>
      <c r="GET98" s="103" t="s"/>
      <c r="GEU98" s="103" t="s"/>
      <c r="GEV98" s="103" t="s"/>
      <c r="GEW98" s="103" t="s"/>
      <c r="GEX98" s="103" t="s"/>
      <c r="GEY98" s="103" t="s"/>
      <c r="GEZ98" s="103" t="s"/>
      <c r="GFA98" s="103" t="s"/>
      <c r="GFB98" s="103" t="s"/>
      <c r="GFC98" s="103" t="s"/>
      <c r="GFD98" s="103" t="s"/>
      <c r="GFE98" s="103" t="s"/>
      <c r="GFF98" s="103" t="s"/>
      <c r="GFG98" s="103" t="s"/>
      <c r="GFH98" s="103" t="s"/>
      <c r="GFI98" s="103" t="s"/>
      <c r="GFJ98" s="103" t="s"/>
      <c r="GFK98" s="103" t="s"/>
      <c r="GFL98" s="103" t="s"/>
      <c r="GFM98" s="104" t="s"/>
      <c r="GFN98" s="102" t="n"/>
      <c r="GFO98" s="103" t="s"/>
      <c r="GFP98" s="103" t="s"/>
      <c r="GFQ98" s="103" t="s"/>
      <c r="GFR98" s="103" t="s"/>
      <c r="GFS98" s="103" t="s"/>
      <c r="GFT98" s="103" t="s"/>
      <c r="GFU98" s="103" t="s"/>
      <c r="GFV98" s="103" t="s"/>
      <c r="GFW98" s="103" t="s"/>
      <c r="GFX98" s="103" t="s"/>
      <c r="GFY98" s="103" t="s"/>
      <c r="GFZ98" s="103" t="s"/>
      <c r="GGA98" s="103" t="s"/>
      <c r="GGB98" s="103" t="s"/>
      <c r="GGC98" s="103" t="s"/>
      <c r="GGD98" s="103" t="s"/>
      <c r="GGE98" s="103" t="s"/>
      <c r="GGF98" s="103" t="s"/>
      <c r="GGG98" s="103" t="s"/>
      <c r="GGH98" s="103" t="s"/>
      <c r="GGI98" s="103" t="s"/>
      <c r="GGJ98" s="103" t="s"/>
      <c r="GGK98" s="103" t="s"/>
      <c r="GGL98" s="103" t="s"/>
      <c r="GGM98" s="103" t="s"/>
      <c r="GGN98" s="103" t="s"/>
      <c r="GGO98" s="103" t="s"/>
      <c r="GGP98" s="103" t="s"/>
      <c r="GGQ98" s="103" t="s"/>
      <c r="GGR98" s="103" t="s"/>
      <c r="GGS98" s="103" t="s"/>
      <c r="GGT98" s="103" t="s"/>
      <c r="GGU98" s="103" t="s"/>
      <c r="GGV98" s="103" t="s"/>
      <c r="GGW98" s="103" t="s"/>
      <c r="GGX98" s="103" t="s"/>
      <c r="GGY98" s="103" t="s"/>
      <c r="GGZ98" s="103" t="s"/>
      <c r="GHA98" s="103" t="s"/>
      <c r="GHB98" s="103" t="s"/>
      <c r="GHC98" s="103" t="s"/>
      <c r="GHD98" s="103" t="s"/>
      <c r="GHE98" s="103" t="s"/>
      <c r="GHF98" s="104" t="s"/>
      <c r="GHG98" s="102" t="n"/>
      <c r="GHH98" s="103" t="s"/>
      <c r="GHI98" s="103" t="s"/>
      <c r="GHJ98" s="103" t="s"/>
      <c r="GHK98" s="103" t="s"/>
      <c r="GHL98" s="103" t="s"/>
      <c r="GHM98" s="103" t="s"/>
      <c r="GHN98" s="103" t="s"/>
      <c r="GHO98" s="103" t="s"/>
      <c r="GHP98" s="103" t="s"/>
      <c r="GHQ98" s="103" t="s"/>
      <c r="GHR98" s="103" t="s"/>
      <c r="GHS98" s="103" t="s"/>
      <c r="GHT98" s="103" t="s"/>
      <c r="GHU98" s="103" t="s"/>
      <c r="GHV98" s="103" t="s"/>
      <c r="GHW98" s="103" t="s"/>
      <c r="GHX98" s="103" t="s"/>
      <c r="GHY98" s="103" t="s"/>
      <c r="GHZ98" s="103" t="s"/>
      <c r="GIA98" s="103" t="s"/>
      <c r="GIB98" s="103" t="s"/>
      <c r="GIC98" s="103" t="s"/>
      <c r="GID98" s="103" t="s"/>
      <c r="GIE98" s="103" t="s"/>
      <c r="GIF98" s="103" t="s"/>
      <c r="GIG98" s="103" t="s"/>
      <c r="GIH98" s="103" t="s"/>
      <c r="GII98" s="103" t="s"/>
      <c r="GIJ98" s="103" t="s"/>
      <c r="GIK98" s="103" t="s"/>
      <c r="GIL98" s="103" t="s"/>
      <c r="GIM98" s="103" t="s"/>
      <c r="GIN98" s="103" t="s"/>
      <c r="GIO98" s="103" t="s"/>
      <c r="GIP98" s="103" t="s"/>
      <c r="GIQ98" s="103" t="s"/>
      <c r="GIR98" s="103" t="s"/>
      <c r="GIS98" s="103" t="s"/>
      <c r="GIT98" s="103" t="s"/>
      <c r="GIU98" s="103" t="s"/>
      <c r="GIV98" s="103" t="s"/>
      <c r="GIW98" s="103" t="s"/>
      <c r="GIX98" s="103" t="s"/>
      <c r="GIY98" s="104" t="s"/>
      <c r="GIZ98" s="102" t="n"/>
      <c r="GJA98" s="103" t="s"/>
      <c r="GJB98" s="103" t="s"/>
      <c r="GJC98" s="103" t="s"/>
      <c r="GJD98" s="103" t="s"/>
      <c r="GJE98" s="103" t="s"/>
      <c r="GJF98" s="103" t="s"/>
      <c r="GJG98" s="103" t="s"/>
      <c r="GJH98" s="103" t="s"/>
      <c r="GJI98" s="103" t="s"/>
      <c r="GJJ98" s="103" t="s"/>
      <c r="GJK98" s="103" t="s"/>
      <c r="GJL98" s="103" t="s"/>
      <c r="GJM98" s="103" t="s"/>
      <c r="GJN98" s="103" t="s"/>
      <c r="GJO98" s="103" t="s"/>
      <c r="GJP98" s="103" t="s"/>
      <c r="GJQ98" s="103" t="s"/>
      <c r="GJR98" s="103" t="s"/>
      <c r="GJS98" s="103" t="s"/>
      <c r="GJT98" s="103" t="s"/>
      <c r="GJU98" s="103" t="s"/>
      <c r="GJV98" s="103" t="s"/>
      <c r="GJW98" s="103" t="s"/>
      <c r="GJX98" s="103" t="s"/>
      <c r="GJY98" s="103" t="s"/>
      <c r="GJZ98" s="103" t="s"/>
      <c r="GKA98" s="103" t="s"/>
      <c r="GKB98" s="103" t="s"/>
      <c r="GKC98" s="103" t="s"/>
      <c r="GKD98" s="103" t="s"/>
      <c r="GKE98" s="103" t="s"/>
      <c r="GKF98" s="103" t="s"/>
      <c r="GKG98" s="103" t="s"/>
      <c r="GKH98" s="103" t="s"/>
      <c r="GKI98" s="103" t="s"/>
      <c r="GKJ98" s="103" t="s"/>
      <c r="GKK98" s="103" t="s"/>
      <c r="GKL98" s="103" t="s"/>
      <c r="GKM98" s="103" t="s"/>
      <c r="GKN98" s="103" t="s"/>
      <c r="GKO98" s="103" t="s"/>
      <c r="GKP98" s="103" t="s"/>
      <c r="GKQ98" s="103" t="s"/>
      <c r="GKR98" s="104" t="s"/>
      <c r="GKS98" s="102" t="n"/>
      <c r="GKT98" s="103" t="s"/>
      <c r="GKU98" s="103" t="s"/>
      <c r="GKV98" s="103" t="s"/>
      <c r="GKW98" s="103" t="s"/>
      <c r="GKX98" s="103" t="s"/>
      <c r="GKY98" s="103" t="s"/>
      <c r="GKZ98" s="103" t="s"/>
      <c r="GLA98" s="103" t="s"/>
      <c r="GLB98" s="103" t="s"/>
      <c r="GLC98" s="103" t="s"/>
      <c r="GLD98" s="103" t="s"/>
      <c r="GLE98" s="103" t="s"/>
      <c r="GLF98" s="103" t="s"/>
      <c r="GLG98" s="103" t="s"/>
      <c r="GLH98" s="103" t="s"/>
      <c r="GLI98" s="103" t="s"/>
      <c r="GLJ98" s="103" t="s"/>
      <c r="GLK98" s="103" t="s"/>
      <c r="GLL98" s="103" t="s"/>
      <c r="GLM98" s="103" t="s"/>
      <c r="GLN98" s="103" t="s"/>
      <c r="GLO98" s="103" t="s"/>
      <c r="GLP98" s="103" t="s"/>
      <c r="GLQ98" s="103" t="s"/>
      <c r="GLR98" s="103" t="s"/>
      <c r="GLS98" s="103" t="s"/>
      <c r="GLT98" s="103" t="s"/>
      <c r="GLU98" s="103" t="s"/>
      <c r="GLV98" s="103" t="s"/>
      <c r="GLW98" s="103" t="s"/>
      <c r="GLX98" s="103" t="s"/>
      <c r="GLY98" s="103" t="s"/>
      <c r="GLZ98" s="103" t="s"/>
      <c r="GMA98" s="103" t="s"/>
      <c r="GMB98" s="103" t="s"/>
      <c r="GMC98" s="103" t="s"/>
      <c r="GMD98" s="103" t="s"/>
      <c r="GME98" s="103" t="s"/>
      <c r="GMF98" s="103" t="s"/>
      <c r="GMG98" s="103" t="s"/>
      <c r="GMH98" s="103" t="s"/>
      <c r="GMI98" s="103" t="s"/>
      <c r="GMJ98" s="103" t="s"/>
      <c r="GMK98" s="104" t="s"/>
      <c r="GML98" s="102" t="n"/>
      <c r="GMM98" s="103" t="s"/>
      <c r="GMN98" s="103" t="s"/>
      <c r="GMO98" s="103" t="s"/>
      <c r="GMP98" s="103" t="s"/>
      <c r="GMQ98" s="103" t="s"/>
      <c r="GMR98" s="103" t="s"/>
      <c r="GMS98" s="103" t="s"/>
      <c r="GMT98" s="103" t="s"/>
      <c r="GMU98" s="103" t="s"/>
      <c r="GMV98" s="103" t="s"/>
      <c r="GMW98" s="103" t="s"/>
      <c r="GMX98" s="103" t="s"/>
      <c r="GMY98" s="103" t="s"/>
      <c r="GMZ98" s="103" t="s"/>
      <c r="GNA98" s="103" t="s"/>
      <c r="GNB98" s="103" t="s"/>
      <c r="GNC98" s="103" t="s"/>
      <c r="GND98" s="103" t="s"/>
      <c r="GNE98" s="103" t="s"/>
      <c r="GNF98" s="103" t="s"/>
      <c r="GNG98" s="103" t="s"/>
      <c r="GNH98" s="103" t="s"/>
      <c r="GNI98" s="103" t="s"/>
      <c r="GNJ98" s="103" t="s"/>
      <c r="GNK98" s="103" t="s"/>
      <c r="GNL98" s="103" t="s"/>
      <c r="GNM98" s="103" t="s"/>
      <c r="GNN98" s="103" t="s"/>
      <c r="GNO98" s="103" t="s"/>
      <c r="GNP98" s="103" t="s"/>
      <c r="GNQ98" s="103" t="s"/>
      <c r="GNR98" s="103" t="s"/>
      <c r="GNS98" s="103" t="s"/>
      <c r="GNT98" s="103" t="s"/>
      <c r="GNU98" s="103" t="s"/>
      <c r="GNV98" s="103" t="s"/>
      <c r="GNW98" s="103" t="s"/>
      <c r="GNX98" s="103" t="s"/>
      <c r="GNY98" s="103" t="s"/>
      <c r="GNZ98" s="103" t="s"/>
      <c r="GOA98" s="103" t="s"/>
      <c r="GOB98" s="103" t="s"/>
      <c r="GOC98" s="103" t="s"/>
      <c r="GOD98" s="104" t="s"/>
      <c r="GOE98" s="102" t="n"/>
      <c r="GOF98" s="103" t="s"/>
      <c r="GOG98" s="103" t="s"/>
      <c r="GOH98" s="103" t="s"/>
      <c r="GOI98" s="103" t="s"/>
      <c r="GOJ98" s="103" t="s"/>
      <c r="GOK98" s="103" t="s"/>
      <c r="GOL98" s="103" t="s"/>
      <c r="GOM98" s="103" t="s"/>
      <c r="GON98" s="103" t="s"/>
      <c r="GOO98" s="103" t="s"/>
      <c r="GOP98" s="103" t="s"/>
      <c r="GOQ98" s="103" t="s"/>
      <c r="GOR98" s="103" t="s"/>
      <c r="GOS98" s="103" t="s"/>
      <c r="GOT98" s="103" t="s"/>
      <c r="GOU98" s="103" t="s"/>
      <c r="GOV98" s="103" t="s"/>
      <c r="GOW98" s="103" t="s"/>
      <c r="GOX98" s="103" t="s"/>
      <c r="GOY98" s="103" t="s"/>
      <c r="GOZ98" s="103" t="s"/>
      <c r="GPA98" s="103" t="s"/>
      <c r="GPB98" s="103" t="s"/>
      <c r="GPC98" s="103" t="s"/>
      <c r="GPD98" s="103" t="s"/>
      <c r="GPE98" s="103" t="s"/>
      <c r="GPF98" s="103" t="s"/>
      <c r="GPG98" s="103" t="s"/>
      <c r="GPH98" s="103" t="s"/>
      <c r="GPI98" s="103" t="s"/>
      <c r="GPJ98" s="103" t="s"/>
      <c r="GPK98" s="103" t="s"/>
      <c r="GPL98" s="103" t="s"/>
      <c r="GPM98" s="103" t="s"/>
      <c r="GPN98" s="103" t="s"/>
      <c r="GPO98" s="103" t="s"/>
      <c r="GPP98" s="103" t="s"/>
      <c r="GPQ98" s="103" t="s"/>
      <c r="GPR98" s="103" t="s"/>
      <c r="GPS98" s="103" t="s"/>
      <c r="GPT98" s="103" t="s"/>
      <c r="GPU98" s="103" t="s"/>
      <c r="GPV98" s="103" t="s"/>
      <c r="GPW98" s="104" t="s"/>
      <c r="GPX98" s="102" t="n"/>
      <c r="GPY98" s="103" t="s"/>
      <c r="GPZ98" s="103" t="s"/>
      <c r="GQA98" s="103" t="s"/>
      <c r="GQB98" s="103" t="s"/>
      <c r="GQC98" s="103" t="s"/>
      <c r="GQD98" s="103" t="s"/>
      <c r="GQE98" s="103" t="s"/>
      <c r="GQF98" s="103" t="s"/>
      <c r="GQG98" s="103" t="s"/>
      <c r="GQH98" s="103" t="s"/>
      <c r="GQI98" s="103" t="s"/>
      <c r="GQJ98" s="103" t="s"/>
      <c r="GQK98" s="103" t="s"/>
      <c r="GQL98" s="103" t="s"/>
      <c r="GQM98" s="103" t="s"/>
      <c r="GQN98" s="103" t="s"/>
      <c r="GQO98" s="103" t="s"/>
      <c r="GQP98" s="103" t="s"/>
      <c r="GQQ98" s="103" t="s"/>
      <c r="GQR98" s="103" t="s"/>
      <c r="GQS98" s="103" t="s"/>
      <c r="GQT98" s="103" t="s"/>
      <c r="GQU98" s="103" t="s"/>
      <c r="GQV98" s="103" t="s"/>
      <c r="GQW98" s="103" t="s"/>
      <c r="GQX98" s="103" t="s"/>
      <c r="GQY98" s="103" t="s"/>
      <c r="GQZ98" s="103" t="s"/>
      <c r="GRA98" s="103" t="s"/>
      <c r="GRB98" s="103" t="s"/>
      <c r="GRC98" s="103" t="s"/>
      <c r="GRD98" s="103" t="s"/>
      <c r="GRE98" s="103" t="s"/>
      <c r="GRF98" s="103" t="s"/>
      <c r="GRG98" s="103" t="s"/>
      <c r="GRH98" s="103" t="s"/>
      <c r="GRI98" s="103" t="s"/>
      <c r="GRJ98" s="103" t="s"/>
      <c r="GRK98" s="103" t="s"/>
      <c r="GRL98" s="103" t="s"/>
      <c r="GRM98" s="103" t="s"/>
      <c r="GRN98" s="103" t="s"/>
      <c r="GRO98" s="103" t="s"/>
      <c r="GRP98" s="104" t="s"/>
      <c r="GRQ98" s="102" t="n"/>
      <c r="GRR98" s="103" t="s"/>
      <c r="GRS98" s="103" t="s"/>
      <c r="GRT98" s="103" t="s"/>
      <c r="GRU98" s="103" t="s"/>
      <c r="GRV98" s="103" t="s"/>
      <c r="GRW98" s="103" t="s"/>
      <c r="GRX98" s="103" t="s"/>
      <c r="GRY98" s="103" t="s"/>
      <c r="GRZ98" s="103" t="s"/>
      <c r="GSA98" s="103" t="s"/>
      <c r="GSB98" s="103" t="s"/>
      <c r="GSC98" s="103" t="s"/>
      <c r="GSD98" s="103" t="s"/>
      <c r="GSE98" s="103" t="s"/>
      <c r="GSF98" s="103" t="s"/>
      <c r="GSG98" s="103" t="s"/>
      <c r="GSH98" s="103" t="s"/>
      <c r="GSI98" s="103" t="s"/>
      <c r="GSJ98" s="103" t="s"/>
      <c r="GSK98" s="103" t="s"/>
      <c r="GSL98" s="103" t="s"/>
      <c r="GSM98" s="103" t="s"/>
      <c r="GSN98" s="103" t="s"/>
      <c r="GSO98" s="103" t="s"/>
      <c r="GSP98" s="103" t="s"/>
      <c r="GSQ98" s="103" t="s"/>
      <c r="GSR98" s="103" t="s"/>
      <c r="GSS98" s="103" t="s"/>
      <c r="GST98" s="103" t="s"/>
      <c r="GSU98" s="103" t="s"/>
      <c r="GSV98" s="103" t="s"/>
      <c r="GSW98" s="103" t="s"/>
      <c r="GSX98" s="103" t="s"/>
      <c r="GSY98" s="103" t="s"/>
      <c r="GSZ98" s="103" t="s"/>
      <c r="GTA98" s="103" t="s"/>
      <c r="GTB98" s="103" t="s"/>
      <c r="GTC98" s="103" t="s"/>
      <c r="GTD98" s="103" t="s"/>
      <c r="GTE98" s="103" t="s"/>
      <c r="GTF98" s="103" t="s"/>
      <c r="GTG98" s="103" t="s"/>
      <c r="GTH98" s="103" t="s"/>
      <c r="GTI98" s="104" t="s"/>
      <c r="GTJ98" s="102" t="n"/>
      <c r="GTK98" s="103" t="s"/>
      <c r="GTL98" s="103" t="s"/>
      <c r="GTM98" s="103" t="s"/>
      <c r="GTN98" s="103" t="s"/>
      <c r="GTO98" s="103" t="s"/>
      <c r="GTP98" s="103" t="s"/>
      <c r="GTQ98" s="103" t="s"/>
      <c r="GTR98" s="103" t="s"/>
      <c r="GTS98" s="103" t="s"/>
      <c r="GTT98" s="103" t="s"/>
      <c r="GTU98" s="103" t="s"/>
      <c r="GTV98" s="103" t="s"/>
      <c r="GTW98" s="103" t="s"/>
      <c r="GTX98" s="103" t="s"/>
      <c r="GTY98" s="103" t="s"/>
      <c r="GTZ98" s="103" t="s"/>
      <c r="GUA98" s="103" t="s"/>
      <c r="GUB98" s="103" t="s"/>
      <c r="GUC98" s="103" t="s"/>
      <c r="GUD98" s="103" t="s"/>
      <c r="GUE98" s="103" t="s"/>
      <c r="GUF98" s="103" t="s"/>
      <c r="GUG98" s="103" t="s"/>
      <c r="GUH98" s="103" t="s"/>
      <c r="GUI98" s="103" t="s"/>
      <c r="GUJ98" s="103" t="s"/>
      <c r="GUK98" s="103" t="s"/>
      <c r="GUL98" s="103" t="s"/>
      <c r="GUM98" s="103" t="s"/>
      <c r="GUN98" s="103" t="s"/>
      <c r="GUO98" s="103" t="s"/>
      <c r="GUP98" s="103" t="s"/>
      <c r="GUQ98" s="103" t="s"/>
      <c r="GUR98" s="103" t="s"/>
      <c r="GUS98" s="103" t="s"/>
      <c r="GUT98" s="103" t="s"/>
      <c r="GUU98" s="103" t="s"/>
      <c r="GUV98" s="103" t="s"/>
      <c r="GUW98" s="103" t="s"/>
      <c r="GUX98" s="103" t="s"/>
      <c r="GUY98" s="103" t="s"/>
      <c r="GUZ98" s="103" t="s"/>
      <c r="GVA98" s="103" t="s"/>
      <c r="GVB98" s="104" t="s"/>
      <c r="GVC98" s="102" t="n"/>
      <c r="GVD98" s="103" t="s"/>
      <c r="GVE98" s="103" t="s"/>
      <c r="GVF98" s="103" t="s"/>
      <c r="GVG98" s="103" t="s"/>
      <c r="GVH98" s="103" t="s"/>
      <c r="GVI98" s="103" t="s"/>
      <c r="GVJ98" s="103" t="s"/>
      <c r="GVK98" s="103" t="s"/>
      <c r="GVL98" s="103" t="s"/>
      <c r="GVM98" s="103" t="s"/>
      <c r="GVN98" s="103" t="s"/>
      <c r="GVO98" s="103" t="s"/>
      <c r="GVP98" s="103" t="s"/>
      <c r="GVQ98" s="103" t="s"/>
      <c r="GVR98" s="103" t="s"/>
      <c r="GVS98" s="103" t="s"/>
      <c r="GVT98" s="103" t="s"/>
      <c r="GVU98" s="103" t="s"/>
      <c r="GVV98" s="103" t="s"/>
      <c r="GVW98" s="103" t="s"/>
      <c r="GVX98" s="103" t="s"/>
      <c r="GVY98" s="103" t="s"/>
      <c r="GVZ98" s="103" t="s"/>
      <c r="GWA98" s="103" t="s"/>
      <c r="GWB98" s="103" t="s"/>
      <c r="GWC98" s="103" t="s"/>
      <c r="GWD98" s="103" t="s"/>
      <c r="GWE98" s="103" t="s"/>
      <c r="GWF98" s="103" t="s"/>
      <c r="GWG98" s="103" t="s"/>
      <c r="GWH98" s="103" t="s"/>
      <c r="GWI98" s="103" t="s"/>
      <c r="GWJ98" s="103" t="s"/>
      <c r="GWK98" s="103" t="s"/>
      <c r="GWL98" s="103" t="s"/>
      <c r="GWM98" s="103" t="s"/>
      <c r="GWN98" s="103" t="s"/>
      <c r="GWO98" s="103" t="s"/>
      <c r="GWP98" s="103" t="s"/>
      <c r="GWQ98" s="103" t="s"/>
      <c r="GWR98" s="103" t="s"/>
      <c r="GWS98" s="103" t="s"/>
      <c r="GWT98" s="103" t="s"/>
      <c r="GWU98" s="104" t="s"/>
      <c r="GWV98" s="102" t="n"/>
      <c r="GWW98" s="103" t="s"/>
      <c r="GWX98" s="103" t="s"/>
      <c r="GWY98" s="103" t="s"/>
      <c r="GWZ98" s="103" t="s"/>
      <c r="GXA98" s="103" t="s"/>
      <c r="GXB98" s="103" t="s"/>
      <c r="GXC98" s="103" t="s"/>
      <c r="GXD98" s="103" t="s"/>
      <c r="GXE98" s="103" t="s"/>
      <c r="GXF98" s="103" t="s"/>
      <c r="GXG98" s="103" t="s"/>
      <c r="GXH98" s="103" t="s"/>
      <c r="GXI98" s="103" t="s"/>
      <c r="GXJ98" s="103" t="s"/>
      <c r="GXK98" s="103" t="s"/>
      <c r="GXL98" s="103" t="s"/>
      <c r="GXM98" s="103" t="s"/>
      <c r="GXN98" s="103" t="s"/>
      <c r="GXO98" s="103" t="s"/>
      <c r="GXP98" s="103" t="s"/>
      <c r="GXQ98" s="103" t="s"/>
      <c r="GXR98" s="103" t="s"/>
      <c r="GXS98" s="103" t="s"/>
      <c r="GXT98" s="103" t="s"/>
      <c r="GXU98" s="103" t="s"/>
      <c r="GXV98" s="103" t="s"/>
      <c r="GXW98" s="103" t="s"/>
      <c r="GXX98" s="103" t="s"/>
      <c r="GXY98" s="103" t="s"/>
      <c r="GXZ98" s="103" t="s"/>
      <c r="GYA98" s="103" t="s"/>
      <c r="GYB98" s="103" t="s"/>
      <c r="GYC98" s="103" t="s"/>
      <c r="GYD98" s="103" t="s"/>
      <c r="GYE98" s="103" t="s"/>
      <c r="GYF98" s="103" t="s"/>
      <c r="GYG98" s="103" t="s"/>
      <c r="GYH98" s="103" t="s"/>
      <c r="GYI98" s="103" t="s"/>
      <c r="GYJ98" s="103" t="s"/>
      <c r="GYK98" s="103" t="s"/>
      <c r="GYL98" s="103" t="s"/>
      <c r="GYM98" s="103" t="s"/>
      <c r="GYN98" s="104" t="s"/>
      <c r="GYO98" s="102" t="n"/>
      <c r="GYP98" s="103" t="s"/>
      <c r="GYQ98" s="103" t="s"/>
      <c r="GYR98" s="103" t="s"/>
      <c r="GYS98" s="103" t="s"/>
      <c r="GYT98" s="103" t="s"/>
      <c r="GYU98" s="103" t="s"/>
      <c r="GYV98" s="103" t="s"/>
      <c r="GYW98" s="103" t="s"/>
      <c r="GYX98" s="103" t="s"/>
      <c r="GYY98" s="103" t="s"/>
      <c r="GYZ98" s="103" t="s"/>
      <c r="GZA98" s="103" t="s"/>
      <c r="GZB98" s="103" t="s"/>
      <c r="GZC98" s="103" t="s"/>
      <c r="GZD98" s="103" t="s"/>
      <c r="GZE98" s="103" t="s"/>
      <c r="GZF98" s="103" t="s"/>
      <c r="GZG98" s="103" t="s"/>
      <c r="GZH98" s="103" t="s"/>
      <c r="GZI98" s="103" t="s"/>
      <c r="GZJ98" s="103" t="s"/>
      <c r="GZK98" s="103" t="s"/>
      <c r="GZL98" s="103" t="s"/>
      <c r="GZM98" s="103" t="s"/>
      <c r="GZN98" s="103" t="s"/>
      <c r="GZO98" s="103" t="s"/>
      <c r="GZP98" s="103" t="s"/>
      <c r="GZQ98" s="103" t="s"/>
      <c r="GZR98" s="103" t="s"/>
      <c r="GZS98" s="103" t="s"/>
      <c r="GZT98" s="103" t="s"/>
      <c r="GZU98" s="103" t="s"/>
      <c r="GZV98" s="103" t="s"/>
      <c r="GZW98" s="103" t="s"/>
      <c r="GZX98" s="103" t="s"/>
      <c r="GZY98" s="103" t="s"/>
      <c r="GZZ98" s="103" t="s"/>
      <c r="HAA98" s="103" t="s"/>
      <c r="HAB98" s="103" t="s"/>
      <c r="HAC98" s="103" t="s"/>
      <c r="HAD98" s="103" t="s"/>
      <c r="HAE98" s="103" t="s"/>
      <c r="HAF98" s="103" t="s"/>
      <c r="HAG98" s="104" t="s"/>
      <c r="HAH98" s="102" t="n"/>
      <c r="HAI98" s="103" t="s"/>
      <c r="HAJ98" s="103" t="s"/>
      <c r="HAK98" s="103" t="s"/>
      <c r="HAL98" s="103" t="s"/>
      <c r="HAM98" s="103" t="s"/>
      <c r="HAN98" s="103" t="s"/>
      <c r="HAO98" s="103" t="s"/>
      <c r="HAP98" s="103" t="s"/>
      <c r="HAQ98" s="103" t="s"/>
      <c r="HAR98" s="103" t="s"/>
      <c r="HAS98" s="103" t="s"/>
      <c r="HAT98" s="103" t="s"/>
      <c r="HAU98" s="103" t="s"/>
      <c r="HAV98" s="103" t="s"/>
      <c r="HAW98" s="103" t="s"/>
      <c r="HAX98" s="103" t="s"/>
      <c r="HAY98" s="103" t="s"/>
      <c r="HAZ98" s="103" t="s"/>
      <c r="HBA98" s="103" t="s"/>
      <c r="HBB98" s="103" t="s"/>
      <c r="HBC98" s="103" t="s"/>
      <c r="HBD98" s="103" t="s"/>
      <c r="HBE98" s="103" t="s"/>
      <c r="HBF98" s="103" t="s"/>
      <c r="HBG98" s="103" t="s"/>
      <c r="HBH98" s="103" t="s"/>
      <c r="HBI98" s="103" t="s"/>
      <c r="HBJ98" s="103" t="s"/>
      <c r="HBK98" s="103" t="s"/>
      <c r="HBL98" s="103" t="s"/>
      <c r="HBM98" s="103" t="s"/>
      <c r="HBN98" s="103" t="s"/>
      <c r="HBO98" s="103" t="s"/>
      <c r="HBP98" s="103" t="s"/>
      <c r="HBQ98" s="103" t="s"/>
      <c r="HBR98" s="103" t="s"/>
      <c r="HBS98" s="103" t="s"/>
      <c r="HBT98" s="103" t="s"/>
      <c r="HBU98" s="103" t="s"/>
      <c r="HBV98" s="103" t="s"/>
      <c r="HBW98" s="103" t="s"/>
      <c r="HBX98" s="103" t="s"/>
      <c r="HBY98" s="103" t="s"/>
      <c r="HBZ98" s="104" t="s"/>
      <c r="HCA98" s="102" t="n"/>
      <c r="HCB98" s="103" t="s"/>
      <c r="HCC98" s="103" t="s"/>
      <c r="HCD98" s="103" t="s"/>
      <c r="HCE98" s="103" t="s"/>
      <c r="HCF98" s="103" t="s"/>
      <c r="HCG98" s="103" t="s"/>
      <c r="HCH98" s="103" t="s"/>
      <c r="HCI98" s="103" t="s"/>
      <c r="HCJ98" s="103" t="s"/>
      <c r="HCK98" s="103" t="s"/>
      <c r="HCL98" s="103" t="s"/>
      <c r="HCM98" s="103" t="s"/>
      <c r="HCN98" s="103" t="s"/>
      <c r="HCO98" s="103" t="s"/>
      <c r="HCP98" s="103" t="s"/>
      <c r="HCQ98" s="103" t="s"/>
      <c r="HCR98" s="103" t="s"/>
      <c r="HCS98" s="103" t="s"/>
      <c r="HCT98" s="103" t="s"/>
      <c r="HCU98" s="103" t="s"/>
      <c r="HCV98" s="103" t="s"/>
      <c r="HCW98" s="103" t="s"/>
      <c r="HCX98" s="103" t="s"/>
      <c r="HCY98" s="103" t="s"/>
      <c r="HCZ98" s="103" t="s"/>
      <c r="HDA98" s="103" t="s"/>
      <c r="HDB98" s="103" t="s"/>
      <c r="HDC98" s="103" t="s"/>
      <c r="HDD98" s="103" t="s"/>
      <c r="HDE98" s="103" t="s"/>
      <c r="HDF98" s="103" t="s"/>
      <c r="HDG98" s="103" t="s"/>
      <c r="HDH98" s="103" t="s"/>
      <c r="HDI98" s="103" t="s"/>
      <c r="HDJ98" s="103" t="s"/>
      <c r="HDK98" s="103" t="s"/>
      <c r="HDL98" s="103" t="s"/>
      <c r="HDM98" s="103" t="s"/>
      <c r="HDN98" s="103" t="s"/>
      <c r="HDO98" s="103" t="s"/>
      <c r="HDP98" s="103" t="s"/>
      <c r="HDQ98" s="103" t="s"/>
      <c r="HDR98" s="103" t="s"/>
      <c r="HDS98" s="104" t="s"/>
      <c r="HDT98" s="102" t="n"/>
      <c r="HDU98" s="103" t="s"/>
      <c r="HDV98" s="103" t="s"/>
      <c r="HDW98" s="103" t="s"/>
      <c r="HDX98" s="103" t="s"/>
      <c r="HDY98" s="103" t="s"/>
      <c r="HDZ98" s="103" t="s"/>
      <c r="HEA98" s="103" t="s"/>
      <c r="HEB98" s="103" t="s"/>
      <c r="HEC98" s="103" t="s"/>
      <c r="HED98" s="103" t="s"/>
      <c r="HEE98" s="103" t="s"/>
      <c r="HEF98" s="103" t="s"/>
      <c r="HEG98" s="103" t="s"/>
      <c r="HEH98" s="103" t="s"/>
      <c r="HEI98" s="103" t="s"/>
      <c r="HEJ98" s="103" t="s"/>
      <c r="HEK98" s="103" t="s"/>
      <c r="HEL98" s="103" t="s"/>
      <c r="HEM98" s="103" t="s"/>
      <c r="HEN98" s="103" t="s"/>
      <c r="HEO98" s="103" t="s"/>
      <c r="HEP98" s="103" t="s"/>
      <c r="HEQ98" s="103" t="s"/>
      <c r="HER98" s="103" t="s"/>
      <c r="HES98" s="103" t="s"/>
      <c r="HET98" s="103" t="s"/>
      <c r="HEU98" s="103" t="s"/>
      <c r="HEV98" s="103" t="s"/>
      <c r="HEW98" s="103" t="s"/>
      <c r="HEX98" s="103" t="s"/>
      <c r="HEY98" s="103" t="s"/>
      <c r="HEZ98" s="103" t="s"/>
      <c r="HFA98" s="103" t="s"/>
      <c r="HFB98" s="103" t="s"/>
      <c r="HFC98" s="103" t="s"/>
      <c r="HFD98" s="103" t="s"/>
      <c r="HFE98" s="103" t="s"/>
      <c r="HFF98" s="103" t="s"/>
      <c r="HFG98" s="103" t="s"/>
      <c r="HFH98" s="103" t="s"/>
      <c r="HFI98" s="103" t="s"/>
      <c r="HFJ98" s="103" t="s"/>
      <c r="HFK98" s="103" t="s"/>
      <c r="HFL98" s="104" t="s"/>
      <c r="HFM98" s="102" t="n"/>
      <c r="HFN98" s="103" t="s"/>
      <c r="HFO98" s="103" t="s"/>
      <c r="HFP98" s="103" t="s"/>
      <c r="HFQ98" s="103" t="s"/>
      <c r="HFR98" s="103" t="s"/>
      <c r="HFS98" s="103" t="s"/>
      <c r="HFT98" s="103" t="s"/>
      <c r="HFU98" s="103" t="s"/>
      <c r="HFV98" s="103" t="s"/>
      <c r="HFW98" s="103" t="s"/>
      <c r="HFX98" s="103" t="s"/>
      <c r="HFY98" s="103" t="s"/>
      <c r="HFZ98" s="103" t="s"/>
      <c r="HGA98" s="103" t="s"/>
      <c r="HGB98" s="103" t="s"/>
      <c r="HGC98" s="103" t="s"/>
      <c r="HGD98" s="103" t="s"/>
      <c r="HGE98" s="103" t="s"/>
      <c r="HGF98" s="103" t="s"/>
      <c r="HGG98" s="103" t="s"/>
      <c r="HGH98" s="103" t="s"/>
      <c r="HGI98" s="103" t="s"/>
      <c r="HGJ98" s="103" t="s"/>
      <c r="HGK98" s="103" t="s"/>
      <c r="HGL98" s="103" t="s"/>
      <c r="HGM98" s="103" t="s"/>
      <c r="HGN98" s="103" t="s"/>
      <c r="HGO98" s="103" t="s"/>
      <c r="HGP98" s="103" t="s"/>
      <c r="HGQ98" s="103" t="s"/>
      <c r="HGR98" s="103" t="s"/>
      <c r="HGS98" s="103" t="s"/>
      <c r="HGT98" s="103" t="s"/>
      <c r="HGU98" s="103" t="s"/>
      <c r="HGV98" s="103" t="s"/>
      <c r="HGW98" s="103" t="s"/>
      <c r="HGX98" s="103" t="s"/>
      <c r="HGY98" s="103" t="s"/>
      <c r="HGZ98" s="103" t="s"/>
      <c r="HHA98" s="103" t="s"/>
      <c r="HHB98" s="103" t="s"/>
      <c r="HHC98" s="103" t="s"/>
      <c r="HHD98" s="103" t="s"/>
      <c r="HHE98" s="104" t="s"/>
      <c r="HHF98" s="102" t="n"/>
      <c r="HHG98" s="103" t="s"/>
      <c r="HHH98" s="103" t="s"/>
      <c r="HHI98" s="103" t="s"/>
      <c r="HHJ98" s="103" t="s"/>
      <c r="HHK98" s="103" t="s"/>
      <c r="HHL98" s="103" t="s"/>
      <c r="HHM98" s="103" t="s"/>
      <c r="HHN98" s="103" t="s"/>
      <c r="HHO98" s="103" t="s"/>
      <c r="HHP98" s="103" t="s"/>
      <c r="HHQ98" s="103" t="s"/>
      <c r="HHR98" s="103" t="s"/>
      <c r="HHS98" s="103" t="s"/>
      <c r="HHT98" s="103" t="s"/>
      <c r="HHU98" s="103" t="s"/>
      <c r="HHV98" s="103" t="s"/>
      <c r="HHW98" s="103" t="s"/>
      <c r="HHX98" s="103" t="s"/>
      <c r="HHY98" s="103" t="s"/>
      <c r="HHZ98" s="103" t="s"/>
      <c r="HIA98" s="103" t="s"/>
      <c r="HIB98" s="103" t="s"/>
      <c r="HIC98" s="103" t="s"/>
      <c r="HID98" s="103" t="s"/>
      <c r="HIE98" s="103" t="s"/>
      <c r="HIF98" s="103" t="s"/>
      <c r="HIG98" s="103" t="s"/>
      <c r="HIH98" s="103" t="s"/>
      <c r="HII98" s="103" t="s"/>
      <c r="HIJ98" s="103" t="s"/>
      <c r="HIK98" s="103" t="s"/>
      <c r="HIL98" s="103" t="s"/>
      <c r="HIM98" s="103" t="s"/>
      <c r="HIN98" s="103" t="s"/>
      <c r="HIO98" s="103" t="s"/>
      <c r="HIP98" s="103" t="s"/>
      <c r="HIQ98" s="103" t="s"/>
      <c r="HIR98" s="103" t="s"/>
      <c r="HIS98" s="103" t="s"/>
      <c r="HIT98" s="103" t="s"/>
      <c r="HIU98" s="103" t="s"/>
      <c r="HIV98" s="103" t="s"/>
      <c r="HIW98" s="103" t="s"/>
      <c r="HIX98" s="104" t="s"/>
      <c r="HIY98" s="102" t="n"/>
      <c r="HIZ98" s="103" t="s"/>
      <c r="HJA98" s="103" t="s"/>
      <c r="HJB98" s="103" t="s"/>
      <c r="HJC98" s="103" t="s"/>
      <c r="HJD98" s="103" t="s"/>
      <c r="HJE98" s="103" t="s"/>
      <c r="HJF98" s="103" t="s"/>
      <c r="HJG98" s="103" t="s"/>
      <c r="HJH98" s="103" t="s"/>
      <c r="HJI98" s="103" t="s"/>
      <c r="HJJ98" s="103" t="s"/>
      <c r="HJK98" s="103" t="s"/>
      <c r="HJL98" s="103" t="s"/>
      <c r="HJM98" s="103" t="s"/>
      <c r="HJN98" s="103" t="s"/>
      <c r="HJO98" s="103" t="s"/>
      <c r="HJP98" s="103" t="s"/>
      <c r="HJQ98" s="103" t="s"/>
      <c r="HJR98" s="103" t="s"/>
      <c r="HJS98" s="103" t="s"/>
      <c r="HJT98" s="103" t="s"/>
      <c r="HJU98" s="103" t="s"/>
      <c r="HJV98" s="103" t="s"/>
      <c r="HJW98" s="103" t="s"/>
      <c r="HJX98" s="103" t="s"/>
      <c r="HJY98" s="103" t="s"/>
      <c r="HJZ98" s="103" t="s"/>
      <c r="HKA98" s="103" t="s"/>
      <c r="HKB98" s="103" t="s"/>
      <c r="HKC98" s="103" t="s"/>
      <c r="HKD98" s="103" t="s"/>
      <c r="HKE98" s="103" t="s"/>
      <c r="HKF98" s="103" t="s"/>
      <c r="HKG98" s="103" t="s"/>
      <c r="HKH98" s="103" t="s"/>
      <c r="HKI98" s="103" t="s"/>
      <c r="HKJ98" s="103" t="s"/>
      <c r="HKK98" s="103" t="s"/>
      <c r="HKL98" s="103" t="s"/>
      <c r="HKM98" s="103" t="s"/>
      <c r="HKN98" s="103" t="s"/>
      <c r="HKO98" s="103" t="s"/>
      <c r="HKP98" s="103" t="s"/>
      <c r="HKQ98" s="104" t="s"/>
      <c r="HKR98" s="102" t="n"/>
      <c r="HKS98" s="103" t="s"/>
      <c r="HKT98" s="103" t="s"/>
      <c r="HKU98" s="103" t="s"/>
      <c r="HKV98" s="103" t="s"/>
      <c r="HKW98" s="103" t="s"/>
      <c r="HKX98" s="103" t="s"/>
      <c r="HKY98" s="103" t="s"/>
      <c r="HKZ98" s="103" t="s"/>
      <c r="HLA98" s="103" t="s"/>
      <c r="HLB98" s="103" t="s"/>
      <c r="HLC98" s="103" t="s"/>
      <c r="HLD98" s="103" t="s"/>
      <c r="HLE98" s="103" t="s"/>
      <c r="HLF98" s="103" t="s"/>
      <c r="HLG98" s="103" t="s"/>
      <c r="HLH98" s="103" t="s"/>
      <c r="HLI98" s="103" t="s"/>
      <c r="HLJ98" s="103" t="s"/>
      <c r="HLK98" s="103" t="s"/>
      <c r="HLL98" s="103" t="s"/>
      <c r="HLM98" s="103" t="s"/>
      <c r="HLN98" s="103" t="s"/>
      <c r="HLO98" s="103" t="s"/>
      <c r="HLP98" s="103" t="s"/>
      <c r="HLQ98" s="103" t="s"/>
      <c r="HLR98" s="103" t="s"/>
      <c r="HLS98" s="103" t="s"/>
      <c r="HLT98" s="103" t="s"/>
      <c r="HLU98" s="103" t="s"/>
      <c r="HLV98" s="103" t="s"/>
      <c r="HLW98" s="103" t="s"/>
      <c r="HLX98" s="103" t="s"/>
      <c r="HLY98" s="103" t="s"/>
      <c r="HLZ98" s="103" t="s"/>
      <c r="HMA98" s="103" t="s"/>
      <c r="HMB98" s="103" t="s"/>
      <c r="HMC98" s="103" t="s"/>
      <c r="HMD98" s="103" t="s"/>
      <c r="HME98" s="103" t="s"/>
      <c r="HMF98" s="103" t="s"/>
      <c r="HMG98" s="103" t="s"/>
      <c r="HMH98" s="103" t="s"/>
      <c r="HMI98" s="103" t="s"/>
      <c r="HMJ98" s="104" t="s"/>
      <c r="HMK98" s="102" t="n"/>
      <c r="HML98" s="103" t="s"/>
      <c r="HMM98" s="103" t="s"/>
      <c r="HMN98" s="103" t="s"/>
      <c r="HMO98" s="103" t="s"/>
      <c r="HMP98" s="103" t="s"/>
      <c r="HMQ98" s="103" t="s"/>
      <c r="HMR98" s="103" t="s"/>
      <c r="HMS98" s="103" t="s"/>
      <c r="HMT98" s="103" t="s"/>
      <c r="HMU98" s="103" t="s"/>
      <c r="HMV98" s="103" t="s"/>
      <c r="HMW98" s="103" t="s"/>
      <c r="HMX98" s="103" t="s"/>
      <c r="HMY98" s="103" t="s"/>
      <c r="HMZ98" s="103" t="s"/>
      <c r="HNA98" s="103" t="s"/>
      <c r="HNB98" s="103" t="s"/>
      <c r="HNC98" s="103" t="s"/>
      <c r="HND98" s="103" t="s"/>
      <c r="HNE98" s="103" t="s"/>
      <c r="HNF98" s="103" t="s"/>
      <c r="HNG98" s="103" t="s"/>
      <c r="HNH98" s="103" t="s"/>
      <c r="HNI98" s="103" t="s"/>
      <c r="HNJ98" s="103" t="s"/>
      <c r="HNK98" s="103" t="s"/>
      <c r="HNL98" s="103" t="s"/>
      <c r="HNM98" s="103" t="s"/>
      <c r="HNN98" s="103" t="s"/>
      <c r="HNO98" s="103" t="s"/>
      <c r="HNP98" s="103" t="s"/>
      <c r="HNQ98" s="103" t="s"/>
      <c r="HNR98" s="103" t="s"/>
      <c r="HNS98" s="103" t="s"/>
      <c r="HNT98" s="103" t="s"/>
      <c r="HNU98" s="103" t="s"/>
      <c r="HNV98" s="103" t="s"/>
      <c r="HNW98" s="103" t="s"/>
      <c r="HNX98" s="103" t="s"/>
      <c r="HNY98" s="103" t="s"/>
      <c r="HNZ98" s="103" t="s"/>
      <c r="HOA98" s="103" t="s"/>
      <c r="HOB98" s="103" t="s"/>
      <c r="HOC98" s="104" t="s"/>
      <c r="HOD98" s="102" t="n"/>
      <c r="HOE98" s="103" t="s"/>
      <c r="HOF98" s="103" t="s"/>
      <c r="HOG98" s="103" t="s"/>
      <c r="HOH98" s="103" t="s"/>
      <c r="HOI98" s="103" t="s"/>
      <c r="HOJ98" s="103" t="s"/>
      <c r="HOK98" s="103" t="s"/>
      <c r="HOL98" s="103" t="s"/>
      <c r="HOM98" s="103" t="s"/>
      <c r="HON98" s="103" t="s"/>
      <c r="HOO98" s="103" t="s"/>
      <c r="HOP98" s="103" t="s"/>
      <c r="HOQ98" s="103" t="s"/>
      <c r="HOR98" s="103" t="s"/>
      <c r="HOS98" s="103" t="s"/>
      <c r="HOT98" s="103" t="s"/>
      <c r="HOU98" s="103" t="s"/>
      <c r="HOV98" s="103" t="s"/>
      <c r="HOW98" s="103" t="s"/>
      <c r="HOX98" s="103" t="s"/>
      <c r="HOY98" s="103" t="s"/>
      <c r="HOZ98" s="103" t="s"/>
      <c r="HPA98" s="103" t="s"/>
      <c r="HPB98" s="103" t="s"/>
      <c r="HPC98" s="103" t="s"/>
      <c r="HPD98" s="103" t="s"/>
      <c r="HPE98" s="103" t="s"/>
      <c r="HPF98" s="103" t="s"/>
      <c r="HPG98" s="103" t="s"/>
      <c r="HPH98" s="103" t="s"/>
      <c r="HPI98" s="103" t="s"/>
      <c r="HPJ98" s="103" t="s"/>
      <c r="HPK98" s="103" t="s"/>
      <c r="HPL98" s="103" t="s"/>
      <c r="HPM98" s="103" t="s"/>
      <c r="HPN98" s="103" t="s"/>
      <c r="HPO98" s="103" t="s"/>
      <c r="HPP98" s="103" t="s"/>
      <c r="HPQ98" s="103" t="s"/>
      <c r="HPR98" s="103" t="s"/>
      <c r="HPS98" s="103" t="s"/>
      <c r="HPT98" s="103" t="s"/>
      <c r="HPU98" s="103" t="s"/>
      <c r="HPV98" s="104" t="s"/>
      <c r="HPW98" s="102" t="n"/>
      <c r="HPX98" s="103" t="s"/>
      <c r="HPY98" s="103" t="s"/>
      <c r="HPZ98" s="103" t="s"/>
      <c r="HQA98" s="103" t="s"/>
      <c r="HQB98" s="103" t="s"/>
      <c r="HQC98" s="103" t="s"/>
      <c r="HQD98" s="103" t="s"/>
      <c r="HQE98" s="103" t="s"/>
      <c r="HQF98" s="103" t="s"/>
      <c r="HQG98" s="103" t="s"/>
      <c r="HQH98" s="103" t="s"/>
      <c r="HQI98" s="103" t="s"/>
      <c r="HQJ98" s="103" t="s"/>
      <c r="HQK98" s="103" t="s"/>
      <c r="HQL98" s="103" t="s"/>
      <c r="HQM98" s="103" t="s"/>
      <c r="HQN98" s="103" t="s"/>
      <c r="HQO98" s="103" t="s"/>
      <c r="HQP98" s="103" t="s"/>
      <c r="HQQ98" s="103" t="s"/>
      <c r="HQR98" s="103" t="s"/>
      <c r="HQS98" s="103" t="s"/>
      <c r="HQT98" s="103" t="s"/>
      <c r="HQU98" s="103" t="s"/>
      <c r="HQV98" s="103" t="s"/>
      <c r="HQW98" s="103" t="s"/>
      <c r="HQX98" s="103" t="s"/>
      <c r="HQY98" s="103" t="s"/>
      <c r="HQZ98" s="103" t="s"/>
      <c r="HRA98" s="103" t="s"/>
      <c r="HRB98" s="103" t="s"/>
      <c r="HRC98" s="103" t="s"/>
      <c r="HRD98" s="103" t="s"/>
      <c r="HRE98" s="103" t="s"/>
      <c r="HRF98" s="103" t="s"/>
      <c r="HRG98" s="103" t="s"/>
      <c r="HRH98" s="103" t="s"/>
      <c r="HRI98" s="103" t="s"/>
      <c r="HRJ98" s="103" t="s"/>
      <c r="HRK98" s="103" t="s"/>
      <c r="HRL98" s="103" t="s"/>
      <c r="HRM98" s="103" t="s"/>
      <c r="HRN98" s="103" t="s"/>
      <c r="HRO98" s="104" t="s"/>
      <c r="HRP98" s="102" t="n"/>
      <c r="HRQ98" s="103" t="s"/>
      <c r="HRR98" s="103" t="s"/>
      <c r="HRS98" s="103" t="s"/>
      <c r="HRT98" s="103" t="s"/>
      <c r="HRU98" s="103" t="s"/>
      <c r="HRV98" s="103" t="s"/>
      <c r="HRW98" s="103" t="s"/>
      <c r="HRX98" s="103" t="s"/>
      <c r="HRY98" s="103" t="s"/>
      <c r="HRZ98" s="103" t="s"/>
      <c r="HSA98" s="103" t="s"/>
      <c r="HSB98" s="103" t="s"/>
      <c r="HSC98" s="103" t="s"/>
      <c r="HSD98" s="103" t="s"/>
      <c r="HSE98" s="103" t="s"/>
      <c r="HSF98" s="103" t="s"/>
      <c r="HSG98" s="103" t="s"/>
      <c r="HSH98" s="103" t="s"/>
      <c r="HSI98" s="103" t="s"/>
      <c r="HSJ98" s="103" t="s"/>
      <c r="HSK98" s="103" t="s"/>
      <c r="HSL98" s="103" t="s"/>
      <c r="HSM98" s="103" t="s"/>
      <c r="HSN98" s="103" t="s"/>
      <c r="HSO98" s="103" t="s"/>
      <c r="HSP98" s="103" t="s"/>
      <c r="HSQ98" s="103" t="s"/>
      <c r="HSR98" s="103" t="s"/>
      <c r="HSS98" s="103" t="s"/>
      <c r="HST98" s="103" t="s"/>
      <c r="HSU98" s="103" t="s"/>
      <c r="HSV98" s="103" t="s"/>
      <c r="HSW98" s="103" t="s"/>
      <c r="HSX98" s="103" t="s"/>
      <c r="HSY98" s="103" t="s"/>
      <c r="HSZ98" s="103" t="s"/>
      <c r="HTA98" s="103" t="s"/>
      <c r="HTB98" s="103" t="s"/>
      <c r="HTC98" s="103" t="s"/>
      <c r="HTD98" s="103" t="s"/>
      <c r="HTE98" s="103" t="s"/>
      <c r="HTF98" s="103" t="s"/>
      <c r="HTG98" s="103" t="s"/>
      <c r="HTH98" s="104" t="s"/>
      <c r="HTI98" s="102" t="n"/>
      <c r="HTJ98" s="103" t="s"/>
      <c r="HTK98" s="103" t="s"/>
      <c r="HTL98" s="103" t="s"/>
      <c r="HTM98" s="103" t="s"/>
      <c r="HTN98" s="103" t="s"/>
      <c r="HTO98" s="103" t="s"/>
      <c r="HTP98" s="103" t="s"/>
      <c r="HTQ98" s="103" t="s"/>
      <c r="HTR98" s="103" t="s"/>
      <c r="HTS98" s="103" t="s"/>
      <c r="HTT98" s="103" t="s"/>
      <c r="HTU98" s="103" t="s"/>
      <c r="HTV98" s="103" t="s"/>
      <c r="HTW98" s="103" t="s"/>
      <c r="HTX98" s="103" t="s"/>
      <c r="HTY98" s="103" t="s"/>
      <c r="HTZ98" s="103" t="s"/>
      <c r="HUA98" s="103" t="s"/>
      <c r="HUB98" s="103" t="s"/>
      <c r="HUC98" s="103" t="s"/>
      <c r="HUD98" s="103" t="s"/>
      <c r="HUE98" s="103" t="s"/>
      <c r="HUF98" s="103" t="s"/>
      <c r="HUG98" s="103" t="s"/>
      <c r="HUH98" s="103" t="s"/>
      <c r="HUI98" s="103" t="s"/>
      <c r="HUJ98" s="103" t="s"/>
      <c r="HUK98" s="103" t="s"/>
      <c r="HUL98" s="103" t="s"/>
      <c r="HUM98" s="103" t="s"/>
      <c r="HUN98" s="103" t="s"/>
      <c r="HUO98" s="103" t="s"/>
      <c r="HUP98" s="103" t="s"/>
      <c r="HUQ98" s="103" t="s"/>
      <c r="HUR98" s="103" t="s"/>
      <c r="HUS98" s="103" t="s"/>
      <c r="HUT98" s="103" t="s"/>
      <c r="HUU98" s="103" t="s"/>
      <c r="HUV98" s="103" t="s"/>
      <c r="HUW98" s="103" t="s"/>
      <c r="HUX98" s="103" t="s"/>
      <c r="HUY98" s="103" t="s"/>
      <c r="HUZ98" s="103" t="s"/>
      <c r="HVA98" s="104" t="s"/>
      <c r="HVB98" s="102" t="n"/>
      <c r="HVC98" s="103" t="s"/>
      <c r="HVD98" s="103" t="s"/>
      <c r="HVE98" s="103" t="s"/>
      <c r="HVF98" s="103" t="s"/>
      <c r="HVG98" s="103" t="s"/>
      <c r="HVH98" s="103" t="s"/>
      <c r="HVI98" s="103" t="s"/>
      <c r="HVJ98" s="103" t="s"/>
      <c r="HVK98" s="103" t="s"/>
      <c r="HVL98" s="103" t="s"/>
      <c r="HVM98" s="103" t="s"/>
      <c r="HVN98" s="103" t="s"/>
      <c r="HVO98" s="103" t="s"/>
      <c r="HVP98" s="103" t="s"/>
      <c r="HVQ98" s="103" t="s"/>
      <c r="HVR98" s="103" t="s"/>
      <c r="HVS98" s="103" t="s"/>
      <c r="HVT98" s="103" t="s"/>
      <c r="HVU98" s="103" t="s"/>
      <c r="HVV98" s="103" t="s"/>
      <c r="HVW98" s="103" t="s"/>
      <c r="HVX98" s="103" t="s"/>
      <c r="HVY98" s="103" t="s"/>
      <c r="HVZ98" s="103" t="s"/>
      <c r="HWA98" s="103" t="s"/>
      <c r="HWB98" s="103" t="s"/>
      <c r="HWC98" s="103" t="s"/>
      <c r="HWD98" s="103" t="s"/>
      <c r="HWE98" s="103" t="s"/>
      <c r="HWF98" s="103" t="s"/>
      <c r="HWG98" s="103" t="s"/>
      <c r="HWH98" s="103" t="s"/>
      <c r="HWI98" s="103" t="s"/>
      <c r="HWJ98" s="103" t="s"/>
      <c r="HWK98" s="103" t="s"/>
      <c r="HWL98" s="103" t="s"/>
      <c r="HWM98" s="103" t="s"/>
      <c r="HWN98" s="103" t="s"/>
      <c r="HWO98" s="103" t="s"/>
      <c r="HWP98" s="103" t="s"/>
      <c r="HWQ98" s="103" t="s"/>
      <c r="HWR98" s="103" t="s"/>
      <c r="HWS98" s="103" t="s"/>
      <c r="HWT98" s="104" t="s"/>
      <c r="HWU98" s="102" t="n"/>
      <c r="HWV98" s="103" t="s"/>
      <c r="HWW98" s="103" t="s"/>
      <c r="HWX98" s="103" t="s"/>
      <c r="HWY98" s="103" t="s"/>
      <c r="HWZ98" s="103" t="s"/>
      <c r="HXA98" s="103" t="s"/>
      <c r="HXB98" s="103" t="s"/>
      <c r="HXC98" s="103" t="s"/>
      <c r="HXD98" s="103" t="s"/>
      <c r="HXE98" s="103" t="s"/>
      <c r="HXF98" s="103" t="s"/>
      <c r="HXG98" s="103" t="s"/>
      <c r="HXH98" s="103" t="s"/>
      <c r="HXI98" s="103" t="s"/>
      <c r="HXJ98" s="103" t="s"/>
      <c r="HXK98" s="103" t="s"/>
      <c r="HXL98" s="103" t="s"/>
      <c r="HXM98" s="103" t="s"/>
      <c r="HXN98" s="103" t="s"/>
      <c r="HXO98" s="103" t="s"/>
      <c r="HXP98" s="103" t="s"/>
      <c r="HXQ98" s="103" t="s"/>
      <c r="HXR98" s="103" t="s"/>
      <c r="HXS98" s="103" t="s"/>
      <c r="HXT98" s="103" t="s"/>
      <c r="HXU98" s="103" t="s"/>
      <c r="HXV98" s="103" t="s"/>
      <c r="HXW98" s="103" t="s"/>
      <c r="HXX98" s="103" t="s"/>
      <c r="HXY98" s="103" t="s"/>
      <c r="HXZ98" s="103" t="s"/>
      <c r="HYA98" s="103" t="s"/>
      <c r="HYB98" s="103" t="s"/>
      <c r="HYC98" s="103" t="s"/>
      <c r="HYD98" s="103" t="s"/>
      <c r="HYE98" s="103" t="s"/>
      <c r="HYF98" s="103" t="s"/>
      <c r="HYG98" s="103" t="s"/>
      <c r="HYH98" s="103" t="s"/>
      <c r="HYI98" s="103" t="s"/>
      <c r="HYJ98" s="103" t="s"/>
      <c r="HYK98" s="103" t="s"/>
      <c r="HYL98" s="103" t="s"/>
      <c r="HYM98" s="104" t="s"/>
      <c r="HYN98" s="102" t="n"/>
      <c r="HYO98" s="103" t="s"/>
      <c r="HYP98" s="103" t="s"/>
      <c r="HYQ98" s="103" t="s"/>
      <c r="HYR98" s="103" t="s"/>
      <c r="HYS98" s="103" t="s"/>
      <c r="HYT98" s="103" t="s"/>
      <c r="HYU98" s="103" t="s"/>
      <c r="HYV98" s="103" t="s"/>
      <c r="HYW98" s="103" t="s"/>
      <c r="HYX98" s="103" t="s"/>
      <c r="HYY98" s="103" t="s"/>
      <c r="HYZ98" s="103" t="s"/>
      <c r="HZA98" s="103" t="s"/>
      <c r="HZB98" s="103" t="s"/>
      <c r="HZC98" s="103" t="s"/>
      <c r="HZD98" s="103" t="s"/>
      <c r="HZE98" s="103" t="s"/>
      <c r="HZF98" s="103" t="s"/>
      <c r="HZG98" s="103" t="s"/>
      <c r="HZH98" s="103" t="s"/>
      <c r="HZI98" s="103" t="s"/>
      <c r="HZJ98" s="103" t="s"/>
      <c r="HZK98" s="103" t="s"/>
      <c r="HZL98" s="103" t="s"/>
      <c r="HZM98" s="103" t="s"/>
      <c r="HZN98" s="103" t="s"/>
      <c r="HZO98" s="103" t="s"/>
      <c r="HZP98" s="103" t="s"/>
      <c r="HZQ98" s="103" t="s"/>
      <c r="HZR98" s="103" t="s"/>
      <c r="HZS98" s="103" t="s"/>
      <c r="HZT98" s="103" t="s"/>
      <c r="HZU98" s="103" t="s"/>
      <c r="HZV98" s="103" t="s"/>
      <c r="HZW98" s="103" t="s"/>
      <c r="HZX98" s="103" t="s"/>
      <c r="HZY98" s="103" t="s"/>
      <c r="HZZ98" s="103" t="s"/>
      <c r="IAA98" s="103" t="s"/>
      <c r="IAB98" s="103" t="s"/>
      <c r="IAC98" s="103" t="s"/>
      <c r="IAD98" s="103" t="s"/>
      <c r="IAE98" s="103" t="s"/>
      <c r="IAF98" s="104" t="s"/>
      <c r="IAG98" s="102" t="n"/>
      <c r="IAH98" s="103" t="s"/>
      <c r="IAI98" s="103" t="s"/>
      <c r="IAJ98" s="103" t="s"/>
      <c r="IAK98" s="103" t="s"/>
      <c r="IAL98" s="103" t="s"/>
      <c r="IAM98" s="103" t="s"/>
      <c r="IAN98" s="103" t="s"/>
      <c r="IAO98" s="103" t="s"/>
      <c r="IAP98" s="103" t="s"/>
      <c r="IAQ98" s="103" t="s"/>
      <c r="IAR98" s="103" t="s"/>
      <c r="IAS98" s="103" t="s"/>
      <c r="IAT98" s="103" t="s"/>
      <c r="IAU98" s="103" t="s"/>
      <c r="IAV98" s="103" t="s"/>
      <c r="IAW98" s="103" t="s"/>
      <c r="IAX98" s="103" t="s"/>
      <c r="IAY98" s="103" t="s"/>
      <c r="IAZ98" s="103" t="s"/>
      <c r="IBA98" s="103" t="s"/>
      <c r="IBB98" s="103" t="s"/>
      <c r="IBC98" s="103" t="s"/>
      <c r="IBD98" s="103" t="s"/>
      <c r="IBE98" s="103" t="s"/>
      <c r="IBF98" s="103" t="s"/>
      <c r="IBG98" s="103" t="s"/>
      <c r="IBH98" s="103" t="s"/>
      <c r="IBI98" s="103" t="s"/>
      <c r="IBJ98" s="103" t="s"/>
      <c r="IBK98" s="103" t="s"/>
      <c r="IBL98" s="103" t="s"/>
      <c r="IBM98" s="103" t="s"/>
      <c r="IBN98" s="103" t="s"/>
      <c r="IBO98" s="103" t="s"/>
      <c r="IBP98" s="103" t="s"/>
      <c r="IBQ98" s="103" t="s"/>
      <c r="IBR98" s="103" t="s"/>
      <c r="IBS98" s="103" t="s"/>
      <c r="IBT98" s="103" t="s"/>
      <c r="IBU98" s="103" t="s"/>
      <c r="IBV98" s="103" t="s"/>
      <c r="IBW98" s="103" t="s"/>
      <c r="IBX98" s="103" t="s"/>
      <c r="IBY98" s="104" t="s"/>
      <c r="IBZ98" s="102" t="n"/>
      <c r="ICA98" s="103" t="s"/>
      <c r="ICB98" s="103" t="s"/>
      <c r="ICC98" s="103" t="s"/>
      <c r="ICD98" s="103" t="s"/>
      <c r="ICE98" s="103" t="s"/>
      <c r="ICF98" s="103" t="s"/>
      <c r="ICG98" s="103" t="s"/>
      <c r="ICH98" s="103" t="s"/>
      <c r="ICI98" s="103" t="s"/>
      <c r="ICJ98" s="103" t="s"/>
      <c r="ICK98" s="103" t="s"/>
      <c r="ICL98" s="103" t="s"/>
      <c r="ICM98" s="103" t="s"/>
      <c r="ICN98" s="103" t="s"/>
      <c r="ICO98" s="103" t="s"/>
      <c r="ICP98" s="103" t="s"/>
      <c r="ICQ98" s="103" t="s"/>
      <c r="ICR98" s="103" t="s"/>
      <c r="ICS98" s="103" t="s"/>
      <c r="ICT98" s="103" t="s"/>
      <c r="ICU98" s="103" t="s"/>
      <c r="ICV98" s="103" t="s"/>
      <c r="ICW98" s="103" t="s"/>
      <c r="ICX98" s="103" t="s"/>
      <c r="ICY98" s="103" t="s"/>
      <c r="ICZ98" s="103" t="s"/>
      <c r="IDA98" s="103" t="s"/>
      <c r="IDB98" s="103" t="s"/>
      <c r="IDC98" s="103" t="s"/>
      <c r="IDD98" s="103" t="s"/>
      <c r="IDE98" s="103" t="s"/>
      <c r="IDF98" s="103" t="s"/>
      <c r="IDG98" s="103" t="s"/>
      <c r="IDH98" s="103" t="s"/>
      <c r="IDI98" s="103" t="s"/>
      <c r="IDJ98" s="103" t="s"/>
      <c r="IDK98" s="103" t="s"/>
      <c r="IDL98" s="103" t="s"/>
      <c r="IDM98" s="103" t="s"/>
      <c r="IDN98" s="103" t="s"/>
      <c r="IDO98" s="103" t="s"/>
      <c r="IDP98" s="103" t="s"/>
      <c r="IDQ98" s="103" t="s"/>
      <c r="IDR98" s="104" t="s"/>
      <c r="IDS98" s="102" t="n"/>
      <c r="IDT98" s="103" t="s"/>
      <c r="IDU98" s="103" t="s"/>
      <c r="IDV98" s="103" t="s"/>
      <c r="IDW98" s="103" t="s"/>
      <c r="IDX98" s="103" t="s"/>
      <c r="IDY98" s="103" t="s"/>
      <c r="IDZ98" s="103" t="s"/>
      <c r="IEA98" s="103" t="s"/>
      <c r="IEB98" s="103" t="s"/>
      <c r="IEC98" s="103" t="s"/>
      <c r="IED98" s="103" t="s"/>
      <c r="IEE98" s="103" t="s"/>
      <c r="IEF98" s="103" t="s"/>
      <c r="IEG98" s="103" t="s"/>
      <c r="IEH98" s="103" t="s"/>
      <c r="IEI98" s="103" t="s"/>
      <c r="IEJ98" s="103" t="s"/>
      <c r="IEK98" s="103" t="s"/>
      <c r="IEL98" s="103" t="s"/>
      <c r="IEM98" s="103" t="s"/>
      <c r="IEN98" s="103" t="s"/>
      <c r="IEO98" s="103" t="s"/>
      <c r="IEP98" s="103" t="s"/>
      <c r="IEQ98" s="103" t="s"/>
      <c r="IER98" s="103" t="s"/>
      <c r="IES98" s="103" t="s"/>
      <c r="IET98" s="103" t="s"/>
      <c r="IEU98" s="103" t="s"/>
      <c r="IEV98" s="103" t="s"/>
      <c r="IEW98" s="103" t="s"/>
      <c r="IEX98" s="103" t="s"/>
      <c r="IEY98" s="103" t="s"/>
      <c r="IEZ98" s="103" t="s"/>
      <c r="IFA98" s="103" t="s"/>
      <c r="IFB98" s="103" t="s"/>
      <c r="IFC98" s="103" t="s"/>
      <c r="IFD98" s="103" t="s"/>
      <c r="IFE98" s="103" t="s"/>
      <c r="IFF98" s="103" t="s"/>
      <c r="IFG98" s="103" t="s"/>
      <c r="IFH98" s="103" t="s"/>
      <c r="IFI98" s="103" t="s"/>
      <c r="IFJ98" s="103" t="s"/>
      <c r="IFK98" s="104" t="s"/>
      <c r="IFL98" s="102" t="n"/>
      <c r="IFM98" s="103" t="s"/>
      <c r="IFN98" s="103" t="s"/>
      <c r="IFO98" s="103" t="s"/>
      <c r="IFP98" s="103" t="s"/>
      <c r="IFQ98" s="103" t="s"/>
      <c r="IFR98" s="103" t="s"/>
      <c r="IFS98" s="103" t="s"/>
      <c r="IFT98" s="103" t="s"/>
      <c r="IFU98" s="103" t="s"/>
      <c r="IFV98" s="103" t="s"/>
      <c r="IFW98" s="103" t="s"/>
      <c r="IFX98" s="103" t="s"/>
      <c r="IFY98" s="103" t="s"/>
      <c r="IFZ98" s="103" t="s"/>
      <c r="IGA98" s="103" t="s"/>
      <c r="IGB98" s="103" t="s"/>
      <c r="IGC98" s="103" t="s"/>
      <c r="IGD98" s="103" t="s"/>
      <c r="IGE98" s="103" t="s"/>
      <c r="IGF98" s="103" t="s"/>
      <c r="IGG98" s="103" t="s"/>
      <c r="IGH98" s="103" t="s"/>
      <c r="IGI98" s="103" t="s"/>
      <c r="IGJ98" s="103" t="s"/>
      <c r="IGK98" s="103" t="s"/>
      <c r="IGL98" s="103" t="s"/>
      <c r="IGM98" s="103" t="s"/>
      <c r="IGN98" s="103" t="s"/>
      <c r="IGO98" s="103" t="s"/>
      <c r="IGP98" s="103" t="s"/>
      <c r="IGQ98" s="103" t="s"/>
      <c r="IGR98" s="103" t="s"/>
      <c r="IGS98" s="103" t="s"/>
      <c r="IGT98" s="103" t="s"/>
      <c r="IGU98" s="103" t="s"/>
      <c r="IGV98" s="103" t="s"/>
      <c r="IGW98" s="103" t="s"/>
      <c r="IGX98" s="103" t="s"/>
      <c r="IGY98" s="103" t="s"/>
      <c r="IGZ98" s="103" t="s"/>
      <c r="IHA98" s="103" t="s"/>
      <c r="IHB98" s="103" t="s"/>
      <c r="IHC98" s="103" t="s"/>
      <c r="IHD98" s="104" t="s"/>
      <c r="IHE98" s="102" t="n"/>
      <c r="IHF98" s="103" t="s"/>
      <c r="IHG98" s="103" t="s"/>
      <c r="IHH98" s="103" t="s"/>
      <c r="IHI98" s="103" t="s"/>
      <c r="IHJ98" s="103" t="s"/>
      <c r="IHK98" s="103" t="s"/>
      <c r="IHL98" s="103" t="s"/>
      <c r="IHM98" s="103" t="s"/>
      <c r="IHN98" s="103" t="s"/>
      <c r="IHO98" s="103" t="s"/>
      <c r="IHP98" s="103" t="s"/>
      <c r="IHQ98" s="103" t="s"/>
      <c r="IHR98" s="103" t="s"/>
      <c r="IHS98" s="103" t="s"/>
      <c r="IHT98" s="103" t="s"/>
      <c r="IHU98" s="103" t="s"/>
      <c r="IHV98" s="103" t="s"/>
      <c r="IHW98" s="103" t="s"/>
      <c r="IHX98" s="103" t="s"/>
      <c r="IHY98" s="103" t="s"/>
      <c r="IHZ98" s="103" t="s"/>
      <c r="IIA98" s="103" t="s"/>
      <c r="IIB98" s="103" t="s"/>
      <c r="IIC98" s="103" t="s"/>
      <c r="IID98" s="103" t="s"/>
      <c r="IIE98" s="103" t="s"/>
      <c r="IIF98" s="103" t="s"/>
      <c r="IIG98" s="103" t="s"/>
      <c r="IIH98" s="103" t="s"/>
      <c r="III98" s="103" t="s"/>
      <c r="IIJ98" s="103" t="s"/>
      <c r="IIK98" s="103" t="s"/>
      <c r="IIL98" s="103" t="s"/>
      <c r="IIM98" s="103" t="s"/>
      <c r="IIN98" s="103" t="s"/>
      <c r="IIO98" s="103" t="s"/>
      <c r="IIP98" s="103" t="s"/>
      <c r="IIQ98" s="103" t="s"/>
      <c r="IIR98" s="103" t="s"/>
      <c r="IIS98" s="103" t="s"/>
      <c r="IIT98" s="103" t="s"/>
      <c r="IIU98" s="103" t="s"/>
      <c r="IIV98" s="103" t="s"/>
      <c r="IIW98" s="104" t="s"/>
      <c r="IIX98" s="102" t="n"/>
      <c r="IIY98" s="103" t="s"/>
      <c r="IIZ98" s="103" t="s"/>
      <c r="IJA98" s="103" t="s"/>
      <c r="IJB98" s="103" t="s"/>
      <c r="IJC98" s="103" t="s"/>
      <c r="IJD98" s="103" t="s"/>
      <c r="IJE98" s="103" t="s"/>
      <c r="IJF98" s="103" t="s"/>
      <c r="IJG98" s="103" t="s"/>
      <c r="IJH98" s="103" t="s"/>
      <c r="IJI98" s="103" t="s"/>
      <c r="IJJ98" s="103" t="s"/>
      <c r="IJK98" s="103" t="s"/>
      <c r="IJL98" s="103" t="s"/>
      <c r="IJM98" s="103" t="s"/>
      <c r="IJN98" s="103" t="s"/>
      <c r="IJO98" s="103" t="s"/>
      <c r="IJP98" s="103" t="s"/>
      <c r="IJQ98" s="103" t="s"/>
      <c r="IJR98" s="103" t="s"/>
      <c r="IJS98" s="103" t="s"/>
      <c r="IJT98" s="103" t="s"/>
      <c r="IJU98" s="103" t="s"/>
      <c r="IJV98" s="103" t="s"/>
      <c r="IJW98" s="103" t="s"/>
      <c r="IJX98" s="103" t="s"/>
      <c r="IJY98" s="103" t="s"/>
      <c r="IJZ98" s="103" t="s"/>
      <c r="IKA98" s="103" t="s"/>
      <c r="IKB98" s="103" t="s"/>
      <c r="IKC98" s="103" t="s"/>
      <c r="IKD98" s="103" t="s"/>
      <c r="IKE98" s="103" t="s"/>
      <c r="IKF98" s="103" t="s"/>
      <c r="IKG98" s="103" t="s"/>
      <c r="IKH98" s="103" t="s"/>
      <c r="IKI98" s="103" t="s"/>
      <c r="IKJ98" s="103" t="s"/>
      <c r="IKK98" s="103" t="s"/>
      <c r="IKL98" s="103" t="s"/>
      <c r="IKM98" s="103" t="s"/>
      <c r="IKN98" s="103" t="s"/>
      <c r="IKO98" s="103" t="s"/>
      <c r="IKP98" s="104" t="s"/>
      <c r="IKQ98" s="102" t="n"/>
      <c r="IKR98" s="103" t="s"/>
      <c r="IKS98" s="103" t="s"/>
      <c r="IKT98" s="103" t="s"/>
      <c r="IKU98" s="103" t="s"/>
      <c r="IKV98" s="103" t="s"/>
      <c r="IKW98" s="103" t="s"/>
      <c r="IKX98" s="103" t="s"/>
      <c r="IKY98" s="103" t="s"/>
      <c r="IKZ98" s="103" t="s"/>
      <c r="ILA98" s="103" t="s"/>
      <c r="ILB98" s="103" t="s"/>
      <c r="ILC98" s="103" t="s"/>
      <c r="ILD98" s="103" t="s"/>
      <c r="ILE98" s="103" t="s"/>
      <c r="ILF98" s="103" t="s"/>
      <c r="ILG98" s="103" t="s"/>
      <c r="ILH98" s="103" t="s"/>
      <c r="ILI98" s="103" t="s"/>
      <c r="ILJ98" s="103" t="s"/>
      <c r="ILK98" s="103" t="s"/>
      <c r="ILL98" s="103" t="s"/>
      <c r="ILM98" s="103" t="s"/>
      <c r="ILN98" s="103" t="s"/>
      <c r="ILO98" s="103" t="s"/>
      <c r="ILP98" s="103" t="s"/>
      <c r="ILQ98" s="103" t="s"/>
      <c r="ILR98" s="103" t="s"/>
      <c r="ILS98" s="103" t="s"/>
      <c r="ILT98" s="103" t="s"/>
      <c r="ILU98" s="103" t="s"/>
      <c r="ILV98" s="103" t="s"/>
      <c r="ILW98" s="103" t="s"/>
      <c r="ILX98" s="103" t="s"/>
      <c r="ILY98" s="103" t="s"/>
      <c r="ILZ98" s="103" t="s"/>
      <c r="IMA98" s="103" t="s"/>
      <c r="IMB98" s="103" t="s"/>
      <c r="IMC98" s="103" t="s"/>
      <c r="IMD98" s="103" t="s"/>
      <c r="IME98" s="103" t="s"/>
      <c r="IMF98" s="103" t="s"/>
      <c r="IMG98" s="103" t="s"/>
      <c r="IMH98" s="103" t="s"/>
      <c r="IMI98" s="104" t="s"/>
      <c r="IMJ98" s="102" t="n"/>
      <c r="IMK98" s="103" t="s"/>
      <c r="IML98" s="103" t="s"/>
      <c r="IMM98" s="103" t="s"/>
      <c r="IMN98" s="103" t="s"/>
      <c r="IMO98" s="103" t="s"/>
      <c r="IMP98" s="103" t="s"/>
      <c r="IMQ98" s="103" t="s"/>
      <c r="IMR98" s="103" t="s"/>
      <c r="IMS98" s="103" t="s"/>
      <c r="IMT98" s="103" t="s"/>
      <c r="IMU98" s="103" t="s"/>
      <c r="IMV98" s="103" t="s"/>
      <c r="IMW98" s="103" t="s"/>
      <c r="IMX98" s="103" t="s"/>
      <c r="IMY98" s="103" t="s"/>
      <c r="IMZ98" s="103" t="s"/>
      <c r="INA98" s="103" t="s"/>
      <c r="INB98" s="103" t="s"/>
      <c r="INC98" s="103" t="s"/>
      <c r="IND98" s="103" t="s"/>
      <c r="INE98" s="103" t="s"/>
      <c r="INF98" s="103" t="s"/>
      <c r="ING98" s="103" t="s"/>
      <c r="INH98" s="103" t="s"/>
      <c r="INI98" s="103" t="s"/>
      <c r="INJ98" s="103" t="s"/>
      <c r="INK98" s="103" t="s"/>
      <c r="INL98" s="103" t="s"/>
      <c r="INM98" s="103" t="s"/>
      <c r="INN98" s="103" t="s"/>
      <c r="INO98" s="103" t="s"/>
      <c r="INP98" s="103" t="s"/>
      <c r="INQ98" s="103" t="s"/>
      <c r="INR98" s="103" t="s"/>
      <c r="INS98" s="103" t="s"/>
      <c r="INT98" s="103" t="s"/>
      <c r="INU98" s="103" t="s"/>
      <c r="INV98" s="103" t="s"/>
      <c r="INW98" s="103" t="s"/>
      <c r="INX98" s="103" t="s"/>
      <c r="INY98" s="103" t="s"/>
      <c r="INZ98" s="103" t="s"/>
      <c r="IOA98" s="103" t="s"/>
      <c r="IOB98" s="104" t="s"/>
      <c r="IOC98" s="102" t="n"/>
      <c r="IOD98" s="103" t="s"/>
      <c r="IOE98" s="103" t="s"/>
      <c r="IOF98" s="103" t="s"/>
      <c r="IOG98" s="103" t="s"/>
      <c r="IOH98" s="103" t="s"/>
      <c r="IOI98" s="103" t="s"/>
      <c r="IOJ98" s="103" t="s"/>
      <c r="IOK98" s="103" t="s"/>
      <c r="IOL98" s="103" t="s"/>
      <c r="IOM98" s="103" t="s"/>
      <c r="ION98" s="103" t="s"/>
      <c r="IOO98" s="103" t="s"/>
      <c r="IOP98" s="103" t="s"/>
      <c r="IOQ98" s="103" t="s"/>
      <c r="IOR98" s="103" t="s"/>
      <c r="IOS98" s="103" t="s"/>
      <c r="IOT98" s="103" t="s"/>
      <c r="IOU98" s="103" t="s"/>
      <c r="IOV98" s="103" t="s"/>
      <c r="IOW98" s="103" t="s"/>
      <c r="IOX98" s="103" t="s"/>
      <c r="IOY98" s="103" t="s"/>
      <c r="IOZ98" s="103" t="s"/>
      <c r="IPA98" s="103" t="s"/>
      <c r="IPB98" s="103" t="s"/>
      <c r="IPC98" s="103" t="s"/>
      <c r="IPD98" s="103" t="s"/>
      <c r="IPE98" s="103" t="s"/>
      <c r="IPF98" s="103" t="s"/>
      <c r="IPG98" s="103" t="s"/>
      <c r="IPH98" s="103" t="s"/>
      <c r="IPI98" s="103" t="s"/>
      <c r="IPJ98" s="103" t="s"/>
      <c r="IPK98" s="103" t="s"/>
      <c r="IPL98" s="103" t="s"/>
      <c r="IPM98" s="103" t="s"/>
      <c r="IPN98" s="103" t="s"/>
      <c r="IPO98" s="103" t="s"/>
      <c r="IPP98" s="103" t="s"/>
      <c r="IPQ98" s="103" t="s"/>
      <c r="IPR98" s="103" t="s"/>
      <c r="IPS98" s="103" t="s"/>
      <c r="IPT98" s="103" t="s"/>
      <c r="IPU98" s="104" t="s"/>
      <c r="IPV98" s="102" t="n"/>
      <c r="IPW98" s="103" t="s"/>
      <c r="IPX98" s="103" t="s"/>
      <c r="IPY98" s="103" t="s"/>
      <c r="IPZ98" s="103" t="s"/>
      <c r="IQA98" s="103" t="s"/>
      <c r="IQB98" s="103" t="s"/>
      <c r="IQC98" s="103" t="s"/>
      <c r="IQD98" s="103" t="s"/>
      <c r="IQE98" s="103" t="s"/>
      <c r="IQF98" s="103" t="s"/>
      <c r="IQG98" s="103" t="s"/>
      <c r="IQH98" s="103" t="s"/>
      <c r="IQI98" s="103" t="s"/>
      <c r="IQJ98" s="103" t="s"/>
      <c r="IQK98" s="103" t="s"/>
      <c r="IQL98" s="103" t="s"/>
      <c r="IQM98" s="103" t="s"/>
      <c r="IQN98" s="103" t="s"/>
      <c r="IQO98" s="103" t="s"/>
      <c r="IQP98" s="103" t="s"/>
      <c r="IQQ98" s="103" t="s"/>
      <c r="IQR98" s="103" t="s"/>
      <c r="IQS98" s="103" t="s"/>
      <c r="IQT98" s="103" t="s"/>
      <c r="IQU98" s="103" t="s"/>
      <c r="IQV98" s="103" t="s"/>
      <c r="IQW98" s="103" t="s"/>
      <c r="IQX98" s="103" t="s"/>
      <c r="IQY98" s="103" t="s"/>
      <c r="IQZ98" s="103" t="s"/>
      <c r="IRA98" s="103" t="s"/>
      <c r="IRB98" s="103" t="s"/>
      <c r="IRC98" s="103" t="s"/>
      <c r="IRD98" s="103" t="s"/>
      <c r="IRE98" s="103" t="s"/>
      <c r="IRF98" s="103" t="s"/>
      <c r="IRG98" s="103" t="s"/>
      <c r="IRH98" s="103" t="s"/>
      <c r="IRI98" s="103" t="s"/>
      <c r="IRJ98" s="103" t="s"/>
      <c r="IRK98" s="103" t="s"/>
      <c r="IRL98" s="103" t="s"/>
      <c r="IRM98" s="103" t="s"/>
      <c r="IRN98" s="104" t="s"/>
      <c r="IRO98" s="102" t="n"/>
      <c r="IRP98" s="103" t="s"/>
      <c r="IRQ98" s="103" t="s"/>
      <c r="IRR98" s="103" t="s"/>
      <c r="IRS98" s="103" t="s"/>
      <c r="IRT98" s="103" t="s"/>
      <c r="IRU98" s="103" t="s"/>
      <c r="IRV98" s="103" t="s"/>
      <c r="IRW98" s="103" t="s"/>
      <c r="IRX98" s="103" t="s"/>
      <c r="IRY98" s="103" t="s"/>
      <c r="IRZ98" s="103" t="s"/>
      <c r="ISA98" s="103" t="s"/>
      <c r="ISB98" s="103" t="s"/>
      <c r="ISC98" s="103" t="s"/>
      <c r="ISD98" s="103" t="s"/>
      <c r="ISE98" s="103" t="s"/>
      <c r="ISF98" s="103" t="s"/>
      <c r="ISG98" s="103" t="s"/>
      <c r="ISH98" s="103" t="s"/>
      <c r="ISI98" s="103" t="s"/>
      <c r="ISJ98" s="103" t="s"/>
      <c r="ISK98" s="103" t="s"/>
      <c r="ISL98" s="103" t="s"/>
      <c r="ISM98" s="103" t="s"/>
      <c r="ISN98" s="103" t="s"/>
      <c r="ISO98" s="103" t="s"/>
      <c r="ISP98" s="103" t="s"/>
      <c r="ISQ98" s="103" t="s"/>
      <c r="ISR98" s="103" t="s"/>
      <c r="ISS98" s="103" t="s"/>
      <c r="IST98" s="103" t="s"/>
      <c r="ISU98" s="103" t="s"/>
      <c r="ISV98" s="103" t="s"/>
      <c r="ISW98" s="103" t="s"/>
      <c r="ISX98" s="103" t="s"/>
      <c r="ISY98" s="103" t="s"/>
      <c r="ISZ98" s="103" t="s"/>
      <c r="ITA98" s="103" t="s"/>
      <c r="ITB98" s="103" t="s"/>
      <c r="ITC98" s="103" t="s"/>
      <c r="ITD98" s="103" t="s"/>
      <c r="ITE98" s="103" t="s"/>
      <c r="ITF98" s="103" t="s"/>
      <c r="ITG98" s="104" t="s"/>
      <c r="ITH98" s="102" t="n"/>
      <c r="ITI98" s="103" t="s"/>
      <c r="ITJ98" s="103" t="s"/>
      <c r="ITK98" s="103" t="s"/>
      <c r="ITL98" s="103" t="s"/>
      <c r="ITM98" s="103" t="s"/>
      <c r="ITN98" s="103" t="s"/>
      <c r="ITO98" s="103" t="s"/>
      <c r="ITP98" s="103" t="s"/>
      <c r="ITQ98" s="103" t="s"/>
      <c r="ITR98" s="103" t="s"/>
      <c r="ITS98" s="103" t="s"/>
      <c r="ITT98" s="103" t="s"/>
      <c r="ITU98" s="103" t="s"/>
      <c r="ITV98" s="103" t="s"/>
      <c r="ITW98" s="103" t="s"/>
      <c r="ITX98" s="103" t="s"/>
      <c r="ITY98" s="103" t="s"/>
      <c r="ITZ98" s="103" t="s"/>
      <c r="IUA98" s="103" t="s"/>
      <c r="IUB98" s="103" t="s"/>
      <c r="IUC98" s="103" t="s"/>
      <c r="IUD98" s="103" t="s"/>
      <c r="IUE98" s="103" t="s"/>
      <c r="IUF98" s="103" t="s"/>
      <c r="IUG98" s="103" t="s"/>
      <c r="IUH98" s="103" t="s"/>
      <c r="IUI98" s="103" t="s"/>
      <c r="IUJ98" s="103" t="s"/>
      <c r="IUK98" s="103" t="s"/>
      <c r="IUL98" s="103" t="s"/>
      <c r="IUM98" s="103" t="s"/>
      <c r="IUN98" s="103" t="s"/>
      <c r="IUO98" s="103" t="s"/>
      <c r="IUP98" s="103" t="s"/>
      <c r="IUQ98" s="103" t="s"/>
      <c r="IUR98" s="103" t="s"/>
      <c r="IUS98" s="103" t="s"/>
      <c r="IUT98" s="103" t="s"/>
      <c r="IUU98" s="103" t="s"/>
      <c r="IUV98" s="103" t="s"/>
      <c r="IUW98" s="103" t="s"/>
      <c r="IUX98" s="103" t="s"/>
      <c r="IUY98" s="103" t="s"/>
      <c r="IUZ98" s="104" t="s"/>
      <c r="IVA98" s="102" t="n"/>
      <c r="IVB98" s="103" t="s"/>
      <c r="IVC98" s="103" t="s"/>
      <c r="IVD98" s="103" t="s"/>
      <c r="IVE98" s="103" t="s"/>
      <c r="IVF98" s="103" t="s"/>
      <c r="IVG98" s="103" t="s"/>
      <c r="IVH98" s="103" t="s"/>
      <c r="IVI98" s="103" t="s"/>
      <c r="IVJ98" s="103" t="s"/>
      <c r="IVK98" s="103" t="s"/>
      <c r="IVL98" s="103" t="s"/>
      <c r="IVM98" s="103" t="s"/>
      <c r="IVN98" s="103" t="s"/>
      <c r="IVO98" s="103" t="s"/>
      <c r="IVP98" s="103" t="s"/>
      <c r="IVQ98" s="103" t="s"/>
      <c r="IVR98" s="103" t="s"/>
      <c r="IVS98" s="103" t="s"/>
      <c r="IVT98" s="103" t="s"/>
      <c r="IVU98" s="103" t="s"/>
      <c r="IVV98" s="103" t="s"/>
      <c r="IVW98" s="103" t="s"/>
      <c r="IVX98" s="103" t="s"/>
      <c r="IVY98" s="103" t="s"/>
      <c r="IVZ98" s="103" t="s"/>
      <c r="IWA98" s="103" t="s"/>
      <c r="IWB98" s="103" t="s"/>
      <c r="IWC98" s="103" t="s"/>
      <c r="IWD98" s="103" t="s"/>
      <c r="IWE98" s="103" t="s"/>
      <c r="IWF98" s="103" t="s"/>
      <c r="IWG98" s="103" t="s"/>
      <c r="IWH98" s="103" t="s"/>
      <c r="IWI98" s="103" t="s"/>
      <c r="IWJ98" s="103" t="s"/>
      <c r="IWK98" s="103" t="s"/>
      <c r="IWL98" s="103" t="s"/>
      <c r="IWM98" s="103" t="s"/>
      <c r="IWN98" s="103" t="s"/>
      <c r="IWO98" s="103" t="s"/>
      <c r="IWP98" s="103" t="s"/>
      <c r="IWQ98" s="103" t="s"/>
      <c r="IWR98" s="103" t="s"/>
      <c r="IWS98" s="104" t="s"/>
      <c r="IWT98" s="102" t="n"/>
      <c r="IWU98" s="103" t="s"/>
      <c r="IWV98" s="103" t="s"/>
      <c r="IWW98" s="103" t="s"/>
      <c r="IWX98" s="103" t="s"/>
      <c r="IWY98" s="103" t="s"/>
      <c r="IWZ98" s="103" t="s"/>
      <c r="IXA98" s="103" t="s"/>
      <c r="IXB98" s="103" t="s"/>
      <c r="IXC98" s="103" t="s"/>
      <c r="IXD98" s="103" t="s"/>
      <c r="IXE98" s="103" t="s"/>
      <c r="IXF98" s="103" t="s"/>
      <c r="IXG98" s="103" t="s"/>
      <c r="IXH98" s="103" t="s"/>
      <c r="IXI98" s="103" t="s"/>
      <c r="IXJ98" s="103" t="s"/>
      <c r="IXK98" s="103" t="s"/>
      <c r="IXL98" s="103" t="s"/>
      <c r="IXM98" s="103" t="s"/>
      <c r="IXN98" s="103" t="s"/>
      <c r="IXO98" s="103" t="s"/>
      <c r="IXP98" s="103" t="s"/>
      <c r="IXQ98" s="103" t="s"/>
      <c r="IXR98" s="103" t="s"/>
      <c r="IXS98" s="103" t="s"/>
      <c r="IXT98" s="103" t="s"/>
      <c r="IXU98" s="103" t="s"/>
      <c r="IXV98" s="103" t="s"/>
      <c r="IXW98" s="103" t="s"/>
      <c r="IXX98" s="103" t="s"/>
      <c r="IXY98" s="103" t="s"/>
      <c r="IXZ98" s="103" t="s"/>
      <c r="IYA98" s="103" t="s"/>
      <c r="IYB98" s="103" t="s"/>
      <c r="IYC98" s="103" t="s"/>
      <c r="IYD98" s="103" t="s"/>
      <c r="IYE98" s="103" t="s"/>
      <c r="IYF98" s="103" t="s"/>
      <c r="IYG98" s="103" t="s"/>
      <c r="IYH98" s="103" t="s"/>
      <c r="IYI98" s="103" t="s"/>
      <c r="IYJ98" s="103" t="s"/>
      <c r="IYK98" s="103" t="s"/>
      <c r="IYL98" s="104" t="s"/>
      <c r="IYM98" s="102" t="n"/>
      <c r="IYN98" s="103" t="s"/>
      <c r="IYO98" s="103" t="s"/>
      <c r="IYP98" s="103" t="s"/>
      <c r="IYQ98" s="103" t="s"/>
      <c r="IYR98" s="103" t="s"/>
      <c r="IYS98" s="103" t="s"/>
      <c r="IYT98" s="103" t="s"/>
      <c r="IYU98" s="103" t="s"/>
      <c r="IYV98" s="103" t="s"/>
      <c r="IYW98" s="103" t="s"/>
      <c r="IYX98" s="103" t="s"/>
      <c r="IYY98" s="103" t="s"/>
      <c r="IYZ98" s="103" t="s"/>
      <c r="IZA98" s="103" t="s"/>
      <c r="IZB98" s="103" t="s"/>
      <c r="IZC98" s="103" t="s"/>
      <c r="IZD98" s="103" t="s"/>
      <c r="IZE98" s="103" t="s"/>
      <c r="IZF98" s="103" t="s"/>
      <c r="IZG98" s="103" t="s"/>
      <c r="IZH98" s="103" t="s"/>
      <c r="IZI98" s="103" t="s"/>
      <c r="IZJ98" s="103" t="s"/>
      <c r="IZK98" s="103" t="s"/>
      <c r="IZL98" s="103" t="s"/>
      <c r="IZM98" s="103" t="s"/>
      <c r="IZN98" s="103" t="s"/>
      <c r="IZO98" s="103" t="s"/>
      <c r="IZP98" s="103" t="s"/>
      <c r="IZQ98" s="103" t="s"/>
      <c r="IZR98" s="103" t="s"/>
      <c r="IZS98" s="103" t="s"/>
      <c r="IZT98" s="103" t="s"/>
      <c r="IZU98" s="103" t="s"/>
      <c r="IZV98" s="103" t="s"/>
      <c r="IZW98" s="103" t="s"/>
      <c r="IZX98" s="103" t="s"/>
      <c r="IZY98" s="103" t="s"/>
      <c r="IZZ98" s="103" t="s"/>
      <c r="JAA98" s="103" t="s"/>
      <c r="JAB98" s="103" t="s"/>
      <c r="JAC98" s="103" t="s"/>
      <c r="JAD98" s="103" t="s"/>
      <c r="JAE98" s="104" t="s"/>
      <c r="JAF98" s="102" t="n"/>
      <c r="JAG98" s="103" t="s"/>
      <c r="JAH98" s="103" t="s"/>
      <c r="JAI98" s="103" t="s"/>
      <c r="JAJ98" s="103" t="s"/>
      <c r="JAK98" s="103" t="s"/>
      <c r="JAL98" s="103" t="s"/>
      <c r="JAM98" s="103" t="s"/>
      <c r="JAN98" s="103" t="s"/>
      <c r="JAO98" s="103" t="s"/>
      <c r="JAP98" s="103" t="s"/>
      <c r="JAQ98" s="103" t="s"/>
      <c r="JAR98" s="103" t="s"/>
      <c r="JAS98" s="103" t="s"/>
      <c r="JAT98" s="103" t="s"/>
      <c r="JAU98" s="103" t="s"/>
      <c r="JAV98" s="103" t="s"/>
      <c r="JAW98" s="103" t="s"/>
      <c r="JAX98" s="103" t="s"/>
      <c r="JAY98" s="103" t="s"/>
      <c r="JAZ98" s="103" t="s"/>
      <c r="JBA98" s="103" t="s"/>
      <c r="JBB98" s="103" t="s"/>
      <c r="JBC98" s="103" t="s"/>
      <c r="JBD98" s="103" t="s"/>
      <c r="JBE98" s="103" t="s"/>
      <c r="JBF98" s="103" t="s"/>
      <c r="JBG98" s="103" t="s"/>
      <c r="JBH98" s="103" t="s"/>
      <c r="JBI98" s="103" t="s"/>
      <c r="JBJ98" s="103" t="s"/>
      <c r="JBK98" s="103" t="s"/>
      <c r="JBL98" s="103" t="s"/>
      <c r="JBM98" s="103" t="s"/>
      <c r="JBN98" s="103" t="s"/>
      <c r="JBO98" s="103" t="s"/>
      <c r="JBP98" s="103" t="s"/>
      <c r="JBQ98" s="103" t="s"/>
      <c r="JBR98" s="103" t="s"/>
      <c r="JBS98" s="103" t="s"/>
      <c r="JBT98" s="103" t="s"/>
      <c r="JBU98" s="103" t="s"/>
      <c r="JBV98" s="103" t="s"/>
      <c r="JBW98" s="103" t="s"/>
      <c r="JBX98" s="104" t="s"/>
      <c r="JBY98" s="102" t="n"/>
      <c r="JBZ98" s="103" t="s"/>
      <c r="JCA98" s="103" t="s"/>
      <c r="JCB98" s="103" t="s"/>
      <c r="JCC98" s="103" t="s"/>
      <c r="JCD98" s="103" t="s"/>
      <c r="JCE98" s="103" t="s"/>
      <c r="JCF98" s="103" t="s"/>
      <c r="JCG98" s="103" t="s"/>
      <c r="JCH98" s="103" t="s"/>
      <c r="JCI98" s="103" t="s"/>
      <c r="JCJ98" s="103" t="s"/>
      <c r="JCK98" s="103" t="s"/>
      <c r="JCL98" s="103" t="s"/>
      <c r="JCM98" s="103" t="s"/>
      <c r="JCN98" s="103" t="s"/>
      <c r="JCO98" s="103" t="s"/>
      <c r="JCP98" s="103" t="s"/>
      <c r="JCQ98" s="103" t="s"/>
      <c r="JCR98" s="103" t="s"/>
      <c r="JCS98" s="103" t="s"/>
      <c r="JCT98" s="103" t="s"/>
      <c r="JCU98" s="103" t="s"/>
      <c r="JCV98" s="103" t="s"/>
      <c r="JCW98" s="103" t="s"/>
      <c r="JCX98" s="103" t="s"/>
      <c r="JCY98" s="103" t="s"/>
      <c r="JCZ98" s="103" t="s"/>
      <c r="JDA98" s="103" t="s"/>
      <c r="JDB98" s="103" t="s"/>
      <c r="JDC98" s="103" t="s"/>
      <c r="JDD98" s="103" t="s"/>
      <c r="JDE98" s="103" t="s"/>
      <c r="JDF98" s="103" t="s"/>
      <c r="JDG98" s="103" t="s"/>
      <c r="JDH98" s="103" t="s"/>
      <c r="JDI98" s="103" t="s"/>
      <c r="JDJ98" s="103" t="s"/>
      <c r="JDK98" s="103" t="s"/>
      <c r="JDL98" s="103" t="s"/>
      <c r="JDM98" s="103" t="s"/>
      <c r="JDN98" s="103" t="s"/>
      <c r="JDO98" s="103" t="s"/>
      <c r="JDP98" s="103" t="s"/>
      <c r="JDQ98" s="104" t="s"/>
      <c r="JDR98" s="102" t="n"/>
      <c r="JDS98" s="103" t="s"/>
      <c r="JDT98" s="103" t="s"/>
      <c r="JDU98" s="103" t="s"/>
      <c r="JDV98" s="103" t="s"/>
      <c r="JDW98" s="103" t="s"/>
      <c r="JDX98" s="103" t="s"/>
      <c r="JDY98" s="103" t="s"/>
      <c r="JDZ98" s="103" t="s"/>
      <c r="JEA98" s="103" t="s"/>
      <c r="JEB98" s="103" t="s"/>
      <c r="JEC98" s="103" t="s"/>
      <c r="JED98" s="103" t="s"/>
      <c r="JEE98" s="103" t="s"/>
      <c r="JEF98" s="103" t="s"/>
      <c r="JEG98" s="103" t="s"/>
      <c r="JEH98" s="103" t="s"/>
      <c r="JEI98" s="103" t="s"/>
      <c r="JEJ98" s="103" t="s"/>
      <c r="JEK98" s="103" t="s"/>
      <c r="JEL98" s="103" t="s"/>
      <c r="JEM98" s="103" t="s"/>
      <c r="JEN98" s="103" t="s"/>
      <c r="JEO98" s="103" t="s"/>
      <c r="JEP98" s="103" t="s"/>
      <c r="JEQ98" s="103" t="s"/>
      <c r="JER98" s="103" t="s"/>
      <c r="JES98" s="103" t="s"/>
      <c r="JET98" s="103" t="s"/>
      <c r="JEU98" s="103" t="s"/>
      <c r="JEV98" s="103" t="s"/>
      <c r="JEW98" s="103" t="s"/>
      <c r="JEX98" s="103" t="s"/>
      <c r="JEY98" s="103" t="s"/>
      <c r="JEZ98" s="103" t="s"/>
      <c r="JFA98" s="103" t="s"/>
      <c r="JFB98" s="103" t="s"/>
      <c r="JFC98" s="103" t="s"/>
      <c r="JFD98" s="103" t="s"/>
      <c r="JFE98" s="103" t="s"/>
      <c r="JFF98" s="103" t="s"/>
      <c r="JFG98" s="103" t="s"/>
      <c r="JFH98" s="103" t="s"/>
      <c r="JFI98" s="103" t="s"/>
      <c r="JFJ98" s="104" t="s"/>
      <c r="JFK98" s="102" t="n"/>
      <c r="JFL98" s="103" t="s"/>
      <c r="JFM98" s="103" t="s"/>
      <c r="JFN98" s="103" t="s"/>
      <c r="JFO98" s="103" t="s"/>
      <c r="JFP98" s="103" t="s"/>
      <c r="JFQ98" s="103" t="s"/>
      <c r="JFR98" s="103" t="s"/>
      <c r="JFS98" s="103" t="s"/>
      <c r="JFT98" s="103" t="s"/>
      <c r="JFU98" s="103" t="s"/>
      <c r="JFV98" s="103" t="s"/>
      <c r="JFW98" s="103" t="s"/>
      <c r="JFX98" s="103" t="s"/>
      <c r="JFY98" s="103" t="s"/>
      <c r="JFZ98" s="103" t="s"/>
      <c r="JGA98" s="103" t="s"/>
      <c r="JGB98" s="103" t="s"/>
      <c r="JGC98" s="103" t="s"/>
      <c r="JGD98" s="103" t="s"/>
      <c r="JGE98" s="103" t="s"/>
      <c r="JGF98" s="103" t="s"/>
      <c r="JGG98" s="103" t="s"/>
      <c r="JGH98" s="103" t="s"/>
      <c r="JGI98" s="103" t="s"/>
      <c r="JGJ98" s="103" t="s"/>
      <c r="JGK98" s="103" t="s"/>
      <c r="JGL98" s="103" t="s"/>
      <c r="JGM98" s="103" t="s"/>
      <c r="JGN98" s="103" t="s"/>
      <c r="JGO98" s="103" t="s"/>
      <c r="JGP98" s="103" t="s"/>
      <c r="JGQ98" s="103" t="s"/>
      <c r="JGR98" s="103" t="s"/>
      <c r="JGS98" s="103" t="s"/>
      <c r="JGT98" s="103" t="s"/>
      <c r="JGU98" s="103" t="s"/>
      <c r="JGV98" s="103" t="s"/>
      <c r="JGW98" s="103" t="s"/>
      <c r="JGX98" s="103" t="s"/>
      <c r="JGY98" s="103" t="s"/>
      <c r="JGZ98" s="103" t="s"/>
      <c r="JHA98" s="103" t="s"/>
      <c r="JHB98" s="103" t="s"/>
      <c r="JHC98" s="104" t="s"/>
      <c r="JHD98" s="102" t="n"/>
      <c r="JHE98" s="103" t="s"/>
      <c r="JHF98" s="103" t="s"/>
      <c r="JHG98" s="103" t="s"/>
      <c r="JHH98" s="103" t="s"/>
      <c r="JHI98" s="103" t="s"/>
      <c r="JHJ98" s="103" t="s"/>
      <c r="JHK98" s="103" t="s"/>
      <c r="JHL98" s="103" t="s"/>
      <c r="JHM98" s="103" t="s"/>
      <c r="JHN98" s="103" t="s"/>
      <c r="JHO98" s="103" t="s"/>
      <c r="JHP98" s="103" t="s"/>
      <c r="JHQ98" s="103" t="s"/>
      <c r="JHR98" s="103" t="s"/>
      <c r="JHS98" s="103" t="s"/>
      <c r="JHT98" s="103" t="s"/>
      <c r="JHU98" s="103" t="s"/>
      <c r="JHV98" s="103" t="s"/>
      <c r="JHW98" s="103" t="s"/>
      <c r="JHX98" s="103" t="s"/>
      <c r="JHY98" s="103" t="s"/>
      <c r="JHZ98" s="103" t="s"/>
      <c r="JIA98" s="103" t="s"/>
      <c r="JIB98" s="103" t="s"/>
      <c r="JIC98" s="103" t="s"/>
      <c r="JID98" s="103" t="s"/>
      <c r="JIE98" s="103" t="s"/>
      <c r="JIF98" s="103" t="s"/>
      <c r="JIG98" s="103" t="s"/>
      <c r="JIH98" s="103" t="s"/>
      <c r="JII98" s="103" t="s"/>
      <c r="JIJ98" s="103" t="s"/>
      <c r="JIK98" s="103" t="s"/>
      <c r="JIL98" s="103" t="s"/>
      <c r="JIM98" s="103" t="s"/>
      <c r="JIN98" s="103" t="s"/>
      <c r="JIO98" s="103" t="s"/>
      <c r="JIP98" s="103" t="s"/>
      <c r="JIQ98" s="103" t="s"/>
      <c r="JIR98" s="103" t="s"/>
      <c r="JIS98" s="103" t="s"/>
      <c r="JIT98" s="103" t="s"/>
      <c r="JIU98" s="103" t="s"/>
      <c r="JIV98" s="104" t="s"/>
      <c r="JIW98" s="102" t="n"/>
      <c r="JIX98" s="103" t="s"/>
      <c r="JIY98" s="103" t="s"/>
      <c r="JIZ98" s="103" t="s"/>
      <c r="JJA98" s="103" t="s"/>
      <c r="JJB98" s="103" t="s"/>
      <c r="JJC98" s="103" t="s"/>
      <c r="JJD98" s="103" t="s"/>
      <c r="JJE98" s="103" t="s"/>
      <c r="JJF98" s="103" t="s"/>
      <c r="JJG98" s="103" t="s"/>
      <c r="JJH98" s="103" t="s"/>
      <c r="JJI98" s="103" t="s"/>
      <c r="JJJ98" s="103" t="s"/>
      <c r="JJK98" s="103" t="s"/>
      <c r="JJL98" s="103" t="s"/>
      <c r="JJM98" s="103" t="s"/>
      <c r="JJN98" s="103" t="s"/>
      <c r="JJO98" s="103" t="s"/>
      <c r="JJP98" s="103" t="s"/>
      <c r="JJQ98" s="103" t="s"/>
      <c r="JJR98" s="103" t="s"/>
      <c r="JJS98" s="103" t="s"/>
      <c r="JJT98" s="103" t="s"/>
      <c r="JJU98" s="103" t="s"/>
      <c r="JJV98" s="103" t="s"/>
      <c r="JJW98" s="103" t="s"/>
      <c r="JJX98" s="103" t="s"/>
      <c r="JJY98" s="103" t="s"/>
      <c r="JJZ98" s="103" t="s"/>
      <c r="JKA98" s="103" t="s"/>
      <c r="JKB98" s="103" t="s"/>
      <c r="JKC98" s="103" t="s"/>
      <c r="JKD98" s="103" t="s"/>
      <c r="JKE98" s="103" t="s"/>
      <c r="JKF98" s="103" t="s"/>
      <c r="JKG98" s="103" t="s"/>
      <c r="JKH98" s="103" t="s"/>
      <c r="JKI98" s="103" t="s"/>
      <c r="JKJ98" s="103" t="s"/>
      <c r="JKK98" s="103" t="s"/>
      <c r="JKL98" s="103" t="s"/>
      <c r="JKM98" s="103" t="s"/>
      <c r="JKN98" s="103" t="s"/>
      <c r="JKO98" s="104" t="s"/>
      <c r="JKP98" s="102" t="n"/>
      <c r="JKQ98" s="103" t="s"/>
      <c r="JKR98" s="103" t="s"/>
      <c r="JKS98" s="103" t="s"/>
      <c r="JKT98" s="103" t="s"/>
      <c r="JKU98" s="103" t="s"/>
      <c r="JKV98" s="103" t="s"/>
      <c r="JKW98" s="103" t="s"/>
      <c r="JKX98" s="103" t="s"/>
      <c r="JKY98" s="103" t="s"/>
      <c r="JKZ98" s="103" t="s"/>
      <c r="JLA98" s="103" t="s"/>
      <c r="JLB98" s="103" t="s"/>
      <c r="JLC98" s="103" t="s"/>
      <c r="JLD98" s="103" t="s"/>
      <c r="JLE98" s="103" t="s"/>
      <c r="JLF98" s="103" t="s"/>
      <c r="JLG98" s="103" t="s"/>
      <c r="JLH98" s="103" t="s"/>
      <c r="JLI98" s="103" t="s"/>
      <c r="JLJ98" s="103" t="s"/>
      <c r="JLK98" s="103" t="s"/>
      <c r="JLL98" s="103" t="s"/>
      <c r="JLM98" s="103" t="s"/>
      <c r="JLN98" s="103" t="s"/>
      <c r="JLO98" s="103" t="s"/>
      <c r="JLP98" s="103" t="s"/>
      <c r="JLQ98" s="103" t="s"/>
      <c r="JLR98" s="103" t="s"/>
      <c r="JLS98" s="103" t="s"/>
      <c r="JLT98" s="103" t="s"/>
      <c r="JLU98" s="103" t="s"/>
      <c r="JLV98" s="103" t="s"/>
      <c r="JLW98" s="103" t="s"/>
      <c r="JLX98" s="103" t="s"/>
      <c r="JLY98" s="103" t="s"/>
      <c r="JLZ98" s="103" t="s"/>
      <c r="JMA98" s="103" t="s"/>
      <c r="JMB98" s="103" t="s"/>
      <c r="JMC98" s="103" t="s"/>
      <c r="JMD98" s="103" t="s"/>
      <c r="JME98" s="103" t="s"/>
      <c r="JMF98" s="103" t="s"/>
      <c r="JMG98" s="103" t="s"/>
      <c r="JMH98" s="104" t="s"/>
      <c r="JMI98" s="102" t="n"/>
      <c r="JMJ98" s="103" t="s"/>
      <c r="JMK98" s="103" t="s"/>
      <c r="JML98" s="103" t="s"/>
      <c r="JMM98" s="103" t="s"/>
      <c r="JMN98" s="103" t="s"/>
      <c r="JMO98" s="103" t="s"/>
      <c r="JMP98" s="103" t="s"/>
      <c r="JMQ98" s="103" t="s"/>
      <c r="JMR98" s="103" t="s"/>
      <c r="JMS98" s="103" t="s"/>
      <c r="JMT98" s="103" t="s"/>
      <c r="JMU98" s="103" t="s"/>
      <c r="JMV98" s="103" t="s"/>
      <c r="JMW98" s="103" t="s"/>
      <c r="JMX98" s="103" t="s"/>
      <c r="JMY98" s="103" t="s"/>
      <c r="JMZ98" s="103" t="s"/>
      <c r="JNA98" s="103" t="s"/>
      <c r="JNB98" s="103" t="s"/>
      <c r="JNC98" s="103" t="s"/>
      <c r="JND98" s="103" t="s"/>
      <c r="JNE98" s="103" t="s"/>
      <c r="JNF98" s="103" t="s"/>
      <c r="JNG98" s="103" t="s"/>
      <c r="JNH98" s="103" t="s"/>
      <c r="JNI98" s="103" t="s"/>
      <c r="JNJ98" s="103" t="s"/>
      <c r="JNK98" s="103" t="s"/>
      <c r="JNL98" s="103" t="s"/>
      <c r="JNM98" s="103" t="s"/>
      <c r="JNN98" s="103" t="s"/>
      <c r="JNO98" s="103" t="s"/>
      <c r="JNP98" s="103" t="s"/>
      <c r="JNQ98" s="103" t="s"/>
      <c r="JNR98" s="103" t="s"/>
      <c r="JNS98" s="103" t="s"/>
      <c r="JNT98" s="103" t="s"/>
      <c r="JNU98" s="103" t="s"/>
      <c r="JNV98" s="103" t="s"/>
      <c r="JNW98" s="103" t="s"/>
      <c r="JNX98" s="103" t="s"/>
      <c r="JNY98" s="103" t="s"/>
      <c r="JNZ98" s="103" t="s"/>
      <c r="JOA98" s="104" t="s"/>
      <c r="JOB98" s="102" t="n"/>
      <c r="JOC98" s="103" t="s"/>
      <c r="JOD98" s="103" t="s"/>
      <c r="JOE98" s="103" t="s"/>
      <c r="JOF98" s="103" t="s"/>
      <c r="JOG98" s="103" t="s"/>
      <c r="JOH98" s="103" t="s"/>
      <c r="JOI98" s="103" t="s"/>
      <c r="JOJ98" s="103" t="s"/>
      <c r="JOK98" s="103" t="s"/>
      <c r="JOL98" s="103" t="s"/>
      <c r="JOM98" s="103" t="s"/>
      <c r="JON98" s="103" t="s"/>
      <c r="JOO98" s="103" t="s"/>
      <c r="JOP98" s="103" t="s"/>
      <c r="JOQ98" s="103" t="s"/>
      <c r="JOR98" s="103" t="s"/>
      <c r="JOS98" s="103" t="s"/>
      <c r="JOT98" s="103" t="s"/>
      <c r="JOU98" s="103" t="s"/>
      <c r="JOV98" s="103" t="s"/>
      <c r="JOW98" s="103" t="s"/>
      <c r="JOX98" s="103" t="s"/>
      <c r="JOY98" s="103" t="s"/>
      <c r="JOZ98" s="103" t="s"/>
      <c r="JPA98" s="103" t="s"/>
      <c r="JPB98" s="103" t="s"/>
      <c r="JPC98" s="103" t="s"/>
      <c r="JPD98" s="103" t="s"/>
      <c r="JPE98" s="103" t="s"/>
      <c r="JPF98" s="103" t="s"/>
      <c r="JPG98" s="103" t="s"/>
      <c r="JPH98" s="103" t="s"/>
      <c r="JPI98" s="103" t="s"/>
      <c r="JPJ98" s="103" t="s"/>
      <c r="JPK98" s="103" t="s"/>
      <c r="JPL98" s="103" t="s"/>
      <c r="JPM98" s="103" t="s"/>
      <c r="JPN98" s="103" t="s"/>
      <c r="JPO98" s="103" t="s"/>
      <c r="JPP98" s="103" t="s"/>
      <c r="JPQ98" s="103" t="s"/>
      <c r="JPR98" s="103" t="s"/>
      <c r="JPS98" s="103" t="s"/>
      <c r="JPT98" s="104" t="s"/>
      <c r="JPU98" s="102" t="n"/>
      <c r="JPV98" s="103" t="s"/>
      <c r="JPW98" s="103" t="s"/>
      <c r="JPX98" s="103" t="s"/>
      <c r="JPY98" s="103" t="s"/>
      <c r="JPZ98" s="103" t="s"/>
      <c r="JQA98" s="103" t="s"/>
      <c r="JQB98" s="103" t="s"/>
      <c r="JQC98" s="103" t="s"/>
      <c r="JQD98" s="103" t="s"/>
      <c r="JQE98" s="103" t="s"/>
      <c r="JQF98" s="103" t="s"/>
      <c r="JQG98" s="103" t="s"/>
      <c r="JQH98" s="103" t="s"/>
      <c r="JQI98" s="103" t="s"/>
      <c r="JQJ98" s="103" t="s"/>
      <c r="JQK98" s="103" t="s"/>
      <c r="JQL98" s="103" t="s"/>
      <c r="JQM98" s="103" t="s"/>
      <c r="JQN98" s="103" t="s"/>
      <c r="JQO98" s="103" t="s"/>
      <c r="JQP98" s="103" t="s"/>
      <c r="JQQ98" s="103" t="s"/>
      <c r="JQR98" s="103" t="s"/>
      <c r="JQS98" s="103" t="s"/>
      <c r="JQT98" s="103" t="s"/>
      <c r="JQU98" s="103" t="s"/>
      <c r="JQV98" s="103" t="s"/>
      <c r="JQW98" s="103" t="s"/>
      <c r="JQX98" s="103" t="s"/>
      <c r="JQY98" s="103" t="s"/>
      <c r="JQZ98" s="103" t="s"/>
      <c r="JRA98" s="103" t="s"/>
      <c r="JRB98" s="103" t="s"/>
      <c r="JRC98" s="103" t="s"/>
      <c r="JRD98" s="103" t="s"/>
      <c r="JRE98" s="103" t="s"/>
      <c r="JRF98" s="103" t="s"/>
      <c r="JRG98" s="103" t="s"/>
      <c r="JRH98" s="103" t="s"/>
      <c r="JRI98" s="103" t="s"/>
      <c r="JRJ98" s="103" t="s"/>
      <c r="JRK98" s="103" t="s"/>
      <c r="JRL98" s="103" t="s"/>
      <c r="JRM98" s="104" t="s"/>
      <c r="JRN98" s="102" t="n"/>
      <c r="JRO98" s="103" t="s"/>
      <c r="JRP98" s="103" t="s"/>
      <c r="JRQ98" s="103" t="s"/>
      <c r="JRR98" s="103" t="s"/>
      <c r="JRS98" s="103" t="s"/>
      <c r="JRT98" s="103" t="s"/>
      <c r="JRU98" s="103" t="s"/>
      <c r="JRV98" s="103" t="s"/>
      <c r="JRW98" s="103" t="s"/>
      <c r="JRX98" s="103" t="s"/>
      <c r="JRY98" s="103" t="s"/>
      <c r="JRZ98" s="103" t="s"/>
      <c r="JSA98" s="103" t="s"/>
      <c r="JSB98" s="103" t="s"/>
      <c r="JSC98" s="103" t="s"/>
      <c r="JSD98" s="103" t="s"/>
      <c r="JSE98" s="103" t="s"/>
      <c r="JSF98" s="103" t="s"/>
      <c r="JSG98" s="103" t="s"/>
      <c r="JSH98" s="103" t="s"/>
      <c r="JSI98" s="103" t="s"/>
      <c r="JSJ98" s="103" t="s"/>
      <c r="JSK98" s="103" t="s"/>
      <c r="JSL98" s="103" t="s"/>
      <c r="JSM98" s="103" t="s"/>
      <c r="JSN98" s="103" t="s"/>
      <c r="JSO98" s="103" t="s"/>
      <c r="JSP98" s="103" t="s"/>
      <c r="JSQ98" s="103" t="s"/>
      <c r="JSR98" s="103" t="s"/>
      <c r="JSS98" s="103" t="s"/>
      <c r="JST98" s="103" t="s"/>
      <c r="JSU98" s="103" t="s"/>
      <c r="JSV98" s="103" t="s"/>
      <c r="JSW98" s="103" t="s"/>
      <c r="JSX98" s="103" t="s"/>
      <c r="JSY98" s="103" t="s"/>
      <c r="JSZ98" s="103" t="s"/>
      <c r="JTA98" s="103" t="s"/>
      <c r="JTB98" s="103" t="s"/>
      <c r="JTC98" s="103" t="s"/>
      <c r="JTD98" s="103" t="s"/>
      <c r="JTE98" s="103" t="s"/>
      <c r="JTF98" s="104" t="s"/>
      <c r="JTG98" s="102" t="n"/>
      <c r="JTH98" s="103" t="s"/>
      <c r="JTI98" s="103" t="s"/>
      <c r="JTJ98" s="103" t="s"/>
      <c r="JTK98" s="103" t="s"/>
      <c r="JTL98" s="103" t="s"/>
      <c r="JTM98" s="103" t="s"/>
      <c r="JTN98" s="103" t="s"/>
      <c r="JTO98" s="103" t="s"/>
      <c r="JTP98" s="103" t="s"/>
      <c r="JTQ98" s="103" t="s"/>
      <c r="JTR98" s="103" t="s"/>
      <c r="JTS98" s="103" t="s"/>
      <c r="JTT98" s="103" t="s"/>
      <c r="JTU98" s="103" t="s"/>
      <c r="JTV98" s="103" t="s"/>
      <c r="JTW98" s="103" t="s"/>
      <c r="JTX98" s="103" t="s"/>
      <c r="JTY98" s="103" t="s"/>
      <c r="JTZ98" s="103" t="s"/>
      <c r="JUA98" s="103" t="s"/>
      <c r="JUB98" s="103" t="s"/>
      <c r="JUC98" s="103" t="s"/>
      <c r="JUD98" s="103" t="s"/>
      <c r="JUE98" s="103" t="s"/>
      <c r="JUF98" s="103" t="s"/>
      <c r="JUG98" s="103" t="s"/>
      <c r="JUH98" s="103" t="s"/>
      <c r="JUI98" s="103" t="s"/>
      <c r="JUJ98" s="103" t="s"/>
      <c r="JUK98" s="103" t="s"/>
      <c r="JUL98" s="103" t="s"/>
      <c r="JUM98" s="103" t="s"/>
      <c r="JUN98" s="103" t="s"/>
      <c r="JUO98" s="103" t="s"/>
      <c r="JUP98" s="103" t="s"/>
      <c r="JUQ98" s="103" t="s"/>
      <c r="JUR98" s="103" t="s"/>
      <c r="JUS98" s="103" t="s"/>
      <c r="JUT98" s="103" t="s"/>
      <c r="JUU98" s="103" t="s"/>
      <c r="JUV98" s="103" t="s"/>
      <c r="JUW98" s="103" t="s"/>
      <c r="JUX98" s="103" t="s"/>
      <c r="JUY98" s="104" t="s"/>
      <c r="JUZ98" s="102" t="n"/>
      <c r="JVA98" s="103" t="s"/>
      <c r="JVB98" s="103" t="s"/>
      <c r="JVC98" s="103" t="s"/>
      <c r="JVD98" s="103" t="s"/>
      <c r="JVE98" s="103" t="s"/>
      <c r="JVF98" s="103" t="s"/>
      <c r="JVG98" s="103" t="s"/>
      <c r="JVH98" s="103" t="s"/>
      <c r="JVI98" s="103" t="s"/>
      <c r="JVJ98" s="103" t="s"/>
      <c r="JVK98" s="103" t="s"/>
      <c r="JVL98" s="103" t="s"/>
      <c r="JVM98" s="103" t="s"/>
      <c r="JVN98" s="103" t="s"/>
      <c r="JVO98" s="103" t="s"/>
      <c r="JVP98" s="103" t="s"/>
      <c r="JVQ98" s="103" t="s"/>
      <c r="JVR98" s="103" t="s"/>
      <c r="JVS98" s="103" t="s"/>
      <c r="JVT98" s="103" t="s"/>
      <c r="JVU98" s="103" t="s"/>
      <c r="JVV98" s="103" t="s"/>
      <c r="JVW98" s="103" t="s"/>
      <c r="JVX98" s="103" t="s"/>
      <c r="JVY98" s="103" t="s"/>
      <c r="JVZ98" s="103" t="s"/>
      <c r="JWA98" s="103" t="s"/>
      <c r="JWB98" s="103" t="s"/>
      <c r="JWC98" s="103" t="s"/>
      <c r="JWD98" s="103" t="s"/>
      <c r="JWE98" s="103" t="s"/>
      <c r="JWF98" s="103" t="s"/>
      <c r="JWG98" s="103" t="s"/>
      <c r="JWH98" s="103" t="s"/>
      <c r="JWI98" s="103" t="s"/>
      <c r="JWJ98" s="103" t="s"/>
      <c r="JWK98" s="103" t="s"/>
      <c r="JWL98" s="103" t="s"/>
      <c r="JWM98" s="103" t="s"/>
      <c r="JWN98" s="103" t="s"/>
      <c r="JWO98" s="103" t="s"/>
      <c r="JWP98" s="103" t="s"/>
      <c r="JWQ98" s="103" t="s"/>
      <c r="JWR98" s="104" t="s"/>
      <c r="JWS98" s="102" t="n"/>
      <c r="JWT98" s="103" t="s"/>
      <c r="JWU98" s="103" t="s"/>
      <c r="JWV98" s="103" t="s"/>
      <c r="JWW98" s="103" t="s"/>
      <c r="JWX98" s="103" t="s"/>
      <c r="JWY98" s="103" t="s"/>
      <c r="JWZ98" s="103" t="s"/>
      <c r="JXA98" s="103" t="s"/>
      <c r="JXB98" s="103" t="s"/>
      <c r="JXC98" s="103" t="s"/>
      <c r="JXD98" s="103" t="s"/>
      <c r="JXE98" s="103" t="s"/>
      <c r="JXF98" s="103" t="s"/>
      <c r="JXG98" s="103" t="s"/>
      <c r="JXH98" s="103" t="s"/>
      <c r="JXI98" s="103" t="s"/>
      <c r="JXJ98" s="103" t="s"/>
      <c r="JXK98" s="103" t="s"/>
      <c r="JXL98" s="103" t="s"/>
      <c r="JXM98" s="103" t="s"/>
      <c r="JXN98" s="103" t="s"/>
      <c r="JXO98" s="103" t="s"/>
      <c r="JXP98" s="103" t="s"/>
      <c r="JXQ98" s="103" t="s"/>
      <c r="JXR98" s="103" t="s"/>
      <c r="JXS98" s="103" t="s"/>
      <c r="JXT98" s="103" t="s"/>
      <c r="JXU98" s="103" t="s"/>
      <c r="JXV98" s="103" t="s"/>
      <c r="JXW98" s="103" t="s"/>
      <c r="JXX98" s="103" t="s"/>
      <c r="JXY98" s="103" t="s"/>
      <c r="JXZ98" s="103" t="s"/>
      <c r="JYA98" s="103" t="s"/>
      <c r="JYB98" s="103" t="s"/>
      <c r="JYC98" s="103" t="s"/>
      <c r="JYD98" s="103" t="s"/>
      <c r="JYE98" s="103" t="s"/>
      <c r="JYF98" s="103" t="s"/>
      <c r="JYG98" s="103" t="s"/>
      <c r="JYH98" s="103" t="s"/>
      <c r="JYI98" s="103" t="s"/>
      <c r="JYJ98" s="103" t="s"/>
      <c r="JYK98" s="104" t="s"/>
      <c r="JYL98" s="102" t="n"/>
      <c r="JYM98" s="103" t="s"/>
      <c r="JYN98" s="103" t="s"/>
      <c r="JYO98" s="103" t="s"/>
      <c r="JYP98" s="103" t="s"/>
      <c r="JYQ98" s="103" t="s"/>
      <c r="JYR98" s="103" t="s"/>
      <c r="JYS98" s="103" t="s"/>
      <c r="JYT98" s="103" t="s"/>
      <c r="JYU98" s="103" t="s"/>
      <c r="JYV98" s="103" t="s"/>
      <c r="JYW98" s="103" t="s"/>
      <c r="JYX98" s="103" t="s"/>
      <c r="JYY98" s="103" t="s"/>
      <c r="JYZ98" s="103" t="s"/>
      <c r="JZA98" s="103" t="s"/>
      <c r="JZB98" s="103" t="s"/>
      <c r="JZC98" s="103" t="s"/>
      <c r="JZD98" s="103" t="s"/>
      <c r="JZE98" s="103" t="s"/>
      <c r="JZF98" s="103" t="s"/>
      <c r="JZG98" s="103" t="s"/>
      <c r="JZH98" s="103" t="s"/>
      <c r="JZI98" s="103" t="s"/>
      <c r="JZJ98" s="103" t="s"/>
      <c r="JZK98" s="103" t="s"/>
      <c r="JZL98" s="103" t="s"/>
      <c r="JZM98" s="103" t="s"/>
      <c r="JZN98" s="103" t="s"/>
      <c r="JZO98" s="103" t="s"/>
      <c r="JZP98" s="103" t="s"/>
      <c r="JZQ98" s="103" t="s"/>
      <c r="JZR98" s="103" t="s"/>
      <c r="JZS98" s="103" t="s"/>
      <c r="JZT98" s="103" t="s"/>
      <c r="JZU98" s="103" t="s"/>
      <c r="JZV98" s="103" t="s"/>
      <c r="JZW98" s="103" t="s"/>
      <c r="JZX98" s="103" t="s"/>
      <c r="JZY98" s="103" t="s"/>
      <c r="JZZ98" s="103" t="s"/>
      <c r="KAA98" s="103" t="s"/>
      <c r="KAB98" s="103" t="s"/>
      <c r="KAC98" s="103" t="s"/>
      <c r="KAD98" s="104" t="s"/>
      <c r="KAE98" s="102" t="n"/>
      <c r="KAF98" s="103" t="s"/>
      <c r="KAG98" s="103" t="s"/>
      <c r="KAH98" s="103" t="s"/>
      <c r="KAI98" s="103" t="s"/>
      <c r="KAJ98" s="103" t="s"/>
      <c r="KAK98" s="103" t="s"/>
      <c r="KAL98" s="103" t="s"/>
      <c r="KAM98" s="103" t="s"/>
      <c r="KAN98" s="103" t="s"/>
      <c r="KAO98" s="103" t="s"/>
      <c r="KAP98" s="103" t="s"/>
      <c r="KAQ98" s="103" t="s"/>
      <c r="KAR98" s="103" t="s"/>
      <c r="KAS98" s="103" t="s"/>
      <c r="KAT98" s="103" t="s"/>
      <c r="KAU98" s="103" t="s"/>
      <c r="KAV98" s="103" t="s"/>
      <c r="KAW98" s="103" t="s"/>
      <c r="KAX98" s="103" t="s"/>
      <c r="KAY98" s="103" t="s"/>
      <c r="KAZ98" s="103" t="s"/>
      <c r="KBA98" s="103" t="s"/>
      <c r="KBB98" s="103" t="s"/>
      <c r="KBC98" s="103" t="s"/>
      <c r="KBD98" s="103" t="s"/>
      <c r="KBE98" s="103" t="s"/>
      <c r="KBF98" s="103" t="s"/>
      <c r="KBG98" s="103" t="s"/>
      <c r="KBH98" s="103" t="s"/>
      <c r="KBI98" s="103" t="s"/>
      <c r="KBJ98" s="103" t="s"/>
      <c r="KBK98" s="103" t="s"/>
      <c r="KBL98" s="103" t="s"/>
      <c r="KBM98" s="103" t="s"/>
      <c r="KBN98" s="103" t="s"/>
      <c r="KBO98" s="103" t="s"/>
      <c r="KBP98" s="103" t="s"/>
      <c r="KBQ98" s="103" t="s"/>
      <c r="KBR98" s="103" t="s"/>
      <c r="KBS98" s="103" t="s"/>
      <c r="KBT98" s="103" t="s"/>
      <c r="KBU98" s="103" t="s"/>
      <c r="KBV98" s="103" t="s"/>
      <c r="KBW98" s="104" t="s"/>
      <c r="KBX98" s="102" t="n"/>
      <c r="KBY98" s="103" t="s"/>
      <c r="KBZ98" s="103" t="s"/>
      <c r="KCA98" s="103" t="s"/>
      <c r="KCB98" s="103" t="s"/>
      <c r="KCC98" s="103" t="s"/>
      <c r="KCD98" s="103" t="s"/>
      <c r="KCE98" s="103" t="s"/>
      <c r="KCF98" s="103" t="s"/>
      <c r="KCG98" s="103" t="s"/>
      <c r="KCH98" s="103" t="s"/>
      <c r="KCI98" s="103" t="s"/>
      <c r="KCJ98" s="103" t="s"/>
      <c r="KCK98" s="103" t="s"/>
      <c r="KCL98" s="103" t="s"/>
      <c r="KCM98" s="103" t="s"/>
      <c r="KCN98" s="103" t="s"/>
      <c r="KCO98" s="103" t="s"/>
      <c r="KCP98" s="103" t="s"/>
      <c r="KCQ98" s="103" t="s"/>
      <c r="KCR98" s="103" t="s"/>
      <c r="KCS98" s="103" t="s"/>
      <c r="KCT98" s="103" t="s"/>
      <c r="KCU98" s="103" t="s"/>
      <c r="KCV98" s="103" t="s"/>
      <c r="KCW98" s="103" t="s"/>
      <c r="KCX98" s="103" t="s"/>
      <c r="KCY98" s="103" t="s"/>
      <c r="KCZ98" s="103" t="s"/>
      <c r="KDA98" s="103" t="s"/>
      <c r="KDB98" s="103" t="s"/>
      <c r="KDC98" s="103" t="s"/>
      <c r="KDD98" s="103" t="s"/>
      <c r="KDE98" s="103" t="s"/>
      <c r="KDF98" s="103" t="s"/>
      <c r="KDG98" s="103" t="s"/>
      <c r="KDH98" s="103" t="s"/>
      <c r="KDI98" s="103" t="s"/>
      <c r="KDJ98" s="103" t="s"/>
      <c r="KDK98" s="103" t="s"/>
      <c r="KDL98" s="103" t="s"/>
      <c r="KDM98" s="103" t="s"/>
      <c r="KDN98" s="103" t="s"/>
      <c r="KDO98" s="103" t="s"/>
      <c r="KDP98" s="104" t="s"/>
      <c r="KDQ98" s="102" t="n"/>
      <c r="KDR98" s="103" t="s"/>
      <c r="KDS98" s="103" t="s"/>
      <c r="KDT98" s="103" t="s"/>
      <c r="KDU98" s="103" t="s"/>
      <c r="KDV98" s="103" t="s"/>
      <c r="KDW98" s="103" t="s"/>
      <c r="KDX98" s="103" t="s"/>
      <c r="KDY98" s="103" t="s"/>
      <c r="KDZ98" s="103" t="s"/>
      <c r="KEA98" s="103" t="s"/>
      <c r="KEB98" s="103" t="s"/>
      <c r="KEC98" s="103" t="s"/>
      <c r="KED98" s="103" t="s"/>
      <c r="KEE98" s="103" t="s"/>
      <c r="KEF98" s="103" t="s"/>
      <c r="KEG98" s="103" t="s"/>
      <c r="KEH98" s="103" t="s"/>
      <c r="KEI98" s="103" t="s"/>
      <c r="KEJ98" s="103" t="s"/>
      <c r="KEK98" s="103" t="s"/>
      <c r="KEL98" s="103" t="s"/>
      <c r="KEM98" s="103" t="s"/>
      <c r="KEN98" s="103" t="s"/>
      <c r="KEO98" s="103" t="s"/>
      <c r="KEP98" s="103" t="s"/>
      <c r="KEQ98" s="103" t="s"/>
      <c r="KER98" s="103" t="s"/>
      <c r="KES98" s="103" t="s"/>
      <c r="KET98" s="103" t="s"/>
      <c r="KEU98" s="103" t="s"/>
      <c r="KEV98" s="103" t="s"/>
      <c r="KEW98" s="103" t="s"/>
      <c r="KEX98" s="103" t="s"/>
      <c r="KEY98" s="103" t="s"/>
      <c r="KEZ98" s="103" t="s"/>
      <c r="KFA98" s="103" t="s"/>
      <c r="KFB98" s="103" t="s"/>
      <c r="KFC98" s="103" t="s"/>
      <c r="KFD98" s="103" t="s"/>
      <c r="KFE98" s="103" t="s"/>
      <c r="KFF98" s="103" t="s"/>
      <c r="KFG98" s="103" t="s"/>
      <c r="KFH98" s="103" t="s"/>
      <c r="KFI98" s="104" t="s"/>
      <c r="KFJ98" s="102" t="n"/>
      <c r="KFK98" s="103" t="s"/>
      <c r="KFL98" s="103" t="s"/>
      <c r="KFM98" s="103" t="s"/>
      <c r="KFN98" s="103" t="s"/>
      <c r="KFO98" s="103" t="s"/>
      <c r="KFP98" s="103" t="s"/>
      <c r="KFQ98" s="103" t="s"/>
      <c r="KFR98" s="103" t="s"/>
      <c r="KFS98" s="103" t="s"/>
      <c r="KFT98" s="103" t="s"/>
      <c r="KFU98" s="103" t="s"/>
      <c r="KFV98" s="103" t="s"/>
      <c r="KFW98" s="103" t="s"/>
      <c r="KFX98" s="103" t="s"/>
      <c r="KFY98" s="103" t="s"/>
      <c r="KFZ98" s="103" t="s"/>
      <c r="KGA98" s="103" t="s"/>
      <c r="KGB98" s="103" t="s"/>
      <c r="KGC98" s="103" t="s"/>
      <c r="KGD98" s="103" t="s"/>
      <c r="KGE98" s="103" t="s"/>
      <c r="KGF98" s="103" t="s"/>
      <c r="KGG98" s="103" t="s"/>
      <c r="KGH98" s="103" t="s"/>
      <c r="KGI98" s="103" t="s"/>
      <c r="KGJ98" s="103" t="s"/>
      <c r="KGK98" s="103" t="s"/>
      <c r="KGL98" s="103" t="s"/>
      <c r="KGM98" s="103" t="s"/>
      <c r="KGN98" s="103" t="s"/>
      <c r="KGO98" s="103" t="s"/>
      <c r="KGP98" s="103" t="s"/>
      <c r="KGQ98" s="103" t="s"/>
      <c r="KGR98" s="103" t="s"/>
      <c r="KGS98" s="103" t="s"/>
      <c r="KGT98" s="103" t="s"/>
      <c r="KGU98" s="103" t="s"/>
      <c r="KGV98" s="103" t="s"/>
      <c r="KGW98" s="103" t="s"/>
      <c r="KGX98" s="103" t="s"/>
      <c r="KGY98" s="103" t="s"/>
      <c r="KGZ98" s="103" t="s"/>
      <c r="KHA98" s="103" t="s"/>
      <c r="KHB98" s="104" t="s"/>
      <c r="KHC98" s="102" t="n"/>
      <c r="KHD98" s="103" t="s"/>
      <c r="KHE98" s="103" t="s"/>
      <c r="KHF98" s="103" t="s"/>
      <c r="KHG98" s="103" t="s"/>
      <c r="KHH98" s="103" t="s"/>
      <c r="KHI98" s="103" t="s"/>
      <c r="KHJ98" s="103" t="s"/>
      <c r="KHK98" s="103" t="s"/>
      <c r="KHL98" s="103" t="s"/>
      <c r="KHM98" s="103" t="s"/>
      <c r="KHN98" s="103" t="s"/>
      <c r="KHO98" s="103" t="s"/>
      <c r="KHP98" s="103" t="s"/>
      <c r="KHQ98" s="103" t="s"/>
      <c r="KHR98" s="103" t="s"/>
      <c r="KHS98" s="103" t="s"/>
      <c r="KHT98" s="103" t="s"/>
      <c r="KHU98" s="103" t="s"/>
      <c r="KHV98" s="103" t="s"/>
      <c r="KHW98" s="103" t="s"/>
      <c r="KHX98" s="103" t="s"/>
      <c r="KHY98" s="103" t="s"/>
      <c r="KHZ98" s="103" t="s"/>
      <c r="KIA98" s="103" t="s"/>
      <c r="KIB98" s="103" t="s"/>
      <c r="KIC98" s="103" t="s"/>
      <c r="KID98" s="103" t="s"/>
      <c r="KIE98" s="103" t="s"/>
      <c r="KIF98" s="103" t="s"/>
      <c r="KIG98" s="103" t="s"/>
      <c r="KIH98" s="103" t="s"/>
      <c r="KII98" s="103" t="s"/>
      <c r="KIJ98" s="103" t="s"/>
      <c r="KIK98" s="103" t="s"/>
      <c r="KIL98" s="103" t="s"/>
      <c r="KIM98" s="103" t="s"/>
      <c r="KIN98" s="103" t="s"/>
      <c r="KIO98" s="103" t="s"/>
      <c r="KIP98" s="103" t="s"/>
      <c r="KIQ98" s="103" t="s"/>
      <c r="KIR98" s="103" t="s"/>
      <c r="KIS98" s="103" t="s"/>
      <c r="KIT98" s="103" t="s"/>
      <c r="KIU98" s="104" t="s"/>
      <c r="KIV98" s="102" t="n"/>
      <c r="KIW98" s="103" t="s"/>
      <c r="KIX98" s="103" t="s"/>
      <c r="KIY98" s="103" t="s"/>
      <c r="KIZ98" s="103" t="s"/>
      <c r="KJA98" s="103" t="s"/>
      <c r="KJB98" s="103" t="s"/>
      <c r="KJC98" s="103" t="s"/>
      <c r="KJD98" s="103" t="s"/>
      <c r="KJE98" s="103" t="s"/>
      <c r="KJF98" s="103" t="s"/>
      <c r="KJG98" s="103" t="s"/>
      <c r="KJH98" s="103" t="s"/>
      <c r="KJI98" s="103" t="s"/>
      <c r="KJJ98" s="103" t="s"/>
      <c r="KJK98" s="103" t="s"/>
      <c r="KJL98" s="103" t="s"/>
      <c r="KJM98" s="103" t="s"/>
      <c r="KJN98" s="103" t="s"/>
      <c r="KJO98" s="103" t="s"/>
      <c r="KJP98" s="103" t="s"/>
      <c r="KJQ98" s="103" t="s"/>
      <c r="KJR98" s="103" t="s"/>
      <c r="KJS98" s="103" t="s"/>
      <c r="KJT98" s="103" t="s"/>
      <c r="KJU98" s="103" t="s"/>
      <c r="KJV98" s="103" t="s"/>
      <c r="KJW98" s="103" t="s"/>
      <c r="KJX98" s="103" t="s"/>
      <c r="KJY98" s="103" t="s"/>
      <c r="KJZ98" s="103" t="s"/>
      <c r="KKA98" s="103" t="s"/>
      <c r="KKB98" s="103" t="s"/>
      <c r="KKC98" s="103" t="s"/>
      <c r="KKD98" s="103" t="s"/>
      <c r="KKE98" s="103" t="s"/>
      <c r="KKF98" s="103" t="s"/>
      <c r="KKG98" s="103" t="s"/>
      <c r="KKH98" s="103" t="s"/>
      <c r="KKI98" s="103" t="s"/>
      <c r="KKJ98" s="103" t="s"/>
      <c r="KKK98" s="103" t="s"/>
      <c r="KKL98" s="103" t="s"/>
      <c r="KKM98" s="103" t="s"/>
      <c r="KKN98" s="104" t="s"/>
      <c r="KKO98" s="102" t="n"/>
      <c r="KKP98" s="103" t="s"/>
      <c r="KKQ98" s="103" t="s"/>
      <c r="KKR98" s="103" t="s"/>
      <c r="KKS98" s="103" t="s"/>
      <c r="KKT98" s="103" t="s"/>
      <c r="KKU98" s="103" t="s"/>
      <c r="KKV98" s="103" t="s"/>
      <c r="KKW98" s="103" t="s"/>
      <c r="KKX98" s="103" t="s"/>
      <c r="KKY98" s="103" t="s"/>
      <c r="KKZ98" s="103" t="s"/>
      <c r="KLA98" s="103" t="s"/>
      <c r="KLB98" s="103" t="s"/>
      <c r="KLC98" s="103" t="s"/>
      <c r="KLD98" s="103" t="s"/>
      <c r="KLE98" s="103" t="s"/>
      <c r="KLF98" s="103" t="s"/>
      <c r="KLG98" s="103" t="s"/>
      <c r="KLH98" s="103" t="s"/>
      <c r="KLI98" s="103" t="s"/>
      <c r="KLJ98" s="103" t="s"/>
      <c r="KLK98" s="103" t="s"/>
      <c r="KLL98" s="103" t="s"/>
      <c r="KLM98" s="103" t="s"/>
      <c r="KLN98" s="103" t="s"/>
      <c r="KLO98" s="103" t="s"/>
      <c r="KLP98" s="103" t="s"/>
      <c r="KLQ98" s="103" t="s"/>
      <c r="KLR98" s="103" t="s"/>
      <c r="KLS98" s="103" t="s"/>
      <c r="KLT98" s="103" t="s"/>
      <c r="KLU98" s="103" t="s"/>
      <c r="KLV98" s="103" t="s"/>
      <c r="KLW98" s="103" t="s"/>
      <c r="KLX98" s="103" t="s"/>
      <c r="KLY98" s="103" t="s"/>
      <c r="KLZ98" s="103" t="s"/>
      <c r="KMA98" s="103" t="s"/>
      <c r="KMB98" s="103" t="s"/>
      <c r="KMC98" s="103" t="s"/>
      <c r="KMD98" s="103" t="s"/>
      <c r="KME98" s="103" t="s"/>
      <c r="KMF98" s="103" t="s"/>
      <c r="KMG98" s="104" t="s"/>
      <c r="KMH98" s="102" t="n"/>
      <c r="KMI98" s="103" t="s"/>
      <c r="KMJ98" s="103" t="s"/>
      <c r="KMK98" s="103" t="s"/>
      <c r="KML98" s="103" t="s"/>
      <c r="KMM98" s="103" t="s"/>
      <c r="KMN98" s="103" t="s"/>
      <c r="KMO98" s="103" t="s"/>
      <c r="KMP98" s="103" t="s"/>
      <c r="KMQ98" s="103" t="s"/>
      <c r="KMR98" s="103" t="s"/>
      <c r="KMS98" s="103" t="s"/>
      <c r="KMT98" s="103" t="s"/>
      <c r="KMU98" s="103" t="s"/>
      <c r="KMV98" s="103" t="s"/>
      <c r="KMW98" s="103" t="s"/>
      <c r="KMX98" s="103" t="s"/>
      <c r="KMY98" s="103" t="s"/>
      <c r="KMZ98" s="103" t="s"/>
      <c r="KNA98" s="103" t="s"/>
      <c r="KNB98" s="103" t="s"/>
      <c r="KNC98" s="103" t="s"/>
      <c r="KND98" s="103" t="s"/>
      <c r="KNE98" s="103" t="s"/>
      <c r="KNF98" s="103" t="s"/>
      <c r="KNG98" s="103" t="s"/>
      <c r="KNH98" s="103" t="s"/>
      <c r="KNI98" s="103" t="s"/>
      <c r="KNJ98" s="103" t="s"/>
      <c r="KNK98" s="103" t="s"/>
      <c r="KNL98" s="103" t="s"/>
      <c r="KNM98" s="103" t="s"/>
      <c r="KNN98" s="103" t="s"/>
      <c r="KNO98" s="103" t="s"/>
      <c r="KNP98" s="103" t="s"/>
      <c r="KNQ98" s="103" t="s"/>
      <c r="KNR98" s="103" t="s"/>
      <c r="KNS98" s="103" t="s"/>
      <c r="KNT98" s="103" t="s"/>
      <c r="KNU98" s="103" t="s"/>
      <c r="KNV98" s="103" t="s"/>
      <c r="KNW98" s="103" t="s"/>
      <c r="KNX98" s="103" t="s"/>
      <c r="KNY98" s="103" t="s"/>
      <c r="KNZ98" s="104" t="s"/>
      <c r="KOA98" s="102" t="n"/>
      <c r="KOB98" s="103" t="s"/>
      <c r="KOC98" s="103" t="s"/>
      <c r="KOD98" s="103" t="s"/>
      <c r="KOE98" s="103" t="s"/>
      <c r="KOF98" s="103" t="s"/>
      <c r="KOG98" s="103" t="s"/>
      <c r="KOH98" s="103" t="s"/>
      <c r="KOI98" s="103" t="s"/>
      <c r="KOJ98" s="103" t="s"/>
      <c r="KOK98" s="103" t="s"/>
      <c r="KOL98" s="103" t="s"/>
      <c r="KOM98" s="103" t="s"/>
      <c r="KON98" s="103" t="s"/>
      <c r="KOO98" s="103" t="s"/>
      <c r="KOP98" s="103" t="s"/>
      <c r="KOQ98" s="103" t="s"/>
      <c r="KOR98" s="103" t="s"/>
      <c r="KOS98" s="103" t="s"/>
      <c r="KOT98" s="103" t="s"/>
      <c r="KOU98" s="103" t="s"/>
      <c r="KOV98" s="103" t="s"/>
      <c r="KOW98" s="103" t="s"/>
      <c r="KOX98" s="103" t="s"/>
      <c r="KOY98" s="103" t="s"/>
      <c r="KOZ98" s="103" t="s"/>
      <c r="KPA98" s="103" t="s"/>
      <c r="KPB98" s="103" t="s"/>
      <c r="KPC98" s="103" t="s"/>
      <c r="KPD98" s="103" t="s"/>
      <c r="KPE98" s="103" t="s"/>
      <c r="KPF98" s="103" t="s"/>
      <c r="KPG98" s="103" t="s"/>
      <c r="KPH98" s="103" t="s"/>
      <c r="KPI98" s="103" t="s"/>
      <c r="KPJ98" s="103" t="s"/>
      <c r="KPK98" s="103" t="s"/>
      <c r="KPL98" s="103" t="s"/>
      <c r="KPM98" s="103" t="s"/>
      <c r="KPN98" s="103" t="s"/>
      <c r="KPO98" s="103" t="s"/>
      <c r="KPP98" s="103" t="s"/>
      <c r="KPQ98" s="103" t="s"/>
      <c r="KPR98" s="103" t="s"/>
      <c r="KPS98" s="104" t="s"/>
      <c r="KPT98" s="102" t="n"/>
      <c r="KPU98" s="103" t="s"/>
      <c r="KPV98" s="103" t="s"/>
      <c r="KPW98" s="103" t="s"/>
      <c r="KPX98" s="103" t="s"/>
      <c r="KPY98" s="103" t="s"/>
      <c r="KPZ98" s="103" t="s"/>
      <c r="KQA98" s="103" t="s"/>
      <c r="KQB98" s="103" t="s"/>
      <c r="KQC98" s="103" t="s"/>
      <c r="KQD98" s="103" t="s"/>
      <c r="KQE98" s="103" t="s"/>
      <c r="KQF98" s="103" t="s"/>
      <c r="KQG98" s="103" t="s"/>
      <c r="KQH98" s="103" t="s"/>
      <c r="KQI98" s="103" t="s"/>
      <c r="KQJ98" s="103" t="s"/>
      <c r="KQK98" s="103" t="s"/>
      <c r="KQL98" s="103" t="s"/>
      <c r="KQM98" s="103" t="s"/>
      <c r="KQN98" s="103" t="s"/>
      <c r="KQO98" s="103" t="s"/>
      <c r="KQP98" s="103" t="s"/>
      <c r="KQQ98" s="103" t="s"/>
      <c r="KQR98" s="103" t="s"/>
      <c r="KQS98" s="103" t="s"/>
      <c r="KQT98" s="103" t="s"/>
      <c r="KQU98" s="103" t="s"/>
      <c r="KQV98" s="103" t="s"/>
      <c r="KQW98" s="103" t="s"/>
      <c r="KQX98" s="103" t="s"/>
      <c r="KQY98" s="103" t="s"/>
      <c r="KQZ98" s="103" t="s"/>
      <c r="KRA98" s="103" t="s"/>
      <c r="KRB98" s="103" t="s"/>
      <c r="KRC98" s="103" t="s"/>
      <c r="KRD98" s="103" t="s"/>
      <c r="KRE98" s="103" t="s"/>
      <c r="KRF98" s="103" t="s"/>
      <c r="KRG98" s="103" t="s"/>
      <c r="KRH98" s="103" t="s"/>
      <c r="KRI98" s="103" t="s"/>
      <c r="KRJ98" s="103" t="s"/>
      <c r="KRK98" s="103" t="s"/>
      <c r="KRL98" s="104" t="s"/>
      <c r="KRM98" s="102" t="n"/>
      <c r="KRN98" s="103" t="s"/>
      <c r="KRO98" s="103" t="s"/>
      <c r="KRP98" s="103" t="s"/>
      <c r="KRQ98" s="103" t="s"/>
      <c r="KRR98" s="103" t="s"/>
      <c r="KRS98" s="103" t="s"/>
      <c r="KRT98" s="103" t="s"/>
      <c r="KRU98" s="103" t="s"/>
      <c r="KRV98" s="103" t="s"/>
      <c r="KRW98" s="103" t="s"/>
      <c r="KRX98" s="103" t="s"/>
      <c r="KRY98" s="103" t="s"/>
      <c r="KRZ98" s="103" t="s"/>
      <c r="KSA98" s="103" t="s"/>
      <c r="KSB98" s="103" t="s"/>
      <c r="KSC98" s="103" t="s"/>
      <c r="KSD98" s="103" t="s"/>
      <c r="KSE98" s="103" t="s"/>
      <c r="KSF98" s="103" t="s"/>
      <c r="KSG98" s="103" t="s"/>
      <c r="KSH98" s="103" t="s"/>
      <c r="KSI98" s="103" t="s"/>
      <c r="KSJ98" s="103" t="s"/>
      <c r="KSK98" s="103" t="s"/>
      <c r="KSL98" s="103" t="s"/>
      <c r="KSM98" s="103" t="s"/>
      <c r="KSN98" s="103" t="s"/>
      <c r="KSO98" s="103" t="s"/>
      <c r="KSP98" s="103" t="s"/>
      <c r="KSQ98" s="103" t="s"/>
      <c r="KSR98" s="103" t="s"/>
      <c r="KSS98" s="103" t="s"/>
      <c r="KST98" s="103" t="s"/>
      <c r="KSU98" s="103" t="s"/>
      <c r="KSV98" s="103" t="s"/>
      <c r="KSW98" s="103" t="s"/>
      <c r="KSX98" s="103" t="s"/>
      <c r="KSY98" s="103" t="s"/>
      <c r="KSZ98" s="103" t="s"/>
      <c r="KTA98" s="103" t="s"/>
      <c r="KTB98" s="103" t="s"/>
      <c r="KTC98" s="103" t="s"/>
      <c r="KTD98" s="103" t="s"/>
      <c r="KTE98" s="104" t="s"/>
      <c r="KTF98" s="102" t="n"/>
      <c r="KTG98" s="103" t="s"/>
      <c r="KTH98" s="103" t="s"/>
      <c r="KTI98" s="103" t="s"/>
      <c r="KTJ98" s="103" t="s"/>
      <c r="KTK98" s="103" t="s"/>
      <c r="KTL98" s="103" t="s"/>
      <c r="KTM98" s="103" t="s"/>
      <c r="KTN98" s="103" t="s"/>
      <c r="KTO98" s="103" t="s"/>
      <c r="KTP98" s="103" t="s"/>
      <c r="KTQ98" s="103" t="s"/>
      <c r="KTR98" s="103" t="s"/>
      <c r="KTS98" s="103" t="s"/>
      <c r="KTT98" s="103" t="s"/>
      <c r="KTU98" s="103" t="s"/>
      <c r="KTV98" s="103" t="s"/>
      <c r="KTW98" s="103" t="s"/>
      <c r="KTX98" s="103" t="s"/>
      <c r="KTY98" s="103" t="s"/>
      <c r="KTZ98" s="103" t="s"/>
      <c r="KUA98" s="103" t="s"/>
      <c r="KUB98" s="103" t="s"/>
      <c r="KUC98" s="103" t="s"/>
      <c r="KUD98" s="103" t="s"/>
      <c r="KUE98" s="103" t="s"/>
      <c r="KUF98" s="103" t="s"/>
      <c r="KUG98" s="103" t="s"/>
      <c r="KUH98" s="103" t="s"/>
      <c r="KUI98" s="103" t="s"/>
      <c r="KUJ98" s="103" t="s"/>
      <c r="KUK98" s="103" t="s"/>
      <c r="KUL98" s="103" t="s"/>
      <c r="KUM98" s="103" t="s"/>
      <c r="KUN98" s="103" t="s"/>
      <c r="KUO98" s="103" t="s"/>
      <c r="KUP98" s="103" t="s"/>
      <c r="KUQ98" s="103" t="s"/>
      <c r="KUR98" s="103" t="s"/>
      <c r="KUS98" s="103" t="s"/>
      <c r="KUT98" s="103" t="s"/>
      <c r="KUU98" s="103" t="s"/>
      <c r="KUV98" s="103" t="s"/>
      <c r="KUW98" s="103" t="s"/>
      <c r="KUX98" s="104" t="s"/>
      <c r="KUY98" s="102" t="n"/>
      <c r="KUZ98" s="103" t="s"/>
      <c r="KVA98" s="103" t="s"/>
      <c r="KVB98" s="103" t="s"/>
      <c r="KVC98" s="103" t="s"/>
      <c r="KVD98" s="103" t="s"/>
      <c r="KVE98" s="103" t="s"/>
      <c r="KVF98" s="103" t="s"/>
      <c r="KVG98" s="103" t="s"/>
      <c r="KVH98" s="103" t="s"/>
      <c r="KVI98" s="103" t="s"/>
      <c r="KVJ98" s="103" t="s"/>
      <c r="KVK98" s="103" t="s"/>
      <c r="KVL98" s="103" t="s"/>
      <c r="KVM98" s="103" t="s"/>
      <c r="KVN98" s="103" t="s"/>
      <c r="KVO98" s="103" t="s"/>
      <c r="KVP98" s="103" t="s"/>
      <c r="KVQ98" s="103" t="s"/>
      <c r="KVR98" s="103" t="s"/>
      <c r="KVS98" s="103" t="s"/>
      <c r="KVT98" s="103" t="s"/>
      <c r="KVU98" s="103" t="s"/>
      <c r="KVV98" s="103" t="s"/>
      <c r="KVW98" s="103" t="s"/>
      <c r="KVX98" s="103" t="s"/>
      <c r="KVY98" s="103" t="s"/>
      <c r="KVZ98" s="103" t="s"/>
      <c r="KWA98" s="103" t="s"/>
      <c r="KWB98" s="103" t="s"/>
      <c r="KWC98" s="103" t="s"/>
      <c r="KWD98" s="103" t="s"/>
      <c r="KWE98" s="103" t="s"/>
      <c r="KWF98" s="103" t="s"/>
      <c r="KWG98" s="103" t="s"/>
      <c r="KWH98" s="103" t="s"/>
      <c r="KWI98" s="103" t="s"/>
      <c r="KWJ98" s="103" t="s"/>
      <c r="KWK98" s="103" t="s"/>
      <c r="KWL98" s="103" t="s"/>
      <c r="KWM98" s="103" t="s"/>
      <c r="KWN98" s="103" t="s"/>
      <c r="KWO98" s="103" t="s"/>
      <c r="KWP98" s="103" t="s"/>
      <c r="KWQ98" s="104" t="s"/>
      <c r="KWR98" s="102" t="n"/>
      <c r="KWS98" s="103" t="s"/>
      <c r="KWT98" s="103" t="s"/>
      <c r="KWU98" s="103" t="s"/>
      <c r="KWV98" s="103" t="s"/>
      <c r="KWW98" s="103" t="s"/>
      <c r="KWX98" s="103" t="s"/>
      <c r="KWY98" s="103" t="s"/>
      <c r="KWZ98" s="103" t="s"/>
      <c r="KXA98" s="103" t="s"/>
      <c r="KXB98" s="103" t="s"/>
      <c r="KXC98" s="103" t="s"/>
      <c r="KXD98" s="103" t="s"/>
      <c r="KXE98" s="103" t="s"/>
      <c r="KXF98" s="103" t="s"/>
      <c r="KXG98" s="103" t="s"/>
      <c r="KXH98" s="103" t="s"/>
      <c r="KXI98" s="103" t="s"/>
      <c r="KXJ98" s="103" t="s"/>
      <c r="KXK98" s="103" t="s"/>
      <c r="KXL98" s="103" t="s"/>
      <c r="KXM98" s="103" t="s"/>
      <c r="KXN98" s="103" t="s"/>
      <c r="KXO98" s="103" t="s"/>
      <c r="KXP98" s="103" t="s"/>
      <c r="KXQ98" s="103" t="s"/>
      <c r="KXR98" s="103" t="s"/>
      <c r="KXS98" s="103" t="s"/>
      <c r="KXT98" s="103" t="s"/>
      <c r="KXU98" s="103" t="s"/>
      <c r="KXV98" s="103" t="s"/>
      <c r="KXW98" s="103" t="s"/>
      <c r="KXX98" s="103" t="s"/>
      <c r="KXY98" s="103" t="s"/>
      <c r="KXZ98" s="103" t="s"/>
      <c r="KYA98" s="103" t="s"/>
      <c r="KYB98" s="103" t="s"/>
      <c r="KYC98" s="103" t="s"/>
      <c r="KYD98" s="103" t="s"/>
      <c r="KYE98" s="103" t="s"/>
      <c r="KYF98" s="103" t="s"/>
      <c r="KYG98" s="103" t="s"/>
      <c r="KYH98" s="103" t="s"/>
      <c r="KYI98" s="103" t="s"/>
      <c r="KYJ98" s="104" t="s"/>
      <c r="KYK98" s="102" t="n"/>
      <c r="KYL98" s="103" t="s"/>
      <c r="KYM98" s="103" t="s"/>
      <c r="KYN98" s="103" t="s"/>
      <c r="KYO98" s="103" t="s"/>
      <c r="KYP98" s="103" t="s"/>
      <c r="KYQ98" s="103" t="s"/>
      <c r="KYR98" s="103" t="s"/>
      <c r="KYS98" s="103" t="s"/>
      <c r="KYT98" s="103" t="s"/>
      <c r="KYU98" s="103" t="s"/>
      <c r="KYV98" s="103" t="s"/>
      <c r="KYW98" s="103" t="s"/>
      <c r="KYX98" s="103" t="s"/>
      <c r="KYY98" s="103" t="s"/>
      <c r="KYZ98" s="103" t="s"/>
      <c r="KZA98" s="103" t="s"/>
      <c r="KZB98" s="103" t="s"/>
      <c r="KZC98" s="103" t="s"/>
      <c r="KZD98" s="103" t="s"/>
      <c r="KZE98" s="103" t="s"/>
      <c r="KZF98" s="103" t="s"/>
      <c r="KZG98" s="103" t="s"/>
      <c r="KZH98" s="103" t="s"/>
      <c r="KZI98" s="103" t="s"/>
      <c r="KZJ98" s="103" t="s"/>
      <c r="KZK98" s="103" t="s"/>
      <c r="KZL98" s="103" t="s"/>
      <c r="KZM98" s="103" t="s"/>
      <c r="KZN98" s="103" t="s"/>
      <c r="KZO98" s="103" t="s"/>
      <c r="KZP98" s="103" t="s"/>
      <c r="KZQ98" s="103" t="s"/>
      <c r="KZR98" s="103" t="s"/>
      <c r="KZS98" s="103" t="s"/>
      <c r="KZT98" s="103" t="s"/>
      <c r="KZU98" s="103" t="s"/>
      <c r="KZV98" s="103" t="s"/>
      <c r="KZW98" s="103" t="s"/>
      <c r="KZX98" s="103" t="s"/>
      <c r="KZY98" s="103" t="s"/>
      <c r="KZZ98" s="103" t="s"/>
      <c r="LAA98" s="103" t="s"/>
      <c r="LAB98" s="103" t="s"/>
      <c r="LAC98" s="104" t="s"/>
      <c r="LAD98" s="102" t="n"/>
      <c r="LAE98" s="103" t="s"/>
      <c r="LAF98" s="103" t="s"/>
      <c r="LAG98" s="103" t="s"/>
      <c r="LAH98" s="103" t="s"/>
      <c r="LAI98" s="103" t="s"/>
      <c r="LAJ98" s="103" t="s"/>
      <c r="LAK98" s="103" t="s"/>
      <c r="LAL98" s="103" t="s"/>
      <c r="LAM98" s="103" t="s"/>
      <c r="LAN98" s="103" t="s"/>
      <c r="LAO98" s="103" t="s"/>
      <c r="LAP98" s="103" t="s"/>
      <c r="LAQ98" s="103" t="s"/>
      <c r="LAR98" s="103" t="s"/>
      <c r="LAS98" s="103" t="s"/>
      <c r="LAT98" s="103" t="s"/>
      <c r="LAU98" s="103" t="s"/>
      <c r="LAV98" s="103" t="s"/>
      <c r="LAW98" s="103" t="s"/>
      <c r="LAX98" s="103" t="s"/>
      <c r="LAY98" s="103" t="s"/>
      <c r="LAZ98" s="103" t="s"/>
      <c r="LBA98" s="103" t="s"/>
      <c r="LBB98" s="103" t="s"/>
      <c r="LBC98" s="103" t="s"/>
      <c r="LBD98" s="103" t="s"/>
      <c r="LBE98" s="103" t="s"/>
      <c r="LBF98" s="103" t="s"/>
      <c r="LBG98" s="103" t="s"/>
      <c r="LBH98" s="103" t="s"/>
      <c r="LBI98" s="103" t="s"/>
      <c r="LBJ98" s="103" t="s"/>
      <c r="LBK98" s="103" t="s"/>
      <c r="LBL98" s="103" t="s"/>
      <c r="LBM98" s="103" t="s"/>
      <c r="LBN98" s="103" t="s"/>
      <c r="LBO98" s="103" t="s"/>
      <c r="LBP98" s="103" t="s"/>
      <c r="LBQ98" s="103" t="s"/>
      <c r="LBR98" s="103" t="s"/>
      <c r="LBS98" s="103" t="s"/>
      <c r="LBT98" s="103" t="s"/>
      <c r="LBU98" s="103" t="s"/>
      <c r="LBV98" s="104" t="s"/>
      <c r="LBW98" s="102" t="n"/>
      <c r="LBX98" s="103" t="s"/>
      <c r="LBY98" s="103" t="s"/>
      <c r="LBZ98" s="103" t="s"/>
      <c r="LCA98" s="103" t="s"/>
      <c r="LCB98" s="103" t="s"/>
      <c r="LCC98" s="103" t="s"/>
      <c r="LCD98" s="103" t="s"/>
      <c r="LCE98" s="103" t="s"/>
      <c r="LCF98" s="103" t="s"/>
      <c r="LCG98" s="103" t="s"/>
      <c r="LCH98" s="103" t="s"/>
      <c r="LCI98" s="103" t="s"/>
      <c r="LCJ98" s="103" t="s"/>
      <c r="LCK98" s="103" t="s"/>
      <c r="LCL98" s="103" t="s"/>
      <c r="LCM98" s="103" t="s"/>
      <c r="LCN98" s="103" t="s"/>
      <c r="LCO98" s="103" t="s"/>
      <c r="LCP98" s="103" t="s"/>
      <c r="LCQ98" s="103" t="s"/>
      <c r="LCR98" s="103" t="s"/>
      <c r="LCS98" s="103" t="s"/>
      <c r="LCT98" s="103" t="s"/>
      <c r="LCU98" s="103" t="s"/>
      <c r="LCV98" s="103" t="s"/>
      <c r="LCW98" s="103" t="s"/>
      <c r="LCX98" s="103" t="s"/>
      <c r="LCY98" s="103" t="s"/>
      <c r="LCZ98" s="103" t="s"/>
      <c r="LDA98" s="103" t="s"/>
      <c r="LDB98" s="103" t="s"/>
      <c r="LDC98" s="103" t="s"/>
      <c r="LDD98" s="103" t="s"/>
      <c r="LDE98" s="103" t="s"/>
      <c r="LDF98" s="103" t="s"/>
      <c r="LDG98" s="103" t="s"/>
      <c r="LDH98" s="103" t="s"/>
      <c r="LDI98" s="103" t="s"/>
      <c r="LDJ98" s="103" t="s"/>
      <c r="LDK98" s="103" t="s"/>
      <c r="LDL98" s="103" t="s"/>
      <c r="LDM98" s="103" t="s"/>
      <c r="LDN98" s="103" t="s"/>
      <c r="LDO98" s="104" t="s"/>
      <c r="LDP98" s="102" t="n"/>
      <c r="LDQ98" s="103" t="s"/>
      <c r="LDR98" s="103" t="s"/>
      <c r="LDS98" s="103" t="s"/>
      <c r="LDT98" s="103" t="s"/>
      <c r="LDU98" s="103" t="s"/>
      <c r="LDV98" s="103" t="s"/>
      <c r="LDW98" s="103" t="s"/>
      <c r="LDX98" s="103" t="s"/>
      <c r="LDY98" s="103" t="s"/>
      <c r="LDZ98" s="103" t="s"/>
      <c r="LEA98" s="103" t="s"/>
      <c r="LEB98" s="103" t="s"/>
      <c r="LEC98" s="103" t="s"/>
      <c r="LED98" s="103" t="s"/>
      <c r="LEE98" s="103" t="s"/>
      <c r="LEF98" s="103" t="s"/>
      <c r="LEG98" s="103" t="s"/>
      <c r="LEH98" s="103" t="s"/>
      <c r="LEI98" s="103" t="s"/>
      <c r="LEJ98" s="103" t="s"/>
      <c r="LEK98" s="103" t="s"/>
      <c r="LEL98" s="103" t="s"/>
      <c r="LEM98" s="103" t="s"/>
      <c r="LEN98" s="103" t="s"/>
      <c r="LEO98" s="103" t="s"/>
      <c r="LEP98" s="103" t="s"/>
      <c r="LEQ98" s="103" t="s"/>
      <c r="LER98" s="103" t="s"/>
      <c r="LES98" s="103" t="s"/>
      <c r="LET98" s="103" t="s"/>
      <c r="LEU98" s="103" t="s"/>
      <c r="LEV98" s="103" t="s"/>
      <c r="LEW98" s="103" t="s"/>
      <c r="LEX98" s="103" t="s"/>
      <c r="LEY98" s="103" t="s"/>
      <c r="LEZ98" s="103" t="s"/>
      <c r="LFA98" s="103" t="s"/>
      <c r="LFB98" s="103" t="s"/>
      <c r="LFC98" s="103" t="s"/>
      <c r="LFD98" s="103" t="s"/>
      <c r="LFE98" s="103" t="s"/>
      <c r="LFF98" s="103" t="s"/>
      <c r="LFG98" s="103" t="s"/>
      <c r="LFH98" s="104" t="s"/>
      <c r="LFI98" s="102" t="n"/>
      <c r="LFJ98" s="103" t="s"/>
      <c r="LFK98" s="103" t="s"/>
      <c r="LFL98" s="103" t="s"/>
      <c r="LFM98" s="103" t="s"/>
      <c r="LFN98" s="103" t="s"/>
      <c r="LFO98" s="103" t="s"/>
      <c r="LFP98" s="103" t="s"/>
      <c r="LFQ98" s="103" t="s"/>
      <c r="LFR98" s="103" t="s"/>
      <c r="LFS98" s="103" t="s"/>
      <c r="LFT98" s="103" t="s"/>
      <c r="LFU98" s="103" t="s"/>
      <c r="LFV98" s="103" t="s"/>
      <c r="LFW98" s="103" t="s"/>
      <c r="LFX98" s="103" t="s"/>
      <c r="LFY98" s="103" t="s"/>
      <c r="LFZ98" s="103" t="s"/>
      <c r="LGA98" s="103" t="s"/>
      <c r="LGB98" s="103" t="s"/>
      <c r="LGC98" s="103" t="s"/>
      <c r="LGD98" s="103" t="s"/>
      <c r="LGE98" s="103" t="s"/>
      <c r="LGF98" s="103" t="s"/>
      <c r="LGG98" s="103" t="s"/>
      <c r="LGH98" s="103" t="s"/>
      <c r="LGI98" s="103" t="s"/>
      <c r="LGJ98" s="103" t="s"/>
      <c r="LGK98" s="103" t="s"/>
      <c r="LGL98" s="103" t="s"/>
      <c r="LGM98" s="103" t="s"/>
      <c r="LGN98" s="103" t="s"/>
      <c r="LGO98" s="103" t="s"/>
      <c r="LGP98" s="103" t="s"/>
      <c r="LGQ98" s="103" t="s"/>
      <c r="LGR98" s="103" t="s"/>
      <c r="LGS98" s="103" t="s"/>
      <c r="LGT98" s="103" t="s"/>
      <c r="LGU98" s="103" t="s"/>
      <c r="LGV98" s="103" t="s"/>
      <c r="LGW98" s="103" t="s"/>
      <c r="LGX98" s="103" t="s"/>
      <c r="LGY98" s="103" t="s"/>
      <c r="LGZ98" s="103" t="s"/>
      <c r="LHA98" s="104" t="s"/>
      <c r="LHB98" s="102" t="n"/>
      <c r="LHC98" s="103" t="s"/>
      <c r="LHD98" s="103" t="s"/>
      <c r="LHE98" s="103" t="s"/>
      <c r="LHF98" s="103" t="s"/>
      <c r="LHG98" s="103" t="s"/>
      <c r="LHH98" s="103" t="s"/>
      <c r="LHI98" s="103" t="s"/>
      <c r="LHJ98" s="103" t="s"/>
      <c r="LHK98" s="103" t="s"/>
      <c r="LHL98" s="103" t="s"/>
      <c r="LHM98" s="103" t="s"/>
      <c r="LHN98" s="103" t="s"/>
      <c r="LHO98" s="103" t="s"/>
      <c r="LHP98" s="103" t="s"/>
      <c r="LHQ98" s="103" t="s"/>
      <c r="LHR98" s="103" t="s"/>
      <c r="LHS98" s="103" t="s"/>
      <c r="LHT98" s="103" t="s"/>
      <c r="LHU98" s="103" t="s"/>
      <c r="LHV98" s="103" t="s"/>
      <c r="LHW98" s="103" t="s"/>
      <c r="LHX98" s="103" t="s"/>
      <c r="LHY98" s="103" t="s"/>
      <c r="LHZ98" s="103" t="s"/>
      <c r="LIA98" s="103" t="s"/>
      <c r="LIB98" s="103" t="s"/>
      <c r="LIC98" s="103" t="s"/>
      <c r="LID98" s="103" t="s"/>
      <c r="LIE98" s="103" t="s"/>
      <c r="LIF98" s="103" t="s"/>
      <c r="LIG98" s="103" t="s"/>
      <c r="LIH98" s="103" t="s"/>
      <c r="LII98" s="103" t="s"/>
      <c r="LIJ98" s="103" t="s"/>
      <c r="LIK98" s="103" t="s"/>
      <c r="LIL98" s="103" t="s"/>
      <c r="LIM98" s="103" t="s"/>
      <c r="LIN98" s="103" t="s"/>
      <c r="LIO98" s="103" t="s"/>
      <c r="LIP98" s="103" t="s"/>
      <c r="LIQ98" s="103" t="s"/>
      <c r="LIR98" s="103" t="s"/>
      <c r="LIS98" s="103" t="s"/>
      <c r="LIT98" s="104" t="s"/>
      <c r="LIU98" s="102" t="n"/>
      <c r="LIV98" s="103" t="s"/>
      <c r="LIW98" s="103" t="s"/>
      <c r="LIX98" s="103" t="s"/>
      <c r="LIY98" s="103" t="s"/>
      <c r="LIZ98" s="103" t="s"/>
      <c r="LJA98" s="103" t="s"/>
      <c r="LJB98" s="103" t="s"/>
      <c r="LJC98" s="103" t="s"/>
      <c r="LJD98" s="103" t="s"/>
      <c r="LJE98" s="103" t="s"/>
      <c r="LJF98" s="103" t="s"/>
      <c r="LJG98" s="103" t="s"/>
      <c r="LJH98" s="103" t="s"/>
      <c r="LJI98" s="103" t="s"/>
      <c r="LJJ98" s="103" t="s"/>
      <c r="LJK98" s="103" t="s"/>
      <c r="LJL98" s="103" t="s"/>
      <c r="LJM98" s="103" t="s"/>
      <c r="LJN98" s="103" t="s"/>
      <c r="LJO98" s="103" t="s"/>
      <c r="LJP98" s="103" t="s"/>
      <c r="LJQ98" s="103" t="s"/>
      <c r="LJR98" s="103" t="s"/>
      <c r="LJS98" s="103" t="s"/>
      <c r="LJT98" s="103" t="s"/>
      <c r="LJU98" s="103" t="s"/>
      <c r="LJV98" s="103" t="s"/>
      <c r="LJW98" s="103" t="s"/>
      <c r="LJX98" s="103" t="s"/>
      <c r="LJY98" s="103" t="s"/>
      <c r="LJZ98" s="103" t="s"/>
      <c r="LKA98" s="103" t="s"/>
      <c r="LKB98" s="103" t="s"/>
      <c r="LKC98" s="103" t="s"/>
      <c r="LKD98" s="103" t="s"/>
      <c r="LKE98" s="103" t="s"/>
      <c r="LKF98" s="103" t="s"/>
      <c r="LKG98" s="103" t="s"/>
      <c r="LKH98" s="103" t="s"/>
      <c r="LKI98" s="103" t="s"/>
      <c r="LKJ98" s="103" t="s"/>
      <c r="LKK98" s="103" t="s"/>
      <c r="LKL98" s="103" t="s"/>
      <c r="LKM98" s="104" t="s"/>
      <c r="LKN98" s="102" t="n"/>
      <c r="LKO98" s="103" t="s"/>
      <c r="LKP98" s="103" t="s"/>
      <c r="LKQ98" s="103" t="s"/>
      <c r="LKR98" s="103" t="s"/>
      <c r="LKS98" s="103" t="s"/>
      <c r="LKT98" s="103" t="s"/>
      <c r="LKU98" s="103" t="s"/>
      <c r="LKV98" s="103" t="s"/>
      <c r="LKW98" s="103" t="s"/>
      <c r="LKX98" s="103" t="s"/>
      <c r="LKY98" s="103" t="s"/>
      <c r="LKZ98" s="103" t="s"/>
      <c r="LLA98" s="103" t="s"/>
      <c r="LLB98" s="103" t="s"/>
      <c r="LLC98" s="103" t="s"/>
      <c r="LLD98" s="103" t="s"/>
      <c r="LLE98" s="103" t="s"/>
      <c r="LLF98" s="103" t="s"/>
      <c r="LLG98" s="103" t="s"/>
      <c r="LLH98" s="103" t="s"/>
      <c r="LLI98" s="103" t="s"/>
      <c r="LLJ98" s="103" t="s"/>
      <c r="LLK98" s="103" t="s"/>
      <c r="LLL98" s="103" t="s"/>
      <c r="LLM98" s="103" t="s"/>
      <c r="LLN98" s="103" t="s"/>
      <c r="LLO98" s="103" t="s"/>
      <c r="LLP98" s="103" t="s"/>
      <c r="LLQ98" s="103" t="s"/>
      <c r="LLR98" s="103" t="s"/>
      <c r="LLS98" s="103" t="s"/>
      <c r="LLT98" s="103" t="s"/>
      <c r="LLU98" s="103" t="s"/>
      <c r="LLV98" s="103" t="s"/>
      <c r="LLW98" s="103" t="s"/>
      <c r="LLX98" s="103" t="s"/>
      <c r="LLY98" s="103" t="s"/>
      <c r="LLZ98" s="103" t="s"/>
      <c r="LMA98" s="103" t="s"/>
      <c r="LMB98" s="103" t="s"/>
      <c r="LMC98" s="103" t="s"/>
      <c r="LMD98" s="103" t="s"/>
      <c r="LME98" s="103" t="s"/>
      <c r="LMF98" s="104" t="s"/>
      <c r="LMG98" s="102" t="n"/>
      <c r="LMH98" s="103" t="s"/>
      <c r="LMI98" s="103" t="s"/>
      <c r="LMJ98" s="103" t="s"/>
      <c r="LMK98" s="103" t="s"/>
      <c r="LML98" s="103" t="s"/>
      <c r="LMM98" s="103" t="s"/>
      <c r="LMN98" s="103" t="s"/>
      <c r="LMO98" s="103" t="s"/>
      <c r="LMP98" s="103" t="s"/>
      <c r="LMQ98" s="103" t="s"/>
      <c r="LMR98" s="103" t="s"/>
      <c r="LMS98" s="103" t="s"/>
      <c r="LMT98" s="103" t="s"/>
      <c r="LMU98" s="103" t="s"/>
      <c r="LMV98" s="103" t="s"/>
      <c r="LMW98" s="103" t="s"/>
      <c r="LMX98" s="103" t="s"/>
      <c r="LMY98" s="103" t="s"/>
      <c r="LMZ98" s="103" t="s"/>
      <c r="LNA98" s="103" t="s"/>
      <c r="LNB98" s="103" t="s"/>
      <c r="LNC98" s="103" t="s"/>
      <c r="LND98" s="103" t="s"/>
      <c r="LNE98" s="103" t="s"/>
      <c r="LNF98" s="103" t="s"/>
      <c r="LNG98" s="103" t="s"/>
      <c r="LNH98" s="103" t="s"/>
      <c r="LNI98" s="103" t="s"/>
      <c r="LNJ98" s="103" t="s"/>
      <c r="LNK98" s="103" t="s"/>
      <c r="LNL98" s="103" t="s"/>
      <c r="LNM98" s="103" t="s"/>
      <c r="LNN98" s="103" t="s"/>
      <c r="LNO98" s="103" t="s"/>
      <c r="LNP98" s="103" t="s"/>
      <c r="LNQ98" s="103" t="s"/>
      <c r="LNR98" s="103" t="s"/>
      <c r="LNS98" s="103" t="s"/>
      <c r="LNT98" s="103" t="s"/>
      <c r="LNU98" s="103" t="s"/>
      <c r="LNV98" s="103" t="s"/>
      <c r="LNW98" s="103" t="s"/>
      <c r="LNX98" s="103" t="s"/>
      <c r="LNY98" s="104" t="s"/>
      <c r="LNZ98" s="102" t="n"/>
      <c r="LOA98" s="103" t="s"/>
      <c r="LOB98" s="103" t="s"/>
      <c r="LOC98" s="103" t="s"/>
      <c r="LOD98" s="103" t="s"/>
      <c r="LOE98" s="103" t="s"/>
      <c r="LOF98" s="103" t="s"/>
      <c r="LOG98" s="103" t="s"/>
      <c r="LOH98" s="103" t="s"/>
      <c r="LOI98" s="103" t="s"/>
      <c r="LOJ98" s="103" t="s"/>
      <c r="LOK98" s="103" t="s"/>
      <c r="LOL98" s="103" t="s"/>
      <c r="LOM98" s="103" t="s"/>
      <c r="LON98" s="103" t="s"/>
      <c r="LOO98" s="103" t="s"/>
      <c r="LOP98" s="103" t="s"/>
      <c r="LOQ98" s="103" t="s"/>
      <c r="LOR98" s="103" t="s"/>
      <c r="LOS98" s="103" t="s"/>
      <c r="LOT98" s="103" t="s"/>
      <c r="LOU98" s="103" t="s"/>
      <c r="LOV98" s="103" t="s"/>
      <c r="LOW98" s="103" t="s"/>
      <c r="LOX98" s="103" t="s"/>
      <c r="LOY98" s="103" t="s"/>
      <c r="LOZ98" s="103" t="s"/>
      <c r="LPA98" s="103" t="s"/>
      <c r="LPB98" s="103" t="s"/>
      <c r="LPC98" s="103" t="s"/>
      <c r="LPD98" s="103" t="s"/>
      <c r="LPE98" s="103" t="s"/>
      <c r="LPF98" s="103" t="s"/>
      <c r="LPG98" s="103" t="s"/>
      <c r="LPH98" s="103" t="s"/>
      <c r="LPI98" s="103" t="s"/>
      <c r="LPJ98" s="103" t="s"/>
      <c r="LPK98" s="103" t="s"/>
      <c r="LPL98" s="103" t="s"/>
      <c r="LPM98" s="103" t="s"/>
      <c r="LPN98" s="103" t="s"/>
      <c r="LPO98" s="103" t="s"/>
      <c r="LPP98" s="103" t="s"/>
      <c r="LPQ98" s="103" t="s"/>
      <c r="LPR98" s="104" t="s"/>
      <c r="LPS98" s="102" t="n"/>
      <c r="LPT98" s="103" t="s"/>
      <c r="LPU98" s="103" t="s"/>
      <c r="LPV98" s="103" t="s"/>
      <c r="LPW98" s="103" t="s"/>
      <c r="LPX98" s="103" t="s"/>
      <c r="LPY98" s="103" t="s"/>
      <c r="LPZ98" s="103" t="s"/>
      <c r="LQA98" s="103" t="s"/>
      <c r="LQB98" s="103" t="s"/>
      <c r="LQC98" s="103" t="s"/>
      <c r="LQD98" s="103" t="s"/>
      <c r="LQE98" s="103" t="s"/>
      <c r="LQF98" s="103" t="s"/>
      <c r="LQG98" s="103" t="s"/>
      <c r="LQH98" s="103" t="s"/>
      <c r="LQI98" s="103" t="s"/>
      <c r="LQJ98" s="103" t="s"/>
      <c r="LQK98" s="103" t="s"/>
      <c r="LQL98" s="103" t="s"/>
      <c r="LQM98" s="103" t="s"/>
      <c r="LQN98" s="103" t="s"/>
      <c r="LQO98" s="103" t="s"/>
      <c r="LQP98" s="103" t="s"/>
      <c r="LQQ98" s="103" t="s"/>
      <c r="LQR98" s="103" t="s"/>
      <c r="LQS98" s="103" t="s"/>
      <c r="LQT98" s="103" t="s"/>
      <c r="LQU98" s="103" t="s"/>
      <c r="LQV98" s="103" t="s"/>
      <c r="LQW98" s="103" t="s"/>
      <c r="LQX98" s="103" t="s"/>
      <c r="LQY98" s="103" t="s"/>
      <c r="LQZ98" s="103" t="s"/>
      <c r="LRA98" s="103" t="s"/>
      <c r="LRB98" s="103" t="s"/>
      <c r="LRC98" s="103" t="s"/>
      <c r="LRD98" s="103" t="s"/>
      <c r="LRE98" s="103" t="s"/>
      <c r="LRF98" s="103" t="s"/>
      <c r="LRG98" s="103" t="s"/>
      <c r="LRH98" s="103" t="s"/>
      <c r="LRI98" s="103" t="s"/>
      <c r="LRJ98" s="103" t="s"/>
      <c r="LRK98" s="104" t="s"/>
      <c r="LRL98" s="102" t="n"/>
      <c r="LRM98" s="103" t="s"/>
      <c r="LRN98" s="103" t="s"/>
      <c r="LRO98" s="103" t="s"/>
      <c r="LRP98" s="103" t="s"/>
      <c r="LRQ98" s="103" t="s"/>
      <c r="LRR98" s="103" t="s"/>
      <c r="LRS98" s="103" t="s"/>
      <c r="LRT98" s="103" t="s"/>
      <c r="LRU98" s="103" t="s"/>
      <c r="LRV98" s="103" t="s"/>
      <c r="LRW98" s="103" t="s"/>
      <c r="LRX98" s="103" t="s"/>
      <c r="LRY98" s="103" t="s"/>
      <c r="LRZ98" s="103" t="s"/>
      <c r="LSA98" s="103" t="s"/>
      <c r="LSB98" s="103" t="s"/>
      <c r="LSC98" s="103" t="s"/>
      <c r="LSD98" s="103" t="s"/>
      <c r="LSE98" s="103" t="s"/>
      <c r="LSF98" s="103" t="s"/>
      <c r="LSG98" s="103" t="s"/>
      <c r="LSH98" s="103" t="s"/>
      <c r="LSI98" s="103" t="s"/>
      <c r="LSJ98" s="103" t="s"/>
      <c r="LSK98" s="103" t="s"/>
      <c r="LSL98" s="103" t="s"/>
      <c r="LSM98" s="103" t="s"/>
      <c r="LSN98" s="103" t="s"/>
      <c r="LSO98" s="103" t="s"/>
      <c r="LSP98" s="103" t="s"/>
      <c r="LSQ98" s="103" t="s"/>
      <c r="LSR98" s="103" t="s"/>
      <c r="LSS98" s="103" t="s"/>
      <c r="LST98" s="103" t="s"/>
      <c r="LSU98" s="103" t="s"/>
      <c r="LSV98" s="103" t="s"/>
      <c r="LSW98" s="103" t="s"/>
      <c r="LSX98" s="103" t="s"/>
      <c r="LSY98" s="103" t="s"/>
      <c r="LSZ98" s="103" t="s"/>
      <c r="LTA98" s="103" t="s"/>
      <c r="LTB98" s="103" t="s"/>
      <c r="LTC98" s="103" t="s"/>
      <c r="LTD98" s="104" t="s"/>
      <c r="LTE98" s="102" t="n"/>
      <c r="LTF98" s="103" t="s"/>
      <c r="LTG98" s="103" t="s"/>
      <c r="LTH98" s="103" t="s"/>
      <c r="LTI98" s="103" t="s"/>
      <c r="LTJ98" s="103" t="s"/>
      <c r="LTK98" s="103" t="s"/>
      <c r="LTL98" s="103" t="s"/>
      <c r="LTM98" s="103" t="s"/>
      <c r="LTN98" s="103" t="s"/>
      <c r="LTO98" s="103" t="s"/>
      <c r="LTP98" s="103" t="s"/>
      <c r="LTQ98" s="103" t="s"/>
      <c r="LTR98" s="103" t="s"/>
      <c r="LTS98" s="103" t="s"/>
      <c r="LTT98" s="103" t="s"/>
      <c r="LTU98" s="103" t="s"/>
      <c r="LTV98" s="103" t="s"/>
      <c r="LTW98" s="103" t="s"/>
      <c r="LTX98" s="103" t="s"/>
      <c r="LTY98" s="103" t="s"/>
      <c r="LTZ98" s="103" t="s"/>
      <c r="LUA98" s="103" t="s"/>
      <c r="LUB98" s="103" t="s"/>
      <c r="LUC98" s="103" t="s"/>
      <c r="LUD98" s="103" t="s"/>
      <c r="LUE98" s="103" t="s"/>
      <c r="LUF98" s="103" t="s"/>
      <c r="LUG98" s="103" t="s"/>
      <c r="LUH98" s="103" t="s"/>
      <c r="LUI98" s="103" t="s"/>
      <c r="LUJ98" s="103" t="s"/>
      <c r="LUK98" s="103" t="s"/>
      <c r="LUL98" s="103" t="s"/>
      <c r="LUM98" s="103" t="s"/>
      <c r="LUN98" s="103" t="s"/>
      <c r="LUO98" s="103" t="s"/>
      <c r="LUP98" s="103" t="s"/>
      <c r="LUQ98" s="103" t="s"/>
      <c r="LUR98" s="103" t="s"/>
      <c r="LUS98" s="103" t="s"/>
      <c r="LUT98" s="103" t="s"/>
      <c r="LUU98" s="103" t="s"/>
      <c r="LUV98" s="103" t="s"/>
      <c r="LUW98" s="104" t="s"/>
      <c r="LUX98" s="102" t="n"/>
      <c r="LUY98" s="103" t="s"/>
      <c r="LUZ98" s="103" t="s"/>
      <c r="LVA98" s="103" t="s"/>
      <c r="LVB98" s="103" t="s"/>
      <c r="LVC98" s="103" t="s"/>
      <c r="LVD98" s="103" t="s"/>
      <c r="LVE98" s="103" t="s"/>
      <c r="LVF98" s="103" t="s"/>
      <c r="LVG98" s="103" t="s"/>
      <c r="LVH98" s="103" t="s"/>
      <c r="LVI98" s="103" t="s"/>
      <c r="LVJ98" s="103" t="s"/>
      <c r="LVK98" s="103" t="s"/>
      <c r="LVL98" s="103" t="s"/>
      <c r="LVM98" s="103" t="s"/>
      <c r="LVN98" s="103" t="s"/>
      <c r="LVO98" s="103" t="s"/>
      <c r="LVP98" s="103" t="s"/>
      <c r="LVQ98" s="103" t="s"/>
      <c r="LVR98" s="103" t="s"/>
      <c r="LVS98" s="103" t="s"/>
      <c r="LVT98" s="103" t="s"/>
      <c r="LVU98" s="103" t="s"/>
      <c r="LVV98" s="103" t="s"/>
      <c r="LVW98" s="103" t="s"/>
      <c r="LVX98" s="103" t="s"/>
      <c r="LVY98" s="103" t="s"/>
      <c r="LVZ98" s="103" t="s"/>
      <c r="LWA98" s="103" t="s"/>
      <c r="LWB98" s="103" t="s"/>
      <c r="LWC98" s="103" t="s"/>
      <c r="LWD98" s="103" t="s"/>
      <c r="LWE98" s="103" t="s"/>
      <c r="LWF98" s="103" t="s"/>
      <c r="LWG98" s="103" t="s"/>
      <c r="LWH98" s="103" t="s"/>
      <c r="LWI98" s="103" t="s"/>
      <c r="LWJ98" s="103" t="s"/>
      <c r="LWK98" s="103" t="s"/>
      <c r="LWL98" s="103" t="s"/>
      <c r="LWM98" s="103" t="s"/>
      <c r="LWN98" s="103" t="s"/>
      <c r="LWO98" s="103" t="s"/>
      <c r="LWP98" s="104" t="s"/>
      <c r="LWQ98" s="102" t="n"/>
      <c r="LWR98" s="103" t="s"/>
      <c r="LWS98" s="103" t="s"/>
      <c r="LWT98" s="103" t="s"/>
      <c r="LWU98" s="103" t="s"/>
      <c r="LWV98" s="103" t="s"/>
      <c r="LWW98" s="103" t="s"/>
      <c r="LWX98" s="103" t="s"/>
      <c r="LWY98" s="103" t="s"/>
      <c r="LWZ98" s="103" t="s"/>
      <c r="LXA98" s="103" t="s"/>
      <c r="LXB98" s="103" t="s"/>
      <c r="LXC98" s="103" t="s"/>
      <c r="LXD98" s="103" t="s"/>
      <c r="LXE98" s="103" t="s"/>
      <c r="LXF98" s="103" t="s"/>
      <c r="LXG98" s="103" t="s"/>
      <c r="LXH98" s="103" t="s"/>
      <c r="LXI98" s="103" t="s"/>
      <c r="LXJ98" s="103" t="s"/>
      <c r="LXK98" s="103" t="s"/>
      <c r="LXL98" s="103" t="s"/>
      <c r="LXM98" s="103" t="s"/>
      <c r="LXN98" s="103" t="s"/>
      <c r="LXO98" s="103" t="s"/>
      <c r="LXP98" s="103" t="s"/>
      <c r="LXQ98" s="103" t="s"/>
      <c r="LXR98" s="103" t="s"/>
      <c r="LXS98" s="103" t="s"/>
      <c r="LXT98" s="103" t="s"/>
      <c r="LXU98" s="103" t="s"/>
      <c r="LXV98" s="103" t="s"/>
      <c r="LXW98" s="103" t="s"/>
      <c r="LXX98" s="103" t="s"/>
      <c r="LXY98" s="103" t="s"/>
      <c r="LXZ98" s="103" t="s"/>
      <c r="LYA98" s="103" t="s"/>
      <c r="LYB98" s="103" t="s"/>
      <c r="LYC98" s="103" t="s"/>
      <c r="LYD98" s="103" t="s"/>
      <c r="LYE98" s="103" t="s"/>
      <c r="LYF98" s="103" t="s"/>
      <c r="LYG98" s="103" t="s"/>
      <c r="LYH98" s="103" t="s"/>
      <c r="LYI98" s="104" t="s"/>
      <c r="LYJ98" s="102" t="n"/>
      <c r="LYK98" s="103" t="s"/>
      <c r="LYL98" s="103" t="s"/>
      <c r="LYM98" s="103" t="s"/>
      <c r="LYN98" s="103" t="s"/>
      <c r="LYO98" s="103" t="s"/>
      <c r="LYP98" s="103" t="s"/>
      <c r="LYQ98" s="103" t="s"/>
      <c r="LYR98" s="103" t="s"/>
      <c r="LYS98" s="103" t="s"/>
      <c r="LYT98" s="103" t="s"/>
      <c r="LYU98" s="103" t="s"/>
      <c r="LYV98" s="103" t="s"/>
      <c r="LYW98" s="103" t="s"/>
      <c r="LYX98" s="103" t="s"/>
      <c r="LYY98" s="103" t="s"/>
      <c r="LYZ98" s="103" t="s"/>
      <c r="LZA98" s="103" t="s"/>
      <c r="LZB98" s="103" t="s"/>
      <c r="LZC98" s="103" t="s"/>
      <c r="LZD98" s="103" t="s"/>
      <c r="LZE98" s="103" t="s"/>
      <c r="LZF98" s="103" t="s"/>
      <c r="LZG98" s="103" t="s"/>
      <c r="LZH98" s="103" t="s"/>
      <c r="LZI98" s="103" t="s"/>
      <c r="LZJ98" s="103" t="s"/>
      <c r="LZK98" s="103" t="s"/>
      <c r="LZL98" s="103" t="s"/>
      <c r="LZM98" s="103" t="s"/>
      <c r="LZN98" s="103" t="s"/>
      <c r="LZO98" s="103" t="s"/>
      <c r="LZP98" s="103" t="s"/>
      <c r="LZQ98" s="103" t="s"/>
      <c r="LZR98" s="103" t="s"/>
      <c r="LZS98" s="103" t="s"/>
      <c r="LZT98" s="103" t="s"/>
      <c r="LZU98" s="103" t="s"/>
      <c r="LZV98" s="103" t="s"/>
      <c r="LZW98" s="103" t="s"/>
      <c r="LZX98" s="103" t="s"/>
      <c r="LZY98" s="103" t="s"/>
      <c r="LZZ98" s="103" t="s"/>
      <c r="MAA98" s="103" t="s"/>
      <c r="MAB98" s="104" t="s"/>
      <c r="MAC98" s="102" t="n"/>
      <c r="MAD98" s="103" t="s"/>
      <c r="MAE98" s="103" t="s"/>
      <c r="MAF98" s="103" t="s"/>
      <c r="MAG98" s="103" t="s"/>
      <c r="MAH98" s="103" t="s"/>
      <c r="MAI98" s="103" t="s"/>
      <c r="MAJ98" s="103" t="s"/>
      <c r="MAK98" s="103" t="s"/>
      <c r="MAL98" s="103" t="s"/>
      <c r="MAM98" s="103" t="s"/>
      <c r="MAN98" s="103" t="s"/>
      <c r="MAO98" s="103" t="s"/>
      <c r="MAP98" s="103" t="s"/>
      <c r="MAQ98" s="103" t="s"/>
      <c r="MAR98" s="103" t="s"/>
      <c r="MAS98" s="103" t="s"/>
      <c r="MAT98" s="103" t="s"/>
      <c r="MAU98" s="103" t="s"/>
      <c r="MAV98" s="103" t="s"/>
      <c r="MAW98" s="103" t="s"/>
      <c r="MAX98" s="103" t="s"/>
      <c r="MAY98" s="103" t="s"/>
      <c r="MAZ98" s="103" t="s"/>
      <c r="MBA98" s="103" t="s"/>
      <c r="MBB98" s="103" t="s"/>
      <c r="MBC98" s="103" t="s"/>
      <c r="MBD98" s="103" t="s"/>
      <c r="MBE98" s="103" t="s"/>
      <c r="MBF98" s="103" t="s"/>
      <c r="MBG98" s="103" t="s"/>
      <c r="MBH98" s="103" t="s"/>
      <c r="MBI98" s="103" t="s"/>
      <c r="MBJ98" s="103" t="s"/>
      <c r="MBK98" s="103" t="s"/>
      <c r="MBL98" s="103" t="s"/>
      <c r="MBM98" s="103" t="s"/>
      <c r="MBN98" s="103" t="s"/>
      <c r="MBO98" s="103" t="s"/>
      <c r="MBP98" s="103" t="s"/>
      <c r="MBQ98" s="103" t="s"/>
      <c r="MBR98" s="103" t="s"/>
      <c r="MBS98" s="103" t="s"/>
      <c r="MBT98" s="103" t="s"/>
      <c r="MBU98" s="104" t="s"/>
      <c r="MBV98" s="102" t="n"/>
      <c r="MBW98" s="103" t="s"/>
      <c r="MBX98" s="103" t="s"/>
      <c r="MBY98" s="103" t="s"/>
      <c r="MBZ98" s="103" t="s"/>
      <c r="MCA98" s="103" t="s"/>
      <c r="MCB98" s="103" t="s"/>
      <c r="MCC98" s="103" t="s"/>
      <c r="MCD98" s="103" t="s"/>
      <c r="MCE98" s="103" t="s"/>
      <c r="MCF98" s="103" t="s"/>
      <c r="MCG98" s="103" t="s"/>
      <c r="MCH98" s="103" t="s"/>
      <c r="MCI98" s="103" t="s"/>
      <c r="MCJ98" s="103" t="s"/>
      <c r="MCK98" s="103" t="s"/>
      <c r="MCL98" s="103" t="s"/>
      <c r="MCM98" s="103" t="s"/>
      <c r="MCN98" s="103" t="s"/>
      <c r="MCO98" s="103" t="s"/>
      <c r="MCP98" s="103" t="s"/>
      <c r="MCQ98" s="103" t="s"/>
      <c r="MCR98" s="103" t="s"/>
      <c r="MCS98" s="103" t="s"/>
      <c r="MCT98" s="103" t="s"/>
      <c r="MCU98" s="103" t="s"/>
      <c r="MCV98" s="103" t="s"/>
      <c r="MCW98" s="103" t="s"/>
      <c r="MCX98" s="103" t="s"/>
      <c r="MCY98" s="103" t="s"/>
      <c r="MCZ98" s="103" t="s"/>
      <c r="MDA98" s="103" t="s"/>
      <c r="MDB98" s="103" t="s"/>
      <c r="MDC98" s="103" t="s"/>
      <c r="MDD98" s="103" t="s"/>
      <c r="MDE98" s="103" t="s"/>
      <c r="MDF98" s="103" t="s"/>
      <c r="MDG98" s="103" t="s"/>
      <c r="MDH98" s="103" t="s"/>
      <c r="MDI98" s="103" t="s"/>
      <c r="MDJ98" s="103" t="s"/>
      <c r="MDK98" s="103" t="s"/>
      <c r="MDL98" s="103" t="s"/>
      <c r="MDM98" s="103" t="s"/>
      <c r="MDN98" s="104" t="s"/>
      <c r="MDO98" s="102" t="n"/>
      <c r="MDP98" s="103" t="s"/>
      <c r="MDQ98" s="103" t="s"/>
      <c r="MDR98" s="103" t="s"/>
      <c r="MDS98" s="103" t="s"/>
      <c r="MDT98" s="103" t="s"/>
      <c r="MDU98" s="103" t="s"/>
      <c r="MDV98" s="103" t="s"/>
      <c r="MDW98" s="103" t="s"/>
      <c r="MDX98" s="103" t="s"/>
      <c r="MDY98" s="103" t="s"/>
      <c r="MDZ98" s="103" t="s"/>
      <c r="MEA98" s="103" t="s"/>
      <c r="MEB98" s="103" t="s"/>
      <c r="MEC98" s="103" t="s"/>
      <c r="MED98" s="103" t="s"/>
      <c r="MEE98" s="103" t="s"/>
      <c r="MEF98" s="103" t="s"/>
      <c r="MEG98" s="103" t="s"/>
      <c r="MEH98" s="103" t="s"/>
      <c r="MEI98" s="103" t="s"/>
      <c r="MEJ98" s="103" t="s"/>
      <c r="MEK98" s="103" t="s"/>
      <c r="MEL98" s="103" t="s"/>
      <c r="MEM98" s="103" t="s"/>
      <c r="MEN98" s="103" t="s"/>
      <c r="MEO98" s="103" t="s"/>
      <c r="MEP98" s="103" t="s"/>
      <c r="MEQ98" s="103" t="s"/>
      <c r="MER98" s="103" t="s"/>
      <c r="MES98" s="103" t="s"/>
      <c r="MET98" s="103" t="s"/>
      <c r="MEU98" s="103" t="s"/>
      <c r="MEV98" s="103" t="s"/>
      <c r="MEW98" s="103" t="s"/>
      <c r="MEX98" s="103" t="s"/>
      <c r="MEY98" s="103" t="s"/>
      <c r="MEZ98" s="103" t="s"/>
      <c r="MFA98" s="103" t="s"/>
      <c r="MFB98" s="103" t="s"/>
      <c r="MFC98" s="103" t="s"/>
      <c r="MFD98" s="103" t="s"/>
      <c r="MFE98" s="103" t="s"/>
      <c r="MFF98" s="103" t="s"/>
      <c r="MFG98" s="104" t="s"/>
      <c r="MFH98" s="102" t="n"/>
      <c r="MFI98" s="103" t="s"/>
      <c r="MFJ98" s="103" t="s"/>
      <c r="MFK98" s="103" t="s"/>
      <c r="MFL98" s="103" t="s"/>
      <c r="MFM98" s="103" t="s"/>
      <c r="MFN98" s="103" t="s"/>
      <c r="MFO98" s="103" t="s"/>
      <c r="MFP98" s="103" t="s"/>
      <c r="MFQ98" s="103" t="s"/>
      <c r="MFR98" s="103" t="s"/>
      <c r="MFS98" s="103" t="s"/>
      <c r="MFT98" s="103" t="s"/>
      <c r="MFU98" s="103" t="s"/>
      <c r="MFV98" s="103" t="s"/>
      <c r="MFW98" s="103" t="s"/>
      <c r="MFX98" s="103" t="s"/>
      <c r="MFY98" s="103" t="s"/>
      <c r="MFZ98" s="103" t="s"/>
      <c r="MGA98" s="103" t="s"/>
      <c r="MGB98" s="103" t="s"/>
      <c r="MGC98" s="103" t="s"/>
      <c r="MGD98" s="103" t="s"/>
      <c r="MGE98" s="103" t="s"/>
      <c r="MGF98" s="103" t="s"/>
      <c r="MGG98" s="103" t="s"/>
      <c r="MGH98" s="103" t="s"/>
      <c r="MGI98" s="103" t="s"/>
      <c r="MGJ98" s="103" t="s"/>
      <c r="MGK98" s="103" t="s"/>
      <c r="MGL98" s="103" t="s"/>
      <c r="MGM98" s="103" t="s"/>
      <c r="MGN98" s="103" t="s"/>
      <c r="MGO98" s="103" t="s"/>
      <c r="MGP98" s="103" t="s"/>
      <c r="MGQ98" s="103" t="s"/>
      <c r="MGR98" s="103" t="s"/>
      <c r="MGS98" s="103" t="s"/>
      <c r="MGT98" s="103" t="s"/>
      <c r="MGU98" s="103" t="s"/>
      <c r="MGV98" s="103" t="s"/>
      <c r="MGW98" s="103" t="s"/>
      <c r="MGX98" s="103" t="s"/>
      <c r="MGY98" s="103" t="s"/>
      <c r="MGZ98" s="104" t="s"/>
      <c r="MHA98" s="102" t="n"/>
      <c r="MHB98" s="103" t="s"/>
      <c r="MHC98" s="103" t="s"/>
      <c r="MHD98" s="103" t="s"/>
      <c r="MHE98" s="103" t="s"/>
      <c r="MHF98" s="103" t="s"/>
      <c r="MHG98" s="103" t="s"/>
      <c r="MHH98" s="103" t="s"/>
      <c r="MHI98" s="103" t="s"/>
      <c r="MHJ98" s="103" t="s"/>
      <c r="MHK98" s="103" t="s"/>
      <c r="MHL98" s="103" t="s"/>
      <c r="MHM98" s="103" t="s"/>
      <c r="MHN98" s="103" t="s"/>
      <c r="MHO98" s="103" t="s"/>
      <c r="MHP98" s="103" t="s"/>
      <c r="MHQ98" s="103" t="s"/>
      <c r="MHR98" s="103" t="s"/>
      <c r="MHS98" s="103" t="s"/>
      <c r="MHT98" s="103" t="s"/>
      <c r="MHU98" s="103" t="s"/>
      <c r="MHV98" s="103" t="s"/>
      <c r="MHW98" s="103" t="s"/>
      <c r="MHX98" s="103" t="s"/>
      <c r="MHY98" s="103" t="s"/>
      <c r="MHZ98" s="103" t="s"/>
      <c r="MIA98" s="103" t="s"/>
      <c r="MIB98" s="103" t="s"/>
      <c r="MIC98" s="103" t="s"/>
      <c r="MID98" s="103" t="s"/>
      <c r="MIE98" s="103" t="s"/>
      <c r="MIF98" s="103" t="s"/>
      <c r="MIG98" s="103" t="s"/>
      <c r="MIH98" s="103" t="s"/>
      <c r="MII98" s="103" t="s"/>
      <c r="MIJ98" s="103" t="s"/>
      <c r="MIK98" s="103" t="s"/>
      <c r="MIL98" s="103" t="s"/>
      <c r="MIM98" s="103" t="s"/>
      <c r="MIN98" s="103" t="s"/>
      <c r="MIO98" s="103" t="s"/>
      <c r="MIP98" s="103" t="s"/>
      <c r="MIQ98" s="103" t="s"/>
      <c r="MIR98" s="103" t="s"/>
      <c r="MIS98" s="104" t="s"/>
      <c r="MIT98" s="102" t="n"/>
      <c r="MIU98" s="103" t="s"/>
      <c r="MIV98" s="103" t="s"/>
      <c r="MIW98" s="103" t="s"/>
      <c r="MIX98" s="103" t="s"/>
      <c r="MIY98" s="103" t="s"/>
      <c r="MIZ98" s="103" t="s"/>
      <c r="MJA98" s="103" t="s"/>
      <c r="MJB98" s="103" t="s"/>
      <c r="MJC98" s="103" t="s"/>
      <c r="MJD98" s="103" t="s"/>
      <c r="MJE98" s="103" t="s"/>
      <c r="MJF98" s="103" t="s"/>
      <c r="MJG98" s="103" t="s"/>
      <c r="MJH98" s="103" t="s"/>
      <c r="MJI98" s="103" t="s"/>
      <c r="MJJ98" s="103" t="s"/>
      <c r="MJK98" s="103" t="s"/>
      <c r="MJL98" s="103" t="s"/>
      <c r="MJM98" s="103" t="s"/>
      <c r="MJN98" s="103" t="s"/>
      <c r="MJO98" s="103" t="s"/>
      <c r="MJP98" s="103" t="s"/>
      <c r="MJQ98" s="103" t="s"/>
      <c r="MJR98" s="103" t="s"/>
      <c r="MJS98" s="103" t="s"/>
      <c r="MJT98" s="103" t="s"/>
      <c r="MJU98" s="103" t="s"/>
      <c r="MJV98" s="103" t="s"/>
      <c r="MJW98" s="103" t="s"/>
      <c r="MJX98" s="103" t="s"/>
      <c r="MJY98" s="103" t="s"/>
      <c r="MJZ98" s="103" t="s"/>
      <c r="MKA98" s="103" t="s"/>
      <c r="MKB98" s="103" t="s"/>
      <c r="MKC98" s="103" t="s"/>
      <c r="MKD98" s="103" t="s"/>
      <c r="MKE98" s="103" t="s"/>
      <c r="MKF98" s="103" t="s"/>
      <c r="MKG98" s="103" t="s"/>
      <c r="MKH98" s="103" t="s"/>
      <c r="MKI98" s="103" t="s"/>
      <c r="MKJ98" s="103" t="s"/>
      <c r="MKK98" s="103" t="s"/>
      <c r="MKL98" s="104" t="s"/>
      <c r="MKM98" s="102" t="n"/>
      <c r="MKN98" s="103" t="s"/>
      <c r="MKO98" s="103" t="s"/>
      <c r="MKP98" s="103" t="s"/>
      <c r="MKQ98" s="103" t="s"/>
      <c r="MKR98" s="103" t="s"/>
      <c r="MKS98" s="103" t="s"/>
      <c r="MKT98" s="103" t="s"/>
      <c r="MKU98" s="103" t="s"/>
      <c r="MKV98" s="103" t="s"/>
      <c r="MKW98" s="103" t="s"/>
      <c r="MKX98" s="103" t="s"/>
      <c r="MKY98" s="103" t="s"/>
      <c r="MKZ98" s="103" t="s"/>
      <c r="MLA98" s="103" t="s"/>
      <c r="MLB98" s="103" t="s"/>
      <c r="MLC98" s="103" t="s"/>
      <c r="MLD98" s="103" t="s"/>
      <c r="MLE98" s="103" t="s"/>
      <c r="MLF98" s="103" t="s"/>
      <c r="MLG98" s="103" t="s"/>
      <c r="MLH98" s="103" t="s"/>
      <c r="MLI98" s="103" t="s"/>
      <c r="MLJ98" s="103" t="s"/>
      <c r="MLK98" s="103" t="s"/>
      <c r="MLL98" s="103" t="s"/>
      <c r="MLM98" s="103" t="s"/>
      <c r="MLN98" s="103" t="s"/>
      <c r="MLO98" s="103" t="s"/>
      <c r="MLP98" s="103" t="s"/>
      <c r="MLQ98" s="103" t="s"/>
      <c r="MLR98" s="103" t="s"/>
      <c r="MLS98" s="103" t="s"/>
      <c r="MLT98" s="103" t="s"/>
      <c r="MLU98" s="103" t="s"/>
      <c r="MLV98" s="103" t="s"/>
      <c r="MLW98" s="103" t="s"/>
      <c r="MLX98" s="103" t="s"/>
      <c r="MLY98" s="103" t="s"/>
      <c r="MLZ98" s="103" t="s"/>
      <c r="MMA98" s="103" t="s"/>
      <c r="MMB98" s="103" t="s"/>
      <c r="MMC98" s="103" t="s"/>
      <c r="MMD98" s="103" t="s"/>
      <c r="MME98" s="104" t="s"/>
      <c r="MMF98" s="102" t="n"/>
      <c r="MMG98" s="103" t="s"/>
      <c r="MMH98" s="103" t="s"/>
      <c r="MMI98" s="103" t="s"/>
      <c r="MMJ98" s="103" t="s"/>
      <c r="MMK98" s="103" t="s"/>
      <c r="MML98" s="103" t="s"/>
      <c r="MMM98" s="103" t="s"/>
      <c r="MMN98" s="103" t="s"/>
      <c r="MMO98" s="103" t="s"/>
      <c r="MMP98" s="103" t="s"/>
      <c r="MMQ98" s="103" t="s"/>
      <c r="MMR98" s="103" t="s"/>
      <c r="MMS98" s="103" t="s"/>
      <c r="MMT98" s="103" t="s"/>
      <c r="MMU98" s="103" t="s"/>
      <c r="MMV98" s="103" t="s"/>
      <c r="MMW98" s="103" t="s"/>
      <c r="MMX98" s="103" t="s"/>
      <c r="MMY98" s="103" t="s"/>
      <c r="MMZ98" s="103" t="s"/>
      <c r="MNA98" s="103" t="s"/>
      <c r="MNB98" s="103" t="s"/>
      <c r="MNC98" s="103" t="s"/>
      <c r="MND98" s="103" t="s"/>
      <c r="MNE98" s="103" t="s"/>
      <c r="MNF98" s="103" t="s"/>
      <c r="MNG98" s="103" t="s"/>
      <c r="MNH98" s="103" t="s"/>
      <c r="MNI98" s="103" t="s"/>
      <c r="MNJ98" s="103" t="s"/>
      <c r="MNK98" s="103" t="s"/>
      <c r="MNL98" s="103" t="s"/>
      <c r="MNM98" s="103" t="s"/>
      <c r="MNN98" s="103" t="s"/>
      <c r="MNO98" s="103" t="s"/>
      <c r="MNP98" s="103" t="s"/>
      <c r="MNQ98" s="103" t="s"/>
      <c r="MNR98" s="103" t="s"/>
      <c r="MNS98" s="103" t="s"/>
      <c r="MNT98" s="103" t="s"/>
      <c r="MNU98" s="103" t="s"/>
      <c r="MNV98" s="103" t="s"/>
      <c r="MNW98" s="103" t="s"/>
      <c r="MNX98" s="104" t="s"/>
      <c r="MNY98" s="102" t="n"/>
      <c r="MNZ98" s="103" t="s"/>
      <c r="MOA98" s="103" t="s"/>
      <c r="MOB98" s="103" t="s"/>
      <c r="MOC98" s="103" t="s"/>
      <c r="MOD98" s="103" t="s"/>
      <c r="MOE98" s="103" t="s"/>
      <c r="MOF98" s="103" t="s"/>
      <c r="MOG98" s="103" t="s"/>
      <c r="MOH98" s="103" t="s"/>
      <c r="MOI98" s="103" t="s"/>
      <c r="MOJ98" s="103" t="s"/>
      <c r="MOK98" s="103" t="s"/>
      <c r="MOL98" s="103" t="s"/>
      <c r="MOM98" s="103" t="s"/>
      <c r="MON98" s="103" t="s"/>
      <c r="MOO98" s="103" t="s"/>
      <c r="MOP98" s="103" t="s"/>
      <c r="MOQ98" s="103" t="s"/>
      <c r="MOR98" s="103" t="s"/>
      <c r="MOS98" s="103" t="s"/>
      <c r="MOT98" s="103" t="s"/>
      <c r="MOU98" s="103" t="s"/>
      <c r="MOV98" s="103" t="s"/>
      <c r="MOW98" s="103" t="s"/>
      <c r="MOX98" s="103" t="s"/>
      <c r="MOY98" s="103" t="s"/>
      <c r="MOZ98" s="103" t="s"/>
      <c r="MPA98" s="103" t="s"/>
      <c r="MPB98" s="103" t="s"/>
      <c r="MPC98" s="103" t="s"/>
      <c r="MPD98" s="103" t="s"/>
      <c r="MPE98" s="103" t="s"/>
      <c r="MPF98" s="103" t="s"/>
      <c r="MPG98" s="103" t="s"/>
      <c r="MPH98" s="103" t="s"/>
      <c r="MPI98" s="103" t="s"/>
      <c r="MPJ98" s="103" t="s"/>
      <c r="MPK98" s="103" t="s"/>
      <c r="MPL98" s="103" t="s"/>
      <c r="MPM98" s="103" t="s"/>
      <c r="MPN98" s="103" t="s"/>
      <c r="MPO98" s="103" t="s"/>
      <c r="MPP98" s="103" t="s"/>
      <c r="MPQ98" s="104" t="s"/>
      <c r="MPR98" s="102" t="n"/>
      <c r="MPS98" s="103" t="s"/>
      <c r="MPT98" s="103" t="s"/>
      <c r="MPU98" s="103" t="s"/>
      <c r="MPV98" s="103" t="s"/>
      <c r="MPW98" s="103" t="s"/>
      <c r="MPX98" s="103" t="s"/>
      <c r="MPY98" s="103" t="s"/>
      <c r="MPZ98" s="103" t="s"/>
      <c r="MQA98" s="103" t="s"/>
      <c r="MQB98" s="103" t="s"/>
      <c r="MQC98" s="103" t="s"/>
      <c r="MQD98" s="103" t="s"/>
      <c r="MQE98" s="103" t="s"/>
      <c r="MQF98" s="103" t="s"/>
      <c r="MQG98" s="103" t="s"/>
      <c r="MQH98" s="103" t="s"/>
      <c r="MQI98" s="103" t="s"/>
      <c r="MQJ98" s="103" t="s"/>
      <c r="MQK98" s="103" t="s"/>
      <c r="MQL98" s="103" t="s"/>
      <c r="MQM98" s="103" t="s"/>
      <c r="MQN98" s="103" t="s"/>
      <c r="MQO98" s="103" t="s"/>
      <c r="MQP98" s="103" t="s"/>
      <c r="MQQ98" s="103" t="s"/>
      <c r="MQR98" s="103" t="s"/>
      <c r="MQS98" s="103" t="s"/>
      <c r="MQT98" s="103" t="s"/>
      <c r="MQU98" s="103" t="s"/>
      <c r="MQV98" s="103" t="s"/>
      <c r="MQW98" s="103" t="s"/>
      <c r="MQX98" s="103" t="s"/>
      <c r="MQY98" s="103" t="s"/>
      <c r="MQZ98" s="103" t="s"/>
      <c r="MRA98" s="103" t="s"/>
      <c r="MRB98" s="103" t="s"/>
      <c r="MRC98" s="103" t="s"/>
      <c r="MRD98" s="103" t="s"/>
      <c r="MRE98" s="103" t="s"/>
      <c r="MRF98" s="103" t="s"/>
      <c r="MRG98" s="103" t="s"/>
      <c r="MRH98" s="103" t="s"/>
      <c r="MRI98" s="103" t="s"/>
      <c r="MRJ98" s="104" t="s"/>
      <c r="MRK98" s="102" t="n"/>
      <c r="MRL98" s="103" t="s"/>
      <c r="MRM98" s="103" t="s"/>
      <c r="MRN98" s="103" t="s"/>
      <c r="MRO98" s="103" t="s"/>
      <c r="MRP98" s="103" t="s"/>
      <c r="MRQ98" s="103" t="s"/>
      <c r="MRR98" s="103" t="s"/>
      <c r="MRS98" s="103" t="s"/>
      <c r="MRT98" s="103" t="s"/>
      <c r="MRU98" s="103" t="s"/>
      <c r="MRV98" s="103" t="s"/>
      <c r="MRW98" s="103" t="s"/>
      <c r="MRX98" s="103" t="s"/>
      <c r="MRY98" s="103" t="s"/>
      <c r="MRZ98" s="103" t="s"/>
      <c r="MSA98" s="103" t="s"/>
      <c r="MSB98" s="103" t="s"/>
      <c r="MSC98" s="103" t="s"/>
      <c r="MSD98" s="103" t="s"/>
      <c r="MSE98" s="103" t="s"/>
      <c r="MSF98" s="103" t="s"/>
      <c r="MSG98" s="103" t="s"/>
      <c r="MSH98" s="103" t="s"/>
      <c r="MSI98" s="103" t="s"/>
      <c r="MSJ98" s="103" t="s"/>
      <c r="MSK98" s="103" t="s"/>
      <c r="MSL98" s="103" t="s"/>
      <c r="MSM98" s="103" t="s"/>
      <c r="MSN98" s="103" t="s"/>
      <c r="MSO98" s="103" t="s"/>
      <c r="MSP98" s="103" t="s"/>
      <c r="MSQ98" s="103" t="s"/>
      <c r="MSR98" s="103" t="s"/>
      <c r="MSS98" s="103" t="s"/>
      <c r="MST98" s="103" t="s"/>
      <c r="MSU98" s="103" t="s"/>
      <c r="MSV98" s="103" t="s"/>
      <c r="MSW98" s="103" t="s"/>
      <c r="MSX98" s="103" t="s"/>
      <c r="MSY98" s="103" t="s"/>
      <c r="MSZ98" s="103" t="s"/>
      <c r="MTA98" s="103" t="s"/>
      <c r="MTB98" s="103" t="s"/>
      <c r="MTC98" s="104" t="s"/>
      <c r="MTD98" s="102" t="n"/>
      <c r="MTE98" s="103" t="s"/>
      <c r="MTF98" s="103" t="s"/>
      <c r="MTG98" s="103" t="s"/>
      <c r="MTH98" s="103" t="s"/>
      <c r="MTI98" s="103" t="s"/>
      <c r="MTJ98" s="103" t="s"/>
      <c r="MTK98" s="103" t="s"/>
      <c r="MTL98" s="103" t="s"/>
      <c r="MTM98" s="103" t="s"/>
      <c r="MTN98" s="103" t="s"/>
      <c r="MTO98" s="103" t="s"/>
      <c r="MTP98" s="103" t="s"/>
      <c r="MTQ98" s="103" t="s"/>
      <c r="MTR98" s="103" t="s"/>
      <c r="MTS98" s="103" t="s"/>
      <c r="MTT98" s="103" t="s"/>
      <c r="MTU98" s="103" t="s"/>
      <c r="MTV98" s="103" t="s"/>
      <c r="MTW98" s="103" t="s"/>
      <c r="MTX98" s="103" t="s"/>
      <c r="MTY98" s="103" t="s"/>
      <c r="MTZ98" s="103" t="s"/>
      <c r="MUA98" s="103" t="s"/>
      <c r="MUB98" s="103" t="s"/>
      <c r="MUC98" s="103" t="s"/>
      <c r="MUD98" s="103" t="s"/>
      <c r="MUE98" s="103" t="s"/>
      <c r="MUF98" s="103" t="s"/>
      <c r="MUG98" s="103" t="s"/>
      <c r="MUH98" s="103" t="s"/>
      <c r="MUI98" s="103" t="s"/>
      <c r="MUJ98" s="103" t="s"/>
      <c r="MUK98" s="103" t="s"/>
      <c r="MUL98" s="103" t="s"/>
      <c r="MUM98" s="103" t="s"/>
      <c r="MUN98" s="103" t="s"/>
      <c r="MUO98" s="103" t="s"/>
      <c r="MUP98" s="103" t="s"/>
      <c r="MUQ98" s="103" t="s"/>
      <c r="MUR98" s="103" t="s"/>
      <c r="MUS98" s="103" t="s"/>
      <c r="MUT98" s="103" t="s"/>
      <c r="MUU98" s="103" t="s"/>
      <c r="MUV98" s="104" t="s"/>
      <c r="MUW98" s="102" t="n"/>
      <c r="MUX98" s="103" t="s"/>
      <c r="MUY98" s="103" t="s"/>
      <c r="MUZ98" s="103" t="s"/>
      <c r="MVA98" s="103" t="s"/>
      <c r="MVB98" s="103" t="s"/>
      <c r="MVC98" s="103" t="s"/>
      <c r="MVD98" s="103" t="s"/>
      <c r="MVE98" s="103" t="s"/>
      <c r="MVF98" s="103" t="s"/>
      <c r="MVG98" s="103" t="s"/>
      <c r="MVH98" s="103" t="s"/>
      <c r="MVI98" s="103" t="s"/>
      <c r="MVJ98" s="103" t="s"/>
      <c r="MVK98" s="103" t="s"/>
      <c r="MVL98" s="103" t="s"/>
      <c r="MVM98" s="103" t="s"/>
      <c r="MVN98" s="103" t="s"/>
      <c r="MVO98" s="103" t="s"/>
      <c r="MVP98" s="103" t="s"/>
      <c r="MVQ98" s="103" t="s"/>
      <c r="MVR98" s="103" t="s"/>
      <c r="MVS98" s="103" t="s"/>
      <c r="MVT98" s="103" t="s"/>
      <c r="MVU98" s="103" t="s"/>
      <c r="MVV98" s="103" t="s"/>
      <c r="MVW98" s="103" t="s"/>
      <c r="MVX98" s="103" t="s"/>
      <c r="MVY98" s="103" t="s"/>
      <c r="MVZ98" s="103" t="s"/>
      <c r="MWA98" s="103" t="s"/>
      <c r="MWB98" s="103" t="s"/>
      <c r="MWC98" s="103" t="s"/>
      <c r="MWD98" s="103" t="s"/>
      <c r="MWE98" s="103" t="s"/>
      <c r="MWF98" s="103" t="s"/>
      <c r="MWG98" s="103" t="s"/>
      <c r="MWH98" s="103" t="s"/>
      <c r="MWI98" s="103" t="s"/>
      <c r="MWJ98" s="103" t="s"/>
      <c r="MWK98" s="103" t="s"/>
      <c r="MWL98" s="103" t="s"/>
      <c r="MWM98" s="103" t="s"/>
      <c r="MWN98" s="103" t="s"/>
      <c r="MWO98" s="104" t="s"/>
      <c r="MWP98" s="102" t="n"/>
      <c r="MWQ98" s="103" t="s"/>
      <c r="MWR98" s="103" t="s"/>
      <c r="MWS98" s="103" t="s"/>
      <c r="MWT98" s="103" t="s"/>
      <c r="MWU98" s="103" t="s"/>
      <c r="MWV98" s="103" t="s"/>
      <c r="MWW98" s="103" t="s"/>
      <c r="MWX98" s="103" t="s"/>
      <c r="MWY98" s="103" t="s"/>
      <c r="MWZ98" s="103" t="s"/>
      <c r="MXA98" s="103" t="s"/>
      <c r="MXB98" s="103" t="s"/>
      <c r="MXC98" s="103" t="s"/>
      <c r="MXD98" s="103" t="s"/>
      <c r="MXE98" s="103" t="s"/>
      <c r="MXF98" s="103" t="s"/>
      <c r="MXG98" s="103" t="s"/>
      <c r="MXH98" s="103" t="s"/>
      <c r="MXI98" s="103" t="s"/>
      <c r="MXJ98" s="103" t="s"/>
      <c r="MXK98" s="103" t="s"/>
      <c r="MXL98" s="103" t="s"/>
      <c r="MXM98" s="103" t="s"/>
      <c r="MXN98" s="103" t="s"/>
      <c r="MXO98" s="103" t="s"/>
      <c r="MXP98" s="103" t="s"/>
      <c r="MXQ98" s="103" t="s"/>
      <c r="MXR98" s="103" t="s"/>
      <c r="MXS98" s="103" t="s"/>
      <c r="MXT98" s="103" t="s"/>
      <c r="MXU98" s="103" t="s"/>
      <c r="MXV98" s="103" t="s"/>
      <c r="MXW98" s="103" t="s"/>
      <c r="MXX98" s="103" t="s"/>
      <c r="MXY98" s="103" t="s"/>
      <c r="MXZ98" s="103" t="s"/>
      <c r="MYA98" s="103" t="s"/>
      <c r="MYB98" s="103" t="s"/>
      <c r="MYC98" s="103" t="s"/>
      <c r="MYD98" s="103" t="s"/>
      <c r="MYE98" s="103" t="s"/>
      <c r="MYF98" s="103" t="s"/>
      <c r="MYG98" s="103" t="s"/>
      <c r="MYH98" s="104" t="s"/>
      <c r="MYI98" s="102" t="n"/>
      <c r="MYJ98" s="103" t="s"/>
      <c r="MYK98" s="103" t="s"/>
      <c r="MYL98" s="103" t="s"/>
      <c r="MYM98" s="103" t="s"/>
      <c r="MYN98" s="103" t="s"/>
      <c r="MYO98" s="103" t="s"/>
      <c r="MYP98" s="103" t="s"/>
      <c r="MYQ98" s="103" t="s"/>
      <c r="MYR98" s="103" t="s"/>
      <c r="MYS98" s="103" t="s"/>
      <c r="MYT98" s="103" t="s"/>
      <c r="MYU98" s="103" t="s"/>
      <c r="MYV98" s="103" t="s"/>
      <c r="MYW98" s="103" t="s"/>
      <c r="MYX98" s="103" t="s"/>
      <c r="MYY98" s="103" t="s"/>
      <c r="MYZ98" s="103" t="s"/>
      <c r="MZA98" s="103" t="s"/>
      <c r="MZB98" s="103" t="s"/>
      <c r="MZC98" s="103" t="s"/>
      <c r="MZD98" s="103" t="s"/>
      <c r="MZE98" s="103" t="s"/>
      <c r="MZF98" s="103" t="s"/>
      <c r="MZG98" s="103" t="s"/>
      <c r="MZH98" s="103" t="s"/>
      <c r="MZI98" s="103" t="s"/>
      <c r="MZJ98" s="103" t="s"/>
      <c r="MZK98" s="103" t="s"/>
      <c r="MZL98" s="103" t="s"/>
      <c r="MZM98" s="103" t="s"/>
      <c r="MZN98" s="103" t="s"/>
      <c r="MZO98" s="103" t="s"/>
      <c r="MZP98" s="103" t="s"/>
      <c r="MZQ98" s="103" t="s"/>
      <c r="MZR98" s="103" t="s"/>
      <c r="MZS98" s="103" t="s"/>
      <c r="MZT98" s="103" t="s"/>
      <c r="MZU98" s="103" t="s"/>
      <c r="MZV98" s="103" t="s"/>
      <c r="MZW98" s="103" t="s"/>
      <c r="MZX98" s="103" t="s"/>
      <c r="MZY98" s="103" t="s"/>
      <c r="MZZ98" s="103" t="s"/>
      <c r="NAA98" s="104" t="s"/>
      <c r="NAB98" s="102" t="n"/>
      <c r="NAC98" s="103" t="s"/>
      <c r="NAD98" s="103" t="s"/>
      <c r="NAE98" s="103" t="s"/>
      <c r="NAF98" s="103" t="s"/>
      <c r="NAG98" s="103" t="s"/>
      <c r="NAH98" s="103" t="s"/>
      <c r="NAI98" s="103" t="s"/>
      <c r="NAJ98" s="103" t="s"/>
      <c r="NAK98" s="103" t="s"/>
      <c r="NAL98" s="103" t="s"/>
      <c r="NAM98" s="103" t="s"/>
      <c r="NAN98" s="103" t="s"/>
      <c r="NAO98" s="103" t="s"/>
      <c r="NAP98" s="103" t="s"/>
      <c r="NAQ98" s="103" t="s"/>
      <c r="NAR98" s="103" t="s"/>
      <c r="NAS98" s="103" t="s"/>
      <c r="NAT98" s="103" t="s"/>
      <c r="NAU98" s="103" t="s"/>
      <c r="NAV98" s="103" t="s"/>
      <c r="NAW98" s="103" t="s"/>
      <c r="NAX98" s="103" t="s"/>
      <c r="NAY98" s="103" t="s"/>
      <c r="NAZ98" s="103" t="s"/>
      <c r="NBA98" s="103" t="s"/>
      <c r="NBB98" s="103" t="s"/>
      <c r="NBC98" s="103" t="s"/>
      <c r="NBD98" s="103" t="s"/>
      <c r="NBE98" s="103" t="s"/>
      <c r="NBF98" s="103" t="s"/>
      <c r="NBG98" s="103" t="s"/>
      <c r="NBH98" s="103" t="s"/>
      <c r="NBI98" s="103" t="s"/>
      <c r="NBJ98" s="103" t="s"/>
      <c r="NBK98" s="103" t="s"/>
      <c r="NBL98" s="103" t="s"/>
      <c r="NBM98" s="103" t="s"/>
      <c r="NBN98" s="103" t="s"/>
      <c r="NBO98" s="103" t="s"/>
      <c r="NBP98" s="103" t="s"/>
      <c r="NBQ98" s="103" t="s"/>
      <c r="NBR98" s="103" t="s"/>
      <c r="NBS98" s="103" t="s"/>
      <c r="NBT98" s="104" t="s"/>
      <c r="NBU98" s="102" t="n"/>
      <c r="NBV98" s="103" t="s"/>
      <c r="NBW98" s="103" t="s"/>
      <c r="NBX98" s="103" t="s"/>
      <c r="NBY98" s="103" t="s"/>
      <c r="NBZ98" s="103" t="s"/>
      <c r="NCA98" s="103" t="s"/>
      <c r="NCB98" s="103" t="s"/>
      <c r="NCC98" s="103" t="s"/>
      <c r="NCD98" s="103" t="s"/>
      <c r="NCE98" s="103" t="s"/>
      <c r="NCF98" s="103" t="s"/>
      <c r="NCG98" s="103" t="s"/>
      <c r="NCH98" s="103" t="s"/>
      <c r="NCI98" s="103" t="s"/>
      <c r="NCJ98" s="103" t="s"/>
      <c r="NCK98" s="103" t="s"/>
      <c r="NCL98" s="103" t="s"/>
      <c r="NCM98" s="103" t="s"/>
      <c r="NCN98" s="103" t="s"/>
      <c r="NCO98" s="103" t="s"/>
      <c r="NCP98" s="103" t="s"/>
      <c r="NCQ98" s="103" t="s"/>
      <c r="NCR98" s="103" t="s"/>
      <c r="NCS98" s="103" t="s"/>
      <c r="NCT98" s="103" t="s"/>
      <c r="NCU98" s="103" t="s"/>
      <c r="NCV98" s="103" t="s"/>
      <c r="NCW98" s="103" t="s"/>
      <c r="NCX98" s="103" t="s"/>
      <c r="NCY98" s="103" t="s"/>
      <c r="NCZ98" s="103" t="s"/>
      <c r="NDA98" s="103" t="s"/>
      <c r="NDB98" s="103" t="s"/>
      <c r="NDC98" s="103" t="s"/>
      <c r="NDD98" s="103" t="s"/>
      <c r="NDE98" s="103" t="s"/>
      <c r="NDF98" s="103" t="s"/>
      <c r="NDG98" s="103" t="s"/>
      <c r="NDH98" s="103" t="s"/>
      <c r="NDI98" s="103" t="s"/>
      <c r="NDJ98" s="103" t="s"/>
      <c r="NDK98" s="103" t="s"/>
      <c r="NDL98" s="103" t="s"/>
      <c r="NDM98" s="104" t="s"/>
      <c r="NDN98" s="102" t="n"/>
      <c r="NDO98" s="103" t="s"/>
      <c r="NDP98" s="103" t="s"/>
      <c r="NDQ98" s="103" t="s"/>
      <c r="NDR98" s="103" t="s"/>
      <c r="NDS98" s="103" t="s"/>
      <c r="NDT98" s="103" t="s"/>
      <c r="NDU98" s="103" t="s"/>
      <c r="NDV98" s="103" t="s"/>
      <c r="NDW98" s="103" t="s"/>
      <c r="NDX98" s="103" t="s"/>
      <c r="NDY98" s="103" t="s"/>
      <c r="NDZ98" s="103" t="s"/>
      <c r="NEA98" s="103" t="s"/>
      <c r="NEB98" s="103" t="s"/>
      <c r="NEC98" s="103" t="s"/>
      <c r="NED98" s="103" t="s"/>
      <c r="NEE98" s="103" t="s"/>
      <c r="NEF98" s="103" t="s"/>
      <c r="NEG98" s="103" t="s"/>
      <c r="NEH98" s="103" t="s"/>
      <c r="NEI98" s="103" t="s"/>
      <c r="NEJ98" s="103" t="s"/>
      <c r="NEK98" s="103" t="s"/>
      <c r="NEL98" s="103" t="s"/>
      <c r="NEM98" s="103" t="s"/>
      <c r="NEN98" s="103" t="s"/>
      <c r="NEO98" s="103" t="s"/>
      <c r="NEP98" s="103" t="s"/>
      <c r="NEQ98" s="103" t="s"/>
      <c r="NER98" s="103" t="s"/>
      <c r="NES98" s="103" t="s"/>
      <c r="NET98" s="103" t="s"/>
      <c r="NEU98" s="103" t="s"/>
      <c r="NEV98" s="103" t="s"/>
      <c r="NEW98" s="103" t="s"/>
      <c r="NEX98" s="103" t="s"/>
      <c r="NEY98" s="103" t="s"/>
      <c r="NEZ98" s="103" t="s"/>
      <c r="NFA98" s="103" t="s"/>
      <c r="NFB98" s="103" t="s"/>
      <c r="NFC98" s="103" t="s"/>
      <c r="NFD98" s="103" t="s"/>
      <c r="NFE98" s="103" t="s"/>
      <c r="NFF98" s="104" t="s"/>
      <c r="NFG98" s="102" t="n"/>
      <c r="NFH98" s="103" t="s"/>
      <c r="NFI98" s="103" t="s"/>
      <c r="NFJ98" s="103" t="s"/>
      <c r="NFK98" s="103" t="s"/>
      <c r="NFL98" s="103" t="s"/>
      <c r="NFM98" s="103" t="s"/>
      <c r="NFN98" s="103" t="s"/>
      <c r="NFO98" s="103" t="s"/>
      <c r="NFP98" s="103" t="s"/>
      <c r="NFQ98" s="103" t="s"/>
      <c r="NFR98" s="103" t="s"/>
      <c r="NFS98" s="103" t="s"/>
      <c r="NFT98" s="103" t="s"/>
      <c r="NFU98" s="103" t="s"/>
      <c r="NFV98" s="103" t="s"/>
      <c r="NFW98" s="103" t="s"/>
      <c r="NFX98" s="103" t="s"/>
      <c r="NFY98" s="103" t="s"/>
      <c r="NFZ98" s="103" t="s"/>
      <c r="NGA98" s="103" t="s"/>
      <c r="NGB98" s="103" t="s"/>
      <c r="NGC98" s="103" t="s"/>
      <c r="NGD98" s="103" t="s"/>
      <c r="NGE98" s="103" t="s"/>
      <c r="NGF98" s="103" t="s"/>
      <c r="NGG98" s="103" t="s"/>
      <c r="NGH98" s="103" t="s"/>
      <c r="NGI98" s="103" t="s"/>
      <c r="NGJ98" s="103" t="s"/>
      <c r="NGK98" s="103" t="s"/>
      <c r="NGL98" s="103" t="s"/>
      <c r="NGM98" s="103" t="s"/>
      <c r="NGN98" s="103" t="s"/>
      <c r="NGO98" s="103" t="s"/>
      <c r="NGP98" s="103" t="s"/>
      <c r="NGQ98" s="103" t="s"/>
      <c r="NGR98" s="103" t="s"/>
      <c r="NGS98" s="103" t="s"/>
      <c r="NGT98" s="103" t="s"/>
      <c r="NGU98" s="103" t="s"/>
      <c r="NGV98" s="103" t="s"/>
      <c r="NGW98" s="103" t="s"/>
      <c r="NGX98" s="103" t="s"/>
      <c r="NGY98" s="104" t="s"/>
      <c r="NGZ98" s="102" t="n"/>
      <c r="NHA98" s="103" t="s"/>
      <c r="NHB98" s="103" t="s"/>
      <c r="NHC98" s="103" t="s"/>
      <c r="NHD98" s="103" t="s"/>
      <c r="NHE98" s="103" t="s"/>
      <c r="NHF98" s="103" t="s"/>
      <c r="NHG98" s="103" t="s"/>
      <c r="NHH98" s="103" t="s"/>
      <c r="NHI98" s="103" t="s"/>
      <c r="NHJ98" s="103" t="s"/>
      <c r="NHK98" s="103" t="s"/>
      <c r="NHL98" s="103" t="s"/>
      <c r="NHM98" s="103" t="s"/>
      <c r="NHN98" s="103" t="s"/>
      <c r="NHO98" s="103" t="s"/>
      <c r="NHP98" s="103" t="s"/>
      <c r="NHQ98" s="103" t="s"/>
      <c r="NHR98" s="103" t="s"/>
      <c r="NHS98" s="103" t="s"/>
      <c r="NHT98" s="103" t="s"/>
      <c r="NHU98" s="103" t="s"/>
      <c r="NHV98" s="103" t="s"/>
      <c r="NHW98" s="103" t="s"/>
      <c r="NHX98" s="103" t="s"/>
      <c r="NHY98" s="103" t="s"/>
      <c r="NHZ98" s="103" t="s"/>
      <c r="NIA98" s="103" t="s"/>
      <c r="NIB98" s="103" t="s"/>
      <c r="NIC98" s="103" t="s"/>
      <c r="NID98" s="103" t="s"/>
      <c r="NIE98" s="103" t="s"/>
      <c r="NIF98" s="103" t="s"/>
      <c r="NIG98" s="103" t="s"/>
      <c r="NIH98" s="103" t="s"/>
      <c r="NII98" s="103" t="s"/>
      <c r="NIJ98" s="103" t="s"/>
      <c r="NIK98" s="103" t="s"/>
      <c r="NIL98" s="103" t="s"/>
      <c r="NIM98" s="103" t="s"/>
      <c r="NIN98" s="103" t="s"/>
      <c r="NIO98" s="103" t="s"/>
      <c r="NIP98" s="103" t="s"/>
      <c r="NIQ98" s="103" t="s"/>
      <c r="NIR98" s="104" t="s"/>
      <c r="NIS98" s="102" t="n"/>
      <c r="NIT98" s="103" t="s"/>
      <c r="NIU98" s="103" t="s"/>
      <c r="NIV98" s="103" t="s"/>
      <c r="NIW98" s="103" t="s"/>
      <c r="NIX98" s="103" t="s"/>
      <c r="NIY98" s="103" t="s"/>
      <c r="NIZ98" s="103" t="s"/>
      <c r="NJA98" s="103" t="s"/>
      <c r="NJB98" s="103" t="s"/>
      <c r="NJC98" s="103" t="s"/>
      <c r="NJD98" s="103" t="s"/>
      <c r="NJE98" s="103" t="s"/>
      <c r="NJF98" s="103" t="s"/>
      <c r="NJG98" s="103" t="s"/>
      <c r="NJH98" s="103" t="s"/>
      <c r="NJI98" s="103" t="s"/>
      <c r="NJJ98" s="103" t="s"/>
      <c r="NJK98" s="103" t="s"/>
      <c r="NJL98" s="103" t="s"/>
      <c r="NJM98" s="103" t="s"/>
      <c r="NJN98" s="103" t="s"/>
      <c r="NJO98" s="103" t="s"/>
      <c r="NJP98" s="103" t="s"/>
      <c r="NJQ98" s="103" t="s"/>
      <c r="NJR98" s="103" t="s"/>
      <c r="NJS98" s="103" t="s"/>
      <c r="NJT98" s="103" t="s"/>
      <c r="NJU98" s="103" t="s"/>
      <c r="NJV98" s="103" t="s"/>
      <c r="NJW98" s="103" t="s"/>
      <c r="NJX98" s="103" t="s"/>
      <c r="NJY98" s="103" t="s"/>
      <c r="NJZ98" s="103" t="s"/>
      <c r="NKA98" s="103" t="s"/>
      <c r="NKB98" s="103" t="s"/>
      <c r="NKC98" s="103" t="s"/>
      <c r="NKD98" s="103" t="s"/>
      <c r="NKE98" s="103" t="s"/>
      <c r="NKF98" s="103" t="s"/>
      <c r="NKG98" s="103" t="s"/>
      <c r="NKH98" s="103" t="s"/>
      <c r="NKI98" s="103" t="s"/>
      <c r="NKJ98" s="103" t="s"/>
      <c r="NKK98" s="104" t="s"/>
      <c r="NKL98" s="102" t="n"/>
      <c r="NKM98" s="103" t="s"/>
      <c r="NKN98" s="103" t="s"/>
      <c r="NKO98" s="103" t="s"/>
      <c r="NKP98" s="103" t="s"/>
      <c r="NKQ98" s="103" t="s"/>
      <c r="NKR98" s="103" t="s"/>
      <c r="NKS98" s="103" t="s"/>
      <c r="NKT98" s="103" t="s"/>
      <c r="NKU98" s="103" t="s"/>
      <c r="NKV98" s="103" t="s"/>
      <c r="NKW98" s="103" t="s"/>
      <c r="NKX98" s="103" t="s"/>
      <c r="NKY98" s="103" t="s"/>
      <c r="NKZ98" s="103" t="s"/>
      <c r="NLA98" s="103" t="s"/>
      <c r="NLB98" s="103" t="s"/>
      <c r="NLC98" s="103" t="s"/>
      <c r="NLD98" s="103" t="s"/>
      <c r="NLE98" s="103" t="s"/>
      <c r="NLF98" s="103" t="s"/>
      <c r="NLG98" s="103" t="s"/>
      <c r="NLH98" s="103" t="s"/>
      <c r="NLI98" s="103" t="s"/>
      <c r="NLJ98" s="103" t="s"/>
      <c r="NLK98" s="103" t="s"/>
      <c r="NLL98" s="103" t="s"/>
      <c r="NLM98" s="103" t="s"/>
      <c r="NLN98" s="103" t="s"/>
      <c r="NLO98" s="103" t="s"/>
      <c r="NLP98" s="103" t="s"/>
      <c r="NLQ98" s="103" t="s"/>
      <c r="NLR98" s="103" t="s"/>
      <c r="NLS98" s="103" t="s"/>
      <c r="NLT98" s="103" t="s"/>
      <c r="NLU98" s="103" t="s"/>
      <c r="NLV98" s="103" t="s"/>
      <c r="NLW98" s="103" t="s"/>
      <c r="NLX98" s="103" t="s"/>
      <c r="NLY98" s="103" t="s"/>
      <c r="NLZ98" s="103" t="s"/>
      <c r="NMA98" s="103" t="s"/>
      <c r="NMB98" s="103" t="s"/>
      <c r="NMC98" s="103" t="s"/>
      <c r="NMD98" s="104" t="s"/>
      <c r="NME98" s="102" t="n"/>
      <c r="NMF98" s="103" t="s"/>
      <c r="NMG98" s="103" t="s"/>
      <c r="NMH98" s="103" t="s"/>
      <c r="NMI98" s="103" t="s"/>
      <c r="NMJ98" s="103" t="s"/>
      <c r="NMK98" s="103" t="s"/>
      <c r="NML98" s="103" t="s"/>
      <c r="NMM98" s="103" t="s"/>
      <c r="NMN98" s="103" t="s"/>
      <c r="NMO98" s="103" t="s"/>
      <c r="NMP98" s="103" t="s"/>
      <c r="NMQ98" s="103" t="s"/>
      <c r="NMR98" s="103" t="s"/>
      <c r="NMS98" s="103" t="s"/>
      <c r="NMT98" s="103" t="s"/>
      <c r="NMU98" s="103" t="s"/>
      <c r="NMV98" s="103" t="s"/>
      <c r="NMW98" s="103" t="s"/>
      <c r="NMX98" s="103" t="s"/>
      <c r="NMY98" s="103" t="s"/>
      <c r="NMZ98" s="103" t="s"/>
      <c r="NNA98" s="103" t="s"/>
      <c r="NNB98" s="103" t="s"/>
      <c r="NNC98" s="103" t="s"/>
      <c r="NND98" s="103" t="s"/>
      <c r="NNE98" s="103" t="s"/>
      <c r="NNF98" s="103" t="s"/>
      <c r="NNG98" s="103" t="s"/>
      <c r="NNH98" s="103" t="s"/>
      <c r="NNI98" s="103" t="s"/>
      <c r="NNJ98" s="103" t="s"/>
      <c r="NNK98" s="103" t="s"/>
      <c r="NNL98" s="103" t="s"/>
      <c r="NNM98" s="103" t="s"/>
      <c r="NNN98" s="103" t="s"/>
      <c r="NNO98" s="103" t="s"/>
      <c r="NNP98" s="103" t="s"/>
      <c r="NNQ98" s="103" t="s"/>
      <c r="NNR98" s="103" t="s"/>
      <c r="NNS98" s="103" t="s"/>
      <c r="NNT98" s="103" t="s"/>
      <c r="NNU98" s="103" t="s"/>
      <c r="NNV98" s="103" t="s"/>
      <c r="NNW98" s="104" t="s"/>
      <c r="NNX98" s="102" t="n"/>
      <c r="NNY98" s="103" t="s"/>
      <c r="NNZ98" s="103" t="s"/>
      <c r="NOA98" s="103" t="s"/>
      <c r="NOB98" s="103" t="s"/>
      <c r="NOC98" s="103" t="s"/>
      <c r="NOD98" s="103" t="s"/>
      <c r="NOE98" s="103" t="s"/>
      <c r="NOF98" s="103" t="s"/>
      <c r="NOG98" s="103" t="s"/>
      <c r="NOH98" s="103" t="s"/>
      <c r="NOI98" s="103" t="s"/>
      <c r="NOJ98" s="103" t="s"/>
      <c r="NOK98" s="103" t="s"/>
      <c r="NOL98" s="103" t="s"/>
      <c r="NOM98" s="103" t="s"/>
      <c r="NON98" s="103" t="s"/>
      <c r="NOO98" s="103" t="s"/>
      <c r="NOP98" s="103" t="s"/>
      <c r="NOQ98" s="103" t="s"/>
      <c r="NOR98" s="103" t="s"/>
      <c r="NOS98" s="103" t="s"/>
      <c r="NOT98" s="103" t="s"/>
      <c r="NOU98" s="103" t="s"/>
      <c r="NOV98" s="103" t="s"/>
      <c r="NOW98" s="103" t="s"/>
      <c r="NOX98" s="103" t="s"/>
      <c r="NOY98" s="103" t="s"/>
      <c r="NOZ98" s="103" t="s"/>
      <c r="NPA98" s="103" t="s"/>
      <c r="NPB98" s="103" t="s"/>
      <c r="NPC98" s="103" t="s"/>
      <c r="NPD98" s="103" t="s"/>
      <c r="NPE98" s="103" t="s"/>
      <c r="NPF98" s="103" t="s"/>
      <c r="NPG98" s="103" t="s"/>
      <c r="NPH98" s="103" t="s"/>
      <c r="NPI98" s="103" t="s"/>
      <c r="NPJ98" s="103" t="s"/>
      <c r="NPK98" s="103" t="s"/>
      <c r="NPL98" s="103" t="s"/>
      <c r="NPM98" s="103" t="s"/>
      <c r="NPN98" s="103" t="s"/>
      <c r="NPO98" s="103" t="s"/>
      <c r="NPP98" s="104" t="s"/>
      <c r="NPQ98" s="102" t="n"/>
      <c r="NPR98" s="103" t="s"/>
      <c r="NPS98" s="103" t="s"/>
      <c r="NPT98" s="103" t="s"/>
      <c r="NPU98" s="103" t="s"/>
      <c r="NPV98" s="103" t="s"/>
      <c r="NPW98" s="103" t="s"/>
      <c r="NPX98" s="103" t="s"/>
      <c r="NPY98" s="103" t="s"/>
      <c r="NPZ98" s="103" t="s"/>
      <c r="NQA98" s="103" t="s"/>
      <c r="NQB98" s="103" t="s"/>
      <c r="NQC98" s="103" t="s"/>
      <c r="NQD98" s="103" t="s"/>
      <c r="NQE98" s="103" t="s"/>
      <c r="NQF98" s="103" t="s"/>
      <c r="NQG98" s="103" t="s"/>
      <c r="NQH98" s="103" t="s"/>
      <c r="NQI98" s="103" t="s"/>
      <c r="NQJ98" s="103" t="s"/>
      <c r="NQK98" s="103" t="s"/>
      <c r="NQL98" s="103" t="s"/>
      <c r="NQM98" s="103" t="s"/>
      <c r="NQN98" s="103" t="s"/>
      <c r="NQO98" s="103" t="s"/>
      <c r="NQP98" s="103" t="s"/>
      <c r="NQQ98" s="103" t="s"/>
      <c r="NQR98" s="103" t="s"/>
      <c r="NQS98" s="103" t="s"/>
      <c r="NQT98" s="103" t="s"/>
      <c r="NQU98" s="103" t="s"/>
      <c r="NQV98" s="103" t="s"/>
      <c r="NQW98" s="103" t="s"/>
      <c r="NQX98" s="103" t="s"/>
      <c r="NQY98" s="103" t="s"/>
      <c r="NQZ98" s="103" t="s"/>
      <c r="NRA98" s="103" t="s"/>
      <c r="NRB98" s="103" t="s"/>
      <c r="NRC98" s="103" t="s"/>
      <c r="NRD98" s="103" t="s"/>
      <c r="NRE98" s="103" t="s"/>
      <c r="NRF98" s="103" t="s"/>
      <c r="NRG98" s="103" t="s"/>
      <c r="NRH98" s="103" t="s"/>
      <c r="NRI98" s="104" t="s"/>
      <c r="NRJ98" s="102" t="n"/>
      <c r="NRK98" s="103" t="s"/>
      <c r="NRL98" s="103" t="s"/>
      <c r="NRM98" s="103" t="s"/>
      <c r="NRN98" s="103" t="s"/>
      <c r="NRO98" s="103" t="s"/>
      <c r="NRP98" s="103" t="s"/>
      <c r="NRQ98" s="103" t="s"/>
      <c r="NRR98" s="103" t="s"/>
      <c r="NRS98" s="103" t="s"/>
      <c r="NRT98" s="103" t="s"/>
      <c r="NRU98" s="103" t="s"/>
      <c r="NRV98" s="103" t="s"/>
      <c r="NRW98" s="103" t="s"/>
      <c r="NRX98" s="103" t="s"/>
      <c r="NRY98" s="103" t="s"/>
      <c r="NRZ98" s="103" t="s"/>
      <c r="NSA98" s="103" t="s"/>
      <c r="NSB98" s="103" t="s"/>
      <c r="NSC98" s="103" t="s"/>
      <c r="NSD98" s="103" t="s"/>
      <c r="NSE98" s="103" t="s"/>
      <c r="NSF98" s="103" t="s"/>
      <c r="NSG98" s="103" t="s"/>
      <c r="NSH98" s="103" t="s"/>
      <c r="NSI98" s="103" t="s"/>
      <c r="NSJ98" s="103" t="s"/>
      <c r="NSK98" s="103" t="s"/>
      <c r="NSL98" s="103" t="s"/>
      <c r="NSM98" s="103" t="s"/>
      <c r="NSN98" s="103" t="s"/>
      <c r="NSO98" s="103" t="s"/>
      <c r="NSP98" s="103" t="s"/>
      <c r="NSQ98" s="103" t="s"/>
      <c r="NSR98" s="103" t="s"/>
      <c r="NSS98" s="103" t="s"/>
      <c r="NST98" s="103" t="s"/>
      <c r="NSU98" s="103" t="s"/>
      <c r="NSV98" s="103" t="s"/>
      <c r="NSW98" s="103" t="s"/>
      <c r="NSX98" s="103" t="s"/>
      <c r="NSY98" s="103" t="s"/>
      <c r="NSZ98" s="103" t="s"/>
      <c r="NTA98" s="103" t="s"/>
      <c r="NTB98" s="104" t="s"/>
      <c r="NTC98" s="102" t="n"/>
      <c r="NTD98" s="103" t="s"/>
      <c r="NTE98" s="103" t="s"/>
      <c r="NTF98" s="103" t="s"/>
      <c r="NTG98" s="103" t="s"/>
      <c r="NTH98" s="103" t="s"/>
      <c r="NTI98" s="103" t="s"/>
      <c r="NTJ98" s="103" t="s"/>
      <c r="NTK98" s="103" t="s"/>
      <c r="NTL98" s="103" t="s"/>
      <c r="NTM98" s="103" t="s"/>
      <c r="NTN98" s="103" t="s"/>
      <c r="NTO98" s="103" t="s"/>
      <c r="NTP98" s="103" t="s"/>
      <c r="NTQ98" s="103" t="s"/>
      <c r="NTR98" s="103" t="s"/>
      <c r="NTS98" s="103" t="s"/>
      <c r="NTT98" s="103" t="s"/>
      <c r="NTU98" s="103" t="s"/>
      <c r="NTV98" s="103" t="s"/>
      <c r="NTW98" s="103" t="s"/>
      <c r="NTX98" s="103" t="s"/>
      <c r="NTY98" s="103" t="s"/>
      <c r="NTZ98" s="103" t="s"/>
      <c r="NUA98" s="103" t="s"/>
      <c r="NUB98" s="103" t="s"/>
      <c r="NUC98" s="103" t="s"/>
      <c r="NUD98" s="103" t="s"/>
      <c r="NUE98" s="103" t="s"/>
      <c r="NUF98" s="103" t="s"/>
      <c r="NUG98" s="103" t="s"/>
      <c r="NUH98" s="103" t="s"/>
      <c r="NUI98" s="103" t="s"/>
      <c r="NUJ98" s="103" t="s"/>
      <c r="NUK98" s="103" t="s"/>
      <c r="NUL98" s="103" t="s"/>
      <c r="NUM98" s="103" t="s"/>
      <c r="NUN98" s="103" t="s"/>
      <c r="NUO98" s="103" t="s"/>
      <c r="NUP98" s="103" t="s"/>
      <c r="NUQ98" s="103" t="s"/>
      <c r="NUR98" s="103" t="s"/>
      <c r="NUS98" s="103" t="s"/>
      <c r="NUT98" s="103" t="s"/>
      <c r="NUU98" s="104" t="s"/>
      <c r="NUV98" s="102" t="n"/>
      <c r="NUW98" s="103" t="s"/>
      <c r="NUX98" s="103" t="s"/>
      <c r="NUY98" s="103" t="s"/>
      <c r="NUZ98" s="103" t="s"/>
      <c r="NVA98" s="103" t="s"/>
      <c r="NVB98" s="103" t="s"/>
      <c r="NVC98" s="103" t="s"/>
      <c r="NVD98" s="103" t="s"/>
      <c r="NVE98" s="103" t="s"/>
      <c r="NVF98" s="103" t="s"/>
      <c r="NVG98" s="103" t="s"/>
      <c r="NVH98" s="103" t="s"/>
      <c r="NVI98" s="103" t="s"/>
      <c r="NVJ98" s="103" t="s"/>
      <c r="NVK98" s="103" t="s"/>
      <c r="NVL98" s="103" t="s"/>
      <c r="NVM98" s="103" t="s"/>
      <c r="NVN98" s="103" t="s"/>
      <c r="NVO98" s="103" t="s"/>
      <c r="NVP98" s="103" t="s"/>
      <c r="NVQ98" s="103" t="s"/>
      <c r="NVR98" s="103" t="s"/>
      <c r="NVS98" s="103" t="s"/>
      <c r="NVT98" s="103" t="s"/>
      <c r="NVU98" s="103" t="s"/>
      <c r="NVV98" s="103" t="s"/>
      <c r="NVW98" s="103" t="s"/>
      <c r="NVX98" s="103" t="s"/>
      <c r="NVY98" s="103" t="s"/>
      <c r="NVZ98" s="103" t="s"/>
      <c r="NWA98" s="103" t="s"/>
      <c r="NWB98" s="103" t="s"/>
      <c r="NWC98" s="103" t="s"/>
      <c r="NWD98" s="103" t="s"/>
      <c r="NWE98" s="103" t="s"/>
      <c r="NWF98" s="103" t="s"/>
      <c r="NWG98" s="103" t="s"/>
      <c r="NWH98" s="103" t="s"/>
      <c r="NWI98" s="103" t="s"/>
      <c r="NWJ98" s="103" t="s"/>
      <c r="NWK98" s="103" t="s"/>
      <c r="NWL98" s="103" t="s"/>
      <c r="NWM98" s="103" t="s"/>
      <c r="NWN98" s="104" t="s"/>
      <c r="NWO98" s="102" t="n"/>
      <c r="NWP98" s="103" t="s"/>
      <c r="NWQ98" s="103" t="s"/>
      <c r="NWR98" s="103" t="s"/>
      <c r="NWS98" s="103" t="s"/>
      <c r="NWT98" s="103" t="s"/>
      <c r="NWU98" s="103" t="s"/>
      <c r="NWV98" s="103" t="s"/>
      <c r="NWW98" s="103" t="s"/>
      <c r="NWX98" s="103" t="s"/>
      <c r="NWY98" s="103" t="s"/>
      <c r="NWZ98" s="103" t="s"/>
      <c r="NXA98" s="103" t="s"/>
      <c r="NXB98" s="103" t="s"/>
      <c r="NXC98" s="103" t="s"/>
      <c r="NXD98" s="103" t="s"/>
      <c r="NXE98" s="103" t="s"/>
      <c r="NXF98" s="103" t="s"/>
      <c r="NXG98" s="103" t="s"/>
      <c r="NXH98" s="103" t="s"/>
      <c r="NXI98" s="103" t="s"/>
      <c r="NXJ98" s="103" t="s"/>
      <c r="NXK98" s="103" t="s"/>
      <c r="NXL98" s="103" t="s"/>
      <c r="NXM98" s="103" t="s"/>
      <c r="NXN98" s="103" t="s"/>
      <c r="NXO98" s="103" t="s"/>
      <c r="NXP98" s="103" t="s"/>
      <c r="NXQ98" s="103" t="s"/>
      <c r="NXR98" s="103" t="s"/>
      <c r="NXS98" s="103" t="s"/>
      <c r="NXT98" s="103" t="s"/>
      <c r="NXU98" s="103" t="s"/>
      <c r="NXV98" s="103" t="s"/>
      <c r="NXW98" s="103" t="s"/>
      <c r="NXX98" s="103" t="s"/>
      <c r="NXY98" s="103" t="s"/>
      <c r="NXZ98" s="103" t="s"/>
      <c r="NYA98" s="103" t="s"/>
      <c r="NYB98" s="103" t="s"/>
      <c r="NYC98" s="103" t="s"/>
      <c r="NYD98" s="103" t="s"/>
      <c r="NYE98" s="103" t="s"/>
      <c r="NYF98" s="103" t="s"/>
      <c r="NYG98" s="104" t="s"/>
      <c r="NYH98" s="102" t="n"/>
      <c r="NYI98" s="103" t="s"/>
      <c r="NYJ98" s="103" t="s"/>
      <c r="NYK98" s="103" t="s"/>
      <c r="NYL98" s="103" t="s"/>
      <c r="NYM98" s="103" t="s"/>
      <c r="NYN98" s="103" t="s"/>
      <c r="NYO98" s="103" t="s"/>
      <c r="NYP98" s="103" t="s"/>
      <c r="NYQ98" s="103" t="s"/>
      <c r="NYR98" s="103" t="s"/>
      <c r="NYS98" s="103" t="s"/>
      <c r="NYT98" s="103" t="s"/>
      <c r="NYU98" s="103" t="s"/>
      <c r="NYV98" s="103" t="s"/>
      <c r="NYW98" s="103" t="s"/>
      <c r="NYX98" s="103" t="s"/>
      <c r="NYY98" s="103" t="s"/>
      <c r="NYZ98" s="103" t="s"/>
      <c r="NZA98" s="103" t="s"/>
      <c r="NZB98" s="103" t="s"/>
      <c r="NZC98" s="103" t="s"/>
      <c r="NZD98" s="103" t="s"/>
      <c r="NZE98" s="103" t="s"/>
      <c r="NZF98" s="103" t="s"/>
      <c r="NZG98" s="103" t="s"/>
      <c r="NZH98" s="103" t="s"/>
      <c r="NZI98" s="103" t="s"/>
      <c r="NZJ98" s="103" t="s"/>
      <c r="NZK98" s="103" t="s"/>
      <c r="NZL98" s="103" t="s"/>
      <c r="NZM98" s="103" t="s"/>
      <c r="NZN98" s="103" t="s"/>
      <c r="NZO98" s="103" t="s"/>
      <c r="NZP98" s="103" t="s"/>
      <c r="NZQ98" s="103" t="s"/>
      <c r="NZR98" s="103" t="s"/>
      <c r="NZS98" s="103" t="s"/>
      <c r="NZT98" s="103" t="s"/>
      <c r="NZU98" s="103" t="s"/>
      <c r="NZV98" s="103" t="s"/>
      <c r="NZW98" s="103" t="s"/>
      <c r="NZX98" s="103" t="s"/>
      <c r="NZY98" s="103" t="s"/>
      <c r="NZZ98" s="104" t="s"/>
      <c r="OAA98" s="102" t="n"/>
      <c r="OAB98" s="103" t="s"/>
      <c r="OAC98" s="103" t="s"/>
      <c r="OAD98" s="103" t="s"/>
      <c r="OAE98" s="103" t="s"/>
      <c r="OAF98" s="103" t="s"/>
      <c r="OAG98" s="103" t="s"/>
      <c r="OAH98" s="103" t="s"/>
      <c r="OAI98" s="103" t="s"/>
      <c r="OAJ98" s="103" t="s"/>
      <c r="OAK98" s="103" t="s"/>
      <c r="OAL98" s="103" t="s"/>
      <c r="OAM98" s="103" t="s"/>
      <c r="OAN98" s="103" t="s"/>
      <c r="OAO98" s="103" t="s"/>
      <c r="OAP98" s="103" t="s"/>
      <c r="OAQ98" s="103" t="s"/>
      <c r="OAR98" s="103" t="s"/>
      <c r="OAS98" s="103" t="s"/>
      <c r="OAT98" s="103" t="s"/>
      <c r="OAU98" s="103" t="s"/>
      <c r="OAV98" s="103" t="s"/>
      <c r="OAW98" s="103" t="s"/>
      <c r="OAX98" s="103" t="s"/>
      <c r="OAY98" s="103" t="s"/>
      <c r="OAZ98" s="103" t="s"/>
      <c r="OBA98" s="103" t="s"/>
      <c r="OBB98" s="103" t="s"/>
      <c r="OBC98" s="103" t="s"/>
      <c r="OBD98" s="103" t="s"/>
      <c r="OBE98" s="103" t="s"/>
      <c r="OBF98" s="103" t="s"/>
      <c r="OBG98" s="103" t="s"/>
      <c r="OBH98" s="103" t="s"/>
      <c r="OBI98" s="103" t="s"/>
      <c r="OBJ98" s="103" t="s"/>
      <c r="OBK98" s="103" t="s"/>
      <c r="OBL98" s="103" t="s"/>
      <c r="OBM98" s="103" t="s"/>
      <c r="OBN98" s="103" t="s"/>
      <c r="OBO98" s="103" t="s"/>
      <c r="OBP98" s="103" t="s"/>
      <c r="OBQ98" s="103" t="s"/>
      <c r="OBR98" s="103" t="s"/>
      <c r="OBS98" s="104" t="s"/>
      <c r="OBT98" s="102" t="n"/>
      <c r="OBU98" s="103" t="s"/>
      <c r="OBV98" s="103" t="s"/>
      <c r="OBW98" s="103" t="s"/>
      <c r="OBX98" s="103" t="s"/>
      <c r="OBY98" s="103" t="s"/>
      <c r="OBZ98" s="103" t="s"/>
      <c r="OCA98" s="103" t="s"/>
      <c r="OCB98" s="103" t="s"/>
      <c r="OCC98" s="103" t="s"/>
      <c r="OCD98" s="103" t="s"/>
      <c r="OCE98" s="103" t="s"/>
      <c r="OCF98" s="103" t="s"/>
      <c r="OCG98" s="103" t="s"/>
      <c r="OCH98" s="103" t="s"/>
      <c r="OCI98" s="103" t="s"/>
      <c r="OCJ98" s="103" t="s"/>
      <c r="OCK98" s="103" t="s"/>
      <c r="OCL98" s="103" t="s"/>
      <c r="OCM98" s="103" t="s"/>
      <c r="OCN98" s="103" t="s"/>
      <c r="OCO98" s="103" t="s"/>
      <c r="OCP98" s="103" t="s"/>
      <c r="OCQ98" s="103" t="s"/>
      <c r="OCR98" s="103" t="s"/>
      <c r="OCS98" s="103" t="s"/>
      <c r="OCT98" s="103" t="s"/>
      <c r="OCU98" s="103" t="s"/>
      <c r="OCV98" s="103" t="s"/>
      <c r="OCW98" s="103" t="s"/>
      <c r="OCX98" s="103" t="s"/>
      <c r="OCY98" s="103" t="s"/>
      <c r="OCZ98" s="103" t="s"/>
      <c r="ODA98" s="103" t="s"/>
      <c r="ODB98" s="103" t="s"/>
      <c r="ODC98" s="103" t="s"/>
      <c r="ODD98" s="103" t="s"/>
      <c r="ODE98" s="103" t="s"/>
      <c r="ODF98" s="103" t="s"/>
      <c r="ODG98" s="103" t="s"/>
      <c r="ODH98" s="103" t="s"/>
      <c r="ODI98" s="103" t="s"/>
      <c r="ODJ98" s="103" t="s"/>
      <c r="ODK98" s="103" t="s"/>
      <c r="ODL98" s="104" t="s"/>
      <c r="ODM98" s="102" t="n"/>
      <c r="ODN98" s="103" t="s"/>
      <c r="ODO98" s="103" t="s"/>
      <c r="ODP98" s="103" t="s"/>
      <c r="ODQ98" s="103" t="s"/>
      <c r="ODR98" s="103" t="s"/>
      <c r="ODS98" s="103" t="s"/>
      <c r="ODT98" s="103" t="s"/>
      <c r="ODU98" s="103" t="s"/>
      <c r="ODV98" s="103" t="s"/>
      <c r="ODW98" s="103" t="s"/>
      <c r="ODX98" s="103" t="s"/>
      <c r="ODY98" s="103" t="s"/>
      <c r="ODZ98" s="103" t="s"/>
      <c r="OEA98" s="103" t="s"/>
      <c r="OEB98" s="103" t="s"/>
      <c r="OEC98" s="103" t="s"/>
      <c r="OED98" s="103" t="s"/>
      <c r="OEE98" s="103" t="s"/>
      <c r="OEF98" s="103" t="s"/>
      <c r="OEG98" s="103" t="s"/>
      <c r="OEH98" s="103" t="s"/>
      <c r="OEI98" s="103" t="s"/>
      <c r="OEJ98" s="103" t="s"/>
      <c r="OEK98" s="103" t="s"/>
      <c r="OEL98" s="103" t="s"/>
      <c r="OEM98" s="103" t="s"/>
      <c r="OEN98" s="103" t="s"/>
      <c r="OEO98" s="103" t="s"/>
      <c r="OEP98" s="103" t="s"/>
      <c r="OEQ98" s="103" t="s"/>
      <c r="OER98" s="103" t="s"/>
      <c r="OES98" s="103" t="s"/>
      <c r="OET98" s="103" t="s"/>
      <c r="OEU98" s="103" t="s"/>
      <c r="OEV98" s="103" t="s"/>
      <c r="OEW98" s="103" t="s"/>
      <c r="OEX98" s="103" t="s"/>
      <c r="OEY98" s="103" t="s"/>
      <c r="OEZ98" s="103" t="s"/>
      <c r="OFA98" s="103" t="s"/>
      <c r="OFB98" s="103" t="s"/>
      <c r="OFC98" s="103" t="s"/>
      <c r="OFD98" s="103" t="s"/>
      <c r="OFE98" s="104" t="s"/>
      <c r="OFF98" s="102" t="n"/>
      <c r="OFG98" s="103" t="s"/>
      <c r="OFH98" s="103" t="s"/>
      <c r="OFI98" s="103" t="s"/>
      <c r="OFJ98" s="103" t="s"/>
      <c r="OFK98" s="103" t="s"/>
      <c r="OFL98" s="103" t="s"/>
      <c r="OFM98" s="103" t="s"/>
      <c r="OFN98" s="103" t="s"/>
      <c r="OFO98" s="103" t="s"/>
      <c r="OFP98" s="103" t="s"/>
      <c r="OFQ98" s="103" t="s"/>
      <c r="OFR98" s="103" t="s"/>
      <c r="OFS98" s="103" t="s"/>
      <c r="OFT98" s="103" t="s"/>
      <c r="OFU98" s="103" t="s"/>
      <c r="OFV98" s="103" t="s"/>
      <c r="OFW98" s="103" t="s"/>
      <c r="OFX98" s="103" t="s"/>
      <c r="OFY98" s="103" t="s"/>
      <c r="OFZ98" s="103" t="s"/>
      <c r="OGA98" s="103" t="s"/>
      <c r="OGB98" s="103" t="s"/>
      <c r="OGC98" s="103" t="s"/>
      <c r="OGD98" s="103" t="s"/>
      <c r="OGE98" s="103" t="s"/>
      <c r="OGF98" s="103" t="s"/>
      <c r="OGG98" s="103" t="s"/>
      <c r="OGH98" s="103" t="s"/>
      <c r="OGI98" s="103" t="s"/>
      <c r="OGJ98" s="103" t="s"/>
      <c r="OGK98" s="103" t="s"/>
      <c r="OGL98" s="103" t="s"/>
      <c r="OGM98" s="103" t="s"/>
      <c r="OGN98" s="103" t="s"/>
      <c r="OGO98" s="103" t="s"/>
      <c r="OGP98" s="103" t="s"/>
      <c r="OGQ98" s="103" t="s"/>
      <c r="OGR98" s="103" t="s"/>
      <c r="OGS98" s="103" t="s"/>
      <c r="OGT98" s="103" t="s"/>
      <c r="OGU98" s="103" t="s"/>
      <c r="OGV98" s="103" t="s"/>
      <c r="OGW98" s="103" t="s"/>
      <c r="OGX98" s="104" t="s"/>
      <c r="OGY98" s="102" t="n"/>
      <c r="OGZ98" s="103" t="s"/>
      <c r="OHA98" s="103" t="s"/>
      <c r="OHB98" s="103" t="s"/>
      <c r="OHC98" s="103" t="s"/>
      <c r="OHD98" s="103" t="s"/>
      <c r="OHE98" s="103" t="s"/>
      <c r="OHF98" s="103" t="s"/>
      <c r="OHG98" s="103" t="s"/>
      <c r="OHH98" s="103" t="s"/>
      <c r="OHI98" s="103" t="s"/>
      <c r="OHJ98" s="103" t="s"/>
      <c r="OHK98" s="103" t="s"/>
      <c r="OHL98" s="103" t="s"/>
      <c r="OHM98" s="103" t="s"/>
      <c r="OHN98" s="103" t="s"/>
      <c r="OHO98" s="103" t="s"/>
      <c r="OHP98" s="103" t="s"/>
      <c r="OHQ98" s="103" t="s"/>
      <c r="OHR98" s="103" t="s"/>
      <c r="OHS98" s="103" t="s"/>
      <c r="OHT98" s="103" t="s"/>
      <c r="OHU98" s="103" t="s"/>
      <c r="OHV98" s="103" t="s"/>
      <c r="OHW98" s="103" t="s"/>
      <c r="OHX98" s="103" t="s"/>
      <c r="OHY98" s="103" t="s"/>
      <c r="OHZ98" s="103" t="s"/>
      <c r="OIA98" s="103" t="s"/>
      <c r="OIB98" s="103" t="s"/>
      <c r="OIC98" s="103" t="s"/>
      <c r="OID98" s="103" t="s"/>
      <c r="OIE98" s="103" t="s"/>
      <c r="OIF98" s="103" t="s"/>
      <c r="OIG98" s="103" t="s"/>
      <c r="OIH98" s="103" t="s"/>
      <c r="OII98" s="103" t="s"/>
      <c r="OIJ98" s="103" t="s"/>
      <c r="OIK98" s="103" t="s"/>
      <c r="OIL98" s="103" t="s"/>
      <c r="OIM98" s="103" t="s"/>
      <c r="OIN98" s="103" t="s"/>
      <c r="OIO98" s="103" t="s"/>
      <c r="OIP98" s="103" t="s"/>
      <c r="OIQ98" s="104" t="s"/>
      <c r="OIR98" s="102" t="n"/>
      <c r="OIS98" s="103" t="s"/>
      <c r="OIT98" s="103" t="s"/>
      <c r="OIU98" s="103" t="s"/>
      <c r="OIV98" s="103" t="s"/>
      <c r="OIW98" s="103" t="s"/>
      <c r="OIX98" s="103" t="s"/>
      <c r="OIY98" s="103" t="s"/>
      <c r="OIZ98" s="103" t="s"/>
      <c r="OJA98" s="103" t="s"/>
      <c r="OJB98" s="103" t="s"/>
      <c r="OJC98" s="103" t="s"/>
      <c r="OJD98" s="103" t="s"/>
      <c r="OJE98" s="103" t="s"/>
      <c r="OJF98" s="103" t="s"/>
      <c r="OJG98" s="103" t="s"/>
      <c r="OJH98" s="103" t="s"/>
      <c r="OJI98" s="103" t="s"/>
      <c r="OJJ98" s="103" t="s"/>
      <c r="OJK98" s="103" t="s"/>
      <c r="OJL98" s="103" t="s"/>
      <c r="OJM98" s="103" t="s"/>
      <c r="OJN98" s="103" t="s"/>
      <c r="OJO98" s="103" t="s"/>
      <c r="OJP98" s="103" t="s"/>
      <c r="OJQ98" s="103" t="s"/>
      <c r="OJR98" s="103" t="s"/>
      <c r="OJS98" s="103" t="s"/>
      <c r="OJT98" s="103" t="s"/>
      <c r="OJU98" s="103" t="s"/>
      <c r="OJV98" s="103" t="s"/>
      <c r="OJW98" s="103" t="s"/>
      <c r="OJX98" s="103" t="s"/>
      <c r="OJY98" s="103" t="s"/>
      <c r="OJZ98" s="103" t="s"/>
      <c r="OKA98" s="103" t="s"/>
      <c r="OKB98" s="103" t="s"/>
      <c r="OKC98" s="103" t="s"/>
      <c r="OKD98" s="103" t="s"/>
      <c r="OKE98" s="103" t="s"/>
      <c r="OKF98" s="103" t="s"/>
      <c r="OKG98" s="103" t="s"/>
      <c r="OKH98" s="103" t="s"/>
      <c r="OKI98" s="103" t="s"/>
      <c r="OKJ98" s="104" t="s"/>
      <c r="OKK98" s="102" t="n"/>
      <c r="OKL98" s="103" t="s"/>
      <c r="OKM98" s="103" t="s"/>
      <c r="OKN98" s="103" t="s"/>
      <c r="OKO98" s="103" t="s"/>
      <c r="OKP98" s="103" t="s"/>
      <c r="OKQ98" s="103" t="s"/>
      <c r="OKR98" s="103" t="s"/>
      <c r="OKS98" s="103" t="s"/>
      <c r="OKT98" s="103" t="s"/>
      <c r="OKU98" s="103" t="s"/>
      <c r="OKV98" s="103" t="s"/>
      <c r="OKW98" s="103" t="s"/>
      <c r="OKX98" s="103" t="s"/>
      <c r="OKY98" s="103" t="s"/>
      <c r="OKZ98" s="103" t="s"/>
      <c r="OLA98" s="103" t="s"/>
      <c r="OLB98" s="103" t="s"/>
      <c r="OLC98" s="103" t="s"/>
      <c r="OLD98" s="103" t="s"/>
      <c r="OLE98" s="103" t="s"/>
      <c r="OLF98" s="103" t="s"/>
      <c r="OLG98" s="103" t="s"/>
      <c r="OLH98" s="103" t="s"/>
      <c r="OLI98" s="103" t="s"/>
      <c r="OLJ98" s="103" t="s"/>
      <c r="OLK98" s="103" t="s"/>
      <c r="OLL98" s="103" t="s"/>
      <c r="OLM98" s="103" t="s"/>
      <c r="OLN98" s="103" t="s"/>
      <c r="OLO98" s="103" t="s"/>
      <c r="OLP98" s="103" t="s"/>
      <c r="OLQ98" s="103" t="s"/>
      <c r="OLR98" s="103" t="s"/>
      <c r="OLS98" s="103" t="s"/>
      <c r="OLT98" s="103" t="s"/>
      <c r="OLU98" s="103" t="s"/>
      <c r="OLV98" s="103" t="s"/>
      <c r="OLW98" s="103" t="s"/>
      <c r="OLX98" s="103" t="s"/>
      <c r="OLY98" s="103" t="s"/>
      <c r="OLZ98" s="103" t="s"/>
      <c r="OMA98" s="103" t="s"/>
      <c r="OMB98" s="103" t="s"/>
      <c r="OMC98" s="104" t="s"/>
      <c r="OMD98" s="102" t="n"/>
      <c r="OME98" s="103" t="s"/>
      <c r="OMF98" s="103" t="s"/>
      <c r="OMG98" s="103" t="s"/>
      <c r="OMH98" s="103" t="s"/>
      <c r="OMI98" s="103" t="s"/>
      <c r="OMJ98" s="103" t="s"/>
      <c r="OMK98" s="103" t="s"/>
      <c r="OML98" s="103" t="s"/>
      <c r="OMM98" s="103" t="s"/>
      <c r="OMN98" s="103" t="s"/>
      <c r="OMO98" s="103" t="s"/>
      <c r="OMP98" s="103" t="s"/>
      <c r="OMQ98" s="103" t="s"/>
      <c r="OMR98" s="103" t="s"/>
      <c r="OMS98" s="103" t="s"/>
      <c r="OMT98" s="103" t="s"/>
      <c r="OMU98" s="103" t="s"/>
      <c r="OMV98" s="103" t="s"/>
      <c r="OMW98" s="103" t="s"/>
      <c r="OMX98" s="103" t="s"/>
      <c r="OMY98" s="103" t="s"/>
      <c r="OMZ98" s="103" t="s"/>
      <c r="ONA98" s="103" t="s"/>
      <c r="ONB98" s="103" t="s"/>
      <c r="ONC98" s="103" t="s"/>
      <c r="OND98" s="103" t="s"/>
      <c r="ONE98" s="103" t="s"/>
      <c r="ONF98" s="103" t="s"/>
      <c r="ONG98" s="103" t="s"/>
      <c r="ONH98" s="103" t="s"/>
      <c r="ONI98" s="103" t="s"/>
      <c r="ONJ98" s="103" t="s"/>
      <c r="ONK98" s="103" t="s"/>
      <c r="ONL98" s="103" t="s"/>
      <c r="ONM98" s="103" t="s"/>
      <c r="ONN98" s="103" t="s"/>
      <c r="ONO98" s="103" t="s"/>
      <c r="ONP98" s="103" t="s"/>
      <c r="ONQ98" s="103" t="s"/>
      <c r="ONR98" s="103" t="s"/>
      <c r="ONS98" s="103" t="s"/>
      <c r="ONT98" s="103" t="s"/>
      <c r="ONU98" s="103" t="s"/>
      <c r="ONV98" s="104" t="s"/>
      <c r="ONW98" s="102" t="n"/>
      <c r="ONX98" s="103" t="s"/>
      <c r="ONY98" s="103" t="s"/>
      <c r="ONZ98" s="103" t="s"/>
      <c r="OOA98" s="103" t="s"/>
      <c r="OOB98" s="103" t="s"/>
      <c r="OOC98" s="103" t="s"/>
      <c r="OOD98" s="103" t="s"/>
      <c r="OOE98" s="103" t="s"/>
      <c r="OOF98" s="103" t="s"/>
      <c r="OOG98" s="103" t="s"/>
      <c r="OOH98" s="103" t="s"/>
      <c r="OOI98" s="103" t="s"/>
      <c r="OOJ98" s="103" t="s"/>
      <c r="OOK98" s="103" t="s"/>
      <c r="OOL98" s="103" t="s"/>
      <c r="OOM98" s="103" t="s"/>
      <c r="OON98" s="103" t="s"/>
      <c r="OOO98" s="103" t="s"/>
      <c r="OOP98" s="103" t="s"/>
      <c r="OOQ98" s="103" t="s"/>
      <c r="OOR98" s="103" t="s"/>
      <c r="OOS98" s="103" t="s"/>
      <c r="OOT98" s="103" t="s"/>
      <c r="OOU98" s="103" t="s"/>
      <c r="OOV98" s="103" t="s"/>
      <c r="OOW98" s="103" t="s"/>
      <c r="OOX98" s="103" t="s"/>
      <c r="OOY98" s="103" t="s"/>
      <c r="OOZ98" s="103" t="s"/>
      <c r="OPA98" s="103" t="s"/>
      <c r="OPB98" s="103" t="s"/>
      <c r="OPC98" s="103" t="s"/>
      <c r="OPD98" s="103" t="s"/>
      <c r="OPE98" s="103" t="s"/>
      <c r="OPF98" s="103" t="s"/>
      <c r="OPG98" s="103" t="s"/>
      <c r="OPH98" s="103" t="s"/>
      <c r="OPI98" s="103" t="s"/>
      <c r="OPJ98" s="103" t="s"/>
      <c r="OPK98" s="103" t="s"/>
      <c r="OPL98" s="103" t="s"/>
      <c r="OPM98" s="103" t="s"/>
      <c r="OPN98" s="103" t="s"/>
      <c r="OPO98" s="104" t="s"/>
      <c r="OPP98" s="102" t="n"/>
      <c r="OPQ98" s="103" t="s"/>
      <c r="OPR98" s="103" t="s"/>
      <c r="OPS98" s="103" t="s"/>
      <c r="OPT98" s="103" t="s"/>
      <c r="OPU98" s="103" t="s"/>
      <c r="OPV98" s="103" t="s"/>
      <c r="OPW98" s="103" t="s"/>
      <c r="OPX98" s="103" t="s"/>
      <c r="OPY98" s="103" t="s"/>
      <c r="OPZ98" s="103" t="s"/>
      <c r="OQA98" s="103" t="s"/>
      <c r="OQB98" s="103" t="s"/>
      <c r="OQC98" s="103" t="s"/>
      <c r="OQD98" s="103" t="s"/>
      <c r="OQE98" s="103" t="s"/>
      <c r="OQF98" s="103" t="s"/>
      <c r="OQG98" s="103" t="s"/>
      <c r="OQH98" s="103" t="s"/>
      <c r="OQI98" s="103" t="s"/>
      <c r="OQJ98" s="103" t="s"/>
      <c r="OQK98" s="103" t="s"/>
      <c r="OQL98" s="103" t="s"/>
      <c r="OQM98" s="103" t="s"/>
      <c r="OQN98" s="103" t="s"/>
      <c r="OQO98" s="103" t="s"/>
      <c r="OQP98" s="103" t="s"/>
      <c r="OQQ98" s="103" t="s"/>
      <c r="OQR98" s="103" t="s"/>
      <c r="OQS98" s="103" t="s"/>
      <c r="OQT98" s="103" t="s"/>
      <c r="OQU98" s="103" t="s"/>
      <c r="OQV98" s="103" t="s"/>
      <c r="OQW98" s="103" t="s"/>
      <c r="OQX98" s="103" t="s"/>
      <c r="OQY98" s="103" t="s"/>
      <c r="OQZ98" s="103" t="s"/>
      <c r="ORA98" s="103" t="s"/>
      <c r="ORB98" s="103" t="s"/>
      <c r="ORC98" s="103" t="s"/>
      <c r="ORD98" s="103" t="s"/>
      <c r="ORE98" s="103" t="s"/>
      <c r="ORF98" s="103" t="s"/>
      <c r="ORG98" s="103" t="s"/>
      <c r="ORH98" s="104" t="s"/>
      <c r="ORI98" s="102" t="n"/>
      <c r="ORJ98" s="103" t="s"/>
      <c r="ORK98" s="103" t="s"/>
      <c r="ORL98" s="103" t="s"/>
      <c r="ORM98" s="103" t="s"/>
      <c r="ORN98" s="103" t="s"/>
      <c r="ORO98" s="103" t="s"/>
      <c r="ORP98" s="103" t="s"/>
      <c r="ORQ98" s="103" t="s"/>
      <c r="ORR98" s="103" t="s"/>
      <c r="ORS98" s="103" t="s"/>
      <c r="ORT98" s="103" t="s"/>
      <c r="ORU98" s="103" t="s"/>
      <c r="ORV98" s="103" t="s"/>
      <c r="ORW98" s="103" t="s"/>
      <c r="ORX98" s="103" t="s"/>
      <c r="ORY98" s="103" t="s"/>
      <c r="ORZ98" s="103" t="s"/>
      <c r="OSA98" s="103" t="s"/>
      <c r="OSB98" s="103" t="s"/>
      <c r="OSC98" s="103" t="s"/>
      <c r="OSD98" s="103" t="s"/>
      <c r="OSE98" s="103" t="s"/>
      <c r="OSF98" s="103" t="s"/>
      <c r="OSG98" s="103" t="s"/>
      <c r="OSH98" s="103" t="s"/>
      <c r="OSI98" s="103" t="s"/>
      <c r="OSJ98" s="103" t="s"/>
      <c r="OSK98" s="103" t="s"/>
      <c r="OSL98" s="103" t="s"/>
      <c r="OSM98" s="103" t="s"/>
      <c r="OSN98" s="103" t="s"/>
      <c r="OSO98" s="103" t="s"/>
      <c r="OSP98" s="103" t="s"/>
      <c r="OSQ98" s="103" t="s"/>
      <c r="OSR98" s="103" t="s"/>
      <c r="OSS98" s="103" t="s"/>
      <c r="OST98" s="103" t="s"/>
      <c r="OSU98" s="103" t="s"/>
      <c r="OSV98" s="103" t="s"/>
      <c r="OSW98" s="103" t="s"/>
      <c r="OSX98" s="103" t="s"/>
      <c r="OSY98" s="103" t="s"/>
      <c r="OSZ98" s="103" t="s"/>
      <c r="OTA98" s="104" t="s"/>
      <c r="OTB98" s="102" t="n"/>
      <c r="OTC98" s="103" t="s"/>
      <c r="OTD98" s="103" t="s"/>
      <c r="OTE98" s="103" t="s"/>
      <c r="OTF98" s="103" t="s"/>
      <c r="OTG98" s="103" t="s"/>
      <c r="OTH98" s="103" t="s"/>
      <c r="OTI98" s="103" t="s"/>
      <c r="OTJ98" s="103" t="s"/>
      <c r="OTK98" s="103" t="s"/>
      <c r="OTL98" s="103" t="s"/>
      <c r="OTM98" s="103" t="s"/>
      <c r="OTN98" s="103" t="s"/>
      <c r="OTO98" s="103" t="s"/>
      <c r="OTP98" s="103" t="s"/>
      <c r="OTQ98" s="103" t="s"/>
      <c r="OTR98" s="103" t="s"/>
      <c r="OTS98" s="103" t="s"/>
      <c r="OTT98" s="103" t="s"/>
      <c r="OTU98" s="103" t="s"/>
      <c r="OTV98" s="103" t="s"/>
      <c r="OTW98" s="103" t="s"/>
      <c r="OTX98" s="103" t="s"/>
      <c r="OTY98" s="103" t="s"/>
      <c r="OTZ98" s="103" t="s"/>
      <c r="OUA98" s="103" t="s"/>
      <c r="OUB98" s="103" t="s"/>
      <c r="OUC98" s="103" t="s"/>
      <c r="OUD98" s="103" t="s"/>
      <c r="OUE98" s="103" t="s"/>
      <c r="OUF98" s="103" t="s"/>
      <c r="OUG98" s="103" t="s"/>
      <c r="OUH98" s="103" t="s"/>
      <c r="OUI98" s="103" t="s"/>
      <c r="OUJ98" s="103" t="s"/>
      <c r="OUK98" s="103" t="s"/>
      <c r="OUL98" s="103" t="s"/>
      <c r="OUM98" s="103" t="s"/>
      <c r="OUN98" s="103" t="s"/>
      <c r="OUO98" s="103" t="s"/>
      <c r="OUP98" s="103" t="s"/>
      <c r="OUQ98" s="103" t="s"/>
      <c r="OUR98" s="103" t="s"/>
      <c r="OUS98" s="103" t="s"/>
      <c r="OUT98" s="104" t="s"/>
      <c r="OUU98" s="102" t="n"/>
      <c r="OUV98" s="103" t="s"/>
      <c r="OUW98" s="103" t="s"/>
      <c r="OUX98" s="103" t="s"/>
      <c r="OUY98" s="103" t="s"/>
      <c r="OUZ98" s="103" t="s"/>
      <c r="OVA98" s="103" t="s"/>
      <c r="OVB98" s="103" t="s"/>
      <c r="OVC98" s="103" t="s"/>
      <c r="OVD98" s="103" t="s"/>
      <c r="OVE98" s="103" t="s"/>
      <c r="OVF98" s="103" t="s"/>
      <c r="OVG98" s="103" t="s"/>
      <c r="OVH98" s="103" t="s"/>
      <c r="OVI98" s="103" t="s"/>
      <c r="OVJ98" s="103" t="s"/>
      <c r="OVK98" s="103" t="s"/>
      <c r="OVL98" s="103" t="s"/>
      <c r="OVM98" s="103" t="s"/>
      <c r="OVN98" s="103" t="s"/>
      <c r="OVO98" s="103" t="s"/>
      <c r="OVP98" s="103" t="s"/>
      <c r="OVQ98" s="103" t="s"/>
      <c r="OVR98" s="103" t="s"/>
      <c r="OVS98" s="103" t="s"/>
      <c r="OVT98" s="103" t="s"/>
      <c r="OVU98" s="103" t="s"/>
      <c r="OVV98" s="103" t="s"/>
      <c r="OVW98" s="103" t="s"/>
      <c r="OVX98" s="103" t="s"/>
      <c r="OVY98" s="103" t="s"/>
      <c r="OVZ98" s="103" t="s"/>
      <c r="OWA98" s="103" t="s"/>
      <c r="OWB98" s="103" t="s"/>
      <c r="OWC98" s="103" t="s"/>
      <c r="OWD98" s="103" t="s"/>
      <c r="OWE98" s="103" t="s"/>
      <c r="OWF98" s="103" t="s"/>
      <c r="OWG98" s="103" t="s"/>
      <c r="OWH98" s="103" t="s"/>
      <c r="OWI98" s="103" t="s"/>
      <c r="OWJ98" s="103" t="s"/>
      <c r="OWK98" s="103" t="s"/>
      <c r="OWL98" s="103" t="s"/>
      <c r="OWM98" s="104" t="s"/>
      <c r="OWN98" s="102" t="n"/>
      <c r="OWO98" s="103" t="s"/>
      <c r="OWP98" s="103" t="s"/>
      <c r="OWQ98" s="103" t="s"/>
      <c r="OWR98" s="103" t="s"/>
      <c r="OWS98" s="103" t="s"/>
      <c r="OWT98" s="103" t="s"/>
      <c r="OWU98" s="103" t="s"/>
      <c r="OWV98" s="103" t="s"/>
      <c r="OWW98" s="103" t="s"/>
      <c r="OWX98" s="103" t="s"/>
      <c r="OWY98" s="103" t="s"/>
      <c r="OWZ98" s="103" t="s"/>
      <c r="OXA98" s="103" t="s"/>
      <c r="OXB98" s="103" t="s"/>
      <c r="OXC98" s="103" t="s"/>
      <c r="OXD98" s="103" t="s"/>
      <c r="OXE98" s="103" t="s"/>
      <c r="OXF98" s="103" t="s"/>
      <c r="OXG98" s="103" t="s"/>
      <c r="OXH98" s="103" t="s"/>
      <c r="OXI98" s="103" t="s"/>
      <c r="OXJ98" s="103" t="s"/>
      <c r="OXK98" s="103" t="s"/>
      <c r="OXL98" s="103" t="s"/>
      <c r="OXM98" s="103" t="s"/>
      <c r="OXN98" s="103" t="s"/>
      <c r="OXO98" s="103" t="s"/>
      <c r="OXP98" s="103" t="s"/>
      <c r="OXQ98" s="103" t="s"/>
      <c r="OXR98" s="103" t="s"/>
      <c r="OXS98" s="103" t="s"/>
      <c r="OXT98" s="103" t="s"/>
      <c r="OXU98" s="103" t="s"/>
      <c r="OXV98" s="103" t="s"/>
      <c r="OXW98" s="103" t="s"/>
      <c r="OXX98" s="103" t="s"/>
      <c r="OXY98" s="103" t="s"/>
      <c r="OXZ98" s="103" t="s"/>
      <c r="OYA98" s="103" t="s"/>
      <c r="OYB98" s="103" t="s"/>
      <c r="OYC98" s="103" t="s"/>
      <c r="OYD98" s="103" t="s"/>
      <c r="OYE98" s="103" t="s"/>
      <c r="OYF98" s="104" t="s"/>
      <c r="OYG98" s="102" t="n"/>
      <c r="OYH98" s="103" t="s"/>
      <c r="OYI98" s="103" t="s"/>
      <c r="OYJ98" s="103" t="s"/>
      <c r="OYK98" s="103" t="s"/>
      <c r="OYL98" s="103" t="s"/>
      <c r="OYM98" s="103" t="s"/>
      <c r="OYN98" s="103" t="s"/>
      <c r="OYO98" s="103" t="s"/>
      <c r="OYP98" s="103" t="s"/>
      <c r="OYQ98" s="103" t="s"/>
      <c r="OYR98" s="103" t="s"/>
      <c r="OYS98" s="103" t="s"/>
      <c r="OYT98" s="103" t="s"/>
      <c r="OYU98" s="103" t="s"/>
      <c r="OYV98" s="103" t="s"/>
      <c r="OYW98" s="103" t="s"/>
      <c r="OYX98" s="103" t="s"/>
      <c r="OYY98" s="103" t="s"/>
      <c r="OYZ98" s="103" t="s"/>
      <c r="OZA98" s="103" t="s"/>
      <c r="OZB98" s="103" t="s"/>
      <c r="OZC98" s="103" t="s"/>
      <c r="OZD98" s="103" t="s"/>
      <c r="OZE98" s="103" t="s"/>
      <c r="OZF98" s="103" t="s"/>
      <c r="OZG98" s="103" t="s"/>
      <c r="OZH98" s="103" t="s"/>
      <c r="OZI98" s="103" t="s"/>
      <c r="OZJ98" s="103" t="s"/>
      <c r="OZK98" s="103" t="s"/>
      <c r="OZL98" s="103" t="s"/>
      <c r="OZM98" s="103" t="s"/>
      <c r="OZN98" s="103" t="s"/>
      <c r="OZO98" s="103" t="s"/>
      <c r="OZP98" s="103" t="s"/>
      <c r="OZQ98" s="103" t="s"/>
      <c r="OZR98" s="103" t="s"/>
      <c r="OZS98" s="103" t="s"/>
      <c r="OZT98" s="103" t="s"/>
      <c r="OZU98" s="103" t="s"/>
      <c r="OZV98" s="103" t="s"/>
      <c r="OZW98" s="103" t="s"/>
      <c r="OZX98" s="103" t="s"/>
      <c r="OZY98" s="104" t="s"/>
      <c r="OZZ98" s="102" t="n"/>
      <c r="PAA98" s="103" t="s"/>
      <c r="PAB98" s="103" t="s"/>
      <c r="PAC98" s="103" t="s"/>
      <c r="PAD98" s="103" t="s"/>
      <c r="PAE98" s="103" t="s"/>
      <c r="PAF98" s="103" t="s"/>
      <c r="PAG98" s="103" t="s"/>
      <c r="PAH98" s="103" t="s"/>
      <c r="PAI98" s="103" t="s"/>
      <c r="PAJ98" s="103" t="s"/>
      <c r="PAK98" s="103" t="s"/>
      <c r="PAL98" s="103" t="s"/>
      <c r="PAM98" s="103" t="s"/>
      <c r="PAN98" s="103" t="s"/>
      <c r="PAO98" s="103" t="s"/>
      <c r="PAP98" s="103" t="s"/>
      <c r="PAQ98" s="103" t="s"/>
      <c r="PAR98" s="103" t="s"/>
      <c r="PAS98" s="103" t="s"/>
      <c r="PAT98" s="103" t="s"/>
      <c r="PAU98" s="103" t="s"/>
      <c r="PAV98" s="103" t="s"/>
      <c r="PAW98" s="103" t="s"/>
      <c r="PAX98" s="103" t="s"/>
      <c r="PAY98" s="103" t="s"/>
      <c r="PAZ98" s="103" t="s"/>
      <c r="PBA98" s="103" t="s"/>
      <c r="PBB98" s="103" t="s"/>
      <c r="PBC98" s="103" t="s"/>
      <c r="PBD98" s="103" t="s"/>
      <c r="PBE98" s="103" t="s"/>
      <c r="PBF98" s="103" t="s"/>
      <c r="PBG98" s="103" t="s"/>
      <c r="PBH98" s="103" t="s"/>
      <c r="PBI98" s="103" t="s"/>
      <c r="PBJ98" s="103" t="s"/>
      <c r="PBK98" s="103" t="s"/>
      <c r="PBL98" s="103" t="s"/>
      <c r="PBM98" s="103" t="s"/>
      <c r="PBN98" s="103" t="s"/>
      <c r="PBO98" s="103" t="s"/>
      <c r="PBP98" s="103" t="s"/>
      <c r="PBQ98" s="103" t="s"/>
      <c r="PBR98" s="104" t="s"/>
      <c r="PBS98" s="102" t="n"/>
      <c r="PBT98" s="103" t="s"/>
      <c r="PBU98" s="103" t="s"/>
      <c r="PBV98" s="103" t="s"/>
      <c r="PBW98" s="103" t="s"/>
      <c r="PBX98" s="103" t="s"/>
      <c r="PBY98" s="103" t="s"/>
      <c r="PBZ98" s="103" t="s"/>
      <c r="PCA98" s="103" t="s"/>
      <c r="PCB98" s="103" t="s"/>
      <c r="PCC98" s="103" t="s"/>
      <c r="PCD98" s="103" t="s"/>
      <c r="PCE98" s="103" t="s"/>
      <c r="PCF98" s="103" t="s"/>
      <c r="PCG98" s="103" t="s"/>
      <c r="PCH98" s="103" t="s"/>
      <c r="PCI98" s="103" t="s"/>
      <c r="PCJ98" s="103" t="s"/>
      <c r="PCK98" s="103" t="s"/>
      <c r="PCL98" s="103" t="s"/>
      <c r="PCM98" s="103" t="s"/>
      <c r="PCN98" s="103" t="s"/>
      <c r="PCO98" s="103" t="s"/>
      <c r="PCP98" s="103" t="s"/>
      <c r="PCQ98" s="103" t="s"/>
      <c r="PCR98" s="103" t="s"/>
      <c r="PCS98" s="103" t="s"/>
      <c r="PCT98" s="103" t="s"/>
      <c r="PCU98" s="103" t="s"/>
      <c r="PCV98" s="103" t="s"/>
      <c r="PCW98" s="103" t="s"/>
      <c r="PCX98" s="103" t="s"/>
      <c r="PCY98" s="103" t="s"/>
      <c r="PCZ98" s="103" t="s"/>
      <c r="PDA98" s="103" t="s"/>
      <c r="PDB98" s="103" t="s"/>
      <c r="PDC98" s="103" t="s"/>
      <c r="PDD98" s="103" t="s"/>
      <c r="PDE98" s="103" t="s"/>
      <c r="PDF98" s="103" t="s"/>
      <c r="PDG98" s="103" t="s"/>
      <c r="PDH98" s="103" t="s"/>
      <c r="PDI98" s="103" t="s"/>
      <c r="PDJ98" s="103" t="s"/>
      <c r="PDK98" s="104" t="s"/>
      <c r="PDL98" s="102" t="n"/>
      <c r="PDM98" s="103" t="s"/>
      <c r="PDN98" s="103" t="s"/>
      <c r="PDO98" s="103" t="s"/>
      <c r="PDP98" s="103" t="s"/>
      <c r="PDQ98" s="103" t="s"/>
      <c r="PDR98" s="103" t="s"/>
      <c r="PDS98" s="103" t="s"/>
      <c r="PDT98" s="103" t="s"/>
      <c r="PDU98" s="103" t="s"/>
      <c r="PDV98" s="103" t="s"/>
      <c r="PDW98" s="103" t="s"/>
      <c r="PDX98" s="103" t="s"/>
      <c r="PDY98" s="103" t="s"/>
      <c r="PDZ98" s="103" t="s"/>
      <c r="PEA98" s="103" t="s"/>
      <c r="PEB98" s="103" t="s"/>
      <c r="PEC98" s="103" t="s"/>
      <c r="PED98" s="103" t="s"/>
      <c r="PEE98" s="103" t="s"/>
      <c r="PEF98" s="103" t="s"/>
      <c r="PEG98" s="103" t="s"/>
      <c r="PEH98" s="103" t="s"/>
      <c r="PEI98" s="103" t="s"/>
      <c r="PEJ98" s="103" t="s"/>
      <c r="PEK98" s="103" t="s"/>
      <c r="PEL98" s="103" t="s"/>
      <c r="PEM98" s="103" t="s"/>
      <c r="PEN98" s="103" t="s"/>
      <c r="PEO98" s="103" t="s"/>
      <c r="PEP98" s="103" t="s"/>
      <c r="PEQ98" s="103" t="s"/>
      <c r="PER98" s="103" t="s"/>
      <c r="PES98" s="103" t="s"/>
      <c r="PET98" s="103" t="s"/>
      <c r="PEU98" s="103" t="s"/>
      <c r="PEV98" s="103" t="s"/>
      <c r="PEW98" s="103" t="s"/>
      <c r="PEX98" s="103" t="s"/>
      <c r="PEY98" s="103" t="s"/>
      <c r="PEZ98" s="103" t="s"/>
      <c r="PFA98" s="103" t="s"/>
      <c r="PFB98" s="103" t="s"/>
      <c r="PFC98" s="103" t="s"/>
      <c r="PFD98" s="104" t="s"/>
      <c r="PFE98" s="145" t="n"/>
      <c r="PFF98" s="103" t="s"/>
      <c r="PFG98" s="103" t="s"/>
      <c r="PFH98" s="103" t="s"/>
      <c r="PFI98" s="103" t="s"/>
      <c r="PFJ98" s="103" t="s"/>
      <c r="PFK98" s="103" t="s"/>
      <c r="PFL98" s="103" t="s"/>
      <c r="PFM98" s="103" t="s"/>
      <c r="PFN98" s="103" t="s"/>
      <c r="PFO98" s="103" t="s"/>
      <c r="PFP98" s="146" t="s"/>
      <c r="PFQ98" s="147" t="n"/>
      <c r="PFR98" s="147" t="n"/>
      <c r="PFS98" s="147" t="n"/>
      <c r="PFT98" s="147" t="n"/>
      <c r="PFU98" s="147" t="n"/>
      <c r="PFV98" s="147" t="n"/>
      <c r="PFW98" s="147" t="n"/>
      <c r="PFX98" s="147" t="n"/>
      <c r="PFY98" s="147" t="n"/>
      <c r="PFZ98" s="147" t="n"/>
      <c r="PGA98" s="147" t="n"/>
      <c r="PGB98" s="147" t="n"/>
      <c r="PGC98" s="147" t="n"/>
      <c r="PGD98" s="147" t="n"/>
      <c r="PGE98" s="147" t="n"/>
      <c r="PGF98" s="147" t="n"/>
      <c r="PGG98" s="147" t="n"/>
      <c r="PGH98" s="147" t="n"/>
      <c r="PGI98" s="147" t="n"/>
      <c r="PGJ98" s="147" t="n"/>
      <c r="PGK98" s="147" t="n"/>
      <c r="PGL98" s="147" t="n"/>
      <c r="PGM98" s="147" t="n"/>
      <c r="PGN98" s="147" t="n"/>
      <c r="PGO98" s="147" t="n"/>
      <c r="PGP98" s="147" t="n"/>
      <c r="PGQ98" s="147" t="n"/>
      <c r="PGR98" s="147" t="n"/>
      <c r="PGS98" s="147" t="n"/>
      <c r="PGT98" s="147" t="n"/>
      <c r="PGU98" s="147" t="n"/>
      <c r="PGV98" s="147" t="n"/>
      <c r="PGW98" s="147" t="n"/>
      <c r="PGX98" s="147" t="n"/>
      <c r="PGY98" s="147" t="n"/>
      <c r="PGZ98" s="147" t="n"/>
      <c r="PHA98" s="147" t="n"/>
      <c r="PHB98" s="147" t="n"/>
      <c r="PHC98" s="147" t="n"/>
      <c r="PHD98" s="147" t="n"/>
      <c r="PHE98" s="147" t="n"/>
      <c r="PHF98" s="147" t="n"/>
      <c r="PHG98" s="147" t="n"/>
      <c r="PHH98" s="147" t="n"/>
      <c r="PHI98" s="147" t="n"/>
      <c r="PHJ98" s="147" t="n"/>
      <c r="PHK98" s="147" t="n"/>
      <c r="PHL98" s="147" t="n"/>
      <c r="PHM98" s="147" t="n"/>
      <c r="PHN98" s="147" t="n"/>
      <c r="PHO98" s="147" t="n"/>
      <c r="PHP98" s="147" t="n"/>
      <c r="PHQ98" s="147" t="n"/>
      <c r="PHR98" s="147" t="n"/>
      <c r="PHS98" s="147" t="n"/>
      <c r="PHT98" s="147" t="n"/>
      <c r="PHU98" s="147" t="n"/>
      <c r="PHV98" s="147" t="n"/>
      <c r="PHW98" s="147" t="n"/>
      <c r="PHX98" s="147" t="n"/>
      <c r="PHY98" s="147" t="n"/>
      <c r="PHZ98" s="147" t="n"/>
      <c r="PIA98" s="147" t="n"/>
      <c r="PIB98" s="147" t="n"/>
      <c r="PIC98" s="147" t="n"/>
      <c r="PID98" s="147" t="n"/>
      <c r="PIE98" s="147" t="n"/>
      <c r="PIF98" s="147" t="n"/>
      <c r="PIG98" s="147" t="n"/>
      <c r="PIH98" s="147" t="n"/>
      <c r="PII98" s="147" t="n"/>
      <c r="PIJ98" s="147" t="n"/>
      <c r="PIK98" s="147" t="n"/>
      <c r="PIL98" s="147" t="n"/>
      <c r="PIM98" s="147" t="n"/>
      <c r="PIN98" s="147" t="n"/>
      <c r="PIO98" s="147" t="n"/>
      <c r="PIP98" s="147" t="n"/>
      <c r="PIQ98" s="147" t="n"/>
      <c r="PIR98" s="147" t="n"/>
      <c r="PIS98" s="147" t="n"/>
      <c r="PIT98" s="147" t="n"/>
      <c r="PIU98" s="147" t="n"/>
      <c r="PIV98" s="147" t="n"/>
      <c r="PIW98" s="147" t="n"/>
      <c r="PIX98" s="147" t="n"/>
      <c r="PIY98" s="147" t="n"/>
      <c r="PIZ98" s="147" t="n"/>
      <c r="PJA98" s="147" t="n"/>
      <c r="PJB98" s="147" t="n"/>
      <c r="PJC98" s="147" t="n"/>
      <c r="PJD98" s="147" t="n"/>
      <c r="PJE98" s="147" t="n"/>
      <c r="PJF98" s="147" t="n"/>
      <c r="PJG98" s="147" t="n"/>
      <c r="PJH98" s="147" t="n"/>
      <c r="PJI98" s="147" t="n"/>
      <c r="PJJ98" s="147" t="n"/>
      <c r="PJK98" s="147" t="n"/>
      <c r="PJL98" s="147" t="n"/>
      <c r="PJM98" s="147" t="n"/>
      <c r="PJN98" s="147" t="n"/>
      <c r="PJO98" s="147" t="n"/>
      <c r="PJP98" s="147" t="n"/>
      <c r="PJQ98" s="147" t="n"/>
      <c r="PJR98" s="147" t="n"/>
      <c r="PJS98" s="147" t="n"/>
      <c r="PJT98" s="147" t="n"/>
      <c r="PJU98" s="147" t="n"/>
      <c r="PJV98" s="147" t="n"/>
      <c r="PJW98" s="147" t="n"/>
      <c r="PJX98" s="147" t="n"/>
      <c r="PJY98" s="147" t="n"/>
      <c r="PJZ98" s="147" t="n"/>
      <c r="PKA98" s="147" t="n"/>
      <c r="PKB98" s="147" t="n"/>
      <c r="PKC98" s="147" t="n"/>
      <c r="PKD98" s="147" t="n"/>
      <c r="PKE98" s="147" t="n"/>
      <c r="PKF98" s="147" t="n"/>
      <c r="PKG98" s="147" t="n"/>
      <c r="PKH98" s="147" t="n"/>
      <c r="PKI98" s="147" t="n"/>
      <c r="PKJ98" s="147" t="n"/>
      <c r="PKK98" s="147" t="n"/>
      <c r="PKL98" s="147" t="n"/>
      <c r="PKM98" s="147" t="n"/>
      <c r="PKN98" s="147" t="n"/>
      <c r="PKO98" s="147" t="n"/>
      <c r="PKP98" s="147" t="n"/>
      <c r="PKQ98" s="147" t="n"/>
      <c r="PKR98" s="147" t="n"/>
      <c r="PKS98" s="147" t="n"/>
      <c r="PKT98" s="147" t="n"/>
      <c r="PKU98" s="147" t="n"/>
      <c r="PKV98" s="147" t="n"/>
      <c r="PKW98" s="147" t="n"/>
      <c r="PKX98" s="147" t="n"/>
      <c r="PKY98" s="147" t="n"/>
      <c r="PKZ98" s="147" t="n"/>
      <c r="PLA98" s="147" t="n"/>
      <c r="PLB98" s="147" t="n"/>
      <c r="PLC98" s="147" t="n"/>
      <c r="PLD98" s="147" t="n"/>
      <c r="PLE98" s="147" t="n"/>
      <c r="PLF98" s="147" t="n"/>
      <c r="PLG98" s="147" t="n"/>
      <c r="PLH98" s="147" t="n"/>
      <c r="PLI98" s="147" t="n"/>
      <c r="PLJ98" s="147" t="n"/>
      <c r="PLK98" s="147" t="n"/>
      <c r="PLL98" s="147" t="n"/>
      <c r="PLM98" s="147" t="n"/>
      <c r="PLN98" s="147" t="n"/>
      <c r="PLO98" s="147" t="n"/>
      <c r="PLP98" s="147" t="n"/>
      <c r="PLQ98" s="147" t="n"/>
      <c r="PLR98" s="147" t="n"/>
      <c r="PLS98" s="147" t="n"/>
      <c r="PLT98" s="147" t="n"/>
      <c r="PLU98" s="147" t="n"/>
      <c r="PLV98" s="147" t="n"/>
      <c r="PLW98" s="147" t="n"/>
      <c r="PLX98" s="147" t="n"/>
      <c r="PLY98" s="147" t="n"/>
      <c r="PLZ98" s="147" t="n"/>
      <c r="PMA98" s="147" t="n"/>
      <c r="PMB98" s="147" t="n"/>
      <c r="PMC98" s="147" t="n"/>
      <c r="PMD98" s="147" t="n"/>
      <c r="PME98" s="147" t="n"/>
      <c r="PMF98" s="147" t="n"/>
      <c r="PMG98" s="147" t="n"/>
      <c r="PMH98" s="147" t="n"/>
      <c r="PMI98" s="147" t="n"/>
      <c r="PMJ98" s="147" t="n"/>
      <c r="PMK98" s="147" t="n"/>
      <c r="PML98" s="147" t="n"/>
      <c r="PMM98" s="147" t="n"/>
      <c r="PMN98" s="147" t="n"/>
      <c r="PMO98" s="147" t="n"/>
      <c r="PMP98" s="147" t="n"/>
      <c r="PMQ98" s="147" t="n"/>
      <c r="PMR98" s="147" t="n"/>
      <c r="PMS98" s="147" t="n"/>
      <c r="PMT98" s="147" t="n"/>
      <c r="PMU98" s="147" t="n"/>
      <c r="PMV98" s="147" t="n"/>
      <c r="PMW98" s="147" t="n"/>
      <c r="PMX98" s="147" t="n"/>
      <c r="PMY98" s="147" t="n"/>
      <c r="PMZ98" s="147" t="n"/>
      <c r="PNA98" s="147" t="n"/>
      <c r="PNB98" s="147" t="n"/>
      <c r="PNC98" s="147" t="n"/>
      <c r="PND98" s="147" t="n"/>
      <c r="PNE98" s="147" t="n"/>
      <c r="PNF98" s="147" t="n"/>
      <c r="PNG98" s="147" t="n"/>
      <c r="PNH98" s="147" t="n"/>
      <c r="PNI98" s="147" t="n"/>
      <c r="PNJ98" s="147" t="n"/>
      <c r="PNK98" s="147" t="n"/>
      <c r="PNL98" s="147" t="n"/>
      <c r="PNM98" s="147" t="n"/>
      <c r="PNN98" s="147" t="n"/>
      <c r="PNO98" s="147" t="n"/>
      <c r="PNP98" s="147" t="n"/>
      <c r="PNQ98" s="147" t="n"/>
      <c r="PNR98" s="147" t="n"/>
      <c r="PNS98" s="147" t="n"/>
      <c r="PNT98" s="147" t="n"/>
      <c r="PNU98" s="147" t="n"/>
      <c r="PNV98" s="147" t="n"/>
      <c r="PNW98" s="147" t="n"/>
      <c r="PNX98" s="147" t="n"/>
      <c r="PNY98" s="147" t="n"/>
      <c r="PNZ98" s="147" t="n"/>
      <c r="POA98" s="147" t="n"/>
      <c r="POB98" s="147" t="n"/>
      <c r="POC98" s="147" t="n"/>
      <c r="POD98" s="147" t="n"/>
      <c r="POE98" s="147" t="n"/>
      <c r="POF98" s="147" t="n"/>
      <c r="POG98" s="147" t="n"/>
      <c r="POH98" s="147" t="n"/>
      <c r="POI98" s="147" t="n"/>
      <c r="POJ98" s="147" t="n"/>
      <c r="POK98" s="147" t="n"/>
      <c r="POL98" s="147" t="n"/>
      <c r="POM98" s="147" t="n"/>
      <c r="PON98" s="147" t="n"/>
      <c r="POO98" s="147" t="n"/>
      <c r="POP98" s="147" t="n"/>
      <c r="POQ98" s="147" t="n"/>
      <c r="POR98" s="147" t="n"/>
      <c r="POS98" s="147" t="n"/>
      <c r="POT98" s="147" t="n"/>
      <c r="POU98" s="147" t="n"/>
      <c r="POV98" s="147" t="n"/>
      <c r="POW98" s="147" t="n"/>
      <c r="POX98" s="147" t="n"/>
      <c r="POY98" s="147" t="n"/>
      <c r="POZ98" s="147" t="n"/>
      <c r="PPA98" s="147" t="n"/>
      <c r="PPB98" s="147" t="n"/>
      <c r="PPC98" s="147" t="n"/>
      <c r="PPD98" s="147" t="n"/>
      <c r="PPE98" s="147" t="n"/>
      <c r="PPF98" s="147" t="n"/>
      <c r="PPG98" s="147" t="n"/>
      <c r="PPH98" s="147" t="n"/>
      <c r="PPI98" s="147" t="n"/>
      <c r="PPJ98" s="147" t="n"/>
      <c r="PPK98" s="147" t="n"/>
      <c r="PPL98" s="147" t="n"/>
      <c r="PPM98" s="147" t="n"/>
      <c r="PPN98" s="147" t="n"/>
      <c r="PPO98" s="147" t="n"/>
      <c r="PPP98" s="147" t="n"/>
      <c r="PPQ98" s="147" t="n"/>
      <c r="PPR98" s="147" t="n"/>
      <c r="PPS98" s="147" t="n"/>
      <c r="PPT98" s="147" t="n"/>
      <c r="PPU98" s="147" t="n"/>
      <c r="PPV98" s="147" t="n"/>
      <c r="PPW98" s="147" t="n"/>
      <c r="PPX98" s="147" t="n"/>
      <c r="PPY98" s="147" t="n"/>
      <c r="PPZ98" s="147" t="n"/>
      <c r="PQA98" s="147" t="n"/>
      <c r="PQB98" s="147" t="n"/>
      <c r="PQC98" s="147" t="n"/>
      <c r="PQD98" s="147" t="n"/>
      <c r="PQE98" s="147" t="n"/>
      <c r="PQF98" s="147" t="n"/>
      <c r="PQG98" s="147" t="n"/>
      <c r="PQH98" s="147" t="n"/>
      <c r="PQI98" s="147" t="n"/>
      <c r="PQJ98" s="147" t="n"/>
      <c r="PQK98" s="147" t="n"/>
      <c r="PQL98" s="147" t="n"/>
      <c r="PQM98" s="147" t="n"/>
      <c r="PQN98" s="147" t="n"/>
      <c r="PQO98" s="147" t="n"/>
      <c r="PQP98" s="147" t="n"/>
      <c r="PQQ98" s="147" t="n"/>
      <c r="PQR98" s="147" t="n"/>
      <c r="PQS98" s="147" t="n"/>
      <c r="PQT98" s="147" t="n"/>
      <c r="PQU98" s="147" t="n"/>
      <c r="PQV98" s="147" t="n"/>
      <c r="PQW98" s="147" t="n"/>
      <c r="PQX98" s="147" t="n"/>
      <c r="PQY98" s="147" t="n"/>
      <c r="PQZ98" s="147" t="n"/>
      <c r="PRA98" s="147" t="n"/>
      <c r="PRB98" s="147" t="n"/>
      <c r="PRC98" s="147" t="n"/>
      <c r="PRD98" s="147" t="n"/>
      <c r="PRE98" s="147" t="n"/>
      <c r="PRF98" s="147" t="n"/>
      <c r="PRG98" s="147" t="n"/>
      <c r="PRH98" s="147" t="n"/>
      <c r="PRI98" s="147" t="n"/>
      <c r="PRJ98" s="147" t="n"/>
      <c r="PRK98" s="147" t="n"/>
      <c r="PRL98" s="147" t="n"/>
      <c r="PRM98" s="147" t="n"/>
      <c r="PRN98" s="147" t="n"/>
      <c r="PRO98" s="147" t="n"/>
      <c r="PRP98" s="147" t="n"/>
      <c r="PRQ98" s="147" t="n"/>
      <c r="PRR98" s="147" t="n"/>
      <c r="PRS98" s="147" t="n"/>
      <c r="PRT98" s="147" t="n"/>
      <c r="PRU98" s="147" t="n"/>
      <c r="PRV98" s="147" t="n"/>
      <c r="PRW98" s="147" t="n"/>
      <c r="PRX98" s="147" t="n"/>
      <c r="PRY98" s="147" t="n"/>
      <c r="PRZ98" s="147" t="n"/>
      <c r="PSA98" s="147" t="n"/>
      <c r="PSB98" s="147" t="n"/>
      <c r="PSC98" s="147" t="n"/>
      <c r="PSD98" s="147" t="n"/>
      <c r="PSE98" s="147" t="n"/>
      <c r="PSF98" s="147" t="n"/>
      <c r="PSG98" s="147" t="n"/>
      <c r="PSH98" s="147" t="n"/>
      <c r="PSI98" s="147" t="n"/>
      <c r="PSJ98" s="147" t="n"/>
      <c r="PSK98" s="147" t="n"/>
      <c r="PSL98" s="147" t="n"/>
      <c r="PSM98" s="147" t="n"/>
      <c r="PSN98" s="147" t="n"/>
      <c r="PSO98" s="147" t="n"/>
      <c r="PSP98" s="147" t="n"/>
      <c r="PSQ98" s="147" t="n"/>
      <c r="PSR98" s="147" t="n"/>
      <c r="PSS98" s="147" t="n"/>
      <c r="PST98" s="147" t="n"/>
      <c r="PSU98" s="147" t="n"/>
      <c r="PSV98" s="147" t="n"/>
      <c r="PSW98" s="147" t="n"/>
      <c r="PSX98" s="147" t="n"/>
      <c r="PSY98" s="147" t="n"/>
      <c r="PSZ98" s="147" t="n"/>
      <c r="PTA98" s="147" t="n"/>
      <c r="PTB98" s="147" t="n"/>
      <c r="PTC98" s="147" t="n"/>
      <c r="PTD98" s="147" t="n"/>
      <c r="PTE98" s="147" t="n"/>
      <c r="PTF98" s="147" t="n"/>
      <c r="PTG98" s="147" t="n"/>
      <c r="PTH98" s="147" t="n"/>
      <c r="PTI98" s="147" t="n"/>
      <c r="PTJ98" s="147" t="n"/>
      <c r="PTK98" s="147" t="n"/>
      <c r="PTL98" s="147" t="n"/>
      <c r="PTM98" s="147" t="n"/>
      <c r="PTN98" s="147" t="n"/>
      <c r="PTO98" s="147" t="n"/>
      <c r="PTP98" s="147" t="n"/>
      <c r="PTQ98" s="147" t="n"/>
      <c r="PTR98" s="147" t="n"/>
      <c r="PTS98" s="147" t="n"/>
      <c r="PTT98" s="147" t="n"/>
      <c r="PTU98" s="147" t="n"/>
      <c r="PTV98" s="147" t="n"/>
      <c r="PTW98" s="147" t="n"/>
      <c r="PTX98" s="147" t="n"/>
      <c r="PTY98" s="147" t="n"/>
      <c r="PTZ98" s="147" t="n"/>
      <c r="PUA98" s="147" t="n"/>
      <c r="PUB98" s="147" t="n"/>
      <c r="PUC98" s="147" t="n"/>
      <c r="PUD98" s="147" t="n"/>
      <c r="PUE98" s="147" t="n"/>
      <c r="PUF98" s="147" t="n"/>
      <c r="PUG98" s="147" t="n"/>
      <c r="PUH98" s="147" t="n"/>
      <c r="PUI98" s="147" t="n"/>
      <c r="PUJ98" s="147" t="n"/>
      <c r="PUK98" s="147" t="n"/>
      <c r="PUL98" s="147" t="n"/>
      <c r="PUM98" s="147" t="n"/>
      <c r="PUN98" s="147" t="n"/>
      <c r="PUO98" s="147" t="n"/>
      <c r="PUP98" s="147" t="n"/>
      <c r="PUQ98" s="147" t="n"/>
      <c r="PUR98" s="147" t="n"/>
      <c r="PUS98" s="147" t="n"/>
      <c r="PUT98" s="147" t="n"/>
      <c r="PUU98" s="147" t="n"/>
      <c r="PUV98" s="147" t="n"/>
      <c r="PUW98" s="147" t="n"/>
      <c r="PUX98" s="147" t="n"/>
      <c r="PUY98" s="147" t="n"/>
      <c r="PUZ98" s="147" t="n"/>
      <c r="PVA98" s="147" t="n"/>
      <c r="PVB98" s="147" t="n"/>
      <c r="PVC98" s="147" t="n"/>
      <c r="PVD98" s="147" t="n"/>
      <c r="PVE98" s="147" t="n"/>
      <c r="PVF98" s="147" t="n"/>
      <c r="PVG98" s="147" t="n"/>
      <c r="PVH98" s="147" t="n"/>
      <c r="PVI98" s="147" t="n"/>
      <c r="PVJ98" s="147" t="n"/>
      <c r="PVK98" s="147" t="n"/>
      <c r="PVL98" s="147" t="n"/>
      <c r="PVM98" s="147" t="n"/>
      <c r="PVN98" s="147" t="n"/>
      <c r="PVO98" s="147" t="n"/>
      <c r="PVP98" s="147" t="n"/>
      <c r="PVQ98" s="147" t="n"/>
      <c r="PVR98" s="147" t="n"/>
      <c r="PVS98" s="147" t="n"/>
      <c r="PVT98" s="147" t="n"/>
      <c r="PVU98" s="147" t="n"/>
      <c r="PVV98" s="147" t="n"/>
      <c r="PVW98" s="147" t="n"/>
      <c r="PVX98" s="147" t="n"/>
      <c r="PVY98" s="147" t="n"/>
      <c r="PVZ98" s="147" t="n"/>
      <c r="PWA98" s="147" t="n"/>
      <c r="PWB98" s="147" t="n"/>
      <c r="PWC98" s="147" t="n"/>
      <c r="PWD98" s="147" t="n"/>
      <c r="PWE98" s="147" t="n"/>
      <c r="PWF98" s="147" t="n"/>
      <c r="PWG98" s="147" t="n"/>
      <c r="PWH98" s="147" t="n"/>
      <c r="PWI98" s="147" t="n"/>
      <c r="PWJ98" s="147" t="n"/>
      <c r="PWK98" s="147" t="n"/>
      <c r="PWL98" s="147" t="n"/>
      <c r="PWM98" s="147" t="n"/>
      <c r="PWN98" s="147" t="n"/>
      <c r="PWO98" s="147" t="n"/>
      <c r="PWP98" s="147" t="n"/>
      <c r="PWQ98" s="147" t="n"/>
      <c r="PWR98" s="147" t="n"/>
      <c r="PWS98" s="147" t="n"/>
      <c r="PWT98" s="147" t="n"/>
      <c r="PWU98" s="147" t="n"/>
      <c r="PWV98" s="147" t="n"/>
      <c r="PWW98" s="147" t="n"/>
      <c r="PWX98" s="147" t="n"/>
      <c r="PWY98" s="147" t="n"/>
      <c r="PWZ98" s="147" t="n"/>
      <c r="PXA98" s="147" t="n"/>
      <c r="PXB98" s="147" t="n"/>
      <c r="PXC98" s="147" t="n"/>
      <c r="PXD98" s="147" t="n"/>
      <c r="PXE98" s="147" t="n"/>
      <c r="PXF98" s="147" t="n"/>
      <c r="PXG98" s="147" t="n"/>
      <c r="PXH98" s="147" t="n"/>
      <c r="PXI98" s="147" t="n"/>
      <c r="PXJ98" s="147" t="n"/>
      <c r="PXK98" s="147" t="n"/>
      <c r="PXL98" s="147" t="n"/>
      <c r="PXM98" s="147" t="n"/>
      <c r="PXN98" s="147" t="n"/>
      <c r="PXO98" s="147" t="n"/>
      <c r="PXP98" s="147" t="n"/>
      <c r="PXQ98" s="147" t="n"/>
      <c r="PXR98" s="147" t="n"/>
      <c r="PXS98" s="147" t="n"/>
      <c r="PXT98" s="147" t="n"/>
      <c r="PXU98" s="147" t="n"/>
      <c r="PXV98" s="147" t="n"/>
      <c r="PXW98" s="147" t="n"/>
      <c r="PXX98" s="147" t="n"/>
      <c r="PXY98" s="147" t="n"/>
      <c r="PXZ98" s="147" t="n"/>
      <c r="PYA98" s="147" t="n"/>
      <c r="PYB98" s="147" t="n"/>
      <c r="PYC98" s="147" t="n"/>
      <c r="PYD98" s="147" t="n"/>
      <c r="PYE98" s="147" t="n"/>
      <c r="PYF98" s="147" t="n"/>
      <c r="PYG98" s="147" t="n"/>
      <c r="PYH98" s="147" t="n"/>
      <c r="PYI98" s="147" t="n"/>
      <c r="PYJ98" s="147" t="n"/>
      <c r="PYK98" s="147" t="n"/>
      <c r="PYL98" s="147" t="n"/>
      <c r="PYM98" s="147" t="n"/>
      <c r="PYN98" s="147" t="n"/>
      <c r="PYO98" s="147" t="n"/>
      <c r="PYP98" s="147" t="n"/>
      <c r="PYQ98" s="147" t="n"/>
      <c r="PYR98" s="147" t="n"/>
      <c r="PYS98" s="147" t="n"/>
      <c r="PYT98" s="147" t="n"/>
      <c r="PYU98" s="147" t="n"/>
      <c r="PYV98" s="147" t="n"/>
      <c r="PYW98" s="147" t="n"/>
      <c r="PYX98" s="147" t="n"/>
      <c r="PYY98" s="147" t="n"/>
      <c r="PYZ98" s="147" t="n"/>
      <c r="PZA98" s="147" t="n"/>
      <c r="PZB98" s="147" t="n"/>
      <c r="PZC98" s="147" t="n"/>
      <c r="PZD98" s="147" t="n"/>
      <c r="PZE98" s="147" t="n"/>
      <c r="PZF98" s="147" t="n"/>
      <c r="PZG98" s="147" t="n"/>
      <c r="PZH98" s="147" t="n"/>
      <c r="PZI98" s="147" t="n"/>
      <c r="PZJ98" s="147" t="n"/>
      <c r="PZK98" s="147" t="n"/>
      <c r="PZL98" s="147" t="n"/>
      <c r="PZM98" s="147" t="n"/>
      <c r="PZN98" s="147" t="n"/>
      <c r="PZO98" s="147" t="n"/>
      <c r="PZP98" s="147" t="n"/>
      <c r="PZQ98" s="147" t="n"/>
      <c r="PZR98" s="147" t="n"/>
      <c r="PZS98" s="147" t="n"/>
      <c r="PZT98" s="147" t="n"/>
      <c r="PZU98" s="147" t="n"/>
      <c r="PZV98" s="147" t="n"/>
      <c r="PZW98" s="147" t="n"/>
      <c r="PZX98" s="147" t="n"/>
      <c r="PZY98" s="147" t="n"/>
      <c r="PZZ98" s="147" t="n"/>
      <c r="QAA98" s="147" t="n"/>
      <c r="QAB98" s="147" t="n"/>
      <c r="QAC98" s="147" t="n"/>
      <c r="QAD98" s="147" t="n"/>
      <c r="QAE98" s="147" t="n"/>
      <c r="QAF98" s="147" t="n"/>
      <c r="QAG98" s="147" t="n"/>
      <c r="QAH98" s="147" t="n"/>
      <c r="QAI98" s="147" t="n"/>
      <c r="QAJ98" s="147" t="n"/>
      <c r="QAK98" s="147" t="n"/>
      <c r="QAL98" s="147" t="n"/>
      <c r="QAM98" s="147" t="n"/>
      <c r="QAN98" s="147" t="n"/>
      <c r="QAO98" s="147" t="n"/>
      <c r="QAP98" s="147" t="n"/>
      <c r="QAQ98" s="147" t="n"/>
      <c r="QAR98" s="147" t="n"/>
      <c r="QAS98" s="147" t="n"/>
      <c r="QAT98" s="147" t="n"/>
      <c r="QAU98" s="147" t="n"/>
      <c r="QAV98" s="147" t="n"/>
      <c r="QAW98" s="147" t="n"/>
      <c r="QAX98" s="147" t="n"/>
      <c r="QAY98" s="147" t="n"/>
      <c r="QAZ98" s="147" t="n"/>
      <c r="QBA98" s="147" t="n"/>
      <c r="QBB98" s="147" t="n"/>
      <c r="QBC98" s="147" t="n"/>
      <c r="QBD98" s="147" t="n"/>
      <c r="QBE98" s="147" t="n"/>
      <c r="QBF98" s="147" t="n"/>
      <c r="QBG98" s="147" t="n"/>
      <c r="QBH98" s="147" t="n"/>
      <c r="QBI98" s="147" t="n"/>
      <c r="QBJ98" s="147" t="n"/>
      <c r="QBK98" s="147" t="n"/>
      <c r="QBL98" s="147" t="n"/>
      <c r="QBM98" s="147" t="n"/>
      <c r="QBN98" s="147" t="n"/>
      <c r="QBO98" s="147" t="n"/>
      <c r="QBP98" s="147" t="n"/>
      <c r="QBQ98" s="147" t="n"/>
      <c r="QBR98" s="147" t="n"/>
      <c r="QBS98" s="147" t="n"/>
      <c r="QBT98" s="147" t="n"/>
      <c r="QBU98" s="147" t="n"/>
      <c r="QBV98" s="147" t="n"/>
      <c r="QBW98" s="147" t="n"/>
      <c r="QBX98" s="147" t="n"/>
      <c r="QBY98" s="147" t="n"/>
      <c r="QBZ98" s="147" t="n"/>
      <c r="QCA98" s="147" t="n"/>
      <c r="QCB98" s="147" t="n"/>
      <c r="QCC98" s="147" t="n"/>
      <c r="QCD98" s="147" t="n"/>
      <c r="QCE98" s="147" t="n"/>
      <c r="QCF98" s="147" t="n"/>
      <c r="QCG98" s="147" t="n"/>
      <c r="QCH98" s="147" t="n"/>
      <c r="QCI98" s="147" t="n"/>
      <c r="QCJ98" s="147" t="n"/>
      <c r="QCK98" s="147" t="n"/>
      <c r="QCL98" s="147" t="n"/>
      <c r="QCM98" s="147" t="n"/>
      <c r="QCN98" s="147" t="n"/>
      <c r="QCO98" s="147" t="n"/>
      <c r="QCP98" s="147" t="n"/>
      <c r="QCQ98" s="147" t="n"/>
      <c r="QCR98" s="147" t="n"/>
      <c r="QCS98" s="147" t="n"/>
      <c r="QCT98" s="147" t="n"/>
      <c r="QCU98" s="147" t="n"/>
      <c r="QCV98" s="147" t="n"/>
      <c r="QCW98" s="147" t="n"/>
      <c r="QCX98" s="147" t="n"/>
      <c r="QCY98" s="147" t="n"/>
      <c r="QCZ98" s="147" t="n"/>
      <c r="QDA98" s="147" t="n"/>
      <c r="QDB98" s="147" t="n"/>
      <c r="QDC98" s="147" t="n"/>
      <c r="QDD98" s="147" t="n"/>
      <c r="QDE98" s="147" t="n"/>
      <c r="QDF98" s="147" t="n"/>
      <c r="QDG98" s="147" t="n"/>
      <c r="QDH98" s="147" t="n"/>
      <c r="QDI98" s="147" t="n"/>
      <c r="QDJ98" s="147" t="n"/>
      <c r="QDK98" s="147" t="n"/>
      <c r="QDL98" s="147" t="n"/>
      <c r="QDM98" s="147" t="n"/>
      <c r="QDN98" s="147" t="n"/>
      <c r="QDO98" s="147" t="n"/>
      <c r="QDP98" s="147" t="n"/>
      <c r="QDQ98" s="147" t="n"/>
      <c r="QDR98" s="147" t="n"/>
      <c r="QDS98" s="147" t="n"/>
      <c r="QDT98" s="147" t="n"/>
      <c r="QDU98" s="147" t="n"/>
      <c r="QDV98" s="147" t="n"/>
      <c r="QDW98" s="147" t="n"/>
      <c r="QDX98" s="147" t="n"/>
      <c r="QDY98" s="147" t="n"/>
      <c r="QDZ98" s="147" t="n"/>
      <c r="QEA98" s="147" t="n"/>
      <c r="QEB98" s="147" t="n"/>
      <c r="QEC98" s="147" t="n"/>
      <c r="QED98" s="147" t="n"/>
      <c r="QEE98" s="147" t="n"/>
      <c r="QEF98" s="147" t="n"/>
      <c r="QEG98" s="147" t="n"/>
      <c r="QEH98" s="147" t="n"/>
      <c r="QEI98" s="147" t="n"/>
      <c r="QEJ98" s="147" t="n"/>
      <c r="QEK98" s="147" t="n"/>
      <c r="QEL98" s="147" t="n"/>
      <c r="QEM98" s="147" t="n"/>
      <c r="QEN98" s="147" t="n"/>
      <c r="QEO98" s="147" t="n"/>
      <c r="QEP98" s="147" t="n"/>
      <c r="QEQ98" s="147" t="n"/>
      <c r="QER98" s="147" t="n"/>
      <c r="QES98" s="147" t="n"/>
      <c r="QET98" s="147" t="n"/>
      <c r="QEU98" s="147" t="n"/>
      <c r="QEV98" s="147" t="n"/>
      <c r="QEW98" s="147" t="n"/>
      <c r="QEX98" s="147" t="n"/>
      <c r="QEY98" s="147" t="n"/>
      <c r="QEZ98" s="147" t="n"/>
      <c r="QFA98" s="147" t="n"/>
      <c r="QFB98" s="147" t="n"/>
      <c r="QFC98" s="147" t="n"/>
      <c r="QFD98" s="147" t="n"/>
      <c r="QFE98" s="147" t="n"/>
      <c r="QFF98" s="147" t="n"/>
      <c r="QFG98" s="147" t="n"/>
      <c r="QFH98" s="147" t="n"/>
      <c r="QFI98" s="147" t="n"/>
      <c r="QFJ98" s="147" t="n"/>
      <c r="QFK98" s="147" t="n"/>
      <c r="QFL98" s="147" t="n"/>
      <c r="QFM98" s="147" t="n"/>
      <c r="QFN98" s="147" t="n"/>
      <c r="QFO98" s="147" t="n"/>
      <c r="QFP98" s="147" t="n"/>
      <c r="QFQ98" s="147" t="n"/>
      <c r="QFR98" s="147" t="n"/>
      <c r="QFS98" s="147" t="n"/>
      <c r="QFT98" s="147" t="n"/>
      <c r="QFU98" s="147" t="n"/>
      <c r="QFV98" s="147" t="n"/>
      <c r="QFW98" s="147" t="n"/>
      <c r="QFX98" s="147" t="n"/>
      <c r="QFY98" s="147" t="n"/>
      <c r="QFZ98" s="147" t="n"/>
      <c r="QGA98" s="147" t="n"/>
      <c r="QGB98" s="147" t="n"/>
      <c r="QGC98" s="147" t="n"/>
      <c r="QGD98" s="147" t="n"/>
      <c r="QGE98" s="147" t="n"/>
      <c r="QGF98" s="147" t="n"/>
      <c r="QGG98" s="147" t="n"/>
      <c r="QGH98" s="147" t="n"/>
      <c r="QGI98" s="147" t="n"/>
      <c r="QGJ98" s="147" t="n"/>
      <c r="QGK98" s="147" t="n"/>
      <c r="QGL98" s="147" t="n"/>
      <c r="QGM98" s="147" t="n"/>
      <c r="QGN98" s="147" t="n"/>
      <c r="QGO98" s="147" t="n"/>
      <c r="QGP98" s="147" t="n"/>
      <c r="QGQ98" s="147" t="n"/>
      <c r="QGR98" s="147" t="n"/>
      <c r="QGS98" s="147" t="n"/>
      <c r="QGT98" s="147" t="n"/>
      <c r="QGU98" s="147" t="n"/>
      <c r="QGV98" s="147" t="n"/>
      <c r="QGW98" s="147" t="n"/>
      <c r="QGX98" s="147" t="n"/>
      <c r="QGY98" s="147" t="n"/>
      <c r="QGZ98" s="147" t="n"/>
      <c r="QHA98" s="147" t="n"/>
      <c r="QHB98" s="147" t="n"/>
      <c r="QHC98" s="147" t="n"/>
      <c r="QHD98" s="147" t="n"/>
      <c r="QHE98" s="147" t="n"/>
      <c r="QHF98" s="147" t="n"/>
      <c r="QHG98" s="147" t="n"/>
      <c r="QHH98" s="147" t="n"/>
      <c r="QHI98" s="147" t="n"/>
      <c r="QHJ98" s="147" t="n"/>
      <c r="QHK98" s="147" t="n"/>
      <c r="QHL98" s="147" t="n"/>
      <c r="QHM98" s="147" t="n"/>
      <c r="QHN98" s="147" t="n"/>
      <c r="QHO98" s="147" t="n"/>
      <c r="QHP98" s="147" t="n"/>
      <c r="QHQ98" s="147" t="n"/>
      <c r="QHR98" s="147" t="n"/>
      <c r="QHS98" s="147" t="n"/>
      <c r="QHT98" s="147" t="n"/>
      <c r="QHU98" s="147" t="n"/>
      <c r="QHV98" s="147" t="n"/>
      <c r="QHW98" s="147" t="n"/>
      <c r="QHX98" s="147" t="n"/>
      <c r="QHY98" s="147" t="n"/>
      <c r="QHZ98" s="147" t="n"/>
      <c r="QIA98" s="147" t="n"/>
      <c r="QIB98" s="147" t="n"/>
      <c r="QIC98" s="147" t="n"/>
      <c r="QID98" s="147" t="n"/>
      <c r="QIE98" s="147" t="n"/>
      <c r="QIF98" s="147" t="n"/>
      <c r="QIG98" s="147" t="n"/>
      <c r="QIH98" s="147" t="n"/>
      <c r="QII98" s="147" t="n"/>
      <c r="QIJ98" s="147" t="n"/>
      <c r="QIK98" s="147" t="n"/>
      <c r="QIL98" s="147" t="n"/>
      <c r="QIM98" s="147" t="n"/>
      <c r="QIN98" s="147" t="n"/>
      <c r="QIO98" s="147" t="n"/>
      <c r="QIP98" s="147" t="n"/>
      <c r="QIQ98" s="147" t="n"/>
      <c r="QIR98" s="147" t="n"/>
      <c r="QIS98" s="147" t="n"/>
      <c r="QIT98" s="147" t="n"/>
      <c r="QIU98" s="147" t="n"/>
      <c r="QIV98" s="147" t="n"/>
      <c r="QIW98" s="147" t="n"/>
      <c r="QIX98" s="147" t="n"/>
      <c r="QIY98" s="147" t="n"/>
      <c r="QIZ98" s="147" t="n"/>
      <c r="QJA98" s="147" t="n"/>
      <c r="QJB98" s="147" t="n"/>
      <c r="QJC98" s="147" t="n"/>
      <c r="QJD98" s="147" t="n"/>
      <c r="QJE98" s="147" t="n"/>
      <c r="QJF98" s="147" t="n"/>
      <c r="QJG98" s="147" t="n"/>
      <c r="QJH98" s="147" t="n"/>
      <c r="QJI98" s="147" t="n"/>
      <c r="QJJ98" s="147" t="n"/>
      <c r="QJK98" s="147" t="n"/>
      <c r="QJL98" s="147" t="n"/>
      <c r="QJM98" s="147" t="n"/>
      <c r="QJN98" s="147" t="n"/>
      <c r="QJO98" s="147" t="n"/>
      <c r="QJP98" s="147" t="n"/>
      <c r="QJQ98" s="147" t="n"/>
      <c r="QJR98" s="147" t="n"/>
      <c r="QJS98" s="147" t="n"/>
      <c r="QJT98" s="147" t="n"/>
      <c r="QJU98" s="147" t="n"/>
      <c r="QJV98" s="147" t="n"/>
      <c r="QJW98" s="147" t="n"/>
      <c r="QJX98" s="147" t="n"/>
      <c r="QJY98" s="147" t="n"/>
      <c r="QJZ98" s="147" t="n"/>
      <c r="QKA98" s="147" t="n"/>
      <c r="QKB98" s="147" t="n"/>
      <c r="QKC98" s="147" t="n"/>
      <c r="QKD98" s="147" t="n"/>
      <c r="QKE98" s="147" t="n"/>
      <c r="QKF98" s="147" t="n"/>
      <c r="QKG98" s="147" t="n"/>
      <c r="QKH98" s="147" t="n"/>
      <c r="QKI98" s="147" t="n"/>
      <c r="QKJ98" s="147" t="n"/>
      <c r="QKK98" s="147" t="n"/>
      <c r="QKL98" s="147" t="n"/>
      <c r="QKM98" s="147" t="n"/>
      <c r="QKN98" s="147" t="n"/>
      <c r="QKO98" s="147" t="n"/>
      <c r="QKP98" s="147" t="n"/>
      <c r="QKQ98" s="147" t="n"/>
      <c r="QKR98" s="147" t="n"/>
      <c r="QKS98" s="147" t="n"/>
      <c r="QKT98" s="147" t="n"/>
      <c r="QKU98" s="147" t="n"/>
      <c r="QKV98" s="147" t="n"/>
      <c r="QKW98" s="147" t="n"/>
      <c r="QKX98" s="147" t="n"/>
      <c r="QKY98" s="147" t="n"/>
      <c r="QKZ98" s="147" t="n"/>
      <c r="QLA98" s="147" t="n"/>
      <c r="QLB98" s="147" t="n"/>
      <c r="QLC98" s="147" t="n"/>
      <c r="QLD98" s="147" t="n"/>
      <c r="QLE98" s="147" t="n"/>
      <c r="QLF98" s="147" t="n"/>
      <c r="QLG98" s="147" t="n"/>
      <c r="QLH98" s="147" t="n"/>
      <c r="QLI98" s="147" t="n"/>
      <c r="QLJ98" s="147" t="n"/>
      <c r="QLK98" s="147" t="n"/>
      <c r="QLL98" s="147" t="n"/>
      <c r="QLM98" s="147" t="n"/>
      <c r="QLN98" s="147" t="n"/>
      <c r="QLO98" s="147" t="n"/>
      <c r="QLP98" s="147" t="n"/>
      <c r="QLQ98" s="147" t="n"/>
      <c r="QLR98" s="147" t="n"/>
      <c r="QLS98" s="147" t="n"/>
      <c r="QLT98" s="147" t="n"/>
      <c r="QLU98" s="147" t="n"/>
      <c r="QLV98" s="147" t="n"/>
      <c r="QLW98" s="147" t="n"/>
      <c r="QLX98" s="147" t="n"/>
      <c r="QLY98" s="147" t="n"/>
      <c r="QLZ98" s="147" t="n"/>
      <c r="QMA98" s="147" t="n"/>
      <c r="QMB98" s="147" t="n"/>
      <c r="QMC98" s="147" t="n"/>
      <c r="QMD98" s="147" t="n"/>
      <c r="QME98" s="147" t="n"/>
      <c r="QMF98" s="147" t="n"/>
      <c r="QMG98" s="147" t="n"/>
      <c r="QMH98" s="147" t="n"/>
      <c r="QMI98" s="147" t="n"/>
      <c r="QMJ98" s="147" t="n"/>
      <c r="QMK98" s="147" t="n"/>
      <c r="QML98" s="147" t="n"/>
      <c r="QMM98" s="147" t="n"/>
      <c r="QMN98" s="147" t="n"/>
      <c r="QMO98" s="147" t="n"/>
      <c r="QMP98" s="147" t="n"/>
      <c r="QMQ98" s="147" t="n"/>
      <c r="QMR98" s="147" t="n"/>
      <c r="QMS98" s="147" t="n"/>
      <c r="QMT98" s="147" t="n"/>
      <c r="QMU98" s="147" t="n"/>
      <c r="QMV98" s="147" t="n"/>
      <c r="QMW98" s="147" t="n"/>
      <c r="QMX98" s="147" t="n"/>
      <c r="QMY98" s="147" t="n"/>
      <c r="QMZ98" s="147" t="n"/>
      <c r="QNA98" s="147" t="n"/>
      <c r="QNB98" s="147" t="n"/>
      <c r="QNC98" s="147" t="n"/>
      <c r="QND98" s="147" t="n"/>
      <c r="QNE98" s="147" t="n"/>
      <c r="QNF98" s="147" t="n"/>
      <c r="QNG98" s="147" t="n"/>
      <c r="QNH98" s="147" t="n"/>
      <c r="QNI98" s="147" t="n"/>
      <c r="QNJ98" s="147" t="n"/>
      <c r="QNK98" s="147" t="n"/>
      <c r="QNL98" s="147" t="n"/>
      <c r="QNM98" s="147" t="n"/>
      <c r="QNN98" s="147" t="n"/>
      <c r="QNO98" s="147" t="n"/>
      <c r="QNP98" s="147" t="n"/>
      <c r="QNQ98" s="147" t="n"/>
      <c r="QNR98" s="147" t="n"/>
      <c r="QNS98" s="147" t="n"/>
      <c r="QNT98" s="147" t="n"/>
      <c r="QNU98" s="147" t="n"/>
      <c r="QNV98" s="147" t="n"/>
      <c r="QNW98" s="147" t="n"/>
      <c r="QNX98" s="147" t="n"/>
      <c r="QNY98" s="147" t="n"/>
      <c r="QNZ98" s="147" t="n"/>
      <c r="QOA98" s="147" t="n"/>
      <c r="QOB98" s="147" t="n"/>
      <c r="QOC98" s="147" t="n"/>
      <c r="QOD98" s="147" t="n"/>
      <c r="QOE98" s="147" t="n"/>
      <c r="QOF98" s="147" t="n"/>
      <c r="QOG98" s="147" t="n"/>
      <c r="QOH98" s="147" t="n"/>
      <c r="QOI98" s="147" t="n"/>
      <c r="QOJ98" s="147" t="n"/>
      <c r="QOK98" s="147" t="n"/>
      <c r="QOL98" s="147" t="n"/>
      <c r="QOM98" s="147" t="n"/>
      <c r="QON98" s="147" t="n"/>
      <c r="QOO98" s="147" t="n"/>
      <c r="QOP98" s="147" t="n"/>
      <c r="QOQ98" s="147" t="n"/>
      <c r="QOR98" s="147" t="n"/>
      <c r="QOS98" s="147" t="n"/>
      <c r="QOT98" s="147" t="n"/>
      <c r="QOU98" s="147" t="n"/>
      <c r="QOV98" s="147" t="n"/>
      <c r="QOW98" s="147" t="n"/>
      <c r="QOX98" s="147" t="n"/>
      <c r="QOY98" s="147" t="n"/>
      <c r="QOZ98" s="147" t="n"/>
      <c r="QPA98" s="147" t="n"/>
      <c r="QPB98" s="147" t="n"/>
      <c r="QPC98" s="147" t="n"/>
      <c r="QPD98" s="147" t="n"/>
      <c r="QPE98" s="147" t="n"/>
      <c r="QPF98" s="147" t="n"/>
      <c r="QPG98" s="147" t="n"/>
      <c r="QPH98" s="147" t="n"/>
      <c r="QPI98" s="147" t="n"/>
      <c r="QPJ98" s="147" t="n"/>
      <c r="QPK98" s="147" t="n"/>
      <c r="QPL98" s="147" t="n"/>
      <c r="QPM98" s="147" t="n"/>
      <c r="QPN98" s="147" t="n"/>
      <c r="QPO98" s="147" t="n"/>
      <c r="QPP98" s="147" t="n"/>
      <c r="QPQ98" s="147" t="n"/>
      <c r="QPR98" s="147" t="n"/>
      <c r="QPS98" s="147" t="n"/>
      <c r="QPT98" s="147" t="n"/>
      <c r="QPU98" s="147" t="n"/>
      <c r="QPV98" s="147" t="n"/>
      <c r="QPW98" s="147" t="n"/>
      <c r="QPX98" s="147" t="n"/>
      <c r="QPY98" s="147" t="n"/>
      <c r="QPZ98" s="147" t="n"/>
      <c r="QQA98" s="147" t="n"/>
      <c r="QQB98" s="147" t="n"/>
      <c r="QQC98" s="147" t="n"/>
      <c r="QQD98" s="147" t="n"/>
      <c r="QQE98" s="147" t="n"/>
      <c r="QQF98" s="147" t="n"/>
      <c r="QQG98" s="147" t="n"/>
      <c r="QQH98" s="147" t="n"/>
      <c r="QQI98" s="147" t="n"/>
      <c r="QQJ98" s="147" t="n"/>
      <c r="QQK98" s="147" t="n"/>
      <c r="QQL98" s="147" t="n"/>
      <c r="QQM98" s="147" t="n"/>
      <c r="QQN98" s="147" t="n"/>
      <c r="QQO98" s="147" t="n"/>
      <c r="QQP98" s="147" t="n"/>
      <c r="QQQ98" s="147" t="n"/>
      <c r="QQR98" s="147" t="n"/>
      <c r="QQS98" s="147" t="n"/>
      <c r="QQT98" s="147" t="n"/>
      <c r="QQU98" s="147" t="n"/>
      <c r="QQV98" s="147" t="n"/>
      <c r="QQW98" s="147" t="n"/>
      <c r="QQX98" s="147" t="n"/>
      <c r="QQY98" s="147" t="n"/>
      <c r="QQZ98" s="147" t="n"/>
      <c r="QRA98" s="147" t="n"/>
      <c r="QRB98" s="147" t="n"/>
      <c r="QRC98" s="147" t="n"/>
      <c r="QRD98" s="147" t="n"/>
      <c r="QRE98" s="147" t="n"/>
      <c r="QRF98" s="147" t="n"/>
      <c r="QRG98" s="147" t="n"/>
      <c r="QRH98" s="147" t="n"/>
      <c r="QRI98" s="147" t="n"/>
      <c r="QRJ98" s="147" t="n"/>
      <c r="QRK98" s="147" t="n"/>
      <c r="QRL98" s="147" t="n"/>
      <c r="QRM98" s="147" t="n"/>
      <c r="QRN98" s="147" t="n"/>
      <c r="QRO98" s="147" t="n"/>
      <c r="QRP98" s="147" t="n"/>
      <c r="QRQ98" s="147" t="n"/>
      <c r="QRR98" s="147" t="n"/>
      <c r="QRS98" s="147" t="n"/>
      <c r="QRT98" s="147" t="n"/>
      <c r="QRU98" s="147" t="n"/>
      <c r="QRV98" s="147" t="n"/>
      <c r="QRW98" s="147" t="n"/>
      <c r="QRX98" s="147" t="n"/>
      <c r="QRY98" s="147" t="n"/>
      <c r="QRZ98" s="147" t="n"/>
      <c r="QSA98" s="147" t="n"/>
      <c r="QSB98" s="147" t="n"/>
      <c r="QSC98" s="147" t="n"/>
      <c r="QSD98" s="147" t="n"/>
      <c r="QSE98" s="147" t="n"/>
      <c r="QSF98" s="147" t="n"/>
      <c r="QSG98" s="147" t="n"/>
      <c r="QSH98" s="147" t="n"/>
      <c r="QSI98" s="147" t="n"/>
      <c r="QSJ98" s="147" t="n"/>
      <c r="QSK98" s="147" t="n"/>
      <c r="QSL98" s="147" t="n"/>
      <c r="QSM98" s="147" t="n"/>
      <c r="QSN98" s="147" t="n"/>
      <c r="QSO98" s="147" t="n"/>
      <c r="QSP98" s="147" t="n"/>
      <c r="QSQ98" s="147" t="n"/>
      <c r="QSR98" s="147" t="n"/>
      <c r="QSS98" s="147" t="n"/>
      <c r="QST98" s="147" t="n"/>
      <c r="QSU98" s="147" t="n"/>
      <c r="QSV98" s="147" t="n"/>
      <c r="QSW98" s="147" t="n"/>
      <c r="QSX98" s="147" t="n"/>
      <c r="QSY98" s="147" t="n"/>
      <c r="QSZ98" s="147" t="n"/>
      <c r="QTA98" s="147" t="n"/>
      <c r="QTB98" s="147" t="n"/>
      <c r="QTC98" s="147" t="n"/>
      <c r="QTD98" s="147" t="n"/>
      <c r="QTE98" s="147" t="n"/>
      <c r="QTF98" s="147" t="n"/>
      <c r="QTG98" s="147" t="n"/>
      <c r="QTH98" s="147" t="n"/>
      <c r="QTI98" s="147" t="n"/>
      <c r="QTJ98" s="147" t="n"/>
      <c r="QTK98" s="147" t="n"/>
      <c r="QTL98" s="147" t="n"/>
      <c r="QTM98" s="147" t="n"/>
      <c r="QTN98" s="147" t="n"/>
      <c r="QTO98" s="147" t="n"/>
      <c r="QTP98" s="147" t="n"/>
      <c r="QTQ98" s="147" t="n"/>
      <c r="QTR98" s="147" t="n"/>
      <c r="QTS98" s="147" t="n"/>
      <c r="QTT98" s="147" t="n"/>
      <c r="QTU98" s="147" t="n"/>
      <c r="QTV98" s="147" t="n"/>
      <c r="QTW98" s="147" t="n"/>
      <c r="QTX98" s="147" t="n"/>
      <c r="QTY98" s="147" t="n"/>
      <c r="QTZ98" s="147" t="n"/>
      <c r="QUA98" s="147" t="n"/>
      <c r="QUB98" s="147" t="n"/>
      <c r="QUC98" s="147" t="n"/>
      <c r="QUD98" s="147" t="n"/>
      <c r="QUE98" s="147" t="n"/>
      <c r="QUF98" s="147" t="n"/>
      <c r="QUG98" s="147" t="n"/>
      <c r="QUH98" s="147" t="n"/>
      <c r="QUI98" s="147" t="n"/>
      <c r="QUJ98" s="147" t="n"/>
      <c r="QUK98" s="147" t="n"/>
      <c r="QUL98" s="147" t="n"/>
      <c r="QUM98" s="147" t="n"/>
      <c r="QUN98" s="147" t="n"/>
      <c r="QUO98" s="147" t="n"/>
      <c r="QUP98" s="147" t="n"/>
      <c r="QUQ98" s="147" t="n"/>
      <c r="QUR98" s="147" t="n"/>
      <c r="QUS98" s="147" t="n"/>
      <c r="QUT98" s="147" t="n"/>
      <c r="QUU98" s="147" t="n"/>
      <c r="QUV98" s="147" t="n"/>
      <c r="QUW98" s="147" t="n"/>
      <c r="QUX98" s="147" t="n"/>
      <c r="QUY98" s="147" t="n"/>
      <c r="QUZ98" s="147" t="n"/>
      <c r="QVA98" s="147" t="n"/>
      <c r="QVB98" s="147" t="n"/>
      <c r="QVC98" s="147" t="n"/>
      <c r="QVD98" s="147" t="n"/>
      <c r="QVE98" s="147" t="n"/>
      <c r="QVF98" s="147" t="n"/>
      <c r="QVG98" s="147" t="n"/>
      <c r="QVH98" s="147" t="n"/>
      <c r="QVI98" s="147" t="n"/>
      <c r="QVJ98" s="147" t="n"/>
      <c r="QVK98" s="147" t="n"/>
      <c r="QVL98" s="147" t="n"/>
      <c r="QVM98" s="147" t="n"/>
      <c r="QVN98" s="147" t="n"/>
      <c r="QVO98" s="147" t="n"/>
      <c r="QVP98" s="147" t="n"/>
      <c r="QVQ98" s="147" t="n"/>
      <c r="QVR98" s="147" t="n"/>
      <c r="QVS98" s="147" t="n"/>
      <c r="QVT98" s="147" t="n"/>
      <c r="QVU98" s="147" t="n"/>
      <c r="QVV98" s="147" t="n"/>
      <c r="QVW98" s="147" t="n"/>
      <c r="QVX98" s="147" t="n"/>
      <c r="QVY98" s="147" t="n"/>
      <c r="QVZ98" s="147" t="n"/>
      <c r="QWA98" s="147" t="n"/>
      <c r="QWB98" s="147" t="n"/>
      <c r="QWC98" s="147" t="n"/>
      <c r="QWD98" s="147" t="n"/>
      <c r="QWE98" s="147" t="n"/>
      <c r="QWF98" s="147" t="n"/>
      <c r="QWG98" s="147" t="n"/>
      <c r="QWH98" s="147" t="n"/>
      <c r="QWI98" s="147" t="n"/>
      <c r="QWJ98" s="147" t="n"/>
      <c r="QWK98" s="147" t="n"/>
      <c r="QWL98" s="147" t="n"/>
      <c r="QWM98" s="147" t="n"/>
      <c r="QWN98" s="147" t="n"/>
      <c r="QWO98" s="147" t="n"/>
      <c r="QWP98" s="147" t="n"/>
      <c r="QWQ98" s="147" t="n"/>
      <c r="QWR98" s="147" t="n"/>
      <c r="QWS98" s="147" t="n"/>
      <c r="QWT98" s="147" t="n"/>
      <c r="QWU98" s="147" t="n"/>
      <c r="QWV98" s="147" t="n"/>
      <c r="QWW98" s="147" t="n"/>
      <c r="QWX98" s="147" t="n"/>
      <c r="QWY98" s="147" t="n"/>
      <c r="QWZ98" s="147" t="n"/>
      <c r="QXA98" s="147" t="n"/>
      <c r="QXB98" s="147" t="n"/>
      <c r="QXC98" s="147" t="n"/>
      <c r="QXD98" s="147" t="n"/>
      <c r="QXE98" s="147" t="n"/>
      <c r="QXF98" s="147" t="n"/>
      <c r="QXG98" s="147" t="n"/>
      <c r="QXH98" s="147" t="n"/>
      <c r="QXI98" s="147" t="n"/>
      <c r="QXJ98" s="147" t="n"/>
      <c r="QXK98" s="147" t="n"/>
      <c r="QXL98" s="147" t="n"/>
      <c r="QXM98" s="147" t="n"/>
      <c r="QXN98" s="147" t="n"/>
      <c r="QXO98" s="147" t="n"/>
      <c r="QXP98" s="147" t="n"/>
      <c r="QXQ98" s="147" t="n"/>
      <c r="QXR98" s="147" t="n"/>
      <c r="QXS98" s="147" t="n"/>
      <c r="QXT98" s="147" t="n"/>
      <c r="QXU98" s="147" t="n"/>
      <c r="QXV98" s="147" t="n"/>
      <c r="QXW98" s="147" t="n"/>
      <c r="QXX98" s="147" t="n"/>
      <c r="QXY98" s="147" t="n"/>
      <c r="QXZ98" s="147" t="n"/>
      <c r="QYA98" s="147" t="n"/>
      <c r="QYB98" s="147" t="n"/>
      <c r="QYC98" s="147" t="n"/>
      <c r="QYD98" s="147" t="n"/>
      <c r="QYE98" s="147" t="n"/>
      <c r="QYF98" s="147" t="n"/>
      <c r="QYG98" s="147" t="n"/>
      <c r="QYH98" s="147" t="n"/>
      <c r="QYI98" s="147" t="n"/>
      <c r="QYJ98" s="147" t="n"/>
      <c r="QYK98" s="147" t="n"/>
      <c r="QYL98" s="147" t="n"/>
      <c r="QYM98" s="147" t="n"/>
      <c r="QYN98" s="147" t="n"/>
      <c r="QYO98" s="147" t="n"/>
      <c r="QYP98" s="147" t="n"/>
      <c r="QYQ98" s="147" t="n"/>
      <c r="QYR98" s="147" t="n"/>
      <c r="QYS98" s="147" t="n"/>
      <c r="QYT98" s="147" t="n"/>
      <c r="QYU98" s="147" t="n"/>
      <c r="QYV98" s="147" t="n"/>
      <c r="QYW98" s="147" t="n"/>
      <c r="QYX98" s="147" t="n"/>
      <c r="QYY98" s="147" t="n"/>
      <c r="QYZ98" s="147" t="n"/>
      <c r="QZA98" s="147" t="n"/>
      <c r="QZB98" s="147" t="n"/>
      <c r="QZC98" s="147" t="n"/>
      <c r="QZD98" s="147" t="n"/>
      <c r="QZE98" s="147" t="n"/>
      <c r="QZF98" s="147" t="n"/>
      <c r="QZG98" s="147" t="n"/>
      <c r="QZH98" s="147" t="n"/>
      <c r="QZI98" s="147" t="n"/>
      <c r="QZJ98" s="147" t="n"/>
      <c r="QZK98" s="147" t="n"/>
      <c r="QZL98" s="147" t="n"/>
      <c r="QZM98" s="147" t="n"/>
      <c r="QZN98" s="147" t="n"/>
      <c r="QZO98" s="147" t="n"/>
      <c r="QZP98" s="147" t="n"/>
      <c r="QZQ98" s="147" t="n"/>
      <c r="QZR98" s="147" t="n"/>
      <c r="QZS98" s="147" t="n"/>
      <c r="QZT98" s="147" t="n"/>
      <c r="QZU98" s="147" t="n"/>
      <c r="QZV98" s="147" t="n"/>
      <c r="QZW98" s="147" t="n"/>
      <c r="QZX98" s="147" t="n"/>
      <c r="QZY98" s="147" t="n"/>
      <c r="QZZ98" s="147" t="n"/>
      <c r="RAA98" s="147" t="n"/>
      <c r="RAB98" s="147" t="n"/>
      <c r="RAC98" s="147" t="n"/>
      <c r="RAD98" s="147" t="n"/>
      <c r="RAE98" s="147" t="n"/>
      <c r="RAF98" s="147" t="n"/>
      <c r="RAG98" s="147" t="n"/>
      <c r="RAH98" s="147" t="n"/>
      <c r="RAI98" s="147" t="n"/>
      <c r="RAJ98" s="147" t="n"/>
      <c r="RAK98" s="147" t="n"/>
      <c r="RAL98" s="147" t="n"/>
      <c r="RAM98" s="147" t="n"/>
      <c r="RAN98" s="147" t="n"/>
      <c r="RAO98" s="147" t="n"/>
      <c r="RAP98" s="147" t="n"/>
      <c r="RAQ98" s="147" t="n"/>
      <c r="RAR98" s="147" t="n"/>
      <c r="RAS98" s="147" t="n"/>
      <c r="RAT98" s="147" t="n"/>
      <c r="RAU98" s="147" t="n"/>
      <c r="RAV98" s="147" t="n"/>
      <c r="RAW98" s="147" t="n"/>
      <c r="RAX98" s="147" t="n"/>
      <c r="RAY98" s="147" t="n"/>
      <c r="RAZ98" s="147" t="n"/>
      <c r="RBA98" s="147" t="n"/>
      <c r="RBB98" s="147" t="n"/>
      <c r="RBC98" s="147" t="n"/>
      <c r="RBD98" s="147" t="n"/>
      <c r="RBE98" s="147" t="n"/>
      <c r="RBF98" s="147" t="n"/>
      <c r="RBG98" s="147" t="n"/>
      <c r="RBH98" s="147" t="n"/>
      <c r="RBI98" s="147" t="n"/>
      <c r="RBJ98" s="147" t="n"/>
      <c r="RBK98" s="147" t="n"/>
      <c r="RBL98" s="147" t="n"/>
      <c r="RBM98" s="147" t="n"/>
      <c r="RBN98" s="147" t="n"/>
      <c r="RBO98" s="147" t="n"/>
      <c r="RBP98" s="147" t="n"/>
      <c r="RBQ98" s="147" t="n"/>
      <c r="RBR98" s="147" t="n"/>
      <c r="RBS98" s="147" t="n"/>
      <c r="RBT98" s="147" t="n"/>
      <c r="RBU98" s="147" t="n"/>
      <c r="RBV98" s="147" t="n"/>
      <c r="RBW98" s="147" t="n"/>
      <c r="RBX98" s="147" t="n"/>
      <c r="RBY98" s="147" t="n"/>
      <c r="RBZ98" s="147" t="n"/>
      <c r="RCA98" s="147" t="n"/>
      <c r="RCB98" s="147" t="n"/>
      <c r="RCC98" s="147" t="n"/>
      <c r="RCD98" s="147" t="n"/>
      <c r="RCE98" s="147" t="n"/>
      <c r="RCF98" s="147" t="n"/>
      <c r="RCG98" s="147" t="n"/>
      <c r="RCH98" s="147" t="n"/>
      <c r="RCI98" s="147" t="n"/>
      <c r="RCJ98" s="147" t="n"/>
      <c r="RCK98" s="147" t="n"/>
      <c r="RCL98" s="147" t="n"/>
      <c r="RCM98" s="147" t="n"/>
      <c r="RCN98" s="147" t="n"/>
      <c r="RCO98" s="147" t="n"/>
      <c r="RCP98" s="147" t="n"/>
      <c r="RCQ98" s="147" t="n"/>
      <c r="RCR98" s="147" t="n"/>
      <c r="RCS98" s="147" t="n"/>
      <c r="RCT98" s="147" t="n"/>
      <c r="RCU98" s="147" t="n"/>
      <c r="RCV98" s="147" t="n"/>
      <c r="RCW98" s="147" t="n"/>
      <c r="RCX98" s="147" t="n"/>
      <c r="RCY98" s="147" t="n"/>
      <c r="RCZ98" s="147" t="n"/>
      <c r="RDA98" s="147" t="n"/>
      <c r="RDB98" s="147" t="n"/>
      <c r="RDC98" s="147" t="n"/>
      <c r="RDD98" s="147" t="n"/>
      <c r="RDE98" s="147" t="n"/>
      <c r="RDF98" s="147" t="n"/>
      <c r="RDG98" s="147" t="n"/>
      <c r="RDH98" s="147" t="n"/>
      <c r="RDI98" s="147" t="n"/>
      <c r="RDJ98" s="147" t="n"/>
      <c r="RDK98" s="147" t="n"/>
      <c r="RDL98" s="147" t="n"/>
      <c r="RDM98" s="147" t="n"/>
      <c r="RDN98" s="147" t="n"/>
      <c r="RDO98" s="147" t="n"/>
      <c r="RDP98" s="147" t="n"/>
      <c r="RDQ98" s="147" t="n"/>
      <c r="RDR98" s="147" t="n"/>
      <c r="RDS98" s="147" t="n"/>
      <c r="RDT98" s="147" t="n"/>
      <c r="RDU98" s="147" t="n"/>
      <c r="RDV98" s="147" t="n"/>
      <c r="RDW98" s="147" t="n"/>
      <c r="RDX98" s="147" t="n"/>
      <c r="RDY98" s="147" t="n"/>
      <c r="RDZ98" s="147" t="n"/>
      <c r="REA98" s="147" t="n"/>
      <c r="REB98" s="147" t="n"/>
      <c r="REC98" s="147" t="n"/>
      <c r="RED98" s="147" t="n"/>
      <c r="REE98" s="147" t="n"/>
      <c r="REF98" s="147" t="n"/>
      <c r="REG98" s="147" t="n"/>
      <c r="REH98" s="147" t="n"/>
      <c r="REI98" s="147" t="n"/>
      <c r="REJ98" s="147" t="n"/>
      <c r="REK98" s="147" t="n"/>
      <c r="REL98" s="147" t="n"/>
      <c r="REM98" s="147" t="n"/>
      <c r="REN98" s="147" t="n"/>
      <c r="REO98" s="147" t="n"/>
      <c r="REP98" s="147" t="n"/>
      <c r="REQ98" s="147" t="n"/>
      <c r="RER98" s="147" t="n"/>
      <c r="RES98" s="147" t="n"/>
      <c r="RET98" s="147" t="n"/>
      <c r="REU98" s="147" t="n"/>
      <c r="REV98" s="147" t="n"/>
      <c r="REW98" s="147" t="n"/>
      <c r="REX98" s="147" t="n"/>
      <c r="REY98" s="147" t="n"/>
      <c r="REZ98" s="147" t="n"/>
      <c r="RFA98" s="147" t="n"/>
      <c r="RFB98" s="147" t="n"/>
      <c r="RFC98" s="147" t="n"/>
      <c r="RFD98" s="147" t="n"/>
      <c r="RFE98" s="147" t="n"/>
      <c r="RFF98" s="147" t="n"/>
      <c r="RFG98" s="147" t="n"/>
      <c r="RFH98" s="147" t="n"/>
      <c r="RFI98" s="147" t="n"/>
      <c r="RFJ98" s="147" t="n"/>
      <c r="RFK98" s="147" t="n"/>
      <c r="RFL98" s="147" t="n"/>
      <c r="RFM98" s="147" t="n"/>
      <c r="RFN98" s="147" t="n"/>
      <c r="RFO98" s="147" t="n"/>
      <c r="RFP98" s="147" t="n"/>
      <c r="RFQ98" s="147" t="n"/>
      <c r="RFR98" s="147" t="n"/>
      <c r="RFS98" s="147" t="n"/>
      <c r="RFT98" s="147" t="n"/>
      <c r="RFU98" s="147" t="n"/>
      <c r="RFV98" s="147" t="n"/>
      <c r="RFW98" s="147" t="n"/>
      <c r="RFX98" s="147" t="n"/>
      <c r="RFY98" s="147" t="n"/>
      <c r="RFZ98" s="147" t="n"/>
      <c r="RGA98" s="147" t="n"/>
      <c r="RGB98" s="147" t="n"/>
      <c r="RGC98" s="147" t="n"/>
      <c r="RGD98" s="147" t="n"/>
      <c r="RGE98" s="147" t="n"/>
      <c r="RGF98" s="147" t="n"/>
      <c r="RGG98" s="147" t="n"/>
      <c r="RGH98" s="147" t="n"/>
      <c r="RGI98" s="147" t="n"/>
      <c r="RGJ98" s="147" t="n"/>
      <c r="RGK98" s="147" t="n"/>
      <c r="RGL98" s="147" t="n"/>
      <c r="RGM98" s="147" t="n"/>
      <c r="RGN98" s="147" t="n"/>
      <c r="RGO98" s="147" t="n"/>
      <c r="RGP98" s="147" t="n"/>
      <c r="RGQ98" s="147" t="n"/>
      <c r="RGR98" s="147" t="n"/>
      <c r="RGS98" s="147" t="n"/>
      <c r="RGT98" s="147" t="n"/>
      <c r="RGU98" s="147" t="n"/>
      <c r="RGV98" s="147" t="n"/>
      <c r="RGW98" s="147" t="n"/>
      <c r="RGX98" s="147" t="n"/>
      <c r="RGY98" s="147" t="n"/>
      <c r="RGZ98" s="147" t="n"/>
      <c r="RHA98" s="147" t="n"/>
      <c r="RHB98" s="147" t="n"/>
      <c r="RHC98" s="147" t="n"/>
      <c r="RHD98" s="147" t="n"/>
      <c r="RHE98" s="147" t="n"/>
      <c r="RHF98" s="147" t="n"/>
      <c r="RHG98" s="147" t="n"/>
      <c r="RHH98" s="147" t="n"/>
      <c r="RHI98" s="147" t="n"/>
      <c r="RHJ98" s="147" t="n"/>
      <c r="RHK98" s="147" t="n"/>
      <c r="RHL98" s="147" t="n"/>
      <c r="RHM98" s="147" t="n"/>
      <c r="RHN98" s="147" t="n"/>
      <c r="RHO98" s="147" t="n"/>
      <c r="RHP98" s="147" t="n"/>
      <c r="RHQ98" s="147" t="n"/>
      <c r="RHR98" s="147" t="n"/>
      <c r="RHS98" s="147" t="n"/>
      <c r="RHT98" s="147" t="n"/>
      <c r="RHU98" s="147" t="n"/>
      <c r="RHV98" s="147" t="n"/>
      <c r="RHW98" s="147" t="n"/>
      <c r="RHX98" s="147" t="n"/>
      <c r="RHY98" s="147" t="n"/>
      <c r="RHZ98" s="147" t="n"/>
      <c r="RIA98" s="147" t="n"/>
      <c r="RIB98" s="147" t="n"/>
      <c r="RIC98" s="147" t="n"/>
      <c r="RID98" s="147" t="n"/>
      <c r="RIE98" s="147" t="n"/>
      <c r="RIF98" s="147" t="n"/>
      <c r="RIG98" s="147" t="n"/>
      <c r="RIH98" s="147" t="n"/>
      <c r="RII98" s="147" t="n"/>
      <c r="RIJ98" s="147" t="n"/>
      <c r="RIK98" s="147" t="n"/>
      <c r="RIL98" s="147" t="n"/>
      <c r="RIM98" s="147" t="n"/>
      <c r="RIN98" s="147" t="n"/>
      <c r="RIO98" s="147" t="n"/>
      <c r="RIP98" s="147" t="n"/>
      <c r="RIQ98" s="147" t="n"/>
      <c r="RIR98" s="147" t="n"/>
      <c r="RIS98" s="147" t="n"/>
      <c r="RIT98" s="147" t="n"/>
      <c r="RIU98" s="147" t="n"/>
      <c r="RIV98" s="147" t="n"/>
      <c r="RIW98" s="147" t="n"/>
      <c r="RIX98" s="147" t="n"/>
      <c r="RIY98" s="147" t="n"/>
      <c r="RIZ98" s="147" t="n"/>
      <c r="RJA98" s="147" t="n"/>
      <c r="RJB98" s="147" t="n"/>
      <c r="RJC98" s="147" t="n"/>
      <c r="RJD98" s="147" t="n"/>
      <c r="RJE98" s="147" t="n"/>
      <c r="RJF98" s="147" t="n"/>
      <c r="RJG98" s="147" t="n"/>
      <c r="RJH98" s="147" t="n"/>
      <c r="RJI98" s="147" t="n"/>
      <c r="RJJ98" s="147" t="n"/>
      <c r="RJK98" s="147" t="n"/>
      <c r="RJL98" s="147" t="n"/>
      <c r="RJM98" s="147" t="n"/>
      <c r="RJN98" s="147" t="n"/>
      <c r="RJO98" s="147" t="n"/>
      <c r="RJP98" s="147" t="n"/>
      <c r="RJQ98" s="147" t="n"/>
      <c r="RJR98" s="147" t="n"/>
      <c r="RJS98" s="147" t="n"/>
      <c r="RJT98" s="147" t="n"/>
      <c r="RJU98" s="147" t="n"/>
      <c r="RJV98" s="147" t="n"/>
      <c r="RJW98" s="147" t="n"/>
      <c r="RJX98" s="147" t="n"/>
      <c r="RJY98" s="147" t="n"/>
      <c r="RJZ98" s="147" t="n"/>
      <c r="RKA98" s="147" t="n"/>
      <c r="RKB98" s="147" t="n"/>
      <c r="RKC98" s="147" t="n"/>
      <c r="RKD98" s="147" t="n"/>
      <c r="RKE98" s="147" t="n"/>
      <c r="RKF98" s="147" t="n"/>
      <c r="RKG98" s="147" t="n"/>
      <c r="RKH98" s="147" t="n"/>
      <c r="RKI98" s="147" t="n"/>
      <c r="RKJ98" s="147" t="n"/>
      <c r="RKK98" s="147" t="n"/>
      <c r="RKL98" s="147" t="n"/>
      <c r="RKM98" s="147" t="n"/>
      <c r="RKN98" s="147" t="n"/>
      <c r="RKO98" s="147" t="n"/>
      <c r="RKP98" s="147" t="n"/>
      <c r="RKQ98" s="147" t="n"/>
      <c r="RKR98" s="147" t="n"/>
      <c r="RKS98" s="147" t="n"/>
      <c r="RKT98" s="147" t="n"/>
      <c r="RKU98" s="147" t="n"/>
      <c r="RKV98" s="147" t="n"/>
      <c r="RKW98" s="147" t="n"/>
      <c r="RKX98" s="147" t="n"/>
      <c r="RKY98" s="147" t="n"/>
      <c r="RKZ98" s="147" t="n"/>
      <c r="RLA98" s="147" t="n"/>
      <c r="RLB98" s="147" t="n"/>
      <c r="RLC98" s="147" t="n"/>
      <c r="RLD98" s="147" t="n"/>
      <c r="RLE98" s="147" t="n"/>
      <c r="RLF98" s="147" t="n"/>
      <c r="RLG98" s="147" t="n"/>
      <c r="RLH98" s="147" t="n"/>
      <c r="RLI98" s="147" t="n"/>
      <c r="RLJ98" s="147" t="n"/>
      <c r="RLK98" s="147" t="n"/>
      <c r="RLL98" s="147" t="n"/>
      <c r="RLM98" s="147" t="n"/>
      <c r="RLN98" s="147" t="n"/>
      <c r="RLO98" s="147" t="n"/>
      <c r="RLP98" s="147" t="n"/>
      <c r="RLQ98" s="147" t="n"/>
      <c r="RLR98" s="147" t="n"/>
      <c r="RLS98" s="147" t="n"/>
      <c r="RLT98" s="147" t="n"/>
      <c r="RLU98" s="147" t="n"/>
      <c r="RLV98" s="147" t="n"/>
      <c r="RLW98" s="147" t="n"/>
      <c r="RLX98" s="147" t="n"/>
      <c r="RLY98" s="147" t="n"/>
      <c r="RLZ98" s="147" t="n"/>
      <c r="RMA98" s="147" t="n"/>
      <c r="RMB98" s="147" t="n"/>
      <c r="RMC98" s="147" t="n"/>
      <c r="RMD98" s="147" t="n"/>
      <c r="RME98" s="147" t="n"/>
      <c r="RMF98" s="147" t="n"/>
      <c r="RMG98" s="147" t="n"/>
      <c r="RMH98" s="147" t="n"/>
      <c r="RMI98" s="147" t="n"/>
      <c r="RMJ98" s="147" t="n"/>
      <c r="RMK98" s="147" t="n"/>
      <c r="RML98" s="147" t="n"/>
      <c r="RMM98" s="147" t="n"/>
      <c r="RMN98" s="147" t="n"/>
      <c r="RMO98" s="147" t="n"/>
      <c r="RMP98" s="147" t="n"/>
      <c r="RMQ98" s="147" t="n"/>
      <c r="RMR98" s="147" t="n"/>
      <c r="RMS98" s="147" t="n"/>
      <c r="RMT98" s="147" t="n"/>
      <c r="RMU98" s="147" t="n"/>
      <c r="RMV98" s="147" t="n"/>
      <c r="RMW98" s="147" t="n"/>
      <c r="RMX98" s="147" t="n"/>
      <c r="RMY98" s="147" t="n"/>
      <c r="RMZ98" s="147" t="n"/>
      <c r="RNA98" s="147" t="n"/>
      <c r="RNB98" s="147" t="n"/>
      <c r="RNC98" s="147" t="n"/>
      <c r="RND98" s="147" t="n"/>
      <c r="RNE98" s="147" t="n"/>
      <c r="RNF98" s="147" t="n"/>
      <c r="RNG98" s="147" t="n"/>
      <c r="RNH98" s="147" t="n"/>
      <c r="RNI98" s="147" t="n"/>
      <c r="RNJ98" s="147" t="n"/>
      <c r="RNK98" s="147" t="n"/>
      <c r="RNL98" s="147" t="n"/>
      <c r="RNM98" s="147" t="n"/>
      <c r="RNN98" s="147" t="n"/>
      <c r="RNO98" s="147" t="n"/>
      <c r="RNP98" s="147" t="n"/>
      <c r="RNQ98" s="147" t="n"/>
      <c r="RNR98" s="147" t="n"/>
      <c r="RNS98" s="147" t="n"/>
      <c r="RNT98" s="147" t="n"/>
      <c r="RNU98" s="147" t="n"/>
      <c r="RNV98" s="147" t="n"/>
      <c r="RNW98" s="147" t="n"/>
      <c r="RNX98" s="147" t="n"/>
      <c r="RNY98" s="147" t="n"/>
      <c r="RNZ98" s="147" t="n"/>
      <c r="ROA98" s="147" t="n"/>
      <c r="ROB98" s="147" t="n"/>
      <c r="ROC98" s="147" t="n"/>
      <c r="ROD98" s="147" t="n"/>
      <c r="ROE98" s="147" t="n"/>
      <c r="ROF98" s="147" t="n"/>
      <c r="ROG98" s="147" t="n"/>
      <c r="ROH98" s="147" t="n"/>
      <c r="ROI98" s="147" t="n"/>
      <c r="ROJ98" s="147" t="n"/>
      <c r="ROK98" s="147" t="n"/>
      <c r="ROL98" s="147" t="n"/>
      <c r="ROM98" s="147" t="n"/>
      <c r="RON98" s="147" t="n"/>
      <c r="ROO98" s="147" t="n"/>
      <c r="ROP98" s="147" t="n"/>
      <c r="ROQ98" s="147" t="n"/>
      <c r="ROR98" s="147" t="n"/>
      <c r="ROS98" s="147" t="n"/>
      <c r="ROT98" s="147" t="n"/>
      <c r="ROU98" s="147" t="n"/>
      <c r="ROV98" s="147" t="n"/>
      <c r="ROW98" s="147" t="n"/>
      <c r="ROX98" s="147" t="n"/>
      <c r="ROY98" s="147" t="n"/>
      <c r="ROZ98" s="147" t="n"/>
      <c r="RPA98" s="147" t="n"/>
      <c r="RPB98" s="147" t="n"/>
      <c r="RPC98" s="147" t="n"/>
      <c r="RPD98" s="147" t="n"/>
      <c r="RPE98" s="147" t="n"/>
      <c r="RPF98" s="147" t="n"/>
      <c r="RPG98" s="147" t="n"/>
      <c r="RPH98" s="147" t="n"/>
      <c r="RPI98" s="147" t="n"/>
      <c r="RPJ98" s="147" t="n"/>
      <c r="RPK98" s="147" t="n"/>
      <c r="RPL98" s="147" t="n"/>
      <c r="RPM98" s="147" t="n"/>
      <c r="RPN98" s="147" t="n"/>
      <c r="RPO98" s="147" t="n"/>
      <c r="RPP98" s="147" t="n"/>
      <c r="RPQ98" s="147" t="n"/>
      <c r="RPR98" s="147" t="n"/>
      <c r="RPS98" s="147" t="n"/>
      <c r="RPT98" s="147" t="n"/>
      <c r="RPU98" s="147" t="n"/>
      <c r="RPV98" s="147" t="n"/>
      <c r="RPW98" s="147" t="n"/>
      <c r="RPX98" s="147" t="n"/>
      <c r="RPY98" s="147" t="n"/>
      <c r="RPZ98" s="147" t="n"/>
      <c r="RQA98" s="147" t="n"/>
      <c r="RQB98" s="147" t="n"/>
      <c r="RQC98" s="147" t="n"/>
      <c r="RQD98" s="147" t="n"/>
      <c r="RQE98" s="147" t="n"/>
      <c r="RQF98" s="147" t="n"/>
      <c r="RQG98" s="147" t="n"/>
      <c r="RQH98" s="147" t="n"/>
      <c r="RQI98" s="147" t="n"/>
      <c r="RQJ98" s="147" t="n"/>
      <c r="RQK98" s="147" t="n"/>
      <c r="RQL98" s="147" t="n"/>
      <c r="RQM98" s="147" t="n"/>
      <c r="RQN98" s="147" t="n"/>
      <c r="RQO98" s="147" t="n"/>
      <c r="RQP98" s="147" t="n"/>
      <c r="RQQ98" s="147" t="n"/>
      <c r="RQR98" s="147" t="n"/>
      <c r="RQS98" s="147" t="n"/>
      <c r="RQT98" s="147" t="n"/>
      <c r="RQU98" s="147" t="n"/>
      <c r="RQV98" s="147" t="n"/>
      <c r="RQW98" s="147" t="n"/>
      <c r="RQX98" s="147" t="n"/>
      <c r="RQY98" s="147" t="n"/>
      <c r="RQZ98" s="147" t="n"/>
      <c r="RRA98" s="147" t="n"/>
      <c r="RRB98" s="147" t="n"/>
      <c r="RRC98" s="147" t="n"/>
      <c r="RRD98" s="147" t="n"/>
      <c r="RRE98" s="147" t="n"/>
      <c r="RRF98" s="147" t="n"/>
      <c r="RRG98" s="147" t="n"/>
      <c r="RRH98" s="147" t="n"/>
      <c r="RRI98" s="147" t="n"/>
      <c r="RRJ98" s="147" t="n"/>
      <c r="RRK98" s="147" t="n"/>
      <c r="RRL98" s="147" t="n"/>
      <c r="RRM98" s="147" t="n"/>
      <c r="RRN98" s="147" t="n"/>
      <c r="RRO98" s="147" t="n"/>
      <c r="RRP98" s="147" t="n"/>
      <c r="RRQ98" s="147" t="n"/>
      <c r="RRR98" s="147" t="n"/>
      <c r="RRS98" s="147" t="n"/>
      <c r="RRT98" s="147" t="n"/>
      <c r="RRU98" s="147" t="n"/>
      <c r="RRV98" s="147" t="n"/>
      <c r="RRW98" s="147" t="n"/>
      <c r="RRX98" s="147" t="n"/>
      <c r="RRY98" s="147" t="n"/>
      <c r="RRZ98" s="147" t="n"/>
      <c r="RSA98" s="147" t="n"/>
      <c r="RSB98" s="147" t="n"/>
      <c r="RSC98" s="147" t="n"/>
      <c r="RSD98" s="147" t="n"/>
      <c r="RSE98" s="147" t="n"/>
      <c r="RSF98" s="147" t="n"/>
      <c r="RSG98" s="147" t="n"/>
      <c r="RSH98" s="147" t="n"/>
      <c r="RSI98" s="147" t="n"/>
      <c r="RSJ98" s="147" t="n"/>
      <c r="RSK98" s="147" t="n"/>
      <c r="RSL98" s="147" t="n"/>
      <c r="RSM98" s="147" t="n"/>
      <c r="RSN98" s="147" t="n"/>
      <c r="RSO98" s="147" t="n"/>
      <c r="RSP98" s="147" t="n"/>
      <c r="RSQ98" s="147" t="n"/>
      <c r="RSR98" s="147" t="n"/>
      <c r="RSS98" s="147" t="n"/>
      <c r="RST98" s="147" t="n"/>
      <c r="RSU98" s="147" t="n"/>
      <c r="RSV98" s="147" t="n"/>
      <c r="RSW98" s="147" t="n"/>
      <c r="RSX98" s="147" t="n"/>
      <c r="RSY98" s="147" t="n"/>
      <c r="RSZ98" s="147" t="n"/>
      <c r="RTA98" s="147" t="n"/>
      <c r="RTB98" s="147" t="n"/>
      <c r="RTC98" s="147" t="n"/>
      <c r="RTD98" s="147" t="n"/>
      <c r="RTE98" s="147" t="n"/>
      <c r="RTF98" s="147" t="n"/>
      <c r="RTG98" s="147" t="n"/>
      <c r="RTH98" s="147" t="n"/>
      <c r="RTI98" s="147" t="n"/>
      <c r="RTJ98" s="147" t="n"/>
      <c r="RTK98" s="147" t="n"/>
      <c r="RTL98" s="147" t="n"/>
      <c r="RTM98" s="147" t="n"/>
      <c r="RTN98" s="147" t="n"/>
      <c r="RTO98" s="147" t="n"/>
      <c r="RTP98" s="147" t="n"/>
      <c r="RTQ98" s="147" t="n"/>
      <c r="RTR98" s="147" t="n"/>
      <c r="RTS98" s="147" t="n"/>
      <c r="RTT98" s="147" t="n"/>
      <c r="RTU98" s="147" t="n"/>
      <c r="RTV98" s="147" t="n"/>
      <c r="RTW98" s="147" t="n"/>
      <c r="RTX98" s="147" t="n"/>
      <c r="RTY98" s="147" t="n"/>
      <c r="RTZ98" s="147" t="n"/>
      <c r="RUA98" s="147" t="n"/>
      <c r="RUB98" s="147" t="n"/>
      <c r="RUC98" s="147" t="n"/>
      <c r="RUD98" s="147" t="n"/>
      <c r="RUE98" s="147" t="n"/>
      <c r="RUF98" s="147" t="n"/>
      <c r="RUG98" s="147" t="n"/>
      <c r="RUH98" s="147" t="n"/>
      <c r="RUI98" s="147" t="n"/>
      <c r="RUJ98" s="147" t="n"/>
      <c r="RUK98" s="147" t="n"/>
      <c r="RUL98" s="147" t="n"/>
      <c r="RUM98" s="147" t="n"/>
      <c r="RUN98" s="147" t="n"/>
      <c r="RUO98" s="147" t="n"/>
      <c r="RUP98" s="147" t="n"/>
      <c r="RUQ98" s="147" t="n"/>
      <c r="RUR98" s="147" t="n"/>
      <c r="RUS98" s="147" t="n"/>
      <c r="RUT98" s="147" t="n"/>
      <c r="RUU98" s="147" t="n"/>
      <c r="RUV98" s="147" t="n"/>
      <c r="RUW98" s="147" t="n"/>
      <c r="RUX98" s="147" t="n"/>
      <c r="RUY98" s="147" t="n"/>
      <c r="RUZ98" s="147" t="n"/>
      <c r="RVA98" s="147" t="n"/>
      <c r="RVB98" s="147" t="n"/>
      <c r="RVC98" s="147" t="n"/>
      <c r="RVD98" s="147" t="n"/>
      <c r="RVE98" s="147" t="n"/>
      <c r="RVF98" s="147" t="n"/>
      <c r="RVG98" s="147" t="n"/>
      <c r="RVH98" s="147" t="n"/>
      <c r="RVI98" s="147" t="n"/>
      <c r="RVJ98" s="147" t="n"/>
      <c r="RVK98" s="147" t="n"/>
      <c r="RVL98" s="147" t="n"/>
      <c r="RVM98" s="147" t="n"/>
      <c r="RVN98" s="147" t="n"/>
      <c r="RVO98" s="147" t="n"/>
      <c r="RVP98" s="147" t="n"/>
      <c r="RVQ98" s="147" t="n"/>
      <c r="RVR98" s="147" t="n"/>
      <c r="RVS98" s="147" t="n"/>
      <c r="RVT98" s="147" t="n"/>
      <c r="RVU98" s="147" t="n"/>
      <c r="RVV98" s="147" t="n"/>
      <c r="RVW98" s="147" t="n"/>
      <c r="RVX98" s="147" t="n"/>
      <c r="RVY98" s="147" t="n"/>
      <c r="RVZ98" s="147" t="n"/>
      <c r="RWA98" s="147" t="n"/>
      <c r="RWB98" s="147" t="n"/>
      <c r="RWC98" s="147" t="n"/>
      <c r="RWD98" s="147" t="n"/>
      <c r="RWE98" s="147" t="n"/>
      <c r="RWF98" s="147" t="n"/>
      <c r="RWG98" s="147" t="n"/>
      <c r="RWH98" s="147" t="n"/>
      <c r="RWI98" s="147" t="n"/>
      <c r="RWJ98" s="147" t="n"/>
      <c r="RWK98" s="147" t="n"/>
      <c r="RWL98" s="147" t="n"/>
      <c r="RWM98" s="147" t="n"/>
      <c r="RWN98" s="147" t="n"/>
      <c r="RWO98" s="147" t="n"/>
      <c r="RWP98" s="147" t="n"/>
      <c r="RWQ98" s="147" t="n"/>
      <c r="RWR98" s="147" t="n"/>
      <c r="RWS98" s="147" t="n"/>
      <c r="RWT98" s="147" t="n"/>
      <c r="RWU98" s="147" t="n"/>
      <c r="RWV98" s="147" t="n"/>
      <c r="RWW98" s="147" t="n"/>
      <c r="RWX98" s="147" t="n"/>
      <c r="RWY98" s="147" t="n"/>
      <c r="RWZ98" s="147" t="n"/>
      <c r="RXA98" s="147" t="n"/>
      <c r="RXB98" s="147" t="n"/>
      <c r="RXC98" s="147" t="n"/>
      <c r="RXD98" s="147" t="n"/>
      <c r="RXE98" s="147" t="n"/>
      <c r="RXF98" s="147" t="n"/>
      <c r="RXG98" s="147" t="n"/>
      <c r="RXH98" s="147" t="n"/>
      <c r="RXI98" s="147" t="n"/>
      <c r="RXJ98" s="147" t="n"/>
      <c r="RXK98" s="147" t="n"/>
      <c r="RXL98" s="147" t="n"/>
      <c r="RXM98" s="147" t="n"/>
      <c r="RXN98" s="147" t="n"/>
      <c r="RXO98" s="147" t="n"/>
      <c r="RXP98" s="147" t="n"/>
      <c r="RXQ98" s="147" t="n"/>
      <c r="RXR98" s="147" t="n"/>
      <c r="RXS98" s="147" t="n"/>
      <c r="RXT98" s="147" t="n"/>
      <c r="RXU98" s="147" t="n"/>
      <c r="RXV98" s="147" t="n"/>
      <c r="RXW98" s="147" t="n"/>
      <c r="RXX98" s="147" t="n"/>
      <c r="RXY98" s="147" t="n"/>
      <c r="RXZ98" s="147" t="n"/>
      <c r="RYA98" s="147" t="n"/>
      <c r="RYB98" s="147" t="n"/>
      <c r="RYC98" s="147" t="n"/>
      <c r="RYD98" s="147" t="n"/>
      <c r="RYE98" s="147" t="n"/>
      <c r="RYF98" s="147" t="n"/>
      <c r="RYG98" s="147" t="n"/>
      <c r="RYH98" s="147" t="n"/>
      <c r="RYI98" s="147" t="n"/>
      <c r="RYJ98" s="147" t="n"/>
      <c r="RYK98" s="147" t="n"/>
      <c r="RYL98" s="147" t="n"/>
      <c r="RYM98" s="147" t="n"/>
      <c r="RYN98" s="147" t="n"/>
      <c r="RYO98" s="147" t="n"/>
      <c r="RYP98" s="147" t="n"/>
      <c r="RYQ98" s="147" t="n"/>
      <c r="RYR98" s="147" t="n"/>
      <c r="RYS98" s="147" t="n"/>
      <c r="RYT98" s="147" t="n"/>
      <c r="RYU98" s="147" t="n"/>
      <c r="RYV98" s="147" t="n"/>
      <c r="RYW98" s="147" t="n"/>
      <c r="RYX98" s="147" t="n"/>
      <c r="RYY98" s="147" t="n"/>
      <c r="RYZ98" s="147" t="n"/>
      <c r="RZA98" s="147" t="n"/>
      <c r="RZB98" s="147" t="n"/>
      <c r="RZC98" s="147" t="n"/>
      <c r="RZD98" s="147" t="n"/>
      <c r="RZE98" s="147" t="n"/>
      <c r="RZF98" s="147" t="n"/>
      <c r="RZG98" s="147" t="n"/>
      <c r="RZH98" s="147" t="n"/>
      <c r="RZI98" s="147" t="n"/>
      <c r="RZJ98" s="147" t="n"/>
      <c r="RZK98" s="147" t="n"/>
      <c r="RZL98" s="147" t="n"/>
      <c r="RZM98" s="147" t="n"/>
      <c r="RZN98" s="147" t="n"/>
      <c r="RZO98" s="147" t="n"/>
      <c r="RZP98" s="147" t="n"/>
      <c r="RZQ98" s="147" t="n"/>
      <c r="RZR98" s="147" t="n"/>
      <c r="RZS98" s="147" t="n"/>
      <c r="RZT98" s="147" t="n"/>
      <c r="RZU98" s="147" t="n"/>
      <c r="RZV98" s="147" t="n"/>
      <c r="RZW98" s="147" t="n"/>
      <c r="RZX98" s="147" t="n"/>
      <c r="RZY98" s="147" t="n"/>
      <c r="RZZ98" s="147" t="n"/>
      <c r="SAA98" s="147" t="n"/>
      <c r="SAB98" s="147" t="n"/>
      <c r="SAC98" s="147" t="n"/>
      <c r="SAD98" s="147" t="n"/>
      <c r="SAE98" s="147" t="n"/>
      <c r="SAF98" s="147" t="n"/>
      <c r="SAG98" s="147" t="n"/>
      <c r="SAH98" s="147" t="n"/>
      <c r="SAI98" s="147" t="n"/>
      <c r="SAJ98" s="147" t="n"/>
      <c r="SAK98" s="147" t="n"/>
      <c r="SAL98" s="147" t="n"/>
      <c r="SAM98" s="147" t="n"/>
      <c r="SAN98" s="147" t="n"/>
      <c r="SAO98" s="147" t="n"/>
      <c r="SAP98" s="147" t="n"/>
      <c r="SAQ98" s="147" t="n"/>
      <c r="SAR98" s="147" t="n"/>
      <c r="SAS98" s="147" t="n"/>
      <c r="SAT98" s="147" t="n"/>
      <c r="SAU98" s="147" t="n"/>
      <c r="SAV98" s="147" t="n"/>
      <c r="SAW98" s="147" t="n"/>
      <c r="SAX98" s="147" t="n"/>
      <c r="SAY98" s="147" t="n"/>
      <c r="SAZ98" s="147" t="n"/>
      <c r="SBA98" s="147" t="n"/>
      <c r="SBB98" s="147" t="n"/>
      <c r="SBC98" s="147" t="n"/>
      <c r="SBD98" s="147" t="n"/>
      <c r="SBE98" s="147" t="n"/>
      <c r="SBF98" s="147" t="n"/>
      <c r="SBG98" s="147" t="n"/>
      <c r="SBH98" s="147" t="n"/>
      <c r="SBI98" s="147" t="n"/>
      <c r="SBJ98" s="147" t="n"/>
      <c r="SBK98" s="147" t="n"/>
      <c r="SBL98" s="147" t="n"/>
      <c r="SBM98" s="147" t="n"/>
      <c r="SBN98" s="147" t="n"/>
      <c r="SBO98" s="147" t="n"/>
      <c r="SBP98" s="147" t="n"/>
      <c r="SBQ98" s="147" t="n"/>
      <c r="SBR98" s="147" t="n"/>
      <c r="SBS98" s="147" t="n"/>
      <c r="SBT98" s="147" t="n"/>
      <c r="SBU98" s="147" t="n"/>
      <c r="SBV98" s="147" t="n"/>
      <c r="SBW98" s="147" t="n"/>
      <c r="SBX98" s="147" t="n"/>
      <c r="SBY98" s="147" t="n"/>
      <c r="SBZ98" s="147" t="n"/>
      <c r="SCA98" s="147" t="n"/>
      <c r="SCB98" s="147" t="n"/>
      <c r="SCC98" s="147" t="n"/>
      <c r="SCD98" s="147" t="n"/>
      <c r="SCE98" s="147" t="n"/>
      <c r="SCF98" s="147" t="n"/>
      <c r="SCG98" s="147" t="n"/>
      <c r="SCH98" s="147" t="n"/>
      <c r="SCI98" s="147" t="n"/>
      <c r="SCJ98" s="147" t="n"/>
      <c r="SCK98" s="147" t="n"/>
      <c r="SCL98" s="147" t="n"/>
      <c r="SCM98" s="147" t="n"/>
      <c r="SCN98" s="147" t="n"/>
      <c r="SCO98" s="147" t="n"/>
      <c r="SCP98" s="147" t="n"/>
      <c r="SCQ98" s="147" t="n"/>
      <c r="SCR98" s="147" t="n"/>
      <c r="SCS98" s="147" t="n"/>
      <c r="SCT98" s="147" t="n"/>
      <c r="SCU98" s="147" t="n"/>
      <c r="SCV98" s="147" t="n"/>
      <c r="SCW98" s="147" t="n"/>
      <c r="SCX98" s="147" t="n"/>
      <c r="SCY98" s="147" t="n"/>
      <c r="SCZ98" s="147" t="n"/>
      <c r="SDA98" s="147" t="n"/>
      <c r="SDB98" s="147" t="n"/>
      <c r="SDC98" s="147" t="n"/>
      <c r="SDD98" s="147" t="n"/>
      <c r="SDE98" s="147" t="n"/>
      <c r="SDF98" s="147" t="n"/>
      <c r="SDG98" s="147" t="n"/>
      <c r="SDH98" s="147" t="n"/>
      <c r="SDI98" s="147" t="n"/>
      <c r="SDJ98" s="147" t="n"/>
      <c r="SDK98" s="147" t="n"/>
      <c r="SDL98" s="147" t="n"/>
      <c r="SDM98" s="147" t="n"/>
      <c r="SDN98" s="147" t="n"/>
      <c r="SDO98" s="147" t="n"/>
      <c r="SDP98" s="147" t="n"/>
      <c r="SDQ98" s="147" t="n"/>
      <c r="SDR98" s="147" t="n"/>
      <c r="SDS98" s="147" t="n"/>
      <c r="SDT98" s="147" t="n"/>
      <c r="SDU98" s="147" t="n"/>
      <c r="SDV98" s="147" t="n"/>
      <c r="SDW98" s="147" t="n"/>
      <c r="SDX98" s="147" t="n"/>
      <c r="SDY98" s="147" t="n"/>
      <c r="SDZ98" s="147" t="n"/>
      <c r="SEA98" s="147" t="n"/>
      <c r="SEB98" s="147" t="n"/>
      <c r="SEC98" s="147" t="n"/>
      <c r="SED98" s="147" t="n"/>
      <c r="SEE98" s="147" t="n"/>
      <c r="SEF98" s="147" t="n"/>
      <c r="SEG98" s="147" t="n"/>
      <c r="SEH98" s="147" t="n"/>
      <c r="SEI98" s="147" t="n"/>
      <c r="SEJ98" s="147" t="n"/>
      <c r="SEK98" s="147" t="n"/>
      <c r="SEL98" s="147" t="n"/>
      <c r="SEM98" s="147" t="n"/>
      <c r="SEN98" s="147" t="n"/>
      <c r="SEO98" s="147" t="n"/>
      <c r="SEP98" s="147" t="n"/>
      <c r="SEQ98" s="147" t="n"/>
      <c r="SER98" s="147" t="n"/>
      <c r="SES98" s="147" t="n"/>
      <c r="SET98" s="147" t="n"/>
      <c r="SEU98" s="147" t="n"/>
      <c r="SEV98" s="147" t="n"/>
      <c r="SEW98" s="147" t="n"/>
      <c r="SEX98" s="147" t="n"/>
      <c r="SEY98" s="147" t="n"/>
      <c r="SEZ98" s="147" t="n"/>
      <c r="SFA98" s="147" t="n"/>
      <c r="SFB98" s="147" t="n"/>
      <c r="SFC98" s="147" t="n"/>
      <c r="SFD98" s="147" t="n"/>
      <c r="SFE98" s="147" t="n"/>
      <c r="SFF98" s="147" t="n"/>
      <c r="SFG98" s="147" t="n"/>
      <c r="SFH98" s="147" t="n"/>
      <c r="SFI98" s="147" t="n"/>
      <c r="SFJ98" s="147" t="n"/>
      <c r="SFK98" s="147" t="n"/>
      <c r="SFL98" s="147" t="n"/>
      <c r="SFM98" s="147" t="n"/>
      <c r="SFN98" s="147" t="n"/>
      <c r="SFO98" s="147" t="n"/>
      <c r="SFP98" s="147" t="n"/>
      <c r="SFQ98" s="147" t="n"/>
      <c r="SFR98" s="147" t="n"/>
      <c r="SFS98" s="147" t="n"/>
      <c r="SFT98" s="147" t="n"/>
      <c r="SFU98" s="147" t="n"/>
      <c r="SFV98" s="147" t="n"/>
      <c r="SFW98" s="147" t="n"/>
      <c r="SFX98" s="147" t="n"/>
      <c r="SFY98" s="147" t="n"/>
      <c r="SFZ98" s="147" t="n"/>
      <c r="SGA98" s="147" t="n"/>
      <c r="SGB98" s="147" t="n"/>
      <c r="SGC98" s="147" t="n"/>
      <c r="SGD98" s="147" t="n"/>
      <c r="SGE98" s="147" t="n"/>
      <c r="SGF98" s="147" t="n"/>
      <c r="SGG98" s="147" t="n"/>
      <c r="SGH98" s="147" t="n"/>
      <c r="SGI98" s="147" t="n"/>
      <c r="SGJ98" s="147" t="n"/>
      <c r="SGK98" s="147" t="n"/>
      <c r="SGL98" s="147" t="n"/>
      <c r="SGM98" s="147" t="n"/>
      <c r="SGN98" s="147" t="n"/>
      <c r="SGO98" s="147" t="n"/>
      <c r="SGP98" s="147" t="n"/>
      <c r="SGQ98" s="147" t="n"/>
      <c r="SGR98" s="147" t="n"/>
      <c r="SGS98" s="147" t="n"/>
      <c r="SGT98" s="147" t="n"/>
      <c r="SGU98" s="147" t="n"/>
      <c r="SGV98" s="147" t="n"/>
      <c r="SGW98" s="147" t="n"/>
      <c r="SGX98" s="147" t="n"/>
      <c r="SGY98" s="147" t="n"/>
      <c r="SGZ98" s="147" t="n"/>
      <c r="SHA98" s="147" t="n"/>
      <c r="SHB98" s="147" t="n"/>
      <c r="SHC98" s="147" t="n"/>
      <c r="SHD98" s="147" t="n"/>
      <c r="SHE98" s="147" t="n"/>
      <c r="SHF98" s="147" t="n"/>
      <c r="SHG98" s="147" t="n"/>
      <c r="SHH98" s="147" t="n"/>
      <c r="SHI98" s="147" t="n"/>
      <c r="SHJ98" s="147" t="n"/>
      <c r="SHK98" s="147" t="n"/>
      <c r="SHL98" s="147" t="n"/>
      <c r="SHM98" s="147" t="n"/>
      <c r="SHN98" s="147" t="n"/>
      <c r="SHO98" s="147" t="n"/>
      <c r="SHP98" s="147" t="n"/>
      <c r="SHQ98" s="147" t="n"/>
      <c r="SHR98" s="147" t="n"/>
      <c r="SHS98" s="147" t="n"/>
      <c r="SHT98" s="147" t="n"/>
      <c r="SHU98" s="147" t="n"/>
      <c r="SHV98" s="147" t="n"/>
      <c r="SHW98" s="147" t="n"/>
      <c r="SHX98" s="147" t="n"/>
      <c r="SHY98" s="147" t="n"/>
      <c r="SHZ98" s="147" t="n"/>
      <c r="SIA98" s="147" t="n"/>
      <c r="SIB98" s="147" t="n"/>
      <c r="SIC98" s="147" t="n"/>
      <c r="SID98" s="147" t="n"/>
      <c r="SIE98" s="147" t="n"/>
      <c r="SIF98" s="147" t="n"/>
      <c r="SIG98" s="147" t="n"/>
      <c r="SIH98" s="147" t="n"/>
      <c r="SII98" s="147" t="n"/>
      <c r="SIJ98" s="147" t="n"/>
      <c r="SIK98" s="147" t="n"/>
      <c r="SIL98" s="147" t="n"/>
      <c r="SIM98" s="147" t="n"/>
      <c r="SIN98" s="147" t="n"/>
      <c r="SIO98" s="147" t="n"/>
      <c r="SIP98" s="147" t="n"/>
      <c r="SIQ98" s="147" t="n"/>
      <c r="SIR98" s="147" t="n"/>
      <c r="SIS98" s="147" t="n"/>
      <c r="SIT98" s="147" t="n"/>
      <c r="SIU98" s="147" t="n"/>
      <c r="SIV98" s="147" t="n"/>
      <c r="SIW98" s="147" t="n"/>
      <c r="SIX98" s="147" t="n"/>
      <c r="SIY98" s="147" t="n"/>
      <c r="SIZ98" s="147" t="n"/>
      <c r="SJA98" s="147" t="n"/>
      <c r="SJB98" s="147" t="n"/>
      <c r="SJC98" s="147" t="n"/>
      <c r="SJD98" s="147" t="n"/>
      <c r="SJE98" s="147" t="n"/>
      <c r="SJF98" s="147" t="n"/>
      <c r="SJG98" s="147" t="n"/>
      <c r="SJH98" s="147" t="n"/>
      <c r="SJI98" s="147" t="n"/>
      <c r="SJJ98" s="147" t="n"/>
      <c r="SJK98" s="147" t="n"/>
      <c r="SJL98" s="147" t="n"/>
      <c r="SJM98" s="147" t="n"/>
      <c r="SJN98" s="147" t="n"/>
      <c r="SJO98" s="147" t="n"/>
      <c r="SJP98" s="147" t="n"/>
      <c r="SJQ98" s="147" t="n"/>
      <c r="SJR98" s="147" t="n"/>
      <c r="SJS98" s="147" t="n"/>
      <c r="SJT98" s="147" t="n"/>
      <c r="SJU98" s="147" t="n"/>
      <c r="SJV98" s="147" t="n"/>
      <c r="SJW98" s="147" t="n"/>
      <c r="SJX98" s="147" t="n"/>
      <c r="SJY98" s="147" t="n"/>
      <c r="SJZ98" s="147" t="n"/>
      <c r="SKA98" s="147" t="n"/>
      <c r="SKB98" s="147" t="n"/>
      <c r="SKC98" s="147" t="n"/>
      <c r="SKD98" s="147" t="n"/>
      <c r="SKE98" s="147" t="n"/>
      <c r="SKF98" s="147" t="n"/>
      <c r="SKG98" s="147" t="n"/>
      <c r="SKH98" s="147" t="n"/>
      <c r="SKI98" s="147" t="n"/>
      <c r="SKJ98" s="147" t="n"/>
      <c r="SKK98" s="147" t="n"/>
      <c r="SKL98" s="147" t="n"/>
      <c r="SKM98" s="147" t="n"/>
      <c r="SKN98" s="147" t="n"/>
      <c r="SKO98" s="147" t="n"/>
      <c r="SKP98" s="147" t="n"/>
      <c r="SKQ98" s="147" t="n"/>
      <c r="SKR98" s="147" t="n"/>
      <c r="SKS98" s="147" t="n"/>
      <c r="SKT98" s="147" t="n"/>
      <c r="SKU98" s="147" t="n"/>
      <c r="SKV98" s="147" t="n"/>
      <c r="SKW98" s="147" t="n"/>
      <c r="SKX98" s="147" t="n"/>
      <c r="SKY98" s="147" t="n"/>
      <c r="SKZ98" s="147" t="n"/>
      <c r="SLA98" s="147" t="n"/>
      <c r="SLB98" s="147" t="n"/>
      <c r="SLC98" s="147" t="n"/>
      <c r="SLD98" s="147" t="n"/>
      <c r="SLE98" s="147" t="n"/>
      <c r="SLF98" s="147" t="n"/>
      <c r="SLG98" s="147" t="n"/>
      <c r="SLH98" s="147" t="n"/>
      <c r="SLI98" s="147" t="n"/>
      <c r="SLJ98" s="147" t="n"/>
      <c r="SLK98" s="147" t="n"/>
      <c r="SLL98" s="147" t="n"/>
      <c r="SLM98" s="147" t="n"/>
      <c r="SLN98" s="147" t="n"/>
      <c r="SLO98" s="147" t="n"/>
      <c r="SLP98" s="147" t="n"/>
      <c r="SLQ98" s="147" t="n"/>
      <c r="SLR98" s="147" t="n"/>
      <c r="SLS98" s="147" t="n"/>
      <c r="SLT98" s="147" t="n"/>
      <c r="SLU98" s="147" t="n"/>
      <c r="SLV98" s="147" t="n"/>
      <c r="SLW98" s="147" t="n"/>
      <c r="SLX98" s="147" t="n"/>
      <c r="SLY98" s="147" t="n"/>
      <c r="SLZ98" s="147" t="n"/>
      <c r="SMA98" s="147" t="n"/>
      <c r="SMB98" s="147" t="n"/>
      <c r="SMC98" s="147" t="n"/>
      <c r="SMD98" s="147" t="n"/>
      <c r="SME98" s="147" t="n"/>
      <c r="SMF98" s="147" t="n"/>
      <c r="SMG98" s="147" t="n"/>
      <c r="SMH98" s="147" t="n"/>
      <c r="SMI98" s="147" t="n"/>
      <c r="SMJ98" s="147" t="n"/>
      <c r="SMK98" s="147" t="n"/>
      <c r="SML98" s="147" t="n"/>
      <c r="SMM98" s="147" t="n"/>
      <c r="SMN98" s="147" t="n"/>
      <c r="SMO98" s="147" t="n"/>
      <c r="SMP98" s="147" t="n"/>
      <c r="SMQ98" s="147" t="n"/>
      <c r="SMR98" s="147" t="n"/>
      <c r="SMS98" s="147" t="n"/>
      <c r="SMT98" s="147" t="n"/>
      <c r="SMU98" s="147" t="n"/>
      <c r="SMV98" s="147" t="n"/>
      <c r="SMW98" s="147" t="n"/>
      <c r="SMX98" s="147" t="n"/>
      <c r="SMY98" s="147" t="n"/>
      <c r="SMZ98" s="147" t="n"/>
      <c r="SNA98" s="147" t="n"/>
      <c r="SNB98" s="147" t="n"/>
      <c r="SNC98" s="147" t="n"/>
      <c r="SND98" s="147" t="n"/>
      <c r="SNE98" s="147" t="n"/>
      <c r="SNF98" s="147" t="n"/>
      <c r="SNG98" s="147" t="n"/>
      <c r="SNH98" s="147" t="n"/>
      <c r="SNI98" s="147" t="n"/>
      <c r="SNJ98" s="147" t="n"/>
      <c r="SNK98" s="147" t="n"/>
      <c r="SNL98" s="147" t="n"/>
      <c r="SNM98" s="147" t="n"/>
      <c r="SNN98" s="147" t="n"/>
      <c r="SNO98" s="147" t="n"/>
      <c r="SNP98" s="147" t="n"/>
      <c r="SNQ98" s="147" t="n"/>
      <c r="SNR98" s="147" t="n"/>
      <c r="SNS98" s="147" t="n"/>
      <c r="SNT98" s="147" t="n"/>
      <c r="SNU98" s="147" t="n"/>
      <c r="SNV98" s="147" t="n"/>
      <c r="SNW98" s="147" t="n"/>
      <c r="SNX98" s="147" t="n"/>
      <c r="SNY98" s="147" t="n"/>
      <c r="SNZ98" s="147" t="n"/>
      <c r="SOA98" s="147" t="n"/>
      <c r="SOB98" s="147" t="n"/>
      <c r="SOC98" s="147" t="n"/>
      <c r="SOD98" s="147" t="n"/>
      <c r="SOE98" s="147" t="n"/>
      <c r="SOF98" s="147" t="n"/>
      <c r="SOG98" s="147" t="n"/>
      <c r="SOH98" s="147" t="n"/>
      <c r="SOI98" s="147" t="n"/>
      <c r="SOJ98" s="147" t="n"/>
      <c r="SOK98" s="147" t="n"/>
      <c r="SOL98" s="147" t="n"/>
      <c r="SOM98" s="147" t="n"/>
      <c r="SON98" s="147" t="n"/>
      <c r="SOO98" s="147" t="n"/>
      <c r="SOP98" s="147" t="n"/>
      <c r="SOQ98" s="147" t="n"/>
      <c r="SOR98" s="147" t="n"/>
      <c r="SOS98" s="147" t="n"/>
      <c r="SOT98" s="147" t="n"/>
      <c r="SOU98" s="147" t="n"/>
      <c r="SOV98" s="147" t="n"/>
      <c r="SOW98" s="147" t="n"/>
      <c r="SOX98" s="147" t="n"/>
      <c r="SOY98" s="147" t="n"/>
      <c r="SOZ98" s="147" t="n"/>
      <c r="SPA98" s="147" t="n"/>
      <c r="SPB98" s="147" t="n"/>
      <c r="SPC98" s="147" t="n"/>
      <c r="SPD98" s="147" t="n"/>
      <c r="SPE98" s="147" t="n"/>
      <c r="SPF98" s="147" t="n"/>
      <c r="SPG98" s="147" t="n"/>
      <c r="SPH98" s="147" t="n"/>
      <c r="SPI98" s="147" t="n"/>
      <c r="SPJ98" s="147" t="n"/>
      <c r="SPK98" s="147" t="n"/>
      <c r="SPL98" s="147" t="n"/>
      <c r="SPM98" s="147" t="n"/>
      <c r="SPN98" s="147" t="n"/>
      <c r="SPO98" s="147" t="n"/>
      <c r="SPP98" s="147" t="n"/>
      <c r="SPQ98" s="147" t="n"/>
      <c r="SPR98" s="147" t="n"/>
      <c r="SPS98" s="147" t="n"/>
      <c r="SPT98" s="147" t="n"/>
      <c r="SPU98" s="147" t="n"/>
      <c r="SPV98" s="147" t="n"/>
      <c r="SPW98" s="147" t="n"/>
      <c r="SPX98" s="147" t="n"/>
      <c r="SPY98" s="147" t="n"/>
      <c r="SPZ98" s="147" t="n"/>
      <c r="SQA98" s="147" t="n"/>
      <c r="SQB98" s="147" t="n"/>
      <c r="SQC98" s="147" t="n"/>
      <c r="SQD98" s="147" t="n"/>
      <c r="SQE98" s="147" t="n"/>
      <c r="SQF98" s="147" t="n"/>
      <c r="SQG98" s="147" t="n"/>
      <c r="SQH98" s="147" t="n"/>
      <c r="SQI98" s="147" t="n"/>
      <c r="SQJ98" s="147" t="n"/>
      <c r="SQK98" s="147" t="n"/>
      <c r="SQL98" s="147" t="n"/>
      <c r="SQM98" s="147" t="n"/>
      <c r="SQN98" s="147" t="n"/>
      <c r="SQO98" s="147" t="n"/>
      <c r="SQP98" s="147" t="n"/>
      <c r="SQQ98" s="147" t="n"/>
      <c r="SQR98" s="147" t="n"/>
      <c r="SQS98" s="147" t="n"/>
      <c r="SQT98" s="147" t="n"/>
      <c r="SQU98" s="147" t="n"/>
      <c r="SQV98" s="147" t="n"/>
      <c r="SQW98" s="147" t="n"/>
      <c r="SQX98" s="147" t="n"/>
      <c r="SQY98" s="147" t="n"/>
      <c r="SQZ98" s="147" t="n"/>
      <c r="SRA98" s="147" t="n"/>
      <c r="SRB98" s="147" t="n"/>
      <c r="SRC98" s="147" t="n"/>
      <c r="SRD98" s="147" t="n"/>
      <c r="SRE98" s="147" t="n"/>
      <c r="SRF98" s="147" t="n"/>
      <c r="SRG98" s="147" t="n"/>
      <c r="SRH98" s="147" t="n"/>
      <c r="SRI98" s="147" t="n"/>
      <c r="SRJ98" s="147" t="n"/>
      <c r="SRK98" s="147" t="n"/>
      <c r="SRL98" s="147" t="n"/>
      <c r="SRM98" s="147" t="n"/>
      <c r="SRN98" s="147" t="n"/>
      <c r="SRO98" s="147" t="n"/>
      <c r="SRP98" s="147" t="n"/>
      <c r="SRQ98" s="147" t="n"/>
      <c r="SRR98" s="147" t="n"/>
      <c r="SRS98" s="147" t="n"/>
      <c r="SRT98" s="147" t="n"/>
      <c r="SRU98" s="147" t="n"/>
      <c r="SRV98" s="147" t="n"/>
      <c r="SRW98" s="147" t="n"/>
      <c r="SRX98" s="147" t="n"/>
      <c r="SRY98" s="147" t="n"/>
      <c r="SRZ98" s="147" t="n"/>
      <c r="SSA98" s="147" t="n"/>
      <c r="SSB98" s="147" t="n"/>
      <c r="SSC98" s="147" t="n"/>
      <c r="SSD98" s="147" t="n"/>
      <c r="SSE98" s="147" t="n"/>
      <c r="SSF98" s="147" t="n"/>
      <c r="SSG98" s="147" t="n"/>
      <c r="SSH98" s="147" t="n"/>
      <c r="SSI98" s="147" t="n"/>
      <c r="SSJ98" s="147" t="n"/>
      <c r="SSK98" s="147" t="n"/>
      <c r="SSL98" s="147" t="n"/>
      <c r="SSM98" s="147" t="n"/>
      <c r="SSN98" s="147" t="n"/>
      <c r="SSO98" s="147" t="n"/>
      <c r="SSP98" s="147" t="n"/>
      <c r="SSQ98" s="147" t="n"/>
      <c r="SSR98" s="147" t="n"/>
      <c r="SSS98" s="147" t="n"/>
      <c r="SST98" s="147" t="n"/>
      <c r="SSU98" s="147" t="n"/>
      <c r="SSV98" s="147" t="n"/>
      <c r="SSW98" s="147" t="n"/>
      <c r="SSX98" s="147" t="n"/>
      <c r="SSY98" s="147" t="n"/>
      <c r="SSZ98" s="147" t="n"/>
      <c r="STA98" s="147" t="n"/>
      <c r="STB98" s="147" t="n"/>
      <c r="STC98" s="147" t="n"/>
      <c r="STD98" s="147" t="n"/>
      <c r="STE98" s="147" t="n"/>
      <c r="STF98" s="147" t="n"/>
      <c r="STG98" s="147" t="n"/>
      <c r="STH98" s="147" t="n"/>
      <c r="STI98" s="147" t="n"/>
      <c r="STJ98" s="147" t="n"/>
      <c r="STK98" s="147" t="n"/>
      <c r="STL98" s="147" t="n"/>
      <c r="STM98" s="147" t="n"/>
      <c r="STN98" s="147" t="n"/>
      <c r="STO98" s="147" t="n"/>
      <c r="STP98" s="147" t="n"/>
      <c r="STQ98" s="147" t="n"/>
      <c r="STR98" s="147" t="n"/>
      <c r="STS98" s="147" t="n"/>
      <c r="STT98" s="147" t="n"/>
      <c r="STU98" s="147" t="n"/>
      <c r="STV98" s="147" t="n"/>
      <c r="STW98" s="147" t="n"/>
      <c r="STX98" s="147" t="n"/>
      <c r="STY98" s="147" t="n"/>
      <c r="STZ98" s="147" t="n"/>
      <c r="SUA98" s="147" t="n"/>
      <c r="SUB98" s="147" t="n"/>
      <c r="SUC98" s="147" t="n"/>
      <c r="SUD98" s="147" t="n"/>
      <c r="SUE98" s="147" t="n"/>
      <c r="SUF98" s="147" t="n"/>
      <c r="SUG98" s="147" t="n"/>
      <c r="SUH98" s="147" t="n"/>
      <c r="SUI98" s="147" t="n"/>
      <c r="SUJ98" s="147" t="n"/>
      <c r="SUK98" s="147" t="n"/>
      <c r="SUL98" s="147" t="n"/>
      <c r="SUM98" s="147" t="n"/>
      <c r="SUN98" s="147" t="n"/>
      <c r="SUO98" s="147" t="n"/>
      <c r="SUP98" s="147" t="n"/>
      <c r="SUQ98" s="147" t="n"/>
      <c r="SUR98" s="147" t="n"/>
      <c r="SUS98" s="147" t="n"/>
      <c r="SUT98" s="147" t="n"/>
      <c r="SUU98" s="147" t="n"/>
      <c r="SUV98" s="147" t="n"/>
      <c r="SUW98" s="147" t="n"/>
      <c r="SUX98" s="147" t="n"/>
      <c r="SUY98" s="147" t="n"/>
      <c r="SUZ98" s="147" t="n"/>
      <c r="SVA98" s="147" t="n"/>
      <c r="SVB98" s="147" t="n"/>
      <c r="SVC98" s="147" t="n"/>
      <c r="SVD98" s="147" t="n"/>
      <c r="SVE98" s="147" t="n"/>
      <c r="SVF98" s="147" t="n"/>
      <c r="SVG98" s="147" t="n"/>
      <c r="SVH98" s="147" t="n"/>
      <c r="SVI98" s="147" t="n"/>
      <c r="SVJ98" s="147" t="n"/>
      <c r="SVK98" s="147" t="n"/>
      <c r="SVL98" s="147" t="n"/>
      <c r="SVM98" s="147" t="n"/>
      <c r="SVN98" s="147" t="n"/>
      <c r="SVO98" s="147" t="n"/>
      <c r="SVP98" s="147" t="n"/>
      <c r="SVQ98" s="147" t="n"/>
      <c r="SVR98" s="147" t="n"/>
      <c r="SVS98" s="147" t="n"/>
      <c r="SVT98" s="147" t="n"/>
      <c r="SVU98" s="147" t="n"/>
      <c r="SVV98" s="147" t="n"/>
      <c r="SVW98" s="147" t="n"/>
      <c r="SVX98" s="147" t="n"/>
      <c r="SVY98" s="147" t="n"/>
      <c r="SVZ98" s="147" t="n"/>
      <c r="SWA98" s="147" t="n"/>
      <c r="SWB98" s="147" t="n"/>
      <c r="SWC98" s="147" t="n"/>
      <c r="SWD98" s="147" t="n"/>
      <c r="SWE98" s="147" t="n"/>
      <c r="SWF98" s="147" t="n"/>
      <c r="SWG98" s="147" t="n"/>
      <c r="SWH98" s="147" t="n"/>
      <c r="SWI98" s="147" t="n"/>
      <c r="SWJ98" s="147" t="n"/>
      <c r="SWK98" s="147" t="n"/>
      <c r="SWL98" s="147" t="n"/>
      <c r="SWM98" s="147" t="n"/>
      <c r="SWN98" s="147" t="n"/>
      <c r="SWO98" s="147" t="n"/>
      <c r="SWP98" s="147" t="n"/>
      <c r="SWQ98" s="147" t="n"/>
      <c r="SWR98" s="147" t="n"/>
      <c r="SWS98" s="147" t="n"/>
      <c r="SWT98" s="147" t="n"/>
      <c r="SWU98" s="147" t="n"/>
      <c r="SWV98" s="147" t="n"/>
      <c r="SWW98" s="147" t="n"/>
      <c r="SWX98" s="147" t="n"/>
      <c r="SWY98" s="147" t="n"/>
      <c r="SWZ98" s="147" t="n"/>
      <c r="SXA98" s="147" t="n"/>
      <c r="SXB98" s="147" t="n"/>
      <c r="SXC98" s="147" t="n"/>
      <c r="SXD98" s="147" t="n"/>
      <c r="SXE98" s="147" t="n"/>
      <c r="SXF98" s="147" t="n"/>
      <c r="SXG98" s="147" t="n"/>
      <c r="SXH98" s="147" t="n"/>
      <c r="SXI98" s="147" t="n"/>
      <c r="SXJ98" s="147" t="n"/>
      <c r="SXK98" s="147" t="n"/>
      <c r="SXL98" s="147" t="n"/>
      <c r="SXM98" s="147" t="n"/>
      <c r="SXN98" s="147" t="n"/>
      <c r="SXO98" s="147" t="n"/>
      <c r="SXP98" s="147" t="n"/>
      <c r="SXQ98" s="147" t="n"/>
      <c r="SXR98" s="147" t="n"/>
      <c r="SXS98" s="147" t="n"/>
      <c r="SXT98" s="147" t="n"/>
      <c r="SXU98" s="147" t="n"/>
      <c r="SXV98" s="147" t="n"/>
      <c r="SXW98" s="147" t="n"/>
      <c r="SXX98" s="147" t="n"/>
      <c r="SXY98" s="147" t="n"/>
      <c r="SXZ98" s="147" t="n"/>
      <c r="SYA98" s="147" t="n"/>
      <c r="SYB98" s="147" t="n"/>
      <c r="SYC98" s="147" t="n"/>
      <c r="SYD98" s="147" t="n"/>
      <c r="SYE98" s="147" t="n"/>
      <c r="SYF98" s="147" t="n"/>
      <c r="SYG98" s="147" t="n"/>
      <c r="SYH98" s="147" t="n"/>
      <c r="SYI98" s="147" t="n"/>
      <c r="SYJ98" s="147" t="n"/>
      <c r="SYK98" s="147" t="n"/>
      <c r="SYL98" s="147" t="n"/>
      <c r="SYM98" s="147" t="n"/>
      <c r="SYN98" s="147" t="n"/>
      <c r="SYO98" s="147" t="n"/>
      <c r="SYP98" s="147" t="n"/>
      <c r="SYQ98" s="147" t="n"/>
      <c r="SYR98" s="147" t="n"/>
      <c r="SYS98" s="147" t="n"/>
      <c r="SYT98" s="147" t="n"/>
      <c r="SYU98" s="147" t="n"/>
      <c r="SYV98" s="147" t="n"/>
      <c r="SYW98" s="147" t="n"/>
      <c r="SYX98" s="147" t="n"/>
      <c r="SYY98" s="147" t="n"/>
      <c r="SYZ98" s="147" t="n"/>
      <c r="SZA98" s="147" t="n"/>
      <c r="SZB98" s="147" t="n"/>
      <c r="SZC98" s="147" t="n"/>
      <c r="SZD98" s="147" t="n"/>
      <c r="SZE98" s="147" t="n"/>
      <c r="SZF98" s="147" t="n"/>
      <c r="SZG98" s="147" t="n"/>
      <c r="SZH98" s="147" t="n"/>
      <c r="SZI98" s="147" t="n"/>
      <c r="SZJ98" s="147" t="n"/>
      <c r="SZK98" s="147" t="n"/>
      <c r="SZL98" s="147" t="n"/>
      <c r="SZM98" s="147" t="n"/>
      <c r="SZN98" s="147" t="n"/>
      <c r="SZO98" s="147" t="n"/>
      <c r="SZP98" s="147" t="n"/>
      <c r="SZQ98" s="147" t="n"/>
      <c r="SZR98" s="147" t="n"/>
      <c r="SZS98" s="147" t="n"/>
      <c r="SZT98" s="147" t="n"/>
      <c r="SZU98" s="147" t="n"/>
      <c r="SZV98" s="147" t="n"/>
      <c r="SZW98" s="147" t="n"/>
      <c r="SZX98" s="147" t="n"/>
      <c r="SZY98" s="147" t="n"/>
      <c r="SZZ98" s="147" t="n"/>
      <c r="TAA98" s="147" t="n"/>
      <c r="TAB98" s="147" t="n"/>
      <c r="TAC98" s="147" t="n"/>
      <c r="TAD98" s="147" t="n"/>
      <c r="TAE98" s="147" t="n"/>
      <c r="TAF98" s="147" t="n"/>
      <c r="TAG98" s="147" t="n"/>
      <c r="TAH98" s="147" t="n"/>
      <c r="TAI98" s="147" t="n"/>
      <c r="TAJ98" s="147" t="n"/>
      <c r="TAK98" s="147" t="n"/>
      <c r="TAL98" s="147" t="n"/>
      <c r="TAM98" s="147" t="n"/>
      <c r="TAN98" s="147" t="n"/>
      <c r="TAO98" s="147" t="n"/>
      <c r="TAP98" s="147" t="n"/>
      <c r="TAQ98" s="147" t="n"/>
      <c r="TAR98" s="147" t="n"/>
      <c r="TAS98" s="147" t="n"/>
      <c r="TAT98" s="147" t="n"/>
      <c r="TAU98" s="147" t="n"/>
      <c r="TAV98" s="147" t="n"/>
      <c r="TAW98" s="147" t="n"/>
      <c r="TAX98" s="147" t="n"/>
      <c r="TAY98" s="147" t="n"/>
      <c r="TAZ98" s="147" t="n"/>
      <c r="TBA98" s="147" t="n"/>
      <c r="TBB98" s="147" t="n"/>
      <c r="TBC98" s="147" t="n"/>
      <c r="TBD98" s="147" t="n"/>
      <c r="TBE98" s="147" t="n"/>
      <c r="TBF98" s="147" t="n"/>
      <c r="TBG98" s="147" t="n"/>
      <c r="TBH98" s="147" t="n"/>
      <c r="TBI98" s="147" t="n"/>
      <c r="TBJ98" s="147" t="n"/>
      <c r="TBK98" s="147" t="n"/>
      <c r="TBL98" s="147" t="n"/>
      <c r="TBM98" s="147" t="n"/>
      <c r="TBN98" s="147" t="n"/>
      <c r="TBO98" s="147" t="n"/>
      <c r="TBP98" s="147" t="n"/>
      <c r="TBQ98" s="147" t="n"/>
      <c r="TBR98" s="147" t="n"/>
      <c r="TBS98" s="147" t="n"/>
      <c r="TBT98" s="147" t="n"/>
      <c r="TBU98" s="147" t="n"/>
      <c r="TBV98" s="147" t="n"/>
      <c r="TBW98" s="147" t="n"/>
      <c r="TBX98" s="147" t="n"/>
      <c r="TBY98" s="147" t="n"/>
      <c r="TBZ98" s="147" t="n"/>
      <c r="TCA98" s="147" t="n"/>
      <c r="TCB98" s="147" t="n"/>
      <c r="TCC98" s="147" t="n"/>
      <c r="TCD98" s="147" t="n"/>
      <c r="TCE98" s="147" t="n"/>
      <c r="TCF98" s="147" t="n"/>
      <c r="TCG98" s="147" t="n"/>
      <c r="TCH98" s="147" t="n"/>
      <c r="TCI98" s="147" t="n"/>
      <c r="TCJ98" s="147" t="n"/>
      <c r="TCK98" s="147" t="n"/>
      <c r="TCL98" s="147" t="n"/>
      <c r="TCM98" s="147" t="n"/>
      <c r="TCN98" s="147" t="n"/>
      <c r="TCO98" s="147" t="n"/>
      <c r="TCP98" s="147" t="n"/>
      <c r="TCQ98" s="147" t="n"/>
      <c r="TCR98" s="147" t="n"/>
      <c r="TCS98" s="147" t="n"/>
      <c r="TCT98" s="147" t="n"/>
      <c r="TCU98" s="147" t="n"/>
      <c r="TCV98" s="147" t="n"/>
      <c r="TCW98" s="147" t="n"/>
      <c r="TCX98" s="147" t="n"/>
      <c r="TCY98" s="147" t="n"/>
      <c r="TCZ98" s="147" t="n"/>
      <c r="TDA98" s="147" t="n"/>
      <c r="TDB98" s="147" t="n"/>
      <c r="TDC98" s="147" t="n"/>
      <c r="TDD98" s="147" t="n"/>
      <c r="TDE98" s="147" t="n"/>
      <c r="TDF98" s="147" t="n"/>
      <c r="TDG98" s="147" t="n"/>
      <c r="TDH98" s="147" t="n"/>
      <c r="TDI98" s="147" t="n"/>
      <c r="TDJ98" s="147" t="n"/>
      <c r="TDK98" s="147" t="n"/>
      <c r="TDL98" s="147" t="n"/>
      <c r="TDM98" s="147" t="n"/>
      <c r="TDN98" s="147" t="n"/>
      <c r="TDO98" s="147" t="n"/>
      <c r="TDP98" s="147" t="n"/>
      <c r="TDQ98" s="147" t="n"/>
      <c r="TDR98" s="147" t="n"/>
      <c r="TDS98" s="147" t="n"/>
      <c r="TDT98" s="147" t="n"/>
      <c r="TDU98" s="147" t="n"/>
      <c r="TDV98" s="147" t="n"/>
      <c r="TDW98" s="147" t="n"/>
      <c r="TDX98" s="147" t="n"/>
      <c r="TDY98" s="147" t="n"/>
      <c r="TDZ98" s="147" t="n"/>
      <c r="TEA98" s="147" t="n"/>
      <c r="TEB98" s="147" t="n"/>
      <c r="TEC98" s="147" t="n"/>
      <c r="TED98" s="147" t="n"/>
      <c r="TEE98" s="147" t="n"/>
      <c r="TEF98" s="147" t="n"/>
      <c r="TEG98" s="147" t="n"/>
      <c r="TEH98" s="147" t="n"/>
      <c r="TEI98" s="147" t="n"/>
      <c r="TEJ98" s="147" t="n"/>
      <c r="TEK98" s="147" t="n"/>
      <c r="TEL98" s="147" t="n"/>
      <c r="TEM98" s="147" t="n"/>
      <c r="TEN98" s="147" t="n"/>
      <c r="TEO98" s="147" t="n"/>
      <c r="TEP98" s="147" t="n"/>
      <c r="TEQ98" s="147" t="n"/>
      <c r="TER98" s="147" t="n"/>
      <c r="TES98" s="147" t="n"/>
      <c r="TET98" s="147" t="n"/>
      <c r="TEU98" s="147" t="n"/>
      <c r="TEV98" s="147" t="n"/>
      <c r="TEW98" s="147" t="n"/>
      <c r="TEX98" s="147" t="n"/>
      <c r="TEY98" s="147" t="n"/>
      <c r="TEZ98" s="147" t="n"/>
      <c r="TFA98" s="147" t="n"/>
      <c r="TFB98" s="147" t="n"/>
      <c r="TFC98" s="147" t="n"/>
      <c r="TFD98" s="147" t="n"/>
      <c r="TFE98" s="147" t="n"/>
      <c r="TFF98" s="147" t="n"/>
      <c r="TFG98" s="147" t="n"/>
      <c r="TFH98" s="147" t="n"/>
      <c r="TFI98" s="147" t="n"/>
      <c r="TFJ98" s="147" t="n"/>
      <c r="TFK98" s="147" t="n"/>
      <c r="TFL98" s="147" t="n"/>
      <c r="TFM98" s="147" t="n"/>
      <c r="TFN98" s="147" t="n"/>
      <c r="TFO98" s="147" t="n"/>
      <c r="TFP98" s="147" t="n"/>
      <c r="TFQ98" s="147" t="n"/>
      <c r="TFR98" s="147" t="n"/>
      <c r="TFS98" s="147" t="n"/>
      <c r="TFT98" s="147" t="n"/>
      <c r="TFU98" s="147" t="n"/>
      <c r="TFV98" s="147" t="n"/>
      <c r="TFW98" s="147" t="n"/>
      <c r="TFX98" s="147" t="n"/>
      <c r="TFY98" s="147" t="n"/>
      <c r="TFZ98" s="147" t="n"/>
      <c r="TGA98" s="147" t="n"/>
      <c r="TGB98" s="147" t="n"/>
      <c r="TGC98" s="147" t="n"/>
      <c r="TGD98" s="147" t="n"/>
      <c r="TGE98" s="147" t="n"/>
      <c r="TGF98" s="147" t="n"/>
      <c r="TGG98" s="147" t="n"/>
      <c r="TGH98" s="147" t="n"/>
      <c r="TGI98" s="147" t="n"/>
      <c r="TGJ98" s="147" t="n"/>
      <c r="TGK98" s="147" t="n"/>
      <c r="TGL98" s="147" t="n"/>
      <c r="TGM98" s="147" t="n"/>
      <c r="TGN98" s="147" t="n"/>
      <c r="TGO98" s="147" t="n"/>
      <c r="TGP98" s="147" t="n"/>
      <c r="TGQ98" s="147" t="n"/>
      <c r="TGR98" s="147" t="n"/>
      <c r="TGS98" s="147" t="n"/>
      <c r="TGT98" s="147" t="n"/>
      <c r="TGU98" s="147" t="n"/>
      <c r="TGV98" s="147" t="n"/>
      <c r="TGW98" s="147" t="n"/>
      <c r="TGX98" s="147" t="n"/>
      <c r="TGY98" s="147" t="n"/>
      <c r="TGZ98" s="147" t="n"/>
      <c r="THA98" s="147" t="n"/>
      <c r="THB98" s="147" t="n"/>
      <c r="THC98" s="147" t="n"/>
      <c r="THD98" s="147" t="n"/>
      <c r="THE98" s="147" t="n"/>
      <c r="THF98" s="147" t="n"/>
      <c r="THG98" s="147" t="n"/>
      <c r="THH98" s="147" t="n"/>
      <c r="THI98" s="147" t="n"/>
      <c r="THJ98" s="147" t="n"/>
      <c r="THK98" s="147" t="n"/>
      <c r="THL98" s="147" t="n"/>
      <c r="THM98" s="147" t="n"/>
      <c r="THN98" s="147" t="n"/>
      <c r="THO98" s="147" t="n"/>
      <c r="THP98" s="147" t="n"/>
      <c r="THQ98" s="147" t="n"/>
      <c r="THR98" s="147" t="n"/>
      <c r="THS98" s="147" t="n"/>
      <c r="THT98" s="147" t="n"/>
      <c r="THU98" s="147" t="n"/>
      <c r="THV98" s="147" t="n"/>
      <c r="THW98" s="147" t="n"/>
      <c r="THX98" s="147" t="n"/>
      <c r="THY98" s="147" t="n"/>
      <c r="THZ98" s="147" t="n"/>
      <c r="TIA98" s="147" t="n"/>
      <c r="TIB98" s="147" t="n"/>
      <c r="TIC98" s="147" t="n"/>
      <c r="TID98" s="147" t="n"/>
      <c r="TIE98" s="147" t="n"/>
      <c r="TIF98" s="147" t="n"/>
      <c r="TIG98" s="147" t="n"/>
      <c r="TIH98" s="147" t="n"/>
      <c r="TII98" s="147" t="n"/>
      <c r="TIJ98" s="147" t="n"/>
      <c r="TIK98" s="147" t="n"/>
      <c r="TIL98" s="147" t="n"/>
      <c r="TIM98" s="147" t="n"/>
      <c r="TIN98" s="147" t="n"/>
      <c r="TIO98" s="147" t="n"/>
      <c r="TIP98" s="147" t="n"/>
      <c r="TIQ98" s="147" t="n"/>
      <c r="TIR98" s="147" t="n"/>
      <c r="TIS98" s="147" t="n"/>
      <c r="TIT98" s="147" t="n"/>
      <c r="TIU98" s="147" t="n"/>
      <c r="TIV98" s="147" t="n"/>
      <c r="TIW98" s="147" t="n"/>
      <c r="TIX98" s="147" t="n"/>
      <c r="TIY98" s="147" t="n"/>
      <c r="TIZ98" s="147" t="n"/>
      <c r="TJA98" s="147" t="n"/>
      <c r="TJB98" s="147" t="n"/>
      <c r="TJC98" s="147" t="n"/>
      <c r="TJD98" s="147" t="n"/>
      <c r="TJE98" s="147" t="n"/>
      <c r="TJF98" s="147" t="n"/>
      <c r="TJG98" s="147" t="n"/>
      <c r="TJH98" s="147" t="n"/>
      <c r="TJI98" s="147" t="n"/>
      <c r="TJJ98" s="147" t="n"/>
      <c r="TJK98" s="147" t="n"/>
      <c r="TJL98" s="147" t="n"/>
      <c r="TJM98" s="147" t="n"/>
      <c r="TJN98" s="147" t="n"/>
      <c r="TJO98" s="147" t="n"/>
      <c r="TJP98" s="147" t="n"/>
      <c r="TJQ98" s="147" t="n"/>
      <c r="TJR98" s="147" t="n"/>
      <c r="TJS98" s="147" t="n"/>
      <c r="TJT98" s="147" t="n"/>
      <c r="TJU98" s="147" t="n"/>
      <c r="TJV98" s="147" t="n"/>
      <c r="TJW98" s="147" t="n"/>
      <c r="TJX98" s="147" t="n"/>
      <c r="TJY98" s="147" t="n"/>
      <c r="TJZ98" s="147" t="n"/>
      <c r="TKA98" s="147" t="n"/>
      <c r="TKB98" s="147" t="n"/>
      <c r="TKC98" s="147" t="n"/>
      <c r="TKD98" s="147" t="n"/>
      <c r="TKE98" s="147" t="n"/>
      <c r="TKF98" s="147" t="n"/>
      <c r="TKG98" s="147" t="n"/>
      <c r="TKH98" s="147" t="n"/>
      <c r="TKI98" s="147" t="n"/>
      <c r="TKJ98" s="147" t="n"/>
      <c r="TKK98" s="147" t="n"/>
      <c r="TKL98" s="147" t="n"/>
      <c r="TKM98" s="147" t="n"/>
      <c r="TKN98" s="147" t="n"/>
      <c r="TKO98" s="147" t="n"/>
      <c r="TKP98" s="147" t="n"/>
      <c r="TKQ98" s="147" t="n"/>
      <c r="TKR98" s="147" t="n"/>
      <c r="TKS98" s="147" t="n"/>
      <c r="TKT98" s="147" t="n"/>
      <c r="TKU98" s="147" t="n"/>
      <c r="TKV98" s="147" t="n"/>
      <c r="TKW98" s="147" t="n"/>
      <c r="TKX98" s="147" t="n"/>
      <c r="TKY98" s="147" t="n"/>
      <c r="TKZ98" s="147" t="n"/>
      <c r="TLA98" s="147" t="n"/>
      <c r="TLB98" s="147" t="n"/>
      <c r="TLC98" s="147" t="n"/>
      <c r="TLD98" s="147" t="n"/>
      <c r="TLE98" s="147" t="n"/>
      <c r="TLF98" s="147" t="n"/>
      <c r="TLG98" s="147" t="n"/>
      <c r="TLH98" s="147" t="n"/>
      <c r="TLI98" s="147" t="n"/>
      <c r="TLJ98" s="147" t="n"/>
      <c r="TLK98" s="147" t="n"/>
      <c r="TLL98" s="147" t="n"/>
      <c r="TLM98" s="147" t="n"/>
      <c r="TLN98" s="147" t="n"/>
      <c r="TLO98" s="147" t="n"/>
      <c r="TLP98" s="147" t="n"/>
      <c r="TLQ98" s="147" t="n"/>
      <c r="TLR98" s="147" t="n"/>
      <c r="TLS98" s="147" t="n"/>
      <c r="TLT98" s="147" t="n"/>
      <c r="TLU98" s="147" t="n"/>
      <c r="TLV98" s="147" t="n"/>
      <c r="TLW98" s="147" t="n"/>
      <c r="TLX98" s="147" t="n"/>
      <c r="TLY98" s="147" t="n"/>
      <c r="TLZ98" s="147" t="n"/>
      <c r="TMA98" s="147" t="n"/>
      <c r="TMB98" s="147" t="n"/>
      <c r="TMC98" s="147" t="n"/>
      <c r="TMD98" s="147" t="n"/>
      <c r="TME98" s="147" t="n"/>
      <c r="TMF98" s="147" t="n"/>
      <c r="TMG98" s="147" t="n"/>
      <c r="TMH98" s="147" t="n"/>
      <c r="TMI98" s="147" t="n"/>
      <c r="TMJ98" s="147" t="n"/>
      <c r="TMK98" s="147" t="n"/>
      <c r="TML98" s="147" t="n"/>
      <c r="TMM98" s="147" t="n"/>
      <c r="TMN98" s="147" t="n"/>
      <c r="TMO98" s="147" t="n"/>
      <c r="TMP98" s="147" t="n"/>
      <c r="TMQ98" s="147" t="n"/>
      <c r="TMR98" s="147" t="n"/>
      <c r="TMS98" s="147" t="n"/>
      <c r="TMT98" s="147" t="n"/>
      <c r="TMU98" s="147" t="n"/>
      <c r="TMV98" s="147" t="n"/>
      <c r="TMW98" s="147" t="n"/>
      <c r="TMX98" s="147" t="n"/>
      <c r="TMY98" s="147" t="n"/>
      <c r="TMZ98" s="147" t="n"/>
      <c r="TNA98" s="147" t="n"/>
      <c r="TNB98" s="147" t="n"/>
      <c r="TNC98" s="147" t="n"/>
      <c r="TND98" s="147" t="n"/>
      <c r="TNE98" s="147" t="n"/>
      <c r="TNF98" s="147" t="n"/>
      <c r="TNG98" s="147" t="n"/>
      <c r="TNH98" s="147" t="n"/>
      <c r="TNI98" s="147" t="n"/>
      <c r="TNJ98" s="147" t="n"/>
      <c r="TNK98" s="147" t="n"/>
      <c r="TNL98" s="147" t="n"/>
      <c r="TNM98" s="147" t="n"/>
      <c r="TNN98" s="147" t="n"/>
      <c r="TNO98" s="147" t="n"/>
      <c r="TNP98" s="147" t="n"/>
      <c r="TNQ98" s="147" t="n"/>
      <c r="TNR98" s="147" t="n"/>
      <c r="TNS98" s="147" t="n"/>
      <c r="TNT98" s="147" t="n"/>
      <c r="TNU98" s="147" t="n"/>
      <c r="TNV98" s="147" t="n"/>
      <c r="TNW98" s="147" t="n"/>
      <c r="TNX98" s="147" t="n"/>
      <c r="TNY98" s="147" t="n"/>
      <c r="TNZ98" s="147" t="n"/>
      <c r="TOA98" s="147" t="n"/>
      <c r="TOB98" s="147" t="n"/>
      <c r="TOC98" s="147" t="n"/>
      <c r="TOD98" s="147" t="n"/>
      <c r="TOE98" s="147" t="n"/>
      <c r="TOF98" s="147" t="n"/>
      <c r="TOG98" s="147" t="n"/>
      <c r="TOH98" s="147" t="n"/>
      <c r="TOI98" s="147" t="n"/>
      <c r="TOJ98" s="147" t="n"/>
      <c r="TOK98" s="147" t="n"/>
      <c r="TOL98" s="147" t="n"/>
      <c r="TOM98" s="147" t="n"/>
      <c r="TON98" s="147" t="n"/>
      <c r="TOO98" s="147" t="n"/>
      <c r="TOP98" s="147" t="n"/>
      <c r="TOQ98" s="147" t="n"/>
      <c r="TOR98" s="147" t="n"/>
      <c r="TOS98" s="147" t="n"/>
      <c r="TOT98" s="147" t="n"/>
      <c r="TOU98" s="147" t="n"/>
      <c r="TOV98" s="147" t="n"/>
      <c r="TOW98" s="147" t="n"/>
      <c r="TOX98" s="147" t="n"/>
      <c r="TOY98" s="147" t="n"/>
      <c r="TOZ98" s="147" t="n"/>
      <c r="TPA98" s="147" t="n"/>
      <c r="TPB98" s="147" t="n"/>
      <c r="TPC98" s="147" t="n"/>
      <c r="TPD98" s="147" t="n"/>
      <c r="TPE98" s="147" t="n"/>
      <c r="TPF98" s="147" t="n"/>
      <c r="TPG98" s="147" t="n"/>
      <c r="TPH98" s="147" t="n"/>
      <c r="TPI98" s="147" t="n"/>
      <c r="TPJ98" s="147" t="n"/>
      <c r="TPK98" s="147" t="n"/>
      <c r="TPL98" s="147" t="n"/>
      <c r="TPM98" s="147" t="n"/>
      <c r="TPN98" s="147" t="n"/>
      <c r="TPO98" s="147" t="n"/>
      <c r="TPP98" s="147" t="n"/>
      <c r="TPQ98" s="147" t="n"/>
      <c r="TPR98" s="147" t="n"/>
      <c r="TPS98" s="147" t="n"/>
      <c r="TPT98" s="147" t="n"/>
      <c r="TPU98" s="147" t="n"/>
      <c r="TPV98" s="147" t="n"/>
      <c r="TPW98" s="147" t="n"/>
      <c r="TPX98" s="147" t="n"/>
      <c r="TPY98" s="147" t="n"/>
      <c r="TPZ98" s="147" t="n"/>
      <c r="TQA98" s="147" t="n"/>
      <c r="TQB98" s="147" t="n"/>
      <c r="TQC98" s="147" t="n"/>
      <c r="TQD98" s="147" t="n"/>
      <c r="TQE98" s="147" t="n"/>
      <c r="TQF98" s="147" t="n"/>
      <c r="TQG98" s="147" t="n"/>
      <c r="TQH98" s="147" t="n"/>
      <c r="TQI98" s="147" t="n"/>
      <c r="TQJ98" s="147" t="n"/>
      <c r="TQK98" s="147" t="n"/>
      <c r="TQL98" s="147" t="n"/>
      <c r="TQM98" s="147" t="n"/>
      <c r="TQN98" s="147" t="n"/>
      <c r="TQO98" s="147" t="n"/>
      <c r="TQP98" s="147" t="n"/>
      <c r="TQQ98" s="147" t="n"/>
      <c r="TQR98" s="147" t="n"/>
      <c r="TQS98" s="147" t="n"/>
      <c r="TQT98" s="147" t="n"/>
      <c r="TQU98" s="147" t="n"/>
      <c r="TQV98" s="147" t="n"/>
      <c r="TQW98" s="147" t="n"/>
      <c r="TQX98" s="147" t="n"/>
      <c r="TQY98" s="147" t="n"/>
      <c r="TQZ98" s="147" t="n"/>
      <c r="TRA98" s="147" t="n"/>
      <c r="TRB98" s="147" t="n"/>
      <c r="TRC98" s="147" t="n"/>
      <c r="TRD98" s="147" t="n"/>
      <c r="TRE98" s="147" t="n"/>
      <c r="TRF98" s="147" t="n"/>
      <c r="TRG98" s="147" t="n"/>
      <c r="TRH98" s="147" t="n"/>
      <c r="TRI98" s="147" t="n"/>
      <c r="TRJ98" s="147" t="n"/>
      <c r="TRK98" s="147" t="n"/>
      <c r="TRL98" s="147" t="n"/>
      <c r="TRM98" s="147" t="n"/>
      <c r="TRN98" s="147" t="n"/>
      <c r="TRO98" s="147" t="n"/>
      <c r="TRP98" s="147" t="n"/>
      <c r="TRQ98" s="147" t="n"/>
      <c r="TRR98" s="147" t="n"/>
      <c r="TRS98" s="147" t="n"/>
      <c r="TRT98" s="147" t="n"/>
      <c r="TRU98" s="147" t="n"/>
      <c r="TRV98" s="147" t="n"/>
      <c r="TRW98" s="147" t="n"/>
      <c r="TRX98" s="147" t="n"/>
      <c r="TRY98" s="147" t="n"/>
      <c r="TRZ98" s="147" t="n"/>
      <c r="TSA98" s="147" t="n"/>
      <c r="TSB98" s="147" t="n"/>
      <c r="TSC98" s="147" t="n"/>
      <c r="TSD98" s="147" t="n"/>
      <c r="TSE98" s="147" t="n"/>
      <c r="TSF98" s="147" t="n"/>
      <c r="TSG98" s="147" t="n"/>
      <c r="TSH98" s="147" t="n"/>
      <c r="TSI98" s="147" t="n"/>
      <c r="TSJ98" s="147" t="n"/>
      <c r="TSK98" s="147" t="n"/>
      <c r="TSL98" s="147" t="n"/>
      <c r="TSM98" s="147" t="n"/>
      <c r="TSN98" s="147" t="n"/>
      <c r="TSO98" s="147" t="n"/>
      <c r="TSP98" s="147" t="n"/>
      <c r="TSQ98" s="147" t="n"/>
      <c r="TSR98" s="147" t="n"/>
      <c r="TSS98" s="147" t="n"/>
      <c r="TST98" s="147" t="n"/>
      <c r="TSU98" s="147" t="n"/>
      <c r="TSV98" s="147" t="n"/>
      <c r="TSW98" s="147" t="n"/>
      <c r="TSX98" s="147" t="n"/>
      <c r="TSY98" s="147" t="n"/>
      <c r="TSZ98" s="147" t="n"/>
      <c r="TTA98" s="147" t="n"/>
      <c r="TTB98" s="147" t="n"/>
      <c r="TTC98" s="147" t="n"/>
      <c r="TTD98" s="147" t="n"/>
      <c r="TTE98" s="147" t="n"/>
      <c r="TTF98" s="147" t="n"/>
      <c r="TTG98" s="147" t="n"/>
      <c r="TTH98" s="147" t="n"/>
      <c r="TTI98" s="147" t="n"/>
      <c r="TTJ98" s="147" t="n"/>
      <c r="TTK98" s="147" t="n"/>
      <c r="TTL98" s="147" t="n"/>
      <c r="TTM98" s="147" t="n"/>
      <c r="TTN98" s="147" t="n"/>
      <c r="TTO98" s="147" t="n"/>
      <c r="TTP98" s="147" t="n"/>
      <c r="TTQ98" s="147" t="n"/>
      <c r="TTR98" s="147" t="n"/>
      <c r="TTS98" s="147" t="n"/>
      <c r="TTT98" s="147" t="n"/>
      <c r="TTU98" s="147" t="n"/>
      <c r="TTV98" s="147" t="n"/>
      <c r="TTW98" s="147" t="n"/>
      <c r="TTX98" s="147" t="n"/>
      <c r="TTY98" s="147" t="n"/>
      <c r="TTZ98" s="147" t="n"/>
      <c r="TUA98" s="147" t="n"/>
      <c r="TUB98" s="147" t="n"/>
      <c r="TUC98" s="147" t="n"/>
      <c r="TUD98" s="147" t="n"/>
      <c r="TUE98" s="147" t="n"/>
      <c r="TUF98" s="147" t="n"/>
      <c r="TUG98" s="147" t="n"/>
      <c r="TUH98" s="147" t="n"/>
      <c r="TUI98" s="147" t="n"/>
      <c r="TUJ98" s="147" t="n"/>
      <c r="TUK98" s="147" t="n"/>
      <c r="TUL98" s="147" t="n"/>
      <c r="TUM98" s="147" t="n"/>
      <c r="TUN98" s="147" t="n"/>
      <c r="TUO98" s="147" t="n"/>
      <c r="TUP98" s="147" t="n"/>
      <c r="TUQ98" s="147" t="n"/>
      <c r="TUR98" s="147" t="n"/>
      <c r="TUS98" s="147" t="n"/>
      <c r="TUT98" s="147" t="n"/>
      <c r="TUU98" s="147" t="n"/>
      <c r="TUV98" s="147" t="n"/>
      <c r="TUW98" s="147" t="n"/>
      <c r="TUX98" s="147" t="n"/>
      <c r="TUY98" s="147" t="n"/>
      <c r="TUZ98" s="147" t="n"/>
      <c r="TVA98" s="147" t="n"/>
      <c r="TVB98" s="147" t="n"/>
      <c r="TVC98" s="147" t="n"/>
      <c r="TVD98" s="147" t="n"/>
      <c r="TVE98" s="147" t="n"/>
      <c r="TVF98" s="147" t="n"/>
      <c r="TVG98" s="147" t="n"/>
      <c r="TVH98" s="147" t="n"/>
      <c r="TVI98" s="147" t="n"/>
      <c r="TVJ98" s="147" t="n"/>
      <c r="TVK98" s="147" t="n"/>
      <c r="TVL98" s="147" t="n"/>
      <c r="TVM98" s="147" t="n"/>
      <c r="TVN98" s="147" t="n"/>
      <c r="TVO98" s="147" t="n"/>
      <c r="TVP98" s="147" t="n"/>
      <c r="TVQ98" s="147" t="n"/>
      <c r="TVR98" s="147" t="n"/>
      <c r="TVS98" s="147" t="n"/>
      <c r="TVT98" s="147" t="n"/>
      <c r="TVU98" s="147" t="n"/>
      <c r="TVV98" s="147" t="n"/>
      <c r="TVW98" s="147" t="n"/>
      <c r="TVX98" s="147" t="n"/>
      <c r="TVY98" s="147" t="n"/>
      <c r="TVZ98" s="147" t="n"/>
      <c r="TWA98" s="147" t="n"/>
      <c r="TWB98" s="147" t="n"/>
      <c r="TWC98" s="147" t="n"/>
      <c r="TWD98" s="147" t="n"/>
      <c r="TWE98" s="147" t="n"/>
      <c r="TWF98" s="147" t="n"/>
      <c r="TWG98" s="147" t="n"/>
      <c r="TWH98" s="147" t="n"/>
      <c r="TWI98" s="147" t="n"/>
      <c r="TWJ98" s="147" t="n"/>
      <c r="TWK98" s="147" t="n"/>
      <c r="TWL98" s="147" t="n"/>
      <c r="TWM98" s="147" t="n"/>
      <c r="TWN98" s="147" t="n"/>
      <c r="TWO98" s="147" t="n"/>
      <c r="TWP98" s="147" t="n"/>
      <c r="TWQ98" s="147" t="n"/>
      <c r="TWR98" s="147" t="n"/>
      <c r="TWS98" s="147" t="n"/>
      <c r="TWT98" s="147" t="n"/>
      <c r="TWU98" s="147" t="n"/>
      <c r="TWV98" s="147" t="n"/>
      <c r="TWW98" s="147" t="n"/>
      <c r="TWX98" s="147" t="n"/>
      <c r="TWY98" s="147" t="n"/>
      <c r="TWZ98" s="147" t="n"/>
      <c r="TXA98" s="147" t="n"/>
      <c r="TXB98" s="147" t="n"/>
      <c r="TXC98" s="147" t="n"/>
      <c r="TXD98" s="147" t="n"/>
      <c r="TXE98" s="147" t="n"/>
      <c r="TXF98" s="147" t="n"/>
      <c r="TXG98" s="147" t="n"/>
      <c r="TXH98" s="147" t="n"/>
      <c r="TXI98" s="147" t="n"/>
      <c r="TXJ98" s="147" t="n"/>
      <c r="TXK98" s="147" t="n"/>
      <c r="TXL98" s="147" t="n"/>
      <c r="TXM98" s="147" t="n"/>
      <c r="TXN98" s="147" t="n"/>
      <c r="TXO98" s="147" t="n"/>
      <c r="TXP98" s="147" t="n"/>
      <c r="TXQ98" s="147" t="n"/>
      <c r="TXR98" s="147" t="n"/>
      <c r="TXS98" s="147" t="n"/>
      <c r="TXT98" s="147" t="n"/>
      <c r="TXU98" s="147" t="n"/>
      <c r="TXV98" s="147" t="n"/>
      <c r="TXW98" s="147" t="n"/>
      <c r="TXX98" s="147" t="n"/>
      <c r="TXY98" s="147" t="n"/>
      <c r="TXZ98" s="147" t="n"/>
      <c r="TYA98" s="147" t="n"/>
      <c r="TYB98" s="147" t="n"/>
      <c r="TYC98" s="147" t="n"/>
      <c r="TYD98" s="147" t="n"/>
      <c r="TYE98" s="147" t="n"/>
      <c r="TYF98" s="147" t="n"/>
      <c r="TYG98" s="147" t="n"/>
      <c r="TYH98" s="147" t="n"/>
      <c r="TYI98" s="147" t="n"/>
      <c r="TYJ98" s="147" t="n"/>
      <c r="TYK98" s="147" t="n"/>
      <c r="TYL98" s="147" t="n"/>
      <c r="TYM98" s="147" t="n"/>
      <c r="TYN98" s="147" t="n"/>
      <c r="TYO98" s="147" t="n"/>
      <c r="TYP98" s="147" t="n"/>
      <c r="TYQ98" s="147" t="n"/>
      <c r="TYR98" s="147" t="n"/>
      <c r="TYS98" s="147" t="n"/>
      <c r="TYT98" s="147" t="n"/>
      <c r="TYU98" s="147" t="n"/>
      <c r="TYV98" s="147" t="n"/>
      <c r="TYW98" s="147" t="n"/>
      <c r="TYX98" s="147" t="n"/>
      <c r="TYY98" s="147" t="n"/>
      <c r="TYZ98" s="147" t="n"/>
      <c r="TZA98" s="147" t="n"/>
      <c r="TZB98" s="147" t="n"/>
      <c r="TZC98" s="147" t="n"/>
      <c r="TZD98" s="147" t="n"/>
      <c r="TZE98" s="147" t="n"/>
      <c r="TZF98" s="147" t="n"/>
      <c r="TZG98" s="147" t="n"/>
      <c r="TZH98" s="147" t="n"/>
      <c r="TZI98" s="147" t="n"/>
      <c r="TZJ98" s="147" t="n"/>
      <c r="TZK98" s="147" t="n"/>
      <c r="TZL98" s="147" t="n"/>
      <c r="TZM98" s="147" t="n"/>
      <c r="TZN98" s="147" t="n"/>
      <c r="TZO98" s="147" t="n"/>
      <c r="TZP98" s="147" t="n"/>
      <c r="TZQ98" s="147" t="n"/>
      <c r="TZR98" s="147" t="n"/>
      <c r="TZS98" s="147" t="n"/>
      <c r="TZT98" s="147" t="n"/>
      <c r="TZU98" s="147" t="n"/>
      <c r="TZV98" s="147" t="n"/>
      <c r="TZW98" s="147" t="n"/>
      <c r="TZX98" s="147" t="n"/>
      <c r="TZY98" s="147" t="n"/>
      <c r="TZZ98" s="147" t="n"/>
      <c r="UAA98" s="147" t="n"/>
      <c r="UAB98" s="147" t="n"/>
      <c r="UAC98" s="147" t="n"/>
      <c r="UAD98" s="147" t="n"/>
      <c r="UAE98" s="147" t="n"/>
      <c r="UAF98" s="147" t="n"/>
      <c r="UAG98" s="147" t="n"/>
      <c r="UAH98" s="147" t="n"/>
      <c r="UAI98" s="147" t="n"/>
      <c r="UAJ98" s="147" t="n"/>
      <c r="UAK98" s="147" t="n"/>
      <c r="UAL98" s="147" t="n"/>
      <c r="UAM98" s="147" t="n"/>
      <c r="UAN98" s="147" t="n"/>
      <c r="UAO98" s="147" t="n"/>
      <c r="UAP98" s="147" t="n"/>
      <c r="UAQ98" s="147" t="n"/>
      <c r="UAR98" s="147" t="n"/>
      <c r="UAS98" s="147" t="n"/>
      <c r="UAT98" s="147" t="n"/>
      <c r="UAU98" s="147" t="n"/>
      <c r="UAV98" s="147" t="n"/>
      <c r="UAW98" s="147" t="n"/>
      <c r="UAX98" s="147" t="n"/>
      <c r="UAY98" s="147" t="n"/>
      <c r="UAZ98" s="147" t="n"/>
      <c r="UBA98" s="147" t="n"/>
      <c r="UBB98" s="147" t="n"/>
      <c r="UBC98" s="147" t="n"/>
      <c r="UBD98" s="147" t="n"/>
      <c r="UBE98" s="147" t="n"/>
      <c r="UBF98" s="147" t="n"/>
      <c r="UBG98" s="147" t="n"/>
      <c r="UBH98" s="147" t="n"/>
      <c r="UBI98" s="147" t="n"/>
      <c r="UBJ98" s="147" t="n"/>
      <c r="UBK98" s="147" t="n"/>
      <c r="UBL98" s="147" t="n"/>
      <c r="UBM98" s="147" t="n"/>
      <c r="UBN98" s="147" t="n"/>
      <c r="UBO98" s="147" t="n"/>
      <c r="UBP98" s="147" t="n"/>
      <c r="UBQ98" s="147" t="n"/>
      <c r="UBR98" s="147" t="n"/>
      <c r="UBS98" s="147" t="n"/>
      <c r="UBT98" s="147" t="n"/>
      <c r="UBU98" s="147" t="n"/>
      <c r="UBV98" s="147" t="n"/>
      <c r="UBW98" s="147" t="n"/>
      <c r="UBX98" s="147" t="n"/>
      <c r="UBY98" s="147" t="n"/>
      <c r="UBZ98" s="147" t="n"/>
      <c r="UCA98" s="147" t="n"/>
      <c r="UCB98" s="147" t="n"/>
      <c r="UCC98" s="147" t="n"/>
      <c r="UCD98" s="147" t="n"/>
      <c r="UCE98" s="147" t="n"/>
      <c r="UCF98" s="147" t="n"/>
      <c r="UCG98" s="147" t="n"/>
      <c r="UCH98" s="147" t="n"/>
      <c r="UCI98" s="147" t="n"/>
      <c r="UCJ98" s="147" t="n"/>
      <c r="UCK98" s="147" t="n"/>
      <c r="UCL98" s="147" t="n"/>
      <c r="UCM98" s="147" t="n"/>
      <c r="UCN98" s="147" t="n"/>
      <c r="UCO98" s="147" t="n"/>
      <c r="UCP98" s="147" t="n"/>
      <c r="UCQ98" s="147" t="n"/>
      <c r="UCR98" s="147" t="n"/>
      <c r="UCS98" s="147" t="n"/>
      <c r="UCT98" s="147" t="n"/>
      <c r="UCU98" s="147" t="n"/>
      <c r="UCV98" s="147" t="n"/>
      <c r="UCW98" s="147" t="n"/>
      <c r="UCX98" s="147" t="n"/>
      <c r="UCY98" s="147" t="n"/>
      <c r="UCZ98" s="147" t="n"/>
      <c r="UDA98" s="147" t="n"/>
      <c r="UDB98" s="147" t="n"/>
      <c r="UDC98" s="147" t="n"/>
      <c r="UDD98" s="147" t="n"/>
      <c r="UDE98" s="147" t="n"/>
      <c r="UDF98" s="147" t="n"/>
      <c r="UDG98" s="147" t="n"/>
      <c r="UDH98" s="147" t="n"/>
      <c r="UDI98" s="147" t="n"/>
      <c r="UDJ98" s="147" t="n"/>
      <c r="UDK98" s="147" t="n"/>
      <c r="UDL98" s="147" t="n"/>
      <c r="UDM98" s="147" t="n"/>
      <c r="UDN98" s="147" t="n"/>
      <c r="UDO98" s="147" t="n"/>
      <c r="UDP98" s="147" t="n"/>
      <c r="UDQ98" s="147" t="n"/>
      <c r="UDR98" s="147" t="n"/>
      <c r="UDS98" s="147" t="n"/>
      <c r="UDT98" s="147" t="n"/>
      <c r="UDU98" s="147" t="n"/>
      <c r="UDV98" s="147" t="n"/>
      <c r="UDW98" s="147" t="n"/>
      <c r="UDX98" s="147" t="n"/>
      <c r="UDY98" s="147" t="n"/>
      <c r="UDZ98" s="147" t="n"/>
      <c r="UEA98" s="147" t="n"/>
      <c r="UEB98" s="147" t="n"/>
      <c r="UEC98" s="147" t="n"/>
      <c r="UED98" s="147" t="n"/>
      <c r="UEE98" s="147" t="n"/>
      <c r="UEF98" s="147" t="n"/>
      <c r="UEG98" s="147" t="n"/>
      <c r="UEH98" s="147" t="n"/>
      <c r="UEI98" s="147" t="n"/>
      <c r="UEJ98" s="147" t="n"/>
      <c r="UEK98" s="147" t="n"/>
      <c r="UEL98" s="147" t="n"/>
      <c r="UEM98" s="147" t="n"/>
      <c r="UEN98" s="147" t="n"/>
      <c r="UEO98" s="147" t="n"/>
      <c r="UEP98" s="147" t="n"/>
      <c r="UEQ98" s="147" t="n"/>
      <c r="UER98" s="147" t="n"/>
      <c r="UES98" s="147" t="n"/>
      <c r="UET98" s="147" t="n"/>
      <c r="UEU98" s="147" t="n"/>
      <c r="UEV98" s="147" t="n"/>
      <c r="UEW98" s="147" t="n"/>
      <c r="UEX98" s="147" t="n"/>
      <c r="UEY98" s="147" t="n"/>
      <c r="UEZ98" s="147" t="n"/>
      <c r="UFA98" s="147" t="n"/>
      <c r="UFB98" s="147" t="n"/>
      <c r="UFC98" s="147" t="n"/>
      <c r="UFD98" s="147" t="n"/>
      <c r="UFE98" s="147" t="n"/>
      <c r="UFF98" s="147" t="n"/>
      <c r="UFG98" s="147" t="n"/>
      <c r="UFH98" s="147" t="n"/>
      <c r="UFI98" s="147" t="n"/>
      <c r="UFJ98" s="147" t="n"/>
      <c r="UFK98" s="147" t="n"/>
      <c r="UFL98" s="147" t="n"/>
      <c r="UFM98" s="147" t="n"/>
      <c r="UFN98" s="147" t="n"/>
      <c r="UFO98" s="147" t="n"/>
      <c r="UFP98" s="147" t="n"/>
      <c r="UFQ98" s="147" t="n"/>
      <c r="UFR98" s="147" t="n"/>
      <c r="UFS98" s="147" t="n"/>
      <c r="UFT98" s="147" t="n"/>
      <c r="UFU98" s="147" t="n"/>
      <c r="UFV98" s="147" t="n"/>
      <c r="UFW98" s="147" t="n"/>
      <c r="UFX98" s="147" t="n"/>
      <c r="UFY98" s="147" t="n"/>
      <c r="UFZ98" s="147" t="n"/>
      <c r="UGA98" s="147" t="n"/>
      <c r="UGB98" s="147" t="n"/>
      <c r="UGC98" s="147" t="n"/>
      <c r="UGD98" s="147" t="n"/>
      <c r="UGE98" s="147" t="n"/>
      <c r="UGF98" s="147" t="n"/>
      <c r="UGG98" s="147" t="n"/>
      <c r="UGH98" s="147" t="n"/>
      <c r="UGI98" s="147" t="n"/>
      <c r="UGJ98" s="147" t="n"/>
      <c r="UGK98" s="147" t="n"/>
      <c r="UGL98" s="147" t="n"/>
      <c r="UGM98" s="147" t="n"/>
      <c r="UGN98" s="147" t="n"/>
      <c r="UGO98" s="147" t="n"/>
      <c r="UGP98" s="147" t="n"/>
      <c r="UGQ98" s="147" t="n"/>
      <c r="UGR98" s="147" t="n"/>
      <c r="UGS98" s="147" t="n"/>
      <c r="UGT98" s="147" t="n"/>
      <c r="UGU98" s="147" t="n"/>
      <c r="UGV98" s="147" t="n"/>
      <c r="UGW98" s="147" t="n"/>
      <c r="UGX98" s="147" t="n"/>
      <c r="UGY98" s="147" t="n"/>
      <c r="UGZ98" s="147" t="n"/>
      <c r="UHA98" s="147" t="n"/>
      <c r="UHB98" s="147" t="n"/>
      <c r="UHC98" s="147" t="n"/>
      <c r="UHD98" s="147" t="n"/>
      <c r="UHE98" s="147" t="n"/>
      <c r="UHF98" s="147" t="n"/>
      <c r="UHG98" s="147" t="n"/>
      <c r="UHH98" s="147" t="n"/>
      <c r="UHI98" s="147" t="n"/>
      <c r="UHJ98" s="147" t="n"/>
      <c r="UHK98" s="147" t="n"/>
      <c r="UHL98" s="147" t="n"/>
      <c r="UHM98" s="147" t="n"/>
      <c r="UHN98" s="147" t="n"/>
      <c r="UHO98" s="147" t="n"/>
      <c r="UHP98" s="147" t="n"/>
      <c r="UHQ98" s="147" t="n"/>
      <c r="UHR98" s="147" t="n"/>
      <c r="UHS98" s="147" t="n"/>
      <c r="UHT98" s="147" t="n"/>
      <c r="UHU98" s="147" t="n"/>
      <c r="UHV98" s="147" t="n"/>
      <c r="UHW98" s="147" t="n"/>
      <c r="UHX98" s="147" t="n"/>
      <c r="UHY98" s="147" t="n"/>
      <c r="UHZ98" s="147" t="n"/>
      <c r="UIA98" s="147" t="n"/>
      <c r="UIB98" s="147" t="n"/>
      <c r="UIC98" s="147" t="n"/>
      <c r="UID98" s="147" t="n"/>
      <c r="UIE98" s="147" t="n"/>
      <c r="UIF98" s="147" t="n"/>
      <c r="UIG98" s="147" t="n"/>
      <c r="UIH98" s="147" t="n"/>
      <c r="UII98" s="147" t="n"/>
      <c r="UIJ98" s="147" t="n"/>
      <c r="UIK98" s="147" t="n"/>
      <c r="UIL98" s="147" t="n"/>
      <c r="UIM98" s="147" t="n"/>
      <c r="UIN98" s="147" t="n"/>
      <c r="UIO98" s="147" t="n"/>
      <c r="UIP98" s="147" t="n"/>
      <c r="UIQ98" s="147" t="n"/>
      <c r="UIR98" s="147" t="n"/>
      <c r="UIS98" s="147" t="n"/>
      <c r="UIT98" s="147" t="n"/>
      <c r="UIU98" s="147" t="n"/>
      <c r="UIV98" s="147" t="n"/>
      <c r="UIW98" s="147" t="n"/>
      <c r="UIX98" s="147" t="n"/>
      <c r="UIY98" s="147" t="n"/>
      <c r="UIZ98" s="147" t="n"/>
      <c r="UJA98" s="147" t="n"/>
      <c r="UJB98" s="147" t="n"/>
      <c r="UJC98" s="147" t="n"/>
      <c r="UJD98" s="147" t="n"/>
      <c r="UJE98" s="147" t="n"/>
      <c r="UJF98" s="147" t="n"/>
      <c r="UJG98" s="147" t="n"/>
      <c r="UJH98" s="147" t="n"/>
      <c r="UJI98" s="147" t="n"/>
      <c r="UJJ98" s="147" t="n"/>
      <c r="UJK98" s="147" t="n"/>
      <c r="UJL98" s="147" t="n"/>
      <c r="UJM98" s="147" t="n"/>
      <c r="UJN98" s="147" t="n"/>
      <c r="UJO98" s="147" t="n"/>
      <c r="UJP98" s="147" t="n"/>
      <c r="UJQ98" s="147" t="n"/>
      <c r="UJR98" s="147" t="n"/>
      <c r="UJS98" s="147" t="n"/>
      <c r="UJT98" s="147" t="n"/>
      <c r="UJU98" s="147" t="n"/>
      <c r="UJV98" s="147" t="n"/>
      <c r="UJW98" s="147" t="n"/>
      <c r="UJX98" s="147" t="n"/>
      <c r="UJY98" s="147" t="n"/>
      <c r="UJZ98" s="147" t="n"/>
      <c r="UKA98" s="147" t="n"/>
      <c r="UKB98" s="147" t="n"/>
      <c r="UKC98" s="147" t="n"/>
      <c r="UKD98" s="147" t="n"/>
      <c r="UKE98" s="147" t="n"/>
      <c r="UKF98" s="147" t="n"/>
      <c r="UKG98" s="147" t="n"/>
      <c r="UKH98" s="147" t="n"/>
      <c r="UKI98" s="147" t="n"/>
      <c r="UKJ98" s="147" t="n"/>
      <c r="UKK98" s="147" t="n"/>
      <c r="UKL98" s="147" t="n"/>
      <c r="UKM98" s="147" t="n"/>
      <c r="UKN98" s="147" t="n"/>
      <c r="UKO98" s="147" t="n"/>
      <c r="UKP98" s="147" t="n"/>
      <c r="UKQ98" s="147" t="n"/>
      <c r="UKR98" s="147" t="n"/>
      <c r="UKS98" s="147" t="n"/>
      <c r="UKT98" s="147" t="n"/>
      <c r="UKU98" s="147" t="n"/>
      <c r="UKV98" s="147" t="n"/>
      <c r="UKW98" s="147" t="n"/>
      <c r="UKX98" s="147" t="n"/>
      <c r="UKY98" s="147" t="n"/>
      <c r="UKZ98" s="147" t="n"/>
      <c r="ULA98" s="147" t="n"/>
      <c r="ULB98" s="147" t="n"/>
      <c r="ULC98" s="147" t="n"/>
      <c r="ULD98" s="147" t="n"/>
      <c r="ULE98" s="147" t="n"/>
      <c r="ULF98" s="147" t="n"/>
      <c r="ULG98" s="147" t="n"/>
      <c r="ULH98" s="147" t="n"/>
      <c r="ULI98" s="147" t="n"/>
      <c r="ULJ98" s="147" t="n"/>
      <c r="ULK98" s="147" t="n"/>
      <c r="ULL98" s="147" t="n"/>
      <c r="ULM98" s="147" t="n"/>
      <c r="ULN98" s="147" t="n"/>
      <c r="ULO98" s="147" t="n"/>
      <c r="ULP98" s="147" t="n"/>
      <c r="ULQ98" s="147" t="n"/>
      <c r="ULR98" s="147" t="n"/>
      <c r="ULS98" s="147" t="n"/>
      <c r="ULT98" s="147" t="n"/>
      <c r="ULU98" s="147" t="n"/>
      <c r="ULV98" s="147" t="n"/>
      <c r="ULW98" s="147" t="n"/>
      <c r="ULX98" s="147" t="n"/>
      <c r="ULY98" s="147" t="n"/>
      <c r="ULZ98" s="147" t="n"/>
      <c r="UMA98" s="147" t="n"/>
      <c r="UMB98" s="147" t="n"/>
      <c r="UMC98" s="147" t="n"/>
      <c r="UMD98" s="147" t="n"/>
      <c r="UME98" s="147" t="n"/>
      <c r="UMF98" s="147" t="n"/>
      <c r="UMG98" s="147" t="n"/>
      <c r="UMH98" s="147" t="n"/>
      <c r="UMI98" s="147" t="n"/>
      <c r="UMJ98" s="147" t="n"/>
      <c r="UMK98" s="147" t="n"/>
      <c r="UML98" s="147" t="n"/>
      <c r="UMM98" s="147" t="n"/>
      <c r="UMN98" s="147" t="n"/>
      <c r="UMO98" s="147" t="n"/>
      <c r="UMP98" s="147" t="n"/>
      <c r="UMQ98" s="147" t="n"/>
      <c r="UMR98" s="147" t="n"/>
      <c r="UMS98" s="147" t="n"/>
      <c r="UMT98" s="147" t="n"/>
      <c r="UMU98" s="147" t="n"/>
      <c r="UMV98" s="147" t="n"/>
      <c r="UMW98" s="147" t="n"/>
      <c r="UMX98" s="147" t="n"/>
      <c r="UMY98" s="147" t="n"/>
      <c r="UMZ98" s="147" t="n"/>
      <c r="UNA98" s="147" t="n"/>
      <c r="UNB98" s="147" t="n"/>
      <c r="UNC98" s="147" t="n"/>
      <c r="UND98" s="147" t="n"/>
      <c r="UNE98" s="147" t="n"/>
      <c r="UNF98" s="147" t="n"/>
      <c r="UNG98" s="147" t="n"/>
      <c r="UNH98" s="147" t="n"/>
      <c r="UNI98" s="147" t="n"/>
      <c r="UNJ98" s="147" t="n"/>
      <c r="UNK98" s="147" t="n"/>
      <c r="UNL98" s="147" t="n"/>
      <c r="UNM98" s="147" t="n"/>
      <c r="UNN98" s="147" t="n"/>
      <c r="UNO98" s="147" t="n"/>
      <c r="UNP98" s="147" t="n"/>
      <c r="UNQ98" s="147" t="n"/>
      <c r="UNR98" s="147" t="n"/>
      <c r="UNS98" s="147" t="n"/>
      <c r="UNT98" s="147" t="n"/>
      <c r="UNU98" s="147" t="n"/>
      <c r="UNV98" s="147" t="n"/>
      <c r="UNW98" s="147" t="n"/>
      <c r="UNX98" s="147" t="n"/>
      <c r="UNY98" s="147" t="n"/>
      <c r="UNZ98" s="147" t="n"/>
      <c r="UOA98" s="147" t="n"/>
      <c r="UOB98" s="147" t="n"/>
      <c r="UOC98" s="147" t="n"/>
      <c r="UOD98" s="147" t="n"/>
      <c r="UOE98" s="147" t="n"/>
      <c r="UOF98" s="147" t="n"/>
      <c r="UOG98" s="147" t="n"/>
      <c r="UOH98" s="147" t="n"/>
      <c r="UOI98" s="147" t="n"/>
      <c r="UOJ98" s="147" t="n"/>
      <c r="UOK98" s="147" t="n"/>
      <c r="UOL98" s="147" t="n"/>
      <c r="UOM98" s="147" t="n"/>
      <c r="UON98" s="147" t="n"/>
      <c r="UOO98" s="147" t="n"/>
      <c r="UOP98" s="147" t="n"/>
      <c r="UOQ98" s="147" t="n"/>
      <c r="UOR98" s="147" t="n"/>
      <c r="UOS98" s="147" t="n"/>
      <c r="UOT98" s="147" t="n"/>
      <c r="UOU98" s="147" t="n"/>
      <c r="UOV98" s="147" t="n"/>
      <c r="UOW98" s="147" t="n"/>
      <c r="UOX98" s="147" t="n"/>
      <c r="UOY98" s="147" t="n"/>
      <c r="UOZ98" s="147" t="n"/>
      <c r="UPA98" s="147" t="n"/>
      <c r="UPB98" s="147" t="n"/>
      <c r="UPC98" s="147" t="n"/>
      <c r="UPD98" s="147" t="n"/>
      <c r="UPE98" s="147" t="n"/>
      <c r="UPF98" s="147" t="n"/>
      <c r="UPG98" s="147" t="n"/>
      <c r="UPH98" s="147" t="n"/>
      <c r="UPI98" s="147" t="n"/>
      <c r="UPJ98" s="147" t="n"/>
      <c r="UPK98" s="147" t="n"/>
      <c r="UPL98" s="147" t="n"/>
      <c r="UPM98" s="147" t="n"/>
      <c r="UPN98" s="147" t="n"/>
      <c r="UPO98" s="147" t="n"/>
      <c r="UPP98" s="147" t="n"/>
      <c r="UPQ98" s="147" t="n"/>
      <c r="UPR98" s="147" t="n"/>
      <c r="UPS98" s="147" t="n"/>
      <c r="UPT98" s="147" t="n"/>
      <c r="UPU98" s="147" t="n"/>
      <c r="UPV98" s="147" t="n"/>
      <c r="UPW98" s="147" t="n"/>
      <c r="UPX98" s="147" t="n"/>
      <c r="UPY98" s="147" t="n"/>
      <c r="UPZ98" s="147" t="n"/>
      <c r="UQA98" s="147" t="n"/>
      <c r="UQB98" s="147" t="n"/>
      <c r="UQC98" s="147" t="n"/>
      <c r="UQD98" s="147" t="n"/>
      <c r="UQE98" s="147" t="n"/>
      <c r="UQF98" s="147" t="n"/>
      <c r="UQG98" s="147" t="n"/>
      <c r="UQH98" s="147" t="n"/>
      <c r="UQI98" s="147" t="n"/>
      <c r="UQJ98" s="147" t="n"/>
      <c r="UQK98" s="147" t="n"/>
      <c r="UQL98" s="147" t="n"/>
      <c r="UQM98" s="147" t="n"/>
      <c r="UQN98" s="147" t="n"/>
      <c r="UQO98" s="147" t="n"/>
      <c r="UQP98" s="147" t="n"/>
      <c r="UQQ98" s="147" t="n"/>
      <c r="UQR98" s="147" t="n"/>
      <c r="UQS98" s="147" t="n"/>
      <c r="UQT98" s="147" t="n"/>
      <c r="UQU98" s="147" t="n"/>
      <c r="UQV98" s="147" t="n"/>
      <c r="UQW98" s="147" t="n"/>
      <c r="UQX98" s="147" t="n"/>
      <c r="UQY98" s="147" t="n"/>
      <c r="UQZ98" s="147" t="n"/>
      <c r="URA98" s="147" t="n"/>
      <c r="URB98" s="147" t="n"/>
      <c r="URC98" s="147" t="n"/>
      <c r="URD98" s="147" t="n"/>
      <c r="URE98" s="147" t="n"/>
      <c r="URF98" s="147" t="n"/>
      <c r="URG98" s="147" t="n"/>
      <c r="URH98" s="147" t="n"/>
      <c r="URI98" s="147" t="n"/>
      <c r="URJ98" s="147" t="n"/>
      <c r="URK98" s="147" t="n"/>
      <c r="URL98" s="147" t="n"/>
      <c r="URM98" s="147" t="n"/>
      <c r="URN98" s="147" t="n"/>
      <c r="URO98" s="147" t="n"/>
      <c r="URP98" s="147" t="n"/>
      <c r="URQ98" s="147" t="n"/>
      <c r="URR98" s="147" t="n"/>
      <c r="URS98" s="147" t="n"/>
      <c r="URT98" s="147" t="n"/>
      <c r="URU98" s="147" t="n"/>
      <c r="URV98" s="147" t="n"/>
      <c r="URW98" s="147" t="n"/>
      <c r="URX98" s="147" t="n"/>
      <c r="URY98" s="147" t="n"/>
      <c r="URZ98" s="147" t="n"/>
      <c r="USA98" s="147" t="n"/>
      <c r="USB98" s="147" t="n"/>
      <c r="USC98" s="147" t="n"/>
      <c r="USD98" s="147" t="n"/>
      <c r="USE98" s="147" t="n"/>
      <c r="USF98" s="147" t="n"/>
      <c r="USG98" s="147" t="n"/>
      <c r="USH98" s="147" t="n"/>
      <c r="USI98" s="147" t="n"/>
      <c r="USJ98" s="147" t="n"/>
      <c r="USK98" s="147" t="n"/>
      <c r="USL98" s="147" t="n"/>
      <c r="USM98" s="147" t="n"/>
      <c r="USN98" s="147" t="n"/>
      <c r="USO98" s="147" t="n"/>
      <c r="USP98" s="147" t="n"/>
      <c r="USQ98" s="147" t="n"/>
      <c r="USR98" s="147" t="n"/>
      <c r="USS98" s="147" t="n"/>
      <c r="UST98" s="147" t="n"/>
      <c r="USU98" s="147" t="n"/>
      <c r="USV98" s="147" t="n"/>
      <c r="USW98" s="147" t="n"/>
      <c r="USX98" s="147" t="n"/>
      <c r="USY98" s="147" t="n"/>
      <c r="USZ98" s="147" t="n"/>
      <c r="UTA98" s="147" t="n"/>
      <c r="UTB98" s="147" t="n"/>
      <c r="UTC98" s="147" t="n"/>
      <c r="UTD98" s="147" t="n"/>
      <c r="UTE98" s="147" t="n"/>
      <c r="UTF98" s="147" t="n"/>
      <c r="UTG98" s="147" t="n"/>
      <c r="UTH98" s="147" t="n"/>
      <c r="UTI98" s="147" t="n"/>
      <c r="UTJ98" s="147" t="n"/>
      <c r="UTK98" s="147" t="n"/>
      <c r="UTL98" s="147" t="n"/>
      <c r="UTM98" s="147" t="n"/>
      <c r="UTN98" s="147" t="n"/>
      <c r="UTO98" s="147" t="n"/>
      <c r="UTP98" s="147" t="n"/>
      <c r="UTQ98" s="147" t="n"/>
      <c r="UTR98" s="147" t="n"/>
      <c r="UTS98" s="147" t="n"/>
      <c r="UTT98" s="147" t="n"/>
      <c r="UTU98" s="147" t="n"/>
      <c r="UTV98" s="147" t="n"/>
      <c r="UTW98" s="147" t="n"/>
      <c r="UTX98" s="147" t="n"/>
      <c r="UTY98" s="147" t="n"/>
      <c r="UTZ98" s="147" t="n"/>
      <c r="UUA98" s="147" t="n"/>
      <c r="UUB98" s="147" t="n"/>
      <c r="UUC98" s="147" t="n"/>
      <c r="UUD98" s="147" t="n"/>
      <c r="UUE98" s="147" t="n"/>
      <c r="UUF98" s="147" t="n"/>
      <c r="UUG98" s="147" t="n"/>
      <c r="UUH98" s="147" t="n"/>
      <c r="UUI98" s="147" t="n"/>
      <c r="UUJ98" s="147" t="n"/>
      <c r="UUK98" s="147" t="n"/>
      <c r="UUL98" s="147" t="n"/>
      <c r="UUM98" s="147" t="n"/>
      <c r="UUN98" s="147" t="n"/>
      <c r="UUO98" s="147" t="n"/>
      <c r="UUP98" s="147" t="n"/>
      <c r="UUQ98" s="147" t="n"/>
      <c r="UUR98" s="147" t="n"/>
      <c r="UUS98" s="147" t="n"/>
      <c r="UUT98" s="147" t="n"/>
      <c r="UUU98" s="147" t="n"/>
      <c r="UUV98" s="147" t="n"/>
      <c r="UUW98" s="147" t="n"/>
      <c r="UUX98" s="147" t="n"/>
      <c r="UUY98" s="147" t="n"/>
      <c r="UUZ98" s="147" t="n"/>
      <c r="UVA98" s="147" t="n"/>
      <c r="UVB98" s="147" t="n"/>
      <c r="UVC98" s="147" t="n"/>
      <c r="UVD98" s="147" t="n"/>
      <c r="UVE98" s="147" t="n"/>
      <c r="UVF98" s="147" t="n"/>
      <c r="UVG98" s="147" t="n"/>
      <c r="UVH98" s="147" t="n"/>
      <c r="UVI98" s="147" t="n"/>
      <c r="UVJ98" s="147" t="n"/>
      <c r="UVK98" s="147" t="n"/>
      <c r="UVL98" s="147" t="n"/>
      <c r="UVM98" s="147" t="n"/>
      <c r="UVN98" s="147" t="n"/>
      <c r="UVO98" s="147" t="n"/>
      <c r="UVP98" s="147" t="n"/>
      <c r="UVQ98" s="147" t="n"/>
      <c r="UVR98" s="147" t="n"/>
      <c r="UVS98" s="147" t="n"/>
      <c r="UVT98" s="147" t="n"/>
      <c r="UVU98" s="147" t="n"/>
      <c r="UVV98" s="147" t="n"/>
      <c r="UVW98" s="147" t="n"/>
      <c r="UVX98" s="147" t="n"/>
      <c r="UVY98" s="147" t="n"/>
      <c r="UVZ98" s="147" t="n"/>
      <c r="UWA98" s="147" t="n"/>
      <c r="UWB98" s="147" t="n"/>
      <c r="UWC98" s="147" t="n"/>
      <c r="UWD98" s="147" t="n"/>
      <c r="UWE98" s="147" t="n"/>
      <c r="UWF98" s="147" t="n"/>
      <c r="UWG98" s="147" t="n"/>
      <c r="UWH98" s="147" t="n"/>
      <c r="UWI98" s="147" t="n"/>
      <c r="UWJ98" s="147" t="n"/>
      <c r="UWK98" s="147" t="n"/>
      <c r="UWL98" s="147" t="n"/>
      <c r="UWM98" s="147" t="n"/>
      <c r="UWN98" s="147" t="n"/>
      <c r="UWO98" s="147" t="n"/>
      <c r="UWP98" s="147" t="n"/>
      <c r="UWQ98" s="147" t="n"/>
      <c r="UWR98" s="147" t="n"/>
      <c r="UWS98" s="147" t="n"/>
      <c r="UWT98" s="147" t="n"/>
      <c r="UWU98" s="147" t="n"/>
      <c r="UWV98" s="147" t="n"/>
      <c r="UWW98" s="147" t="n"/>
      <c r="UWX98" s="147" t="n"/>
      <c r="UWY98" s="147" t="n"/>
      <c r="UWZ98" s="147" t="n"/>
      <c r="UXA98" s="147" t="n"/>
      <c r="UXB98" s="147" t="n"/>
      <c r="UXC98" s="147" t="n"/>
      <c r="UXD98" s="147" t="n"/>
      <c r="UXE98" s="147" t="n"/>
      <c r="UXF98" s="147" t="n"/>
      <c r="UXG98" s="147" t="n"/>
      <c r="UXH98" s="147" t="n"/>
      <c r="UXI98" s="147" t="n"/>
      <c r="UXJ98" s="147" t="n"/>
      <c r="UXK98" s="147" t="n"/>
      <c r="UXL98" s="147" t="n"/>
      <c r="UXM98" s="147" t="n"/>
      <c r="UXN98" s="147" t="n"/>
      <c r="UXO98" s="147" t="n"/>
      <c r="UXP98" s="147" t="n"/>
      <c r="UXQ98" s="147" t="n"/>
      <c r="UXR98" s="147" t="n"/>
      <c r="UXS98" s="147" t="n"/>
      <c r="UXT98" s="147" t="n"/>
      <c r="UXU98" s="147" t="n"/>
      <c r="UXV98" s="147" t="n"/>
      <c r="UXW98" s="147" t="n"/>
      <c r="UXX98" s="147" t="n"/>
      <c r="UXY98" s="147" t="n"/>
      <c r="UXZ98" s="147" t="n"/>
      <c r="UYA98" s="147" t="n"/>
      <c r="UYB98" s="147" t="n"/>
      <c r="UYC98" s="147" t="n"/>
      <c r="UYD98" s="147" t="n"/>
      <c r="UYE98" s="147" t="n"/>
      <c r="UYF98" s="147" t="n"/>
      <c r="UYG98" s="147" t="n"/>
      <c r="UYH98" s="147" t="n"/>
      <c r="UYI98" s="147" t="n"/>
      <c r="UYJ98" s="147" t="n"/>
      <c r="UYK98" s="147" t="n"/>
      <c r="UYL98" s="147" t="n"/>
      <c r="UYM98" s="147" t="n"/>
      <c r="UYN98" s="147" t="n"/>
      <c r="UYO98" s="147" t="n"/>
      <c r="UYP98" s="147" t="n"/>
      <c r="UYQ98" s="147" t="n"/>
      <c r="UYR98" s="147" t="n"/>
      <c r="UYS98" s="147" t="n"/>
      <c r="UYT98" s="147" t="n"/>
      <c r="UYU98" s="147" t="n"/>
      <c r="UYV98" s="147" t="n"/>
      <c r="UYW98" s="147" t="n"/>
      <c r="UYX98" s="147" t="n"/>
      <c r="UYY98" s="147" t="n"/>
      <c r="UYZ98" s="147" t="n"/>
      <c r="UZA98" s="147" t="n"/>
      <c r="UZB98" s="147" t="n"/>
      <c r="UZC98" s="147" t="n"/>
      <c r="UZD98" s="147" t="n"/>
      <c r="UZE98" s="147" t="n"/>
      <c r="UZF98" s="147" t="n"/>
      <c r="UZG98" s="147" t="n"/>
      <c r="UZH98" s="147" t="n"/>
      <c r="UZI98" s="147" t="n"/>
      <c r="UZJ98" s="147" t="n"/>
      <c r="UZK98" s="147" t="n"/>
      <c r="UZL98" s="147" t="n"/>
      <c r="UZM98" s="147" t="n"/>
      <c r="UZN98" s="147" t="n"/>
      <c r="UZO98" s="147" t="n"/>
      <c r="UZP98" s="147" t="n"/>
      <c r="UZQ98" s="147" t="n"/>
      <c r="UZR98" s="147" t="n"/>
      <c r="UZS98" s="147" t="n"/>
      <c r="UZT98" s="147" t="n"/>
      <c r="UZU98" s="147" t="n"/>
      <c r="UZV98" s="147" t="n"/>
      <c r="UZW98" s="147" t="n"/>
      <c r="UZX98" s="147" t="n"/>
      <c r="UZY98" s="147" t="n"/>
      <c r="UZZ98" s="147" t="n"/>
      <c r="VAA98" s="147" t="n"/>
      <c r="VAB98" s="147" t="n"/>
      <c r="VAC98" s="147" t="n"/>
      <c r="VAD98" s="147" t="n"/>
      <c r="VAE98" s="147" t="n"/>
      <c r="VAF98" s="147" t="n"/>
      <c r="VAG98" s="147" t="n"/>
      <c r="VAH98" s="147" t="n"/>
      <c r="VAI98" s="147" t="n"/>
      <c r="VAJ98" s="147" t="n"/>
      <c r="VAK98" s="147" t="n"/>
      <c r="VAL98" s="147" t="n"/>
      <c r="VAM98" s="147" t="n"/>
      <c r="VAN98" s="147" t="n"/>
      <c r="VAO98" s="147" t="n"/>
      <c r="VAP98" s="147" t="n"/>
      <c r="VAQ98" s="147" t="n"/>
      <c r="VAR98" s="147" t="n"/>
      <c r="VAS98" s="147" t="n"/>
      <c r="VAT98" s="147" t="n"/>
      <c r="VAU98" s="147" t="n"/>
      <c r="VAV98" s="147" t="n"/>
      <c r="VAW98" s="147" t="n"/>
      <c r="VAX98" s="147" t="n"/>
      <c r="VAY98" s="147" t="n"/>
      <c r="VAZ98" s="147" t="n"/>
      <c r="VBA98" s="147" t="n"/>
      <c r="VBB98" s="147" t="n"/>
      <c r="VBC98" s="147" t="n"/>
      <c r="VBD98" s="147" t="n"/>
      <c r="VBE98" s="147" t="n"/>
      <c r="VBF98" s="147" t="n"/>
      <c r="VBG98" s="147" t="n"/>
      <c r="VBH98" s="147" t="n"/>
      <c r="VBI98" s="147" t="n"/>
      <c r="VBJ98" s="147" t="n"/>
      <c r="VBK98" s="147" t="n"/>
      <c r="VBL98" s="147" t="n"/>
      <c r="VBM98" s="147" t="n"/>
      <c r="VBN98" s="147" t="n"/>
      <c r="VBO98" s="147" t="n"/>
      <c r="VBP98" s="147" t="n"/>
      <c r="VBQ98" s="147" t="n"/>
      <c r="VBR98" s="147" t="n"/>
      <c r="VBS98" s="147" t="n"/>
      <c r="VBT98" s="147" t="n"/>
      <c r="VBU98" s="147" t="n"/>
      <c r="VBV98" s="147" t="n"/>
      <c r="VBW98" s="147" t="n"/>
      <c r="VBX98" s="147" t="n"/>
      <c r="VBY98" s="147" t="n"/>
      <c r="VBZ98" s="147" t="n"/>
      <c r="VCA98" s="147" t="n"/>
      <c r="VCB98" s="147" t="n"/>
      <c r="VCC98" s="147" t="n"/>
      <c r="VCD98" s="147" t="n"/>
      <c r="VCE98" s="147" t="n"/>
      <c r="VCF98" s="147" t="n"/>
      <c r="VCG98" s="147" t="n"/>
      <c r="VCH98" s="147" t="n"/>
      <c r="VCI98" s="147" t="n"/>
      <c r="VCJ98" s="147" t="n"/>
      <c r="VCK98" s="147" t="n"/>
      <c r="VCL98" s="147" t="n"/>
      <c r="VCM98" s="147" t="n"/>
      <c r="VCN98" s="147" t="n"/>
      <c r="VCO98" s="147" t="n"/>
      <c r="VCP98" s="147" t="n"/>
      <c r="VCQ98" s="147" t="n"/>
      <c r="VCR98" s="147" t="n"/>
      <c r="VCS98" s="147" t="n"/>
      <c r="VCT98" s="147" t="n"/>
      <c r="VCU98" s="147" t="n"/>
      <c r="VCV98" s="147" t="n"/>
      <c r="VCW98" s="147" t="n"/>
      <c r="VCX98" s="147" t="n"/>
      <c r="VCY98" s="147" t="n"/>
      <c r="VCZ98" s="147" t="n"/>
      <c r="VDA98" s="147" t="n"/>
      <c r="VDB98" s="147" t="n"/>
      <c r="VDC98" s="147" t="n"/>
      <c r="VDD98" s="147" t="n"/>
      <c r="VDE98" s="147" t="n"/>
      <c r="VDF98" s="147" t="n"/>
      <c r="VDG98" s="147" t="n"/>
      <c r="VDH98" s="147" t="n"/>
      <c r="VDI98" s="147" t="n"/>
      <c r="VDJ98" s="147" t="n"/>
      <c r="VDK98" s="147" t="n"/>
      <c r="VDL98" s="147" t="n"/>
      <c r="VDM98" s="147" t="n"/>
      <c r="VDN98" s="147" t="n"/>
      <c r="VDO98" s="147" t="n"/>
      <c r="VDP98" s="147" t="n"/>
      <c r="VDQ98" s="147" t="n"/>
      <c r="VDR98" s="147" t="n"/>
      <c r="VDS98" s="147" t="n"/>
      <c r="VDT98" s="147" t="n"/>
      <c r="VDU98" s="147" t="n"/>
      <c r="VDV98" s="147" t="n"/>
      <c r="VDW98" s="147" t="n"/>
      <c r="VDX98" s="147" t="n"/>
      <c r="VDY98" s="147" t="n"/>
      <c r="VDZ98" s="147" t="n"/>
      <c r="VEA98" s="147" t="n"/>
      <c r="VEB98" s="147" t="n"/>
      <c r="VEC98" s="147" t="n"/>
      <c r="VED98" s="147" t="n"/>
      <c r="VEE98" s="147" t="n"/>
      <c r="VEF98" s="147" t="n"/>
      <c r="VEG98" s="147" t="n"/>
      <c r="VEH98" s="147" t="n"/>
      <c r="VEI98" s="147" t="n"/>
      <c r="VEJ98" s="147" t="n"/>
      <c r="VEK98" s="147" t="n"/>
      <c r="VEL98" s="147" t="n"/>
      <c r="VEM98" s="147" t="n"/>
      <c r="VEN98" s="147" t="n"/>
      <c r="VEO98" s="147" t="n"/>
      <c r="VEP98" s="147" t="n"/>
      <c r="VEQ98" s="147" t="n"/>
      <c r="VER98" s="147" t="n"/>
      <c r="VES98" s="147" t="n"/>
      <c r="VET98" s="147" t="n"/>
      <c r="VEU98" s="147" t="n"/>
      <c r="VEV98" s="147" t="n"/>
      <c r="VEW98" s="147" t="n"/>
      <c r="VEX98" s="147" t="n"/>
      <c r="VEY98" s="147" t="n"/>
      <c r="VEZ98" s="147" t="n"/>
      <c r="VFA98" s="147" t="n"/>
      <c r="VFB98" s="147" t="n"/>
      <c r="VFC98" s="147" t="n"/>
      <c r="VFD98" s="147" t="n"/>
      <c r="VFE98" s="147" t="n"/>
      <c r="VFF98" s="147" t="n"/>
      <c r="VFG98" s="147" t="n"/>
      <c r="VFH98" s="147" t="n"/>
      <c r="VFI98" s="147" t="n"/>
      <c r="VFJ98" s="147" t="n"/>
      <c r="VFK98" s="147" t="n"/>
      <c r="VFL98" s="147" t="n"/>
      <c r="VFM98" s="147" t="n"/>
      <c r="VFN98" s="147" t="n"/>
      <c r="VFO98" s="147" t="n"/>
      <c r="VFP98" s="147" t="n"/>
      <c r="VFQ98" s="147" t="n"/>
      <c r="VFR98" s="147" t="n"/>
      <c r="VFS98" s="147" t="n"/>
      <c r="VFT98" s="147" t="n"/>
      <c r="VFU98" s="147" t="n"/>
      <c r="VFV98" s="147" t="n"/>
      <c r="VFW98" s="147" t="n"/>
      <c r="VFX98" s="147" t="n"/>
      <c r="VFY98" s="147" t="n"/>
      <c r="VFZ98" s="147" t="n"/>
      <c r="VGA98" s="147" t="n"/>
      <c r="VGB98" s="147" t="n"/>
      <c r="VGC98" s="147" t="n"/>
      <c r="VGD98" s="147" t="n"/>
      <c r="VGE98" s="147" t="n"/>
      <c r="VGF98" s="147" t="n"/>
      <c r="VGG98" s="147" t="n"/>
      <c r="VGH98" s="147" t="n"/>
      <c r="VGI98" s="147" t="n"/>
      <c r="VGJ98" s="147" t="n"/>
      <c r="VGK98" s="147" t="n"/>
      <c r="VGL98" s="147" t="n"/>
      <c r="VGM98" s="147" t="n"/>
      <c r="VGN98" s="147" t="n"/>
      <c r="VGO98" s="147" t="n"/>
      <c r="VGP98" s="147" t="n"/>
      <c r="VGQ98" s="147" t="n"/>
      <c r="VGR98" s="147" t="n"/>
      <c r="VGS98" s="147" t="n"/>
      <c r="VGT98" s="147" t="n"/>
      <c r="VGU98" s="147" t="n"/>
      <c r="VGV98" s="147" t="n"/>
      <c r="VGW98" s="147" t="n"/>
      <c r="VGX98" s="147" t="n"/>
      <c r="VGY98" s="147" t="n"/>
      <c r="VGZ98" s="147" t="n"/>
      <c r="VHA98" s="147" t="n"/>
      <c r="VHB98" s="147" t="n"/>
      <c r="VHC98" s="147" t="n"/>
      <c r="VHD98" s="147" t="n"/>
      <c r="VHE98" s="147" t="n"/>
      <c r="VHF98" s="147" t="n"/>
      <c r="VHG98" s="147" t="n"/>
      <c r="VHH98" s="147" t="n"/>
      <c r="VHI98" s="147" t="n"/>
      <c r="VHJ98" s="147" t="n"/>
      <c r="VHK98" s="147" t="n"/>
      <c r="VHL98" s="147" t="n"/>
      <c r="VHM98" s="147" t="n"/>
      <c r="VHN98" s="147" t="n"/>
      <c r="VHO98" s="147" t="n"/>
      <c r="VHP98" s="147" t="n"/>
      <c r="VHQ98" s="147" t="n"/>
      <c r="VHR98" s="147" t="n"/>
      <c r="VHS98" s="147" t="n"/>
      <c r="VHT98" s="147" t="n"/>
      <c r="VHU98" s="147" t="n"/>
      <c r="VHV98" s="147" t="n"/>
      <c r="VHW98" s="147" t="n"/>
      <c r="VHX98" s="147" t="n"/>
      <c r="VHY98" s="147" t="n"/>
      <c r="VHZ98" s="147" t="n"/>
      <c r="VIA98" s="147" t="n"/>
      <c r="VIB98" s="147" t="n"/>
      <c r="VIC98" s="147" t="n"/>
      <c r="VID98" s="147" t="n"/>
      <c r="VIE98" s="147" t="n"/>
      <c r="VIF98" s="147" t="n"/>
      <c r="VIG98" s="147" t="n"/>
      <c r="VIH98" s="147" t="n"/>
      <c r="VII98" s="147" t="n"/>
      <c r="VIJ98" s="147" t="n"/>
      <c r="VIK98" s="147" t="n"/>
      <c r="VIL98" s="147" t="n"/>
      <c r="VIM98" s="147" t="n"/>
      <c r="VIN98" s="147" t="n"/>
      <c r="VIO98" s="147" t="n"/>
      <c r="VIP98" s="147" t="n"/>
      <c r="VIQ98" s="147" t="n"/>
      <c r="VIR98" s="147" t="n"/>
      <c r="VIS98" s="147" t="n"/>
      <c r="VIT98" s="147" t="n"/>
      <c r="VIU98" s="147" t="n"/>
      <c r="VIV98" s="147" t="n"/>
      <c r="VIW98" s="147" t="n"/>
      <c r="VIX98" s="147" t="n"/>
      <c r="VIY98" s="147" t="n"/>
      <c r="VIZ98" s="147" t="n"/>
      <c r="VJA98" s="147" t="n"/>
      <c r="VJB98" s="147" t="n"/>
      <c r="VJC98" s="147" t="n"/>
      <c r="VJD98" s="147" t="n"/>
      <c r="VJE98" s="147" t="n"/>
      <c r="VJF98" s="147" t="n"/>
      <c r="VJG98" s="147" t="n"/>
      <c r="VJH98" s="147" t="n"/>
      <c r="VJI98" s="147" t="n"/>
      <c r="VJJ98" s="147" t="n"/>
      <c r="VJK98" s="147" t="n"/>
      <c r="VJL98" s="147" t="n"/>
      <c r="VJM98" s="147" t="n"/>
      <c r="VJN98" s="147" t="n"/>
      <c r="VJO98" s="147" t="n"/>
      <c r="VJP98" s="147" t="n"/>
      <c r="VJQ98" s="147" t="n"/>
      <c r="VJR98" s="147" t="n"/>
      <c r="VJS98" s="147" t="n"/>
      <c r="VJT98" s="147" t="n"/>
      <c r="VJU98" s="147" t="n"/>
      <c r="VJV98" s="147" t="n"/>
      <c r="VJW98" s="147" t="n"/>
      <c r="VJX98" s="147" t="n"/>
      <c r="VJY98" s="147" t="n"/>
      <c r="VJZ98" s="147" t="n"/>
      <c r="VKA98" s="147" t="n"/>
      <c r="VKB98" s="147" t="n"/>
      <c r="VKC98" s="147" t="n"/>
      <c r="VKD98" s="147" t="n"/>
      <c r="VKE98" s="147" t="n"/>
      <c r="VKF98" s="147" t="n"/>
      <c r="VKG98" s="147" t="n"/>
      <c r="VKH98" s="147" t="n"/>
      <c r="VKI98" s="147" t="n"/>
      <c r="VKJ98" s="147" t="n"/>
      <c r="VKK98" s="147" t="n"/>
      <c r="VKL98" s="147" t="n"/>
      <c r="VKM98" s="147" t="n"/>
      <c r="VKN98" s="147" t="n"/>
      <c r="VKO98" s="147" t="n"/>
      <c r="VKP98" s="147" t="n"/>
      <c r="VKQ98" s="147" t="n"/>
      <c r="VKR98" s="147" t="n"/>
      <c r="VKS98" s="147" t="n"/>
      <c r="VKT98" s="147" t="n"/>
      <c r="VKU98" s="147" t="n"/>
      <c r="VKV98" s="147" t="n"/>
      <c r="VKW98" s="147" t="n"/>
      <c r="VKX98" s="147" t="n"/>
      <c r="VKY98" s="147" t="n"/>
      <c r="VKZ98" s="147" t="n"/>
      <c r="VLA98" s="147" t="n"/>
      <c r="VLB98" s="147" t="n"/>
      <c r="VLC98" s="147" t="n"/>
      <c r="VLD98" s="147" t="n"/>
      <c r="VLE98" s="147" t="n"/>
      <c r="VLF98" s="147" t="n"/>
      <c r="VLG98" s="147" t="n"/>
      <c r="VLH98" s="147" t="n"/>
      <c r="VLI98" s="147" t="n"/>
      <c r="VLJ98" s="147" t="n"/>
      <c r="VLK98" s="147" t="n"/>
      <c r="VLL98" s="147" t="n"/>
      <c r="VLM98" s="147" t="n"/>
      <c r="VLN98" s="147" t="n"/>
      <c r="VLO98" s="147" t="n"/>
      <c r="VLP98" s="147" t="n"/>
      <c r="VLQ98" s="147" t="n"/>
      <c r="VLR98" s="147" t="n"/>
      <c r="VLS98" s="147" t="n"/>
      <c r="VLT98" s="147" t="n"/>
      <c r="VLU98" s="147" t="n"/>
      <c r="VLV98" s="147" t="n"/>
      <c r="VLW98" s="147" t="n"/>
      <c r="VLX98" s="147" t="n"/>
      <c r="VLY98" s="147" t="n"/>
      <c r="VLZ98" s="147" t="n"/>
      <c r="VMA98" s="147" t="n"/>
      <c r="VMB98" s="147" t="n"/>
      <c r="VMC98" s="147" t="n"/>
      <c r="VMD98" s="147" t="n"/>
      <c r="VME98" s="147" t="n"/>
      <c r="VMF98" s="147" t="n"/>
      <c r="VMG98" s="147" t="n"/>
      <c r="VMH98" s="147" t="n"/>
      <c r="VMI98" s="147" t="n"/>
      <c r="VMJ98" s="147" t="n"/>
      <c r="VMK98" s="147" t="n"/>
      <c r="VML98" s="147" t="n"/>
      <c r="VMM98" s="147" t="n"/>
      <c r="VMN98" s="147" t="n"/>
      <c r="VMO98" s="147" t="n"/>
      <c r="VMP98" s="147" t="n"/>
      <c r="VMQ98" s="147" t="n"/>
      <c r="VMR98" s="147" t="n"/>
      <c r="VMS98" s="147" t="n"/>
      <c r="VMT98" s="147" t="n"/>
      <c r="VMU98" s="147" t="n"/>
      <c r="VMV98" s="147" t="n"/>
      <c r="VMW98" s="147" t="n"/>
      <c r="VMX98" s="147" t="n"/>
      <c r="VMY98" s="147" t="n"/>
      <c r="VMZ98" s="147" t="n"/>
      <c r="VNA98" s="147" t="n"/>
      <c r="VNB98" s="147" t="n"/>
      <c r="VNC98" s="147" t="n"/>
      <c r="VND98" s="147" t="n"/>
      <c r="VNE98" s="147" t="n"/>
      <c r="VNF98" s="147" t="n"/>
      <c r="VNG98" s="147" t="n"/>
      <c r="VNH98" s="147" t="n"/>
      <c r="VNI98" s="147" t="n"/>
      <c r="VNJ98" s="147" t="n"/>
      <c r="VNK98" s="147" t="n"/>
      <c r="VNL98" s="147" t="n"/>
      <c r="VNM98" s="147" t="n"/>
      <c r="VNN98" s="147" t="n"/>
      <c r="VNO98" s="147" t="n"/>
      <c r="VNP98" s="147" t="n"/>
      <c r="VNQ98" s="147" t="n"/>
      <c r="VNR98" s="147" t="n"/>
      <c r="VNS98" s="147" t="n"/>
      <c r="VNT98" s="147" t="n"/>
      <c r="VNU98" s="147" t="n"/>
      <c r="VNV98" s="147" t="n"/>
      <c r="VNW98" s="147" t="n"/>
      <c r="VNX98" s="147" t="n"/>
      <c r="VNY98" s="147" t="n"/>
      <c r="VNZ98" s="147" t="n"/>
      <c r="VOA98" s="147" t="n"/>
      <c r="VOB98" s="147" t="n"/>
      <c r="VOC98" s="147" t="n"/>
      <c r="VOD98" s="147" t="n"/>
      <c r="VOE98" s="147" t="n"/>
      <c r="VOF98" s="147" t="n"/>
      <c r="VOG98" s="147" t="n"/>
      <c r="VOH98" s="147" t="n"/>
      <c r="VOI98" s="147" t="n"/>
      <c r="VOJ98" s="147" t="n"/>
      <c r="VOK98" s="147" t="n"/>
      <c r="VOL98" s="147" t="n"/>
      <c r="VOM98" s="147" t="n"/>
      <c r="VON98" s="147" t="n"/>
      <c r="VOO98" s="147" t="n"/>
      <c r="VOP98" s="147" t="n"/>
      <c r="VOQ98" s="147" t="n"/>
      <c r="VOR98" s="147" t="n"/>
      <c r="VOS98" s="147" t="n"/>
      <c r="VOT98" s="147" t="n"/>
      <c r="VOU98" s="147" t="n"/>
      <c r="VOV98" s="147" t="n"/>
      <c r="VOW98" s="147" t="n"/>
      <c r="VOX98" s="147" t="n"/>
      <c r="VOY98" s="147" t="n"/>
      <c r="VOZ98" s="147" t="n"/>
      <c r="VPA98" s="147" t="n"/>
      <c r="VPB98" s="147" t="n"/>
      <c r="VPC98" s="147" t="n"/>
      <c r="VPD98" s="147" t="n"/>
      <c r="VPE98" s="147" t="n"/>
      <c r="VPF98" s="147" t="n"/>
      <c r="VPG98" s="147" t="n"/>
      <c r="VPH98" s="147" t="n"/>
      <c r="VPI98" s="147" t="n"/>
      <c r="VPJ98" s="147" t="n"/>
      <c r="VPK98" s="147" t="n"/>
      <c r="VPL98" s="147" t="n"/>
      <c r="VPM98" s="147" t="n"/>
      <c r="VPN98" s="147" t="n"/>
      <c r="VPO98" s="147" t="n"/>
      <c r="VPP98" s="147" t="n"/>
      <c r="VPQ98" s="147" t="n"/>
      <c r="VPR98" s="147" t="n"/>
      <c r="VPS98" s="147" t="n"/>
      <c r="VPT98" s="147" t="n"/>
      <c r="VPU98" s="147" t="n"/>
      <c r="VPV98" s="147" t="n"/>
      <c r="VPW98" s="147" t="n"/>
      <c r="VPX98" s="147" t="n"/>
      <c r="VPY98" s="147" t="n"/>
      <c r="VPZ98" s="147" t="n"/>
      <c r="VQA98" s="147" t="n"/>
      <c r="VQB98" s="147" t="n"/>
      <c r="VQC98" s="147" t="n"/>
      <c r="VQD98" s="147" t="n"/>
      <c r="VQE98" s="147" t="n"/>
      <c r="VQF98" s="147" t="n"/>
      <c r="VQG98" s="147" t="n"/>
      <c r="VQH98" s="147" t="n"/>
      <c r="VQI98" s="147" t="n"/>
      <c r="VQJ98" s="147" t="n"/>
      <c r="VQK98" s="147" t="n"/>
      <c r="VQL98" s="147" t="n"/>
      <c r="VQM98" s="147" t="n"/>
      <c r="VQN98" s="147" t="n"/>
      <c r="VQO98" s="147" t="n"/>
      <c r="VQP98" s="147" t="n"/>
      <c r="VQQ98" s="147" t="n"/>
      <c r="VQR98" s="147" t="n"/>
      <c r="VQS98" s="147" t="n"/>
      <c r="VQT98" s="147" t="n"/>
      <c r="VQU98" s="147" t="n"/>
      <c r="VQV98" s="147" t="n"/>
      <c r="VQW98" s="147" t="n"/>
      <c r="VQX98" s="147" t="n"/>
      <c r="VQY98" s="147" t="n"/>
      <c r="VQZ98" s="147" t="n"/>
      <c r="VRA98" s="147" t="n"/>
      <c r="VRB98" s="147" t="n"/>
      <c r="VRC98" s="147" t="n"/>
      <c r="VRD98" s="147" t="n"/>
      <c r="VRE98" s="147" t="n"/>
      <c r="VRF98" s="147" t="n"/>
      <c r="VRG98" s="147" t="n"/>
      <c r="VRH98" s="147" t="n"/>
      <c r="VRI98" s="147" t="n"/>
      <c r="VRJ98" s="147" t="n"/>
      <c r="VRK98" s="147" t="n"/>
      <c r="VRL98" s="147" t="n"/>
      <c r="VRM98" s="147" t="n"/>
      <c r="VRN98" s="147" t="n"/>
      <c r="VRO98" s="147" t="n"/>
      <c r="VRP98" s="147" t="n"/>
      <c r="VRQ98" s="147" t="n"/>
      <c r="VRR98" s="147" t="n"/>
      <c r="VRS98" s="147" t="n"/>
      <c r="VRT98" s="147" t="n"/>
      <c r="VRU98" s="147" t="n"/>
      <c r="VRV98" s="147" t="n"/>
      <c r="VRW98" s="147" t="n"/>
      <c r="VRX98" s="147" t="n"/>
      <c r="VRY98" s="147" t="n"/>
      <c r="VRZ98" s="147" t="n"/>
      <c r="VSA98" s="147" t="n"/>
      <c r="VSB98" s="147" t="n"/>
      <c r="VSC98" s="147" t="n"/>
      <c r="VSD98" s="147" t="n"/>
      <c r="VSE98" s="147" t="n"/>
      <c r="VSF98" s="147" t="n"/>
      <c r="VSG98" s="147" t="n"/>
      <c r="VSH98" s="147" t="n"/>
      <c r="VSI98" s="147" t="n"/>
      <c r="VSJ98" s="147" t="n"/>
      <c r="VSK98" s="147" t="n"/>
      <c r="VSL98" s="147" t="n"/>
      <c r="VSM98" s="147" t="n"/>
      <c r="VSN98" s="147" t="n"/>
      <c r="VSO98" s="147" t="n"/>
      <c r="VSP98" s="147" t="n"/>
      <c r="VSQ98" s="147" t="n"/>
      <c r="VSR98" s="147" t="n"/>
      <c r="VSS98" s="147" t="n"/>
      <c r="VST98" s="147" t="n"/>
      <c r="VSU98" s="147" t="n"/>
      <c r="VSV98" s="147" t="n"/>
      <c r="VSW98" s="147" t="n"/>
      <c r="VSX98" s="147" t="n"/>
      <c r="VSY98" s="147" t="n"/>
      <c r="VSZ98" s="147" t="n"/>
      <c r="VTA98" s="147" t="n"/>
      <c r="VTB98" s="147" t="n"/>
      <c r="VTC98" s="147" t="n"/>
      <c r="VTD98" s="147" t="n"/>
      <c r="VTE98" s="147" t="n"/>
      <c r="VTF98" s="147" t="n"/>
      <c r="VTG98" s="147" t="n"/>
      <c r="VTH98" s="147" t="n"/>
      <c r="VTI98" s="147" t="n"/>
      <c r="VTJ98" s="147" t="n"/>
      <c r="VTK98" s="147" t="n"/>
      <c r="VTL98" s="147" t="n"/>
      <c r="VTM98" s="147" t="n"/>
      <c r="VTN98" s="147" t="n"/>
      <c r="VTO98" s="147" t="n"/>
      <c r="VTP98" s="147" t="n"/>
      <c r="VTQ98" s="147" t="n"/>
      <c r="VTR98" s="147" t="n"/>
      <c r="VTS98" s="147" t="n"/>
      <c r="VTT98" s="147" t="n"/>
      <c r="VTU98" s="147" t="n"/>
      <c r="VTV98" s="147" t="n"/>
      <c r="VTW98" s="147" t="n"/>
      <c r="VTX98" s="147" t="n"/>
      <c r="VTY98" s="147" t="n"/>
      <c r="VTZ98" s="147" t="n"/>
      <c r="VUA98" s="147" t="n"/>
      <c r="VUB98" s="147" t="n"/>
      <c r="VUC98" s="147" t="n"/>
      <c r="VUD98" s="147" t="n"/>
      <c r="VUE98" s="147" t="n"/>
      <c r="VUF98" s="147" t="n"/>
      <c r="VUG98" s="147" t="n"/>
      <c r="VUH98" s="147" t="n"/>
      <c r="VUI98" s="147" t="n"/>
      <c r="VUJ98" s="147" t="n"/>
      <c r="VUK98" s="147" t="n"/>
      <c r="VUL98" s="147" t="n"/>
      <c r="VUM98" s="147" t="n"/>
      <c r="VUN98" s="147" t="n"/>
      <c r="VUO98" s="147" t="n"/>
      <c r="VUP98" s="147" t="n"/>
      <c r="VUQ98" s="147" t="n"/>
      <c r="VUR98" s="147" t="n"/>
      <c r="VUS98" s="147" t="n"/>
      <c r="VUT98" s="147" t="n"/>
      <c r="VUU98" s="147" t="n"/>
      <c r="VUV98" s="147" t="n"/>
      <c r="VUW98" s="147" t="n"/>
      <c r="VUX98" s="147" t="n"/>
      <c r="VUY98" s="147" t="n"/>
      <c r="VUZ98" s="147" t="n"/>
      <c r="VVA98" s="147" t="n"/>
      <c r="VVB98" s="147" t="n"/>
      <c r="VVC98" s="147" t="n"/>
      <c r="VVD98" s="147" t="n"/>
      <c r="VVE98" s="147" t="n"/>
      <c r="VVF98" s="147" t="n"/>
      <c r="VVG98" s="147" t="n"/>
      <c r="VVH98" s="147" t="n"/>
      <c r="VVI98" s="147" t="n"/>
      <c r="VVJ98" s="147" t="n"/>
      <c r="VVK98" s="147" t="n"/>
      <c r="VVL98" s="147" t="n"/>
      <c r="VVM98" s="147" t="n"/>
      <c r="VVN98" s="147" t="n"/>
      <c r="VVO98" s="147" t="n"/>
      <c r="VVP98" s="147" t="n"/>
      <c r="VVQ98" s="147" t="n"/>
      <c r="VVR98" s="147" t="n"/>
      <c r="VVS98" s="147" t="n"/>
      <c r="VVT98" s="147" t="n"/>
      <c r="VVU98" s="147" t="n"/>
      <c r="VVV98" s="147" t="n"/>
      <c r="VVW98" s="147" t="n"/>
      <c r="VVX98" s="147" t="n"/>
      <c r="VVY98" s="147" t="n"/>
      <c r="VVZ98" s="147" t="n"/>
      <c r="VWA98" s="147" t="n"/>
      <c r="VWB98" s="147" t="n"/>
      <c r="VWC98" s="147" t="n"/>
      <c r="VWD98" s="147" t="n"/>
      <c r="VWE98" s="147" t="n"/>
      <c r="VWF98" s="147" t="n"/>
      <c r="VWG98" s="147" t="n"/>
      <c r="VWH98" s="147" t="n"/>
      <c r="VWI98" s="147" t="n"/>
      <c r="VWJ98" s="147" t="n"/>
      <c r="VWK98" s="147" t="n"/>
      <c r="VWL98" s="147" t="n"/>
      <c r="VWM98" s="147" t="n"/>
      <c r="VWN98" s="147" t="n"/>
      <c r="VWO98" s="147" t="n"/>
      <c r="VWP98" s="147" t="n"/>
      <c r="VWQ98" s="147" t="n"/>
      <c r="VWR98" s="147" t="n"/>
      <c r="VWS98" s="147" t="n"/>
      <c r="VWT98" s="147" t="n"/>
      <c r="VWU98" s="147" t="n"/>
      <c r="VWV98" s="147" t="n"/>
      <c r="VWW98" s="147" t="n"/>
      <c r="VWX98" s="147" t="n"/>
      <c r="VWY98" s="147" t="n"/>
      <c r="VWZ98" s="147" t="n"/>
      <c r="VXA98" s="147" t="n"/>
      <c r="VXB98" s="147" t="n"/>
      <c r="VXC98" s="147" t="n"/>
      <c r="VXD98" s="147" t="n"/>
      <c r="VXE98" s="147" t="n"/>
      <c r="VXF98" s="147" t="n"/>
      <c r="VXG98" s="147" t="n"/>
      <c r="VXH98" s="147" t="n"/>
      <c r="VXI98" s="147" t="n"/>
      <c r="VXJ98" s="147" t="n"/>
      <c r="VXK98" s="147" t="n"/>
      <c r="VXL98" s="147" t="n"/>
      <c r="VXM98" s="147" t="n"/>
      <c r="VXN98" s="147" t="n"/>
      <c r="VXO98" s="147" t="n"/>
      <c r="VXP98" s="147" t="n"/>
      <c r="VXQ98" s="147" t="n"/>
      <c r="VXR98" s="147" t="n"/>
      <c r="VXS98" s="147" t="n"/>
      <c r="VXT98" s="147" t="n"/>
      <c r="VXU98" s="147" t="n"/>
      <c r="VXV98" s="147" t="n"/>
      <c r="VXW98" s="147" t="n"/>
      <c r="VXX98" s="147" t="n"/>
      <c r="VXY98" s="147" t="n"/>
      <c r="VXZ98" s="147" t="n"/>
      <c r="VYA98" s="147" t="n"/>
      <c r="VYB98" s="147" t="n"/>
      <c r="VYC98" s="147" t="n"/>
      <c r="VYD98" s="147" t="n"/>
      <c r="VYE98" s="147" t="n"/>
      <c r="VYF98" s="147" t="n"/>
      <c r="VYG98" s="147" t="n"/>
      <c r="VYH98" s="147" t="n"/>
      <c r="VYI98" s="147" t="n"/>
      <c r="VYJ98" s="147" t="n"/>
      <c r="VYK98" s="147" t="n"/>
      <c r="VYL98" s="147" t="n"/>
      <c r="VYM98" s="147" t="n"/>
      <c r="VYN98" s="147" t="n"/>
      <c r="VYO98" s="147" t="n"/>
      <c r="VYP98" s="147" t="n"/>
      <c r="VYQ98" s="147" t="n"/>
      <c r="VYR98" s="147" t="n"/>
      <c r="VYS98" s="147" t="n"/>
      <c r="VYT98" s="147" t="n"/>
      <c r="VYU98" s="147" t="n"/>
      <c r="VYV98" s="147" t="n"/>
      <c r="VYW98" s="147" t="n"/>
      <c r="VYX98" s="147" t="n"/>
      <c r="VYY98" s="147" t="n"/>
      <c r="VYZ98" s="147" t="n"/>
      <c r="VZA98" s="147" t="n"/>
      <c r="VZB98" s="147" t="n"/>
      <c r="VZC98" s="147" t="n"/>
      <c r="VZD98" s="147" t="n"/>
      <c r="VZE98" s="147" t="n"/>
      <c r="VZF98" s="147" t="n"/>
      <c r="VZG98" s="147" t="n"/>
      <c r="VZH98" s="147" t="n"/>
      <c r="VZI98" s="147" t="n"/>
      <c r="VZJ98" s="147" t="n"/>
      <c r="VZK98" s="147" t="n"/>
      <c r="VZL98" s="147" t="n"/>
      <c r="VZM98" s="147" t="n"/>
      <c r="VZN98" s="147" t="n"/>
      <c r="VZO98" s="147" t="n"/>
      <c r="VZP98" s="147" t="n"/>
      <c r="VZQ98" s="147" t="n"/>
      <c r="VZR98" s="147" t="n"/>
      <c r="VZS98" s="147" t="n"/>
      <c r="VZT98" s="147" t="n"/>
      <c r="VZU98" s="147" t="n"/>
      <c r="VZV98" s="147" t="n"/>
      <c r="VZW98" s="147" t="n"/>
      <c r="VZX98" s="147" t="n"/>
      <c r="VZY98" s="147" t="n"/>
      <c r="VZZ98" s="147" t="n"/>
      <c r="WAA98" s="147" t="n"/>
      <c r="WAB98" s="147" t="n"/>
      <c r="WAC98" s="147" t="n"/>
      <c r="WAD98" s="147" t="n"/>
      <c r="WAE98" s="147" t="n"/>
      <c r="WAF98" s="147" t="n"/>
      <c r="WAG98" s="147" t="n"/>
      <c r="WAH98" s="147" t="n"/>
      <c r="WAI98" s="147" t="n"/>
      <c r="WAJ98" s="147" t="n"/>
      <c r="WAK98" s="147" t="n"/>
      <c r="WAL98" s="147" t="n"/>
      <c r="WAM98" s="147" t="n"/>
      <c r="WAN98" s="147" t="n"/>
      <c r="WAO98" s="147" t="n"/>
      <c r="WAP98" s="147" t="n"/>
      <c r="WAQ98" s="147" t="n"/>
      <c r="WAR98" s="147" t="n"/>
      <c r="WAS98" s="147" t="n"/>
      <c r="WAT98" s="147" t="n"/>
      <c r="WAU98" s="147" t="n"/>
      <c r="WAV98" s="147" t="n"/>
      <c r="WAW98" s="147" t="n"/>
      <c r="WAX98" s="147" t="n"/>
      <c r="WAY98" s="147" t="n"/>
      <c r="WAZ98" s="147" t="n"/>
      <c r="WBA98" s="147" t="n"/>
      <c r="WBB98" s="147" t="n"/>
      <c r="WBC98" s="147" t="n"/>
      <c r="WBD98" s="147" t="n"/>
      <c r="WBE98" s="147" t="n"/>
      <c r="WBF98" s="147" t="n"/>
      <c r="WBG98" s="147" t="n"/>
      <c r="WBH98" s="147" t="n"/>
      <c r="WBI98" s="147" t="n"/>
      <c r="WBJ98" s="147" t="n"/>
      <c r="WBK98" s="147" t="n"/>
      <c r="WBL98" s="147" t="n"/>
      <c r="WBM98" s="147" t="n"/>
      <c r="WBN98" s="147" t="n"/>
      <c r="WBO98" s="147" t="n"/>
      <c r="WBP98" s="147" t="n"/>
      <c r="WBQ98" s="147" t="n"/>
      <c r="WBR98" s="147" t="n"/>
      <c r="WBS98" s="147" t="n"/>
      <c r="WBT98" s="147" t="n"/>
      <c r="WBU98" s="147" t="n"/>
      <c r="WBV98" s="147" t="n"/>
      <c r="WBW98" s="147" t="n"/>
      <c r="WBX98" s="147" t="n"/>
      <c r="WBY98" s="147" t="n"/>
      <c r="WBZ98" s="147" t="n"/>
      <c r="WCA98" s="147" t="n"/>
      <c r="WCB98" s="147" t="n"/>
      <c r="WCC98" s="147" t="n"/>
      <c r="WCD98" s="147" t="n"/>
      <c r="WCE98" s="147" t="n"/>
      <c r="WCF98" s="147" t="n"/>
      <c r="WCG98" s="147" t="n"/>
      <c r="WCH98" s="147" t="n"/>
      <c r="WCI98" s="147" t="n"/>
      <c r="WCJ98" s="147" t="n"/>
      <c r="WCK98" s="147" t="n"/>
      <c r="WCL98" s="147" t="n"/>
      <c r="WCM98" s="147" t="n"/>
      <c r="WCN98" s="147" t="n"/>
      <c r="WCO98" s="147" t="n"/>
      <c r="WCP98" s="147" t="n"/>
      <c r="WCQ98" s="147" t="n"/>
      <c r="WCR98" s="147" t="n"/>
      <c r="WCS98" s="147" t="n"/>
      <c r="WCT98" s="147" t="n"/>
      <c r="WCU98" s="147" t="n"/>
      <c r="WCV98" s="147" t="n"/>
      <c r="WCW98" s="147" t="n"/>
      <c r="WCX98" s="147" t="n"/>
      <c r="WCY98" s="147" t="n"/>
      <c r="WCZ98" s="147" t="n"/>
      <c r="WDA98" s="147" t="n"/>
      <c r="WDB98" s="147" t="n"/>
      <c r="WDC98" s="147" t="n"/>
      <c r="WDD98" s="147" t="n"/>
      <c r="WDE98" s="147" t="n"/>
      <c r="WDF98" s="147" t="n"/>
      <c r="WDG98" s="147" t="n"/>
      <c r="WDH98" s="147" t="n"/>
      <c r="WDI98" s="147" t="n"/>
      <c r="WDJ98" s="147" t="n"/>
      <c r="WDK98" s="147" t="n"/>
      <c r="WDL98" s="147" t="n"/>
      <c r="WDM98" s="147" t="n"/>
      <c r="WDN98" s="147" t="n"/>
      <c r="WDO98" s="147" t="n"/>
      <c r="WDP98" s="147" t="n"/>
      <c r="WDQ98" s="147" t="n"/>
      <c r="WDR98" s="147" t="n"/>
      <c r="WDS98" s="147" t="n"/>
      <c r="WDT98" s="147" t="n"/>
      <c r="WDU98" s="147" t="n"/>
      <c r="WDV98" s="147" t="n"/>
      <c r="WDW98" s="147" t="n"/>
      <c r="WDX98" s="147" t="n"/>
      <c r="WDY98" s="147" t="n"/>
      <c r="WDZ98" s="147" t="n"/>
      <c r="WEA98" s="147" t="n"/>
      <c r="WEB98" s="147" t="n"/>
      <c r="WEC98" s="147" t="n"/>
      <c r="WED98" s="147" t="n"/>
      <c r="WEE98" s="147" t="n"/>
      <c r="WEF98" s="147" t="n"/>
      <c r="WEG98" s="147" t="n"/>
      <c r="WEH98" s="147" t="n"/>
      <c r="WEI98" s="147" t="n"/>
      <c r="WEJ98" s="147" t="n"/>
      <c r="WEK98" s="147" t="n"/>
      <c r="WEL98" s="147" t="n"/>
      <c r="WEM98" s="147" t="n"/>
      <c r="WEN98" s="147" t="n"/>
      <c r="WEO98" s="147" t="n"/>
      <c r="WEP98" s="147" t="n"/>
      <c r="WEQ98" s="147" t="n"/>
      <c r="WER98" s="147" t="n"/>
      <c r="WES98" s="147" t="n"/>
      <c r="WET98" s="147" t="n"/>
      <c r="WEU98" s="147" t="n"/>
      <c r="WEV98" s="147" t="n"/>
      <c r="WEW98" s="147" t="n"/>
      <c r="WEX98" s="147" t="n"/>
      <c r="WEY98" s="147" t="n"/>
      <c r="WEZ98" s="147" t="n"/>
      <c r="WFA98" s="147" t="n"/>
      <c r="WFB98" s="147" t="n"/>
      <c r="WFC98" s="147" t="n"/>
      <c r="WFD98" s="147" t="n"/>
      <c r="WFE98" s="147" t="n"/>
      <c r="WFF98" s="147" t="n"/>
      <c r="WFG98" s="147" t="n"/>
      <c r="WFH98" s="147" t="n"/>
      <c r="WFI98" s="147" t="n"/>
      <c r="WFJ98" s="147" t="n"/>
      <c r="WFK98" s="147" t="n"/>
      <c r="WFL98" s="147" t="n"/>
      <c r="WFM98" s="147" t="n"/>
      <c r="WFN98" s="147" t="n"/>
      <c r="WFO98" s="147" t="n"/>
      <c r="WFP98" s="147" t="n"/>
      <c r="WFQ98" s="147" t="n"/>
      <c r="WFR98" s="147" t="n"/>
      <c r="WFS98" s="147" t="n"/>
      <c r="WFT98" s="147" t="n"/>
      <c r="WFU98" s="147" t="n"/>
      <c r="WFV98" s="147" t="n"/>
      <c r="WFW98" s="147" t="n"/>
      <c r="WFX98" s="147" t="n"/>
      <c r="WFY98" s="147" t="n"/>
      <c r="WFZ98" s="147" t="n"/>
      <c r="WGA98" s="147" t="n"/>
      <c r="WGB98" s="147" t="n"/>
      <c r="WGC98" s="147" t="n"/>
      <c r="WGD98" s="147" t="n"/>
      <c r="WGE98" s="147" t="n"/>
      <c r="WGF98" s="147" t="n"/>
      <c r="WGG98" s="147" t="n"/>
      <c r="WGH98" s="147" t="n"/>
      <c r="WGI98" s="147" t="n"/>
      <c r="WGJ98" s="147" t="n"/>
      <c r="WGK98" s="147" t="n"/>
      <c r="WGL98" s="147" t="n"/>
      <c r="WGM98" s="147" t="n"/>
      <c r="WGN98" s="147" t="n"/>
      <c r="WGO98" s="147" t="n"/>
      <c r="WGP98" s="147" t="n"/>
      <c r="WGQ98" s="147" t="n"/>
      <c r="WGR98" s="147" t="n"/>
      <c r="WGS98" s="147" t="n"/>
      <c r="WGT98" s="147" t="n"/>
      <c r="WGU98" s="147" t="n"/>
      <c r="WGV98" s="147" t="n"/>
      <c r="WGW98" s="147" t="n"/>
      <c r="WGX98" s="147" t="n"/>
      <c r="WGY98" s="147" t="n"/>
      <c r="WGZ98" s="147" t="n"/>
      <c r="WHA98" s="147" t="n"/>
      <c r="WHB98" s="147" t="n"/>
      <c r="WHC98" s="147" t="n"/>
      <c r="WHD98" s="147" t="n"/>
      <c r="WHE98" s="147" t="n"/>
      <c r="WHF98" s="147" t="n"/>
      <c r="WHG98" s="147" t="n"/>
      <c r="WHH98" s="147" t="n"/>
      <c r="WHI98" s="147" t="n"/>
      <c r="WHJ98" s="147" t="n"/>
      <c r="WHK98" s="147" t="n"/>
      <c r="WHL98" s="147" t="n"/>
      <c r="WHM98" s="147" t="n"/>
      <c r="WHN98" s="147" t="n"/>
      <c r="WHO98" s="147" t="n"/>
      <c r="WHP98" s="147" t="n"/>
      <c r="WHQ98" s="147" t="n"/>
      <c r="WHR98" s="147" t="n"/>
      <c r="WHS98" s="147" t="n"/>
      <c r="WHT98" s="147" t="n"/>
      <c r="WHU98" s="147" t="n"/>
      <c r="WHV98" s="147" t="n"/>
      <c r="WHW98" s="147" t="n"/>
      <c r="WHX98" s="147" t="n"/>
      <c r="WHY98" s="147" t="n"/>
      <c r="WHZ98" s="147" t="n"/>
      <c r="WIA98" s="147" t="n"/>
      <c r="WIB98" s="147" t="n"/>
      <c r="WIC98" s="147" t="n"/>
      <c r="WID98" s="147" t="n"/>
      <c r="WIE98" s="147" t="n"/>
      <c r="WIF98" s="147" t="n"/>
      <c r="WIG98" s="147" t="n"/>
      <c r="WIH98" s="147" t="n"/>
      <c r="WII98" s="147" t="n"/>
      <c r="WIJ98" s="147" t="n"/>
      <c r="WIK98" s="147" t="n"/>
      <c r="WIL98" s="147" t="n"/>
      <c r="WIM98" s="147" t="n"/>
      <c r="WIN98" s="147" t="n"/>
      <c r="WIO98" s="147" t="n"/>
      <c r="WIP98" s="147" t="n"/>
      <c r="WIQ98" s="147" t="n"/>
      <c r="WIR98" s="147" t="n"/>
      <c r="WIS98" s="147" t="n"/>
      <c r="WIT98" s="147" t="n"/>
      <c r="WIU98" s="147" t="n"/>
      <c r="WIV98" s="147" t="n"/>
      <c r="WIW98" s="147" t="n"/>
      <c r="WIX98" s="147" t="n"/>
      <c r="WIY98" s="147" t="n"/>
      <c r="WIZ98" s="147" t="n"/>
      <c r="WJA98" s="147" t="n"/>
      <c r="WJB98" s="147" t="n"/>
      <c r="WJC98" s="147" t="n"/>
      <c r="WJD98" s="147" t="n"/>
      <c r="WJE98" s="147" t="n"/>
      <c r="WJF98" s="147" t="n"/>
      <c r="WJG98" s="147" t="n"/>
      <c r="WJH98" s="147" t="n"/>
      <c r="WJI98" s="147" t="n"/>
      <c r="WJJ98" s="147" t="n"/>
      <c r="WJK98" s="147" t="n"/>
      <c r="WJL98" s="147" t="n"/>
      <c r="WJM98" s="147" t="n"/>
      <c r="WJN98" s="147" t="n"/>
      <c r="WJO98" s="147" t="n"/>
      <c r="WJP98" s="147" t="n"/>
      <c r="WJQ98" s="147" t="n"/>
      <c r="WJR98" s="147" t="n"/>
      <c r="WJS98" s="147" t="n"/>
      <c r="WJT98" s="147" t="n"/>
      <c r="WJU98" s="147" t="n"/>
      <c r="WJV98" s="147" t="n"/>
      <c r="WJW98" s="147" t="n"/>
      <c r="WJX98" s="147" t="n"/>
      <c r="WJY98" s="147" t="n"/>
      <c r="WJZ98" s="147" t="n"/>
      <c r="WKA98" s="147" t="n"/>
      <c r="WKB98" s="147" t="n"/>
      <c r="WKC98" s="147" t="n"/>
      <c r="WKD98" s="147" t="n"/>
      <c r="WKE98" s="147" t="n"/>
      <c r="WKF98" s="147" t="n"/>
      <c r="WKG98" s="147" t="n"/>
      <c r="WKH98" s="147" t="n"/>
      <c r="WKI98" s="147" t="n"/>
      <c r="WKJ98" s="147" t="n"/>
      <c r="WKK98" s="147" t="n"/>
      <c r="WKL98" s="147" t="n"/>
      <c r="WKM98" s="147" t="n"/>
      <c r="WKN98" s="147" t="n"/>
      <c r="WKO98" s="147" t="n"/>
      <c r="WKP98" s="147" t="n"/>
      <c r="WKQ98" s="147" t="n"/>
      <c r="WKR98" s="147" t="n"/>
      <c r="WKS98" s="147" t="n"/>
      <c r="WKT98" s="147" t="n"/>
      <c r="WKU98" s="147" t="n"/>
      <c r="WKV98" s="147" t="n"/>
      <c r="WKW98" s="147" t="n"/>
      <c r="WKX98" s="147" t="n"/>
      <c r="WKY98" s="147" t="n"/>
      <c r="WKZ98" s="147" t="n"/>
      <c r="WLA98" s="147" t="n"/>
      <c r="WLB98" s="147" t="n"/>
      <c r="WLC98" s="147" t="n"/>
      <c r="WLD98" s="147" t="n"/>
      <c r="WLE98" s="147" t="n"/>
      <c r="WLF98" s="147" t="n"/>
      <c r="WLG98" s="147" t="n"/>
      <c r="WLH98" s="147" t="n"/>
      <c r="WLI98" s="147" t="n"/>
      <c r="WLJ98" s="147" t="n"/>
      <c r="WLK98" s="147" t="n"/>
      <c r="WLL98" s="147" t="n"/>
      <c r="WLM98" s="147" t="n"/>
      <c r="WLN98" s="147" t="n"/>
      <c r="WLO98" s="147" t="n"/>
      <c r="WLP98" s="147" t="n"/>
      <c r="WLQ98" s="147" t="n"/>
      <c r="WLR98" s="147" t="n"/>
      <c r="WLS98" s="147" t="n"/>
      <c r="WLT98" s="147" t="n"/>
      <c r="WLU98" s="147" t="n"/>
      <c r="WLV98" s="147" t="n"/>
      <c r="WLW98" s="147" t="n"/>
      <c r="WLX98" s="147" t="n"/>
      <c r="WLY98" s="147" t="n"/>
      <c r="WLZ98" s="147" t="n"/>
      <c r="WMA98" s="147" t="n"/>
      <c r="WMB98" s="147" t="n"/>
      <c r="WMC98" s="147" t="n"/>
      <c r="WMD98" s="147" t="n"/>
      <c r="WME98" s="147" t="n"/>
      <c r="WMF98" s="147" t="n"/>
      <c r="WMG98" s="147" t="n"/>
      <c r="WMH98" s="147" t="n"/>
      <c r="WMI98" s="147" t="n"/>
      <c r="WMJ98" s="147" t="n"/>
      <c r="WMK98" s="147" t="n"/>
      <c r="WML98" s="147" t="n"/>
      <c r="WMM98" s="147" t="n"/>
      <c r="WMN98" s="147" t="n"/>
      <c r="WMO98" s="147" t="n"/>
      <c r="WMP98" s="147" t="n"/>
      <c r="WMQ98" s="147" t="n"/>
      <c r="WMR98" s="147" t="n"/>
      <c r="WMS98" s="147" t="n"/>
      <c r="WMT98" s="147" t="n"/>
      <c r="WMU98" s="147" t="n"/>
      <c r="WMV98" s="147" t="n"/>
      <c r="WMW98" s="147" t="n"/>
      <c r="WMX98" s="147" t="n"/>
      <c r="WMY98" s="147" t="n"/>
      <c r="WMZ98" s="147" t="n"/>
      <c r="WNA98" s="147" t="n"/>
      <c r="WNB98" s="147" t="n"/>
      <c r="WNC98" s="147" t="n"/>
      <c r="WND98" s="147" t="n"/>
      <c r="WNE98" s="147" t="n"/>
      <c r="WNF98" s="147" t="n"/>
      <c r="WNG98" s="147" t="n"/>
      <c r="WNH98" s="147" t="n"/>
      <c r="WNI98" s="147" t="n"/>
      <c r="WNJ98" s="147" t="n"/>
      <c r="WNK98" s="147" t="n"/>
      <c r="WNL98" s="147" t="n"/>
      <c r="WNM98" s="147" t="n"/>
      <c r="WNN98" s="147" t="n"/>
      <c r="WNO98" s="147" t="n"/>
      <c r="WNP98" s="147" t="n"/>
      <c r="WNQ98" s="147" t="n"/>
      <c r="WNR98" s="147" t="n"/>
      <c r="WNS98" s="147" t="n"/>
      <c r="WNT98" s="147" t="n"/>
      <c r="WNU98" s="147" t="n"/>
      <c r="WNV98" s="147" t="n"/>
      <c r="WNW98" s="147" t="n"/>
      <c r="WNX98" s="147" t="n"/>
      <c r="WNY98" s="147" t="n"/>
      <c r="WNZ98" s="147" t="n"/>
      <c r="WOA98" s="147" t="n"/>
      <c r="WOB98" s="147" t="n"/>
      <c r="WOC98" s="147" t="n"/>
      <c r="WOD98" s="147" t="n"/>
      <c r="WOE98" s="147" t="n"/>
      <c r="WOF98" s="147" t="n"/>
      <c r="WOG98" s="147" t="n"/>
      <c r="WOH98" s="147" t="n"/>
      <c r="WOI98" s="147" t="n"/>
      <c r="WOJ98" s="147" t="n"/>
      <c r="WOK98" s="147" t="n"/>
      <c r="WOL98" s="147" t="n"/>
      <c r="WOM98" s="147" t="n"/>
      <c r="WON98" s="147" t="n"/>
      <c r="WOO98" s="147" t="n"/>
      <c r="WOP98" s="147" t="n"/>
      <c r="WOQ98" s="147" t="n"/>
      <c r="WOR98" s="147" t="n"/>
      <c r="WOS98" s="147" t="n"/>
      <c r="WOT98" s="147" t="n"/>
      <c r="WOU98" s="147" t="n"/>
      <c r="WOV98" s="147" t="n"/>
      <c r="WOW98" s="147" t="n"/>
      <c r="WOX98" s="147" t="n"/>
      <c r="WOY98" s="147" t="n"/>
      <c r="WOZ98" s="147" t="n"/>
      <c r="WPA98" s="147" t="n"/>
      <c r="WPB98" s="147" t="n"/>
      <c r="WPC98" s="147" t="n"/>
      <c r="WPD98" s="147" t="n"/>
      <c r="WPE98" s="147" t="n"/>
      <c r="WPF98" s="147" t="n"/>
      <c r="WPG98" s="147" t="n"/>
      <c r="WPH98" s="147" t="n"/>
      <c r="WPI98" s="147" t="n"/>
      <c r="WPJ98" s="147" t="n"/>
      <c r="WPK98" s="147" t="n"/>
      <c r="WPL98" s="147" t="n"/>
      <c r="WPM98" s="147" t="n"/>
      <c r="WPN98" s="147" t="n"/>
      <c r="WPO98" s="147" t="n"/>
      <c r="WPP98" s="147" t="n"/>
      <c r="WPQ98" s="147" t="n"/>
      <c r="WPR98" s="147" t="n"/>
      <c r="WPS98" s="147" t="n"/>
      <c r="WPT98" s="147" t="n"/>
      <c r="WPU98" s="147" t="n"/>
      <c r="WPV98" s="147" t="n"/>
      <c r="WPW98" s="147" t="n"/>
      <c r="WPX98" s="147" t="n"/>
      <c r="WPY98" s="147" t="n"/>
      <c r="WPZ98" s="147" t="n"/>
      <c r="WQA98" s="147" t="n"/>
      <c r="WQB98" s="147" t="n"/>
      <c r="WQC98" s="147" t="n"/>
      <c r="WQD98" s="147" t="n"/>
      <c r="WQE98" s="147" t="n"/>
      <c r="WQF98" s="147" t="n"/>
      <c r="WQG98" s="147" t="n"/>
      <c r="WQH98" s="147" t="n"/>
      <c r="WQI98" s="147" t="n"/>
      <c r="WQJ98" s="147" t="n"/>
      <c r="WQK98" s="147" t="n"/>
      <c r="WQL98" s="147" t="n"/>
      <c r="WQM98" s="147" t="n"/>
      <c r="WQN98" s="147" t="n"/>
      <c r="WQO98" s="147" t="n"/>
      <c r="WQP98" s="147" t="n"/>
      <c r="WQQ98" s="147" t="n"/>
      <c r="WQR98" s="147" t="n"/>
      <c r="WQS98" s="147" t="n"/>
      <c r="WQT98" s="147" t="n"/>
      <c r="WQU98" s="147" t="n"/>
      <c r="WQV98" s="147" t="n"/>
      <c r="WQW98" s="147" t="n"/>
      <c r="WQX98" s="147" t="n"/>
      <c r="WQY98" s="147" t="n"/>
      <c r="WQZ98" s="147" t="n"/>
      <c r="WRA98" s="147" t="n"/>
      <c r="WRB98" s="147" t="n"/>
      <c r="WRC98" s="147" t="n"/>
      <c r="WRD98" s="147" t="n"/>
      <c r="WRE98" s="147" t="n"/>
      <c r="WRF98" s="147" t="n"/>
      <c r="WRG98" s="147" t="n"/>
      <c r="WRH98" s="147" t="n"/>
      <c r="WRI98" s="147" t="n"/>
      <c r="WRJ98" s="147" t="n"/>
      <c r="WRK98" s="147" t="n"/>
      <c r="WRL98" s="147" t="n"/>
      <c r="WRM98" s="147" t="n"/>
      <c r="WRN98" s="147" t="n"/>
      <c r="WRO98" s="147" t="n"/>
      <c r="WRP98" s="147" t="n"/>
      <c r="WRQ98" s="147" t="n"/>
      <c r="WRR98" s="147" t="n"/>
      <c r="WRS98" s="147" t="n"/>
      <c r="WRT98" s="147" t="n"/>
      <c r="WRU98" s="147" t="n"/>
      <c r="WRV98" s="147" t="n"/>
      <c r="WRW98" s="147" t="n"/>
      <c r="WRX98" s="147" t="n"/>
      <c r="WRY98" s="147" t="n"/>
      <c r="WRZ98" s="147" t="n"/>
      <c r="WSA98" s="147" t="n"/>
      <c r="WSB98" s="147" t="n"/>
      <c r="WSC98" s="147" t="n"/>
      <c r="WSD98" s="147" t="n"/>
      <c r="WSE98" s="147" t="n"/>
      <c r="WSF98" s="147" t="n"/>
      <c r="WSG98" s="147" t="n"/>
      <c r="WSH98" s="147" t="n"/>
      <c r="WSI98" s="147" t="n"/>
      <c r="WSJ98" s="147" t="n"/>
      <c r="WSK98" s="147" t="n"/>
      <c r="WSL98" s="147" t="n"/>
      <c r="WSM98" s="147" t="n"/>
      <c r="WSN98" s="147" t="n"/>
      <c r="WSO98" s="147" t="n"/>
      <c r="WSP98" s="147" t="n"/>
      <c r="WSQ98" s="147" t="n"/>
      <c r="WSR98" s="147" t="n"/>
      <c r="WSS98" s="147" t="n"/>
      <c r="WST98" s="147" t="n"/>
      <c r="WSU98" s="147" t="n"/>
      <c r="WSV98" s="147" t="n"/>
      <c r="WSW98" s="147" t="n"/>
      <c r="WSX98" s="147" t="n"/>
      <c r="WSY98" s="147" t="n"/>
      <c r="WSZ98" s="147" t="n"/>
      <c r="WTA98" s="147" t="n"/>
      <c r="WTB98" s="147" t="n"/>
      <c r="WTC98" s="147" t="n"/>
      <c r="WTD98" s="147" t="n"/>
      <c r="WTE98" s="147" t="n"/>
      <c r="WTF98" s="147" t="n"/>
      <c r="WTG98" s="147" t="n"/>
      <c r="WTH98" s="147" t="n"/>
      <c r="WTI98" s="147" t="n"/>
      <c r="WTJ98" s="147" t="n"/>
      <c r="WTK98" s="147" t="n"/>
      <c r="WTL98" s="147" t="n"/>
      <c r="WTM98" s="147" t="n"/>
      <c r="WTN98" s="147" t="n"/>
      <c r="WTO98" s="147" t="n"/>
      <c r="WTP98" s="147" t="n"/>
      <c r="WTQ98" s="147" t="n"/>
      <c r="WTR98" s="147" t="n"/>
      <c r="WTS98" s="147" t="n"/>
      <c r="WTT98" s="147" t="n"/>
      <c r="WTU98" s="147" t="n"/>
      <c r="WTV98" s="147" t="n"/>
      <c r="WTW98" s="147" t="n"/>
      <c r="WTX98" s="147" t="n"/>
      <c r="WTY98" s="147" t="n"/>
      <c r="WTZ98" s="147" t="n"/>
      <c r="WUA98" s="147" t="n"/>
      <c r="WUB98" s="147" t="n"/>
      <c r="WUC98" s="147" t="n"/>
      <c r="WUD98" s="147" t="n"/>
      <c r="WUE98" s="147" t="n"/>
      <c r="WUF98" s="147" t="n"/>
      <c r="WUG98" s="147" t="n"/>
      <c r="WUH98" s="147" t="n"/>
      <c r="WUI98" s="147" t="n"/>
      <c r="WUJ98" s="147" t="n"/>
      <c r="WUK98" s="147" t="n"/>
      <c r="WUL98" s="147" t="n"/>
      <c r="WUM98" s="147" t="n"/>
      <c r="WUN98" s="147" t="n"/>
      <c r="WUO98" s="147" t="n"/>
      <c r="WUP98" s="147" t="n"/>
      <c r="WUQ98" s="147" t="n"/>
      <c r="WUR98" s="147" t="n"/>
      <c r="WUS98" s="147" t="n"/>
      <c r="WUT98" s="147" t="n"/>
      <c r="WUU98" s="147" t="n"/>
      <c r="WUV98" s="147" t="n"/>
      <c r="WUW98" s="147" t="n"/>
      <c r="WUX98" s="147" t="n"/>
      <c r="WUY98" s="147" t="n"/>
      <c r="WUZ98" s="147" t="n"/>
      <c r="WVA98" s="147" t="n"/>
      <c r="WVB98" s="147" t="n"/>
      <c r="WVC98" s="147" t="n"/>
      <c r="WVD98" s="147" t="n"/>
      <c r="WVE98" s="147" t="n"/>
      <c r="WVF98" s="147" t="n"/>
      <c r="WVG98" s="147" t="n"/>
      <c r="WVH98" s="147" t="n"/>
      <c r="WVI98" s="147" t="n"/>
      <c r="WVJ98" s="147" t="n"/>
      <c r="WVK98" s="147" t="n"/>
      <c r="WVL98" s="147" t="n"/>
      <c r="WVM98" s="147" t="n"/>
      <c r="WVN98" s="147" t="n"/>
      <c r="WVO98" s="147" t="n"/>
      <c r="WVP98" s="147" t="n"/>
      <c r="WVQ98" s="147" t="n"/>
      <c r="WVR98" s="147" t="n"/>
      <c r="WVS98" s="147" t="n"/>
      <c r="WVT98" s="147" t="n"/>
      <c r="WVU98" s="147" t="n"/>
      <c r="WVV98" s="147" t="n"/>
      <c r="WVW98" s="147" t="n"/>
      <c r="WVX98" s="147" t="n"/>
      <c r="WVY98" s="147" t="n"/>
      <c r="WVZ98" s="147" t="n"/>
      <c r="WWA98" s="147" t="n"/>
      <c r="WWB98" s="147" t="n"/>
      <c r="WWC98" s="147" t="n"/>
      <c r="WWD98" s="147" t="n"/>
      <c r="WWE98" s="147" t="n"/>
      <c r="WWF98" s="147" t="n"/>
      <c r="WWG98" s="147" t="n"/>
      <c r="WWH98" s="147" t="n"/>
      <c r="WWI98" s="147" t="n"/>
      <c r="WWJ98" s="147" t="n"/>
      <c r="WWK98" s="147" t="n"/>
      <c r="WWL98" s="147" t="n"/>
      <c r="WWM98" s="147" t="n"/>
      <c r="WWN98" s="147" t="n"/>
      <c r="WWO98" s="147" t="n"/>
      <c r="WWP98" s="147" t="n"/>
      <c r="WWQ98" s="147" t="n"/>
      <c r="WWR98" s="147" t="n"/>
      <c r="WWS98" s="147" t="n"/>
      <c r="WWT98" s="147" t="n"/>
      <c r="WWU98" s="147" t="n"/>
      <c r="WWV98" s="147" t="n"/>
      <c r="WWW98" s="147" t="n"/>
      <c r="WWX98" s="147" t="n"/>
      <c r="WWY98" s="147" t="n"/>
      <c r="WWZ98" s="147" t="n"/>
      <c r="WXA98" s="147" t="n"/>
      <c r="WXB98" s="147" t="n"/>
      <c r="WXC98" s="147" t="n"/>
      <c r="WXD98" s="147" t="n"/>
      <c r="WXE98" s="147" t="n"/>
      <c r="WXF98" s="147" t="n"/>
      <c r="WXG98" s="147" t="n"/>
      <c r="WXH98" s="147" t="n"/>
      <c r="WXI98" s="147" t="n"/>
      <c r="WXJ98" s="147" t="n"/>
      <c r="WXK98" s="147" t="n"/>
      <c r="WXL98" s="147" t="n"/>
      <c r="WXM98" s="147" t="n"/>
      <c r="WXN98" s="147" t="n"/>
      <c r="WXO98" s="147" t="n"/>
      <c r="WXP98" s="147" t="n"/>
      <c r="WXQ98" s="147" t="n"/>
      <c r="WXR98" s="147" t="n"/>
      <c r="WXS98" s="147" t="n"/>
      <c r="WXT98" s="147" t="n"/>
      <c r="WXU98" s="147" t="n"/>
      <c r="WXV98" s="147" t="n"/>
      <c r="WXW98" s="147" t="n"/>
      <c r="WXX98" s="147" t="n"/>
      <c r="WXY98" s="147" t="n"/>
      <c r="WXZ98" s="147" t="n"/>
      <c r="WYA98" s="147" t="n"/>
      <c r="WYB98" s="147" t="n"/>
      <c r="WYC98" s="147" t="n"/>
      <c r="WYD98" s="147" t="n"/>
      <c r="WYE98" s="147" t="n"/>
      <c r="WYF98" s="147" t="n"/>
      <c r="WYG98" s="147" t="n"/>
      <c r="WYH98" s="147" t="n"/>
      <c r="WYI98" s="147" t="n"/>
      <c r="WYJ98" s="147" t="n"/>
      <c r="WYK98" s="147" t="n"/>
      <c r="WYL98" s="147" t="n"/>
      <c r="WYM98" s="147" t="n"/>
      <c r="WYN98" s="147" t="n"/>
      <c r="WYO98" s="147" t="n"/>
      <c r="WYP98" s="147" t="n"/>
      <c r="WYQ98" s="147" t="n"/>
      <c r="WYR98" s="147" t="n"/>
      <c r="WYS98" s="147" t="n"/>
      <c r="WYT98" s="147" t="n"/>
      <c r="WYU98" s="147" t="n"/>
      <c r="WYV98" s="147" t="n"/>
      <c r="WYW98" s="147" t="n"/>
      <c r="WYX98" s="147" t="n"/>
      <c r="WYY98" s="147" t="n"/>
      <c r="WYZ98" s="147" t="n"/>
      <c r="WZA98" s="147" t="n"/>
      <c r="WZB98" s="147" t="n"/>
      <c r="WZC98" s="147" t="n"/>
      <c r="WZD98" s="147" t="n"/>
      <c r="WZE98" s="147" t="n"/>
      <c r="WZF98" s="147" t="n"/>
      <c r="WZG98" s="147" t="n"/>
      <c r="WZH98" s="147" t="n"/>
      <c r="WZI98" s="147" t="n"/>
      <c r="WZJ98" s="147" t="n"/>
      <c r="WZK98" s="147" t="n"/>
      <c r="WZL98" s="147" t="n"/>
      <c r="WZM98" s="147" t="n"/>
      <c r="WZN98" s="147" t="n"/>
      <c r="WZO98" s="147" t="n"/>
      <c r="WZP98" s="147" t="n"/>
      <c r="WZQ98" s="147" t="n"/>
      <c r="WZR98" s="147" t="n"/>
      <c r="WZS98" s="147" t="n"/>
      <c r="WZT98" s="147" t="n"/>
      <c r="WZU98" s="147" t="n"/>
      <c r="WZV98" s="147" t="n"/>
      <c r="WZW98" s="147" t="n"/>
      <c r="WZX98" s="147" t="n"/>
      <c r="WZY98" s="147" t="n"/>
      <c r="WZZ98" s="147" t="n"/>
      <c r="XAA98" s="147" t="n"/>
      <c r="XAB98" s="147" t="n"/>
      <c r="XAC98" s="147" t="n"/>
      <c r="XAD98" s="147" t="n"/>
      <c r="XAE98" s="147" t="n"/>
      <c r="XAF98" s="147" t="n"/>
      <c r="XAG98" s="147" t="n"/>
      <c r="XAH98" s="147" t="n"/>
      <c r="XAI98" s="147" t="n"/>
      <c r="XAJ98" s="147" t="n"/>
      <c r="XAK98" s="147" t="n"/>
      <c r="XAL98" s="147" t="n"/>
      <c r="XAM98" s="147" t="n"/>
      <c r="XAN98" s="147" t="n"/>
      <c r="XAO98" s="147" t="n"/>
      <c r="XAP98" s="147" t="n"/>
      <c r="XAQ98" s="147" t="n"/>
      <c r="XAR98" s="147" t="n"/>
      <c r="XAS98" s="147" t="n"/>
      <c r="XAT98" s="147" t="n"/>
      <c r="XAU98" s="147" t="n"/>
      <c r="XAV98" s="147" t="n"/>
      <c r="XAW98" s="147" t="n"/>
      <c r="XAX98" s="147" t="n"/>
      <c r="XAY98" s="147" t="n"/>
      <c r="XAZ98" s="147" t="n"/>
      <c r="XBA98" s="147" t="n"/>
      <c r="XBB98" s="147" t="n"/>
      <c r="XBC98" s="147" t="n"/>
      <c r="XBD98" s="147" t="n"/>
      <c r="XBE98" s="147" t="n"/>
      <c r="XBF98" s="147" t="n"/>
      <c r="XBG98" s="147" t="n"/>
      <c r="XBH98" s="147" t="n"/>
      <c r="XBI98" s="147" t="n"/>
      <c r="XBJ98" s="147" t="n"/>
      <c r="XBK98" s="147" t="n"/>
      <c r="XBL98" s="147" t="n"/>
      <c r="XBM98" s="147" t="n"/>
      <c r="XBN98" s="147" t="n"/>
      <c r="XBO98" s="147" t="n"/>
      <c r="XBP98" s="147" t="n"/>
      <c r="XBQ98" s="147" t="n"/>
      <c r="XBR98" s="147" t="n"/>
      <c r="XBS98" s="147" t="n"/>
      <c r="XBT98" s="147" t="n"/>
      <c r="XBU98" s="147" t="n"/>
      <c r="XBV98" s="147" t="n"/>
      <c r="XBW98" s="147" t="n"/>
      <c r="XBX98" s="147" t="n"/>
      <c r="XBY98" s="147" t="n"/>
      <c r="XBZ98" s="147" t="n"/>
      <c r="XCA98" s="147" t="n"/>
      <c r="XCB98" s="147" t="n"/>
      <c r="XCC98" s="147" t="n"/>
      <c r="XCD98" s="147" t="n"/>
      <c r="XCE98" s="147" t="n"/>
      <c r="XCF98" s="147" t="n"/>
      <c r="XCG98" s="147" t="n"/>
      <c r="XCH98" s="147" t="n"/>
      <c r="XCI98" s="147" t="n"/>
      <c r="XCJ98" s="147" t="n"/>
      <c r="XCK98" s="147" t="n"/>
      <c r="XCL98" s="147" t="n"/>
      <c r="XCM98" s="147" t="n"/>
      <c r="XCN98" s="147" t="n"/>
      <c r="XCO98" s="147" t="n"/>
      <c r="XCP98" s="147" t="n"/>
      <c r="XCQ98" s="147" t="n"/>
      <c r="XCR98" s="147" t="n"/>
      <c r="XCS98" s="147" t="n"/>
      <c r="XCT98" s="147" t="n"/>
      <c r="XCU98" s="147" t="n"/>
      <c r="XCV98" s="147" t="n"/>
      <c r="XCW98" s="147" t="n"/>
      <c r="XCX98" s="147" t="n"/>
      <c r="XCY98" s="147" t="n"/>
      <c r="XCZ98" s="147" t="n"/>
      <c r="XDA98" s="147" t="n"/>
      <c r="XDB98" s="147" t="n"/>
      <c r="XDC98" s="147" t="n"/>
      <c r="XDD98" s="147" t="n"/>
      <c r="XDE98" s="147" t="n"/>
      <c r="XDF98" s="147" t="n"/>
      <c r="XDG98" s="147" t="n"/>
      <c r="XDH98" s="147" t="n"/>
      <c r="XDI98" s="147" t="n"/>
      <c r="XDJ98" s="147" t="n"/>
      <c r="XDK98" s="147" t="n"/>
      <c r="XDL98" s="147" t="n"/>
      <c r="XDM98" s="147" t="n"/>
      <c r="XDN98" s="147" t="n"/>
      <c r="XDO98" s="147" t="n"/>
      <c r="XDP98" s="147" t="n"/>
      <c r="XDQ98" s="147" t="n"/>
      <c r="XDR98" s="147" t="n"/>
      <c r="XDS98" s="147" t="n"/>
      <c r="XDT98" s="147" t="n"/>
      <c r="XDU98" s="147" t="n"/>
      <c r="XDV98" s="147" t="n"/>
      <c r="XDW98" s="147" t="n"/>
      <c r="XDX98" s="147" t="n"/>
      <c r="XDY98" s="147" t="n"/>
      <c r="XDZ98" s="147" t="n"/>
      <c r="XEA98" s="147" t="n"/>
      <c r="XEB98" s="147" t="n"/>
      <c r="XEC98" s="147" t="n"/>
      <c r="XED98" s="147" t="n"/>
      <c r="XEE98" s="147" t="n"/>
      <c r="XEF98" s="147" t="n"/>
      <c r="XEG98" s="147" t="n"/>
      <c r="XEH98" s="147" t="n"/>
      <c r="XEI98" s="147" t="n"/>
      <c r="XEJ98" s="147" t="n"/>
      <c r="XEK98" s="147" t="n"/>
      <c r="XEL98" s="147" t="n"/>
      <c r="XEM98" s="147" t="n"/>
      <c r="XEN98" s="147" t="n"/>
      <c r="XEO98" s="147" t="n"/>
      <c r="XEP98" s="147" t="n"/>
      <c r="XEQ98" s="147" t="n"/>
      <c r="XER98" s="147" t="n"/>
      <c r="XES98" s="147" t="n"/>
      <c r="XET98" s="147" t="n"/>
      <c r="XEU98" s="147" t="n"/>
      <c r="XEV98" s="147" t="n"/>
      <c r="XEW98" s="147" t="n"/>
      <c r="XEX98" s="147" t="n"/>
      <c r="XEY98" s="147" t="n"/>
      <c r="XEZ98" s="147" t="n"/>
      <c r="XFA98" s="147" t="n"/>
      <c r="XFB98" s="147" t="n"/>
      <c r="XFC98" s="147" t="n"/>
      <c r="XFD98" s="147" t="n"/>
    </row>
    <row ht="165.75" outlineLevel="0" r="99">
      <c r="A99" s="126" t="n">
        <v>602</v>
      </c>
      <c r="B99" s="82" t="s">
        <v>332</v>
      </c>
      <c r="C99" s="68" t="n">
        <v>401000003</v>
      </c>
      <c r="D99" s="90" t="s">
        <v>333</v>
      </c>
      <c r="E99" s="90" t="s">
        <v>334</v>
      </c>
      <c r="F99" s="148" t="n"/>
      <c r="G99" s="148" t="n"/>
      <c r="H99" s="94" t="s">
        <v>79</v>
      </c>
      <c r="I99" s="148" t="n"/>
      <c r="J99" s="94" t="n">
        <v>16</v>
      </c>
      <c r="K99" s="94" t="n">
        <v>1</v>
      </c>
      <c r="L99" s="94" t="s">
        <v>79</v>
      </c>
      <c r="M99" s="94" t="n"/>
      <c r="N99" s="94" t="n"/>
      <c r="O99" s="94" t="n"/>
      <c r="P99" s="93" t="s">
        <v>90</v>
      </c>
      <c r="Q99" s="93" t="s">
        <v>335</v>
      </c>
      <c r="R99" s="94" t="n"/>
      <c r="S99" s="94" t="n"/>
      <c r="T99" s="94" t="n"/>
      <c r="U99" s="94" t="n"/>
      <c r="V99" s="94" t="n"/>
      <c r="W99" s="94" t="n"/>
      <c r="X99" s="94" t="n"/>
      <c r="Y99" s="94" t="n"/>
      <c r="Z99" s="94" t="n"/>
      <c r="AA99" s="94" t="s">
        <v>336</v>
      </c>
      <c r="AB99" s="93" t="s">
        <v>337</v>
      </c>
      <c r="AC99" s="93" t="s">
        <v>335</v>
      </c>
      <c r="AD99" s="94" t="n"/>
      <c r="AE99" s="94" t="n"/>
      <c r="AF99" s="94" t="n"/>
      <c r="AG99" s="94" t="n"/>
      <c r="AH99" s="94" t="n"/>
      <c r="AI99" s="94" t="n"/>
      <c r="AJ99" s="94" t="n"/>
      <c r="AK99" s="94" t="n"/>
      <c r="AL99" s="94" t="n"/>
      <c r="AM99" s="94" t="s">
        <v>336</v>
      </c>
      <c r="AN99" s="93" t="s">
        <v>337</v>
      </c>
      <c r="AO99" s="126" t="s">
        <v>67</v>
      </c>
      <c r="AP99" s="126" t="s">
        <v>97</v>
      </c>
      <c r="AQ99" s="126" t="s">
        <v>338</v>
      </c>
      <c r="AR99" s="149" t="s">
        <v>339</v>
      </c>
      <c r="AS99" s="126" t="s">
        <v>87</v>
      </c>
      <c r="AT99" s="150" t="n">
        <v>1235728.97</v>
      </c>
      <c r="AU99" s="150" t="n">
        <v>842525.53</v>
      </c>
      <c r="AV99" s="150" t="n">
        <v>0</v>
      </c>
      <c r="AW99" s="150" t="n">
        <v>0</v>
      </c>
      <c r="AX99" s="150" t="n">
        <v>0</v>
      </c>
      <c r="AY99" s="150" t="n">
        <v>0</v>
      </c>
      <c r="AZ99" s="150" t="n">
        <v>0</v>
      </c>
      <c r="BA99" s="150" t="n">
        <v>0</v>
      </c>
      <c r="BB99" s="150" t="n">
        <v>1235728.97</v>
      </c>
      <c r="BC99" s="150" t="n">
        <v>842525.53</v>
      </c>
      <c r="BD99" s="151" t="n">
        <v>1269770</v>
      </c>
      <c r="BE99" s="151" t="n">
        <v>0</v>
      </c>
      <c r="BF99" s="151" t="n">
        <v>0</v>
      </c>
      <c r="BG99" s="151" t="n">
        <v>0</v>
      </c>
      <c r="BH99" s="151" t="n">
        <v>1269770</v>
      </c>
      <c r="BI99" s="151" t="n">
        <v>1269770</v>
      </c>
      <c r="BJ99" s="151" t="n">
        <v>0</v>
      </c>
      <c r="BK99" s="151" t="n">
        <v>0</v>
      </c>
      <c r="BL99" s="151" t="n">
        <v>0</v>
      </c>
      <c r="BM99" s="151" t="n">
        <v>1269770</v>
      </c>
      <c r="BN99" s="151" t="n">
        <v>1269770</v>
      </c>
      <c r="BO99" s="151" t="n">
        <v>0</v>
      </c>
      <c r="BP99" s="151" t="n">
        <v>0</v>
      </c>
      <c r="BQ99" s="151" t="n">
        <v>0</v>
      </c>
      <c r="BR99" s="151" t="n">
        <v>1269770</v>
      </c>
      <c r="BS99" s="151" t="n">
        <v>1269770</v>
      </c>
      <c r="BT99" s="151" t="n">
        <v>0</v>
      </c>
      <c r="BU99" s="151" t="n">
        <v>0</v>
      </c>
      <c r="BV99" s="151" t="n">
        <v>0</v>
      </c>
      <c r="BW99" s="151" t="n">
        <v>1269770</v>
      </c>
    </row>
    <row ht="165.75" outlineLevel="0" r="100">
      <c r="A100" s="126" t="n">
        <v>602</v>
      </c>
      <c r="B100" s="82" t="s">
        <v>332</v>
      </c>
      <c r="C100" s="68" t="n">
        <v>401000003</v>
      </c>
      <c r="D100" s="90" t="s">
        <v>333</v>
      </c>
      <c r="E100" s="90" t="s">
        <v>334</v>
      </c>
      <c r="F100" s="148" t="n"/>
      <c r="G100" s="148" t="n"/>
      <c r="H100" s="94" t="s">
        <v>79</v>
      </c>
      <c r="I100" s="148" t="n"/>
      <c r="J100" s="94" t="n">
        <v>16</v>
      </c>
      <c r="K100" s="94" t="n">
        <v>1</v>
      </c>
      <c r="L100" s="94" t="s">
        <v>79</v>
      </c>
      <c r="M100" s="94" t="n"/>
      <c r="N100" s="94" t="n"/>
      <c r="O100" s="94" t="n"/>
      <c r="P100" s="93" t="s">
        <v>90</v>
      </c>
      <c r="Q100" s="93" t="s">
        <v>340</v>
      </c>
      <c r="R100" s="94" t="n"/>
      <c r="S100" s="94" t="n"/>
      <c r="T100" s="94" t="n"/>
      <c r="U100" s="94" t="n"/>
      <c r="V100" s="94" t="n"/>
      <c r="W100" s="94" t="n"/>
      <c r="X100" s="94" t="n"/>
      <c r="Y100" s="94" t="n"/>
      <c r="Z100" s="94" t="n"/>
      <c r="AA100" s="94" t="s">
        <v>341</v>
      </c>
      <c r="AB100" s="93" t="s">
        <v>337</v>
      </c>
      <c r="AC100" s="93" t="s">
        <v>340</v>
      </c>
      <c r="AD100" s="94" t="n"/>
      <c r="AE100" s="94" t="n"/>
      <c r="AF100" s="94" t="n"/>
      <c r="AG100" s="94" t="n"/>
      <c r="AH100" s="94" t="n"/>
      <c r="AI100" s="94" t="n"/>
      <c r="AJ100" s="94" t="n"/>
      <c r="AK100" s="94" t="n"/>
      <c r="AL100" s="94" t="n"/>
      <c r="AM100" s="94" t="s">
        <v>341</v>
      </c>
      <c r="AN100" s="93" t="s">
        <v>337</v>
      </c>
      <c r="AO100" s="126" t="s">
        <v>67</v>
      </c>
      <c r="AP100" s="126" t="s">
        <v>97</v>
      </c>
      <c r="AQ100" s="126" t="s">
        <v>342</v>
      </c>
      <c r="AR100" s="149" t="s">
        <v>343</v>
      </c>
      <c r="AS100" s="126" t="s">
        <v>87</v>
      </c>
      <c r="AT100" s="150" t="n">
        <v>4281873.3</v>
      </c>
      <c r="AU100" s="150" t="n">
        <v>4181983.62</v>
      </c>
      <c r="AV100" s="150" t="n">
        <v>0</v>
      </c>
      <c r="AW100" s="150" t="n">
        <v>0</v>
      </c>
      <c r="AX100" s="150" t="n">
        <v>0</v>
      </c>
      <c r="AY100" s="150" t="n">
        <v>0</v>
      </c>
      <c r="AZ100" s="150" t="n">
        <v>0</v>
      </c>
      <c r="BA100" s="150" t="n">
        <v>0</v>
      </c>
      <c r="BB100" s="150" t="n">
        <v>4281873.3</v>
      </c>
      <c r="BC100" s="150" t="n">
        <v>4181983.62</v>
      </c>
      <c r="BD100" s="151" t="n">
        <v>1703920</v>
      </c>
      <c r="BE100" s="151" t="n">
        <v>0</v>
      </c>
      <c r="BF100" s="151" t="n">
        <v>0</v>
      </c>
      <c r="BG100" s="151" t="n">
        <v>0</v>
      </c>
      <c r="BH100" s="151" t="n">
        <v>1703920</v>
      </c>
      <c r="BI100" s="151" t="n">
        <v>1703920</v>
      </c>
      <c r="BJ100" s="151" t="n">
        <v>0</v>
      </c>
      <c r="BK100" s="151" t="n">
        <v>0</v>
      </c>
      <c r="BL100" s="151" t="n">
        <v>0</v>
      </c>
      <c r="BM100" s="151" t="n">
        <v>1703920</v>
      </c>
      <c r="BN100" s="151" t="n">
        <v>1703920</v>
      </c>
      <c r="BO100" s="151" t="n">
        <v>0</v>
      </c>
      <c r="BP100" s="151" t="n">
        <v>0</v>
      </c>
      <c r="BQ100" s="151" t="n">
        <v>0</v>
      </c>
      <c r="BR100" s="151" t="n">
        <v>1703920</v>
      </c>
      <c r="BS100" s="151" t="n">
        <v>1703920</v>
      </c>
      <c r="BT100" s="151" t="n">
        <v>0</v>
      </c>
      <c r="BU100" s="151" t="n">
        <v>0</v>
      </c>
      <c r="BV100" s="151" t="n">
        <v>0</v>
      </c>
      <c r="BW100" s="151" t="n">
        <v>1703920</v>
      </c>
    </row>
    <row ht="165.75" outlineLevel="0" r="101">
      <c r="A101" s="126" t="n">
        <v>602</v>
      </c>
      <c r="B101" s="82" t="s">
        <v>332</v>
      </c>
      <c r="C101" s="68" t="n">
        <v>401000003</v>
      </c>
      <c r="D101" s="90" t="s">
        <v>333</v>
      </c>
      <c r="E101" s="90" t="s">
        <v>334</v>
      </c>
      <c r="F101" s="148" t="n"/>
      <c r="G101" s="148" t="n"/>
      <c r="H101" s="94" t="s">
        <v>79</v>
      </c>
      <c r="I101" s="148" t="n"/>
      <c r="J101" s="94" t="n">
        <v>16</v>
      </c>
      <c r="K101" s="94" t="n">
        <v>1</v>
      </c>
      <c r="L101" s="94" t="s">
        <v>79</v>
      </c>
      <c r="M101" s="94" t="n"/>
      <c r="N101" s="94" t="n"/>
      <c r="O101" s="94" t="n"/>
      <c r="P101" s="93" t="s">
        <v>90</v>
      </c>
      <c r="Q101" s="93" t="s">
        <v>340</v>
      </c>
      <c r="R101" s="94" t="n"/>
      <c r="S101" s="94" t="n"/>
      <c r="T101" s="94" t="n"/>
      <c r="U101" s="94" t="n"/>
      <c r="V101" s="94" t="n"/>
      <c r="W101" s="94" t="n"/>
      <c r="X101" s="94" t="n"/>
      <c r="Y101" s="94" t="n"/>
      <c r="Z101" s="94" t="n"/>
      <c r="AA101" s="94" t="s">
        <v>341</v>
      </c>
      <c r="AB101" s="93" t="s">
        <v>337</v>
      </c>
      <c r="AC101" s="93" t="s">
        <v>340</v>
      </c>
      <c r="AD101" s="94" t="n"/>
      <c r="AE101" s="94" t="n"/>
      <c r="AF101" s="94" t="n"/>
      <c r="AG101" s="94" t="n"/>
      <c r="AH101" s="94" t="n"/>
      <c r="AI101" s="94" t="n"/>
      <c r="AJ101" s="94" t="n"/>
      <c r="AK101" s="94" t="n"/>
      <c r="AL101" s="94" t="n"/>
      <c r="AM101" s="94" t="s">
        <v>341</v>
      </c>
      <c r="AN101" s="93" t="s">
        <v>337</v>
      </c>
      <c r="AO101" s="126" t="s">
        <v>67</v>
      </c>
      <c r="AP101" s="126" t="s">
        <v>97</v>
      </c>
      <c r="AQ101" s="126" t="s">
        <v>342</v>
      </c>
      <c r="AR101" s="149" t="s">
        <v>343</v>
      </c>
      <c r="AS101" s="126" t="s">
        <v>344</v>
      </c>
      <c r="AT101" s="150" t="n">
        <v>97759065.92</v>
      </c>
      <c r="AU101" s="150" t="n">
        <v>95643164.24</v>
      </c>
      <c r="AV101" s="150" t="n">
        <v>0</v>
      </c>
      <c r="AW101" s="150" t="n">
        <v>0</v>
      </c>
      <c r="AX101" s="150" t="n">
        <v>0</v>
      </c>
      <c r="AY101" s="150" t="n">
        <v>0</v>
      </c>
      <c r="AZ101" s="150" t="n">
        <v>0</v>
      </c>
      <c r="BA101" s="150" t="n">
        <v>0</v>
      </c>
      <c r="BB101" s="150" t="n">
        <v>97759065.92</v>
      </c>
      <c r="BC101" s="150" t="n">
        <v>95643164.24</v>
      </c>
      <c r="BD101" s="151" t="n">
        <v>0</v>
      </c>
      <c r="BE101" s="151" t="n">
        <v>0</v>
      </c>
      <c r="BF101" s="151" t="n">
        <v>0</v>
      </c>
      <c r="BG101" s="151" t="n">
        <v>0</v>
      </c>
      <c r="BH101" s="151" t="n">
        <v>0</v>
      </c>
      <c r="BI101" s="151" t="n">
        <v>0</v>
      </c>
      <c r="BJ101" s="151" t="n">
        <v>0</v>
      </c>
      <c r="BK101" s="151" t="n">
        <v>0</v>
      </c>
      <c r="BL101" s="151" t="n">
        <v>0</v>
      </c>
      <c r="BM101" s="151" t="n">
        <v>0</v>
      </c>
      <c r="BN101" s="151" t="n">
        <v>0</v>
      </c>
      <c r="BO101" s="151" t="n">
        <v>0</v>
      </c>
      <c r="BP101" s="151" t="n">
        <v>0</v>
      </c>
      <c r="BQ101" s="151" t="n">
        <v>0</v>
      </c>
      <c r="BR101" s="151" t="n">
        <v>0</v>
      </c>
      <c r="BS101" s="151" t="n">
        <v>0</v>
      </c>
      <c r="BT101" s="151" t="n">
        <v>0</v>
      </c>
      <c r="BU101" s="151" t="n">
        <v>0</v>
      </c>
      <c r="BV101" s="151" t="n">
        <v>0</v>
      </c>
      <c r="BW101" s="151" t="n">
        <v>0</v>
      </c>
    </row>
    <row ht="165.75" outlineLevel="0" r="102">
      <c r="A102" s="126" t="n">
        <v>602</v>
      </c>
      <c r="B102" s="82" t="s">
        <v>332</v>
      </c>
      <c r="C102" s="68" t="n">
        <v>401000003</v>
      </c>
      <c r="D102" s="90" t="s">
        <v>333</v>
      </c>
      <c r="E102" s="90" t="s">
        <v>334</v>
      </c>
      <c r="F102" s="148" t="n"/>
      <c r="G102" s="148" t="n"/>
      <c r="H102" s="94" t="s">
        <v>79</v>
      </c>
      <c r="I102" s="148" t="n"/>
      <c r="J102" s="94" t="n">
        <v>16</v>
      </c>
      <c r="K102" s="94" t="n">
        <v>1</v>
      </c>
      <c r="L102" s="94" t="s">
        <v>79</v>
      </c>
      <c r="M102" s="94" t="n"/>
      <c r="N102" s="94" t="n"/>
      <c r="O102" s="94" t="n"/>
      <c r="P102" s="93" t="s">
        <v>90</v>
      </c>
      <c r="Q102" s="93" t="s">
        <v>340</v>
      </c>
      <c r="R102" s="94" t="n"/>
      <c r="S102" s="94" t="n"/>
      <c r="T102" s="94" t="n"/>
      <c r="U102" s="94" t="n"/>
      <c r="V102" s="94" t="n"/>
      <c r="W102" s="94" t="n"/>
      <c r="X102" s="94" t="n"/>
      <c r="Y102" s="94" t="n"/>
      <c r="Z102" s="94" t="n"/>
      <c r="AA102" s="94" t="s">
        <v>341</v>
      </c>
      <c r="AB102" s="93" t="s">
        <v>337</v>
      </c>
      <c r="AC102" s="93" t="s">
        <v>340</v>
      </c>
      <c r="AD102" s="94" t="n"/>
      <c r="AE102" s="94" t="n"/>
      <c r="AF102" s="94" t="n"/>
      <c r="AG102" s="94" t="n"/>
      <c r="AH102" s="94" t="n"/>
      <c r="AI102" s="94" t="n"/>
      <c r="AJ102" s="94" t="n"/>
      <c r="AK102" s="94" t="n"/>
      <c r="AL102" s="94" t="n"/>
      <c r="AM102" s="94" t="s">
        <v>341</v>
      </c>
      <c r="AN102" s="93" t="s">
        <v>337</v>
      </c>
      <c r="AO102" s="126" t="s">
        <v>174</v>
      </c>
      <c r="AP102" s="126" t="s">
        <v>78</v>
      </c>
      <c r="AQ102" s="126" t="s">
        <v>345</v>
      </c>
      <c r="AR102" s="149" t="s">
        <v>346</v>
      </c>
      <c r="AS102" s="126" t="s">
        <v>87</v>
      </c>
      <c r="AT102" s="150" t="n">
        <v>2166290.03</v>
      </c>
      <c r="AU102" s="150" t="n">
        <v>2166290.03</v>
      </c>
      <c r="AV102" s="150" t="n">
        <v>0</v>
      </c>
      <c r="AW102" s="150" t="n">
        <v>0</v>
      </c>
      <c r="AX102" s="150" t="n">
        <v>0</v>
      </c>
      <c r="AY102" s="150" t="n">
        <v>0</v>
      </c>
      <c r="AZ102" s="150" t="n">
        <v>0</v>
      </c>
      <c r="BA102" s="150" t="n">
        <v>0</v>
      </c>
      <c r="BB102" s="150" t="n">
        <v>2166290.03</v>
      </c>
      <c r="BC102" s="150" t="n">
        <v>2166290.03</v>
      </c>
      <c r="BD102" s="151" t="n">
        <v>0</v>
      </c>
      <c r="BE102" s="151" t="n">
        <v>0</v>
      </c>
      <c r="BF102" s="151" t="n">
        <v>0</v>
      </c>
      <c r="BG102" s="151" t="n">
        <v>0</v>
      </c>
      <c r="BH102" s="151" t="n">
        <v>0</v>
      </c>
      <c r="BI102" s="151" t="n">
        <v>0</v>
      </c>
      <c r="BJ102" s="151" t="n">
        <v>0</v>
      </c>
      <c r="BK102" s="151" t="n">
        <v>0</v>
      </c>
      <c r="BL102" s="151" t="n">
        <v>0</v>
      </c>
      <c r="BM102" s="151" t="n">
        <v>0</v>
      </c>
      <c r="BN102" s="151" t="n">
        <v>0</v>
      </c>
      <c r="BO102" s="151" t="n">
        <v>0</v>
      </c>
      <c r="BP102" s="151" t="n">
        <v>0</v>
      </c>
      <c r="BQ102" s="151" t="n">
        <v>0</v>
      </c>
      <c r="BR102" s="151" t="n">
        <v>0</v>
      </c>
      <c r="BS102" s="151" t="n">
        <v>0</v>
      </c>
      <c r="BT102" s="151" t="n">
        <v>0</v>
      </c>
      <c r="BU102" s="151" t="n">
        <v>0</v>
      </c>
      <c r="BV102" s="151" t="n">
        <v>0</v>
      </c>
      <c r="BW102" s="151" t="n">
        <v>0</v>
      </c>
    </row>
    <row ht="165.75" outlineLevel="0" r="103">
      <c r="A103" s="126" t="n">
        <v>602</v>
      </c>
      <c r="B103" s="82" t="s">
        <v>332</v>
      </c>
      <c r="C103" s="68" t="n">
        <v>401000003</v>
      </c>
      <c r="D103" s="90" t="s">
        <v>333</v>
      </c>
      <c r="E103" s="90" t="s">
        <v>334</v>
      </c>
      <c r="F103" s="148" t="n"/>
      <c r="G103" s="148" t="n"/>
      <c r="H103" s="94" t="s">
        <v>79</v>
      </c>
      <c r="I103" s="148" t="n"/>
      <c r="J103" s="94" t="n">
        <v>16</v>
      </c>
      <c r="K103" s="94" t="n">
        <v>1</v>
      </c>
      <c r="L103" s="94" t="s">
        <v>79</v>
      </c>
      <c r="M103" s="94" t="n"/>
      <c r="N103" s="94" t="n"/>
      <c r="O103" s="94" t="n"/>
      <c r="P103" s="93" t="s">
        <v>90</v>
      </c>
      <c r="Q103" s="93" t="s">
        <v>340</v>
      </c>
      <c r="R103" s="94" t="n"/>
      <c r="S103" s="94" t="n"/>
      <c r="T103" s="94" t="n"/>
      <c r="U103" s="94" t="n"/>
      <c r="V103" s="94" t="n"/>
      <c r="W103" s="94" t="n"/>
      <c r="X103" s="94" t="n"/>
      <c r="Y103" s="94" t="n"/>
      <c r="Z103" s="94" t="n"/>
      <c r="AA103" s="94" t="s">
        <v>341</v>
      </c>
      <c r="AB103" s="93" t="s">
        <v>337</v>
      </c>
      <c r="AC103" s="93" t="s">
        <v>340</v>
      </c>
      <c r="AD103" s="94" t="n"/>
      <c r="AE103" s="94" t="n"/>
      <c r="AF103" s="94" t="n"/>
      <c r="AG103" s="94" t="n"/>
      <c r="AH103" s="94" t="n"/>
      <c r="AI103" s="94" t="n"/>
      <c r="AJ103" s="94" t="n"/>
      <c r="AK103" s="94" t="n"/>
      <c r="AL103" s="94" t="n"/>
      <c r="AM103" s="94" t="s">
        <v>341</v>
      </c>
      <c r="AN103" s="93" t="s">
        <v>337</v>
      </c>
      <c r="AO103" s="126" t="s">
        <v>67</v>
      </c>
      <c r="AP103" s="126" t="s">
        <v>97</v>
      </c>
      <c r="AQ103" s="126" t="s">
        <v>347</v>
      </c>
      <c r="AR103" s="149" t="s">
        <v>348</v>
      </c>
      <c r="AS103" s="126" t="s">
        <v>87</v>
      </c>
      <c r="AT103" s="150" t="n">
        <v>1413600</v>
      </c>
      <c r="AU103" s="150" t="n">
        <v>1413600</v>
      </c>
      <c r="AV103" s="150" t="n">
        <v>0</v>
      </c>
      <c r="AW103" s="150" t="n">
        <v>0</v>
      </c>
      <c r="AX103" s="150" t="n">
        <v>0</v>
      </c>
      <c r="AY103" s="150" t="n">
        <v>0</v>
      </c>
      <c r="AZ103" s="150" t="n">
        <v>0</v>
      </c>
      <c r="BA103" s="150" t="n">
        <v>0</v>
      </c>
      <c r="BB103" s="150" t="n">
        <v>1413600</v>
      </c>
      <c r="BC103" s="150" t="n">
        <v>1413600</v>
      </c>
      <c r="BD103" s="151" t="n">
        <v>859320</v>
      </c>
      <c r="BE103" s="151" t="n">
        <v>0</v>
      </c>
      <c r="BF103" s="151" t="n">
        <v>0</v>
      </c>
      <c r="BG103" s="151" t="n">
        <v>0</v>
      </c>
      <c r="BH103" s="151" t="n">
        <v>859320</v>
      </c>
      <c r="BI103" s="151" t="n">
        <v>859320</v>
      </c>
      <c r="BJ103" s="151" t="n">
        <v>0</v>
      </c>
      <c r="BK103" s="151" t="n">
        <v>0</v>
      </c>
      <c r="BL103" s="151" t="n">
        <v>0</v>
      </c>
      <c r="BM103" s="151" t="n">
        <v>859320</v>
      </c>
      <c r="BN103" s="151" t="n">
        <v>859320</v>
      </c>
      <c r="BO103" s="151" t="n">
        <v>0</v>
      </c>
      <c r="BP103" s="151" t="n">
        <v>0</v>
      </c>
      <c r="BQ103" s="151" t="n">
        <v>0</v>
      </c>
      <c r="BR103" s="151" t="n">
        <v>859320</v>
      </c>
      <c r="BS103" s="151" t="n">
        <v>859320</v>
      </c>
      <c r="BT103" s="151" t="n">
        <v>0</v>
      </c>
      <c r="BU103" s="151" t="n">
        <v>0</v>
      </c>
      <c r="BV103" s="151" t="n">
        <v>0</v>
      </c>
      <c r="BW103" s="151" t="n">
        <v>859320</v>
      </c>
    </row>
    <row ht="165.75" outlineLevel="0" r="104">
      <c r="A104" s="126" t="n">
        <v>602</v>
      </c>
      <c r="B104" s="82" t="s">
        <v>332</v>
      </c>
      <c r="C104" s="68" t="n">
        <v>401000003</v>
      </c>
      <c r="D104" s="90" t="s">
        <v>333</v>
      </c>
      <c r="E104" s="90" t="s">
        <v>334</v>
      </c>
      <c r="F104" s="148" t="n"/>
      <c r="G104" s="148" t="n"/>
      <c r="H104" s="94" t="s">
        <v>79</v>
      </c>
      <c r="I104" s="148" t="n"/>
      <c r="J104" s="94" t="n">
        <v>16</v>
      </c>
      <c r="K104" s="94" t="n">
        <v>1</v>
      </c>
      <c r="L104" s="94" t="s">
        <v>79</v>
      </c>
      <c r="M104" s="94" t="n"/>
      <c r="N104" s="94" t="n"/>
      <c r="O104" s="94" t="n"/>
      <c r="P104" s="93" t="s">
        <v>90</v>
      </c>
      <c r="Q104" s="93" t="s">
        <v>340</v>
      </c>
      <c r="R104" s="94" t="n"/>
      <c r="S104" s="94" t="n"/>
      <c r="T104" s="94" t="n"/>
      <c r="U104" s="94" t="n"/>
      <c r="V104" s="94" t="n"/>
      <c r="W104" s="94" t="n"/>
      <c r="X104" s="94" t="n"/>
      <c r="Y104" s="94" t="n"/>
      <c r="Z104" s="94" t="n"/>
      <c r="AA104" s="94" t="s">
        <v>341</v>
      </c>
      <c r="AB104" s="93" t="s">
        <v>337</v>
      </c>
      <c r="AC104" s="93" t="s">
        <v>340</v>
      </c>
      <c r="AD104" s="94" t="n"/>
      <c r="AE104" s="94" t="n"/>
      <c r="AF104" s="94" t="n"/>
      <c r="AG104" s="94" t="n"/>
      <c r="AH104" s="94" t="n"/>
      <c r="AI104" s="94" t="n"/>
      <c r="AJ104" s="94" t="n"/>
      <c r="AK104" s="94" t="n"/>
      <c r="AL104" s="94" t="n"/>
      <c r="AM104" s="94" t="s">
        <v>341</v>
      </c>
      <c r="AN104" s="93" t="s">
        <v>337</v>
      </c>
      <c r="AO104" s="126" t="s">
        <v>67</v>
      </c>
      <c r="AP104" s="126" t="s">
        <v>97</v>
      </c>
      <c r="AQ104" s="126" t="s">
        <v>347</v>
      </c>
      <c r="AR104" s="149" t="s">
        <v>348</v>
      </c>
      <c r="AS104" s="126" t="s">
        <v>100</v>
      </c>
      <c r="AT104" s="150" t="n">
        <v>110000</v>
      </c>
      <c r="AU104" s="150" t="n">
        <v>110000</v>
      </c>
      <c r="AV104" s="150" t="n">
        <v>0</v>
      </c>
      <c r="AW104" s="150" t="n">
        <v>0</v>
      </c>
      <c r="AX104" s="150" t="n">
        <v>0</v>
      </c>
      <c r="AY104" s="150" t="n">
        <v>0</v>
      </c>
      <c r="AZ104" s="150" t="n">
        <v>0</v>
      </c>
      <c r="BA104" s="150" t="n">
        <v>0</v>
      </c>
      <c r="BB104" s="150" t="n">
        <v>110000</v>
      </c>
      <c r="BC104" s="150" t="n">
        <v>110000</v>
      </c>
      <c r="BD104" s="151" t="n">
        <v>405000</v>
      </c>
      <c r="BE104" s="151" t="n">
        <v>0</v>
      </c>
      <c r="BF104" s="151" t="n">
        <v>0</v>
      </c>
      <c r="BG104" s="151" t="n">
        <v>0</v>
      </c>
      <c r="BH104" s="151" t="n">
        <v>405000</v>
      </c>
      <c r="BI104" s="151" t="n">
        <v>405000</v>
      </c>
      <c r="BJ104" s="151" t="n">
        <v>0</v>
      </c>
      <c r="BK104" s="151" t="n">
        <v>0</v>
      </c>
      <c r="BL104" s="151" t="n">
        <v>0</v>
      </c>
      <c r="BM104" s="151" t="n">
        <v>405000</v>
      </c>
      <c r="BN104" s="151" t="n">
        <v>405000</v>
      </c>
      <c r="BO104" s="151" t="n">
        <v>0</v>
      </c>
      <c r="BP104" s="151" t="n">
        <v>0</v>
      </c>
      <c r="BQ104" s="151" t="n">
        <v>0</v>
      </c>
      <c r="BR104" s="151" t="n">
        <v>405000</v>
      </c>
      <c r="BS104" s="151" t="n">
        <v>405000</v>
      </c>
      <c r="BT104" s="151" t="n">
        <v>0</v>
      </c>
      <c r="BU104" s="151" t="n">
        <v>0</v>
      </c>
      <c r="BV104" s="151" t="n">
        <v>0</v>
      </c>
      <c r="BW104" s="151" t="n">
        <v>405000</v>
      </c>
    </row>
    <row ht="165.75" outlineLevel="0" r="105">
      <c r="A105" s="126" t="n">
        <v>602</v>
      </c>
      <c r="B105" s="82" t="s">
        <v>332</v>
      </c>
      <c r="C105" s="68" t="n">
        <v>401000007</v>
      </c>
      <c r="D105" s="90" t="s">
        <v>317</v>
      </c>
      <c r="E105" s="90" t="s">
        <v>334</v>
      </c>
      <c r="F105" s="148" t="n"/>
      <c r="G105" s="148" t="n"/>
      <c r="H105" s="94" t="s">
        <v>79</v>
      </c>
      <c r="I105" s="148" t="n"/>
      <c r="J105" s="94" t="n">
        <v>16</v>
      </c>
      <c r="K105" s="94" t="n">
        <v>1</v>
      </c>
      <c r="L105" s="94" t="s">
        <v>182</v>
      </c>
      <c r="M105" s="94" t="n"/>
      <c r="N105" s="94" t="n"/>
      <c r="O105" s="94" t="n"/>
      <c r="P105" s="93" t="s">
        <v>90</v>
      </c>
      <c r="Q105" s="93" t="s">
        <v>340</v>
      </c>
      <c r="R105" s="94" t="n"/>
      <c r="S105" s="94" t="n"/>
      <c r="T105" s="94" t="n"/>
      <c r="U105" s="94" t="n"/>
      <c r="V105" s="94" t="n"/>
      <c r="W105" s="94" t="n"/>
      <c r="X105" s="94" t="n"/>
      <c r="Y105" s="94" t="n"/>
      <c r="Z105" s="94" t="n"/>
      <c r="AA105" s="94" t="s">
        <v>336</v>
      </c>
      <c r="AB105" s="93" t="s">
        <v>337</v>
      </c>
      <c r="AC105" s="93" t="s">
        <v>340</v>
      </c>
      <c r="AD105" s="94" t="n"/>
      <c r="AE105" s="94" t="n"/>
      <c r="AF105" s="94" t="n"/>
      <c r="AG105" s="94" t="n"/>
      <c r="AH105" s="94" t="n"/>
      <c r="AI105" s="94" t="n"/>
      <c r="AJ105" s="94" t="n"/>
      <c r="AK105" s="94" t="n"/>
      <c r="AL105" s="94" t="n"/>
      <c r="AM105" s="94" t="s">
        <v>336</v>
      </c>
      <c r="AN105" s="93" t="s">
        <v>337</v>
      </c>
      <c r="AO105" s="126" t="s">
        <v>67</v>
      </c>
      <c r="AP105" s="126" t="s">
        <v>97</v>
      </c>
      <c r="AQ105" s="126" t="s">
        <v>349</v>
      </c>
      <c r="AR105" s="149" t="s">
        <v>350</v>
      </c>
      <c r="AS105" s="126" t="s">
        <v>87</v>
      </c>
      <c r="AT105" s="150" t="n">
        <v>2678960</v>
      </c>
      <c r="AU105" s="150" t="n">
        <v>2666899.81</v>
      </c>
      <c r="AV105" s="150" t="n">
        <v>0</v>
      </c>
      <c r="AW105" s="150" t="n">
        <v>0</v>
      </c>
      <c r="AX105" s="150" t="n">
        <v>0</v>
      </c>
      <c r="AY105" s="150" t="n">
        <v>0</v>
      </c>
      <c r="AZ105" s="150" t="n">
        <v>0</v>
      </c>
      <c r="BA105" s="150" t="n">
        <v>0</v>
      </c>
      <c r="BB105" s="150" t="n">
        <v>2678960</v>
      </c>
      <c r="BC105" s="150" t="n">
        <v>2666899.81</v>
      </c>
      <c r="BD105" s="151" t="n">
        <v>3258240</v>
      </c>
      <c r="BE105" s="151" t="n">
        <v>0</v>
      </c>
      <c r="BF105" s="151" t="n">
        <v>0</v>
      </c>
      <c r="BG105" s="151" t="n">
        <v>0</v>
      </c>
      <c r="BH105" s="151" t="n">
        <v>3258240</v>
      </c>
      <c r="BI105" s="151" t="n">
        <v>3258240</v>
      </c>
      <c r="BJ105" s="151" t="n">
        <v>0</v>
      </c>
      <c r="BK105" s="151" t="n">
        <v>0</v>
      </c>
      <c r="BL105" s="151" t="n">
        <v>0</v>
      </c>
      <c r="BM105" s="151" t="n">
        <v>3258240</v>
      </c>
      <c r="BN105" s="151" t="n">
        <v>3258240</v>
      </c>
      <c r="BO105" s="151" t="n">
        <v>0</v>
      </c>
      <c r="BP105" s="151" t="n">
        <v>0</v>
      </c>
      <c r="BQ105" s="151" t="n">
        <v>0</v>
      </c>
      <c r="BR105" s="151" t="n">
        <v>3258240</v>
      </c>
      <c r="BS105" s="151" t="n">
        <v>3258240</v>
      </c>
      <c r="BT105" s="151" t="n">
        <v>0</v>
      </c>
      <c r="BU105" s="151" t="n">
        <v>0</v>
      </c>
      <c r="BV105" s="151" t="n">
        <v>0</v>
      </c>
      <c r="BW105" s="151" t="n">
        <v>3258240</v>
      </c>
    </row>
    <row ht="165.75" outlineLevel="0" r="106">
      <c r="A106" s="126" t="n">
        <v>602</v>
      </c>
      <c r="B106" s="82" t="s">
        <v>332</v>
      </c>
      <c r="C106" s="68" t="n">
        <v>401000003</v>
      </c>
      <c r="D106" s="90" t="s">
        <v>333</v>
      </c>
      <c r="E106" s="90" t="s">
        <v>334</v>
      </c>
      <c r="F106" s="148" t="n"/>
      <c r="G106" s="148" t="n"/>
      <c r="H106" s="94" t="s">
        <v>79</v>
      </c>
      <c r="I106" s="148" t="n"/>
      <c r="J106" s="94" t="n">
        <v>16</v>
      </c>
      <c r="K106" s="94" t="n">
        <v>1</v>
      </c>
      <c r="L106" s="94" t="s">
        <v>79</v>
      </c>
      <c r="M106" s="94" t="n"/>
      <c r="N106" s="94" t="n"/>
      <c r="O106" s="94" t="n"/>
      <c r="P106" s="93" t="s">
        <v>90</v>
      </c>
      <c r="Q106" s="93" t="s">
        <v>340</v>
      </c>
      <c r="R106" s="94" t="n"/>
      <c r="S106" s="94" t="n"/>
      <c r="T106" s="94" t="n"/>
      <c r="U106" s="94" t="n"/>
      <c r="V106" s="94" t="n"/>
      <c r="W106" s="94" t="n"/>
      <c r="X106" s="94" t="n"/>
      <c r="Y106" s="94" t="n"/>
      <c r="Z106" s="94" t="n"/>
      <c r="AA106" s="94" t="s">
        <v>341</v>
      </c>
      <c r="AB106" s="93" t="s">
        <v>337</v>
      </c>
      <c r="AC106" s="93" t="s">
        <v>340</v>
      </c>
      <c r="AD106" s="94" t="n"/>
      <c r="AE106" s="94" t="n"/>
      <c r="AF106" s="94" t="n"/>
      <c r="AG106" s="94" t="n"/>
      <c r="AH106" s="94" t="n"/>
      <c r="AI106" s="94" t="n"/>
      <c r="AJ106" s="94" t="n"/>
      <c r="AK106" s="94" t="n"/>
      <c r="AL106" s="94" t="n"/>
      <c r="AM106" s="94" t="s">
        <v>341</v>
      </c>
      <c r="AN106" s="93" t="s">
        <v>337</v>
      </c>
      <c r="AO106" s="126" t="s">
        <v>67</v>
      </c>
      <c r="AP106" s="126" t="s">
        <v>97</v>
      </c>
      <c r="AQ106" s="126" t="s">
        <v>156</v>
      </c>
      <c r="AR106" s="149" t="s">
        <v>155</v>
      </c>
      <c r="AS106" s="126" t="s">
        <v>87</v>
      </c>
      <c r="AT106" s="152" t="n">
        <v>0</v>
      </c>
      <c r="AU106" s="152" t="n">
        <v>0</v>
      </c>
      <c r="AV106" s="150" t="n">
        <v>0</v>
      </c>
      <c r="AW106" s="150" t="n">
        <v>0</v>
      </c>
      <c r="AX106" s="150" t="n">
        <v>0</v>
      </c>
      <c r="AY106" s="150" t="n">
        <v>0</v>
      </c>
      <c r="AZ106" s="150" t="n">
        <v>0</v>
      </c>
      <c r="BA106" s="150" t="n">
        <v>0</v>
      </c>
      <c r="BB106" s="152" t="n">
        <v>0</v>
      </c>
      <c r="BC106" s="152" t="n">
        <v>0</v>
      </c>
      <c r="BD106" s="151" t="n">
        <v>3639800</v>
      </c>
      <c r="BE106" s="151" t="n">
        <v>0</v>
      </c>
      <c r="BF106" s="151" t="n">
        <v>0</v>
      </c>
      <c r="BG106" s="151" t="n">
        <v>0</v>
      </c>
      <c r="BH106" s="151" t="n">
        <v>3639800</v>
      </c>
      <c r="BI106" s="151" t="n">
        <v>1139800</v>
      </c>
      <c r="BJ106" s="151" t="n">
        <v>0</v>
      </c>
      <c r="BK106" s="151" t="n">
        <v>0</v>
      </c>
      <c r="BL106" s="151" t="n">
        <v>0</v>
      </c>
      <c r="BM106" s="151" t="n">
        <v>1139800</v>
      </c>
      <c r="BN106" s="151" t="n">
        <v>1139800</v>
      </c>
      <c r="BO106" s="151" t="n">
        <v>0</v>
      </c>
      <c r="BP106" s="151" t="n">
        <v>0</v>
      </c>
      <c r="BQ106" s="151" t="n">
        <v>0</v>
      </c>
      <c r="BR106" s="151" t="n">
        <v>1139800</v>
      </c>
      <c r="BS106" s="151" t="n">
        <v>1139800</v>
      </c>
      <c r="BT106" s="151" t="n">
        <v>0</v>
      </c>
      <c r="BU106" s="151" t="n">
        <v>0</v>
      </c>
      <c r="BV106" s="151" t="n">
        <v>0</v>
      </c>
      <c r="BW106" s="151" t="n">
        <v>1139800</v>
      </c>
    </row>
    <row ht="165.75" outlineLevel="0" r="107">
      <c r="A107" s="126" t="n">
        <v>602</v>
      </c>
      <c r="B107" s="82" t="s">
        <v>332</v>
      </c>
      <c r="C107" s="68" t="n">
        <v>401000007</v>
      </c>
      <c r="D107" s="90" t="s">
        <v>317</v>
      </c>
      <c r="E107" s="90" t="s">
        <v>334</v>
      </c>
      <c r="F107" s="148" t="n"/>
      <c r="G107" s="148" t="n"/>
      <c r="H107" s="94" t="s">
        <v>79</v>
      </c>
      <c r="I107" s="148" t="n"/>
      <c r="J107" s="94" t="n">
        <v>16</v>
      </c>
      <c r="K107" s="94" t="n">
        <v>1</v>
      </c>
      <c r="L107" s="94" t="s">
        <v>182</v>
      </c>
      <c r="M107" s="94" t="n"/>
      <c r="N107" s="94" t="n"/>
      <c r="O107" s="94" t="n"/>
      <c r="P107" s="93" t="s">
        <v>90</v>
      </c>
      <c r="Q107" s="93" t="s">
        <v>351</v>
      </c>
      <c r="R107" s="94" t="n"/>
      <c r="S107" s="94" t="n"/>
      <c r="T107" s="94" t="n"/>
      <c r="U107" s="94" t="n"/>
      <c r="V107" s="94" t="n"/>
      <c r="W107" s="94" t="n"/>
      <c r="X107" s="94" t="n"/>
      <c r="Y107" s="94" t="n"/>
      <c r="Z107" s="94" t="n"/>
      <c r="AA107" s="94" t="s">
        <v>341</v>
      </c>
      <c r="AB107" s="93" t="s">
        <v>337</v>
      </c>
      <c r="AC107" s="93" t="s">
        <v>351</v>
      </c>
      <c r="AD107" s="94" t="n"/>
      <c r="AE107" s="94" t="n"/>
      <c r="AF107" s="94" t="n"/>
      <c r="AG107" s="94" t="n"/>
      <c r="AH107" s="94" t="n"/>
      <c r="AI107" s="94" t="n"/>
      <c r="AJ107" s="94" t="n"/>
      <c r="AK107" s="94" t="n"/>
      <c r="AL107" s="94" t="n"/>
      <c r="AM107" s="94" t="s">
        <v>341</v>
      </c>
      <c r="AN107" s="93" t="s">
        <v>337</v>
      </c>
      <c r="AO107" s="126" t="s">
        <v>230</v>
      </c>
      <c r="AP107" s="126" t="s">
        <v>67</v>
      </c>
      <c r="AQ107" s="126" t="s">
        <v>352</v>
      </c>
      <c r="AR107" s="149" t="s">
        <v>353</v>
      </c>
      <c r="AS107" s="126" t="s">
        <v>321</v>
      </c>
      <c r="AT107" s="150" t="n">
        <v>0</v>
      </c>
      <c r="AU107" s="153" t="n">
        <v>0</v>
      </c>
      <c r="AV107" s="153" t="n">
        <v>0</v>
      </c>
      <c r="AW107" s="153" t="n">
        <v>0</v>
      </c>
      <c r="AX107" s="153" t="n">
        <v>0</v>
      </c>
      <c r="AY107" s="153" t="n">
        <v>0</v>
      </c>
      <c r="AZ107" s="153" t="n">
        <v>0</v>
      </c>
      <c r="BA107" s="153" t="n">
        <v>0</v>
      </c>
      <c r="BB107" s="153" t="n">
        <v>0</v>
      </c>
      <c r="BC107" s="153" t="n">
        <v>0</v>
      </c>
      <c r="BD107" s="154" t="n">
        <v>0</v>
      </c>
      <c r="BE107" s="154" t="n">
        <v>0</v>
      </c>
      <c r="BF107" s="154" t="n">
        <v>0</v>
      </c>
      <c r="BG107" s="154" t="n">
        <v>0</v>
      </c>
      <c r="BH107" s="154" t="n">
        <v>0</v>
      </c>
      <c r="BI107" s="154" t="n">
        <v>0</v>
      </c>
      <c r="BJ107" s="154" t="n">
        <v>0</v>
      </c>
      <c r="BK107" s="154" t="n">
        <v>0</v>
      </c>
      <c r="BL107" s="154" t="n">
        <v>0</v>
      </c>
      <c r="BM107" s="154" t="n">
        <v>0</v>
      </c>
      <c r="BN107" s="154" t="n">
        <v>0</v>
      </c>
      <c r="BO107" s="154" t="n">
        <v>0</v>
      </c>
      <c r="BP107" s="154" t="n">
        <v>0</v>
      </c>
      <c r="BQ107" s="154" t="n">
        <v>0</v>
      </c>
      <c r="BR107" s="154" t="n">
        <v>0</v>
      </c>
      <c r="BS107" s="154" t="n">
        <v>0</v>
      </c>
      <c r="BT107" s="154" t="n">
        <v>0</v>
      </c>
      <c r="BU107" s="154" t="n">
        <v>0</v>
      </c>
      <c r="BV107" s="154" t="n">
        <v>0</v>
      </c>
      <c r="BW107" s="154" t="n">
        <v>0</v>
      </c>
    </row>
    <row ht="165.75" outlineLevel="0" r="108">
      <c r="A108" s="126" t="n">
        <v>602</v>
      </c>
      <c r="B108" s="82" t="s">
        <v>332</v>
      </c>
      <c r="C108" s="68" t="n">
        <v>401000007</v>
      </c>
      <c r="D108" s="90" t="s">
        <v>317</v>
      </c>
      <c r="E108" s="90" t="s">
        <v>334</v>
      </c>
      <c r="F108" s="148" t="n"/>
      <c r="G108" s="148" t="n"/>
      <c r="H108" s="94" t="s">
        <v>79</v>
      </c>
      <c r="I108" s="148" t="n"/>
      <c r="J108" s="94" t="n">
        <v>16</v>
      </c>
      <c r="K108" s="94" t="n">
        <v>1</v>
      </c>
      <c r="L108" s="94" t="s">
        <v>182</v>
      </c>
      <c r="M108" s="94" t="n"/>
      <c r="N108" s="94" t="n"/>
      <c r="O108" s="94" t="n"/>
      <c r="P108" s="93" t="s">
        <v>90</v>
      </c>
      <c r="Q108" s="93" t="s">
        <v>351</v>
      </c>
      <c r="R108" s="94" t="n"/>
      <c r="S108" s="94" t="n"/>
      <c r="T108" s="94" t="n"/>
      <c r="U108" s="94" t="n"/>
      <c r="V108" s="94" t="n"/>
      <c r="W108" s="94" t="n"/>
      <c r="X108" s="94" t="n"/>
      <c r="Y108" s="94" t="n"/>
      <c r="Z108" s="94" t="n"/>
      <c r="AA108" s="94" t="s">
        <v>341</v>
      </c>
      <c r="AB108" s="93" t="s">
        <v>337</v>
      </c>
      <c r="AC108" s="93" t="s">
        <v>351</v>
      </c>
      <c r="AD108" s="94" t="n"/>
      <c r="AE108" s="94" t="n"/>
      <c r="AF108" s="94" t="n"/>
      <c r="AG108" s="94" t="n"/>
      <c r="AH108" s="94" t="n"/>
      <c r="AI108" s="94" t="n"/>
      <c r="AJ108" s="94" t="n"/>
      <c r="AK108" s="94" t="n"/>
      <c r="AL108" s="94" t="n"/>
      <c r="AM108" s="94" t="s">
        <v>341</v>
      </c>
      <c r="AN108" s="93" t="s">
        <v>337</v>
      </c>
      <c r="AO108" s="126" t="s">
        <v>230</v>
      </c>
      <c r="AP108" s="126" t="s">
        <v>67</v>
      </c>
      <c r="AQ108" s="126" t="s">
        <v>352</v>
      </c>
      <c r="AR108" s="149" t="s">
        <v>320</v>
      </c>
      <c r="AS108" s="126" t="s">
        <v>102</v>
      </c>
      <c r="AT108" s="150" t="n">
        <v>0</v>
      </c>
      <c r="AU108" s="153" t="n">
        <v>0</v>
      </c>
      <c r="AV108" s="153" t="n">
        <v>0</v>
      </c>
      <c r="AW108" s="153" t="n">
        <v>0</v>
      </c>
      <c r="AX108" s="153" t="n">
        <v>0</v>
      </c>
      <c r="AY108" s="153" t="n">
        <v>0</v>
      </c>
      <c r="AZ108" s="153" t="n">
        <v>0</v>
      </c>
      <c r="BA108" s="153" t="n">
        <v>0</v>
      </c>
      <c r="BB108" s="153" t="n">
        <v>0</v>
      </c>
      <c r="BC108" s="153" t="n">
        <v>0</v>
      </c>
      <c r="BD108" s="154" t="n">
        <v>0</v>
      </c>
      <c r="BE108" s="154" t="n">
        <v>0</v>
      </c>
      <c r="BF108" s="154" t="n">
        <v>0</v>
      </c>
      <c r="BG108" s="154" t="n">
        <v>0</v>
      </c>
      <c r="BH108" s="154" t="n">
        <v>0</v>
      </c>
      <c r="BI108" s="154" t="n">
        <v>0</v>
      </c>
      <c r="BJ108" s="154" t="n">
        <v>0</v>
      </c>
      <c r="BK108" s="154" t="n">
        <v>0</v>
      </c>
      <c r="BL108" s="154" t="n">
        <v>0</v>
      </c>
      <c r="BM108" s="154" t="n">
        <v>0</v>
      </c>
      <c r="BN108" s="154" t="n">
        <v>0</v>
      </c>
      <c r="BO108" s="154" t="n">
        <v>0</v>
      </c>
      <c r="BP108" s="154" t="n">
        <v>0</v>
      </c>
      <c r="BQ108" s="154" t="n">
        <v>0</v>
      </c>
      <c r="BR108" s="154" t="n">
        <v>0</v>
      </c>
      <c r="BS108" s="154" t="n">
        <v>0</v>
      </c>
      <c r="BT108" s="154" t="n">
        <v>0</v>
      </c>
      <c r="BU108" s="154" t="n">
        <v>0</v>
      </c>
      <c r="BV108" s="154" t="n">
        <v>0</v>
      </c>
      <c r="BW108" s="154" t="n">
        <v>0</v>
      </c>
    </row>
    <row ht="165.75" outlineLevel="0" r="109">
      <c r="A109" s="126" t="n">
        <v>602</v>
      </c>
      <c r="B109" s="82" t="s">
        <v>332</v>
      </c>
      <c r="C109" s="68" t="n">
        <v>401000007</v>
      </c>
      <c r="D109" s="90" t="s">
        <v>317</v>
      </c>
      <c r="E109" s="90" t="s">
        <v>334</v>
      </c>
      <c r="F109" s="148" t="n"/>
      <c r="G109" s="148" t="n"/>
      <c r="H109" s="94" t="s">
        <v>79</v>
      </c>
      <c r="I109" s="148" t="n"/>
      <c r="J109" s="94" t="n">
        <v>16</v>
      </c>
      <c r="K109" s="94" t="n">
        <v>1</v>
      </c>
      <c r="L109" s="94" t="s">
        <v>182</v>
      </c>
      <c r="M109" s="94" t="n"/>
      <c r="N109" s="94" t="n"/>
      <c r="O109" s="94" t="n"/>
      <c r="P109" s="93" t="s">
        <v>90</v>
      </c>
      <c r="Q109" s="93" t="s">
        <v>351</v>
      </c>
      <c r="R109" s="94" t="n"/>
      <c r="S109" s="94" t="n"/>
      <c r="T109" s="94" t="n"/>
      <c r="U109" s="94" t="n"/>
      <c r="V109" s="94" t="n"/>
      <c r="W109" s="94" t="n"/>
      <c r="X109" s="94" t="n"/>
      <c r="Y109" s="94" t="n"/>
      <c r="Z109" s="94" t="n"/>
      <c r="AA109" s="94" t="s">
        <v>341</v>
      </c>
      <c r="AB109" s="93" t="s">
        <v>337</v>
      </c>
      <c r="AC109" s="93" t="s">
        <v>351</v>
      </c>
      <c r="AD109" s="94" t="n"/>
      <c r="AE109" s="94" t="n"/>
      <c r="AF109" s="94" t="n"/>
      <c r="AG109" s="94" t="n"/>
      <c r="AH109" s="94" t="n"/>
      <c r="AI109" s="94" t="n"/>
      <c r="AJ109" s="94" t="n"/>
      <c r="AK109" s="94" t="n"/>
      <c r="AL109" s="94" t="n"/>
      <c r="AM109" s="94" t="s">
        <v>341</v>
      </c>
      <c r="AN109" s="93" t="s">
        <v>337</v>
      </c>
      <c r="AO109" s="126" t="s">
        <v>230</v>
      </c>
      <c r="AP109" s="126" t="s">
        <v>67</v>
      </c>
      <c r="AQ109" s="126" t="s">
        <v>354</v>
      </c>
      <c r="AR109" s="149" t="s">
        <v>320</v>
      </c>
      <c r="AS109" s="126" t="s">
        <v>321</v>
      </c>
      <c r="AT109" s="150" t="n">
        <v>0</v>
      </c>
      <c r="AU109" s="153" t="n">
        <v>0</v>
      </c>
      <c r="AV109" s="153" t="n">
        <v>0</v>
      </c>
      <c r="AW109" s="153" t="n">
        <v>0</v>
      </c>
      <c r="AX109" s="153" t="n">
        <v>0</v>
      </c>
      <c r="AY109" s="153" t="n">
        <v>0</v>
      </c>
      <c r="AZ109" s="153" t="n">
        <v>0</v>
      </c>
      <c r="BA109" s="153" t="n">
        <v>0</v>
      </c>
      <c r="BB109" s="153" t="n">
        <v>0</v>
      </c>
      <c r="BC109" s="153" t="n">
        <v>0</v>
      </c>
      <c r="BD109" s="154" t="n">
        <v>84732210</v>
      </c>
      <c r="BE109" s="154" t="n">
        <v>0</v>
      </c>
      <c r="BF109" s="154" t="n">
        <v>84732210</v>
      </c>
      <c r="BG109" s="154" t="n">
        <v>0</v>
      </c>
      <c r="BH109" s="154" t="n">
        <v>0</v>
      </c>
      <c r="BI109" s="154" t="n">
        <v>0</v>
      </c>
      <c r="BJ109" s="154" t="n">
        <v>0</v>
      </c>
      <c r="BK109" s="154" t="n">
        <v>0</v>
      </c>
      <c r="BL109" s="154" t="n">
        <v>0</v>
      </c>
      <c r="BM109" s="154" t="n">
        <v>0</v>
      </c>
      <c r="BN109" s="154" t="n">
        <v>0</v>
      </c>
      <c r="BO109" s="154" t="n">
        <v>0</v>
      </c>
      <c r="BP109" s="154" t="n">
        <v>0</v>
      </c>
      <c r="BQ109" s="154" t="n">
        <v>0</v>
      </c>
      <c r="BR109" s="154" t="n">
        <v>0</v>
      </c>
      <c r="BS109" s="154" t="n">
        <v>0</v>
      </c>
      <c r="BT109" s="154" t="n">
        <v>0</v>
      </c>
      <c r="BU109" s="154" t="n">
        <v>0</v>
      </c>
      <c r="BV109" s="154" t="n">
        <v>0</v>
      </c>
      <c r="BW109" s="154" t="n">
        <v>0</v>
      </c>
    </row>
    <row ht="165.75" outlineLevel="0" r="110">
      <c r="A110" s="126" t="n">
        <v>602</v>
      </c>
      <c r="B110" s="82" t="s">
        <v>332</v>
      </c>
      <c r="C110" s="68" t="n">
        <v>401000007</v>
      </c>
      <c r="D110" s="90" t="s">
        <v>317</v>
      </c>
      <c r="E110" s="90" t="s">
        <v>334</v>
      </c>
      <c r="F110" s="148" t="n"/>
      <c r="G110" s="148" t="n"/>
      <c r="H110" s="94" t="s">
        <v>79</v>
      </c>
      <c r="I110" s="148" t="n"/>
      <c r="J110" s="94" t="n">
        <v>16</v>
      </c>
      <c r="K110" s="94" t="n">
        <v>1</v>
      </c>
      <c r="L110" s="94" t="s">
        <v>182</v>
      </c>
      <c r="M110" s="94" t="n"/>
      <c r="N110" s="94" t="n"/>
      <c r="O110" s="94" t="n"/>
      <c r="P110" s="93" t="s">
        <v>90</v>
      </c>
      <c r="Q110" s="93" t="s">
        <v>351</v>
      </c>
      <c r="R110" s="94" t="n"/>
      <c r="S110" s="94" t="n"/>
      <c r="T110" s="94" t="n"/>
      <c r="U110" s="94" t="n"/>
      <c r="V110" s="94" t="n"/>
      <c r="W110" s="94" t="n"/>
      <c r="X110" s="94" t="n"/>
      <c r="Y110" s="94" t="n"/>
      <c r="Z110" s="94" t="n"/>
      <c r="AA110" s="94" t="s">
        <v>341</v>
      </c>
      <c r="AB110" s="93" t="s">
        <v>337</v>
      </c>
      <c r="AC110" s="93" t="s">
        <v>351</v>
      </c>
      <c r="AD110" s="94" t="n"/>
      <c r="AE110" s="94" t="n"/>
      <c r="AF110" s="94" t="n"/>
      <c r="AG110" s="94" t="n"/>
      <c r="AH110" s="94" t="n"/>
      <c r="AI110" s="94" t="n"/>
      <c r="AJ110" s="94" t="n"/>
      <c r="AK110" s="94" t="n"/>
      <c r="AL110" s="94" t="n"/>
      <c r="AM110" s="94" t="s">
        <v>341</v>
      </c>
      <c r="AN110" s="93" t="s">
        <v>337</v>
      </c>
      <c r="AO110" s="126" t="s">
        <v>230</v>
      </c>
      <c r="AP110" s="126" t="s">
        <v>67</v>
      </c>
      <c r="AQ110" s="126" t="s">
        <v>354</v>
      </c>
      <c r="AR110" s="149" t="s">
        <v>320</v>
      </c>
      <c r="AS110" s="126" t="s">
        <v>321</v>
      </c>
      <c r="AT110" s="150" t="n">
        <v>0</v>
      </c>
      <c r="AU110" s="153" t="n">
        <v>0</v>
      </c>
      <c r="AV110" s="153" t="n">
        <v>0</v>
      </c>
      <c r="AW110" s="153" t="n">
        <v>0</v>
      </c>
      <c r="AX110" s="153" t="n">
        <v>0</v>
      </c>
      <c r="AY110" s="153" t="n">
        <v>0</v>
      </c>
      <c r="AZ110" s="153" t="n">
        <v>0</v>
      </c>
      <c r="BA110" s="153" t="n">
        <v>0</v>
      </c>
      <c r="BB110" s="153" t="n">
        <v>0</v>
      </c>
      <c r="BC110" s="153" t="n">
        <v>0</v>
      </c>
      <c r="BD110" s="154" t="n">
        <v>855880</v>
      </c>
      <c r="BE110" s="154" t="n">
        <v>0</v>
      </c>
      <c r="BF110" s="154" t="n">
        <v>0</v>
      </c>
      <c r="BG110" s="154" t="n">
        <v>0</v>
      </c>
      <c r="BH110" s="154" t="n">
        <v>855880</v>
      </c>
      <c r="BI110" s="154" t="n">
        <v>0</v>
      </c>
      <c r="BJ110" s="154" t="n">
        <v>0</v>
      </c>
      <c r="BK110" s="154" t="n">
        <v>0</v>
      </c>
      <c r="BL110" s="154" t="n">
        <v>0</v>
      </c>
      <c r="BM110" s="154" t="n">
        <v>0</v>
      </c>
      <c r="BN110" s="154" t="n">
        <v>0</v>
      </c>
      <c r="BO110" s="154" t="n">
        <v>0</v>
      </c>
      <c r="BP110" s="154" t="n">
        <v>0</v>
      </c>
      <c r="BQ110" s="154" t="n">
        <v>0</v>
      </c>
      <c r="BR110" s="154" t="n">
        <v>0</v>
      </c>
      <c r="BS110" s="154" t="n">
        <v>0</v>
      </c>
      <c r="BT110" s="154" t="n">
        <v>0</v>
      </c>
      <c r="BU110" s="154" t="n">
        <v>0</v>
      </c>
      <c r="BV110" s="154" t="n">
        <v>0</v>
      </c>
      <c r="BW110" s="154" t="n">
        <v>0</v>
      </c>
    </row>
    <row ht="165.75" outlineLevel="0" r="111">
      <c r="A111" s="126" t="n">
        <v>602</v>
      </c>
      <c r="B111" s="82" t="s">
        <v>332</v>
      </c>
      <c r="C111" s="68" t="n">
        <v>401000003</v>
      </c>
      <c r="D111" s="90" t="s">
        <v>333</v>
      </c>
      <c r="E111" s="90" t="s">
        <v>334</v>
      </c>
      <c r="F111" s="148" t="n"/>
      <c r="G111" s="148" t="n"/>
      <c r="H111" s="94" t="s">
        <v>79</v>
      </c>
      <c r="I111" s="148" t="n"/>
      <c r="J111" s="94" t="n">
        <v>16</v>
      </c>
      <c r="K111" s="94" t="n">
        <v>1</v>
      </c>
      <c r="L111" s="94" t="s">
        <v>79</v>
      </c>
      <c r="M111" s="94" t="n"/>
      <c r="N111" s="94" t="n"/>
      <c r="O111" s="94" t="n"/>
      <c r="P111" s="93" t="s">
        <v>90</v>
      </c>
      <c r="Q111" s="93" t="s">
        <v>340</v>
      </c>
      <c r="R111" s="94" t="n"/>
      <c r="S111" s="94" t="n"/>
      <c r="T111" s="94" t="n"/>
      <c r="U111" s="94" t="n"/>
      <c r="V111" s="94" t="n"/>
      <c r="W111" s="94" t="n"/>
      <c r="X111" s="94" t="n"/>
      <c r="Y111" s="94" t="n"/>
      <c r="Z111" s="94" t="n"/>
      <c r="AA111" s="94" t="s">
        <v>341</v>
      </c>
      <c r="AB111" s="93" t="s">
        <v>337</v>
      </c>
      <c r="AC111" s="93" t="s">
        <v>340</v>
      </c>
      <c r="AD111" s="94" t="n"/>
      <c r="AE111" s="94" t="n"/>
      <c r="AF111" s="94" t="n"/>
      <c r="AG111" s="94" t="n"/>
      <c r="AH111" s="94" t="n"/>
      <c r="AI111" s="94" t="n"/>
      <c r="AJ111" s="94" t="n"/>
      <c r="AK111" s="94" t="n"/>
      <c r="AL111" s="94" t="n"/>
      <c r="AM111" s="94" t="s">
        <v>341</v>
      </c>
      <c r="AN111" s="93" t="s">
        <v>337</v>
      </c>
      <c r="AO111" s="126" t="s">
        <v>230</v>
      </c>
      <c r="AP111" s="126" t="s">
        <v>68</v>
      </c>
      <c r="AQ111" s="126" t="s">
        <v>355</v>
      </c>
      <c r="AR111" s="149" t="s">
        <v>356</v>
      </c>
      <c r="AS111" s="126" t="s">
        <v>87</v>
      </c>
      <c r="AT111" s="150" t="n">
        <v>0</v>
      </c>
      <c r="AU111" s="153" t="n">
        <v>0</v>
      </c>
      <c r="AV111" s="153" t="n">
        <v>0</v>
      </c>
      <c r="AW111" s="153" t="n">
        <v>0</v>
      </c>
      <c r="AX111" s="153" t="n">
        <v>0</v>
      </c>
      <c r="AY111" s="153" t="n">
        <v>0</v>
      </c>
      <c r="AZ111" s="153" t="n">
        <v>0</v>
      </c>
      <c r="BA111" s="153" t="n">
        <v>0</v>
      </c>
      <c r="BB111" s="153" t="n">
        <v>0</v>
      </c>
      <c r="BC111" s="153" t="n">
        <v>0</v>
      </c>
      <c r="BD111" s="154" t="n">
        <v>3305600</v>
      </c>
      <c r="BE111" s="154" t="n">
        <v>0</v>
      </c>
      <c r="BF111" s="154" t="n">
        <v>0</v>
      </c>
      <c r="BG111" s="154" t="n">
        <v>0</v>
      </c>
      <c r="BH111" s="154" t="n">
        <v>3305600</v>
      </c>
      <c r="BI111" s="154" t="n">
        <v>0</v>
      </c>
      <c r="BJ111" s="154" t="n">
        <v>0</v>
      </c>
      <c r="BK111" s="154" t="n">
        <v>0</v>
      </c>
      <c r="BL111" s="154" t="n">
        <v>0</v>
      </c>
      <c r="BM111" s="154" t="n">
        <v>0</v>
      </c>
      <c r="BN111" s="154" t="n">
        <v>0</v>
      </c>
      <c r="BO111" s="154" t="n">
        <v>0</v>
      </c>
      <c r="BP111" s="154" t="n">
        <v>0</v>
      </c>
      <c r="BQ111" s="154" t="n">
        <v>0</v>
      </c>
      <c r="BR111" s="154" t="n">
        <v>0</v>
      </c>
      <c r="BS111" s="154" t="n">
        <v>0</v>
      </c>
      <c r="BT111" s="154" t="n">
        <v>0</v>
      </c>
      <c r="BU111" s="154" t="n">
        <v>0</v>
      </c>
      <c r="BV111" s="154" t="n">
        <v>0</v>
      </c>
      <c r="BW111" s="154" t="n">
        <v>0</v>
      </c>
    </row>
    <row ht="102" outlineLevel="0" r="112">
      <c r="A112" s="126" t="n">
        <v>602</v>
      </c>
      <c r="B112" s="82" t="s">
        <v>332</v>
      </c>
      <c r="C112" s="68" t="n">
        <v>401000007</v>
      </c>
      <c r="D112" s="90" t="s">
        <v>317</v>
      </c>
      <c r="E112" s="90" t="s">
        <v>334</v>
      </c>
      <c r="F112" s="148" t="n"/>
      <c r="G112" s="148" t="n"/>
      <c r="H112" s="94" t="s">
        <v>79</v>
      </c>
      <c r="I112" s="148" t="n"/>
      <c r="J112" s="94" t="n">
        <v>16</v>
      </c>
      <c r="K112" s="94" t="n">
        <v>1</v>
      </c>
      <c r="L112" s="94" t="s">
        <v>182</v>
      </c>
      <c r="M112" s="94" t="n"/>
      <c r="N112" s="94" t="n"/>
      <c r="O112" s="94" t="n"/>
      <c r="P112" s="93" t="s">
        <v>90</v>
      </c>
      <c r="Q112" s="93" t="s">
        <v>357</v>
      </c>
      <c r="R112" s="94" t="n"/>
      <c r="S112" s="94" t="n"/>
      <c r="T112" s="94" t="n"/>
      <c r="U112" s="94" t="n"/>
      <c r="V112" s="94" t="n"/>
      <c r="W112" s="94" t="n"/>
      <c r="X112" s="94" t="n"/>
      <c r="Y112" s="94" t="n"/>
      <c r="Z112" s="94" t="n"/>
      <c r="AA112" s="94" t="s">
        <v>358</v>
      </c>
      <c r="AB112" s="93" t="s">
        <v>359</v>
      </c>
      <c r="AC112" s="93" t="s">
        <v>357</v>
      </c>
      <c r="AD112" s="94" t="n"/>
      <c r="AE112" s="94" t="n"/>
      <c r="AF112" s="94" t="n"/>
      <c r="AG112" s="94" t="n"/>
      <c r="AH112" s="94" t="n"/>
      <c r="AI112" s="94" t="n"/>
      <c r="AJ112" s="94" t="n"/>
      <c r="AK112" s="94" t="n"/>
      <c r="AL112" s="94" t="n"/>
      <c r="AM112" s="94" t="s">
        <v>358</v>
      </c>
      <c r="AN112" s="93" t="s">
        <v>359</v>
      </c>
      <c r="AO112" s="126" t="s">
        <v>360</v>
      </c>
      <c r="AP112" s="126" t="s">
        <v>174</v>
      </c>
      <c r="AQ112" s="126" t="s">
        <v>361</v>
      </c>
      <c r="AR112" s="149" t="s">
        <v>362</v>
      </c>
      <c r="AS112" s="126" t="s">
        <v>363</v>
      </c>
      <c r="AT112" s="150" t="n">
        <v>577432.82</v>
      </c>
      <c r="AU112" s="153" t="n">
        <v>577432.82</v>
      </c>
      <c r="AV112" s="153" t="n">
        <v>0</v>
      </c>
      <c r="AW112" s="153" t="n">
        <v>0</v>
      </c>
      <c r="AX112" s="153" t="n">
        <v>0</v>
      </c>
      <c r="AY112" s="153" t="n">
        <v>0</v>
      </c>
      <c r="AZ112" s="153" t="n">
        <v>0</v>
      </c>
      <c r="BA112" s="153" t="n">
        <v>0</v>
      </c>
      <c r="BB112" s="150" t="n">
        <v>577432.82</v>
      </c>
      <c r="BC112" s="153" t="n">
        <v>577432.82</v>
      </c>
      <c r="BD112" s="154" t="n">
        <v>456990</v>
      </c>
      <c r="BE112" s="154" t="n">
        <v>0</v>
      </c>
      <c r="BF112" s="154" t="n">
        <v>0</v>
      </c>
      <c r="BG112" s="154" t="n">
        <v>0</v>
      </c>
      <c r="BH112" s="154" t="n">
        <v>456990</v>
      </c>
      <c r="BI112" s="154" t="n">
        <v>983880</v>
      </c>
      <c r="BJ112" s="154" t="n">
        <v>0</v>
      </c>
      <c r="BK112" s="154" t="n">
        <v>0</v>
      </c>
      <c r="BL112" s="154" t="n">
        <v>0</v>
      </c>
      <c r="BM112" s="154" t="n">
        <v>983880</v>
      </c>
      <c r="BN112" s="154" t="n">
        <v>1057700</v>
      </c>
      <c r="BO112" s="154" t="n">
        <v>0</v>
      </c>
      <c r="BP112" s="154" t="n">
        <v>0</v>
      </c>
      <c r="BQ112" s="154" t="n">
        <v>0</v>
      </c>
      <c r="BR112" s="154" t="n">
        <v>1057700</v>
      </c>
      <c r="BS112" s="154" t="n">
        <v>0</v>
      </c>
      <c r="BT112" s="154" t="n">
        <v>0</v>
      </c>
      <c r="BU112" s="154" t="n">
        <v>0</v>
      </c>
      <c r="BV112" s="154" t="n">
        <v>0</v>
      </c>
      <c r="BW112" s="154" t="n">
        <v>0</v>
      </c>
    </row>
    <row ht="102" outlineLevel="0" r="113">
      <c r="A113" s="126" t="n">
        <v>602</v>
      </c>
      <c r="B113" s="82" t="s">
        <v>332</v>
      </c>
      <c r="C113" s="68" t="n">
        <v>401000007</v>
      </c>
      <c r="D113" s="90" t="s">
        <v>317</v>
      </c>
      <c r="E113" s="90" t="s">
        <v>334</v>
      </c>
      <c r="F113" s="148" t="n"/>
      <c r="G113" s="148" t="n"/>
      <c r="H113" s="94" t="s">
        <v>79</v>
      </c>
      <c r="I113" s="148" t="n"/>
      <c r="J113" s="94" t="n">
        <v>16</v>
      </c>
      <c r="K113" s="94" t="n">
        <v>1</v>
      </c>
      <c r="L113" s="94" t="s">
        <v>182</v>
      </c>
      <c r="M113" s="94" t="n"/>
      <c r="N113" s="94" t="n"/>
      <c r="O113" s="94" t="n"/>
      <c r="P113" s="93" t="s">
        <v>90</v>
      </c>
      <c r="Q113" s="93" t="s">
        <v>357</v>
      </c>
      <c r="R113" s="94" t="n"/>
      <c r="S113" s="94" t="n"/>
      <c r="T113" s="94" t="n"/>
      <c r="U113" s="94" t="n"/>
      <c r="V113" s="94" t="n"/>
      <c r="W113" s="94" t="n"/>
      <c r="X113" s="94" t="n"/>
      <c r="Y113" s="94" t="n"/>
      <c r="Z113" s="94" t="n"/>
      <c r="AA113" s="94" t="s">
        <v>364</v>
      </c>
      <c r="AB113" s="93" t="s">
        <v>359</v>
      </c>
      <c r="AC113" s="93" t="s">
        <v>357</v>
      </c>
      <c r="AD113" s="94" t="n"/>
      <c r="AE113" s="94" t="n"/>
      <c r="AF113" s="94" t="n"/>
      <c r="AG113" s="94" t="n"/>
      <c r="AH113" s="94" t="n"/>
      <c r="AI113" s="94" t="n"/>
      <c r="AJ113" s="94" t="n"/>
      <c r="AK113" s="94" t="n"/>
      <c r="AL113" s="94" t="n"/>
      <c r="AM113" s="94" t="s">
        <v>364</v>
      </c>
      <c r="AN113" s="93" t="s">
        <v>359</v>
      </c>
      <c r="AO113" s="126" t="s">
        <v>360</v>
      </c>
      <c r="AP113" s="126" t="s">
        <v>174</v>
      </c>
      <c r="AQ113" s="126" t="s">
        <v>361</v>
      </c>
      <c r="AR113" s="149" t="s">
        <v>365</v>
      </c>
      <c r="AS113" s="126" t="n">
        <v>322</v>
      </c>
      <c r="AT113" s="150" t="n">
        <v>10971223.18</v>
      </c>
      <c r="AU113" s="153" t="n">
        <v>10971223.18</v>
      </c>
      <c r="AV113" s="153" t="n">
        <v>10422662.02</v>
      </c>
      <c r="AW113" s="153" t="n">
        <v>10422662.02</v>
      </c>
      <c r="AX113" s="153" t="n">
        <v>548561.16</v>
      </c>
      <c r="AY113" s="153" t="n">
        <v>548561.16</v>
      </c>
      <c r="AZ113" s="153" t="n">
        <v>0</v>
      </c>
      <c r="BA113" s="153" t="n">
        <v>0</v>
      </c>
      <c r="BB113" s="153" t="n">
        <v>0</v>
      </c>
      <c r="BC113" s="153" t="n">
        <v>0</v>
      </c>
      <c r="BD113" s="154" t="n">
        <v>8682710</v>
      </c>
      <c r="BE113" s="154" t="n">
        <v>0</v>
      </c>
      <c r="BF113" s="154" t="n">
        <v>8682710</v>
      </c>
      <c r="BG113" s="154" t="n">
        <v>0</v>
      </c>
      <c r="BH113" s="154" t="n">
        <v>0</v>
      </c>
      <c r="BI113" s="154" t="n">
        <v>18693850</v>
      </c>
      <c r="BJ113" s="154" t="n">
        <v>0</v>
      </c>
      <c r="BK113" s="154" t="n">
        <v>18693850</v>
      </c>
      <c r="BL113" s="154" t="n">
        <v>0</v>
      </c>
      <c r="BM113" s="154" t="n">
        <v>0</v>
      </c>
      <c r="BN113" s="154" t="n">
        <v>20096370</v>
      </c>
      <c r="BO113" s="154" t="n">
        <v>0</v>
      </c>
      <c r="BP113" s="154" t="n">
        <v>20096370</v>
      </c>
      <c r="BQ113" s="154" t="n">
        <v>0</v>
      </c>
      <c r="BR113" s="154" t="n">
        <v>0</v>
      </c>
      <c r="BS113" s="154" t="n">
        <v>0</v>
      </c>
      <c r="BT113" s="154" t="n">
        <v>0</v>
      </c>
      <c r="BU113" s="154" t="n">
        <v>0</v>
      </c>
      <c r="BV113" s="154" t="n">
        <v>0</v>
      </c>
      <c r="BW113" s="154" t="n">
        <v>0</v>
      </c>
    </row>
    <row ht="102" outlineLevel="0" r="114">
      <c r="A114" s="126" t="n">
        <v>602</v>
      </c>
      <c r="B114" s="82" t="s">
        <v>332</v>
      </c>
      <c r="C114" s="68" t="n">
        <v>401000007</v>
      </c>
      <c r="D114" s="90" t="s">
        <v>317</v>
      </c>
      <c r="E114" s="90" t="s">
        <v>334</v>
      </c>
      <c r="F114" s="148" t="n"/>
      <c r="G114" s="148" t="n"/>
      <c r="H114" s="94" t="s">
        <v>79</v>
      </c>
      <c r="I114" s="148" t="n"/>
      <c r="J114" s="94" t="n">
        <v>16</v>
      </c>
      <c r="K114" s="94" t="n">
        <v>1</v>
      </c>
      <c r="L114" s="94" t="s">
        <v>182</v>
      </c>
      <c r="M114" s="94" t="n"/>
      <c r="N114" s="94" t="n"/>
      <c r="O114" s="94" t="n"/>
      <c r="P114" s="93" t="s">
        <v>90</v>
      </c>
      <c r="Q114" s="93" t="s">
        <v>357</v>
      </c>
      <c r="R114" s="94" t="n"/>
      <c r="S114" s="94" t="n"/>
      <c r="T114" s="94" t="n"/>
      <c r="U114" s="94" t="n"/>
      <c r="V114" s="94" t="n"/>
      <c r="W114" s="94" t="n"/>
      <c r="X114" s="94" t="n"/>
      <c r="Y114" s="94" t="n"/>
      <c r="Z114" s="94" t="n"/>
      <c r="AA114" s="94" t="s">
        <v>364</v>
      </c>
      <c r="AB114" s="93" t="s">
        <v>359</v>
      </c>
      <c r="AC114" s="93" t="s">
        <v>357</v>
      </c>
      <c r="AD114" s="94" t="n"/>
      <c r="AE114" s="94" t="n"/>
      <c r="AF114" s="94" t="n"/>
      <c r="AG114" s="94" t="n"/>
      <c r="AH114" s="94" t="n"/>
      <c r="AI114" s="94" t="n"/>
      <c r="AJ114" s="94" t="n"/>
      <c r="AK114" s="94" t="n"/>
      <c r="AL114" s="94" t="n"/>
      <c r="AM114" s="94" t="s">
        <v>364</v>
      </c>
      <c r="AN114" s="93" t="s">
        <v>359</v>
      </c>
      <c r="AO114" s="126" t="s">
        <v>360</v>
      </c>
      <c r="AP114" s="126" t="s">
        <v>174</v>
      </c>
      <c r="AQ114" s="126" t="s">
        <v>366</v>
      </c>
      <c r="AR114" s="149" t="s">
        <v>367</v>
      </c>
      <c r="AS114" s="126" t="n">
        <v>322</v>
      </c>
      <c r="AT114" s="150" t="n">
        <v>67321.8</v>
      </c>
      <c r="AU114" s="153" t="n">
        <v>43519.45</v>
      </c>
      <c r="AV114" s="153" t="n">
        <v>0</v>
      </c>
      <c r="AW114" s="153" t="n">
        <v>0</v>
      </c>
      <c r="AX114" s="153" t="n">
        <v>0</v>
      </c>
      <c r="AY114" s="153" t="n">
        <v>0</v>
      </c>
      <c r="AZ114" s="153" t="n">
        <v>0</v>
      </c>
      <c r="BA114" s="153" t="n">
        <v>0</v>
      </c>
      <c r="BB114" s="150" t="n">
        <v>67321.8</v>
      </c>
      <c r="BC114" s="153" t="n">
        <v>43519.45</v>
      </c>
      <c r="BD114" s="154" t="n">
        <v>0</v>
      </c>
      <c r="BE114" s="154" t="n">
        <v>0</v>
      </c>
      <c r="BF114" s="154" t="n">
        <v>0</v>
      </c>
      <c r="BG114" s="154" t="n">
        <v>0</v>
      </c>
      <c r="BH114" s="154" t="n">
        <v>0</v>
      </c>
      <c r="BI114" s="154" t="n">
        <v>0</v>
      </c>
      <c r="BJ114" s="154" t="n">
        <v>0</v>
      </c>
      <c r="BK114" s="154" t="n">
        <v>0</v>
      </c>
      <c r="BL114" s="154" t="n">
        <v>0</v>
      </c>
      <c r="BM114" s="154" t="n">
        <v>0</v>
      </c>
      <c r="BN114" s="154" t="n">
        <v>0</v>
      </c>
      <c r="BO114" s="154" t="n">
        <v>0</v>
      </c>
      <c r="BP114" s="154" t="n">
        <v>0</v>
      </c>
      <c r="BQ114" s="154" t="n">
        <v>0</v>
      </c>
      <c r="BR114" s="154" t="n">
        <v>0</v>
      </c>
      <c r="BS114" s="154" t="n">
        <v>0</v>
      </c>
      <c r="BT114" s="154" t="n">
        <v>0</v>
      </c>
      <c r="BU114" s="154" t="n">
        <v>0</v>
      </c>
      <c r="BV114" s="154" t="n">
        <v>0</v>
      </c>
      <c r="BW114" s="154" t="n">
        <v>0</v>
      </c>
    </row>
    <row ht="102" outlineLevel="0" r="115">
      <c r="A115" s="126" t="n">
        <v>602</v>
      </c>
      <c r="B115" s="82" t="s">
        <v>332</v>
      </c>
      <c r="C115" s="68" t="n">
        <v>401000007</v>
      </c>
      <c r="D115" s="90" t="s">
        <v>317</v>
      </c>
      <c r="E115" s="90" t="s">
        <v>334</v>
      </c>
      <c r="F115" s="148" t="n"/>
      <c r="G115" s="148" t="n"/>
      <c r="H115" s="94" t="s">
        <v>79</v>
      </c>
      <c r="I115" s="148" t="n"/>
      <c r="J115" s="94" t="n">
        <v>16</v>
      </c>
      <c r="K115" s="94" t="n">
        <v>1</v>
      </c>
      <c r="L115" s="94" t="s">
        <v>182</v>
      </c>
      <c r="M115" s="94" t="n"/>
      <c r="N115" s="94" t="n"/>
      <c r="O115" s="94" t="n"/>
      <c r="P115" s="93" t="s">
        <v>90</v>
      </c>
      <c r="Q115" s="93" t="s">
        <v>357</v>
      </c>
      <c r="R115" s="94" t="n"/>
      <c r="S115" s="94" t="n"/>
      <c r="T115" s="94" t="n"/>
      <c r="U115" s="94" t="n"/>
      <c r="V115" s="94" t="n"/>
      <c r="W115" s="94" t="n"/>
      <c r="X115" s="94" t="n"/>
      <c r="Y115" s="94" t="n"/>
      <c r="Z115" s="94" t="n"/>
      <c r="AA115" s="94" t="s">
        <v>364</v>
      </c>
      <c r="AB115" s="93" t="s">
        <v>359</v>
      </c>
      <c r="AC115" s="93" t="s">
        <v>357</v>
      </c>
      <c r="AD115" s="94" t="n"/>
      <c r="AE115" s="94" t="n"/>
      <c r="AF115" s="94" t="n"/>
      <c r="AG115" s="94" t="n"/>
      <c r="AH115" s="94" t="n"/>
      <c r="AI115" s="94" t="n"/>
      <c r="AJ115" s="94" t="n"/>
      <c r="AK115" s="94" t="n"/>
      <c r="AL115" s="94" t="n"/>
      <c r="AM115" s="94" t="s">
        <v>364</v>
      </c>
      <c r="AN115" s="93" t="s">
        <v>359</v>
      </c>
      <c r="AO115" s="126" t="s">
        <v>360</v>
      </c>
      <c r="AP115" s="126" t="s">
        <v>174</v>
      </c>
      <c r="AQ115" s="126" t="s">
        <v>366</v>
      </c>
      <c r="AR115" s="149" t="s">
        <v>365</v>
      </c>
      <c r="AS115" s="126" t="n">
        <v>322</v>
      </c>
      <c r="AT115" s="150" t="n">
        <v>1279114.2</v>
      </c>
      <c r="AU115" s="153" t="n">
        <v>826869.51</v>
      </c>
      <c r="AV115" s="153" t="n">
        <v>0</v>
      </c>
      <c r="AW115" s="153" t="n">
        <v>0</v>
      </c>
      <c r="AX115" s="150" t="n">
        <v>1279114.2</v>
      </c>
      <c r="AY115" s="153" t="n">
        <v>826869.51</v>
      </c>
      <c r="AZ115" s="153" t="n">
        <v>0</v>
      </c>
      <c r="BA115" s="153" t="n">
        <v>0</v>
      </c>
      <c r="BB115" s="153" t="n">
        <v>0</v>
      </c>
      <c r="BC115" s="153" t="n">
        <v>0</v>
      </c>
      <c r="BD115" s="154" t="n">
        <v>0</v>
      </c>
      <c r="BE115" s="154" t="n">
        <v>0</v>
      </c>
      <c r="BF115" s="154" t="n">
        <v>0</v>
      </c>
      <c r="BG115" s="154" t="n">
        <v>0</v>
      </c>
      <c r="BH115" s="154" t="n">
        <v>0</v>
      </c>
      <c r="BI115" s="154" t="n">
        <v>0</v>
      </c>
      <c r="BJ115" s="154" t="n">
        <v>0</v>
      </c>
      <c r="BK115" s="154" t="n">
        <v>0</v>
      </c>
      <c r="BL115" s="154" t="n">
        <v>0</v>
      </c>
      <c r="BM115" s="154" t="n">
        <v>0</v>
      </c>
      <c r="BN115" s="154" t="n">
        <v>0</v>
      </c>
      <c r="BO115" s="154" t="n">
        <v>0</v>
      </c>
      <c r="BP115" s="154" t="n">
        <v>0</v>
      </c>
      <c r="BQ115" s="154" t="n">
        <v>0</v>
      </c>
      <c r="BR115" s="154" t="n">
        <v>0</v>
      </c>
      <c r="BS115" s="154" t="n">
        <v>0</v>
      </c>
      <c r="BT115" s="154" t="n">
        <v>0</v>
      </c>
      <c r="BU115" s="154" t="n">
        <v>0</v>
      </c>
      <c r="BV115" s="154" t="n">
        <v>0</v>
      </c>
      <c r="BW115" s="154" t="n">
        <v>0</v>
      </c>
    </row>
    <row ht="76.5" outlineLevel="0" r="116">
      <c r="A116" s="126" t="n">
        <v>602</v>
      </c>
      <c r="B116" s="82" t="s">
        <v>332</v>
      </c>
      <c r="C116" s="68" t="n">
        <v>401000060</v>
      </c>
      <c r="D116" s="90" t="s">
        <v>368</v>
      </c>
      <c r="E116" s="90" t="s">
        <v>334</v>
      </c>
      <c r="F116" s="148" t="n"/>
      <c r="G116" s="148" t="n"/>
      <c r="H116" s="94" t="s">
        <v>79</v>
      </c>
      <c r="I116" s="148" t="n"/>
      <c r="J116" s="94" t="s">
        <v>369</v>
      </c>
      <c r="K116" s="94" t="s">
        <v>370</v>
      </c>
      <c r="L116" s="94" t="s">
        <v>371</v>
      </c>
      <c r="M116" s="94" t="n"/>
      <c r="N116" s="94" t="n"/>
      <c r="O116" s="94" t="n"/>
      <c r="P116" s="93" t="s">
        <v>90</v>
      </c>
      <c r="Q116" s="93" t="s">
        <v>357</v>
      </c>
      <c r="R116" s="94" t="n"/>
      <c r="S116" s="94" t="n"/>
      <c r="T116" s="94" t="n"/>
      <c r="U116" s="94" t="n"/>
      <c r="V116" s="94" t="n"/>
      <c r="W116" s="94" t="n"/>
      <c r="X116" s="94" t="n"/>
      <c r="Y116" s="94" t="n"/>
      <c r="Z116" s="94" t="n"/>
      <c r="AA116" s="94" t="s">
        <v>372</v>
      </c>
      <c r="AB116" s="93" t="s">
        <v>359</v>
      </c>
      <c r="AC116" s="93" t="s">
        <v>357</v>
      </c>
      <c r="AD116" s="94" t="n"/>
      <c r="AE116" s="94" t="n"/>
      <c r="AF116" s="94" t="n"/>
      <c r="AG116" s="94" t="n"/>
      <c r="AH116" s="94" t="n"/>
      <c r="AI116" s="94" t="n"/>
      <c r="AJ116" s="94" t="n"/>
      <c r="AK116" s="94" t="n"/>
      <c r="AL116" s="94" t="n"/>
      <c r="AM116" s="94" t="s">
        <v>372</v>
      </c>
      <c r="AN116" s="93" t="s">
        <v>359</v>
      </c>
      <c r="AO116" s="126" t="s">
        <v>174</v>
      </c>
      <c r="AP116" s="126" t="s">
        <v>78</v>
      </c>
      <c r="AQ116" s="126" t="s">
        <v>373</v>
      </c>
      <c r="AR116" s="149" t="s">
        <v>374</v>
      </c>
      <c r="AS116" s="126" t="s">
        <v>87</v>
      </c>
      <c r="AT116" s="150" t="n">
        <v>40348736.66</v>
      </c>
      <c r="AU116" s="153" t="n">
        <v>40348736.66</v>
      </c>
      <c r="AV116" s="153" t="n">
        <v>0</v>
      </c>
      <c r="AW116" s="153" t="n">
        <v>0</v>
      </c>
      <c r="AX116" s="153" t="n">
        <v>0</v>
      </c>
      <c r="AY116" s="153" t="n">
        <v>0</v>
      </c>
      <c r="AZ116" s="153" t="n">
        <v>0</v>
      </c>
      <c r="BA116" s="153" t="n">
        <v>0</v>
      </c>
      <c r="BB116" s="150" t="n">
        <v>40348736.66</v>
      </c>
      <c r="BC116" s="153" t="n">
        <v>40348736.66</v>
      </c>
      <c r="BD116" s="154" t="n">
        <v>0</v>
      </c>
      <c r="BE116" s="154" t="n">
        <v>0</v>
      </c>
      <c r="BF116" s="154" t="n">
        <v>0</v>
      </c>
      <c r="BG116" s="154" t="n">
        <v>0</v>
      </c>
      <c r="BH116" s="154" t="n">
        <v>0</v>
      </c>
      <c r="BI116" s="154" t="n">
        <v>0</v>
      </c>
      <c r="BJ116" s="154" t="n">
        <v>0</v>
      </c>
      <c r="BK116" s="154" t="n">
        <v>0</v>
      </c>
      <c r="BL116" s="154" t="n">
        <v>0</v>
      </c>
      <c r="BM116" s="154" t="n">
        <v>0</v>
      </c>
      <c r="BN116" s="154" t="n">
        <v>0</v>
      </c>
      <c r="BO116" s="154" t="n">
        <v>0</v>
      </c>
      <c r="BP116" s="154" t="n">
        <v>0</v>
      </c>
      <c r="BQ116" s="154" t="n">
        <v>0</v>
      </c>
      <c r="BR116" s="154" t="n">
        <v>0</v>
      </c>
      <c r="BS116" s="154" t="n">
        <v>0</v>
      </c>
      <c r="BT116" s="154" t="n">
        <v>0</v>
      </c>
      <c r="BU116" s="154" t="n">
        <v>0</v>
      </c>
      <c r="BV116" s="154" t="n">
        <v>0</v>
      </c>
      <c r="BW116" s="154" t="n">
        <v>0</v>
      </c>
    </row>
    <row ht="165.75" outlineLevel="0" r="117">
      <c r="A117" s="126" t="n">
        <v>602</v>
      </c>
      <c r="B117" s="82" t="s">
        <v>332</v>
      </c>
      <c r="C117" s="68" t="n">
        <v>401000003</v>
      </c>
      <c r="D117" s="90" t="s">
        <v>333</v>
      </c>
      <c r="E117" s="90" t="s">
        <v>334</v>
      </c>
      <c r="F117" s="148" t="n"/>
      <c r="G117" s="148" t="n"/>
      <c r="H117" s="94" t="s">
        <v>79</v>
      </c>
      <c r="I117" s="148" t="n"/>
      <c r="J117" s="94" t="n">
        <v>16</v>
      </c>
      <c r="K117" s="94" t="n">
        <v>1</v>
      </c>
      <c r="L117" s="94" t="s">
        <v>79</v>
      </c>
      <c r="M117" s="94" t="n"/>
      <c r="N117" s="94" t="n"/>
      <c r="O117" s="94" t="n"/>
      <c r="P117" s="93" t="s">
        <v>90</v>
      </c>
      <c r="Q117" s="93" t="s">
        <v>340</v>
      </c>
      <c r="R117" s="94" t="n"/>
      <c r="S117" s="94" t="n"/>
      <c r="T117" s="94" t="n"/>
      <c r="U117" s="94" t="n"/>
      <c r="V117" s="94" t="n"/>
      <c r="W117" s="94" t="n"/>
      <c r="X117" s="94" t="n"/>
      <c r="Y117" s="94" t="n"/>
      <c r="Z117" s="94" t="n"/>
      <c r="AA117" s="94" t="s">
        <v>341</v>
      </c>
      <c r="AB117" s="93" t="s">
        <v>337</v>
      </c>
      <c r="AC117" s="93" t="s">
        <v>340</v>
      </c>
      <c r="AD117" s="94" t="n"/>
      <c r="AE117" s="94" t="n"/>
      <c r="AF117" s="94" t="n"/>
      <c r="AG117" s="94" t="n"/>
      <c r="AH117" s="94" t="n"/>
      <c r="AI117" s="94" t="n"/>
      <c r="AJ117" s="94" t="n"/>
      <c r="AK117" s="94" t="n"/>
      <c r="AL117" s="94" t="n"/>
      <c r="AM117" s="94" t="s">
        <v>341</v>
      </c>
      <c r="AN117" s="93" t="s">
        <v>337</v>
      </c>
      <c r="AO117" s="126" t="s">
        <v>174</v>
      </c>
      <c r="AP117" s="126" t="s">
        <v>78</v>
      </c>
      <c r="AQ117" s="126" t="s">
        <v>375</v>
      </c>
      <c r="AR117" s="149" t="s">
        <v>376</v>
      </c>
      <c r="AS117" s="126" t="s">
        <v>87</v>
      </c>
      <c r="AT117" s="150" t="n">
        <v>102050899.99</v>
      </c>
      <c r="AU117" s="153" t="n">
        <v>102050899.99</v>
      </c>
      <c r="AV117" s="153" t="n">
        <v>0</v>
      </c>
      <c r="AW117" s="153" t="n">
        <v>0</v>
      </c>
      <c r="AX117" s="150" t="n">
        <v>102050899.99</v>
      </c>
      <c r="AY117" s="153" t="n">
        <v>102050899.99</v>
      </c>
      <c r="AZ117" s="153" t="n">
        <v>0</v>
      </c>
      <c r="BA117" s="153" t="n">
        <v>0</v>
      </c>
      <c r="BB117" s="153" t="n">
        <v>0</v>
      </c>
      <c r="BC117" s="153" t="n">
        <v>0</v>
      </c>
      <c r="BD117" s="154" t="n">
        <v>0</v>
      </c>
      <c r="BE117" s="154" t="n">
        <v>0</v>
      </c>
      <c r="BF117" s="154" t="n">
        <v>0</v>
      </c>
      <c r="BG117" s="154" t="n">
        <v>0</v>
      </c>
      <c r="BH117" s="154" t="n">
        <v>0</v>
      </c>
      <c r="BI117" s="154" t="n">
        <v>0</v>
      </c>
      <c r="BJ117" s="154" t="n">
        <v>0</v>
      </c>
      <c r="BK117" s="154" t="n">
        <v>0</v>
      </c>
      <c r="BL117" s="154" t="n">
        <v>0</v>
      </c>
      <c r="BM117" s="154" t="n">
        <v>0</v>
      </c>
      <c r="BN117" s="154" t="n">
        <v>0</v>
      </c>
      <c r="BO117" s="154" t="n">
        <v>0</v>
      </c>
      <c r="BP117" s="154" t="n">
        <v>0</v>
      </c>
      <c r="BQ117" s="154" t="n">
        <v>0</v>
      </c>
      <c r="BR117" s="154" t="n">
        <v>0</v>
      </c>
      <c r="BS117" s="154" t="n">
        <v>0</v>
      </c>
      <c r="BT117" s="154" t="n">
        <v>0</v>
      </c>
      <c r="BU117" s="154" t="n">
        <v>0</v>
      </c>
      <c r="BV117" s="154" t="n">
        <v>0</v>
      </c>
      <c r="BW117" s="154" t="n">
        <v>0</v>
      </c>
    </row>
    <row ht="165.75" outlineLevel="0" r="118">
      <c r="A118" s="126" t="n">
        <v>602</v>
      </c>
      <c r="B118" s="82" t="s">
        <v>332</v>
      </c>
      <c r="C118" s="68" t="n">
        <v>401000003</v>
      </c>
      <c r="D118" s="90" t="s">
        <v>333</v>
      </c>
      <c r="E118" s="90" t="s">
        <v>334</v>
      </c>
      <c r="F118" s="148" t="n"/>
      <c r="G118" s="148" t="n"/>
      <c r="H118" s="94" t="s">
        <v>79</v>
      </c>
      <c r="I118" s="148" t="n"/>
      <c r="J118" s="94" t="n">
        <v>16</v>
      </c>
      <c r="K118" s="94" t="n">
        <v>1</v>
      </c>
      <c r="L118" s="94" t="s">
        <v>79</v>
      </c>
      <c r="M118" s="94" t="n"/>
      <c r="N118" s="94" t="n"/>
      <c r="O118" s="94" t="n"/>
      <c r="P118" s="93" t="s">
        <v>90</v>
      </c>
      <c r="Q118" s="93" t="s">
        <v>340</v>
      </c>
      <c r="R118" s="94" t="n"/>
      <c r="S118" s="94" t="n"/>
      <c r="T118" s="94" t="n"/>
      <c r="U118" s="94" t="n"/>
      <c r="V118" s="94" t="n"/>
      <c r="W118" s="94" t="n"/>
      <c r="X118" s="94" t="n"/>
      <c r="Y118" s="94" t="n"/>
      <c r="Z118" s="94" t="n"/>
      <c r="AA118" s="94" t="s">
        <v>341</v>
      </c>
      <c r="AB118" s="93" t="s">
        <v>337</v>
      </c>
      <c r="AC118" s="93" t="s">
        <v>340</v>
      </c>
      <c r="AD118" s="94" t="n"/>
      <c r="AE118" s="94" t="n"/>
      <c r="AF118" s="94" t="n"/>
      <c r="AG118" s="94" t="n"/>
      <c r="AH118" s="94" t="n"/>
      <c r="AI118" s="94" t="n"/>
      <c r="AJ118" s="94" t="n"/>
      <c r="AK118" s="94" t="n"/>
      <c r="AL118" s="94" t="n"/>
      <c r="AM118" s="94" t="s">
        <v>341</v>
      </c>
      <c r="AN118" s="93" t="s">
        <v>337</v>
      </c>
      <c r="AO118" s="126" t="s">
        <v>174</v>
      </c>
      <c r="AP118" s="126" t="s">
        <v>78</v>
      </c>
      <c r="AQ118" s="126" t="s">
        <v>375</v>
      </c>
      <c r="AR118" s="149" t="s">
        <v>376</v>
      </c>
      <c r="AS118" s="126" t="s">
        <v>87</v>
      </c>
      <c r="AT118" s="150" t="n">
        <v>5371100</v>
      </c>
      <c r="AU118" s="153" t="n">
        <v>5371100</v>
      </c>
      <c r="AV118" s="153" t="n">
        <v>0</v>
      </c>
      <c r="AW118" s="153" t="n">
        <v>0</v>
      </c>
      <c r="AX118" s="153" t="n">
        <v>0</v>
      </c>
      <c r="AY118" s="153" t="n">
        <v>0</v>
      </c>
      <c r="AZ118" s="153" t="n">
        <v>0</v>
      </c>
      <c r="BA118" s="153" t="n">
        <v>0</v>
      </c>
      <c r="BB118" s="150" t="n">
        <v>5371100</v>
      </c>
      <c r="BC118" s="153" t="n">
        <v>5371100</v>
      </c>
      <c r="BD118" s="154" t="n">
        <v>0</v>
      </c>
      <c r="BE118" s="154" t="n">
        <v>0</v>
      </c>
      <c r="BF118" s="154" t="n">
        <v>0</v>
      </c>
      <c r="BG118" s="154" t="n">
        <v>0</v>
      </c>
      <c r="BH118" s="154" t="n">
        <v>0</v>
      </c>
      <c r="BI118" s="154" t="n">
        <v>0</v>
      </c>
      <c r="BJ118" s="154" t="n">
        <v>0</v>
      </c>
      <c r="BK118" s="154" t="n">
        <v>0</v>
      </c>
      <c r="BL118" s="154" t="n">
        <v>0</v>
      </c>
      <c r="BM118" s="154" t="n">
        <v>0</v>
      </c>
      <c r="BN118" s="154" t="n">
        <v>0</v>
      </c>
      <c r="BO118" s="154" t="n">
        <v>0</v>
      </c>
      <c r="BP118" s="154" t="n">
        <v>0</v>
      </c>
      <c r="BQ118" s="154" t="n">
        <v>0</v>
      </c>
      <c r="BR118" s="154" t="n">
        <v>0</v>
      </c>
      <c r="BS118" s="154" t="n">
        <v>0</v>
      </c>
      <c r="BT118" s="154" t="n">
        <v>0</v>
      </c>
      <c r="BU118" s="154" t="n">
        <v>0</v>
      </c>
      <c r="BV118" s="154" t="n">
        <v>0</v>
      </c>
      <c r="BW118" s="154" t="n">
        <v>0</v>
      </c>
    </row>
    <row ht="76.5" outlineLevel="0" r="119">
      <c r="A119" s="126" t="n">
        <v>602</v>
      </c>
      <c r="B119" s="82" t="s">
        <v>332</v>
      </c>
      <c r="C119" s="68" t="n">
        <v>401000060</v>
      </c>
      <c r="D119" s="90" t="s">
        <v>368</v>
      </c>
      <c r="E119" s="90" t="s">
        <v>334</v>
      </c>
      <c r="F119" s="148" t="n"/>
      <c r="G119" s="148" t="n"/>
      <c r="H119" s="94" t="s">
        <v>79</v>
      </c>
      <c r="I119" s="148" t="n"/>
      <c r="J119" s="94" t="s">
        <v>369</v>
      </c>
      <c r="K119" s="94" t="s">
        <v>370</v>
      </c>
      <c r="L119" s="94" t="s">
        <v>371</v>
      </c>
      <c r="M119" s="94" t="n"/>
      <c r="N119" s="94" t="n"/>
      <c r="O119" s="94" t="n"/>
      <c r="P119" s="93" t="s">
        <v>90</v>
      </c>
      <c r="Q119" s="93" t="s">
        <v>357</v>
      </c>
      <c r="R119" s="94" t="n"/>
      <c r="S119" s="94" t="n"/>
      <c r="T119" s="94" t="n"/>
      <c r="U119" s="94" t="n"/>
      <c r="V119" s="94" t="n"/>
      <c r="W119" s="94" t="n"/>
      <c r="X119" s="94" t="n"/>
      <c r="Y119" s="94" t="n"/>
      <c r="Z119" s="94" t="n"/>
      <c r="AA119" s="94" t="s">
        <v>372</v>
      </c>
      <c r="AB119" s="93" t="s">
        <v>359</v>
      </c>
      <c r="AC119" s="93" t="s">
        <v>357</v>
      </c>
      <c r="AD119" s="94" t="n"/>
      <c r="AE119" s="94" t="n"/>
      <c r="AF119" s="94" t="n"/>
      <c r="AG119" s="94" t="n"/>
      <c r="AH119" s="94" t="n"/>
      <c r="AI119" s="94" t="n"/>
      <c r="AJ119" s="94" t="n"/>
      <c r="AK119" s="94" t="n"/>
      <c r="AL119" s="94" t="n"/>
      <c r="AM119" s="94" t="s">
        <v>372</v>
      </c>
      <c r="AN119" s="93" t="s">
        <v>359</v>
      </c>
      <c r="AO119" s="126" t="s">
        <v>174</v>
      </c>
      <c r="AP119" s="126" t="s">
        <v>78</v>
      </c>
      <c r="AQ119" s="126" t="s">
        <v>377</v>
      </c>
      <c r="AR119" s="149" t="s">
        <v>378</v>
      </c>
      <c r="AS119" s="126" t="s">
        <v>87</v>
      </c>
      <c r="AT119" s="150" t="n">
        <v>612000</v>
      </c>
      <c r="AU119" s="153" t="n">
        <v>612000</v>
      </c>
      <c r="AV119" s="153" t="n">
        <v>0</v>
      </c>
      <c r="AW119" s="153" t="n">
        <v>0</v>
      </c>
      <c r="AX119" s="153" t="n">
        <v>0</v>
      </c>
      <c r="AY119" s="153" t="n">
        <v>0</v>
      </c>
      <c r="AZ119" s="153" t="n">
        <v>0</v>
      </c>
      <c r="BA119" s="153" t="n">
        <v>0</v>
      </c>
      <c r="BB119" s="150" t="n">
        <v>612000</v>
      </c>
      <c r="BC119" s="153" t="n">
        <v>612000</v>
      </c>
      <c r="BD119" s="155" t="n">
        <v>612000</v>
      </c>
      <c r="BE119" s="155" t="n">
        <v>0</v>
      </c>
      <c r="BF119" s="155" t="n">
        <v>0</v>
      </c>
      <c r="BG119" s="155" t="n">
        <v>0</v>
      </c>
      <c r="BH119" s="155" t="n">
        <v>612000</v>
      </c>
      <c r="BI119" s="155" t="n">
        <v>612000</v>
      </c>
      <c r="BJ119" s="155" t="n">
        <v>0</v>
      </c>
      <c r="BK119" s="155" t="n">
        <v>0</v>
      </c>
      <c r="BL119" s="155" t="n">
        <v>0</v>
      </c>
      <c r="BM119" s="155" t="n">
        <v>612000</v>
      </c>
      <c r="BN119" s="155" t="n">
        <v>612000</v>
      </c>
      <c r="BO119" s="155" t="n">
        <v>0</v>
      </c>
      <c r="BP119" s="155" t="n">
        <v>0</v>
      </c>
      <c r="BQ119" s="155" t="n">
        <v>0</v>
      </c>
      <c r="BR119" s="155" t="n">
        <v>612000</v>
      </c>
      <c r="BS119" s="155" t="n">
        <v>612000</v>
      </c>
      <c r="BT119" s="155" t="n">
        <v>0</v>
      </c>
      <c r="BU119" s="155" t="n">
        <v>0</v>
      </c>
      <c r="BV119" s="155" t="n">
        <v>0</v>
      </c>
      <c r="BW119" s="155" t="n">
        <v>612000</v>
      </c>
    </row>
    <row ht="127.5" outlineLevel="0" r="120">
      <c r="A120" s="126" t="n">
        <v>602</v>
      </c>
      <c r="B120" s="82" t="s">
        <v>332</v>
      </c>
      <c r="C120" s="68" t="n">
        <v>402000001</v>
      </c>
      <c r="D120" s="90" t="s">
        <v>51</v>
      </c>
      <c r="E120" s="90" t="s">
        <v>379</v>
      </c>
      <c r="F120" s="148" t="n"/>
      <c r="G120" s="148" t="n"/>
      <c r="H120" s="94" t="s">
        <v>380</v>
      </c>
      <c r="I120" s="148" t="n"/>
      <c r="J120" s="94" t="s">
        <v>381</v>
      </c>
      <c r="K120" s="94" t="s">
        <v>382</v>
      </c>
      <c r="L120" s="94" t="s">
        <v>383</v>
      </c>
      <c r="M120" s="94" t="n"/>
      <c r="N120" s="94" t="n"/>
      <c r="O120" s="94" t="n"/>
      <c r="P120" s="93" t="s">
        <v>384</v>
      </c>
      <c r="Q120" s="93" t="s">
        <v>385</v>
      </c>
      <c r="R120" s="94" t="n"/>
      <c r="S120" s="94" t="n"/>
      <c r="T120" s="94" t="n"/>
      <c r="U120" s="94" t="n"/>
      <c r="V120" s="94" t="n"/>
      <c r="W120" s="94" t="n"/>
      <c r="X120" s="94" t="n"/>
      <c r="Y120" s="94" t="n"/>
      <c r="Z120" s="94" t="n"/>
      <c r="AA120" s="94" t="s">
        <v>173</v>
      </c>
      <c r="AB120" s="93" t="s">
        <v>111</v>
      </c>
      <c r="AC120" s="93" t="s">
        <v>385</v>
      </c>
      <c r="AD120" s="94" t="n"/>
      <c r="AE120" s="94" t="n"/>
      <c r="AF120" s="94" t="n"/>
      <c r="AG120" s="94" t="n"/>
      <c r="AH120" s="94" t="n"/>
      <c r="AI120" s="94" t="n"/>
      <c r="AJ120" s="94" t="n"/>
      <c r="AK120" s="94" t="n"/>
      <c r="AL120" s="94" t="n"/>
      <c r="AM120" s="94" t="s">
        <v>173</v>
      </c>
      <c r="AN120" s="93" t="s">
        <v>111</v>
      </c>
      <c r="AO120" s="126" t="s">
        <v>67</v>
      </c>
      <c r="AP120" s="126" t="s">
        <v>97</v>
      </c>
      <c r="AQ120" s="126" t="s">
        <v>386</v>
      </c>
      <c r="AR120" s="149" t="s">
        <v>70</v>
      </c>
      <c r="AS120" s="126" t="n">
        <v>122</v>
      </c>
      <c r="AT120" s="150" t="n">
        <v>1111793.5</v>
      </c>
      <c r="AU120" s="153" t="n">
        <v>1111793.5</v>
      </c>
      <c r="AV120" s="153" t="n">
        <v>0</v>
      </c>
      <c r="AW120" s="153" t="n">
        <v>0</v>
      </c>
      <c r="AX120" s="153" t="n">
        <v>0</v>
      </c>
      <c r="AY120" s="153" t="n">
        <v>0</v>
      </c>
      <c r="AZ120" s="153" t="n">
        <v>0</v>
      </c>
      <c r="BA120" s="153" t="n">
        <v>0</v>
      </c>
      <c r="BB120" s="150" t="n">
        <v>1111793.5</v>
      </c>
      <c r="BC120" s="153" t="n">
        <v>1111793.5</v>
      </c>
      <c r="BD120" s="155" t="n">
        <v>1152213.94</v>
      </c>
      <c r="BE120" s="155" t="n">
        <v>0</v>
      </c>
      <c r="BF120" s="155" t="n">
        <v>0</v>
      </c>
      <c r="BG120" s="155" t="n">
        <v>0</v>
      </c>
      <c r="BH120" s="155" t="n">
        <v>1152213.94</v>
      </c>
      <c r="BI120" s="155" t="n">
        <v>1152213.94</v>
      </c>
      <c r="BJ120" s="155" t="n">
        <v>0</v>
      </c>
      <c r="BK120" s="155" t="n">
        <v>0</v>
      </c>
      <c r="BL120" s="155" t="n">
        <v>0</v>
      </c>
      <c r="BM120" s="155" t="n">
        <v>1152213.94</v>
      </c>
      <c r="BN120" s="155" t="n">
        <v>1152213.94</v>
      </c>
      <c r="BO120" s="155" t="n">
        <v>0</v>
      </c>
      <c r="BP120" s="155" t="n">
        <v>0</v>
      </c>
      <c r="BQ120" s="155" t="n">
        <v>0</v>
      </c>
      <c r="BR120" s="155" t="n">
        <v>1152213.94</v>
      </c>
      <c r="BS120" s="155" t="n">
        <v>1152213.94</v>
      </c>
      <c r="BT120" s="155" t="n">
        <v>0</v>
      </c>
      <c r="BU120" s="155" t="n">
        <v>0</v>
      </c>
      <c r="BV120" s="155" t="n">
        <v>0</v>
      </c>
      <c r="BW120" s="155" t="n">
        <v>1152213.94</v>
      </c>
    </row>
    <row ht="127.5" outlineLevel="0" r="121">
      <c r="A121" s="126" t="n">
        <v>602</v>
      </c>
      <c r="B121" s="82" t="s">
        <v>332</v>
      </c>
      <c r="C121" s="68" t="n">
        <v>402000001</v>
      </c>
      <c r="D121" s="90" t="s">
        <v>51</v>
      </c>
      <c r="E121" s="90" t="s">
        <v>379</v>
      </c>
      <c r="F121" s="148" t="n"/>
      <c r="G121" s="148" t="n"/>
      <c r="H121" s="94" t="s">
        <v>380</v>
      </c>
      <c r="I121" s="148" t="n"/>
      <c r="J121" s="94" t="s">
        <v>381</v>
      </c>
      <c r="K121" s="94" t="s">
        <v>382</v>
      </c>
      <c r="L121" s="94" t="s">
        <v>383</v>
      </c>
      <c r="M121" s="94" t="n"/>
      <c r="N121" s="94" t="n"/>
      <c r="O121" s="94" t="n"/>
      <c r="P121" s="93" t="s">
        <v>384</v>
      </c>
      <c r="Q121" s="93" t="s">
        <v>385</v>
      </c>
      <c r="R121" s="94" t="n"/>
      <c r="S121" s="94" t="n"/>
      <c r="T121" s="94" t="n"/>
      <c r="U121" s="94" t="n"/>
      <c r="V121" s="94" t="n"/>
      <c r="W121" s="94" t="n"/>
      <c r="X121" s="94" t="n"/>
      <c r="Y121" s="94" t="n"/>
      <c r="Z121" s="94" t="n"/>
      <c r="AA121" s="94" t="s">
        <v>173</v>
      </c>
      <c r="AB121" s="93" t="s">
        <v>111</v>
      </c>
      <c r="AC121" s="93" t="s">
        <v>385</v>
      </c>
      <c r="AD121" s="94" t="n"/>
      <c r="AE121" s="94" t="n"/>
      <c r="AF121" s="94" t="n"/>
      <c r="AG121" s="94" t="n"/>
      <c r="AH121" s="94" t="n"/>
      <c r="AI121" s="94" t="n"/>
      <c r="AJ121" s="94" t="n"/>
      <c r="AK121" s="94" t="n"/>
      <c r="AL121" s="94" t="n"/>
      <c r="AM121" s="94" t="s">
        <v>173</v>
      </c>
      <c r="AN121" s="93" t="s">
        <v>111</v>
      </c>
      <c r="AO121" s="126" t="s">
        <v>67</v>
      </c>
      <c r="AP121" s="126" t="s">
        <v>97</v>
      </c>
      <c r="AQ121" s="126" t="s">
        <v>386</v>
      </c>
      <c r="AR121" s="149" t="s">
        <v>70</v>
      </c>
      <c r="AS121" s="126" t="n">
        <v>129</v>
      </c>
      <c r="AT121" s="150" t="n">
        <v>332245.92</v>
      </c>
      <c r="AU121" s="153" t="n">
        <v>332245.92</v>
      </c>
      <c r="AV121" s="153" t="n">
        <v>0</v>
      </c>
      <c r="AW121" s="153" t="n">
        <v>0</v>
      </c>
      <c r="AX121" s="153" t="n">
        <v>0</v>
      </c>
      <c r="AY121" s="153" t="n">
        <v>0</v>
      </c>
      <c r="AZ121" s="153" t="n">
        <v>0</v>
      </c>
      <c r="BA121" s="153" t="n">
        <v>0</v>
      </c>
      <c r="BB121" s="150" t="n">
        <v>332245.92</v>
      </c>
      <c r="BC121" s="153" t="n">
        <v>332245.92</v>
      </c>
      <c r="BD121" s="155" t="n">
        <v>343740.18</v>
      </c>
      <c r="BE121" s="155" t="n">
        <v>0</v>
      </c>
      <c r="BF121" s="155" t="n">
        <v>0</v>
      </c>
      <c r="BG121" s="155" t="n">
        <v>0</v>
      </c>
      <c r="BH121" s="155" t="n">
        <v>343740.18</v>
      </c>
      <c r="BI121" s="155" t="n">
        <v>343740.18</v>
      </c>
      <c r="BJ121" s="155" t="n">
        <v>0</v>
      </c>
      <c r="BK121" s="155" t="n">
        <v>0</v>
      </c>
      <c r="BL121" s="155" t="n">
        <v>0</v>
      </c>
      <c r="BM121" s="155" t="n">
        <v>343740.18</v>
      </c>
      <c r="BN121" s="155" t="n">
        <v>343740.18</v>
      </c>
      <c r="BO121" s="155" t="n">
        <v>0</v>
      </c>
      <c r="BP121" s="155" t="n">
        <v>0</v>
      </c>
      <c r="BQ121" s="155" t="n">
        <v>0</v>
      </c>
      <c r="BR121" s="155" t="n">
        <v>343740.18</v>
      </c>
      <c r="BS121" s="155" t="n">
        <v>343740.18</v>
      </c>
      <c r="BT121" s="155" t="n">
        <v>0</v>
      </c>
      <c r="BU121" s="155" t="n">
        <v>0</v>
      </c>
      <c r="BV121" s="155" t="n">
        <v>0</v>
      </c>
      <c r="BW121" s="155" t="n">
        <v>343740.18</v>
      </c>
    </row>
    <row ht="89.25" outlineLevel="0" r="122">
      <c r="A122" s="126" t="n">
        <v>602</v>
      </c>
      <c r="B122" s="82" t="s">
        <v>332</v>
      </c>
      <c r="C122" s="68" t="n">
        <v>402000001</v>
      </c>
      <c r="D122" s="90" t="s">
        <v>51</v>
      </c>
      <c r="E122" s="90" t="s">
        <v>387</v>
      </c>
      <c r="F122" s="148" t="n"/>
      <c r="G122" s="148" t="n"/>
      <c r="H122" s="94" t="s">
        <v>79</v>
      </c>
      <c r="I122" s="148" t="n"/>
      <c r="J122" s="94" t="s">
        <v>388</v>
      </c>
      <c r="K122" s="94" t="s">
        <v>389</v>
      </c>
      <c r="L122" s="94" t="s">
        <v>390</v>
      </c>
      <c r="M122" s="94" t="n"/>
      <c r="N122" s="94" t="n"/>
      <c r="O122" s="94" t="n"/>
      <c r="P122" s="93" t="s">
        <v>90</v>
      </c>
      <c r="Q122" s="93" t="s">
        <v>150</v>
      </c>
      <c r="R122" s="94" t="n"/>
      <c r="S122" s="94" t="n"/>
      <c r="T122" s="94" t="n"/>
      <c r="U122" s="94" t="n"/>
      <c r="V122" s="94" t="n"/>
      <c r="W122" s="94" t="n"/>
      <c r="X122" s="94" t="n"/>
      <c r="Y122" s="94" t="n"/>
      <c r="Z122" s="94" t="n"/>
      <c r="AA122" s="94" t="s">
        <v>391</v>
      </c>
      <c r="AB122" s="93" t="s">
        <v>392</v>
      </c>
      <c r="AC122" s="93" t="s">
        <v>150</v>
      </c>
      <c r="AD122" s="94" t="n"/>
      <c r="AE122" s="94" t="n"/>
      <c r="AF122" s="94" t="n"/>
      <c r="AG122" s="94" t="n"/>
      <c r="AH122" s="94" t="n"/>
      <c r="AI122" s="94" t="n"/>
      <c r="AJ122" s="94" t="n"/>
      <c r="AK122" s="94" t="n"/>
      <c r="AL122" s="94" t="n"/>
      <c r="AM122" s="94" t="s">
        <v>391</v>
      </c>
      <c r="AN122" s="93" t="s">
        <v>392</v>
      </c>
      <c r="AO122" s="126" t="s">
        <v>67</v>
      </c>
      <c r="AP122" s="126" t="s">
        <v>97</v>
      </c>
      <c r="AQ122" s="126" t="s">
        <v>386</v>
      </c>
      <c r="AR122" s="149" t="s">
        <v>70</v>
      </c>
      <c r="AS122" s="126" t="s">
        <v>238</v>
      </c>
      <c r="AT122" s="150" t="n">
        <v>927514.65</v>
      </c>
      <c r="AU122" s="153" t="n">
        <v>927514.65</v>
      </c>
      <c r="AV122" s="153" t="n">
        <v>0</v>
      </c>
      <c r="AW122" s="153" t="n">
        <v>0</v>
      </c>
      <c r="AX122" s="153" t="n">
        <v>0</v>
      </c>
      <c r="AY122" s="153" t="n">
        <v>0</v>
      </c>
      <c r="AZ122" s="153" t="n">
        <v>0</v>
      </c>
      <c r="BA122" s="153" t="n">
        <v>0</v>
      </c>
      <c r="BB122" s="150" t="n">
        <v>927514.65</v>
      </c>
      <c r="BC122" s="153" t="n">
        <v>927514.65</v>
      </c>
      <c r="BD122" s="155" t="n">
        <v>1092000</v>
      </c>
      <c r="BE122" s="155" t="n">
        <v>0</v>
      </c>
      <c r="BF122" s="155" t="n">
        <v>0</v>
      </c>
      <c r="BG122" s="155" t="n">
        <v>0</v>
      </c>
      <c r="BH122" s="155" t="n">
        <v>1092000</v>
      </c>
      <c r="BI122" s="155" t="n">
        <v>1197000</v>
      </c>
      <c r="BJ122" s="155" t="n">
        <v>0</v>
      </c>
      <c r="BK122" s="155" t="n">
        <v>0</v>
      </c>
      <c r="BL122" s="155" t="n">
        <v>0</v>
      </c>
      <c r="BM122" s="155" t="n">
        <v>1197000</v>
      </c>
      <c r="BN122" s="155" t="n">
        <v>1197000</v>
      </c>
      <c r="BO122" s="155" t="n">
        <v>0</v>
      </c>
      <c r="BP122" s="155" t="n">
        <v>0</v>
      </c>
      <c r="BQ122" s="155" t="n">
        <v>0</v>
      </c>
      <c r="BR122" s="155" t="n">
        <v>1197000</v>
      </c>
      <c r="BS122" s="155" t="n">
        <v>1197000</v>
      </c>
      <c r="BT122" s="155" t="n">
        <v>0</v>
      </c>
      <c r="BU122" s="155" t="n">
        <v>0</v>
      </c>
      <c r="BV122" s="155" t="n">
        <v>0</v>
      </c>
      <c r="BW122" s="155" t="n">
        <v>1197000</v>
      </c>
    </row>
    <row ht="89.25" outlineLevel="0" r="123">
      <c r="A123" s="126" t="n">
        <v>602</v>
      </c>
      <c r="B123" s="82" t="s">
        <v>332</v>
      </c>
      <c r="C123" s="68" t="n">
        <v>402000001</v>
      </c>
      <c r="D123" s="90" t="s">
        <v>51</v>
      </c>
      <c r="E123" s="90" t="s">
        <v>387</v>
      </c>
      <c r="F123" s="148" t="n"/>
      <c r="G123" s="148" t="n"/>
      <c r="H123" s="94" t="s">
        <v>79</v>
      </c>
      <c r="I123" s="148" t="n"/>
      <c r="J123" s="94" t="s">
        <v>388</v>
      </c>
      <c r="K123" s="94" t="s">
        <v>389</v>
      </c>
      <c r="L123" s="94" t="s">
        <v>390</v>
      </c>
      <c r="M123" s="94" t="n"/>
      <c r="N123" s="94" t="n"/>
      <c r="O123" s="94" t="n"/>
      <c r="P123" s="93" t="s">
        <v>90</v>
      </c>
      <c r="Q123" s="93" t="s">
        <v>150</v>
      </c>
      <c r="R123" s="94" t="n"/>
      <c r="S123" s="94" t="n"/>
      <c r="T123" s="94" t="n"/>
      <c r="U123" s="94" t="n"/>
      <c r="V123" s="94" t="n"/>
      <c r="W123" s="94" t="n"/>
      <c r="X123" s="94" t="n"/>
      <c r="Y123" s="94" t="n"/>
      <c r="Z123" s="94" t="n"/>
      <c r="AA123" s="94" t="s">
        <v>391</v>
      </c>
      <c r="AB123" s="93" t="s">
        <v>392</v>
      </c>
      <c r="AC123" s="93" t="s">
        <v>150</v>
      </c>
      <c r="AD123" s="94" t="n"/>
      <c r="AE123" s="94" t="n"/>
      <c r="AF123" s="94" t="n"/>
      <c r="AG123" s="94" t="n"/>
      <c r="AH123" s="94" t="n"/>
      <c r="AI123" s="94" t="n"/>
      <c r="AJ123" s="94" t="n"/>
      <c r="AK123" s="94" t="n"/>
      <c r="AL123" s="94" t="n"/>
      <c r="AM123" s="94" t="s">
        <v>391</v>
      </c>
      <c r="AN123" s="93" t="s">
        <v>392</v>
      </c>
      <c r="AO123" s="126" t="s">
        <v>67</v>
      </c>
      <c r="AP123" s="126" t="s">
        <v>97</v>
      </c>
      <c r="AQ123" s="126" t="s">
        <v>386</v>
      </c>
      <c r="AR123" s="149" t="s">
        <v>70</v>
      </c>
      <c r="AS123" s="126" t="n">
        <v>244</v>
      </c>
      <c r="AT123" s="150" t="n">
        <v>11068021.79</v>
      </c>
      <c r="AU123" s="153" t="n">
        <v>11009183.1</v>
      </c>
      <c r="AV123" s="153" t="n">
        <v>0</v>
      </c>
      <c r="AW123" s="153" t="n">
        <v>0</v>
      </c>
      <c r="AX123" s="153" t="n">
        <v>0</v>
      </c>
      <c r="AY123" s="153" t="n">
        <v>0</v>
      </c>
      <c r="AZ123" s="153" t="n">
        <v>0</v>
      </c>
      <c r="BA123" s="153" t="n">
        <v>0</v>
      </c>
      <c r="BB123" s="150" t="n">
        <v>11068021.79</v>
      </c>
      <c r="BC123" s="153" t="n">
        <v>11009183.1</v>
      </c>
      <c r="BD123" s="155" t="n">
        <v>12585944.22</v>
      </c>
      <c r="BE123" s="155" t="n">
        <v>0</v>
      </c>
      <c r="BF123" s="155" t="n">
        <v>0</v>
      </c>
      <c r="BG123" s="155" t="n">
        <v>0</v>
      </c>
      <c r="BH123" s="155" t="n">
        <v>12585944.22</v>
      </c>
      <c r="BI123" s="155" t="n">
        <v>12632254.22</v>
      </c>
      <c r="BJ123" s="155" t="n">
        <v>0</v>
      </c>
      <c r="BK123" s="155" t="n">
        <v>0</v>
      </c>
      <c r="BL123" s="155" t="n">
        <v>0</v>
      </c>
      <c r="BM123" s="155" t="n">
        <v>12632254.22</v>
      </c>
      <c r="BN123" s="155" t="n">
        <v>12632254.22</v>
      </c>
      <c r="BO123" s="155" t="n">
        <v>0</v>
      </c>
      <c r="BP123" s="155" t="n">
        <v>0</v>
      </c>
      <c r="BQ123" s="155" t="n">
        <v>0</v>
      </c>
      <c r="BR123" s="155" t="n">
        <v>12632254.22</v>
      </c>
      <c r="BS123" s="155" t="n">
        <v>12632254.22</v>
      </c>
      <c r="BT123" s="155" t="n">
        <v>0</v>
      </c>
      <c r="BU123" s="155" t="n">
        <v>0</v>
      </c>
      <c r="BV123" s="155" t="n">
        <v>0</v>
      </c>
      <c r="BW123" s="155" t="n">
        <v>12632254.22</v>
      </c>
    </row>
    <row ht="165.75" outlineLevel="0" r="124">
      <c r="A124" s="126" t="n">
        <v>602</v>
      </c>
      <c r="B124" s="82" t="s">
        <v>332</v>
      </c>
      <c r="C124" s="68" t="n">
        <v>402000001</v>
      </c>
      <c r="D124" s="90" t="s">
        <v>51</v>
      </c>
      <c r="E124" s="90" t="s">
        <v>334</v>
      </c>
      <c r="F124" s="148" t="n"/>
      <c r="G124" s="148" t="n"/>
      <c r="H124" s="94" t="s">
        <v>79</v>
      </c>
      <c r="I124" s="148" t="n"/>
      <c r="J124" s="94" t="n">
        <v>16</v>
      </c>
      <c r="K124" s="94" t="n">
        <v>1</v>
      </c>
      <c r="L124" s="94" t="s">
        <v>79</v>
      </c>
      <c r="M124" s="94" t="n"/>
      <c r="N124" s="94" t="n"/>
      <c r="O124" s="94" t="n"/>
      <c r="P124" s="93" t="s">
        <v>90</v>
      </c>
      <c r="Q124" s="93" t="s">
        <v>340</v>
      </c>
      <c r="R124" s="94" t="n"/>
      <c r="S124" s="94" t="n"/>
      <c r="T124" s="94" t="n"/>
      <c r="U124" s="94" t="n"/>
      <c r="V124" s="94" t="n"/>
      <c r="W124" s="94" t="n"/>
      <c r="X124" s="94" t="n"/>
      <c r="Y124" s="94" t="n"/>
      <c r="Z124" s="94" t="n"/>
      <c r="AA124" s="94" t="s">
        <v>341</v>
      </c>
      <c r="AB124" s="93" t="s">
        <v>337</v>
      </c>
      <c r="AC124" s="93" t="s">
        <v>340</v>
      </c>
      <c r="AD124" s="94" t="n"/>
      <c r="AE124" s="94" t="n"/>
      <c r="AF124" s="94" t="n"/>
      <c r="AG124" s="94" t="n"/>
      <c r="AH124" s="94" t="n"/>
      <c r="AI124" s="94" t="n"/>
      <c r="AJ124" s="94" t="n"/>
      <c r="AK124" s="94" t="n"/>
      <c r="AL124" s="94" t="n"/>
      <c r="AM124" s="94" t="s">
        <v>341</v>
      </c>
      <c r="AN124" s="93" t="s">
        <v>337</v>
      </c>
      <c r="AO124" s="126" t="s">
        <v>67</v>
      </c>
      <c r="AP124" s="126" t="s">
        <v>97</v>
      </c>
      <c r="AQ124" s="126" t="s">
        <v>386</v>
      </c>
      <c r="AR124" s="149" t="s">
        <v>70</v>
      </c>
      <c r="AS124" s="126" t="n">
        <v>851</v>
      </c>
      <c r="AT124" s="150" t="n">
        <v>47593</v>
      </c>
      <c r="AU124" s="153" t="n">
        <v>47593</v>
      </c>
      <c r="AV124" s="153" t="n">
        <v>0</v>
      </c>
      <c r="AW124" s="153" t="n">
        <v>0</v>
      </c>
      <c r="AX124" s="153" t="n">
        <v>0</v>
      </c>
      <c r="AY124" s="153" t="n">
        <v>0</v>
      </c>
      <c r="AZ124" s="153" t="n">
        <v>0</v>
      </c>
      <c r="BA124" s="153" t="n">
        <v>0</v>
      </c>
      <c r="BB124" s="150" t="n">
        <v>47593</v>
      </c>
      <c r="BC124" s="153" t="n">
        <v>47593</v>
      </c>
      <c r="BD124" s="155" t="n">
        <v>62487.46</v>
      </c>
      <c r="BE124" s="155" t="n">
        <v>0</v>
      </c>
      <c r="BF124" s="155" t="n">
        <v>0</v>
      </c>
      <c r="BG124" s="155" t="n">
        <v>0</v>
      </c>
      <c r="BH124" s="155" t="n">
        <v>62487.46</v>
      </c>
      <c r="BI124" s="155" t="n">
        <v>62487.46</v>
      </c>
      <c r="BJ124" s="155" t="n">
        <v>0</v>
      </c>
      <c r="BK124" s="155" t="n">
        <v>0</v>
      </c>
      <c r="BL124" s="155" t="n">
        <v>0</v>
      </c>
      <c r="BM124" s="155" t="n">
        <v>62487.46</v>
      </c>
      <c r="BN124" s="155" t="n">
        <v>62487.46</v>
      </c>
      <c r="BO124" s="155" t="n">
        <v>0</v>
      </c>
      <c r="BP124" s="155" t="n">
        <v>0</v>
      </c>
      <c r="BQ124" s="155" t="n">
        <v>0</v>
      </c>
      <c r="BR124" s="155" t="n">
        <v>62487.46</v>
      </c>
      <c r="BS124" s="155" t="n">
        <v>62487.46</v>
      </c>
      <c r="BT124" s="155" t="n">
        <v>0</v>
      </c>
      <c r="BU124" s="155" t="n">
        <v>0</v>
      </c>
      <c r="BV124" s="155" t="n">
        <v>0</v>
      </c>
      <c r="BW124" s="155" t="n">
        <v>62487.46</v>
      </c>
    </row>
    <row ht="165.75" outlineLevel="0" r="125">
      <c r="A125" s="126" t="n">
        <v>602</v>
      </c>
      <c r="B125" s="82" t="s">
        <v>332</v>
      </c>
      <c r="C125" s="68" t="n">
        <v>402000001</v>
      </c>
      <c r="D125" s="90" t="s">
        <v>51</v>
      </c>
      <c r="E125" s="90" t="s">
        <v>334</v>
      </c>
      <c r="F125" s="148" t="n"/>
      <c r="G125" s="148" t="n"/>
      <c r="H125" s="94" t="s">
        <v>79</v>
      </c>
      <c r="I125" s="148" t="n"/>
      <c r="J125" s="94" t="n">
        <v>16</v>
      </c>
      <c r="K125" s="94" t="n">
        <v>1</v>
      </c>
      <c r="L125" s="94" t="s">
        <v>79</v>
      </c>
      <c r="M125" s="94" t="n"/>
      <c r="N125" s="94" t="n"/>
      <c r="O125" s="94" t="n"/>
      <c r="P125" s="93" t="s">
        <v>90</v>
      </c>
      <c r="Q125" s="93" t="s">
        <v>340</v>
      </c>
      <c r="R125" s="94" t="n"/>
      <c r="S125" s="94" t="n"/>
      <c r="T125" s="94" t="n"/>
      <c r="U125" s="94" t="n"/>
      <c r="V125" s="94" t="n"/>
      <c r="W125" s="94" t="n"/>
      <c r="X125" s="94" t="n"/>
      <c r="Y125" s="94" t="n"/>
      <c r="Z125" s="94" t="n"/>
      <c r="AA125" s="94" t="s">
        <v>341</v>
      </c>
      <c r="AB125" s="93" t="s">
        <v>337</v>
      </c>
      <c r="AC125" s="93" t="s">
        <v>340</v>
      </c>
      <c r="AD125" s="94" t="n"/>
      <c r="AE125" s="94" t="n"/>
      <c r="AF125" s="94" t="n"/>
      <c r="AG125" s="94" t="n"/>
      <c r="AH125" s="94" t="n"/>
      <c r="AI125" s="94" t="n"/>
      <c r="AJ125" s="94" t="n"/>
      <c r="AK125" s="94" t="n"/>
      <c r="AL125" s="94" t="n"/>
      <c r="AM125" s="94" t="s">
        <v>341</v>
      </c>
      <c r="AN125" s="93" t="s">
        <v>337</v>
      </c>
      <c r="AO125" s="126" t="s">
        <v>67</v>
      </c>
      <c r="AP125" s="126" t="s">
        <v>97</v>
      </c>
      <c r="AQ125" s="126" t="s">
        <v>386</v>
      </c>
      <c r="AR125" s="149" t="s">
        <v>70</v>
      </c>
      <c r="AS125" s="126" t="n">
        <v>852</v>
      </c>
      <c r="AT125" s="150" t="n">
        <v>4533</v>
      </c>
      <c r="AU125" s="153" t="n">
        <v>4533</v>
      </c>
      <c r="AV125" s="153" t="n">
        <v>0</v>
      </c>
      <c r="AW125" s="153" t="n">
        <v>0</v>
      </c>
      <c r="AX125" s="153" t="n">
        <v>0</v>
      </c>
      <c r="AY125" s="153" t="n">
        <v>0</v>
      </c>
      <c r="AZ125" s="153" t="n">
        <v>0</v>
      </c>
      <c r="BA125" s="153" t="n">
        <v>0</v>
      </c>
      <c r="BB125" s="150" t="n">
        <v>4533</v>
      </c>
      <c r="BC125" s="153" t="n">
        <v>4533</v>
      </c>
      <c r="BD125" s="155" t="n">
        <v>6048.2</v>
      </c>
      <c r="BE125" s="155" t="n">
        <v>0</v>
      </c>
      <c r="BF125" s="155" t="n">
        <v>0</v>
      </c>
      <c r="BG125" s="155" t="n">
        <v>0</v>
      </c>
      <c r="BH125" s="155" t="n">
        <v>6048.2</v>
      </c>
      <c r="BI125" s="155" t="n">
        <v>6048.2</v>
      </c>
      <c r="BJ125" s="155" t="n">
        <v>0</v>
      </c>
      <c r="BK125" s="155" t="n">
        <v>0</v>
      </c>
      <c r="BL125" s="155" t="n">
        <v>0</v>
      </c>
      <c r="BM125" s="155" t="n">
        <v>6048.2</v>
      </c>
      <c r="BN125" s="155" t="n">
        <v>6048.2</v>
      </c>
      <c r="BO125" s="155" t="n">
        <v>0</v>
      </c>
      <c r="BP125" s="155" t="n">
        <v>0</v>
      </c>
      <c r="BQ125" s="155" t="n">
        <v>0</v>
      </c>
      <c r="BR125" s="155" t="n">
        <v>6048.2</v>
      </c>
      <c r="BS125" s="155" t="n">
        <v>6048.2</v>
      </c>
      <c r="BT125" s="155" t="n">
        <v>0</v>
      </c>
      <c r="BU125" s="155" t="n">
        <v>0</v>
      </c>
      <c r="BV125" s="155" t="n">
        <v>0</v>
      </c>
      <c r="BW125" s="155" t="n">
        <v>6048.2</v>
      </c>
    </row>
    <row ht="165.75" outlineLevel="0" r="126">
      <c r="A126" s="126" t="n">
        <v>602</v>
      </c>
      <c r="B126" s="82" t="s">
        <v>332</v>
      </c>
      <c r="C126" s="156" t="n">
        <v>401000003</v>
      </c>
      <c r="D126" s="157" t="s">
        <v>333</v>
      </c>
      <c r="E126" s="90" t="s">
        <v>334</v>
      </c>
      <c r="F126" s="148" t="n"/>
      <c r="G126" s="148" t="n"/>
      <c r="H126" s="94" t="s">
        <v>79</v>
      </c>
      <c r="I126" s="148" t="n"/>
      <c r="J126" s="94" t="n">
        <v>16</v>
      </c>
      <c r="K126" s="94" t="n">
        <v>1</v>
      </c>
      <c r="L126" s="94" t="s">
        <v>79</v>
      </c>
      <c r="M126" s="94" t="n"/>
      <c r="N126" s="94" t="n"/>
      <c r="O126" s="94" t="n"/>
      <c r="P126" s="93" t="s">
        <v>90</v>
      </c>
      <c r="Q126" s="93" t="s">
        <v>340</v>
      </c>
      <c r="R126" s="94" t="n"/>
      <c r="S126" s="94" t="n"/>
      <c r="T126" s="94" t="n"/>
      <c r="U126" s="94" t="n"/>
      <c r="V126" s="94" t="n"/>
      <c r="W126" s="94" t="n"/>
      <c r="X126" s="94" t="n"/>
      <c r="Y126" s="94" t="n"/>
      <c r="Z126" s="94" t="n"/>
      <c r="AA126" s="94" t="s">
        <v>341</v>
      </c>
      <c r="AB126" s="93" t="s">
        <v>337</v>
      </c>
      <c r="AC126" s="93" t="s">
        <v>340</v>
      </c>
      <c r="AD126" s="94" t="n"/>
      <c r="AE126" s="94" t="n"/>
      <c r="AF126" s="94" t="n"/>
      <c r="AG126" s="94" t="n"/>
      <c r="AH126" s="94" t="n"/>
      <c r="AI126" s="94" t="n"/>
      <c r="AJ126" s="94" t="n"/>
      <c r="AK126" s="94" t="n"/>
      <c r="AL126" s="94" t="n"/>
      <c r="AM126" s="94" t="s">
        <v>341</v>
      </c>
      <c r="AN126" s="93" t="s">
        <v>337</v>
      </c>
      <c r="AO126" s="126" t="s">
        <v>67</v>
      </c>
      <c r="AP126" s="126" t="s">
        <v>97</v>
      </c>
      <c r="AQ126" s="126" t="s">
        <v>393</v>
      </c>
      <c r="AR126" s="149" t="s">
        <v>394</v>
      </c>
      <c r="AS126" s="126" t="s">
        <v>180</v>
      </c>
      <c r="AT126" s="150" t="n">
        <v>1175196</v>
      </c>
      <c r="AU126" s="153" t="n">
        <v>1175196</v>
      </c>
      <c r="AV126" s="153" t="n">
        <v>0</v>
      </c>
      <c r="AW126" s="153" t="n">
        <v>0</v>
      </c>
      <c r="AX126" s="153" t="n">
        <v>0</v>
      </c>
      <c r="AY126" s="153" t="n">
        <v>0</v>
      </c>
      <c r="AZ126" s="153" t="n">
        <v>0</v>
      </c>
      <c r="BA126" s="153" t="n">
        <v>0</v>
      </c>
      <c r="BB126" s="150" t="n">
        <v>1175196</v>
      </c>
      <c r="BC126" s="153" t="n">
        <v>1175196</v>
      </c>
      <c r="BD126" s="155" t="n">
        <v>108960</v>
      </c>
      <c r="BE126" s="155" t="n">
        <v>0</v>
      </c>
      <c r="BF126" s="155" t="n">
        <v>0</v>
      </c>
      <c r="BG126" s="155" t="n">
        <v>0</v>
      </c>
      <c r="BH126" s="155" t="n">
        <v>108960</v>
      </c>
      <c r="BI126" s="155" t="n">
        <v>0</v>
      </c>
      <c r="BJ126" s="155" t="n">
        <v>0</v>
      </c>
      <c r="BK126" s="155" t="n">
        <v>0</v>
      </c>
      <c r="BL126" s="155" t="n">
        <v>0</v>
      </c>
      <c r="BM126" s="155" t="n">
        <v>0</v>
      </c>
      <c r="BN126" s="155" t="n">
        <v>0</v>
      </c>
      <c r="BO126" s="155" t="n">
        <v>0</v>
      </c>
      <c r="BP126" s="155" t="n">
        <v>0</v>
      </c>
      <c r="BQ126" s="155" t="n">
        <v>0</v>
      </c>
      <c r="BR126" s="155" t="n">
        <v>0</v>
      </c>
      <c r="BS126" s="155" t="n">
        <v>0</v>
      </c>
      <c r="BT126" s="155" t="n">
        <v>0</v>
      </c>
      <c r="BU126" s="155" t="n">
        <v>0</v>
      </c>
      <c r="BV126" s="155" t="n">
        <v>0</v>
      </c>
      <c r="BW126" s="155" t="n">
        <v>0</v>
      </c>
    </row>
    <row ht="306" outlineLevel="0" r="127">
      <c r="A127" s="126" t="n">
        <v>602</v>
      </c>
      <c r="B127" s="82" t="s">
        <v>332</v>
      </c>
      <c r="C127" s="68" t="n">
        <v>402000001</v>
      </c>
      <c r="D127" s="90" t="s">
        <v>51</v>
      </c>
      <c r="E127" s="90" t="s">
        <v>395</v>
      </c>
      <c r="F127" s="148" t="n"/>
      <c r="G127" s="148" t="n"/>
      <c r="H127" s="94" t="s">
        <v>396</v>
      </c>
      <c r="I127" s="148" t="n"/>
      <c r="J127" s="94" t="s">
        <v>397</v>
      </c>
      <c r="K127" s="94" t="s">
        <v>398</v>
      </c>
      <c r="L127" s="94" t="s">
        <v>399</v>
      </c>
      <c r="M127" s="94" t="n"/>
      <c r="N127" s="94" t="n"/>
      <c r="O127" s="94" t="n"/>
      <c r="P127" s="93" t="s">
        <v>400</v>
      </c>
      <c r="Q127" s="93" t="s">
        <v>401</v>
      </c>
      <c r="R127" s="94" t="n"/>
      <c r="S127" s="94" t="n"/>
      <c r="T127" s="94" t="n"/>
      <c r="U127" s="94" t="n"/>
      <c r="V127" s="94" t="n"/>
      <c r="W127" s="94" t="n"/>
      <c r="X127" s="94" t="s">
        <v>402</v>
      </c>
      <c r="Y127" s="94" t="n"/>
      <c r="Z127" s="94" t="n"/>
      <c r="AA127" s="94" t="n"/>
      <c r="AB127" s="93" t="s">
        <v>403</v>
      </c>
      <c r="AC127" s="93" t="s">
        <v>401</v>
      </c>
      <c r="AD127" s="94" t="n"/>
      <c r="AE127" s="94" t="n"/>
      <c r="AF127" s="94" t="n"/>
      <c r="AG127" s="94" t="n"/>
      <c r="AH127" s="94" t="n"/>
      <c r="AI127" s="94" t="n"/>
      <c r="AJ127" s="94" t="s">
        <v>402</v>
      </c>
      <c r="AK127" s="94" t="n"/>
      <c r="AL127" s="94" t="n"/>
      <c r="AM127" s="94" t="n"/>
      <c r="AN127" s="93" t="s">
        <v>403</v>
      </c>
      <c r="AO127" s="126" t="s">
        <v>67</v>
      </c>
      <c r="AP127" s="126" t="s">
        <v>97</v>
      </c>
      <c r="AQ127" s="126" t="s">
        <v>404</v>
      </c>
      <c r="AR127" s="149" t="s">
        <v>107</v>
      </c>
      <c r="AS127" s="126" t="n">
        <v>129</v>
      </c>
      <c r="AT127" s="150" t="n">
        <v>18201076.65</v>
      </c>
      <c r="AU127" s="153" t="n">
        <v>18199294.34</v>
      </c>
      <c r="AV127" s="153" t="n">
        <v>0</v>
      </c>
      <c r="AW127" s="153" t="n">
        <v>0</v>
      </c>
      <c r="AX127" s="153" t="n">
        <v>0</v>
      </c>
      <c r="AY127" s="153" t="n">
        <v>0</v>
      </c>
      <c r="AZ127" s="153" t="n">
        <v>0</v>
      </c>
      <c r="BA127" s="153" t="n">
        <v>0</v>
      </c>
      <c r="BB127" s="150" t="n">
        <v>18201076.65</v>
      </c>
      <c r="BC127" s="153" t="n">
        <v>18199294.34</v>
      </c>
      <c r="BD127" s="155" t="n">
        <v>21511160</v>
      </c>
      <c r="BE127" s="155" t="n">
        <v>0</v>
      </c>
      <c r="BF127" s="155" t="n">
        <v>0</v>
      </c>
      <c r="BG127" s="155" t="n">
        <v>0</v>
      </c>
      <c r="BH127" s="155" t="n">
        <v>21511160</v>
      </c>
      <c r="BI127" s="155" t="n">
        <v>21511160</v>
      </c>
      <c r="BJ127" s="155" t="n">
        <v>0</v>
      </c>
      <c r="BK127" s="155" t="n">
        <v>0</v>
      </c>
      <c r="BL127" s="155" t="n">
        <v>0</v>
      </c>
      <c r="BM127" s="155" t="n">
        <v>21511160</v>
      </c>
      <c r="BN127" s="155" t="n">
        <v>21511160</v>
      </c>
      <c r="BO127" s="155" t="n">
        <v>0</v>
      </c>
      <c r="BP127" s="155" t="n">
        <v>0</v>
      </c>
      <c r="BQ127" s="155" t="n">
        <v>0</v>
      </c>
      <c r="BR127" s="155" t="n">
        <v>21511160</v>
      </c>
      <c r="BS127" s="155" t="n">
        <v>21511160</v>
      </c>
      <c r="BT127" s="155" t="n">
        <v>0</v>
      </c>
      <c r="BU127" s="155" t="n">
        <v>0</v>
      </c>
      <c r="BV127" s="155" t="n">
        <v>0</v>
      </c>
      <c r="BW127" s="155" t="n">
        <v>21511160</v>
      </c>
    </row>
    <row ht="165.75" outlineLevel="0" r="128">
      <c r="A128" s="126" t="n">
        <v>602</v>
      </c>
      <c r="B128" s="82" t="s">
        <v>332</v>
      </c>
      <c r="C128" s="68" t="n">
        <v>402000001</v>
      </c>
      <c r="D128" s="90" t="s">
        <v>51</v>
      </c>
      <c r="E128" s="90" t="s">
        <v>334</v>
      </c>
      <c r="F128" s="148" t="n"/>
      <c r="G128" s="148" t="n"/>
      <c r="H128" s="94" t="s">
        <v>79</v>
      </c>
      <c r="I128" s="148" t="n"/>
      <c r="J128" s="94" t="n">
        <v>16</v>
      </c>
      <c r="K128" s="94" t="n">
        <v>1</v>
      </c>
      <c r="L128" s="94" t="s">
        <v>182</v>
      </c>
      <c r="M128" s="94" t="n"/>
      <c r="N128" s="94" t="n"/>
      <c r="O128" s="94" t="n"/>
      <c r="P128" s="93" t="s">
        <v>90</v>
      </c>
      <c r="Q128" s="93" t="s">
        <v>351</v>
      </c>
      <c r="R128" s="94" t="n"/>
      <c r="S128" s="94" t="n"/>
      <c r="T128" s="94" t="n"/>
      <c r="U128" s="94" t="n"/>
      <c r="V128" s="94" t="n"/>
      <c r="W128" s="94" t="n"/>
      <c r="X128" s="94" t="n"/>
      <c r="Y128" s="94" t="n"/>
      <c r="Z128" s="94" t="n"/>
      <c r="AA128" s="94" t="s">
        <v>341</v>
      </c>
      <c r="AB128" s="93" t="s">
        <v>337</v>
      </c>
      <c r="AC128" s="93" t="s">
        <v>351</v>
      </c>
      <c r="AD128" s="94" t="n"/>
      <c r="AE128" s="94" t="n"/>
      <c r="AF128" s="94" t="n"/>
      <c r="AG128" s="94" t="n"/>
      <c r="AH128" s="94" t="n"/>
      <c r="AI128" s="94" t="n"/>
      <c r="AJ128" s="94" t="n"/>
      <c r="AK128" s="94" t="n"/>
      <c r="AL128" s="94" t="n"/>
      <c r="AM128" s="94" t="s">
        <v>341</v>
      </c>
      <c r="AN128" s="93" t="s">
        <v>337</v>
      </c>
      <c r="AO128" s="126" t="s">
        <v>67</v>
      </c>
      <c r="AP128" s="126" t="s">
        <v>97</v>
      </c>
      <c r="AQ128" s="126" t="s">
        <v>405</v>
      </c>
      <c r="AR128" s="149" t="s">
        <v>99</v>
      </c>
      <c r="AS128" s="126" t="n">
        <v>831</v>
      </c>
      <c r="AT128" s="150" t="n">
        <v>6671783.49</v>
      </c>
      <c r="AU128" s="153" t="n">
        <v>6671783.49</v>
      </c>
      <c r="AV128" s="153" t="n">
        <v>0</v>
      </c>
      <c r="AW128" s="153" t="n">
        <v>0</v>
      </c>
      <c r="AX128" s="153" t="n">
        <v>0</v>
      </c>
      <c r="AY128" s="153" t="n">
        <v>0</v>
      </c>
      <c r="AZ128" s="153" t="n">
        <v>0</v>
      </c>
      <c r="BA128" s="153" t="n">
        <v>0</v>
      </c>
      <c r="BB128" s="150" t="n">
        <v>6671783.49</v>
      </c>
      <c r="BC128" s="150" t="n">
        <v>6671783.49</v>
      </c>
      <c r="BD128" s="155" t="n">
        <v>0</v>
      </c>
      <c r="BE128" s="155" t="n">
        <v>0</v>
      </c>
      <c r="BF128" s="155" t="n">
        <v>0</v>
      </c>
      <c r="BG128" s="155" t="n">
        <v>0</v>
      </c>
      <c r="BH128" s="155" t="n">
        <v>0</v>
      </c>
      <c r="BI128" s="155" t="n">
        <v>0</v>
      </c>
      <c r="BJ128" s="155" t="n">
        <v>0</v>
      </c>
      <c r="BK128" s="155" t="n">
        <v>0</v>
      </c>
      <c r="BL128" s="155" t="n">
        <v>0</v>
      </c>
      <c r="BM128" s="155" t="n">
        <v>0</v>
      </c>
      <c r="BN128" s="155" t="n">
        <v>0</v>
      </c>
      <c r="BO128" s="155" t="n">
        <v>0</v>
      </c>
      <c r="BP128" s="155" t="n">
        <v>0</v>
      </c>
      <c r="BQ128" s="155" t="n">
        <v>0</v>
      </c>
      <c r="BR128" s="155" t="n">
        <v>0</v>
      </c>
      <c r="BS128" s="155" t="n">
        <v>0</v>
      </c>
      <c r="BT128" s="155" t="n">
        <v>0</v>
      </c>
      <c r="BU128" s="155" t="n">
        <v>0</v>
      </c>
      <c r="BV128" s="155" t="n">
        <v>0</v>
      </c>
      <c r="BW128" s="155" t="n">
        <v>0</v>
      </c>
    </row>
    <row ht="204" outlineLevel="0" r="129">
      <c r="A129" s="126" t="n">
        <v>602</v>
      </c>
      <c r="B129" s="82" t="s">
        <v>332</v>
      </c>
      <c r="C129" s="68" t="n">
        <v>404020002</v>
      </c>
      <c r="D129" s="158" t="s">
        <v>406</v>
      </c>
      <c r="E129" s="90" t="s">
        <v>407</v>
      </c>
      <c r="F129" s="148" t="n"/>
      <c r="G129" s="148" t="n"/>
      <c r="H129" s="94" t="s">
        <v>408</v>
      </c>
      <c r="I129" s="148" t="n"/>
      <c r="J129" s="94" t="s">
        <v>409</v>
      </c>
      <c r="K129" s="94" t="n">
        <v>1</v>
      </c>
      <c r="L129" s="94" t="n">
        <v>3</v>
      </c>
      <c r="M129" s="94" t="n"/>
      <c r="N129" s="94" t="n"/>
      <c r="O129" s="94" t="n"/>
      <c r="P129" s="93" t="s">
        <v>410</v>
      </c>
      <c r="Q129" s="93" t="s">
        <v>411</v>
      </c>
      <c r="R129" s="94" t="n"/>
      <c r="S129" s="94" t="n"/>
      <c r="T129" s="94" t="n"/>
      <c r="U129" s="94" t="n"/>
      <c r="V129" s="94" t="n"/>
      <c r="W129" s="94" t="n"/>
      <c r="X129" s="94" t="s">
        <v>412</v>
      </c>
      <c r="Y129" s="94" t="n"/>
      <c r="Z129" s="94" t="n"/>
      <c r="AA129" s="94" t="n"/>
      <c r="AB129" s="93" t="s">
        <v>413</v>
      </c>
      <c r="AC129" s="93" t="s">
        <v>411</v>
      </c>
      <c r="AD129" s="94" t="n"/>
      <c r="AE129" s="94" t="n"/>
      <c r="AF129" s="94" t="n"/>
      <c r="AG129" s="94" t="n"/>
      <c r="AH129" s="94" t="n"/>
      <c r="AI129" s="94" t="n"/>
      <c r="AJ129" s="94" t="s">
        <v>412</v>
      </c>
      <c r="AK129" s="94" t="n"/>
      <c r="AL129" s="94" t="n"/>
      <c r="AM129" s="94" t="n"/>
      <c r="AN129" s="93" t="s">
        <v>413</v>
      </c>
      <c r="AO129" s="126" t="s">
        <v>67</v>
      </c>
      <c r="AP129" s="126" t="n">
        <v>13</v>
      </c>
      <c r="AQ129" s="126" t="n">
        <v>9810075490</v>
      </c>
      <c r="AR129" s="149" t="s">
        <v>414</v>
      </c>
      <c r="AS129" s="126" t="n">
        <v>129</v>
      </c>
      <c r="AT129" s="150" t="n">
        <v>354415.89</v>
      </c>
      <c r="AU129" s="153" t="n">
        <v>354415.89</v>
      </c>
      <c r="AV129" s="150" t="n">
        <v>354415.89</v>
      </c>
      <c r="AW129" s="153" t="n">
        <v>354415.89</v>
      </c>
      <c r="AX129" s="153" t="n">
        <v>0</v>
      </c>
      <c r="AY129" s="153" t="n">
        <v>0</v>
      </c>
      <c r="AZ129" s="153" t="n">
        <v>0</v>
      </c>
      <c r="BA129" s="153" t="n">
        <v>0</v>
      </c>
      <c r="BB129" s="150" t="n">
        <v>0</v>
      </c>
      <c r="BC129" s="150" t="n">
        <v>0</v>
      </c>
      <c r="BD129" s="155" t="n">
        <v>0</v>
      </c>
      <c r="BE129" s="155" t="n">
        <v>0</v>
      </c>
      <c r="BF129" s="155" t="n">
        <v>0</v>
      </c>
      <c r="BG129" s="155" t="n">
        <v>0</v>
      </c>
      <c r="BH129" s="155" t="n">
        <v>0</v>
      </c>
      <c r="BI129" s="155" t="n">
        <v>0</v>
      </c>
      <c r="BJ129" s="155" t="n">
        <v>0</v>
      </c>
      <c r="BK129" s="155" t="n">
        <v>0</v>
      </c>
      <c r="BL129" s="155" t="n">
        <v>0</v>
      </c>
      <c r="BM129" s="155" t="n">
        <v>0</v>
      </c>
      <c r="BN129" s="155" t="n">
        <v>0</v>
      </c>
      <c r="BO129" s="155" t="n">
        <v>0</v>
      </c>
      <c r="BP129" s="155" t="n">
        <v>0</v>
      </c>
      <c r="BQ129" s="155" t="n">
        <v>0</v>
      </c>
      <c r="BR129" s="155" t="n">
        <v>0</v>
      </c>
      <c r="BS129" s="155" t="n">
        <v>0</v>
      </c>
      <c r="BT129" s="155" t="n">
        <v>0</v>
      </c>
      <c r="BU129" s="155" t="n">
        <v>0</v>
      </c>
      <c r="BV129" s="155" t="n">
        <v>0</v>
      </c>
      <c r="BW129" s="155" t="n">
        <v>0</v>
      </c>
    </row>
    <row ht="165.75" outlineLevel="0" r="130">
      <c r="A130" s="126" t="n">
        <v>602</v>
      </c>
      <c r="B130" s="82" t="s">
        <v>332</v>
      </c>
      <c r="C130" s="68" t="n">
        <v>404020001</v>
      </c>
      <c r="D130" s="90" t="s">
        <v>214</v>
      </c>
      <c r="E130" s="90" t="s">
        <v>407</v>
      </c>
      <c r="F130" s="148" t="n"/>
      <c r="G130" s="148" t="n"/>
      <c r="H130" s="94" t="s">
        <v>408</v>
      </c>
      <c r="I130" s="148" t="n"/>
      <c r="J130" s="94" t="s">
        <v>409</v>
      </c>
      <c r="K130" s="94" t="n">
        <v>1</v>
      </c>
      <c r="L130" s="94" t="n">
        <v>3</v>
      </c>
      <c r="M130" s="94" t="n"/>
      <c r="N130" s="94" t="n"/>
      <c r="O130" s="94" t="n"/>
      <c r="P130" s="93" t="s">
        <v>410</v>
      </c>
      <c r="Q130" s="93" t="s">
        <v>411</v>
      </c>
      <c r="R130" s="94" t="n"/>
      <c r="S130" s="94" t="n"/>
      <c r="T130" s="94" t="n"/>
      <c r="U130" s="94" t="n"/>
      <c r="V130" s="94" t="n"/>
      <c r="W130" s="94" t="n"/>
      <c r="X130" s="94" t="s">
        <v>412</v>
      </c>
      <c r="Y130" s="94" t="n"/>
      <c r="Z130" s="94" t="n"/>
      <c r="AA130" s="94" t="n"/>
      <c r="AB130" s="93" t="s">
        <v>413</v>
      </c>
      <c r="AC130" s="93" t="s">
        <v>411</v>
      </c>
      <c r="AD130" s="94" t="n"/>
      <c r="AE130" s="94" t="n"/>
      <c r="AF130" s="94" t="n"/>
      <c r="AG130" s="94" t="n"/>
      <c r="AH130" s="94" t="n"/>
      <c r="AI130" s="94" t="n"/>
      <c r="AJ130" s="94" t="s">
        <v>412</v>
      </c>
      <c r="AK130" s="94" t="n"/>
      <c r="AL130" s="94" t="n"/>
      <c r="AM130" s="94" t="n"/>
      <c r="AN130" s="93" t="s">
        <v>413</v>
      </c>
      <c r="AO130" s="126" t="s">
        <v>67</v>
      </c>
      <c r="AP130" s="126" t="s">
        <v>97</v>
      </c>
      <c r="AQ130" s="126" t="s">
        <v>304</v>
      </c>
      <c r="AR130" s="149" t="s">
        <v>414</v>
      </c>
      <c r="AS130" s="126" t="s">
        <v>122</v>
      </c>
      <c r="AT130" s="150" t="n">
        <v>1173562.55</v>
      </c>
      <c r="AU130" s="153" t="n">
        <v>1173562.55</v>
      </c>
      <c r="AV130" s="153" t="n">
        <v>1173562.55</v>
      </c>
      <c r="AW130" s="153" t="n">
        <v>1173562.55</v>
      </c>
      <c r="AX130" s="153" t="n">
        <v>0</v>
      </c>
      <c r="AY130" s="153" t="n">
        <v>0</v>
      </c>
      <c r="AZ130" s="153" t="n">
        <v>0</v>
      </c>
      <c r="BA130" s="153" t="n">
        <v>0</v>
      </c>
      <c r="BB130" s="150" t="n">
        <v>0</v>
      </c>
      <c r="BC130" s="150" t="n">
        <v>0</v>
      </c>
      <c r="BD130" s="155" t="n">
        <v>0</v>
      </c>
      <c r="BE130" s="155" t="n">
        <v>0</v>
      </c>
      <c r="BF130" s="155" t="n">
        <v>0</v>
      </c>
      <c r="BG130" s="155" t="n">
        <v>0</v>
      </c>
      <c r="BH130" s="155" t="n">
        <v>0</v>
      </c>
      <c r="BI130" s="155" t="n">
        <v>0</v>
      </c>
      <c r="BJ130" s="155" t="n">
        <v>0</v>
      </c>
      <c r="BK130" s="155" t="n">
        <v>0</v>
      </c>
      <c r="BL130" s="155" t="n">
        <v>0</v>
      </c>
      <c r="BM130" s="155" t="n">
        <v>0</v>
      </c>
      <c r="BN130" s="155" t="n">
        <v>0</v>
      </c>
      <c r="BO130" s="155" t="n">
        <v>0</v>
      </c>
      <c r="BP130" s="155" t="n">
        <v>0</v>
      </c>
      <c r="BQ130" s="155" t="n">
        <v>0</v>
      </c>
      <c r="BR130" s="155" t="n">
        <v>0</v>
      </c>
      <c r="BS130" s="155" t="n">
        <v>0</v>
      </c>
      <c r="BT130" s="155" t="n">
        <v>0</v>
      </c>
      <c r="BU130" s="155" t="n">
        <v>0</v>
      </c>
      <c r="BV130" s="155" t="n">
        <v>0</v>
      </c>
      <c r="BW130" s="155" t="n">
        <v>0</v>
      </c>
    </row>
    <row ht="76.5" outlineLevel="0" r="131">
      <c r="A131" s="126" t="n">
        <v>602</v>
      </c>
      <c r="B131" s="82" t="s">
        <v>332</v>
      </c>
      <c r="C131" s="68" t="n">
        <v>401000003</v>
      </c>
      <c r="D131" s="90" t="s">
        <v>333</v>
      </c>
      <c r="E131" s="90" t="s">
        <v>387</v>
      </c>
      <c r="F131" s="148" t="n"/>
      <c r="G131" s="148" t="n"/>
      <c r="H131" s="94" t="s">
        <v>79</v>
      </c>
      <c r="I131" s="148" t="n"/>
      <c r="J131" s="94" t="n">
        <v>16</v>
      </c>
      <c r="K131" s="94" t="s">
        <v>389</v>
      </c>
      <c r="L131" s="94" t="s">
        <v>390</v>
      </c>
      <c r="M131" s="94" t="n"/>
      <c r="N131" s="94" t="n"/>
      <c r="O131" s="94" t="n"/>
      <c r="P131" s="93" t="s">
        <v>90</v>
      </c>
      <c r="Q131" s="93" t="s">
        <v>357</v>
      </c>
      <c r="R131" s="94" t="n"/>
      <c r="S131" s="94" t="n"/>
      <c r="T131" s="94" t="n"/>
      <c r="U131" s="94" t="n"/>
      <c r="V131" s="94" t="n"/>
      <c r="W131" s="94" t="n"/>
      <c r="X131" s="94" t="n"/>
      <c r="Y131" s="94" t="n"/>
      <c r="Z131" s="94" t="n"/>
      <c r="AA131" s="94" t="s">
        <v>415</v>
      </c>
      <c r="AB131" s="93" t="s">
        <v>359</v>
      </c>
      <c r="AC131" s="93" t="s">
        <v>357</v>
      </c>
      <c r="AD131" s="94" t="n"/>
      <c r="AE131" s="94" t="n"/>
      <c r="AF131" s="94" t="n"/>
      <c r="AG131" s="94" t="n"/>
      <c r="AH131" s="94" t="n"/>
      <c r="AI131" s="94" t="n"/>
      <c r="AJ131" s="94" t="n"/>
      <c r="AK131" s="94" t="n"/>
      <c r="AL131" s="94" t="n"/>
      <c r="AM131" s="94" t="s">
        <v>415</v>
      </c>
      <c r="AN131" s="93" t="s">
        <v>359</v>
      </c>
      <c r="AO131" s="126" t="s">
        <v>67</v>
      </c>
      <c r="AP131" s="126" t="s">
        <v>97</v>
      </c>
      <c r="AQ131" s="126" t="s">
        <v>416</v>
      </c>
      <c r="AR131" s="149" t="s">
        <v>417</v>
      </c>
      <c r="AS131" s="126" t="s">
        <v>321</v>
      </c>
      <c r="AT131" s="150" t="n">
        <v>5466168.26</v>
      </c>
      <c r="AU131" s="153" t="n">
        <v>0</v>
      </c>
      <c r="AV131" s="153" t="n">
        <v>0</v>
      </c>
      <c r="AW131" s="153" t="n">
        <v>0</v>
      </c>
      <c r="AX131" s="153" t="n">
        <v>0</v>
      </c>
      <c r="AY131" s="153" t="n">
        <v>0</v>
      </c>
      <c r="AZ131" s="153" t="n">
        <v>0</v>
      </c>
      <c r="BA131" s="153" t="n">
        <v>0</v>
      </c>
      <c r="BB131" s="150" t="n">
        <v>5466168.26</v>
      </c>
      <c r="BC131" s="150" t="n">
        <v>0</v>
      </c>
      <c r="BD131" s="155" t="n">
        <v>0</v>
      </c>
      <c r="BE131" s="155" t="n">
        <v>0</v>
      </c>
      <c r="BF131" s="155" t="n">
        <v>0</v>
      </c>
      <c r="BG131" s="155" t="n">
        <v>0</v>
      </c>
      <c r="BH131" s="155" t="n">
        <v>0</v>
      </c>
      <c r="BI131" s="155" t="n">
        <v>0</v>
      </c>
      <c r="BJ131" s="155" t="n">
        <v>0</v>
      </c>
      <c r="BK131" s="155" t="n">
        <v>0</v>
      </c>
      <c r="BL131" s="155" t="n">
        <v>0</v>
      </c>
      <c r="BM131" s="155" t="n">
        <v>0</v>
      </c>
      <c r="BN131" s="155" t="n">
        <v>0</v>
      </c>
      <c r="BO131" s="155" t="n">
        <v>0</v>
      </c>
      <c r="BP131" s="155" t="n">
        <v>0</v>
      </c>
      <c r="BQ131" s="155" t="n">
        <v>0</v>
      </c>
      <c r="BR131" s="155" t="n">
        <v>0</v>
      </c>
      <c r="BS131" s="155" t="n">
        <v>0</v>
      </c>
      <c r="BT131" s="155" t="n">
        <v>0</v>
      </c>
      <c r="BU131" s="155" t="n">
        <v>0</v>
      </c>
      <c r="BV131" s="155" t="n">
        <v>0</v>
      </c>
      <c r="BW131" s="155" t="n">
        <v>0</v>
      </c>
    </row>
    <row ht="76.5" outlineLevel="0" r="132">
      <c r="A132" s="126" t="n">
        <v>602</v>
      </c>
      <c r="B132" s="82" t="s">
        <v>332</v>
      </c>
      <c r="C132" s="68" t="n">
        <v>401000003</v>
      </c>
      <c r="D132" s="90" t="s">
        <v>333</v>
      </c>
      <c r="E132" s="90" t="s">
        <v>387</v>
      </c>
      <c r="F132" s="148" t="n"/>
      <c r="G132" s="148" t="n"/>
      <c r="H132" s="94" t="s">
        <v>79</v>
      </c>
      <c r="I132" s="148" t="n"/>
      <c r="J132" s="94" t="n">
        <v>16</v>
      </c>
      <c r="K132" s="94" t="s">
        <v>389</v>
      </c>
      <c r="L132" s="94" t="s">
        <v>390</v>
      </c>
      <c r="M132" s="94" t="n"/>
      <c r="N132" s="94" t="n"/>
      <c r="O132" s="94" t="n"/>
      <c r="P132" s="93" t="s">
        <v>90</v>
      </c>
      <c r="Q132" s="93" t="s">
        <v>357</v>
      </c>
      <c r="R132" s="94" t="n"/>
      <c r="S132" s="94" t="n"/>
      <c r="T132" s="94" t="n"/>
      <c r="U132" s="94" t="n"/>
      <c r="V132" s="94" t="n"/>
      <c r="W132" s="94" t="n"/>
      <c r="X132" s="94" t="n"/>
      <c r="Y132" s="94" t="n"/>
      <c r="Z132" s="94" t="n"/>
      <c r="AA132" s="94" t="s">
        <v>415</v>
      </c>
      <c r="AB132" s="93" t="s">
        <v>359</v>
      </c>
      <c r="AC132" s="93" t="s">
        <v>357</v>
      </c>
      <c r="AD132" s="94" t="n"/>
      <c r="AE132" s="94" t="n"/>
      <c r="AF132" s="94" t="n"/>
      <c r="AG132" s="94" t="n"/>
      <c r="AH132" s="94" t="n"/>
      <c r="AI132" s="94" t="n"/>
      <c r="AJ132" s="94" t="n"/>
      <c r="AK132" s="94" t="n"/>
      <c r="AL132" s="94" t="n"/>
      <c r="AM132" s="94" t="s">
        <v>415</v>
      </c>
      <c r="AN132" s="93" t="s">
        <v>359</v>
      </c>
      <c r="AO132" s="126" t="s">
        <v>67</v>
      </c>
      <c r="AP132" s="126" t="s">
        <v>97</v>
      </c>
      <c r="AQ132" s="126" t="s">
        <v>416</v>
      </c>
      <c r="AR132" s="149" t="s">
        <v>417</v>
      </c>
      <c r="AS132" s="126" t="s">
        <v>102</v>
      </c>
      <c r="AT132" s="150" t="n">
        <v>564475.51</v>
      </c>
      <c r="AU132" s="153" t="n">
        <v>0</v>
      </c>
      <c r="AV132" s="153" t="n">
        <v>0</v>
      </c>
      <c r="AW132" s="153" t="n">
        <v>0</v>
      </c>
      <c r="AX132" s="153" t="n">
        <v>0</v>
      </c>
      <c r="AY132" s="153" t="n">
        <v>0</v>
      </c>
      <c r="AZ132" s="153" t="n">
        <v>0</v>
      </c>
      <c r="BA132" s="153" t="n">
        <v>0</v>
      </c>
      <c r="BB132" s="150" t="n">
        <v>564475.51</v>
      </c>
      <c r="BC132" s="150" t="n">
        <v>0</v>
      </c>
      <c r="BD132" s="155" t="n">
        <v>0</v>
      </c>
      <c r="BE132" s="155" t="n">
        <v>0</v>
      </c>
      <c r="BF132" s="155" t="n">
        <v>0</v>
      </c>
      <c r="BG132" s="155" t="n">
        <v>0</v>
      </c>
      <c r="BH132" s="155" t="n">
        <v>0</v>
      </c>
      <c r="BI132" s="155" t="n">
        <v>0</v>
      </c>
      <c r="BJ132" s="155" t="n">
        <v>0</v>
      </c>
      <c r="BK132" s="155" t="n">
        <v>0</v>
      </c>
      <c r="BL132" s="155" t="n">
        <v>0</v>
      </c>
      <c r="BM132" s="155" t="n">
        <v>0</v>
      </c>
      <c r="BN132" s="155" t="n">
        <v>0</v>
      </c>
      <c r="BO132" s="155" t="n">
        <v>0</v>
      </c>
      <c r="BP132" s="155" t="n">
        <v>0</v>
      </c>
      <c r="BQ132" s="155" t="n">
        <v>0</v>
      </c>
      <c r="BR132" s="155" t="n">
        <v>0</v>
      </c>
      <c r="BS132" s="155" t="n">
        <v>0</v>
      </c>
      <c r="BT132" s="155" t="n">
        <v>0</v>
      </c>
      <c r="BU132" s="155" t="n">
        <v>0</v>
      </c>
      <c r="BV132" s="155" t="n">
        <v>0</v>
      </c>
      <c r="BW132" s="155" t="n">
        <v>0</v>
      </c>
    </row>
    <row ht="318.75" outlineLevel="0" r="133">
      <c r="A133" s="126" t="n">
        <v>602</v>
      </c>
      <c r="B133" s="82" t="s">
        <v>332</v>
      </c>
      <c r="C133" s="68" t="n">
        <v>402000002</v>
      </c>
      <c r="D133" s="90" t="s">
        <v>120</v>
      </c>
      <c r="E133" s="90" t="s">
        <v>418</v>
      </c>
      <c r="F133" s="148" t="n"/>
      <c r="G133" s="148" t="n"/>
      <c r="H133" s="94" t="s">
        <v>396</v>
      </c>
      <c r="I133" s="148" t="n"/>
      <c r="J133" s="94" t="s">
        <v>397</v>
      </c>
      <c r="K133" s="94" t="s">
        <v>398</v>
      </c>
      <c r="L133" s="94" t="s">
        <v>399</v>
      </c>
      <c r="M133" s="94" t="n"/>
      <c r="N133" s="94" t="n"/>
      <c r="O133" s="94" t="n"/>
      <c r="P133" s="93" t="s">
        <v>400</v>
      </c>
      <c r="Q133" s="93" t="s">
        <v>419</v>
      </c>
      <c r="R133" s="94" t="n"/>
      <c r="S133" s="94" t="n"/>
      <c r="T133" s="94" t="n"/>
      <c r="U133" s="94" t="n"/>
      <c r="V133" s="94" t="n"/>
      <c r="W133" s="94" t="n"/>
      <c r="X133" s="94" t="s">
        <v>420</v>
      </c>
      <c r="Y133" s="94" t="n"/>
      <c r="Z133" s="94" t="n"/>
      <c r="AA133" s="94" t="n"/>
      <c r="AB133" s="93" t="s">
        <v>421</v>
      </c>
      <c r="AC133" s="93" t="s">
        <v>419</v>
      </c>
      <c r="AD133" s="94" t="n"/>
      <c r="AE133" s="94" t="n"/>
      <c r="AF133" s="94" t="n"/>
      <c r="AG133" s="94" t="n"/>
      <c r="AH133" s="94" t="n"/>
      <c r="AI133" s="94" t="n"/>
      <c r="AJ133" s="94" t="s">
        <v>420</v>
      </c>
      <c r="AK133" s="94" t="n"/>
      <c r="AL133" s="94" t="n"/>
      <c r="AM133" s="94" t="n"/>
      <c r="AN133" s="93" t="s">
        <v>421</v>
      </c>
      <c r="AO133" s="126" t="s">
        <v>67</v>
      </c>
      <c r="AP133" s="126" t="s">
        <v>97</v>
      </c>
      <c r="AQ133" s="126" t="s">
        <v>404</v>
      </c>
      <c r="AR133" s="149" t="s">
        <v>107</v>
      </c>
      <c r="AS133" s="126" t="n">
        <v>121</v>
      </c>
      <c r="AT133" s="150" t="n">
        <v>68398705.75</v>
      </c>
      <c r="AU133" s="153" t="n">
        <v>68398705.75</v>
      </c>
      <c r="AV133" s="153" t="n">
        <v>0</v>
      </c>
      <c r="AW133" s="153" t="n">
        <v>0</v>
      </c>
      <c r="AX133" s="153" t="n">
        <v>0</v>
      </c>
      <c r="AY133" s="153" t="n">
        <v>0</v>
      </c>
      <c r="AZ133" s="153" t="n">
        <v>0</v>
      </c>
      <c r="BA133" s="153" t="n">
        <v>0</v>
      </c>
      <c r="BB133" s="150" t="n">
        <v>68398705.75</v>
      </c>
      <c r="BC133" s="150" t="n">
        <v>68398705.75</v>
      </c>
      <c r="BD133" s="155" t="n">
        <v>71229006</v>
      </c>
      <c r="BE133" s="155" t="n">
        <v>0</v>
      </c>
      <c r="BF133" s="155" t="n">
        <v>0</v>
      </c>
      <c r="BG133" s="155" t="n">
        <v>0</v>
      </c>
      <c r="BH133" s="155" t="n">
        <v>71229006</v>
      </c>
      <c r="BI133" s="155" t="n">
        <v>71229006</v>
      </c>
      <c r="BJ133" s="155" t="n">
        <v>0</v>
      </c>
      <c r="BK133" s="155" t="n">
        <v>0</v>
      </c>
      <c r="BL133" s="155" t="n">
        <v>0</v>
      </c>
      <c r="BM133" s="155" t="n">
        <v>71229006</v>
      </c>
      <c r="BN133" s="155" t="n">
        <v>71229006</v>
      </c>
      <c r="BO133" s="155" t="n">
        <v>0</v>
      </c>
      <c r="BP133" s="155" t="n">
        <v>0</v>
      </c>
      <c r="BQ133" s="155" t="n">
        <v>0</v>
      </c>
      <c r="BR133" s="155" t="n">
        <v>71229006</v>
      </c>
      <c r="BS133" s="155" t="n">
        <v>71229006</v>
      </c>
      <c r="BT133" s="155" t="n">
        <v>0</v>
      </c>
      <c r="BU133" s="155" t="n">
        <v>0</v>
      </c>
      <c r="BV133" s="155" t="n">
        <v>0</v>
      </c>
      <c r="BW133" s="155" t="n">
        <v>71229006</v>
      </c>
    </row>
    <row ht="89.25" outlineLevel="0" r="134">
      <c r="A134" s="126" t="n">
        <v>602</v>
      </c>
      <c r="B134" s="82" t="s">
        <v>332</v>
      </c>
      <c r="C134" s="68" t="n">
        <v>401000003</v>
      </c>
      <c r="D134" s="90" t="s">
        <v>333</v>
      </c>
      <c r="E134" s="90" t="s">
        <v>334</v>
      </c>
      <c r="F134" s="148" t="n"/>
      <c r="G134" s="148" t="n"/>
      <c r="H134" s="94" t="s">
        <v>79</v>
      </c>
      <c r="I134" s="148" t="n"/>
      <c r="J134" s="94" t="n">
        <v>16</v>
      </c>
      <c r="K134" s="94" t="n">
        <v>1</v>
      </c>
      <c r="L134" s="94" t="s">
        <v>79</v>
      </c>
      <c r="M134" s="94" t="n"/>
      <c r="N134" s="94" t="n"/>
      <c r="O134" s="94" t="n"/>
      <c r="P134" s="93" t="s">
        <v>90</v>
      </c>
      <c r="Q134" s="93" t="s">
        <v>150</v>
      </c>
      <c r="R134" s="94" t="n"/>
      <c r="S134" s="94" t="n"/>
      <c r="T134" s="94" t="n"/>
      <c r="U134" s="94" t="n"/>
      <c r="V134" s="94" t="n"/>
      <c r="W134" s="94" t="n"/>
      <c r="X134" s="94" t="n"/>
      <c r="Y134" s="94" t="n"/>
      <c r="Z134" s="94" t="n"/>
      <c r="AA134" s="94" t="s">
        <v>422</v>
      </c>
      <c r="AB134" s="93" t="s">
        <v>392</v>
      </c>
      <c r="AC134" s="93" t="s">
        <v>150</v>
      </c>
      <c r="AD134" s="94" t="n"/>
      <c r="AE134" s="94" t="n"/>
      <c r="AF134" s="94" t="n"/>
      <c r="AG134" s="94" t="n"/>
      <c r="AH134" s="94" t="n"/>
      <c r="AI134" s="94" t="n"/>
      <c r="AJ134" s="94" t="n"/>
      <c r="AK134" s="94" t="n"/>
      <c r="AL134" s="94" t="n"/>
      <c r="AM134" s="94" t="s">
        <v>422</v>
      </c>
      <c r="AN134" s="93" t="s">
        <v>392</v>
      </c>
      <c r="AO134" s="126" t="s">
        <v>67</v>
      </c>
      <c r="AP134" s="126" t="s">
        <v>97</v>
      </c>
      <c r="AQ134" s="126" t="s">
        <v>423</v>
      </c>
      <c r="AR134" s="149" t="s">
        <v>167</v>
      </c>
      <c r="AS134" s="126" t="n">
        <v>244</v>
      </c>
      <c r="AT134" s="150" t="n">
        <v>842500</v>
      </c>
      <c r="AU134" s="153" t="n">
        <v>842500</v>
      </c>
      <c r="AV134" s="153" t="n">
        <v>0</v>
      </c>
      <c r="AW134" s="153" t="n">
        <v>0</v>
      </c>
      <c r="AX134" s="153" t="n">
        <v>0</v>
      </c>
      <c r="AY134" s="153" t="n">
        <v>0</v>
      </c>
      <c r="AZ134" s="153" t="n">
        <v>0</v>
      </c>
      <c r="BA134" s="153" t="n">
        <v>0</v>
      </c>
      <c r="BB134" s="150" t="n">
        <v>842500</v>
      </c>
      <c r="BC134" s="150" t="n">
        <v>842500</v>
      </c>
      <c r="BD134" s="155" t="n">
        <v>0</v>
      </c>
      <c r="BE134" s="155" t="n">
        <v>0</v>
      </c>
      <c r="BF134" s="155" t="n">
        <v>0</v>
      </c>
      <c r="BG134" s="155" t="n">
        <v>0</v>
      </c>
      <c r="BH134" s="155" t="n">
        <v>0</v>
      </c>
      <c r="BI134" s="155" t="n">
        <v>0</v>
      </c>
      <c r="BJ134" s="155" t="n">
        <v>0</v>
      </c>
      <c r="BK134" s="155" t="n">
        <v>0</v>
      </c>
      <c r="BL134" s="155" t="n">
        <v>0</v>
      </c>
      <c r="BM134" s="155" t="n">
        <v>0</v>
      </c>
      <c r="BN134" s="155" t="n">
        <v>0</v>
      </c>
      <c r="BO134" s="155" t="n">
        <v>0</v>
      </c>
      <c r="BP134" s="155" t="n">
        <v>0</v>
      </c>
      <c r="BQ134" s="155" t="n">
        <v>0</v>
      </c>
      <c r="BR134" s="155" t="n">
        <v>0</v>
      </c>
      <c r="BS134" s="155" t="n">
        <v>0</v>
      </c>
      <c r="BT134" s="155" t="n">
        <v>0</v>
      </c>
      <c r="BU134" s="155" t="n">
        <v>0</v>
      </c>
      <c r="BV134" s="155" t="n">
        <v>0</v>
      </c>
      <c r="BW134" s="155" t="n">
        <v>0</v>
      </c>
    </row>
    <row ht="76.5" outlineLevel="0" r="135">
      <c r="A135" s="126" t="n">
        <v>602</v>
      </c>
      <c r="B135" s="82" t="s">
        <v>332</v>
      </c>
      <c r="C135" s="68" t="n">
        <v>401000003</v>
      </c>
      <c r="D135" s="90" t="s">
        <v>333</v>
      </c>
      <c r="E135" s="90" t="s">
        <v>387</v>
      </c>
      <c r="F135" s="148" t="n"/>
      <c r="G135" s="148" t="n"/>
      <c r="H135" s="94" t="s">
        <v>79</v>
      </c>
      <c r="I135" s="148" t="n"/>
      <c r="J135" s="94" t="n">
        <v>16</v>
      </c>
      <c r="K135" s="94" t="s">
        <v>389</v>
      </c>
      <c r="L135" s="94" t="s">
        <v>390</v>
      </c>
      <c r="M135" s="94" t="n"/>
      <c r="N135" s="94" t="n"/>
      <c r="O135" s="94" t="n"/>
      <c r="P135" s="93" t="s">
        <v>90</v>
      </c>
      <c r="Q135" s="93" t="s">
        <v>357</v>
      </c>
      <c r="R135" s="94" t="n"/>
      <c r="S135" s="94" t="n"/>
      <c r="T135" s="94" t="n"/>
      <c r="U135" s="94" t="n"/>
      <c r="V135" s="94" t="n"/>
      <c r="W135" s="94" t="n"/>
      <c r="X135" s="94" t="n"/>
      <c r="Y135" s="94" t="n"/>
      <c r="Z135" s="94" t="n"/>
      <c r="AA135" s="94" t="s">
        <v>372</v>
      </c>
      <c r="AB135" s="93" t="s">
        <v>359</v>
      </c>
      <c r="AC135" s="93" t="s">
        <v>357</v>
      </c>
      <c r="AD135" s="94" t="n"/>
      <c r="AE135" s="94" t="n"/>
      <c r="AF135" s="94" t="n"/>
      <c r="AG135" s="94" t="n"/>
      <c r="AH135" s="94" t="n"/>
      <c r="AI135" s="94" t="n"/>
      <c r="AJ135" s="94" t="n"/>
      <c r="AK135" s="94" t="n"/>
      <c r="AL135" s="94" t="n"/>
      <c r="AM135" s="94" t="s">
        <v>372</v>
      </c>
      <c r="AN135" s="93" t="s">
        <v>359</v>
      </c>
      <c r="AO135" s="126" t="s">
        <v>67</v>
      </c>
      <c r="AP135" s="126" t="s">
        <v>97</v>
      </c>
      <c r="AQ135" s="126" t="s">
        <v>424</v>
      </c>
      <c r="AR135" s="149" t="s">
        <v>425</v>
      </c>
      <c r="AS135" s="126" t="s">
        <v>321</v>
      </c>
      <c r="AT135" s="150" t="n">
        <v>103968000</v>
      </c>
      <c r="AU135" s="150" t="n">
        <v>103968000</v>
      </c>
      <c r="AV135" s="153" t="n">
        <v>0</v>
      </c>
      <c r="AW135" s="153" t="n">
        <v>0</v>
      </c>
      <c r="AX135" s="153" t="n">
        <v>0</v>
      </c>
      <c r="AY135" s="153" t="n">
        <v>0</v>
      </c>
      <c r="AZ135" s="153" t="n">
        <v>0</v>
      </c>
      <c r="BA135" s="153" t="n">
        <v>0</v>
      </c>
      <c r="BB135" s="150" t="n">
        <v>103968000</v>
      </c>
      <c r="BC135" s="150" t="n">
        <v>103968000</v>
      </c>
      <c r="BD135" s="155" t="n">
        <v>121492320</v>
      </c>
      <c r="BE135" s="155" t="n">
        <v>0</v>
      </c>
      <c r="BF135" s="155" t="n">
        <v>0</v>
      </c>
      <c r="BG135" s="155" t="n">
        <v>0</v>
      </c>
      <c r="BH135" s="155" t="n">
        <v>121492320</v>
      </c>
      <c r="BI135" s="155" t="n">
        <v>0</v>
      </c>
      <c r="BJ135" s="155" t="n">
        <v>0</v>
      </c>
      <c r="BK135" s="155" t="n">
        <v>0</v>
      </c>
      <c r="BL135" s="155" t="n">
        <v>0</v>
      </c>
      <c r="BM135" s="155" t="n">
        <v>0</v>
      </c>
      <c r="BN135" s="155" t="n">
        <v>0</v>
      </c>
      <c r="BO135" s="155" t="n">
        <v>0</v>
      </c>
      <c r="BP135" s="155" t="n">
        <v>0</v>
      </c>
      <c r="BQ135" s="155" t="n">
        <v>0</v>
      </c>
      <c r="BR135" s="155" t="n">
        <v>0</v>
      </c>
      <c r="BS135" s="155" t="n">
        <v>0</v>
      </c>
      <c r="BT135" s="155" t="n">
        <v>0</v>
      </c>
      <c r="BU135" s="155" t="n">
        <v>0</v>
      </c>
      <c r="BV135" s="155" t="n">
        <v>0</v>
      </c>
      <c r="BW135" s="155" t="n">
        <v>0</v>
      </c>
    </row>
    <row ht="76.5" outlineLevel="0" r="136">
      <c r="A136" s="159" t="n">
        <v>602</v>
      </c>
      <c r="B136" s="160" t="s">
        <v>332</v>
      </c>
      <c r="C136" s="161" t="n">
        <v>401000003</v>
      </c>
      <c r="D136" s="162" t="s">
        <v>333</v>
      </c>
      <c r="E136" s="162" t="s">
        <v>387</v>
      </c>
      <c r="F136" s="163" t="n"/>
      <c r="G136" s="163" t="n"/>
      <c r="H136" s="164" t="s">
        <v>79</v>
      </c>
      <c r="I136" s="163" t="n"/>
      <c r="J136" s="164" t="n">
        <v>16</v>
      </c>
      <c r="K136" s="164" t="s">
        <v>389</v>
      </c>
      <c r="L136" s="164" t="s">
        <v>390</v>
      </c>
      <c r="M136" s="164" t="n"/>
      <c r="N136" s="164" t="n"/>
      <c r="O136" s="164" t="n"/>
      <c r="P136" s="165" t="s">
        <v>90</v>
      </c>
      <c r="Q136" s="165" t="s">
        <v>357</v>
      </c>
      <c r="R136" s="164" t="n"/>
      <c r="S136" s="164" t="n"/>
      <c r="T136" s="164" t="n"/>
      <c r="U136" s="164" t="n"/>
      <c r="V136" s="164" t="n"/>
      <c r="W136" s="164" t="n"/>
      <c r="X136" s="164" t="n"/>
      <c r="Y136" s="164" t="n"/>
      <c r="Z136" s="164" t="n"/>
      <c r="AA136" s="164" t="s">
        <v>415</v>
      </c>
      <c r="AB136" s="165" t="s">
        <v>359</v>
      </c>
      <c r="AC136" s="165" t="s">
        <v>357</v>
      </c>
      <c r="AD136" s="164" t="n"/>
      <c r="AE136" s="164" t="n"/>
      <c r="AF136" s="164" t="n"/>
      <c r="AG136" s="164" t="n"/>
      <c r="AH136" s="164" t="n"/>
      <c r="AI136" s="164" t="n"/>
      <c r="AJ136" s="164" t="n"/>
      <c r="AK136" s="164" t="n"/>
      <c r="AL136" s="164" t="n"/>
      <c r="AM136" s="164" t="s">
        <v>415</v>
      </c>
      <c r="AN136" s="165" t="s">
        <v>359</v>
      </c>
      <c r="AO136" s="159" t="s">
        <v>67</v>
      </c>
      <c r="AP136" s="159" t="s">
        <v>97</v>
      </c>
      <c r="AQ136" s="159" t="s">
        <v>426</v>
      </c>
      <c r="AR136" s="166" t="s">
        <v>427</v>
      </c>
      <c r="AS136" s="159" t="s">
        <v>87</v>
      </c>
      <c r="AT136" s="167" t="n">
        <v>599000</v>
      </c>
      <c r="AU136" s="168" t="n">
        <v>599000</v>
      </c>
      <c r="AV136" s="168" t="n">
        <v>0</v>
      </c>
      <c r="AW136" s="168" t="n">
        <v>0</v>
      </c>
      <c r="AX136" s="168" t="n">
        <v>0</v>
      </c>
      <c r="AY136" s="168" t="n">
        <v>0</v>
      </c>
      <c r="AZ136" s="168" t="n">
        <v>0</v>
      </c>
      <c r="BA136" s="168" t="n">
        <v>0</v>
      </c>
      <c r="BB136" s="150" t="n">
        <v>599000</v>
      </c>
      <c r="BC136" s="150" t="n">
        <v>599000</v>
      </c>
      <c r="BD136" s="169" t="n">
        <v>0</v>
      </c>
      <c r="BE136" s="169" t="n"/>
      <c r="BF136" s="169" t="n">
        <v>0</v>
      </c>
      <c r="BG136" s="169" t="n">
        <v>0</v>
      </c>
      <c r="BH136" s="169" t="n">
        <v>0</v>
      </c>
      <c r="BI136" s="169" t="n">
        <v>0</v>
      </c>
      <c r="BJ136" s="169" t="n"/>
      <c r="BK136" s="169" t="n">
        <v>0</v>
      </c>
      <c r="BL136" s="169" t="n">
        <v>0</v>
      </c>
      <c r="BM136" s="169" t="n">
        <v>0</v>
      </c>
      <c r="BN136" s="169" t="n">
        <v>0</v>
      </c>
      <c r="BO136" s="169" t="n"/>
      <c r="BP136" s="169" t="n">
        <v>0</v>
      </c>
      <c r="BQ136" s="169" t="n">
        <v>0</v>
      </c>
      <c r="BR136" s="169" t="n">
        <v>0</v>
      </c>
      <c r="BS136" s="169" t="n">
        <v>0</v>
      </c>
      <c r="BT136" s="169" t="n"/>
      <c r="BU136" s="169" t="n">
        <v>0</v>
      </c>
      <c r="BV136" s="169" t="n">
        <v>0</v>
      </c>
      <c r="BW136" s="169" t="n">
        <v>0</v>
      </c>
    </row>
    <row ht="76.5" outlineLevel="0" r="137">
      <c r="A137" s="126" t="n">
        <v>602</v>
      </c>
      <c r="B137" s="82" t="s">
        <v>332</v>
      </c>
      <c r="C137" s="68" t="n">
        <v>403020000</v>
      </c>
      <c r="D137" s="90" t="s">
        <v>428</v>
      </c>
      <c r="E137" s="90" t="s">
        <v>387</v>
      </c>
      <c r="F137" s="148" t="n"/>
      <c r="G137" s="148" t="n"/>
      <c r="H137" s="94" t="n">
        <v>4</v>
      </c>
      <c r="I137" s="148" t="n"/>
      <c r="J137" s="94" t="n">
        <v>20</v>
      </c>
      <c r="K137" s="94" t="s">
        <v>429</v>
      </c>
      <c r="L137" s="94" t="n"/>
      <c r="M137" s="94" t="n"/>
      <c r="N137" s="94" t="n"/>
      <c r="O137" s="94" t="n"/>
      <c r="P137" s="93" t="s">
        <v>90</v>
      </c>
      <c r="Q137" s="93" t="s">
        <v>430</v>
      </c>
      <c r="R137" s="94" t="n"/>
      <c r="S137" s="94" t="n"/>
      <c r="T137" s="94" t="n"/>
      <c r="U137" s="94" t="n"/>
      <c r="V137" s="94" t="n"/>
      <c r="W137" s="94" t="n"/>
      <c r="X137" s="94" t="n">
        <v>1</v>
      </c>
      <c r="Y137" s="94" t="n">
        <v>1</v>
      </c>
      <c r="Z137" s="94" t="n"/>
      <c r="AA137" s="94" t="n"/>
      <c r="AB137" s="93" t="s">
        <v>431</v>
      </c>
      <c r="AC137" s="93" t="s">
        <v>430</v>
      </c>
      <c r="AD137" s="94" t="n"/>
      <c r="AE137" s="94" t="n"/>
      <c r="AF137" s="94" t="n"/>
      <c r="AG137" s="94" t="n"/>
      <c r="AH137" s="94" t="n"/>
      <c r="AI137" s="94" t="n"/>
      <c r="AJ137" s="94" t="n">
        <v>1</v>
      </c>
      <c r="AK137" s="94" t="n">
        <v>1</v>
      </c>
      <c r="AL137" s="94" t="n"/>
      <c r="AM137" s="94" t="n"/>
      <c r="AN137" s="93" t="s">
        <v>431</v>
      </c>
      <c r="AO137" s="126" t="s">
        <v>67</v>
      </c>
      <c r="AP137" s="126" t="s">
        <v>97</v>
      </c>
      <c r="AQ137" s="126" t="s">
        <v>432</v>
      </c>
      <c r="AR137" s="149" t="s">
        <v>433</v>
      </c>
      <c r="AS137" s="126" t="s">
        <v>87</v>
      </c>
      <c r="AT137" s="150" t="n">
        <v>17330265.6</v>
      </c>
      <c r="AU137" s="153" t="n">
        <v>17330265.6</v>
      </c>
      <c r="AV137" s="153" t="n">
        <v>0</v>
      </c>
      <c r="AW137" s="153" t="n">
        <v>0</v>
      </c>
      <c r="AX137" s="153" t="n">
        <v>0</v>
      </c>
      <c r="AY137" s="153" t="n">
        <v>0</v>
      </c>
      <c r="AZ137" s="153" t="n">
        <v>0</v>
      </c>
      <c r="BA137" s="153" t="n">
        <v>0</v>
      </c>
      <c r="BB137" s="150" t="n">
        <v>17330265.6</v>
      </c>
      <c r="BC137" s="150" t="n">
        <v>17330265.6</v>
      </c>
      <c r="BD137" s="155" t="n">
        <v>0</v>
      </c>
      <c r="BE137" s="155" t="n">
        <v>0</v>
      </c>
      <c r="BF137" s="155" t="n">
        <v>0</v>
      </c>
      <c r="BG137" s="155" t="n">
        <v>0</v>
      </c>
      <c r="BH137" s="155" t="n">
        <v>0</v>
      </c>
      <c r="BI137" s="155" t="n">
        <v>0</v>
      </c>
      <c r="BJ137" s="155" t="n">
        <v>0</v>
      </c>
      <c r="BK137" s="155" t="n">
        <v>0</v>
      </c>
      <c r="BL137" s="155" t="n">
        <v>0</v>
      </c>
      <c r="BM137" s="155" t="n">
        <v>0</v>
      </c>
      <c r="BN137" s="155" t="n">
        <v>0</v>
      </c>
      <c r="BO137" s="155" t="n">
        <v>0</v>
      </c>
      <c r="BP137" s="155" t="n">
        <v>0</v>
      </c>
      <c r="BQ137" s="155" t="n">
        <v>0</v>
      </c>
      <c r="BR137" s="155" t="n">
        <v>0</v>
      </c>
      <c r="BS137" s="155" t="n">
        <v>0</v>
      </c>
      <c r="BT137" s="155" t="n">
        <v>0</v>
      </c>
      <c r="BU137" s="155" t="n">
        <v>0</v>
      </c>
      <c r="BV137" s="155" t="n">
        <v>0</v>
      </c>
      <c r="BW137" s="155" t="n">
        <v>0</v>
      </c>
    </row>
    <row customFormat="true" ht="15.75" outlineLevel="0" r="138" s="101">
      <c r="A138" s="170" t="s">
        <v>434</v>
      </c>
      <c r="B138" s="171" t="s"/>
      <c r="C138" s="171" t="s"/>
      <c r="D138" s="171" t="s"/>
      <c r="E138" s="171" t="s"/>
      <c r="F138" s="171" t="s"/>
      <c r="G138" s="171" t="s"/>
      <c r="H138" s="171" t="s"/>
      <c r="I138" s="171" t="s"/>
      <c r="J138" s="171" t="s"/>
      <c r="K138" s="171" t="s"/>
      <c r="L138" s="171" t="s"/>
      <c r="M138" s="171" t="s"/>
      <c r="N138" s="171" t="s"/>
      <c r="O138" s="171" t="s"/>
      <c r="P138" s="171" t="s"/>
      <c r="Q138" s="171" t="s"/>
      <c r="R138" s="171" t="s"/>
      <c r="S138" s="171" t="s"/>
      <c r="T138" s="171" t="s"/>
      <c r="U138" s="171" t="s"/>
      <c r="V138" s="171" t="s"/>
      <c r="W138" s="171" t="s"/>
      <c r="X138" s="171" t="s"/>
      <c r="Y138" s="171" t="s"/>
      <c r="Z138" s="171" t="s"/>
      <c r="AA138" s="171" t="s"/>
      <c r="AB138" s="171" t="s"/>
      <c r="AC138" s="171" t="s"/>
      <c r="AD138" s="171" t="s"/>
      <c r="AE138" s="171" t="s"/>
      <c r="AF138" s="171" t="s"/>
      <c r="AG138" s="171" t="s"/>
      <c r="AH138" s="171" t="s"/>
      <c r="AI138" s="171" t="s"/>
      <c r="AJ138" s="171" t="s"/>
      <c r="AK138" s="171" t="s"/>
      <c r="AL138" s="171" t="s"/>
      <c r="AM138" s="171" t="s"/>
      <c r="AN138" s="171" t="s"/>
      <c r="AO138" s="171" t="s"/>
      <c r="AP138" s="171" t="s"/>
      <c r="AQ138" s="171" t="s"/>
      <c r="AR138" s="171" t="s"/>
      <c r="AS138" s="172" t="s"/>
      <c r="AT138" s="173" t="n">
        <v>509160198.43</v>
      </c>
      <c r="AU138" s="173" t="n">
        <v>499971831.63</v>
      </c>
      <c r="AV138" s="174" t="n">
        <v>11950640.46</v>
      </c>
      <c r="AW138" s="174" t="n">
        <v>11950640.46</v>
      </c>
      <c r="AX138" s="174" t="n">
        <v>103878575.35</v>
      </c>
      <c r="AY138" s="174" t="n">
        <v>103426330.66</v>
      </c>
      <c r="AZ138" s="174" t="n">
        <v>0</v>
      </c>
      <c r="BA138" s="174" t="n">
        <v>0</v>
      </c>
      <c r="BB138" s="173" t="n">
        <v>393330982.62</v>
      </c>
      <c r="BC138" s="173" t="n">
        <v>384594860.51</v>
      </c>
      <c r="BD138" s="174" t="n">
        <v>339365320</v>
      </c>
      <c r="BE138" s="174" t="n">
        <v>0</v>
      </c>
      <c r="BF138" s="174" t="n">
        <v>93414920</v>
      </c>
      <c r="BG138" s="174" t="n">
        <v>0</v>
      </c>
      <c r="BH138" s="174" t="n">
        <v>245950400</v>
      </c>
      <c r="BI138" s="174" t="n">
        <v>137059690</v>
      </c>
      <c r="BJ138" s="174" t="n">
        <v>0</v>
      </c>
      <c r="BK138" s="174" t="n">
        <v>18693850</v>
      </c>
      <c r="BL138" s="174" t="n">
        <v>0</v>
      </c>
      <c r="BM138" s="174" t="n">
        <v>118365840</v>
      </c>
      <c r="BN138" s="174" t="n">
        <v>138536030</v>
      </c>
      <c r="BO138" s="174" t="n">
        <v>0</v>
      </c>
      <c r="BP138" s="174" t="n">
        <v>20096370</v>
      </c>
      <c r="BQ138" s="174" t="n">
        <v>0</v>
      </c>
      <c r="BR138" s="174" t="n">
        <v>118439660</v>
      </c>
      <c r="BS138" s="174" t="n">
        <v>117381960</v>
      </c>
      <c r="BT138" s="174" t="n">
        <v>0</v>
      </c>
      <c r="BU138" s="174" t="n">
        <v>0</v>
      </c>
      <c r="BV138" s="174" t="n">
        <v>0</v>
      </c>
      <c r="BW138" s="174" t="n">
        <v>117381960</v>
      </c>
    </row>
    <row ht="99" outlineLevel="0" r="139">
      <c r="A139" s="175" t="n">
        <v>604</v>
      </c>
      <c r="B139" s="176" t="s">
        <v>435</v>
      </c>
      <c r="C139" s="177" t="n">
        <v>401000001</v>
      </c>
      <c r="D139" s="178" t="s">
        <v>436</v>
      </c>
      <c r="E139" s="179" t="s">
        <v>437</v>
      </c>
      <c r="F139" s="180" t="n"/>
      <c r="G139" s="180" t="n"/>
      <c r="H139" s="181" t="s">
        <v>438</v>
      </c>
      <c r="I139" s="180" t="n"/>
      <c r="J139" s="181" t="s">
        <v>439</v>
      </c>
      <c r="K139" s="181" t="n"/>
      <c r="L139" s="181" t="n"/>
      <c r="M139" s="182" t="n"/>
      <c r="N139" s="182" t="n"/>
      <c r="O139" s="183" t="n"/>
      <c r="P139" s="184" t="s">
        <v>169</v>
      </c>
      <c r="Q139" s="184" t="s">
        <v>440</v>
      </c>
      <c r="R139" s="181" t="n"/>
      <c r="S139" s="181" t="n"/>
      <c r="T139" s="181" t="n"/>
      <c r="U139" s="181" t="n"/>
      <c r="V139" s="181" t="s">
        <v>97</v>
      </c>
      <c r="W139" s="181" t="s">
        <v>136</v>
      </c>
      <c r="X139" s="181" t="n"/>
      <c r="Y139" s="181" t="n"/>
      <c r="Z139" s="181" t="n"/>
      <c r="AA139" s="185" t="n"/>
      <c r="AB139" s="184" t="s">
        <v>186</v>
      </c>
      <c r="AC139" s="184" t="s">
        <v>441</v>
      </c>
      <c r="AD139" s="175" t="n"/>
      <c r="AE139" s="175" t="n"/>
      <c r="AF139" s="175" t="n"/>
      <c r="AG139" s="175" t="n"/>
      <c r="AH139" s="175" t="n"/>
      <c r="AI139" s="175" t="n"/>
      <c r="AJ139" s="175" t="n"/>
      <c r="AK139" s="175" t="n"/>
      <c r="AL139" s="175" t="n"/>
      <c r="AM139" s="186" t="s">
        <v>442</v>
      </c>
      <c r="AN139" s="184" t="s">
        <v>443</v>
      </c>
      <c r="AO139" s="175" t="s">
        <v>67</v>
      </c>
      <c r="AP139" s="175" t="s">
        <v>97</v>
      </c>
      <c r="AQ139" s="175" t="s">
        <v>444</v>
      </c>
      <c r="AR139" s="187" t="s">
        <v>141</v>
      </c>
      <c r="AS139" s="175" t="s">
        <v>445</v>
      </c>
      <c r="AT139" s="188" t="n">
        <v>1176977.23</v>
      </c>
      <c r="AU139" s="188" t="n">
        <v>0</v>
      </c>
      <c r="AV139" s="188" t="n">
        <v>0</v>
      </c>
      <c r="AW139" s="188" t="n">
        <v>0</v>
      </c>
      <c r="AX139" s="188" t="n">
        <v>0</v>
      </c>
      <c r="AY139" s="188" t="n">
        <v>0</v>
      </c>
      <c r="AZ139" s="188" t="n">
        <v>0</v>
      </c>
      <c r="BA139" s="188" t="n">
        <v>0</v>
      </c>
      <c r="BB139" s="188" t="n">
        <v>1176977.23</v>
      </c>
      <c r="BC139" s="188" t="n">
        <v>0</v>
      </c>
      <c r="BD139" s="188" t="n">
        <v>5000000</v>
      </c>
      <c r="BE139" s="188" t="n">
        <v>0</v>
      </c>
      <c r="BF139" s="188" t="n">
        <v>0</v>
      </c>
      <c r="BG139" s="188" t="n">
        <v>0</v>
      </c>
      <c r="BH139" s="188" t="n">
        <v>5000000</v>
      </c>
      <c r="BI139" s="188" t="n">
        <v>5000000</v>
      </c>
      <c r="BJ139" s="188" t="n">
        <v>0</v>
      </c>
      <c r="BK139" s="188" t="n">
        <v>0</v>
      </c>
      <c r="BL139" s="188" t="n">
        <v>0</v>
      </c>
      <c r="BM139" s="188" t="n">
        <v>5000000</v>
      </c>
      <c r="BN139" s="188" t="n">
        <v>5000000</v>
      </c>
      <c r="BO139" s="188" t="n">
        <v>0</v>
      </c>
      <c r="BP139" s="188" t="n">
        <v>0</v>
      </c>
      <c r="BQ139" s="188" t="n">
        <v>0</v>
      </c>
      <c r="BR139" s="188" t="n">
        <v>5000000</v>
      </c>
      <c r="BS139" s="188" t="n">
        <v>5000000</v>
      </c>
      <c r="BT139" s="188" t="n">
        <v>0</v>
      </c>
      <c r="BU139" s="188" t="n">
        <v>0</v>
      </c>
      <c r="BV139" s="188" t="n">
        <v>0</v>
      </c>
      <c r="BW139" s="188" t="n">
        <v>5000000</v>
      </c>
    </row>
    <row ht="99" outlineLevel="0" r="140">
      <c r="A140" s="175" t="n">
        <v>604</v>
      </c>
      <c r="B140" s="176" t="s">
        <v>435</v>
      </c>
      <c r="C140" s="177" t="n">
        <v>401000001</v>
      </c>
      <c r="D140" s="178" t="s">
        <v>436</v>
      </c>
      <c r="E140" s="179" t="s">
        <v>446</v>
      </c>
      <c r="F140" s="180" t="n"/>
      <c r="G140" s="180" t="n"/>
      <c r="H140" s="181" t="n">
        <v>3</v>
      </c>
      <c r="I140" s="180" t="n"/>
      <c r="J140" s="181" t="n">
        <v>17</v>
      </c>
      <c r="K140" s="181" t="n">
        <v>1</v>
      </c>
      <c r="L140" s="181" t="n">
        <v>3</v>
      </c>
      <c r="M140" s="182" t="n"/>
      <c r="N140" s="182" t="n"/>
      <c r="O140" s="183" t="n"/>
      <c r="P140" s="184" t="s">
        <v>90</v>
      </c>
      <c r="Q140" s="184" t="s">
        <v>447</v>
      </c>
      <c r="R140" s="181" t="n"/>
      <c r="S140" s="181" t="n"/>
      <c r="T140" s="181" t="n">
        <v>3</v>
      </c>
      <c r="U140" s="181" t="n"/>
      <c r="V140" s="181" t="n">
        <v>12</v>
      </c>
      <c r="W140" s="181" t="n">
        <v>1</v>
      </c>
      <c r="X140" s="181" t="n">
        <v>3</v>
      </c>
      <c r="Y140" s="181" t="n"/>
      <c r="Z140" s="181" t="n"/>
      <c r="AA140" s="185" t="n"/>
      <c r="AB140" s="184" t="s">
        <v>93</v>
      </c>
      <c r="AC140" s="184" t="s">
        <v>448</v>
      </c>
      <c r="AD140" s="175" t="n"/>
      <c r="AE140" s="175" t="n"/>
      <c r="AF140" s="175" t="n"/>
      <c r="AG140" s="175" t="n"/>
      <c r="AH140" s="175" t="n"/>
      <c r="AI140" s="175" t="n"/>
      <c r="AJ140" s="189" t="s">
        <v>449</v>
      </c>
      <c r="AK140" s="175" t="n"/>
      <c r="AL140" s="175" t="n"/>
      <c r="AM140" s="186" t="n"/>
      <c r="AN140" s="184" t="s">
        <v>450</v>
      </c>
      <c r="AO140" s="175" t="s">
        <v>67</v>
      </c>
      <c r="AP140" s="175" t="s">
        <v>97</v>
      </c>
      <c r="AQ140" s="175" t="s">
        <v>451</v>
      </c>
      <c r="AR140" s="187" t="s">
        <v>452</v>
      </c>
      <c r="AS140" s="175" t="s">
        <v>445</v>
      </c>
      <c r="AT140" s="188" t="n">
        <v>0</v>
      </c>
      <c r="AU140" s="188" t="n">
        <v>0</v>
      </c>
      <c r="AV140" s="188" t="n">
        <v>0</v>
      </c>
      <c r="AW140" s="188" t="n">
        <v>0</v>
      </c>
      <c r="AX140" s="188" t="n">
        <v>0</v>
      </c>
      <c r="AY140" s="188" t="n">
        <v>0</v>
      </c>
      <c r="AZ140" s="188" t="n">
        <v>0</v>
      </c>
      <c r="BA140" s="188" t="n">
        <v>0</v>
      </c>
      <c r="BB140" s="188" t="n">
        <v>0</v>
      </c>
      <c r="BC140" s="188" t="n">
        <v>0</v>
      </c>
      <c r="BD140" s="188" t="n">
        <v>157524700</v>
      </c>
      <c r="BE140" s="188" t="n">
        <v>0</v>
      </c>
      <c r="BF140" s="188" t="n">
        <v>0</v>
      </c>
      <c r="BG140" s="188" t="n">
        <v>0</v>
      </c>
      <c r="BH140" s="188" t="n">
        <v>157524700</v>
      </c>
      <c r="BI140" s="188" t="n">
        <v>157524700</v>
      </c>
      <c r="BJ140" s="188" t="n">
        <v>0</v>
      </c>
      <c r="BK140" s="188" t="n">
        <v>0</v>
      </c>
      <c r="BL140" s="188" t="n">
        <v>0</v>
      </c>
      <c r="BM140" s="188" t="n">
        <v>157524700</v>
      </c>
      <c r="BN140" s="188" t="n">
        <v>157524700</v>
      </c>
      <c r="BO140" s="188" t="n">
        <v>0</v>
      </c>
      <c r="BP140" s="188" t="n">
        <v>0</v>
      </c>
      <c r="BQ140" s="188" t="n">
        <v>0</v>
      </c>
      <c r="BR140" s="188" t="n">
        <v>157524700</v>
      </c>
      <c r="BS140" s="188" t="n">
        <v>157524700</v>
      </c>
      <c r="BT140" s="188" t="n">
        <v>0</v>
      </c>
      <c r="BU140" s="188" t="n">
        <v>0</v>
      </c>
      <c r="BV140" s="188" t="n">
        <v>0</v>
      </c>
      <c r="BW140" s="188" t="n">
        <v>157524700</v>
      </c>
    </row>
    <row ht="99" outlineLevel="0" r="141">
      <c r="A141" s="175" t="n">
        <v>604</v>
      </c>
      <c r="B141" s="176" t="s">
        <v>435</v>
      </c>
      <c r="C141" s="177" t="n">
        <v>401000001</v>
      </c>
      <c r="D141" s="178" t="s">
        <v>436</v>
      </c>
      <c r="E141" s="179" t="s">
        <v>446</v>
      </c>
      <c r="F141" s="180" t="n"/>
      <c r="G141" s="180" t="n"/>
      <c r="H141" s="181" t="n">
        <v>5</v>
      </c>
      <c r="I141" s="19" t="n"/>
      <c r="J141" s="180" t="s">
        <v>453</v>
      </c>
      <c r="K141" s="181" t="n"/>
      <c r="L141" s="181" t="n"/>
      <c r="M141" s="182" t="n"/>
      <c r="N141" s="182" t="n"/>
      <c r="O141" s="183" t="n"/>
      <c r="P141" s="184" t="s">
        <v>90</v>
      </c>
      <c r="Q141" s="184" t="s">
        <v>447</v>
      </c>
      <c r="R141" s="181" t="n"/>
      <c r="S141" s="181" t="n"/>
      <c r="T141" s="181" t="n">
        <v>5</v>
      </c>
      <c r="U141" s="181" t="n"/>
      <c r="V141" s="181" t="s">
        <v>454</v>
      </c>
      <c r="W141" s="181" t="n"/>
      <c r="X141" s="181" t="n"/>
      <c r="Y141" s="181" t="n"/>
      <c r="Z141" s="181" t="n"/>
      <c r="AA141" s="185" t="n"/>
      <c r="AB141" s="184" t="s">
        <v>93</v>
      </c>
      <c r="AC141" s="184" t="s">
        <v>455</v>
      </c>
      <c r="AD141" s="175" t="n"/>
      <c r="AE141" s="175" t="n"/>
      <c r="AF141" s="175" t="n"/>
      <c r="AG141" s="175" t="n"/>
      <c r="AH141" s="175" t="n"/>
      <c r="AI141" s="175" t="n"/>
      <c r="AJ141" s="189" t="s">
        <v>449</v>
      </c>
      <c r="AK141" s="175" t="n"/>
      <c r="AL141" s="175" t="n"/>
      <c r="AM141" s="186" t="n"/>
      <c r="AN141" s="184" t="s">
        <v>456</v>
      </c>
      <c r="AO141" s="175" t="s">
        <v>67</v>
      </c>
      <c r="AP141" s="175" t="s">
        <v>97</v>
      </c>
      <c r="AQ141" s="175" t="s">
        <v>457</v>
      </c>
      <c r="AR141" s="187" t="s">
        <v>458</v>
      </c>
      <c r="AS141" s="175" t="s">
        <v>445</v>
      </c>
      <c r="AT141" s="188" t="n">
        <v>0</v>
      </c>
      <c r="AU141" s="188" t="n">
        <v>0</v>
      </c>
      <c r="AV141" s="188" t="n">
        <v>0</v>
      </c>
      <c r="AW141" s="188" t="n">
        <v>0</v>
      </c>
      <c r="AX141" s="188" t="n">
        <v>0</v>
      </c>
      <c r="AY141" s="188" t="n">
        <v>0</v>
      </c>
      <c r="AZ141" s="188" t="n">
        <v>0</v>
      </c>
      <c r="BA141" s="188" t="n">
        <v>0</v>
      </c>
      <c r="BB141" s="188" t="n">
        <v>0</v>
      </c>
      <c r="BC141" s="188" t="n">
        <v>0</v>
      </c>
      <c r="BD141" s="188" t="n">
        <v>3000000</v>
      </c>
      <c r="BE141" s="188" t="n">
        <v>0</v>
      </c>
      <c r="BF141" s="188" t="n">
        <v>0</v>
      </c>
      <c r="BG141" s="188" t="n">
        <v>0</v>
      </c>
      <c r="BH141" s="188" t="n">
        <v>3000000</v>
      </c>
      <c r="BI141" s="188" t="n">
        <v>0</v>
      </c>
      <c r="BJ141" s="188" t="n">
        <v>0</v>
      </c>
      <c r="BK141" s="188" t="n">
        <v>0</v>
      </c>
      <c r="BL141" s="188" t="n">
        <v>0</v>
      </c>
      <c r="BM141" s="188" t="n">
        <v>0</v>
      </c>
      <c r="BN141" s="188" t="n">
        <v>0</v>
      </c>
      <c r="BO141" s="188" t="n">
        <v>0</v>
      </c>
      <c r="BP141" s="188" t="n">
        <v>0</v>
      </c>
      <c r="BQ141" s="188" t="n">
        <v>0</v>
      </c>
      <c r="BR141" s="188" t="n">
        <v>0</v>
      </c>
      <c r="BS141" s="188" t="n">
        <v>0</v>
      </c>
      <c r="BT141" s="188" t="n">
        <v>0</v>
      </c>
      <c r="BU141" s="188" t="n">
        <v>0</v>
      </c>
      <c r="BV141" s="188" t="n">
        <v>0</v>
      </c>
      <c r="BW141" s="188" t="n">
        <v>0</v>
      </c>
    </row>
    <row ht="280.5" outlineLevel="0" r="142">
      <c r="A142" s="189" t="s">
        <v>459</v>
      </c>
      <c r="B142" s="176" t="s">
        <v>435</v>
      </c>
      <c r="C142" s="190" t="n">
        <v>404020001</v>
      </c>
      <c r="D142" s="191" t="s">
        <v>214</v>
      </c>
      <c r="E142" s="179" t="s">
        <v>460</v>
      </c>
      <c r="F142" s="180" t="n"/>
      <c r="G142" s="180" t="n"/>
      <c r="H142" s="181" t="s">
        <v>461</v>
      </c>
      <c r="I142" s="180" t="n"/>
      <c r="J142" s="181" t="s">
        <v>462</v>
      </c>
      <c r="K142" s="181" t="s">
        <v>463</v>
      </c>
      <c r="L142" s="181" t="s">
        <v>464</v>
      </c>
      <c r="M142" s="181" t="n"/>
      <c r="N142" s="181" t="n"/>
      <c r="O142" s="181" t="n"/>
      <c r="P142" s="184" t="s">
        <v>465</v>
      </c>
      <c r="Q142" s="184" t="s">
        <v>466</v>
      </c>
      <c r="R142" s="181" t="n"/>
      <c r="S142" s="181" t="n"/>
      <c r="T142" s="181" t="s">
        <v>464</v>
      </c>
      <c r="U142" s="181" t="n"/>
      <c r="V142" s="181" t="s">
        <v>467</v>
      </c>
      <c r="W142" s="181" t="s">
        <v>468</v>
      </c>
      <c r="X142" s="181" t="s">
        <v>464</v>
      </c>
      <c r="Y142" s="181" t="n"/>
      <c r="Z142" s="181" t="n"/>
      <c r="AA142" s="181" t="n"/>
      <c r="AB142" s="184" t="s">
        <v>469</v>
      </c>
      <c r="AC142" s="184" t="s">
        <v>470</v>
      </c>
      <c r="AD142" s="181" t="n"/>
      <c r="AE142" s="181" t="n"/>
      <c r="AF142" s="181" t="n"/>
      <c r="AG142" s="181" t="n"/>
      <c r="AH142" s="181" t="n"/>
      <c r="AI142" s="181" t="n"/>
      <c r="AJ142" s="181" t="s">
        <v>471</v>
      </c>
      <c r="AK142" s="181" t="n"/>
      <c r="AL142" s="181" t="n"/>
      <c r="AM142" s="181" t="n"/>
      <c r="AN142" s="184" t="s">
        <v>303</v>
      </c>
      <c r="AO142" s="189" t="s">
        <v>67</v>
      </c>
      <c r="AP142" s="189" t="s">
        <v>97</v>
      </c>
      <c r="AQ142" s="189" t="s">
        <v>304</v>
      </c>
      <c r="AR142" s="187" t="s">
        <v>414</v>
      </c>
      <c r="AS142" s="192" t="s">
        <v>122</v>
      </c>
      <c r="AT142" s="188" t="n">
        <v>783349.9</v>
      </c>
      <c r="AU142" s="188" t="n">
        <v>783349.9</v>
      </c>
      <c r="AV142" s="188" t="n">
        <v>783349.9</v>
      </c>
      <c r="AW142" s="188" t="n">
        <v>783349.9</v>
      </c>
      <c r="AX142" s="188" t="n">
        <v>0</v>
      </c>
      <c r="AY142" s="188" t="n">
        <v>0</v>
      </c>
      <c r="AZ142" s="188" t="n">
        <v>0</v>
      </c>
      <c r="BA142" s="188" t="n">
        <v>0</v>
      </c>
      <c r="BB142" s="193" t="n">
        <v>0</v>
      </c>
      <c r="BC142" s="193" t="n">
        <v>0</v>
      </c>
      <c r="BD142" s="188" t="n">
        <v>0</v>
      </c>
      <c r="BE142" s="188" t="n">
        <v>0</v>
      </c>
      <c r="BF142" s="188" t="n">
        <v>0</v>
      </c>
      <c r="BG142" s="188" t="n">
        <v>0</v>
      </c>
      <c r="BH142" s="188" t="n">
        <v>0</v>
      </c>
      <c r="BI142" s="188" t="n">
        <v>0</v>
      </c>
      <c r="BJ142" s="188" t="n">
        <v>0</v>
      </c>
      <c r="BK142" s="188" t="n">
        <v>0</v>
      </c>
      <c r="BL142" s="188" t="n">
        <v>0</v>
      </c>
      <c r="BM142" s="188" t="n">
        <v>0</v>
      </c>
      <c r="BN142" s="188" t="n">
        <v>0</v>
      </c>
      <c r="BO142" s="188" t="n">
        <v>0</v>
      </c>
      <c r="BP142" s="188" t="n">
        <v>0</v>
      </c>
      <c r="BQ142" s="188" t="n">
        <v>0</v>
      </c>
      <c r="BR142" s="188" t="n">
        <v>0</v>
      </c>
      <c r="BS142" s="188" t="n">
        <v>0</v>
      </c>
      <c r="BT142" s="188" t="n">
        <v>0</v>
      </c>
      <c r="BU142" s="188" t="n">
        <v>0</v>
      </c>
      <c r="BV142" s="188" t="n">
        <v>0</v>
      </c>
      <c r="BW142" s="188" t="n">
        <v>0</v>
      </c>
    </row>
    <row ht="330" outlineLevel="0" r="143">
      <c r="A143" s="189" t="s">
        <v>459</v>
      </c>
      <c r="B143" s="176" t="s">
        <v>435</v>
      </c>
      <c r="C143" s="190" t="n">
        <v>404020002</v>
      </c>
      <c r="D143" s="191" t="s">
        <v>206</v>
      </c>
      <c r="E143" s="179" t="s">
        <v>460</v>
      </c>
      <c r="F143" s="180" t="n"/>
      <c r="G143" s="180" t="n"/>
      <c r="H143" s="181" t="s">
        <v>461</v>
      </c>
      <c r="I143" s="180" t="n"/>
      <c r="J143" s="181" t="s">
        <v>462</v>
      </c>
      <c r="K143" s="181" t="s">
        <v>463</v>
      </c>
      <c r="L143" s="181" t="s">
        <v>464</v>
      </c>
      <c r="M143" s="181" t="n"/>
      <c r="N143" s="181" t="n"/>
      <c r="O143" s="181" t="n"/>
      <c r="P143" s="184" t="s">
        <v>465</v>
      </c>
      <c r="Q143" s="184" t="s">
        <v>466</v>
      </c>
      <c r="R143" s="181" t="n"/>
      <c r="S143" s="181" t="n"/>
      <c r="T143" s="181" t="s">
        <v>464</v>
      </c>
      <c r="U143" s="181" t="n"/>
      <c r="V143" s="181" t="s">
        <v>467</v>
      </c>
      <c r="W143" s="181" t="s">
        <v>468</v>
      </c>
      <c r="X143" s="181" t="s">
        <v>464</v>
      </c>
      <c r="Y143" s="181" t="n"/>
      <c r="Z143" s="181" t="n"/>
      <c r="AA143" s="181" t="n"/>
      <c r="AB143" s="184" t="s">
        <v>469</v>
      </c>
      <c r="AC143" s="184" t="s">
        <v>470</v>
      </c>
      <c r="AD143" s="181" t="n"/>
      <c r="AE143" s="181" t="n"/>
      <c r="AF143" s="181" t="n"/>
      <c r="AG143" s="181" t="n"/>
      <c r="AH143" s="181" t="n"/>
      <c r="AI143" s="181" t="n"/>
      <c r="AJ143" s="181" t="s">
        <v>471</v>
      </c>
      <c r="AK143" s="181" t="n"/>
      <c r="AL143" s="181" t="n"/>
      <c r="AM143" s="181" t="n"/>
      <c r="AN143" s="184" t="s">
        <v>303</v>
      </c>
      <c r="AO143" s="189" t="s">
        <v>67</v>
      </c>
      <c r="AP143" s="189" t="s">
        <v>97</v>
      </c>
      <c r="AQ143" s="189" t="s">
        <v>304</v>
      </c>
      <c r="AR143" s="187" t="s">
        <v>414</v>
      </c>
      <c r="AS143" s="192" t="s">
        <v>85</v>
      </c>
      <c r="AT143" s="188" t="n">
        <v>236571.67</v>
      </c>
      <c r="AU143" s="188" t="n">
        <v>236571.67</v>
      </c>
      <c r="AV143" s="188" t="n">
        <v>236571.67</v>
      </c>
      <c r="AW143" s="188" t="n">
        <v>236571.67</v>
      </c>
      <c r="AX143" s="188" t="n">
        <v>0</v>
      </c>
      <c r="AY143" s="188" t="n">
        <v>0</v>
      </c>
      <c r="AZ143" s="188" t="n">
        <v>0</v>
      </c>
      <c r="BA143" s="188" t="n">
        <v>0</v>
      </c>
      <c r="BB143" s="193" t="n">
        <v>0</v>
      </c>
      <c r="BC143" s="193" t="n">
        <v>0</v>
      </c>
      <c r="BD143" s="188" t="n">
        <v>0</v>
      </c>
      <c r="BE143" s="188" t="n">
        <v>0</v>
      </c>
      <c r="BF143" s="188" t="n">
        <v>0</v>
      </c>
      <c r="BG143" s="188" t="n">
        <v>0</v>
      </c>
      <c r="BH143" s="188" t="n">
        <v>0</v>
      </c>
      <c r="BI143" s="188" t="n">
        <v>0</v>
      </c>
      <c r="BJ143" s="188" t="n">
        <v>0</v>
      </c>
      <c r="BK143" s="188" t="n">
        <v>0</v>
      </c>
      <c r="BL143" s="188" t="n">
        <v>0</v>
      </c>
      <c r="BM143" s="188" t="n">
        <v>0</v>
      </c>
      <c r="BN143" s="188" t="n">
        <v>0</v>
      </c>
      <c r="BO143" s="188" t="n">
        <v>0</v>
      </c>
      <c r="BP143" s="188" t="n">
        <v>0</v>
      </c>
      <c r="BQ143" s="188" t="n">
        <v>0</v>
      </c>
      <c r="BR143" s="188" t="n">
        <v>0</v>
      </c>
      <c r="BS143" s="188" t="n">
        <v>0</v>
      </c>
      <c r="BT143" s="188" t="n">
        <v>0</v>
      </c>
      <c r="BU143" s="188" t="n">
        <v>0</v>
      </c>
      <c r="BV143" s="188" t="n">
        <v>0</v>
      </c>
      <c r="BW143" s="188" t="n">
        <v>0</v>
      </c>
    </row>
    <row ht="181.5" outlineLevel="0" r="144">
      <c r="A144" s="175" t="n">
        <v>604</v>
      </c>
      <c r="B144" s="176" t="s">
        <v>435</v>
      </c>
      <c r="C144" s="177" t="n">
        <v>401000001</v>
      </c>
      <c r="D144" s="178" t="s">
        <v>436</v>
      </c>
      <c r="E144" s="179" t="s">
        <v>446</v>
      </c>
      <c r="F144" s="180" t="n"/>
      <c r="G144" s="180" t="n"/>
      <c r="H144" s="181" t="n">
        <v>3</v>
      </c>
      <c r="I144" s="180" t="n"/>
      <c r="J144" s="181" t="n">
        <v>16</v>
      </c>
      <c r="K144" s="181" t="n">
        <v>1</v>
      </c>
      <c r="L144" s="181" t="n">
        <v>1</v>
      </c>
      <c r="M144" s="182" t="n"/>
      <c r="N144" s="182" t="n"/>
      <c r="O144" s="183" t="n"/>
      <c r="P144" s="184" t="s">
        <v>90</v>
      </c>
      <c r="Q144" s="184" t="s">
        <v>472</v>
      </c>
      <c r="R144" s="181" t="n"/>
      <c r="S144" s="181" t="n"/>
      <c r="T144" s="181" t="n">
        <v>3</v>
      </c>
      <c r="U144" s="181" t="n"/>
      <c r="V144" s="181" t="n">
        <v>9</v>
      </c>
      <c r="W144" s="181" t="n">
        <v>1</v>
      </c>
      <c r="X144" s="181" t="n"/>
      <c r="Y144" s="181" t="n"/>
      <c r="Z144" s="181" t="n"/>
      <c r="AA144" s="185" t="n"/>
      <c r="AB144" s="184" t="s">
        <v>93</v>
      </c>
      <c r="AC144" s="184" t="s">
        <v>473</v>
      </c>
      <c r="AD144" s="175" t="n"/>
      <c r="AE144" s="175" t="n"/>
      <c r="AF144" s="175" t="n"/>
      <c r="AG144" s="175" t="n"/>
      <c r="AH144" s="175" t="n"/>
      <c r="AI144" s="175" t="n"/>
      <c r="AJ144" s="175" t="n"/>
      <c r="AK144" s="175" t="n"/>
      <c r="AL144" s="175" t="n"/>
      <c r="AM144" s="186" t="s">
        <v>474</v>
      </c>
      <c r="AN144" s="184" t="s">
        <v>475</v>
      </c>
      <c r="AO144" s="175" t="s">
        <v>67</v>
      </c>
      <c r="AP144" s="175" t="s">
        <v>97</v>
      </c>
      <c r="AQ144" s="175" t="s">
        <v>476</v>
      </c>
      <c r="AR144" s="187" t="s">
        <v>99</v>
      </c>
      <c r="AS144" s="175" t="s">
        <v>445</v>
      </c>
      <c r="AT144" s="188" t="n">
        <v>3025209.43</v>
      </c>
      <c r="AU144" s="188" t="n">
        <v>0</v>
      </c>
      <c r="AV144" s="188" t="n">
        <v>0</v>
      </c>
      <c r="AW144" s="188" t="n">
        <v>0</v>
      </c>
      <c r="AX144" s="188" t="n">
        <v>0</v>
      </c>
      <c r="AY144" s="188" t="n">
        <v>0</v>
      </c>
      <c r="AZ144" s="188" t="n">
        <v>0</v>
      </c>
      <c r="BA144" s="188" t="n">
        <v>0</v>
      </c>
      <c r="BB144" s="188" t="n">
        <v>3025209.43</v>
      </c>
      <c r="BC144" s="188" t="n">
        <v>0</v>
      </c>
      <c r="BD144" s="188" t="n">
        <v>17248560</v>
      </c>
      <c r="BE144" s="188" t="n">
        <v>0</v>
      </c>
      <c r="BF144" s="188" t="n">
        <v>0</v>
      </c>
      <c r="BG144" s="188" t="n">
        <v>0</v>
      </c>
      <c r="BH144" s="188" t="n">
        <v>17248560</v>
      </c>
      <c r="BI144" s="188" t="n">
        <v>2474430</v>
      </c>
      <c r="BJ144" s="188" t="n">
        <v>0</v>
      </c>
      <c r="BK144" s="188" t="n">
        <v>0</v>
      </c>
      <c r="BL144" s="188" t="n">
        <v>0</v>
      </c>
      <c r="BM144" s="188" t="n">
        <v>2474430</v>
      </c>
      <c r="BN144" s="188" t="n">
        <v>2474430</v>
      </c>
      <c r="BO144" s="188" t="n">
        <v>0</v>
      </c>
      <c r="BP144" s="188" t="n">
        <v>0</v>
      </c>
      <c r="BQ144" s="188" t="n">
        <v>0</v>
      </c>
      <c r="BR144" s="188" t="n">
        <v>2474430</v>
      </c>
      <c r="BS144" s="188" t="n">
        <v>2474430</v>
      </c>
      <c r="BT144" s="188" t="n">
        <v>0</v>
      </c>
      <c r="BU144" s="188" t="n">
        <v>0</v>
      </c>
      <c r="BV144" s="188" t="n">
        <v>0</v>
      </c>
      <c r="BW144" s="188" t="n">
        <v>2474430</v>
      </c>
    </row>
    <row ht="181.5" outlineLevel="0" r="145">
      <c r="A145" s="175" t="n">
        <v>604</v>
      </c>
      <c r="B145" s="176" t="s">
        <v>435</v>
      </c>
      <c r="C145" s="177" t="n">
        <v>401000001</v>
      </c>
      <c r="D145" s="178" t="s">
        <v>436</v>
      </c>
      <c r="E145" s="179" t="s">
        <v>446</v>
      </c>
      <c r="F145" s="180" t="n"/>
      <c r="G145" s="180" t="n"/>
      <c r="H145" s="181" t="n">
        <v>3</v>
      </c>
      <c r="I145" s="180" t="n"/>
      <c r="J145" s="181" t="n">
        <v>16</v>
      </c>
      <c r="K145" s="181" t="n">
        <v>1</v>
      </c>
      <c r="L145" s="181" t="s">
        <v>477</v>
      </c>
      <c r="M145" s="182" t="n"/>
      <c r="N145" s="182" t="n"/>
      <c r="O145" s="183" t="n"/>
      <c r="P145" s="184" t="s">
        <v>90</v>
      </c>
      <c r="Q145" s="184" t="s">
        <v>472</v>
      </c>
      <c r="R145" s="181" t="n"/>
      <c r="S145" s="181" t="n"/>
      <c r="T145" s="181" t="n">
        <v>3</v>
      </c>
      <c r="U145" s="181" t="n"/>
      <c r="V145" s="181" t="n">
        <v>9</v>
      </c>
      <c r="W145" s="181" t="n">
        <v>1</v>
      </c>
      <c r="X145" s="181" t="n"/>
      <c r="Y145" s="181" t="n"/>
      <c r="Z145" s="181" t="n"/>
      <c r="AA145" s="185" t="n"/>
      <c r="AB145" s="184" t="s">
        <v>93</v>
      </c>
      <c r="AC145" s="184" t="s">
        <v>473</v>
      </c>
      <c r="AD145" s="175" t="n"/>
      <c r="AE145" s="175" t="n"/>
      <c r="AF145" s="175" t="n"/>
      <c r="AG145" s="175" t="n"/>
      <c r="AH145" s="175" t="n"/>
      <c r="AI145" s="175" t="n"/>
      <c r="AJ145" s="175" t="n"/>
      <c r="AK145" s="175" t="n"/>
      <c r="AL145" s="175" t="n"/>
      <c r="AM145" s="186" t="s">
        <v>474</v>
      </c>
      <c r="AN145" s="184" t="s">
        <v>475</v>
      </c>
      <c r="AO145" s="175" t="s">
        <v>67</v>
      </c>
      <c r="AP145" s="175" t="s">
        <v>157</v>
      </c>
      <c r="AQ145" s="175" t="s">
        <v>478</v>
      </c>
      <c r="AR145" s="187" t="s">
        <v>479</v>
      </c>
      <c r="AS145" s="175" t="n">
        <v>870</v>
      </c>
      <c r="AT145" s="188" t="n">
        <v>335030866.16</v>
      </c>
      <c r="AU145" s="188" t="n">
        <v>0</v>
      </c>
      <c r="AV145" s="188" t="n">
        <v>0</v>
      </c>
      <c r="AW145" s="188" t="n">
        <v>0</v>
      </c>
      <c r="AX145" s="188" t="n">
        <v>0</v>
      </c>
      <c r="AY145" s="188" t="n">
        <v>0</v>
      </c>
      <c r="AZ145" s="188" t="n">
        <v>0</v>
      </c>
      <c r="BA145" s="188" t="n">
        <v>0</v>
      </c>
      <c r="BB145" s="188" t="n">
        <v>335030866.16</v>
      </c>
      <c r="BC145" s="188" t="n">
        <v>0</v>
      </c>
      <c r="BD145" s="188" t="n">
        <v>23157600</v>
      </c>
      <c r="BE145" s="188" t="n">
        <v>0</v>
      </c>
      <c r="BF145" s="188" t="n">
        <v>0</v>
      </c>
      <c r="BG145" s="188" t="n">
        <v>0</v>
      </c>
      <c r="BH145" s="188" t="n">
        <v>23157600</v>
      </c>
      <c r="BI145" s="188" t="n">
        <v>57575320</v>
      </c>
      <c r="BJ145" s="188" t="n">
        <v>0</v>
      </c>
      <c r="BK145" s="188" t="n">
        <v>0</v>
      </c>
      <c r="BL145" s="188" t="n">
        <v>0</v>
      </c>
      <c r="BM145" s="188" t="n">
        <v>57575320</v>
      </c>
      <c r="BN145" s="188" t="n">
        <v>49975320</v>
      </c>
      <c r="BO145" s="188" t="n">
        <v>0</v>
      </c>
      <c r="BP145" s="188" t="n">
        <v>0</v>
      </c>
      <c r="BQ145" s="188" t="n">
        <v>0</v>
      </c>
      <c r="BR145" s="188" t="n">
        <v>49975320</v>
      </c>
      <c r="BS145" s="188" t="n">
        <v>49975320</v>
      </c>
      <c r="BT145" s="188" t="n">
        <v>0</v>
      </c>
      <c r="BU145" s="188" t="n">
        <v>0</v>
      </c>
      <c r="BV145" s="188" t="n">
        <v>0</v>
      </c>
      <c r="BW145" s="188" t="n">
        <v>49975320</v>
      </c>
    </row>
    <row ht="99" outlineLevel="0" r="146">
      <c r="A146" s="189" t="n">
        <v>604</v>
      </c>
      <c r="B146" s="176" t="s">
        <v>435</v>
      </c>
      <c r="C146" s="190" t="n">
        <v>402000001</v>
      </c>
      <c r="D146" s="191" t="s">
        <v>480</v>
      </c>
      <c r="E146" s="179" t="s">
        <v>168</v>
      </c>
      <c r="F146" s="180" t="n"/>
      <c r="G146" s="180" t="n"/>
      <c r="H146" s="181" t="n">
        <v>6</v>
      </c>
      <c r="I146" s="180" t="n"/>
      <c r="J146" s="181" t="n">
        <v>23</v>
      </c>
      <c r="K146" s="181" t="n">
        <v>3</v>
      </c>
      <c r="L146" s="181" t="n"/>
      <c r="M146" s="181" t="n"/>
      <c r="N146" s="181" t="n"/>
      <c r="O146" s="181" t="n"/>
      <c r="P146" s="184" t="s">
        <v>169</v>
      </c>
      <c r="Q146" s="184" t="s">
        <v>440</v>
      </c>
      <c r="R146" s="181" t="n"/>
      <c r="S146" s="181" t="n"/>
      <c r="T146" s="181" t="n"/>
      <c r="U146" s="181" t="n"/>
      <c r="V146" s="181" t="n">
        <v>11</v>
      </c>
      <c r="W146" s="181" t="n">
        <v>1</v>
      </c>
      <c r="X146" s="181" t="s">
        <v>136</v>
      </c>
      <c r="Y146" s="181" t="n"/>
      <c r="Z146" s="181" t="n"/>
      <c r="AA146" s="181" t="n"/>
      <c r="AB146" s="184" t="s">
        <v>186</v>
      </c>
      <c r="AC146" s="184" t="s">
        <v>481</v>
      </c>
      <c r="AD146" s="181" t="n"/>
      <c r="AE146" s="181" t="n"/>
      <c r="AF146" s="181" t="n"/>
      <c r="AG146" s="181" t="n"/>
      <c r="AH146" s="181" t="n"/>
      <c r="AI146" s="181" t="n"/>
      <c r="AJ146" s="181" t="n"/>
      <c r="AK146" s="181" t="n"/>
      <c r="AL146" s="181" t="n"/>
      <c r="AM146" s="181" t="s">
        <v>136</v>
      </c>
      <c r="AN146" s="184" t="s">
        <v>111</v>
      </c>
      <c r="AO146" s="189" t="s">
        <v>67</v>
      </c>
      <c r="AP146" s="189" t="s">
        <v>482</v>
      </c>
      <c r="AQ146" s="189" t="s">
        <v>483</v>
      </c>
      <c r="AR146" s="187" t="s">
        <v>70</v>
      </c>
      <c r="AS146" s="192" t="s">
        <v>71</v>
      </c>
      <c r="AT146" s="188" t="n">
        <v>863044.34</v>
      </c>
      <c r="AU146" s="188" t="n">
        <v>859617.04</v>
      </c>
      <c r="AV146" s="188" t="n">
        <v>0</v>
      </c>
      <c r="AW146" s="188" t="n">
        <v>0</v>
      </c>
      <c r="AX146" s="188" t="n">
        <v>0</v>
      </c>
      <c r="AY146" s="188" t="n">
        <v>0</v>
      </c>
      <c r="AZ146" s="188" t="n">
        <v>0</v>
      </c>
      <c r="BA146" s="188" t="n">
        <v>0</v>
      </c>
      <c r="BB146" s="194" t="n">
        <v>863044.34</v>
      </c>
      <c r="BC146" s="188" t="n">
        <v>859617.04</v>
      </c>
      <c r="BD146" s="188" t="n">
        <v>1006792</v>
      </c>
      <c r="BE146" s="188" t="n">
        <v>0</v>
      </c>
      <c r="BF146" s="188" t="n">
        <v>0</v>
      </c>
      <c r="BG146" s="188" t="n">
        <v>0</v>
      </c>
      <c r="BH146" s="188" t="n">
        <v>1006792</v>
      </c>
      <c r="BI146" s="188" t="n">
        <v>1006792</v>
      </c>
      <c r="BJ146" s="188" t="n">
        <v>0</v>
      </c>
      <c r="BK146" s="188" t="n">
        <v>0</v>
      </c>
      <c r="BL146" s="188" t="n">
        <v>0</v>
      </c>
      <c r="BM146" s="188" t="n">
        <v>1006792</v>
      </c>
      <c r="BN146" s="188" t="n">
        <v>1006792</v>
      </c>
      <c r="BO146" s="188" t="n">
        <v>0</v>
      </c>
      <c r="BP146" s="188" t="n">
        <v>0</v>
      </c>
      <c r="BQ146" s="188" t="n">
        <v>0</v>
      </c>
      <c r="BR146" s="188" t="n">
        <v>1006792</v>
      </c>
      <c r="BS146" s="188" t="n">
        <v>1006792</v>
      </c>
      <c r="BT146" s="188" t="n">
        <v>0</v>
      </c>
      <c r="BU146" s="188" t="n">
        <v>0</v>
      </c>
      <c r="BV146" s="188" t="n">
        <v>0</v>
      </c>
      <c r="BW146" s="188" t="n">
        <v>1006792</v>
      </c>
    </row>
    <row ht="99" outlineLevel="0" r="147">
      <c r="A147" s="189" t="n">
        <v>604</v>
      </c>
      <c r="B147" s="176" t="s">
        <v>435</v>
      </c>
      <c r="C147" s="190" t="n">
        <v>402000001</v>
      </c>
      <c r="D147" s="191" t="s">
        <v>480</v>
      </c>
      <c r="E147" s="179" t="s">
        <v>168</v>
      </c>
      <c r="F147" s="180" t="n"/>
      <c r="G147" s="180" t="n"/>
      <c r="H147" s="181" t="n">
        <v>6</v>
      </c>
      <c r="I147" s="180" t="n"/>
      <c r="J147" s="181" t="n">
        <v>23</v>
      </c>
      <c r="K147" s="181" t="n">
        <v>3</v>
      </c>
      <c r="L147" s="181" t="n"/>
      <c r="M147" s="181" t="n"/>
      <c r="N147" s="181" t="n"/>
      <c r="O147" s="181" t="n"/>
      <c r="P147" s="184" t="s">
        <v>169</v>
      </c>
      <c r="Q147" s="184" t="s">
        <v>440</v>
      </c>
      <c r="R147" s="181" t="n"/>
      <c r="S147" s="181" t="n"/>
      <c r="T147" s="181" t="n"/>
      <c r="U147" s="181" t="n"/>
      <c r="V147" s="181" t="n">
        <v>11</v>
      </c>
      <c r="W147" s="181" t="n">
        <v>1</v>
      </c>
      <c r="X147" s="181" t="s">
        <v>136</v>
      </c>
      <c r="Y147" s="181" t="n"/>
      <c r="Z147" s="181" t="n"/>
      <c r="AA147" s="181" t="n"/>
      <c r="AB147" s="184" t="s">
        <v>186</v>
      </c>
      <c r="AC147" s="184" t="s">
        <v>481</v>
      </c>
      <c r="AD147" s="181" t="n"/>
      <c r="AE147" s="181" t="n"/>
      <c r="AF147" s="181" t="n"/>
      <c r="AG147" s="181" t="n"/>
      <c r="AH147" s="181" t="n"/>
      <c r="AI147" s="181" t="n"/>
      <c r="AJ147" s="181" t="n"/>
      <c r="AK147" s="181" t="n"/>
      <c r="AL147" s="181" t="n"/>
      <c r="AM147" s="181" t="s">
        <v>136</v>
      </c>
      <c r="AN147" s="184" t="s">
        <v>111</v>
      </c>
      <c r="AO147" s="189" t="s">
        <v>67</v>
      </c>
      <c r="AP147" s="189" t="s">
        <v>482</v>
      </c>
      <c r="AQ147" s="189" t="s">
        <v>483</v>
      </c>
      <c r="AR147" s="187" t="s">
        <v>70</v>
      </c>
      <c r="AS147" s="192" t="s">
        <v>85</v>
      </c>
      <c r="AT147" s="188" t="n">
        <v>257672.66</v>
      </c>
      <c r="AU147" s="188" t="n">
        <v>256539.06</v>
      </c>
      <c r="AV147" s="188" t="n">
        <v>0</v>
      </c>
      <c r="AW147" s="188" t="n">
        <v>0</v>
      </c>
      <c r="AX147" s="188" t="n">
        <v>0</v>
      </c>
      <c r="AY147" s="188" t="n">
        <v>0</v>
      </c>
      <c r="AZ147" s="188" t="n">
        <v>0</v>
      </c>
      <c r="BA147" s="188" t="n">
        <v>0</v>
      </c>
      <c r="BB147" s="194" t="n">
        <v>257672.66</v>
      </c>
      <c r="BC147" s="188" t="n">
        <v>256539.06</v>
      </c>
      <c r="BD147" s="188" t="n">
        <v>267925</v>
      </c>
      <c r="BE147" s="188" t="n">
        <v>0</v>
      </c>
      <c r="BF147" s="188" t="n">
        <v>0</v>
      </c>
      <c r="BG147" s="188" t="n">
        <v>0</v>
      </c>
      <c r="BH147" s="188" t="n">
        <v>267925</v>
      </c>
      <c r="BI147" s="188" t="n">
        <v>267925</v>
      </c>
      <c r="BJ147" s="188" t="n">
        <v>0</v>
      </c>
      <c r="BK147" s="188" t="n">
        <v>0</v>
      </c>
      <c r="BL147" s="188" t="n">
        <v>0</v>
      </c>
      <c r="BM147" s="188" t="n">
        <v>267925</v>
      </c>
      <c r="BN147" s="188" t="n">
        <v>267925</v>
      </c>
      <c r="BO147" s="188" t="n">
        <v>0</v>
      </c>
      <c r="BP147" s="188" t="n">
        <v>0</v>
      </c>
      <c r="BQ147" s="188" t="n">
        <v>0</v>
      </c>
      <c r="BR147" s="188" t="n">
        <v>267925</v>
      </c>
      <c r="BS147" s="188" t="n">
        <v>267925</v>
      </c>
      <c r="BT147" s="188" t="n">
        <v>0</v>
      </c>
      <c r="BU147" s="188" t="n">
        <v>0</v>
      </c>
      <c r="BV147" s="188" t="n">
        <v>0</v>
      </c>
      <c r="BW147" s="188" t="n">
        <v>267925</v>
      </c>
    </row>
    <row ht="148.5" outlineLevel="0" r="148">
      <c r="A148" s="175" t="n">
        <v>604</v>
      </c>
      <c r="B148" s="176" t="s">
        <v>435</v>
      </c>
      <c r="C148" s="177" t="n">
        <v>402000001</v>
      </c>
      <c r="D148" s="178" t="s">
        <v>480</v>
      </c>
      <c r="E148" s="179" t="s">
        <v>446</v>
      </c>
      <c r="F148" s="180" t="n"/>
      <c r="G148" s="180" t="n"/>
      <c r="H148" s="181" t="s">
        <v>79</v>
      </c>
      <c r="I148" s="180" t="n"/>
      <c r="J148" s="181" t="s">
        <v>369</v>
      </c>
      <c r="K148" s="181" t="s">
        <v>75</v>
      </c>
      <c r="L148" s="181" t="s">
        <v>75</v>
      </c>
      <c r="M148" s="182" t="n"/>
      <c r="N148" s="182" t="n"/>
      <c r="O148" s="183" t="n"/>
      <c r="P148" s="184" t="s">
        <v>90</v>
      </c>
      <c r="Q148" s="184" t="s">
        <v>472</v>
      </c>
      <c r="R148" s="181" t="n"/>
      <c r="S148" s="181" t="n"/>
      <c r="T148" s="181" t="s">
        <v>79</v>
      </c>
      <c r="U148" s="181" t="n"/>
      <c r="V148" s="181" t="n">
        <v>12</v>
      </c>
      <c r="W148" s="181" t="s">
        <v>75</v>
      </c>
      <c r="X148" s="181" t="n">
        <v>15</v>
      </c>
      <c r="Y148" s="181" t="n"/>
      <c r="Z148" s="181" t="n"/>
      <c r="AA148" s="185" t="n"/>
      <c r="AB148" s="184" t="s">
        <v>93</v>
      </c>
      <c r="AC148" s="184" t="s">
        <v>484</v>
      </c>
      <c r="AD148" s="175" t="n"/>
      <c r="AE148" s="175" t="n"/>
      <c r="AF148" s="175" t="n"/>
      <c r="AG148" s="175" t="n"/>
      <c r="AH148" s="175" t="n"/>
      <c r="AI148" s="175" t="n"/>
      <c r="AJ148" s="175" t="n"/>
      <c r="AK148" s="175" t="n"/>
      <c r="AL148" s="175" t="n"/>
      <c r="AM148" s="186" t="s">
        <v>485</v>
      </c>
      <c r="AN148" s="184" t="s">
        <v>486</v>
      </c>
      <c r="AO148" s="175" t="s">
        <v>67</v>
      </c>
      <c r="AP148" s="175" t="s">
        <v>482</v>
      </c>
      <c r="AQ148" s="175" t="s">
        <v>483</v>
      </c>
      <c r="AR148" s="187" t="s">
        <v>70</v>
      </c>
      <c r="AS148" s="175" t="s">
        <v>87</v>
      </c>
      <c r="AT148" s="188" t="n">
        <v>3423732.6</v>
      </c>
      <c r="AU148" s="188" t="n">
        <v>3413444.19</v>
      </c>
      <c r="AV148" s="188" t="n">
        <v>0</v>
      </c>
      <c r="AW148" s="188" t="n">
        <v>0</v>
      </c>
      <c r="AX148" s="188" t="n">
        <v>0</v>
      </c>
      <c r="AY148" s="188" t="n">
        <v>0</v>
      </c>
      <c r="AZ148" s="188" t="n">
        <v>0</v>
      </c>
      <c r="BA148" s="188" t="n">
        <v>0</v>
      </c>
      <c r="BB148" s="188" t="n">
        <v>3423732.6</v>
      </c>
      <c r="BC148" s="188" t="n">
        <v>3413444.19</v>
      </c>
      <c r="BD148" s="188" t="n">
        <v>5210671</v>
      </c>
      <c r="BE148" s="188" t="n">
        <v>0</v>
      </c>
      <c r="BF148" s="188" t="n">
        <v>0</v>
      </c>
      <c r="BG148" s="188" t="n">
        <v>0</v>
      </c>
      <c r="BH148" s="188" t="n">
        <v>5210671</v>
      </c>
      <c r="BI148" s="188" t="n">
        <v>3770971</v>
      </c>
      <c r="BJ148" s="188" t="n">
        <v>0</v>
      </c>
      <c r="BK148" s="188" t="n">
        <v>0</v>
      </c>
      <c r="BL148" s="188" t="n">
        <v>0</v>
      </c>
      <c r="BM148" s="188" t="n">
        <v>3770971</v>
      </c>
      <c r="BN148" s="188" t="n">
        <v>3770971</v>
      </c>
      <c r="BO148" s="188" t="n">
        <v>0</v>
      </c>
      <c r="BP148" s="188" t="n">
        <v>0</v>
      </c>
      <c r="BQ148" s="188" t="n">
        <v>0</v>
      </c>
      <c r="BR148" s="188" t="n">
        <v>3770971</v>
      </c>
      <c r="BS148" s="188" t="n">
        <v>3770971</v>
      </c>
      <c r="BT148" s="188" t="n">
        <v>0</v>
      </c>
      <c r="BU148" s="188" t="n">
        <v>0</v>
      </c>
      <c r="BV148" s="188" t="n">
        <v>0</v>
      </c>
      <c r="BW148" s="188" t="n">
        <v>3770971</v>
      </c>
    </row>
    <row ht="132" outlineLevel="0" r="149">
      <c r="A149" s="175" t="n">
        <v>604</v>
      </c>
      <c r="B149" s="176" t="s">
        <v>435</v>
      </c>
      <c r="C149" s="177" t="n">
        <v>402000001</v>
      </c>
      <c r="D149" s="178" t="s">
        <v>480</v>
      </c>
      <c r="E149" s="179" t="s">
        <v>446</v>
      </c>
      <c r="F149" s="180" t="n"/>
      <c r="G149" s="180" t="n"/>
      <c r="H149" s="181" t="s">
        <v>79</v>
      </c>
      <c r="I149" s="180" t="n"/>
      <c r="J149" s="181" t="s">
        <v>369</v>
      </c>
      <c r="K149" s="181" t="s">
        <v>75</v>
      </c>
      <c r="L149" s="181" t="s">
        <v>75</v>
      </c>
      <c r="M149" s="182" t="n"/>
      <c r="N149" s="182" t="n"/>
      <c r="O149" s="183" t="n"/>
      <c r="P149" s="184" t="s">
        <v>90</v>
      </c>
      <c r="Q149" s="184" t="s">
        <v>472</v>
      </c>
      <c r="R149" s="181" t="n"/>
      <c r="S149" s="181" t="n"/>
      <c r="T149" s="181" t="s">
        <v>79</v>
      </c>
      <c r="U149" s="181" t="n"/>
      <c r="V149" s="181" t="s">
        <v>92</v>
      </c>
      <c r="W149" s="181" t="s">
        <v>75</v>
      </c>
      <c r="X149" s="181" t="n"/>
      <c r="Y149" s="181" t="n"/>
      <c r="Z149" s="181" t="n"/>
      <c r="AA149" s="185" t="n"/>
      <c r="AB149" s="184" t="s">
        <v>93</v>
      </c>
      <c r="AC149" s="184" t="s">
        <v>487</v>
      </c>
      <c r="AD149" s="175" t="n"/>
      <c r="AE149" s="175" t="n"/>
      <c r="AF149" s="175" t="n"/>
      <c r="AG149" s="175" t="n"/>
      <c r="AH149" s="175" t="n"/>
      <c r="AI149" s="175" t="n"/>
      <c r="AJ149" s="175" t="n"/>
      <c r="AK149" s="175" t="n"/>
      <c r="AL149" s="175" t="n"/>
      <c r="AM149" s="186" t="s">
        <v>488</v>
      </c>
      <c r="AN149" s="184" t="s">
        <v>489</v>
      </c>
      <c r="AO149" s="175" t="s">
        <v>67</v>
      </c>
      <c r="AP149" s="175" t="s">
        <v>482</v>
      </c>
      <c r="AQ149" s="175" t="s">
        <v>483</v>
      </c>
      <c r="AR149" s="187" t="s">
        <v>70</v>
      </c>
      <c r="AS149" s="175" t="s">
        <v>180</v>
      </c>
      <c r="AT149" s="188" t="n">
        <v>3300</v>
      </c>
      <c r="AU149" s="188" t="n">
        <v>3300</v>
      </c>
      <c r="AV149" s="188" t="n">
        <v>0</v>
      </c>
      <c r="AW149" s="188" t="n">
        <v>0</v>
      </c>
      <c r="AX149" s="188" t="n">
        <v>0</v>
      </c>
      <c r="AY149" s="188" t="n">
        <v>0</v>
      </c>
      <c r="AZ149" s="188" t="n">
        <v>0</v>
      </c>
      <c r="BA149" s="188" t="n">
        <v>0</v>
      </c>
      <c r="BB149" s="188" t="n">
        <v>3300</v>
      </c>
      <c r="BC149" s="188" t="n">
        <v>3300</v>
      </c>
      <c r="BD149" s="188" t="n">
        <v>3300</v>
      </c>
      <c r="BE149" s="188" t="n">
        <v>0</v>
      </c>
      <c r="BF149" s="188" t="n">
        <v>0</v>
      </c>
      <c r="BG149" s="188" t="n">
        <v>0</v>
      </c>
      <c r="BH149" s="188" t="n">
        <v>3300</v>
      </c>
      <c r="BI149" s="188" t="n">
        <v>3300</v>
      </c>
      <c r="BJ149" s="188" t="n">
        <v>0</v>
      </c>
      <c r="BK149" s="188" t="n">
        <v>0</v>
      </c>
      <c r="BL149" s="188" t="n">
        <v>0</v>
      </c>
      <c r="BM149" s="188" t="n">
        <v>3300</v>
      </c>
      <c r="BN149" s="188" t="n">
        <v>3300</v>
      </c>
      <c r="BO149" s="188" t="n">
        <v>0</v>
      </c>
      <c r="BP149" s="188" t="n">
        <v>0</v>
      </c>
      <c r="BQ149" s="188" t="n">
        <v>0</v>
      </c>
      <c r="BR149" s="188" t="n">
        <v>3300</v>
      </c>
      <c r="BS149" s="188" t="n">
        <v>3300</v>
      </c>
      <c r="BT149" s="188" t="n">
        <v>0</v>
      </c>
      <c r="BU149" s="188" t="n">
        <v>0</v>
      </c>
      <c r="BV149" s="188" t="n">
        <v>0</v>
      </c>
      <c r="BW149" s="188" t="n">
        <v>3300</v>
      </c>
    </row>
    <row ht="132" outlineLevel="0" r="150">
      <c r="A150" s="175" t="n">
        <v>604</v>
      </c>
      <c r="B150" s="176" t="s">
        <v>435</v>
      </c>
      <c r="C150" s="177" t="n">
        <v>402000001</v>
      </c>
      <c r="D150" s="178" t="s">
        <v>480</v>
      </c>
      <c r="E150" s="179" t="s">
        <v>446</v>
      </c>
      <c r="F150" s="180" t="n"/>
      <c r="G150" s="180" t="n"/>
      <c r="H150" s="181" t="s">
        <v>79</v>
      </c>
      <c r="I150" s="180" t="n"/>
      <c r="J150" s="181" t="s">
        <v>369</v>
      </c>
      <c r="K150" s="181" t="s">
        <v>75</v>
      </c>
      <c r="L150" s="181" t="s">
        <v>75</v>
      </c>
      <c r="M150" s="182" t="n"/>
      <c r="N150" s="182" t="n"/>
      <c r="O150" s="183" t="n"/>
      <c r="P150" s="184" t="s">
        <v>90</v>
      </c>
      <c r="Q150" s="184" t="s">
        <v>472</v>
      </c>
      <c r="R150" s="181" t="n"/>
      <c r="S150" s="181" t="n"/>
      <c r="T150" s="181" t="s">
        <v>79</v>
      </c>
      <c r="U150" s="181" t="n"/>
      <c r="V150" s="181" t="s">
        <v>92</v>
      </c>
      <c r="W150" s="181" t="s">
        <v>75</v>
      </c>
      <c r="X150" s="181" t="n"/>
      <c r="Y150" s="181" t="n"/>
      <c r="Z150" s="181" t="n"/>
      <c r="AA150" s="185" t="n"/>
      <c r="AB150" s="184" t="s">
        <v>93</v>
      </c>
      <c r="AC150" s="184" t="s">
        <v>490</v>
      </c>
      <c r="AD150" s="175" t="n"/>
      <c r="AE150" s="175" t="n"/>
      <c r="AF150" s="175" t="n"/>
      <c r="AG150" s="175" t="n"/>
      <c r="AH150" s="175" t="n"/>
      <c r="AI150" s="175" t="n"/>
      <c r="AJ150" s="175" t="n"/>
      <c r="AK150" s="175" t="n"/>
      <c r="AL150" s="175" t="n"/>
      <c r="AM150" s="186" t="s">
        <v>488</v>
      </c>
      <c r="AN150" s="184" t="s">
        <v>489</v>
      </c>
      <c r="AO150" s="175" t="s">
        <v>67</v>
      </c>
      <c r="AP150" s="175" t="s">
        <v>482</v>
      </c>
      <c r="AQ150" s="175" t="s">
        <v>483</v>
      </c>
      <c r="AR150" s="187" t="s">
        <v>70</v>
      </c>
      <c r="AS150" s="175" t="s">
        <v>102</v>
      </c>
      <c r="AT150" s="188" t="n">
        <v>50000</v>
      </c>
      <c r="AU150" s="188" t="n">
        <v>50000</v>
      </c>
      <c r="AV150" s="188" t="n">
        <v>0</v>
      </c>
      <c r="AW150" s="188" t="n">
        <v>0</v>
      </c>
      <c r="AX150" s="188" t="n">
        <v>0</v>
      </c>
      <c r="AY150" s="188" t="n">
        <v>0</v>
      </c>
      <c r="AZ150" s="188" t="n">
        <v>0</v>
      </c>
      <c r="BA150" s="188" t="n">
        <v>0</v>
      </c>
      <c r="BB150" s="188" t="n">
        <v>50000</v>
      </c>
      <c r="BC150" s="188" t="n">
        <v>50000</v>
      </c>
      <c r="BD150" s="188" t="n">
        <v>50000</v>
      </c>
      <c r="BE150" s="188" t="n">
        <v>0</v>
      </c>
      <c r="BF150" s="188" t="n">
        <v>0</v>
      </c>
      <c r="BG150" s="188" t="n">
        <v>0</v>
      </c>
      <c r="BH150" s="188" t="n">
        <v>50000</v>
      </c>
      <c r="BI150" s="188" t="n">
        <v>50000</v>
      </c>
      <c r="BJ150" s="188" t="n">
        <v>0</v>
      </c>
      <c r="BK150" s="188" t="n">
        <v>0</v>
      </c>
      <c r="BL150" s="188" t="n">
        <v>0</v>
      </c>
      <c r="BM150" s="188" t="n">
        <v>50000</v>
      </c>
      <c r="BN150" s="188" t="n">
        <v>50000</v>
      </c>
      <c r="BO150" s="188" t="n">
        <v>0</v>
      </c>
      <c r="BP150" s="188" t="n">
        <v>0</v>
      </c>
      <c r="BQ150" s="188" t="n">
        <v>0</v>
      </c>
      <c r="BR150" s="188" t="n">
        <v>50000</v>
      </c>
      <c r="BS150" s="188" t="n">
        <v>50000</v>
      </c>
      <c r="BT150" s="188" t="n">
        <v>0</v>
      </c>
      <c r="BU150" s="188" t="n">
        <v>0</v>
      </c>
      <c r="BV150" s="188" t="n">
        <v>0</v>
      </c>
      <c r="BW150" s="188" t="n">
        <v>50000</v>
      </c>
    </row>
    <row ht="198" outlineLevel="0" r="151">
      <c r="A151" s="189" t="n">
        <v>604</v>
      </c>
      <c r="B151" s="176" t="s">
        <v>435</v>
      </c>
      <c r="C151" s="190" t="n">
        <v>402000001</v>
      </c>
      <c r="D151" s="191" t="s">
        <v>480</v>
      </c>
      <c r="E151" s="179" t="s">
        <v>491</v>
      </c>
      <c r="F151" s="180" t="n"/>
      <c r="G151" s="180" t="n"/>
      <c r="H151" s="181" t="s">
        <v>492</v>
      </c>
      <c r="I151" s="180" t="n"/>
      <c r="J151" s="181" t="s">
        <v>493</v>
      </c>
      <c r="K151" s="181" t="s">
        <v>494</v>
      </c>
      <c r="L151" s="181" t="s">
        <v>464</v>
      </c>
      <c r="M151" s="181" t="n"/>
      <c r="N151" s="181" t="n"/>
      <c r="O151" s="181" t="n"/>
      <c r="P151" s="184" t="s">
        <v>495</v>
      </c>
      <c r="Q151" s="184" t="s">
        <v>496</v>
      </c>
      <c r="R151" s="181" t="n"/>
      <c r="S151" s="181" t="n"/>
      <c r="T151" s="181" t="s">
        <v>464</v>
      </c>
      <c r="U151" s="181" t="n"/>
      <c r="V151" s="181" t="s">
        <v>497</v>
      </c>
      <c r="W151" s="181" t="s">
        <v>463</v>
      </c>
      <c r="X151" s="181" t="s">
        <v>464</v>
      </c>
      <c r="Y151" s="181" t="n"/>
      <c r="Z151" s="181" t="n"/>
      <c r="AA151" s="181" t="n"/>
      <c r="AB151" s="184" t="s">
        <v>498</v>
      </c>
      <c r="AC151" s="184" t="s">
        <v>499</v>
      </c>
      <c r="AD151" s="181" t="n"/>
      <c r="AE151" s="181" t="n"/>
      <c r="AF151" s="181" t="n"/>
      <c r="AG151" s="181" t="n"/>
      <c r="AH151" s="181" t="n"/>
      <c r="AI151" s="181" t="n"/>
      <c r="AJ151" s="181" t="s">
        <v>500</v>
      </c>
      <c r="AK151" s="181" t="n"/>
      <c r="AL151" s="181" t="n"/>
      <c r="AM151" s="181" t="n"/>
      <c r="AN151" s="184" t="s">
        <v>501</v>
      </c>
      <c r="AO151" s="189" t="s">
        <v>67</v>
      </c>
      <c r="AP151" s="189" t="s">
        <v>482</v>
      </c>
      <c r="AQ151" s="189" t="s">
        <v>502</v>
      </c>
      <c r="AR151" s="187" t="s">
        <v>107</v>
      </c>
      <c r="AS151" s="192" t="s">
        <v>85</v>
      </c>
      <c r="AT151" s="188" t="n">
        <v>11351272.93</v>
      </c>
      <c r="AU151" s="188" t="n">
        <v>11351272.93</v>
      </c>
      <c r="AV151" s="188" t="n">
        <v>0</v>
      </c>
      <c r="AW151" s="188" t="n">
        <v>0</v>
      </c>
      <c r="AX151" s="188" t="n">
        <v>0</v>
      </c>
      <c r="AY151" s="188" t="n">
        <v>0</v>
      </c>
      <c r="AZ151" s="188" t="n">
        <v>0</v>
      </c>
      <c r="BA151" s="188" t="n">
        <v>0</v>
      </c>
      <c r="BB151" s="194" t="n">
        <v>11351272.93</v>
      </c>
      <c r="BC151" s="188" t="n">
        <v>11351272.93</v>
      </c>
      <c r="BD151" s="188" t="n">
        <v>14363214</v>
      </c>
      <c r="BE151" s="188" t="n">
        <v>0</v>
      </c>
      <c r="BF151" s="188" t="n">
        <v>0</v>
      </c>
      <c r="BG151" s="188" t="n">
        <v>0</v>
      </c>
      <c r="BH151" s="188" t="n">
        <v>14363214</v>
      </c>
      <c r="BI151" s="188" t="n">
        <v>14363214</v>
      </c>
      <c r="BJ151" s="188" t="n">
        <v>0</v>
      </c>
      <c r="BK151" s="188" t="n">
        <v>0</v>
      </c>
      <c r="BL151" s="188" t="n">
        <v>0</v>
      </c>
      <c r="BM151" s="188" t="n">
        <v>14363214</v>
      </c>
      <c r="BN151" s="188" t="n">
        <v>14363214</v>
      </c>
      <c r="BO151" s="188" t="n">
        <v>0</v>
      </c>
      <c r="BP151" s="188" t="n">
        <v>0</v>
      </c>
      <c r="BQ151" s="188" t="n">
        <v>0</v>
      </c>
      <c r="BR151" s="188" t="n">
        <v>14363214</v>
      </c>
      <c r="BS151" s="188" t="n">
        <v>14363214</v>
      </c>
      <c r="BT151" s="188" t="n">
        <v>0</v>
      </c>
      <c r="BU151" s="188" t="n">
        <v>0</v>
      </c>
      <c r="BV151" s="188" t="n">
        <v>0</v>
      </c>
      <c r="BW151" s="188" t="n">
        <v>14636214</v>
      </c>
    </row>
    <row ht="198" outlineLevel="0" r="152">
      <c r="A152" s="189" t="n">
        <v>604</v>
      </c>
      <c r="B152" s="176" t="s">
        <v>435</v>
      </c>
      <c r="C152" s="190" t="n">
        <v>402000002</v>
      </c>
      <c r="D152" s="191" t="s">
        <v>503</v>
      </c>
      <c r="E152" s="179" t="s">
        <v>491</v>
      </c>
      <c r="F152" s="180" t="n"/>
      <c r="G152" s="180" t="n"/>
      <c r="H152" s="181" t="s">
        <v>492</v>
      </c>
      <c r="I152" s="180" t="n"/>
      <c r="J152" s="181" t="s">
        <v>504</v>
      </c>
      <c r="K152" s="181" t="s">
        <v>505</v>
      </c>
      <c r="L152" s="181" t="s">
        <v>464</v>
      </c>
      <c r="M152" s="181" t="n"/>
      <c r="N152" s="181" t="n"/>
      <c r="O152" s="181" t="n"/>
      <c r="P152" s="184" t="s">
        <v>506</v>
      </c>
      <c r="Q152" s="184" t="s">
        <v>507</v>
      </c>
      <c r="R152" s="181" t="n"/>
      <c r="S152" s="181" t="n"/>
      <c r="T152" s="181" t="s">
        <v>464</v>
      </c>
      <c r="U152" s="181" t="n"/>
      <c r="V152" s="181" t="s">
        <v>497</v>
      </c>
      <c r="W152" s="181" t="s">
        <v>463</v>
      </c>
      <c r="X152" s="181" t="s">
        <v>464</v>
      </c>
      <c r="Y152" s="181" t="n"/>
      <c r="Z152" s="181" t="n"/>
      <c r="AA152" s="181" t="n"/>
      <c r="AB152" s="184" t="s">
        <v>508</v>
      </c>
      <c r="AC152" s="184" t="s">
        <v>499</v>
      </c>
      <c r="AD152" s="181" t="n"/>
      <c r="AE152" s="181" t="n"/>
      <c r="AF152" s="181" t="n"/>
      <c r="AG152" s="181" t="n"/>
      <c r="AH152" s="181" t="n"/>
      <c r="AI152" s="181" t="n"/>
      <c r="AJ152" s="181" t="s">
        <v>500</v>
      </c>
      <c r="AK152" s="181" t="n"/>
      <c r="AL152" s="181" t="n"/>
      <c r="AM152" s="181" t="n"/>
      <c r="AN152" s="184" t="s">
        <v>501</v>
      </c>
      <c r="AO152" s="189" t="s">
        <v>67</v>
      </c>
      <c r="AP152" s="189" t="s">
        <v>482</v>
      </c>
      <c r="AQ152" s="189" t="s">
        <v>502</v>
      </c>
      <c r="AR152" s="187" t="s">
        <v>107</v>
      </c>
      <c r="AS152" s="192" t="s">
        <v>122</v>
      </c>
      <c r="AT152" s="188" t="n">
        <v>45756243.49</v>
      </c>
      <c r="AU152" s="188" t="n">
        <v>45756243.49</v>
      </c>
      <c r="AV152" s="188" t="n">
        <v>0</v>
      </c>
      <c r="AW152" s="188" t="n">
        <v>0</v>
      </c>
      <c r="AX152" s="188" t="n">
        <v>0</v>
      </c>
      <c r="AY152" s="188" t="n">
        <v>0</v>
      </c>
      <c r="AZ152" s="188" t="n">
        <v>0</v>
      </c>
      <c r="BA152" s="188" t="n">
        <v>0</v>
      </c>
      <c r="BB152" s="194" t="n">
        <v>45756243.49</v>
      </c>
      <c r="BC152" s="188" t="n">
        <v>45756243.49</v>
      </c>
      <c r="BD152" s="188" t="n">
        <v>47560248</v>
      </c>
      <c r="BE152" s="188" t="n">
        <v>0</v>
      </c>
      <c r="BF152" s="188" t="n">
        <v>0</v>
      </c>
      <c r="BG152" s="188" t="n">
        <v>0</v>
      </c>
      <c r="BH152" s="188" t="n">
        <v>47560248</v>
      </c>
      <c r="BI152" s="188" t="n">
        <v>47560248</v>
      </c>
      <c r="BJ152" s="188" t="n">
        <v>0</v>
      </c>
      <c r="BK152" s="188" t="n">
        <v>0</v>
      </c>
      <c r="BL152" s="188" t="n">
        <v>0</v>
      </c>
      <c r="BM152" s="188" t="n">
        <v>47560248</v>
      </c>
      <c r="BN152" s="188" t="n">
        <v>47560248</v>
      </c>
      <c r="BO152" s="188" t="n">
        <v>0</v>
      </c>
      <c r="BP152" s="188" t="n">
        <v>0</v>
      </c>
      <c r="BQ152" s="188" t="n">
        <v>0</v>
      </c>
      <c r="BR152" s="188" t="n">
        <v>47560248</v>
      </c>
      <c r="BS152" s="188" t="n">
        <v>47560248</v>
      </c>
      <c r="BT152" s="188" t="n">
        <v>0</v>
      </c>
      <c r="BU152" s="188" t="n">
        <v>0</v>
      </c>
      <c r="BV152" s="188" t="n">
        <v>0</v>
      </c>
      <c r="BW152" s="188" t="n">
        <v>47560248</v>
      </c>
    </row>
    <row ht="409" outlineLevel="0" r="153">
      <c r="A153" s="189" t="n">
        <v>604</v>
      </c>
      <c r="B153" s="176" t="s">
        <v>435</v>
      </c>
      <c r="C153" s="190" t="n">
        <v>402000002</v>
      </c>
      <c r="D153" s="191" t="s">
        <v>503</v>
      </c>
      <c r="E153" s="179" t="s">
        <v>491</v>
      </c>
      <c r="F153" s="180" t="n"/>
      <c r="G153" s="180" t="n"/>
      <c r="H153" s="181" t="s">
        <v>492</v>
      </c>
      <c r="I153" s="180" t="n"/>
      <c r="J153" s="181" t="s">
        <v>493</v>
      </c>
      <c r="K153" s="181" t="s">
        <v>509</v>
      </c>
      <c r="L153" s="181" t="s">
        <v>464</v>
      </c>
      <c r="M153" s="181" t="n"/>
      <c r="N153" s="181" t="n"/>
      <c r="O153" s="181" t="n"/>
      <c r="P153" s="184" t="s">
        <v>506</v>
      </c>
      <c r="Q153" s="184" t="s">
        <v>510</v>
      </c>
      <c r="R153" s="181" t="n"/>
      <c r="S153" s="181" t="n"/>
      <c r="T153" s="181" t="s">
        <v>464</v>
      </c>
      <c r="U153" s="181" t="n"/>
      <c r="V153" s="181" t="s">
        <v>497</v>
      </c>
      <c r="W153" s="181" t="s">
        <v>463</v>
      </c>
      <c r="X153" s="181" t="s">
        <v>464</v>
      </c>
      <c r="Y153" s="181" t="n"/>
      <c r="Z153" s="181" t="n"/>
      <c r="AA153" s="181" t="n"/>
      <c r="AB153" s="184" t="s">
        <v>508</v>
      </c>
      <c r="AC153" s="184" t="s">
        <v>511</v>
      </c>
      <c r="AD153" s="181" t="n"/>
      <c r="AE153" s="181" t="n"/>
      <c r="AF153" s="181" t="n"/>
      <c r="AG153" s="181" t="n"/>
      <c r="AH153" s="181" t="n"/>
      <c r="AI153" s="181" t="n"/>
      <c r="AJ153" s="181" t="s">
        <v>512</v>
      </c>
      <c r="AK153" s="181" t="n"/>
      <c r="AL153" s="181" t="n"/>
      <c r="AM153" s="181" t="n"/>
      <c r="AN153" s="184" t="s">
        <v>513</v>
      </c>
      <c r="AO153" s="189" t="s">
        <v>67</v>
      </c>
      <c r="AP153" s="189" t="s">
        <v>482</v>
      </c>
      <c r="AQ153" s="189" t="s">
        <v>514</v>
      </c>
      <c r="AR153" s="187" t="s">
        <v>515</v>
      </c>
      <c r="AS153" s="192" t="s">
        <v>122</v>
      </c>
      <c r="AT153" s="188" t="n">
        <v>13492.25</v>
      </c>
      <c r="AU153" s="188" t="n">
        <v>13492.25</v>
      </c>
      <c r="AV153" s="188" t="n">
        <v>0</v>
      </c>
      <c r="AW153" s="188" t="n">
        <v>0</v>
      </c>
      <c r="AX153" s="188" t="n">
        <v>13492.25</v>
      </c>
      <c r="AY153" s="188" t="n">
        <v>13492.25</v>
      </c>
      <c r="AZ153" s="188" t="n">
        <v>0</v>
      </c>
      <c r="BA153" s="188" t="n">
        <v>0</v>
      </c>
      <c r="BB153" s="193" t="n">
        <v>0</v>
      </c>
      <c r="BC153" s="193" t="n">
        <v>0</v>
      </c>
      <c r="BD153" s="188" t="n">
        <v>0</v>
      </c>
      <c r="BE153" s="188" t="n">
        <v>0</v>
      </c>
      <c r="BF153" s="188" t="n">
        <v>0</v>
      </c>
      <c r="BG153" s="188" t="n">
        <v>0</v>
      </c>
      <c r="BH153" s="188" t="n">
        <v>0</v>
      </c>
      <c r="BI153" s="188" t="n">
        <v>0</v>
      </c>
      <c r="BJ153" s="188" t="n">
        <v>0</v>
      </c>
      <c r="BK153" s="188" t="n">
        <v>0</v>
      </c>
      <c r="BL153" s="188" t="n">
        <v>0</v>
      </c>
      <c r="BM153" s="188" t="n">
        <v>0</v>
      </c>
      <c r="BN153" s="188" t="n">
        <v>0</v>
      </c>
      <c r="BO153" s="188" t="n">
        <v>0</v>
      </c>
      <c r="BP153" s="188" t="n">
        <v>0</v>
      </c>
      <c r="BQ153" s="188" t="n">
        <v>0</v>
      </c>
      <c r="BR153" s="188" t="n">
        <v>0</v>
      </c>
      <c r="BS153" s="188" t="n">
        <v>0</v>
      </c>
      <c r="BT153" s="188" t="n">
        <v>0</v>
      </c>
      <c r="BU153" s="188" t="n">
        <v>0</v>
      </c>
      <c r="BV153" s="188" t="n">
        <v>0</v>
      </c>
      <c r="BW153" s="188" t="n">
        <v>0</v>
      </c>
    </row>
    <row ht="409" outlineLevel="0" r="154">
      <c r="A154" s="189" t="n">
        <v>604</v>
      </c>
      <c r="B154" s="176" t="s">
        <v>435</v>
      </c>
      <c r="C154" s="190" t="n">
        <v>402000001</v>
      </c>
      <c r="D154" s="191" t="s">
        <v>480</v>
      </c>
      <c r="E154" s="179" t="s">
        <v>491</v>
      </c>
      <c r="F154" s="180" t="n"/>
      <c r="G154" s="180" t="n"/>
      <c r="H154" s="181" t="s">
        <v>492</v>
      </c>
      <c r="I154" s="180" t="n"/>
      <c r="J154" s="181" t="s">
        <v>516</v>
      </c>
      <c r="K154" s="181" t="s">
        <v>509</v>
      </c>
      <c r="L154" s="181" t="s">
        <v>464</v>
      </c>
      <c r="M154" s="181" t="n"/>
      <c r="N154" s="181" t="n"/>
      <c r="O154" s="181" t="n"/>
      <c r="P154" s="184" t="s">
        <v>506</v>
      </c>
      <c r="Q154" s="184" t="s">
        <v>517</v>
      </c>
      <c r="R154" s="181" t="n"/>
      <c r="S154" s="181" t="n"/>
      <c r="T154" s="181" t="s">
        <v>464</v>
      </c>
      <c r="U154" s="181" t="n"/>
      <c r="V154" s="181" t="s">
        <v>497</v>
      </c>
      <c r="W154" s="181" t="s">
        <v>463</v>
      </c>
      <c r="X154" s="181" t="s">
        <v>464</v>
      </c>
      <c r="Y154" s="181" t="n"/>
      <c r="Z154" s="181" t="n"/>
      <c r="AA154" s="181" t="n"/>
      <c r="AB154" s="184" t="s">
        <v>508</v>
      </c>
      <c r="AC154" s="184" t="s">
        <v>511</v>
      </c>
      <c r="AD154" s="181" t="n"/>
      <c r="AE154" s="181" t="n"/>
      <c r="AF154" s="181" t="n"/>
      <c r="AG154" s="181" t="n"/>
      <c r="AH154" s="181" t="n"/>
      <c r="AI154" s="181" t="n"/>
      <c r="AJ154" s="181" t="s">
        <v>512</v>
      </c>
      <c r="AK154" s="181" t="n"/>
      <c r="AL154" s="181" t="n"/>
      <c r="AM154" s="181" t="n"/>
      <c r="AN154" s="184" t="s">
        <v>513</v>
      </c>
      <c r="AO154" s="189" t="s">
        <v>67</v>
      </c>
      <c r="AP154" s="189" t="s">
        <v>482</v>
      </c>
      <c r="AQ154" s="189" t="s">
        <v>514</v>
      </c>
      <c r="AR154" s="187" t="s">
        <v>515</v>
      </c>
      <c r="AS154" s="192" t="s">
        <v>85</v>
      </c>
      <c r="AT154" s="188" t="n">
        <v>2700.62</v>
      </c>
      <c r="AU154" s="188" t="n">
        <v>2700.62</v>
      </c>
      <c r="AV154" s="188" t="n">
        <v>0</v>
      </c>
      <c r="AW154" s="188" t="n">
        <v>0</v>
      </c>
      <c r="AX154" s="188" t="n">
        <v>2700.62</v>
      </c>
      <c r="AY154" s="188" t="n">
        <v>2700.62</v>
      </c>
      <c r="AZ154" s="188" t="n">
        <v>0</v>
      </c>
      <c r="BA154" s="188" t="n">
        <v>0</v>
      </c>
      <c r="BB154" s="193" t="n">
        <v>0</v>
      </c>
      <c r="BC154" s="193" t="n">
        <v>0</v>
      </c>
      <c r="BD154" s="188" t="n">
        <v>0</v>
      </c>
      <c r="BE154" s="188" t="n">
        <v>0</v>
      </c>
      <c r="BF154" s="188" t="n">
        <v>0</v>
      </c>
      <c r="BG154" s="188" t="n">
        <v>0</v>
      </c>
      <c r="BH154" s="188" t="n">
        <v>0</v>
      </c>
      <c r="BI154" s="188" t="n">
        <v>0</v>
      </c>
      <c r="BJ154" s="188" t="n">
        <v>0</v>
      </c>
      <c r="BK154" s="188" t="n">
        <v>0</v>
      </c>
      <c r="BL154" s="188" t="n">
        <v>0</v>
      </c>
      <c r="BM154" s="188" t="n">
        <v>0</v>
      </c>
      <c r="BN154" s="188" t="n">
        <v>0</v>
      </c>
      <c r="BO154" s="188" t="n">
        <v>0</v>
      </c>
      <c r="BP154" s="188" t="n">
        <v>0</v>
      </c>
      <c r="BQ154" s="188" t="n">
        <v>0</v>
      </c>
      <c r="BR154" s="188" t="n">
        <v>0</v>
      </c>
      <c r="BS154" s="188" t="n">
        <v>0</v>
      </c>
      <c r="BT154" s="188" t="n">
        <v>0</v>
      </c>
      <c r="BU154" s="188" t="n">
        <v>0</v>
      </c>
      <c r="BV154" s="188" t="n">
        <v>0</v>
      </c>
      <c r="BW154" s="188" t="n">
        <v>0</v>
      </c>
    </row>
    <row ht="99" outlineLevel="0" r="155">
      <c r="A155" s="189" t="n">
        <v>604</v>
      </c>
      <c r="B155" s="176" t="s">
        <v>435</v>
      </c>
      <c r="C155" s="190" t="n">
        <v>402000003</v>
      </c>
      <c r="D155" s="191" t="s">
        <v>518</v>
      </c>
      <c r="E155" s="179" t="s">
        <v>446</v>
      </c>
      <c r="F155" s="180" t="n"/>
      <c r="G155" s="180" t="n"/>
      <c r="H155" s="181" t="s">
        <v>79</v>
      </c>
      <c r="I155" s="180" t="n"/>
      <c r="J155" s="181" t="s">
        <v>369</v>
      </c>
      <c r="K155" s="181" t="s">
        <v>75</v>
      </c>
      <c r="L155" s="181" t="s">
        <v>75</v>
      </c>
      <c r="M155" s="181" t="n"/>
      <c r="N155" s="181" t="n"/>
      <c r="O155" s="181" t="n"/>
      <c r="P155" s="184" t="s">
        <v>90</v>
      </c>
      <c r="Q155" s="184" t="s">
        <v>472</v>
      </c>
      <c r="R155" s="181" t="n"/>
      <c r="S155" s="181" t="n"/>
      <c r="T155" s="181" t="s">
        <v>79</v>
      </c>
      <c r="U155" s="181" t="n"/>
      <c r="V155" s="181" t="s">
        <v>92</v>
      </c>
      <c r="W155" s="181" t="s">
        <v>75</v>
      </c>
      <c r="X155" s="181" t="n"/>
      <c r="Y155" s="181" t="n"/>
      <c r="Z155" s="181" t="n"/>
      <c r="AA155" s="181" t="n"/>
      <c r="AB155" s="184" t="s">
        <v>93</v>
      </c>
      <c r="AC155" s="184" t="s">
        <v>519</v>
      </c>
      <c r="AD155" s="181" t="n"/>
      <c r="AE155" s="181" t="n"/>
      <c r="AF155" s="181" t="n"/>
      <c r="AG155" s="181" t="n"/>
      <c r="AH155" s="181" t="n"/>
      <c r="AI155" s="181" t="n"/>
      <c r="AJ155" s="181" t="n"/>
      <c r="AK155" s="181" t="n"/>
      <c r="AL155" s="181" t="n"/>
      <c r="AM155" s="181" t="s">
        <v>520</v>
      </c>
      <c r="AN155" s="184" t="s">
        <v>521</v>
      </c>
      <c r="AO155" s="189" t="s">
        <v>97</v>
      </c>
      <c r="AP155" s="189" t="s">
        <v>67</v>
      </c>
      <c r="AQ155" s="189" t="s">
        <v>522</v>
      </c>
      <c r="AR155" s="187" t="s">
        <v>523</v>
      </c>
      <c r="AS155" s="192" t="s">
        <v>524</v>
      </c>
      <c r="AT155" s="188" t="n">
        <v>43454530.52</v>
      </c>
      <c r="AU155" s="188" t="n">
        <v>35328897.4</v>
      </c>
      <c r="AV155" s="188" t="n">
        <v>0</v>
      </c>
      <c r="AW155" s="188" t="n">
        <v>0</v>
      </c>
      <c r="AX155" s="188" t="n">
        <v>0</v>
      </c>
      <c r="AY155" s="188" t="n">
        <v>0</v>
      </c>
      <c r="AZ155" s="188" t="n">
        <v>0</v>
      </c>
      <c r="BA155" s="188" t="n">
        <v>0</v>
      </c>
      <c r="BB155" s="195" t="n">
        <v>43454530.52</v>
      </c>
      <c r="BC155" s="196" t="n">
        <v>35328897.4</v>
      </c>
      <c r="BD155" s="188" t="n">
        <v>345979794.97</v>
      </c>
      <c r="BE155" s="188" t="n">
        <v>0</v>
      </c>
      <c r="BF155" s="188" t="n">
        <v>0</v>
      </c>
      <c r="BG155" s="188" t="n">
        <v>0</v>
      </c>
      <c r="BH155" s="188" t="n">
        <v>345979794.97</v>
      </c>
      <c r="BI155" s="188" t="n">
        <v>374786364.93</v>
      </c>
      <c r="BJ155" s="188" t="n">
        <v>0</v>
      </c>
      <c r="BK155" s="188" t="n">
        <v>0</v>
      </c>
      <c r="BL155" s="188" t="n">
        <v>0</v>
      </c>
      <c r="BM155" s="188" t="n">
        <v>374786364.93</v>
      </c>
      <c r="BN155" s="188" t="n">
        <v>374743750.16</v>
      </c>
      <c r="BO155" s="188" t="n">
        <v>0</v>
      </c>
      <c r="BP155" s="188" t="n">
        <v>0</v>
      </c>
      <c r="BQ155" s="188" t="n">
        <v>0</v>
      </c>
      <c r="BR155" s="188" t="n">
        <v>374743750.16</v>
      </c>
      <c r="BS155" s="188" t="n">
        <v>374743750.16</v>
      </c>
      <c r="BT155" s="188" t="n">
        <v>0</v>
      </c>
      <c r="BU155" s="188" t="n">
        <v>0</v>
      </c>
      <c r="BV155" s="188" t="n">
        <v>0</v>
      </c>
      <c r="BW155" s="188" t="n">
        <v>374743750.16</v>
      </c>
    </row>
    <row ht="99" outlineLevel="0" r="156">
      <c r="A156" s="189" t="n">
        <v>604</v>
      </c>
      <c r="B156" s="176" t="s">
        <v>435</v>
      </c>
      <c r="C156" s="190" t="n">
        <v>402000004</v>
      </c>
      <c r="D156" s="191" t="s">
        <v>525</v>
      </c>
      <c r="E156" s="179" t="s">
        <v>446</v>
      </c>
      <c r="F156" s="180" t="n"/>
      <c r="G156" s="180" t="n"/>
      <c r="H156" s="181" t="s">
        <v>79</v>
      </c>
      <c r="I156" s="180" t="n"/>
      <c r="J156" s="181" t="s">
        <v>369</v>
      </c>
      <c r="K156" s="181" t="s">
        <v>75</v>
      </c>
      <c r="L156" s="181" t="s">
        <v>75</v>
      </c>
      <c r="M156" s="181" t="n"/>
      <c r="N156" s="181" t="n"/>
      <c r="O156" s="181" t="n"/>
      <c r="P156" s="184" t="s">
        <v>90</v>
      </c>
      <c r="Q156" s="184" t="s">
        <v>472</v>
      </c>
      <c r="R156" s="181" t="n"/>
      <c r="S156" s="181" t="n"/>
      <c r="T156" s="181" t="s">
        <v>79</v>
      </c>
      <c r="U156" s="181" t="n"/>
      <c r="V156" s="181" t="s">
        <v>92</v>
      </c>
      <c r="W156" s="181" t="s">
        <v>75</v>
      </c>
      <c r="X156" s="181" t="n"/>
      <c r="Y156" s="181" t="n"/>
      <c r="Z156" s="181" t="n"/>
      <c r="AA156" s="181" t="n"/>
      <c r="AB156" s="184" t="s">
        <v>93</v>
      </c>
      <c r="AC156" s="184" t="s">
        <v>519</v>
      </c>
      <c r="AD156" s="181" t="n"/>
      <c r="AE156" s="181" t="n"/>
      <c r="AF156" s="181" t="n"/>
      <c r="AG156" s="181" t="n"/>
      <c r="AH156" s="181" t="n"/>
      <c r="AI156" s="181" t="n"/>
      <c r="AJ156" s="181" t="n"/>
      <c r="AK156" s="181" t="n"/>
      <c r="AL156" s="181" t="n"/>
      <c r="AM156" s="181" t="s">
        <v>520</v>
      </c>
      <c r="AN156" s="184" t="s">
        <v>521</v>
      </c>
      <c r="AO156" s="189" t="s">
        <v>97</v>
      </c>
      <c r="AP156" s="189" t="s">
        <v>67</v>
      </c>
      <c r="AQ156" s="189" t="s">
        <v>522</v>
      </c>
      <c r="AR156" s="187" t="s">
        <v>523</v>
      </c>
      <c r="AS156" s="192" t="s">
        <v>524</v>
      </c>
      <c r="AT156" s="188" t="n">
        <v>45469.48</v>
      </c>
      <c r="AU156" s="188" t="n">
        <v>45469.48</v>
      </c>
      <c r="AV156" s="188" t="n">
        <v>0</v>
      </c>
      <c r="AW156" s="188" t="n">
        <v>0</v>
      </c>
      <c r="AX156" s="188" t="n">
        <v>0</v>
      </c>
      <c r="AY156" s="188" t="n">
        <v>0</v>
      </c>
      <c r="AZ156" s="188" t="n">
        <v>0</v>
      </c>
      <c r="BA156" s="188" t="n">
        <v>0</v>
      </c>
      <c r="BB156" s="196" t="n">
        <v>45469.48</v>
      </c>
      <c r="BC156" s="196" t="n">
        <v>45469.48</v>
      </c>
      <c r="BD156" s="188" t="n">
        <v>420205.03</v>
      </c>
      <c r="BE156" s="188" t="n">
        <v>0</v>
      </c>
      <c r="BF156" s="188" t="n">
        <v>0</v>
      </c>
      <c r="BG156" s="188" t="n">
        <v>0</v>
      </c>
      <c r="BH156" s="188" t="n">
        <v>420205.03</v>
      </c>
      <c r="BI156" s="188" t="n">
        <v>213635.07</v>
      </c>
      <c r="BJ156" s="188" t="n">
        <v>0</v>
      </c>
      <c r="BK156" s="188" t="n">
        <v>0</v>
      </c>
      <c r="BL156" s="188" t="n">
        <v>0</v>
      </c>
      <c r="BM156" s="188" t="n">
        <v>213635.07</v>
      </c>
      <c r="BN156" s="188" t="n">
        <v>256249.84</v>
      </c>
      <c r="BO156" s="188" t="n">
        <v>0</v>
      </c>
      <c r="BP156" s="188" t="n">
        <v>0</v>
      </c>
      <c r="BQ156" s="188" t="n">
        <v>0</v>
      </c>
      <c r="BR156" s="188" t="n">
        <v>256249.84</v>
      </c>
      <c r="BS156" s="188" t="n">
        <v>256249.84</v>
      </c>
      <c r="BT156" s="188" t="n">
        <v>0</v>
      </c>
      <c r="BU156" s="188" t="n">
        <v>0</v>
      </c>
      <c r="BV156" s="188" t="n">
        <v>0</v>
      </c>
      <c r="BW156" s="188" t="n">
        <v>256249.84</v>
      </c>
    </row>
    <row customFormat="true" ht="15.75" outlineLevel="0" r="157" s="101">
      <c r="A157" s="102" t="s">
        <v>526</v>
      </c>
      <c r="B157" s="103" t="s"/>
      <c r="C157" s="103" t="s"/>
      <c r="D157" s="103" t="s"/>
      <c r="E157" s="103" t="s"/>
      <c r="F157" s="103" t="s"/>
      <c r="G157" s="103" t="s"/>
      <c r="H157" s="103" t="s"/>
      <c r="I157" s="103" t="s"/>
      <c r="J157" s="103" t="s"/>
      <c r="K157" s="103" t="s"/>
      <c r="L157" s="103" t="s"/>
      <c r="M157" s="103" t="s"/>
      <c r="N157" s="103" t="s"/>
      <c r="O157" s="103" t="s"/>
      <c r="P157" s="103" t="s"/>
      <c r="Q157" s="103" t="s"/>
      <c r="R157" s="103" t="s"/>
      <c r="S157" s="103" t="s"/>
      <c r="T157" s="103" t="s"/>
      <c r="U157" s="103" t="s"/>
      <c r="V157" s="103" t="s"/>
      <c r="W157" s="103" t="s"/>
      <c r="X157" s="103" t="s"/>
      <c r="Y157" s="103" t="s"/>
      <c r="Z157" s="103" t="s"/>
      <c r="AA157" s="103" t="s"/>
      <c r="AB157" s="103" t="s"/>
      <c r="AC157" s="103" t="s"/>
      <c r="AD157" s="103" t="s"/>
      <c r="AE157" s="103" t="s"/>
      <c r="AF157" s="103" t="s"/>
      <c r="AG157" s="103" t="s"/>
      <c r="AH157" s="103" t="s"/>
      <c r="AI157" s="103" t="s"/>
      <c r="AJ157" s="103" t="s"/>
      <c r="AK157" s="103" t="s"/>
      <c r="AL157" s="103" t="s"/>
      <c r="AM157" s="103" t="s"/>
      <c r="AN157" s="103" t="s"/>
      <c r="AO157" s="103" t="s"/>
      <c r="AP157" s="103" t="s"/>
      <c r="AQ157" s="103" t="s"/>
      <c r="AR157" s="103" t="s"/>
      <c r="AS157" s="104" t="s"/>
      <c r="AT157" s="105" t="n">
        <v>445474433.28</v>
      </c>
      <c r="AU157" s="105" t="n">
        <v>98100898.03</v>
      </c>
      <c r="AV157" s="105" t="n">
        <v>1019921.57</v>
      </c>
      <c r="AW157" s="105" t="n">
        <v>1019921.57</v>
      </c>
      <c r="AX157" s="105" t="n">
        <v>16192.87</v>
      </c>
      <c r="AY157" s="105" t="n">
        <v>16192.87</v>
      </c>
      <c r="AZ157" s="105" t="n">
        <v>0</v>
      </c>
      <c r="BA157" s="105" t="n">
        <v>0</v>
      </c>
      <c r="BB157" s="105" t="n">
        <v>444438318.84</v>
      </c>
      <c r="BC157" s="105" t="n">
        <v>97064783.59</v>
      </c>
      <c r="BD157" s="105" t="n">
        <v>620793010</v>
      </c>
      <c r="BE157" s="105" t="n">
        <v>0</v>
      </c>
      <c r="BF157" s="105" t="n">
        <v>0</v>
      </c>
      <c r="BG157" s="105" t="n">
        <v>0</v>
      </c>
      <c r="BH157" s="105" t="n">
        <v>620793010</v>
      </c>
      <c r="BI157" s="105" t="n">
        <v>664596900</v>
      </c>
      <c r="BJ157" s="105" t="n">
        <v>0</v>
      </c>
      <c r="BK157" s="105" t="n">
        <v>0</v>
      </c>
      <c r="BL157" s="105" t="n">
        <v>0</v>
      </c>
      <c r="BM157" s="105" t="n">
        <v>664596900</v>
      </c>
      <c r="BN157" s="105" t="n">
        <v>656996900</v>
      </c>
      <c r="BO157" s="105" t="n">
        <v>0</v>
      </c>
      <c r="BP157" s="105" t="n">
        <v>0</v>
      </c>
      <c r="BQ157" s="105" t="n">
        <v>0</v>
      </c>
      <c r="BR157" s="105" t="n">
        <v>656996900</v>
      </c>
      <c r="BS157" s="105" t="n">
        <v>656996900</v>
      </c>
      <c r="BT157" s="105" t="n">
        <v>0</v>
      </c>
      <c r="BU157" s="105" t="n">
        <v>0</v>
      </c>
      <c r="BV157" s="105" t="n">
        <v>0</v>
      </c>
      <c r="BW157" s="105" t="n">
        <v>657269900</v>
      </c>
    </row>
    <row ht="89.25" outlineLevel="0" r="158">
      <c r="A158" s="126" t="n">
        <v>605</v>
      </c>
      <c r="B158" s="82" t="s">
        <v>527</v>
      </c>
      <c r="C158" s="68" t="n">
        <v>401000001</v>
      </c>
      <c r="D158" s="90" t="s">
        <v>144</v>
      </c>
      <c r="E158" s="90" t="s">
        <v>334</v>
      </c>
      <c r="F158" s="148" t="n"/>
      <c r="G158" s="148" t="n"/>
      <c r="H158" s="94" t="n">
        <v>3</v>
      </c>
      <c r="I158" s="148" t="n"/>
      <c r="J158" s="94" t="n">
        <v>16</v>
      </c>
      <c r="K158" s="94" t="n">
        <v>1</v>
      </c>
      <c r="L158" s="94" t="n">
        <v>1</v>
      </c>
      <c r="M158" s="94" t="n"/>
      <c r="N158" s="94" t="n"/>
      <c r="O158" s="94" t="n"/>
      <c r="P158" s="93" t="s">
        <v>90</v>
      </c>
      <c r="Q158" s="93" t="s">
        <v>472</v>
      </c>
      <c r="R158" s="94" t="n"/>
      <c r="S158" s="94" t="n"/>
      <c r="T158" s="94" t="n">
        <v>3</v>
      </c>
      <c r="U158" s="94" t="n"/>
      <c r="V158" s="94" t="n">
        <v>9</v>
      </c>
      <c r="W158" s="94" t="n">
        <v>1</v>
      </c>
      <c r="X158" s="94" t="n"/>
      <c r="Y158" s="94" t="n"/>
      <c r="Z158" s="94" t="n"/>
      <c r="AA158" s="94" t="n"/>
      <c r="AB158" s="93" t="s">
        <v>93</v>
      </c>
      <c r="AC158" s="93" t="s">
        <v>528</v>
      </c>
      <c r="AD158" s="94" t="n"/>
      <c r="AE158" s="94" t="n"/>
      <c r="AF158" s="94" t="n"/>
      <c r="AG158" s="94" t="n"/>
      <c r="AH158" s="94" t="n"/>
      <c r="AI158" s="94" t="n"/>
      <c r="AJ158" s="94" t="n"/>
      <c r="AK158" s="94" t="n"/>
      <c r="AL158" s="94" t="n"/>
      <c r="AM158" s="94" t="s">
        <v>529</v>
      </c>
      <c r="AN158" s="93" t="s">
        <v>530</v>
      </c>
      <c r="AO158" s="126" t="s">
        <v>67</v>
      </c>
      <c r="AP158" s="126" t="n">
        <v>13</v>
      </c>
      <c r="AQ158" s="126" t="n">
        <v>1240120710</v>
      </c>
      <c r="AR158" s="86" t="s">
        <v>531</v>
      </c>
      <c r="AS158" s="25" t="n">
        <v>244</v>
      </c>
      <c r="AT158" s="197" t="n">
        <v>20000</v>
      </c>
      <c r="AU158" s="198" t="n">
        <v>20000</v>
      </c>
      <c r="AV158" s="198" t="n">
        <v>0</v>
      </c>
      <c r="AW158" s="198" t="n">
        <v>0</v>
      </c>
      <c r="AX158" s="198" t="n">
        <v>0</v>
      </c>
      <c r="AY158" s="198" t="n">
        <v>0</v>
      </c>
      <c r="AZ158" s="198" t="n">
        <v>0</v>
      </c>
      <c r="BA158" s="198" t="n">
        <v>0</v>
      </c>
      <c r="BB158" s="199" t="n">
        <v>20000</v>
      </c>
      <c r="BC158" s="199" t="n">
        <v>20000</v>
      </c>
      <c r="BD158" s="200" t="n">
        <v>450000</v>
      </c>
      <c r="BE158" s="200" t="n">
        <v>0</v>
      </c>
      <c r="BF158" s="200" t="n">
        <v>0</v>
      </c>
      <c r="BG158" s="200" t="n">
        <v>0</v>
      </c>
      <c r="BH158" s="200" t="n">
        <v>450000</v>
      </c>
      <c r="BI158" s="200" t="n">
        <v>450000</v>
      </c>
      <c r="BJ158" s="200" t="n">
        <v>0</v>
      </c>
      <c r="BK158" s="200" t="n">
        <v>0</v>
      </c>
      <c r="BL158" s="200" t="n">
        <v>0</v>
      </c>
      <c r="BM158" s="200" t="n">
        <v>450000</v>
      </c>
      <c r="BN158" s="200" t="n">
        <v>450000</v>
      </c>
      <c r="BO158" s="200" t="n">
        <v>0</v>
      </c>
      <c r="BP158" s="200" t="n">
        <v>0</v>
      </c>
      <c r="BQ158" s="200" t="n">
        <v>0</v>
      </c>
      <c r="BR158" s="200" t="n">
        <v>450000</v>
      </c>
      <c r="BS158" s="200" t="n">
        <v>450000</v>
      </c>
      <c r="BT158" s="200" t="n">
        <v>0</v>
      </c>
      <c r="BU158" s="200" t="n">
        <v>0</v>
      </c>
      <c r="BV158" s="200" t="n">
        <v>0</v>
      </c>
      <c r="BW158" s="200" t="n">
        <v>450000</v>
      </c>
    </row>
    <row ht="89.25" outlineLevel="0" r="159">
      <c r="A159" s="126" t="n">
        <v>605</v>
      </c>
      <c r="B159" s="82" t="s">
        <v>527</v>
      </c>
      <c r="C159" s="68" t="n">
        <v>401000001</v>
      </c>
      <c r="D159" s="90" t="s">
        <v>144</v>
      </c>
      <c r="E159" s="90" t="s">
        <v>334</v>
      </c>
      <c r="F159" s="148" t="n"/>
      <c r="G159" s="148" t="n"/>
      <c r="H159" s="94" t="n">
        <v>3</v>
      </c>
      <c r="I159" s="148" t="n"/>
      <c r="J159" s="94" t="n">
        <v>16</v>
      </c>
      <c r="K159" s="94" t="n">
        <v>1</v>
      </c>
      <c r="L159" s="94" t="n">
        <v>1</v>
      </c>
      <c r="M159" s="94" t="n"/>
      <c r="N159" s="94" t="n"/>
      <c r="O159" s="94" t="n"/>
      <c r="P159" s="93" t="s">
        <v>90</v>
      </c>
      <c r="Q159" s="93" t="s">
        <v>472</v>
      </c>
      <c r="R159" s="94" t="n"/>
      <c r="S159" s="94" t="n"/>
      <c r="T159" s="94" t="n">
        <v>3</v>
      </c>
      <c r="U159" s="94" t="n"/>
      <c r="V159" s="94" t="n">
        <v>9</v>
      </c>
      <c r="W159" s="94" t="n">
        <v>1</v>
      </c>
      <c r="X159" s="94" t="n"/>
      <c r="Y159" s="94" t="n"/>
      <c r="Z159" s="94" t="n"/>
      <c r="AA159" s="94" t="n"/>
      <c r="AB159" s="93" t="s">
        <v>93</v>
      </c>
      <c r="AC159" s="93" t="s">
        <v>528</v>
      </c>
      <c r="AD159" s="94" t="n"/>
      <c r="AE159" s="94" t="n"/>
      <c r="AF159" s="94" t="n"/>
      <c r="AG159" s="94" t="n"/>
      <c r="AH159" s="94" t="n"/>
      <c r="AI159" s="94" t="n"/>
      <c r="AJ159" s="94" t="n"/>
      <c r="AK159" s="94" t="n"/>
      <c r="AL159" s="94" t="n"/>
      <c r="AM159" s="94" t="s">
        <v>529</v>
      </c>
      <c r="AN159" s="93" t="s">
        <v>530</v>
      </c>
      <c r="AO159" s="126" t="s">
        <v>67</v>
      </c>
      <c r="AP159" s="126" t="n">
        <v>13</v>
      </c>
      <c r="AQ159" s="126" t="n">
        <v>1240220710</v>
      </c>
      <c r="AR159" s="86" t="s">
        <v>531</v>
      </c>
      <c r="AS159" s="25" t="n">
        <v>244</v>
      </c>
      <c r="AT159" s="197" t="n">
        <v>62500</v>
      </c>
      <c r="AU159" s="198" t="n">
        <v>62500</v>
      </c>
      <c r="AV159" s="198" t="n">
        <v>0</v>
      </c>
      <c r="AW159" s="198" t="n">
        <v>0</v>
      </c>
      <c r="AX159" s="198" t="n">
        <v>0</v>
      </c>
      <c r="AY159" s="198" t="n">
        <v>0</v>
      </c>
      <c r="AZ159" s="198" t="n">
        <v>0</v>
      </c>
      <c r="BA159" s="198" t="n">
        <v>0</v>
      </c>
      <c r="BB159" s="199" t="n">
        <v>62500</v>
      </c>
      <c r="BC159" s="199" t="n">
        <v>62500</v>
      </c>
      <c r="BD159" s="200" t="n">
        <v>76500</v>
      </c>
      <c r="BE159" s="200" t="n">
        <v>0</v>
      </c>
      <c r="BF159" s="200" t="n">
        <v>0</v>
      </c>
      <c r="BG159" s="200" t="n">
        <v>0</v>
      </c>
      <c r="BH159" s="200" t="n">
        <v>76500</v>
      </c>
      <c r="BI159" s="200" t="n">
        <v>76500</v>
      </c>
      <c r="BJ159" s="200" t="n">
        <v>0</v>
      </c>
      <c r="BK159" s="200" t="n">
        <v>0</v>
      </c>
      <c r="BL159" s="200" t="n">
        <v>0</v>
      </c>
      <c r="BM159" s="200" t="n">
        <v>76500</v>
      </c>
      <c r="BN159" s="200" t="n">
        <v>76500</v>
      </c>
      <c r="BO159" s="200" t="n">
        <v>0</v>
      </c>
      <c r="BP159" s="200" t="n">
        <v>0</v>
      </c>
      <c r="BQ159" s="200" t="n">
        <v>0</v>
      </c>
      <c r="BR159" s="200" t="n">
        <v>76500</v>
      </c>
      <c r="BS159" s="200" t="n">
        <v>76500</v>
      </c>
      <c r="BT159" s="200" t="n">
        <v>0</v>
      </c>
      <c r="BU159" s="200" t="n">
        <v>0</v>
      </c>
      <c r="BV159" s="200" t="n">
        <v>0</v>
      </c>
      <c r="BW159" s="200" t="n">
        <v>76500</v>
      </c>
    </row>
    <row ht="89.25" outlineLevel="0" r="160">
      <c r="A160" s="126" t="n">
        <v>605</v>
      </c>
      <c r="B160" s="82" t="s">
        <v>527</v>
      </c>
      <c r="C160" s="68" t="n">
        <v>401000001</v>
      </c>
      <c r="D160" s="90" t="s">
        <v>144</v>
      </c>
      <c r="E160" s="90" t="s">
        <v>334</v>
      </c>
      <c r="F160" s="148" t="n"/>
      <c r="G160" s="148" t="n"/>
      <c r="H160" s="94" t="n">
        <v>3</v>
      </c>
      <c r="I160" s="148" t="n"/>
      <c r="J160" s="94" t="n">
        <v>16</v>
      </c>
      <c r="K160" s="94" t="n">
        <v>1</v>
      </c>
      <c r="L160" s="94" t="n">
        <v>1</v>
      </c>
      <c r="M160" s="94" t="n"/>
      <c r="N160" s="94" t="n"/>
      <c r="O160" s="94" t="n"/>
      <c r="P160" s="93" t="s">
        <v>90</v>
      </c>
      <c r="Q160" s="93" t="s">
        <v>472</v>
      </c>
      <c r="R160" s="94" t="n"/>
      <c r="S160" s="94" t="n"/>
      <c r="T160" s="94" t="n">
        <v>3</v>
      </c>
      <c r="U160" s="94" t="n"/>
      <c r="V160" s="94" t="n">
        <v>9</v>
      </c>
      <c r="W160" s="94" t="n">
        <v>1</v>
      </c>
      <c r="X160" s="94" t="n"/>
      <c r="Y160" s="94" t="n"/>
      <c r="Z160" s="94" t="n"/>
      <c r="AA160" s="94" t="n"/>
      <c r="AB160" s="93" t="s">
        <v>93</v>
      </c>
      <c r="AC160" s="93" t="s">
        <v>528</v>
      </c>
      <c r="AD160" s="94" t="n"/>
      <c r="AE160" s="94" t="n"/>
      <c r="AF160" s="94" t="n"/>
      <c r="AG160" s="94" t="n"/>
      <c r="AH160" s="94" t="n"/>
      <c r="AI160" s="94" t="n"/>
      <c r="AJ160" s="94" t="n"/>
      <c r="AK160" s="94" t="n"/>
      <c r="AL160" s="94" t="n"/>
      <c r="AM160" s="94" t="s">
        <v>529</v>
      </c>
      <c r="AN160" s="93" t="s">
        <v>530</v>
      </c>
      <c r="AO160" s="126" t="s">
        <v>67</v>
      </c>
      <c r="AP160" s="126" t="n">
        <v>13</v>
      </c>
      <c r="AQ160" s="126" t="n">
        <v>1240320710</v>
      </c>
      <c r="AR160" s="86" t="s">
        <v>531</v>
      </c>
      <c r="AS160" s="25" t="n">
        <v>244</v>
      </c>
      <c r="AT160" s="197" t="n">
        <v>0</v>
      </c>
      <c r="AU160" s="198" t="n">
        <v>0</v>
      </c>
      <c r="AV160" s="198" t="n">
        <v>0</v>
      </c>
      <c r="AW160" s="198" t="n">
        <v>0</v>
      </c>
      <c r="AX160" s="198" t="n">
        <v>0</v>
      </c>
      <c r="AY160" s="198" t="n">
        <v>0</v>
      </c>
      <c r="AZ160" s="198" t="n">
        <v>0</v>
      </c>
      <c r="BA160" s="198" t="n">
        <v>0</v>
      </c>
      <c r="BB160" s="199" t="n">
        <v>0</v>
      </c>
      <c r="BC160" s="199" t="n">
        <v>0</v>
      </c>
      <c r="BD160" s="200" t="n">
        <v>76500</v>
      </c>
      <c r="BE160" s="200" t="n">
        <v>0</v>
      </c>
      <c r="BF160" s="200" t="n">
        <v>0</v>
      </c>
      <c r="BG160" s="200" t="n">
        <v>0</v>
      </c>
      <c r="BH160" s="200" t="n">
        <v>76500</v>
      </c>
      <c r="BI160" s="200" t="n">
        <v>76500</v>
      </c>
      <c r="BJ160" s="200" t="n">
        <v>0</v>
      </c>
      <c r="BK160" s="200" t="n">
        <v>0</v>
      </c>
      <c r="BL160" s="200" t="n">
        <v>0</v>
      </c>
      <c r="BM160" s="200" t="n">
        <v>76500</v>
      </c>
      <c r="BN160" s="200" t="n">
        <v>76500</v>
      </c>
      <c r="BO160" s="200" t="n">
        <v>0</v>
      </c>
      <c r="BP160" s="200" t="n">
        <v>0</v>
      </c>
      <c r="BQ160" s="200" t="n">
        <v>0</v>
      </c>
      <c r="BR160" s="200" t="n">
        <v>76500</v>
      </c>
      <c r="BS160" s="200" t="n">
        <v>76500</v>
      </c>
      <c r="BT160" s="200" t="n">
        <v>0</v>
      </c>
      <c r="BU160" s="200" t="n">
        <v>0</v>
      </c>
      <c r="BV160" s="200" t="n">
        <v>0</v>
      </c>
      <c r="BW160" s="200" t="n">
        <v>76500</v>
      </c>
    </row>
    <row ht="102" outlineLevel="0" r="161">
      <c r="A161" s="126" t="n">
        <v>605</v>
      </c>
      <c r="B161" s="82" t="s">
        <v>527</v>
      </c>
      <c r="C161" s="68" t="n">
        <v>402000008</v>
      </c>
      <c r="D161" s="90" t="s">
        <v>194</v>
      </c>
      <c r="E161" s="90" t="s">
        <v>532</v>
      </c>
      <c r="F161" s="148" t="n"/>
      <c r="G161" s="148" t="n"/>
      <c r="H161" s="94" t="s">
        <v>533</v>
      </c>
      <c r="I161" s="148" t="n"/>
      <c r="J161" s="94" t="s">
        <v>534</v>
      </c>
      <c r="K161" s="94" t="s">
        <v>535</v>
      </c>
      <c r="L161" s="94" t="s">
        <v>536</v>
      </c>
      <c r="M161" s="94" t="n"/>
      <c r="N161" s="94" t="n"/>
      <c r="O161" s="94" t="n"/>
      <c r="P161" s="93" t="s">
        <v>537</v>
      </c>
      <c r="Q161" s="93" t="s">
        <v>472</v>
      </c>
      <c r="R161" s="94" t="n"/>
      <c r="S161" s="94" t="n"/>
      <c r="T161" s="94" t="s">
        <v>79</v>
      </c>
      <c r="U161" s="94" t="n"/>
      <c r="V161" s="94" t="s">
        <v>78</v>
      </c>
      <c r="W161" s="94" t="s">
        <v>75</v>
      </c>
      <c r="X161" s="94" t="s">
        <v>79</v>
      </c>
      <c r="Y161" s="94" t="n"/>
      <c r="Z161" s="94" t="n"/>
      <c r="AA161" s="94" t="n"/>
      <c r="AB161" s="93" t="s">
        <v>93</v>
      </c>
      <c r="AC161" s="93" t="s">
        <v>528</v>
      </c>
      <c r="AD161" s="94" t="n"/>
      <c r="AE161" s="94" t="n"/>
      <c r="AF161" s="94" t="n"/>
      <c r="AG161" s="94" t="n"/>
      <c r="AH161" s="94" t="n"/>
      <c r="AI161" s="94" t="n"/>
      <c r="AJ161" s="94" t="n"/>
      <c r="AK161" s="94" t="n"/>
      <c r="AL161" s="94" t="n"/>
      <c r="AM161" s="94" t="s">
        <v>529</v>
      </c>
      <c r="AN161" s="93" t="s">
        <v>530</v>
      </c>
      <c r="AO161" s="126" t="s">
        <v>67</v>
      </c>
      <c r="AP161" s="126" t="s">
        <v>97</v>
      </c>
      <c r="AQ161" s="126" t="s">
        <v>538</v>
      </c>
      <c r="AR161" s="86" t="s">
        <v>197</v>
      </c>
      <c r="AS161" s="25" t="s">
        <v>198</v>
      </c>
      <c r="AT161" s="197" t="n">
        <v>72882059.09</v>
      </c>
      <c r="AU161" s="198" t="n">
        <v>72882059.09</v>
      </c>
      <c r="AV161" s="198" t="n">
        <v>0</v>
      </c>
      <c r="AW161" s="198" t="n">
        <v>0</v>
      </c>
      <c r="AX161" s="198" t="n">
        <v>0</v>
      </c>
      <c r="AY161" s="198" t="n">
        <v>0</v>
      </c>
      <c r="AZ161" s="198" t="n">
        <v>0</v>
      </c>
      <c r="BA161" s="198" t="n">
        <v>0</v>
      </c>
      <c r="BB161" s="199" t="n">
        <v>72882059.09</v>
      </c>
      <c r="BC161" s="199" t="n">
        <v>72882059.09</v>
      </c>
      <c r="BD161" s="200" t="n">
        <v>78595092</v>
      </c>
      <c r="BE161" s="200" t="n">
        <v>0</v>
      </c>
      <c r="BF161" s="200" t="n">
        <v>0</v>
      </c>
      <c r="BG161" s="200" t="n">
        <v>0</v>
      </c>
      <c r="BH161" s="200" t="n">
        <v>78595092</v>
      </c>
      <c r="BI161" s="200" t="n">
        <v>78595092</v>
      </c>
      <c r="BJ161" s="200" t="n">
        <v>0</v>
      </c>
      <c r="BK161" s="200" t="n">
        <v>0</v>
      </c>
      <c r="BL161" s="200" t="n">
        <v>0</v>
      </c>
      <c r="BM161" s="200" t="n">
        <v>78595092</v>
      </c>
      <c r="BN161" s="200" t="n">
        <v>78595092</v>
      </c>
      <c r="BO161" s="200" t="n">
        <v>0</v>
      </c>
      <c r="BP161" s="200" t="n">
        <v>0</v>
      </c>
      <c r="BQ161" s="200" t="n">
        <v>0</v>
      </c>
      <c r="BR161" s="200" t="n">
        <v>78595092</v>
      </c>
      <c r="BS161" s="200" t="n">
        <v>78595092</v>
      </c>
      <c r="BT161" s="200" t="n">
        <v>0</v>
      </c>
      <c r="BU161" s="200" t="n">
        <v>0</v>
      </c>
      <c r="BV161" s="200" t="n">
        <v>0</v>
      </c>
      <c r="BW161" s="200" t="n">
        <v>78595092</v>
      </c>
      <c r="BX161" s="3" t="n"/>
      <c r="BY161" s="3" t="n"/>
      <c r="BZ161" s="3" t="n"/>
    </row>
    <row ht="216.75" outlineLevel="0" r="162">
      <c r="A162" s="126" t="n">
        <v>605</v>
      </c>
      <c r="B162" s="82" t="s">
        <v>527</v>
      </c>
      <c r="C162" s="68" t="n">
        <v>402000008</v>
      </c>
      <c r="D162" s="90" t="s">
        <v>194</v>
      </c>
      <c r="E162" s="90" t="s">
        <v>532</v>
      </c>
      <c r="F162" s="148" t="n"/>
      <c r="G162" s="148" t="n"/>
      <c r="H162" s="94" t="s">
        <v>533</v>
      </c>
      <c r="I162" s="148" t="n"/>
      <c r="J162" s="94" t="s">
        <v>534</v>
      </c>
      <c r="K162" s="94" t="s">
        <v>535</v>
      </c>
      <c r="L162" s="94" t="s">
        <v>536</v>
      </c>
      <c r="M162" s="94" t="n"/>
      <c r="N162" s="94" t="n"/>
      <c r="O162" s="94" t="n"/>
      <c r="P162" s="93" t="s">
        <v>537</v>
      </c>
      <c r="Q162" s="93" t="s">
        <v>472</v>
      </c>
      <c r="R162" s="94" t="n"/>
      <c r="S162" s="94" t="n"/>
      <c r="T162" s="94" t="s">
        <v>79</v>
      </c>
      <c r="U162" s="94" t="n"/>
      <c r="V162" s="94" t="s">
        <v>78</v>
      </c>
      <c r="W162" s="94" t="s">
        <v>75</v>
      </c>
      <c r="X162" s="94" t="s">
        <v>79</v>
      </c>
      <c r="Y162" s="94" t="n"/>
      <c r="Z162" s="94" t="n"/>
      <c r="AA162" s="94" t="n"/>
      <c r="AB162" s="93" t="s">
        <v>93</v>
      </c>
      <c r="AC162" s="93" t="s">
        <v>528</v>
      </c>
      <c r="AD162" s="94" t="n"/>
      <c r="AE162" s="94" t="n"/>
      <c r="AF162" s="94" t="n"/>
      <c r="AG162" s="94" t="n"/>
      <c r="AH162" s="94" t="n"/>
      <c r="AI162" s="94" t="n"/>
      <c r="AJ162" s="94" t="n"/>
      <c r="AK162" s="94" t="n"/>
      <c r="AL162" s="94" t="n"/>
      <c r="AM162" s="94" t="s">
        <v>529</v>
      </c>
      <c r="AN162" s="93" t="s">
        <v>530</v>
      </c>
      <c r="AO162" s="126" t="s">
        <v>67</v>
      </c>
      <c r="AP162" s="126" t="s">
        <v>97</v>
      </c>
      <c r="AQ162" s="126" t="s">
        <v>539</v>
      </c>
      <c r="AR162" s="86" t="s">
        <v>540</v>
      </c>
      <c r="AS162" s="25" t="s">
        <v>198</v>
      </c>
      <c r="AT162" s="197" t="n">
        <v>0</v>
      </c>
      <c r="AU162" s="198" t="n"/>
      <c r="AV162" s="198" t="n">
        <v>0</v>
      </c>
      <c r="AW162" s="198" t="n">
        <v>0</v>
      </c>
      <c r="AX162" s="198" t="n">
        <v>0</v>
      </c>
      <c r="AY162" s="198" t="n">
        <v>0</v>
      </c>
      <c r="AZ162" s="198" t="n">
        <v>0</v>
      </c>
      <c r="BA162" s="198" t="n">
        <v>0</v>
      </c>
      <c r="BB162" s="199" t="n">
        <v>0</v>
      </c>
      <c r="BC162" s="199" t="n">
        <v>0</v>
      </c>
      <c r="BD162" s="200" t="n">
        <v>0</v>
      </c>
      <c r="BE162" s="200" t="n">
        <v>0</v>
      </c>
      <c r="BF162" s="200" t="n">
        <v>0</v>
      </c>
      <c r="BG162" s="200" t="n">
        <v>0</v>
      </c>
      <c r="BH162" s="200" t="n">
        <v>0</v>
      </c>
      <c r="BI162" s="200" t="n">
        <v>0</v>
      </c>
      <c r="BJ162" s="200" t="n">
        <v>0</v>
      </c>
      <c r="BK162" s="200" t="n">
        <v>0</v>
      </c>
      <c r="BL162" s="200" t="n">
        <v>0</v>
      </c>
      <c r="BM162" s="200" t="n">
        <v>0</v>
      </c>
      <c r="BN162" s="200" t="n">
        <v>0</v>
      </c>
      <c r="BO162" s="200" t="n">
        <v>0</v>
      </c>
      <c r="BP162" s="200" t="n">
        <v>0</v>
      </c>
      <c r="BQ162" s="200" t="n">
        <v>0</v>
      </c>
      <c r="BR162" s="200" t="n">
        <v>0</v>
      </c>
      <c r="BS162" s="200" t="n">
        <v>0</v>
      </c>
      <c r="BT162" s="200" t="n">
        <v>0</v>
      </c>
      <c r="BU162" s="200" t="n">
        <v>0</v>
      </c>
      <c r="BV162" s="200" t="n">
        <v>0</v>
      </c>
      <c r="BW162" s="200" t="n">
        <v>0</v>
      </c>
      <c r="BX162" s="3" t="n"/>
      <c r="BY162" s="3" t="n"/>
      <c r="BZ162" s="3" t="n"/>
    </row>
    <row ht="102" outlineLevel="0" r="163">
      <c r="A163" s="126" t="n">
        <v>605</v>
      </c>
      <c r="B163" s="82" t="s">
        <v>527</v>
      </c>
      <c r="C163" s="68" t="n">
        <v>402000008</v>
      </c>
      <c r="D163" s="90" t="s">
        <v>194</v>
      </c>
      <c r="E163" s="90" t="s">
        <v>541</v>
      </c>
      <c r="F163" s="148" t="n"/>
      <c r="G163" s="148" t="n"/>
      <c r="H163" s="94" t="s">
        <v>533</v>
      </c>
      <c r="I163" s="148" t="n"/>
      <c r="J163" s="94" t="s">
        <v>534</v>
      </c>
      <c r="K163" s="94" t="s">
        <v>535</v>
      </c>
      <c r="L163" s="94" t="s">
        <v>536</v>
      </c>
      <c r="M163" s="94" t="n"/>
      <c r="N163" s="94" t="n"/>
      <c r="O163" s="94" t="n"/>
      <c r="P163" s="93" t="s">
        <v>537</v>
      </c>
      <c r="Q163" s="93" t="s">
        <v>472</v>
      </c>
      <c r="R163" s="94" t="n"/>
      <c r="S163" s="94" t="n"/>
      <c r="T163" s="94" t="s">
        <v>79</v>
      </c>
      <c r="U163" s="94" t="n"/>
      <c r="V163" s="94" t="s">
        <v>78</v>
      </c>
      <c r="W163" s="94" t="s">
        <v>75</v>
      </c>
      <c r="X163" s="94" t="s">
        <v>79</v>
      </c>
      <c r="Y163" s="94" t="n"/>
      <c r="Z163" s="94" t="n"/>
      <c r="AA163" s="94" t="n"/>
      <c r="AB163" s="93" t="s">
        <v>93</v>
      </c>
      <c r="AC163" s="93" t="s">
        <v>528</v>
      </c>
      <c r="AD163" s="94" t="n"/>
      <c r="AE163" s="94" t="n"/>
      <c r="AF163" s="94" t="n"/>
      <c r="AG163" s="94" t="n"/>
      <c r="AH163" s="94" t="n"/>
      <c r="AI163" s="94" t="n"/>
      <c r="AJ163" s="94" t="n"/>
      <c r="AK163" s="94" t="n"/>
      <c r="AL163" s="94" t="n"/>
      <c r="AM163" s="94" t="s">
        <v>529</v>
      </c>
      <c r="AN163" s="93" t="s">
        <v>530</v>
      </c>
      <c r="AO163" s="126" t="s">
        <v>67</v>
      </c>
      <c r="AP163" s="126" t="s">
        <v>97</v>
      </c>
      <c r="AQ163" s="126" t="s">
        <v>538</v>
      </c>
      <c r="AR163" s="86" t="s">
        <v>197</v>
      </c>
      <c r="AS163" s="25" t="s">
        <v>202</v>
      </c>
      <c r="AT163" s="197" t="n">
        <v>0</v>
      </c>
      <c r="AU163" s="198" t="n">
        <v>0</v>
      </c>
      <c r="AV163" s="198" t="n">
        <v>0</v>
      </c>
      <c r="AW163" s="198" t="n">
        <v>0</v>
      </c>
      <c r="AX163" s="198" t="n">
        <v>0</v>
      </c>
      <c r="AY163" s="198" t="n">
        <v>0</v>
      </c>
      <c r="AZ163" s="198" t="n">
        <v>0</v>
      </c>
      <c r="BA163" s="198" t="n">
        <v>0</v>
      </c>
      <c r="BB163" s="199" t="n">
        <v>0</v>
      </c>
      <c r="BC163" s="199" t="n">
        <v>0</v>
      </c>
      <c r="BD163" s="200" t="n">
        <v>17800</v>
      </c>
      <c r="BE163" s="200" t="n">
        <v>0</v>
      </c>
      <c r="BF163" s="200" t="n">
        <v>0</v>
      </c>
      <c r="BG163" s="200" t="n">
        <v>0</v>
      </c>
      <c r="BH163" s="200" t="n">
        <v>17800</v>
      </c>
      <c r="BI163" s="200" t="n">
        <v>17800</v>
      </c>
      <c r="BJ163" s="200" t="n">
        <v>0</v>
      </c>
      <c r="BK163" s="200" t="n">
        <v>0</v>
      </c>
      <c r="BL163" s="200" t="n">
        <v>0</v>
      </c>
      <c r="BM163" s="200" t="n">
        <v>17800</v>
      </c>
      <c r="BN163" s="200" t="n">
        <v>17800</v>
      </c>
      <c r="BO163" s="200" t="n">
        <v>0</v>
      </c>
      <c r="BP163" s="200" t="n">
        <v>0</v>
      </c>
      <c r="BQ163" s="200" t="n">
        <v>0</v>
      </c>
      <c r="BR163" s="200" t="n">
        <v>17800</v>
      </c>
      <c r="BS163" s="200" t="n">
        <v>17800</v>
      </c>
      <c r="BT163" s="200" t="n">
        <v>0</v>
      </c>
      <c r="BU163" s="200" t="n">
        <v>0</v>
      </c>
      <c r="BV163" s="200" t="n">
        <v>0</v>
      </c>
      <c r="BW163" s="200" t="n">
        <v>17800</v>
      </c>
      <c r="BX163" s="3" t="n"/>
      <c r="BY163" s="3" t="n"/>
      <c r="BZ163" s="3" t="n"/>
    </row>
    <row ht="102" outlineLevel="0" r="164">
      <c r="A164" s="126" t="n">
        <v>605</v>
      </c>
      <c r="B164" s="82" t="s">
        <v>527</v>
      </c>
      <c r="C164" s="68" t="n">
        <v>402000008</v>
      </c>
      <c r="D164" s="90" t="s">
        <v>194</v>
      </c>
      <c r="E164" s="90" t="s">
        <v>532</v>
      </c>
      <c r="F164" s="148" t="n"/>
      <c r="G164" s="148" t="n"/>
      <c r="H164" s="94" t="s">
        <v>533</v>
      </c>
      <c r="I164" s="148" t="n"/>
      <c r="J164" s="94" t="s">
        <v>534</v>
      </c>
      <c r="K164" s="94" t="s">
        <v>535</v>
      </c>
      <c r="L164" s="94" t="s">
        <v>536</v>
      </c>
      <c r="M164" s="94" t="n"/>
      <c r="N164" s="94" t="n"/>
      <c r="O164" s="94" t="n"/>
      <c r="P164" s="93" t="s">
        <v>537</v>
      </c>
      <c r="Q164" s="93" t="s">
        <v>472</v>
      </c>
      <c r="R164" s="94" t="n"/>
      <c r="S164" s="94" t="n"/>
      <c r="T164" s="94" t="s">
        <v>79</v>
      </c>
      <c r="U164" s="94" t="n"/>
      <c r="V164" s="94" t="s">
        <v>78</v>
      </c>
      <c r="W164" s="94" t="s">
        <v>75</v>
      </c>
      <c r="X164" s="94" t="s">
        <v>79</v>
      </c>
      <c r="Y164" s="94" t="n"/>
      <c r="Z164" s="94" t="n"/>
      <c r="AA164" s="94" t="n"/>
      <c r="AB164" s="93" t="s">
        <v>93</v>
      </c>
      <c r="AC164" s="93" t="s">
        <v>528</v>
      </c>
      <c r="AD164" s="94" t="n"/>
      <c r="AE164" s="94" t="n"/>
      <c r="AF164" s="94" t="n"/>
      <c r="AG164" s="94" t="n"/>
      <c r="AH164" s="94" t="n"/>
      <c r="AI164" s="94" t="n"/>
      <c r="AJ164" s="94" t="n"/>
      <c r="AK164" s="94" t="n"/>
      <c r="AL164" s="94" t="n"/>
      <c r="AM164" s="94" t="s">
        <v>529</v>
      </c>
      <c r="AN164" s="93" t="s">
        <v>530</v>
      </c>
      <c r="AO164" s="126" t="s">
        <v>67</v>
      </c>
      <c r="AP164" s="126" t="s">
        <v>97</v>
      </c>
      <c r="AQ164" s="126" t="s">
        <v>538</v>
      </c>
      <c r="AR164" s="86" t="s">
        <v>197</v>
      </c>
      <c r="AS164" s="25" t="s">
        <v>203</v>
      </c>
      <c r="AT164" s="197" t="n">
        <v>17714078.83</v>
      </c>
      <c r="AU164" s="198" t="n">
        <v>17714078.83</v>
      </c>
      <c r="AV164" s="198" t="n">
        <v>0</v>
      </c>
      <c r="AW164" s="198" t="n">
        <v>0</v>
      </c>
      <c r="AX164" s="198" t="n">
        <v>0</v>
      </c>
      <c r="AY164" s="198" t="n">
        <v>0</v>
      </c>
      <c r="AZ164" s="198" t="n">
        <v>0</v>
      </c>
      <c r="BA164" s="198" t="n">
        <v>0</v>
      </c>
      <c r="BB164" s="199" t="n">
        <v>17714078.83</v>
      </c>
      <c r="BC164" s="199" t="n">
        <v>17714078.83</v>
      </c>
      <c r="BD164" s="200" t="n">
        <v>23735728</v>
      </c>
      <c r="BE164" s="200" t="n">
        <v>0</v>
      </c>
      <c r="BF164" s="200" t="n">
        <v>0</v>
      </c>
      <c r="BG164" s="200" t="n">
        <v>0</v>
      </c>
      <c r="BH164" s="200" t="n">
        <v>23735728</v>
      </c>
      <c r="BI164" s="200" t="n">
        <v>23735728</v>
      </c>
      <c r="BJ164" s="200" t="n">
        <v>0</v>
      </c>
      <c r="BK164" s="200" t="n">
        <v>0</v>
      </c>
      <c r="BL164" s="200" t="n">
        <v>0</v>
      </c>
      <c r="BM164" s="200" t="n">
        <v>23735728</v>
      </c>
      <c r="BN164" s="200" t="n">
        <v>23735728</v>
      </c>
      <c r="BO164" s="200" t="n">
        <v>0</v>
      </c>
      <c r="BP164" s="200" t="n">
        <v>0</v>
      </c>
      <c r="BQ164" s="200" t="n">
        <v>0</v>
      </c>
      <c r="BR164" s="200" t="n">
        <v>23735728</v>
      </c>
      <c r="BS164" s="200" t="n">
        <v>23735728</v>
      </c>
      <c r="BT164" s="200" t="n">
        <v>0</v>
      </c>
      <c r="BU164" s="200" t="n">
        <v>0</v>
      </c>
      <c r="BV164" s="200" t="n">
        <v>0</v>
      </c>
      <c r="BW164" s="200" t="n">
        <v>23735728</v>
      </c>
      <c r="BX164" s="3" t="n"/>
      <c r="BY164" s="3" t="n"/>
      <c r="BZ164" s="3" t="n"/>
    </row>
    <row ht="216.75" outlineLevel="0" r="165">
      <c r="A165" s="126" t="n">
        <v>605</v>
      </c>
      <c r="B165" s="82" t="s">
        <v>527</v>
      </c>
      <c r="C165" s="68" t="n">
        <v>402000008</v>
      </c>
      <c r="D165" s="90" t="s">
        <v>194</v>
      </c>
      <c r="E165" s="90" t="s">
        <v>541</v>
      </c>
      <c r="F165" s="148" t="n"/>
      <c r="G165" s="148" t="n"/>
      <c r="H165" s="94" t="s">
        <v>533</v>
      </c>
      <c r="I165" s="148" t="n"/>
      <c r="J165" s="94" t="s">
        <v>534</v>
      </c>
      <c r="K165" s="94" t="s">
        <v>535</v>
      </c>
      <c r="L165" s="94" t="s">
        <v>536</v>
      </c>
      <c r="M165" s="94" t="n"/>
      <c r="N165" s="94" t="n"/>
      <c r="O165" s="94" t="n"/>
      <c r="P165" s="93" t="s">
        <v>537</v>
      </c>
      <c r="Q165" s="93" t="s">
        <v>472</v>
      </c>
      <c r="R165" s="94" t="n"/>
      <c r="S165" s="94" t="n"/>
      <c r="T165" s="94" t="s">
        <v>79</v>
      </c>
      <c r="U165" s="94" t="n"/>
      <c r="V165" s="94" t="s">
        <v>78</v>
      </c>
      <c r="W165" s="94" t="s">
        <v>75</v>
      </c>
      <c r="X165" s="94" t="s">
        <v>79</v>
      </c>
      <c r="Y165" s="94" t="n"/>
      <c r="Z165" s="94" t="n"/>
      <c r="AA165" s="94" t="n"/>
      <c r="AB165" s="93" t="s">
        <v>93</v>
      </c>
      <c r="AC165" s="93" t="s">
        <v>528</v>
      </c>
      <c r="AD165" s="94" t="n"/>
      <c r="AE165" s="94" t="n"/>
      <c r="AF165" s="94" t="n"/>
      <c r="AG165" s="94" t="n"/>
      <c r="AH165" s="94" t="n"/>
      <c r="AI165" s="94" t="n"/>
      <c r="AJ165" s="94" t="n"/>
      <c r="AK165" s="94" t="n"/>
      <c r="AL165" s="94" t="n"/>
      <c r="AM165" s="94" t="s">
        <v>529</v>
      </c>
      <c r="AN165" s="93" t="s">
        <v>530</v>
      </c>
      <c r="AO165" s="126" t="s">
        <v>67</v>
      </c>
      <c r="AP165" s="126" t="s">
        <v>97</v>
      </c>
      <c r="AQ165" s="126" t="s">
        <v>539</v>
      </c>
      <c r="AR165" s="86" t="s">
        <v>540</v>
      </c>
      <c r="AS165" s="25" t="s">
        <v>203</v>
      </c>
      <c r="AT165" s="197" t="n">
        <v>0</v>
      </c>
      <c r="AU165" s="198" t="n">
        <v>0</v>
      </c>
      <c r="AV165" s="198" t="n">
        <v>0</v>
      </c>
      <c r="AW165" s="198" t="n">
        <v>0</v>
      </c>
      <c r="AX165" s="199" t="n">
        <v>0</v>
      </c>
      <c r="AY165" s="199" t="n">
        <v>0</v>
      </c>
      <c r="AZ165" s="198" t="n">
        <v>0</v>
      </c>
      <c r="BA165" s="198" t="n">
        <v>0</v>
      </c>
      <c r="BB165" s="199" t="n">
        <v>0</v>
      </c>
      <c r="BC165" s="199" t="n">
        <v>0</v>
      </c>
      <c r="BD165" s="200" t="n">
        <v>0</v>
      </c>
      <c r="BE165" s="200" t="n">
        <v>0</v>
      </c>
      <c r="BF165" s="200" t="n">
        <v>0</v>
      </c>
      <c r="BG165" s="200" t="n">
        <v>0</v>
      </c>
      <c r="BH165" s="200" t="n">
        <v>0</v>
      </c>
      <c r="BI165" s="200" t="n">
        <v>0</v>
      </c>
      <c r="BJ165" s="200" t="n">
        <v>0</v>
      </c>
      <c r="BK165" s="200" t="n">
        <v>0</v>
      </c>
      <c r="BL165" s="200" t="n">
        <v>0</v>
      </c>
      <c r="BM165" s="200" t="n">
        <v>0</v>
      </c>
      <c r="BN165" s="200" t="n">
        <v>0</v>
      </c>
      <c r="BO165" s="200" t="n">
        <v>0</v>
      </c>
      <c r="BP165" s="200" t="n">
        <v>0</v>
      </c>
      <c r="BQ165" s="200" t="n">
        <v>0</v>
      </c>
      <c r="BR165" s="200" t="n">
        <v>0</v>
      </c>
      <c r="BS165" s="200" t="n">
        <v>0</v>
      </c>
      <c r="BT165" s="200" t="n">
        <v>0</v>
      </c>
      <c r="BU165" s="200" t="n">
        <v>0</v>
      </c>
      <c r="BV165" s="200" t="n">
        <v>0</v>
      </c>
      <c r="BW165" s="200" t="n">
        <v>0</v>
      </c>
      <c r="BX165" s="3" t="n"/>
      <c r="BY165" s="3" t="n"/>
      <c r="BZ165" s="3" t="n"/>
    </row>
    <row ht="102" outlineLevel="0" r="166">
      <c r="A166" s="126" t="n">
        <v>605</v>
      </c>
      <c r="B166" s="82" t="s">
        <v>527</v>
      </c>
      <c r="C166" s="68" t="n">
        <v>402000008</v>
      </c>
      <c r="D166" s="90" t="s">
        <v>194</v>
      </c>
      <c r="E166" s="90" t="s">
        <v>541</v>
      </c>
      <c r="F166" s="148" t="n"/>
      <c r="G166" s="148" t="n"/>
      <c r="H166" s="94" t="s">
        <v>533</v>
      </c>
      <c r="I166" s="148" t="n"/>
      <c r="J166" s="94" t="s">
        <v>534</v>
      </c>
      <c r="K166" s="94" t="s">
        <v>535</v>
      </c>
      <c r="L166" s="94" t="s">
        <v>536</v>
      </c>
      <c r="M166" s="94" t="n"/>
      <c r="N166" s="94" t="n"/>
      <c r="O166" s="94" t="n"/>
      <c r="P166" s="93" t="s">
        <v>537</v>
      </c>
      <c r="Q166" s="93" t="s">
        <v>472</v>
      </c>
      <c r="R166" s="94" t="n"/>
      <c r="S166" s="94" t="n"/>
      <c r="T166" s="94" t="s">
        <v>79</v>
      </c>
      <c r="U166" s="94" t="n"/>
      <c r="V166" s="94" t="s">
        <v>78</v>
      </c>
      <c r="W166" s="94" t="s">
        <v>75</v>
      </c>
      <c r="X166" s="94" t="s">
        <v>79</v>
      </c>
      <c r="Y166" s="94" t="n"/>
      <c r="Z166" s="94" t="n"/>
      <c r="AA166" s="94" t="n"/>
      <c r="AB166" s="93" t="s">
        <v>93</v>
      </c>
      <c r="AC166" s="93" t="s">
        <v>528</v>
      </c>
      <c r="AD166" s="94" t="n"/>
      <c r="AE166" s="94" t="n"/>
      <c r="AF166" s="94" t="n"/>
      <c r="AG166" s="94" t="n"/>
      <c r="AH166" s="94" t="n"/>
      <c r="AI166" s="94" t="n"/>
      <c r="AJ166" s="94" t="n"/>
      <c r="AK166" s="94" t="n"/>
      <c r="AL166" s="94" t="n"/>
      <c r="AM166" s="94" t="s">
        <v>529</v>
      </c>
      <c r="AN166" s="93" t="s">
        <v>530</v>
      </c>
      <c r="AO166" s="126" t="s">
        <v>67</v>
      </c>
      <c r="AP166" s="126" t="s">
        <v>97</v>
      </c>
      <c r="AQ166" s="126" t="s">
        <v>538</v>
      </c>
      <c r="AR166" s="86" t="s">
        <v>197</v>
      </c>
      <c r="AS166" s="25" t="s">
        <v>87</v>
      </c>
      <c r="AT166" s="197" t="n">
        <v>16857934.51</v>
      </c>
      <c r="AU166" s="198" t="n">
        <v>16838840.08</v>
      </c>
      <c r="AV166" s="198" t="n">
        <v>0</v>
      </c>
      <c r="AW166" s="198" t="n">
        <v>0</v>
      </c>
      <c r="AX166" s="198" t="n">
        <v>0</v>
      </c>
      <c r="AY166" s="198" t="n">
        <v>0</v>
      </c>
      <c r="AZ166" s="198" t="n">
        <v>0</v>
      </c>
      <c r="BA166" s="198" t="n">
        <v>0</v>
      </c>
      <c r="BB166" s="199" t="n">
        <v>16857934.51</v>
      </c>
      <c r="BC166" s="199" t="n">
        <v>16838840.08</v>
      </c>
      <c r="BD166" s="200" t="n">
        <v>16551583.84</v>
      </c>
      <c r="BE166" s="200" t="n">
        <v>0</v>
      </c>
      <c r="BF166" s="200" t="n">
        <v>0</v>
      </c>
      <c r="BG166" s="200" t="n">
        <v>0</v>
      </c>
      <c r="BH166" s="200" t="n">
        <v>16551583.84</v>
      </c>
      <c r="BI166" s="200" t="n">
        <v>16585430</v>
      </c>
      <c r="BJ166" s="200" t="n">
        <v>0</v>
      </c>
      <c r="BK166" s="200" t="n">
        <v>0</v>
      </c>
      <c r="BL166" s="200" t="n">
        <v>0</v>
      </c>
      <c r="BM166" s="200" t="n">
        <v>16585430</v>
      </c>
      <c r="BN166" s="200" t="n">
        <v>16585430</v>
      </c>
      <c r="BO166" s="200" t="n">
        <v>0</v>
      </c>
      <c r="BP166" s="200" t="n">
        <v>0</v>
      </c>
      <c r="BQ166" s="200" t="n">
        <v>0</v>
      </c>
      <c r="BR166" s="200" t="n">
        <v>16585430</v>
      </c>
      <c r="BS166" s="200" t="n">
        <v>16585430</v>
      </c>
      <c r="BT166" s="200" t="n">
        <v>0</v>
      </c>
      <c r="BU166" s="200" t="n">
        <v>0</v>
      </c>
      <c r="BV166" s="200" t="n">
        <v>0</v>
      </c>
      <c r="BW166" s="200" t="n">
        <v>16585430</v>
      </c>
      <c r="BX166" s="3" t="n"/>
      <c r="BY166" s="3" t="n"/>
      <c r="BZ166" s="3" t="n">
        <v>113194180</v>
      </c>
    </row>
    <row ht="102" outlineLevel="0" r="167">
      <c r="A167" s="126" t="n">
        <v>605</v>
      </c>
      <c r="B167" s="82" t="s">
        <v>527</v>
      </c>
      <c r="C167" s="68" t="n">
        <v>402000008</v>
      </c>
      <c r="D167" s="90" t="s">
        <v>194</v>
      </c>
      <c r="E167" s="90" t="s">
        <v>542</v>
      </c>
      <c r="F167" s="148" t="n"/>
      <c r="G167" s="148" t="n"/>
      <c r="H167" s="94" t="s">
        <v>533</v>
      </c>
      <c r="I167" s="148" t="n"/>
      <c r="J167" s="94" t="s">
        <v>534</v>
      </c>
      <c r="K167" s="94" t="s">
        <v>535</v>
      </c>
      <c r="L167" s="94" t="s">
        <v>536</v>
      </c>
      <c r="M167" s="94" t="n"/>
      <c r="N167" s="94" t="n"/>
      <c r="O167" s="94" t="n"/>
      <c r="P167" s="93" t="s">
        <v>537</v>
      </c>
      <c r="Q167" s="93" t="s">
        <v>472</v>
      </c>
      <c r="R167" s="94" t="n"/>
      <c r="S167" s="94" t="n"/>
      <c r="T167" s="94" t="s">
        <v>79</v>
      </c>
      <c r="U167" s="94" t="n"/>
      <c r="V167" s="94" t="s">
        <v>78</v>
      </c>
      <c r="W167" s="94" t="s">
        <v>75</v>
      </c>
      <c r="X167" s="94" t="s">
        <v>79</v>
      </c>
      <c r="Y167" s="94" t="n"/>
      <c r="Z167" s="94" t="n"/>
      <c r="AA167" s="94" t="n"/>
      <c r="AB167" s="93" t="s">
        <v>93</v>
      </c>
      <c r="AC167" s="93" t="s">
        <v>528</v>
      </c>
      <c r="AD167" s="94" t="n"/>
      <c r="AE167" s="94" t="n"/>
      <c r="AF167" s="94" t="n"/>
      <c r="AG167" s="94" t="n"/>
      <c r="AH167" s="94" t="n"/>
      <c r="AI167" s="94" t="n"/>
      <c r="AJ167" s="94" t="n"/>
      <c r="AK167" s="94" t="n"/>
      <c r="AL167" s="94" t="n"/>
      <c r="AM167" s="94" t="s">
        <v>529</v>
      </c>
      <c r="AN167" s="93" t="s">
        <v>530</v>
      </c>
      <c r="AO167" s="126" t="s">
        <v>67</v>
      </c>
      <c r="AP167" s="126" t="s">
        <v>97</v>
      </c>
      <c r="AQ167" s="126" t="s">
        <v>538</v>
      </c>
      <c r="AR167" s="86" t="s">
        <v>197</v>
      </c>
      <c r="AS167" s="25" t="s">
        <v>238</v>
      </c>
      <c r="AT167" s="197" t="n">
        <v>2988258.16</v>
      </c>
      <c r="AU167" s="198" t="n">
        <v>2946244.57</v>
      </c>
      <c r="AV167" s="198" t="n">
        <v>0</v>
      </c>
      <c r="AW167" s="198" t="n">
        <v>0</v>
      </c>
      <c r="AX167" s="198" t="n">
        <v>0</v>
      </c>
      <c r="AY167" s="198" t="n">
        <v>0</v>
      </c>
      <c r="AZ167" s="198" t="n">
        <v>0</v>
      </c>
      <c r="BA167" s="198" t="n">
        <v>0</v>
      </c>
      <c r="BB167" s="199" t="n">
        <v>2988258.16</v>
      </c>
      <c r="BC167" s="199" t="n">
        <v>2946244.57</v>
      </c>
      <c r="BD167" s="200" t="n">
        <v>3526136.16</v>
      </c>
      <c r="BE167" s="200" t="n">
        <v>0</v>
      </c>
      <c r="BF167" s="200" t="n">
        <v>0</v>
      </c>
      <c r="BG167" s="200" t="n">
        <v>0</v>
      </c>
      <c r="BH167" s="200" t="n">
        <v>3526136.16</v>
      </c>
      <c r="BI167" s="200" t="n">
        <v>3983900</v>
      </c>
      <c r="BJ167" s="200" t="n">
        <v>0</v>
      </c>
      <c r="BK167" s="200" t="n">
        <v>0</v>
      </c>
      <c r="BL167" s="200" t="n">
        <v>0</v>
      </c>
      <c r="BM167" s="200" t="n">
        <v>3983900</v>
      </c>
      <c r="BN167" s="200" t="n">
        <v>3983900</v>
      </c>
      <c r="BO167" s="200" t="n">
        <v>0</v>
      </c>
      <c r="BP167" s="200" t="n">
        <v>0</v>
      </c>
      <c r="BQ167" s="200" t="n">
        <v>0</v>
      </c>
      <c r="BR167" s="200" t="n">
        <v>3983900</v>
      </c>
      <c r="BS167" s="200" t="n">
        <v>3983900</v>
      </c>
      <c r="BT167" s="200" t="n">
        <v>0</v>
      </c>
      <c r="BU167" s="200" t="n">
        <v>0</v>
      </c>
      <c r="BV167" s="200" t="n">
        <v>0</v>
      </c>
      <c r="BW167" s="200" t="n">
        <v>3983900</v>
      </c>
      <c r="BX167" s="3" t="n"/>
      <c r="BY167" s="3" t="n"/>
      <c r="BZ167" s="3" t="n"/>
    </row>
    <row ht="102" outlineLevel="0" r="168">
      <c r="A168" s="126" t="n">
        <v>605</v>
      </c>
      <c r="B168" s="82" t="s">
        <v>527</v>
      </c>
      <c r="C168" s="68" t="n">
        <v>402000008</v>
      </c>
      <c r="D168" s="90" t="s">
        <v>194</v>
      </c>
      <c r="E168" s="90" t="s">
        <v>541</v>
      </c>
      <c r="F168" s="148" t="n"/>
      <c r="G168" s="148" t="n"/>
      <c r="H168" s="94" t="s">
        <v>533</v>
      </c>
      <c r="I168" s="148" t="n"/>
      <c r="J168" s="94" t="s">
        <v>534</v>
      </c>
      <c r="K168" s="94" t="s">
        <v>535</v>
      </c>
      <c r="L168" s="94" t="s">
        <v>536</v>
      </c>
      <c r="M168" s="94" t="n"/>
      <c r="N168" s="94" t="n"/>
      <c r="O168" s="94" t="n"/>
      <c r="P168" s="93" t="s">
        <v>537</v>
      </c>
      <c r="Q168" s="93" t="s">
        <v>472</v>
      </c>
      <c r="R168" s="94" t="n"/>
      <c r="S168" s="94" t="n"/>
      <c r="T168" s="94" t="s">
        <v>79</v>
      </c>
      <c r="U168" s="94" t="n"/>
      <c r="V168" s="94" t="s">
        <v>78</v>
      </c>
      <c r="W168" s="94" t="s">
        <v>75</v>
      </c>
      <c r="X168" s="94" t="s">
        <v>79</v>
      </c>
      <c r="Y168" s="94" t="n"/>
      <c r="Z168" s="94" t="n"/>
      <c r="AA168" s="94" t="n"/>
      <c r="AB168" s="93" t="s">
        <v>93</v>
      </c>
      <c r="AC168" s="93" t="s">
        <v>528</v>
      </c>
      <c r="AD168" s="94" t="n"/>
      <c r="AE168" s="94" t="n"/>
      <c r="AF168" s="94" t="n"/>
      <c r="AG168" s="94" t="n"/>
      <c r="AH168" s="94" t="n"/>
      <c r="AI168" s="94" t="n"/>
      <c r="AJ168" s="94" t="n"/>
      <c r="AK168" s="94" t="n"/>
      <c r="AL168" s="94" t="n"/>
      <c r="AM168" s="94" t="s">
        <v>529</v>
      </c>
      <c r="AN168" s="93" t="s">
        <v>530</v>
      </c>
      <c r="AO168" s="126" t="s">
        <v>67</v>
      </c>
      <c r="AP168" s="126" t="s">
        <v>97</v>
      </c>
      <c r="AQ168" s="126" t="s">
        <v>538</v>
      </c>
      <c r="AR168" s="86" t="s">
        <v>197</v>
      </c>
      <c r="AS168" s="25" t="s">
        <v>101</v>
      </c>
      <c r="AT168" s="197" t="n">
        <v>1169847</v>
      </c>
      <c r="AU168" s="198" t="n">
        <v>1169847</v>
      </c>
      <c r="AV168" s="198" t="n">
        <v>0</v>
      </c>
      <c r="AW168" s="198" t="n">
        <v>0</v>
      </c>
      <c r="AX168" s="198" t="n">
        <v>0</v>
      </c>
      <c r="AY168" s="198" t="n">
        <v>0</v>
      </c>
      <c r="AZ168" s="198" t="n">
        <v>0</v>
      </c>
      <c r="BA168" s="198" t="n">
        <v>0</v>
      </c>
      <c r="BB168" s="199" t="n">
        <v>1169847</v>
      </c>
      <c r="BC168" s="199" t="n">
        <v>1169847</v>
      </c>
      <c r="BD168" s="200" t="n">
        <v>1289000</v>
      </c>
      <c r="BE168" s="200" t="n">
        <v>0</v>
      </c>
      <c r="BF168" s="200" t="n">
        <v>0</v>
      </c>
      <c r="BG168" s="200" t="n">
        <v>0</v>
      </c>
      <c r="BH168" s="200" t="n">
        <v>1289000</v>
      </c>
      <c r="BI168" s="200" t="n">
        <v>1289000</v>
      </c>
      <c r="BJ168" s="200" t="n">
        <v>0</v>
      </c>
      <c r="BK168" s="200" t="n">
        <v>0</v>
      </c>
      <c r="BL168" s="200" t="n">
        <v>0</v>
      </c>
      <c r="BM168" s="200" t="n">
        <v>1289000</v>
      </c>
      <c r="BN168" s="200" t="n">
        <v>1289000</v>
      </c>
      <c r="BO168" s="200" t="n">
        <v>0</v>
      </c>
      <c r="BP168" s="200" t="n">
        <v>0</v>
      </c>
      <c r="BQ168" s="200" t="n">
        <v>0</v>
      </c>
      <c r="BR168" s="200" t="n">
        <v>1289000</v>
      </c>
      <c r="BS168" s="200" t="n">
        <v>1289000</v>
      </c>
      <c r="BT168" s="200" t="n">
        <v>0</v>
      </c>
      <c r="BU168" s="200" t="n">
        <v>0</v>
      </c>
      <c r="BV168" s="200" t="n">
        <v>0</v>
      </c>
      <c r="BW168" s="200" t="n">
        <v>1289000</v>
      </c>
      <c r="BX168" s="3" t="n"/>
      <c r="BY168" s="3" t="n"/>
      <c r="BZ168" s="3" t="n"/>
    </row>
    <row ht="102" outlineLevel="0" r="169">
      <c r="A169" s="126" t="n">
        <v>605</v>
      </c>
      <c r="B169" s="82" t="s">
        <v>527</v>
      </c>
      <c r="C169" s="68" t="n">
        <v>402000008</v>
      </c>
      <c r="D169" s="90" t="s">
        <v>194</v>
      </c>
      <c r="E169" s="90" t="s">
        <v>542</v>
      </c>
      <c r="F169" s="148" t="n"/>
      <c r="G169" s="148" t="n"/>
      <c r="H169" s="94" t="s">
        <v>533</v>
      </c>
      <c r="I169" s="148" t="n"/>
      <c r="J169" s="94" t="s">
        <v>534</v>
      </c>
      <c r="K169" s="94" t="s">
        <v>535</v>
      </c>
      <c r="L169" s="94" t="s">
        <v>536</v>
      </c>
      <c r="M169" s="94" t="n"/>
      <c r="N169" s="94" t="n"/>
      <c r="O169" s="94" t="n"/>
      <c r="P169" s="93" t="s">
        <v>537</v>
      </c>
      <c r="Q169" s="93" t="s">
        <v>472</v>
      </c>
      <c r="R169" s="94" t="n"/>
      <c r="S169" s="94" t="n"/>
      <c r="T169" s="94" t="s">
        <v>79</v>
      </c>
      <c r="U169" s="94" t="n"/>
      <c r="V169" s="94" t="s">
        <v>78</v>
      </c>
      <c r="W169" s="94" t="s">
        <v>75</v>
      </c>
      <c r="X169" s="94" t="s">
        <v>79</v>
      </c>
      <c r="Y169" s="94" t="n"/>
      <c r="Z169" s="94" t="n"/>
      <c r="AA169" s="94" t="n"/>
      <c r="AB169" s="93" t="s">
        <v>93</v>
      </c>
      <c r="AC169" s="93" t="s">
        <v>528</v>
      </c>
      <c r="AD169" s="94" t="n"/>
      <c r="AE169" s="94" t="n"/>
      <c r="AF169" s="94" t="n"/>
      <c r="AG169" s="94" t="n"/>
      <c r="AH169" s="94" t="n"/>
      <c r="AI169" s="94" t="n"/>
      <c r="AJ169" s="94" t="n"/>
      <c r="AK169" s="94" t="n"/>
      <c r="AL169" s="94" t="n"/>
      <c r="AM169" s="94" t="s">
        <v>529</v>
      </c>
      <c r="AN169" s="93" t="s">
        <v>530</v>
      </c>
      <c r="AO169" s="126" t="s">
        <v>67</v>
      </c>
      <c r="AP169" s="126" t="s">
        <v>97</v>
      </c>
      <c r="AQ169" s="126" t="s">
        <v>538</v>
      </c>
      <c r="AR169" s="86" t="s">
        <v>197</v>
      </c>
      <c r="AS169" s="25" t="s">
        <v>180</v>
      </c>
      <c r="AT169" s="197" t="n">
        <v>6938</v>
      </c>
      <c r="AU169" s="198" t="n">
        <v>6938</v>
      </c>
      <c r="AV169" s="198" t="n">
        <v>0</v>
      </c>
      <c r="AW169" s="198" t="n">
        <v>0</v>
      </c>
      <c r="AX169" s="198" t="n">
        <v>0</v>
      </c>
      <c r="AY169" s="198" t="n">
        <v>0</v>
      </c>
      <c r="AZ169" s="198" t="n">
        <v>0</v>
      </c>
      <c r="BA169" s="198" t="n">
        <v>0</v>
      </c>
      <c r="BB169" s="199" t="n">
        <v>6938</v>
      </c>
      <c r="BC169" s="199" t="n">
        <v>6938</v>
      </c>
      <c r="BD169" s="200" t="n">
        <v>17920</v>
      </c>
      <c r="BE169" s="200" t="n">
        <v>0</v>
      </c>
      <c r="BF169" s="200" t="n">
        <v>0</v>
      </c>
      <c r="BG169" s="200" t="n">
        <v>0</v>
      </c>
      <c r="BH169" s="200" t="n">
        <v>17920</v>
      </c>
      <c r="BI169" s="200" t="n">
        <v>17920</v>
      </c>
      <c r="BJ169" s="200" t="n">
        <v>0</v>
      </c>
      <c r="BK169" s="200" t="n">
        <v>0</v>
      </c>
      <c r="BL169" s="200" t="n">
        <v>0</v>
      </c>
      <c r="BM169" s="200" t="n">
        <v>17920</v>
      </c>
      <c r="BN169" s="200" t="n">
        <v>17920</v>
      </c>
      <c r="BO169" s="200" t="n">
        <v>0</v>
      </c>
      <c r="BP169" s="200" t="n">
        <v>0</v>
      </c>
      <c r="BQ169" s="200" t="n">
        <v>0</v>
      </c>
      <c r="BR169" s="200" t="n">
        <v>17920</v>
      </c>
      <c r="BS169" s="200" t="n">
        <v>17920</v>
      </c>
      <c r="BT169" s="200" t="n">
        <v>0</v>
      </c>
      <c r="BU169" s="200" t="n">
        <v>0</v>
      </c>
      <c r="BV169" s="200" t="n">
        <v>0</v>
      </c>
      <c r="BW169" s="200" t="n">
        <v>17920</v>
      </c>
      <c r="BX169" s="3" t="n"/>
      <c r="BY169" s="3" t="n"/>
      <c r="BZ169" s="3" t="n"/>
    </row>
    <row ht="89.25" outlineLevel="0" r="170">
      <c r="A170" s="126" t="n">
        <v>605</v>
      </c>
      <c r="B170" s="82" t="s">
        <v>527</v>
      </c>
      <c r="C170" s="68" t="n">
        <v>401000028</v>
      </c>
      <c r="D170" s="90" t="s">
        <v>543</v>
      </c>
      <c r="E170" s="90" t="s">
        <v>387</v>
      </c>
      <c r="F170" s="148" t="n"/>
      <c r="G170" s="148" t="n"/>
      <c r="H170" s="94" t="n">
        <v>3</v>
      </c>
      <c r="I170" s="148" t="n"/>
      <c r="J170" s="94" t="n">
        <v>16</v>
      </c>
      <c r="K170" s="94" t="n">
        <v>1</v>
      </c>
      <c r="L170" s="94" t="n">
        <v>15</v>
      </c>
      <c r="M170" s="94" t="n"/>
      <c r="N170" s="94" t="n"/>
      <c r="O170" s="94" t="n"/>
      <c r="P170" s="93" t="s">
        <v>90</v>
      </c>
      <c r="Q170" s="93" t="s">
        <v>544</v>
      </c>
      <c r="R170" s="94" t="n"/>
      <c r="S170" s="94" t="n"/>
      <c r="T170" s="94" t="n">
        <v>3</v>
      </c>
      <c r="U170" s="94" t="n"/>
      <c r="V170" s="94" t="n">
        <v>9</v>
      </c>
      <c r="W170" s="94" t="n">
        <v>1</v>
      </c>
      <c r="X170" s="94" t="n"/>
      <c r="Y170" s="94" t="n"/>
      <c r="Z170" s="94" t="n"/>
      <c r="AA170" s="94" t="n"/>
      <c r="AB170" s="93" t="s">
        <v>93</v>
      </c>
      <c r="AC170" s="93" t="s">
        <v>545</v>
      </c>
      <c r="AD170" s="94" t="n"/>
      <c r="AE170" s="94" t="n"/>
      <c r="AF170" s="94" t="n"/>
      <c r="AG170" s="94" t="n"/>
      <c r="AH170" s="94" t="n"/>
      <c r="AI170" s="94" t="n"/>
      <c r="AJ170" s="94" t="n">
        <v>1</v>
      </c>
      <c r="AK170" s="94" t="n"/>
      <c r="AL170" s="94" t="n"/>
      <c r="AM170" s="94" t="n"/>
      <c r="AN170" s="93" t="s">
        <v>546</v>
      </c>
      <c r="AO170" s="126" t="s">
        <v>360</v>
      </c>
      <c r="AP170" s="126" t="s">
        <v>68</v>
      </c>
      <c r="AQ170" s="126" t="s">
        <v>547</v>
      </c>
      <c r="AR170" s="86" t="s">
        <v>548</v>
      </c>
      <c r="AS170" s="25" t="n">
        <v>811</v>
      </c>
      <c r="AT170" s="197" t="n">
        <v>3311810</v>
      </c>
      <c r="AU170" s="198" t="n">
        <v>3311810</v>
      </c>
      <c r="AV170" s="198" t="n">
        <v>0</v>
      </c>
      <c r="AW170" s="198" t="n">
        <v>0</v>
      </c>
      <c r="AX170" s="198" t="n">
        <v>0</v>
      </c>
      <c r="AY170" s="198" t="n">
        <v>0</v>
      </c>
      <c r="AZ170" s="198" t="n">
        <v>0</v>
      </c>
      <c r="BA170" s="198" t="n">
        <v>0</v>
      </c>
      <c r="BB170" s="199" t="n">
        <v>3311810</v>
      </c>
      <c r="BC170" s="199" t="n">
        <v>3311810</v>
      </c>
      <c r="BD170" s="200" t="n">
        <v>3600160</v>
      </c>
      <c r="BE170" s="200" t="n">
        <v>0</v>
      </c>
      <c r="BF170" s="200" t="n">
        <v>0</v>
      </c>
      <c r="BG170" s="200" t="n">
        <v>0</v>
      </c>
      <c r="BH170" s="200" t="n">
        <v>3600160</v>
      </c>
      <c r="BI170" s="200" t="n">
        <v>3600160</v>
      </c>
      <c r="BJ170" s="200" t="n">
        <v>0</v>
      </c>
      <c r="BK170" s="200" t="n">
        <v>0</v>
      </c>
      <c r="BL170" s="200" t="n">
        <v>0</v>
      </c>
      <c r="BM170" s="200" t="n">
        <v>3600160</v>
      </c>
      <c r="BN170" s="200" t="n">
        <v>3600160</v>
      </c>
      <c r="BO170" s="200" t="n">
        <v>0</v>
      </c>
      <c r="BP170" s="200" t="n">
        <v>0</v>
      </c>
      <c r="BQ170" s="200" t="n">
        <v>0</v>
      </c>
      <c r="BR170" s="200" t="n">
        <v>3600160</v>
      </c>
      <c r="BS170" s="200" t="n">
        <v>3600160</v>
      </c>
      <c r="BT170" s="200" t="n">
        <v>0</v>
      </c>
      <c r="BU170" s="200" t="n">
        <v>0</v>
      </c>
      <c r="BV170" s="200" t="n">
        <v>0</v>
      </c>
      <c r="BW170" s="200" t="n">
        <v>3600160</v>
      </c>
      <c r="BX170" s="3" t="n"/>
      <c r="BY170" s="3" t="n"/>
      <c r="BZ170" s="3" t="n"/>
    </row>
    <row ht="89.25" outlineLevel="0" r="171">
      <c r="A171" s="126" t="n">
        <v>605</v>
      </c>
      <c r="B171" s="82" t="s">
        <v>527</v>
      </c>
      <c r="C171" s="68" t="n">
        <v>401000030</v>
      </c>
      <c r="D171" s="90" t="s">
        <v>239</v>
      </c>
      <c r="E171" s="90" t="s">
        <v>387</v>
      </c>
      <c r="F171" s="148" t="n"/>
      <c r="G171" s="148" t="n"/>
      <c r="H171" s="94" t="n">
        <v>3</v>
      </c>
      <c r="I171" s="148" t="n"/>
      <c r="J171" s="94" t="n">
        <v>16</v>
      </c>
      <c r="K171" s="94" t="n">
        <v>1</v>
      </c>
      <c r="L171" s="94" t="n">
        <v>20</v>
      </c>
      <c r="M171" s="94" t="n"/>
      <c r="N171" s="94" t="n"/>
      <c r="O171" s="94" t="n"/>
      <c r="P171" s="93" t="s">
        <v>549</v>
      </c>
      <c r="Q171" s="93" t="s">
        <v>544</v>
      </c>
      <c r="R171" s="94" t="n"/>
      <c r="S171" s="94" t="n"/>
      <c r="T171" s="94" t="n">
        <v>3</v>
      </c>
      <c r="U171" s="94" t="n"/>
      <c r="V171" s="94" t="n">
        <v>9</v>
      </c>
      <c r="W171" s="94" t="n">
        <v>1</v>
      </c>
      <c r="X171" s="94" t="n"/>
      <c r="Y171" s="94" t="n"/>
      <c r="Z171" s="94" t="n"/>
      <c r="AA171" s="94" t="n"/>
      <c r="AB171" s="93" t="s">
        <v>93</v>
      </c>
      <c r="AC171" s="93" t="s">
        <v>550</v>
      </c>
      <c r="AD171" s="94" t="n"/>
      <c r="AE171" s="94" t="n"/>
      <c r="AF171" s="94" t="n"/>
      <c r="AG171" s="94" t="n"/>
      <c r="AH171" s="94" t="n"/>
      <c r="AI171" s="94" t="n"/>
      <c r="AJ171" s="94" t="n"/>
      <c r="AK171" s="94" t="n"/>
      <c r="AL171" s="94" t="n"/>
      <c r="AM171" s="94" t="s">
        <v>551</v>
      </c>
      <c r="AN171" s="93" t="s">
        <v>552</v>
      </c>
      <c r="AO171" s="126" t="s">
        <v>240</v>
      </c>
      <c r="AP171" s="126" t="s">
        <v>67</v>
      </c>
      <c r="AQ171" s="126" t="s">
        <v>553</v>
      </c>
      <c r="AR171" s="86" t="s">
        <v>242</v>
      </c>
      <c r="AS171" s="25" t="n">
        <v>244</v>
      </c>
      <c r="AT171" s="197" t="n">
        <v>676580</v>
      </c>
      <c r="AU171" s="198" t="n">
        <v>659660</v>
      </c>
      <c r="AV171" s="198" t="n">
        <v>0</v>
      </c>
      <c r="AW171" s="198" t="n">
        <v>0</v>
      </c>
      <c r="AX171" s="198" t="n">
        <v>0</v>
      </c>
      <c r="AY171" s="198" t="n">
        <v>0</v>
      </c>
      <c r="AZ171" s="198" t="n">
        <v>0</v>
      </c>
      <c r="BA171" s="198" t="n">
        <v>0</v>
      </c>
      <c r="BB171" s="199" t="n">
        <v>676580</v>
      </c>
      <c r="BC171" s="199" t="n">
        <v>659660</v>
      </c>
      <c r="BD171" s="200" t="n">
        <v>1096200</v>
      </c>
      <c r="BE171" s="200" t="n">
        <v>0</v>
      </c>
      <c r="BF171" s="200" t="n">
        <v>0</v>
      </c>
      <c r="BG171" s="200" t="n">
        <v>0</v>
      </c>
      <c r="BH171" s="200" t="n">
        <v>1096200</v>
      </c>
      <c r="BI171" s="200" t="n">
        <v>1096200</v>
      </c>
      <c r="BJ171" s="200" t="n">
        <v>0</v>
      </c>
      <c r="BK171" s="200" t="n">
        <v>0</v>
      </c>
      <c r="BL171" s="200" t="n">
        <v>0</v>
      </c>
      <c r="BM171" s="200" t="n">
        <v>1096200</v>
      </c>
      <c r="BN171" s="200" t="n">
        <v>1096200</v>
      </c>
      <c r="BO171" s="200" t="n">
        <v>0</v>
      </c>
      <c r="BP171" s="200" t="n">
        <v>0</v>
      </c>
      <c r="BQ171" s="200" t="n">
        <v>0</v>
      </c>
      <c r="BR171" s="200" t="n">
        <v>1096200</v>
      </c>
      <c r="BS171" s="200" t="n">
        <v>1096200</v>
      </c>
      <c r="BT171" s="200" t="n">
        <v>0</v>
      </c>
      <c r="BU171" s="200" t="n">
        <v>0</v>
      </c>
      <c r="BV171" s="200" t="n">
        <v>0</v>
      </c>
      <c r="BW171" s="200" t="n">
        <v>1096200</v>
      </c>
      <c r="BX171" s="3" t="n"/>
      <c r="BY171" s="3" t="n"/>
      <c r="BZ171" s="3" t="n"/>
    </row>
    <row ht="255" outlineLevel="0" r="172">
      <c r="A172" s="126" t="n">
        <v>605</v>
      </c>
      <c r="B172" s="82" t="s">
        <v>527</v>
      </c>
      <c r="C172" s="68" t="n">
        <v>402000008</v>
      </c>
      <c r="D172" s="90" t="s">
        <v>194</v>
      </c>
      <c r="E172" s="90" t="s">
        <v>541</v>
      </c>
      <c r="F172" s="148" t="n"/>
      <c r="G172" s="148" t="n"/>
      <c r="H172" s="94" t="s">
        <v>533</v>
      </c>
      <c r="I172" s="148" t="n"/>
      <c r="J172" s="94" t="s">
        <v>534</v>
      </c>
      <c r="K172" s="94" t="s">
        <v>535</v>
      </c>
      <c r="L172" s="94" t="s">
        <v>536</v>
      </c>
      <c r="M172" s="94" t="n"/>
      <c r="N172" s="94" t="n"/>
      <c r="O172" s="94" t="n"/>
      <c r="P172" s="93" t="s">
        <v>537</v>
      </c>
      <c r="Q172" s="93" t="s">
        <v>472</v>
      </c>
      <c r="R172" s="94" t="n"/>
      <c r="S172" s="94" t="n"/>
      <c r="T172" s="94" t="s">
        <v>79</v>
      </c>
      <c r="U172" s="94" t="n"/>
      <c r="V172" s="94" t="s">
        <v>78</v>
      </c>
      <c r="W172" s="94" t="s">
        <v>75</v>
      </c>
      <c r="X172" s="94" t="s">
        <v>79</v>
      </c>
      <c r="Y172" s="94" t="n"/>
      <c r="Z172" s="94" t="n"/>
      <c r="AA172" s="94" t="n"/>
      <c r="AB172" s="93" t="s">
        <v>93</v>
      </c>
      <c r="AC172" s="93" t="s">
        <v>554</v>
      </c>
      <c r="AD172" s="94" t="n"/>
      <c r="AE172" s="94" t="n"/>
      <c r="AF172" s="94" t="n"/>
      <c r="AG172" s="94" t="n"/>
      <c r="AH172" s="94" t="n"/>
      <c r="AI172" s="94" t="n"/>
      <c r="AJ172" s="94" t="n">
        <v>1</v>
      </c>
      <c r="AK172" s="94" t="n"/>
      <c r="AL172" s="94" t="n"/>
      <c r="AM172" s="94" t="n"/>
      <c r="AN172" s="93" t="s">
        <v>555</v>
      </c>
      <c r="AO172" s="126" t="s">
        <v>67</v>
      </c>
      <c r="AP172" s="126" t="s">
        <v>97</v>
      </c>
      <c r="AQ172" s="126" t="s">
        <v>556</v>
      </c>
      <c r="AR172" s="86" t="s">
        <v>515</v>
      </c>
      <c r="AS172" s="25" t="s">
        <v>198</v>
      </c>
      <c r="AT172" s="197" t="n">
        <v>394702.9</v>
      </c>
      <c r="AU172" s="198" t="n">
        <v>394702.9</v>
      </c>
      <c r="AV172" s="198" t="n">
        <v>0</v>
      </c>
      <c r="AW172" s="198" t="n">
        <v>0</v>
      </c>
      <c r="AX172" s="201" t="n">
        <v>394702.9</v>
      </c>
      <c r="AY172" s="201" t="n">
        <v>394702.9</v>
      </c>
      <c r="AZ172" s="202" t="n">
        <v>0</v>
      </c>
      <c r="BA172" s="202" t="n">
        <v>0</v>
      </c>
      <c r="BB172" s="201" t="n">
        <v>0</v>
      </c>
      <c r="BC172" s="201" t="n">
        <v>0</v>
      </c>
      <c r="BD172" s="200" t="n">
        <v>0</v>
      </c>
      <c r="BE172" s="200" t="n">
        <v>0</v>
      </c>
      <c r="BF172" s="200" t="n">
        <v>0</v>
      </c>
      <c r="BG172" s="200" t="n">
        <v>0</v>
      </c>
      <c r="BH172" s="200" t="n">
        <v>0</v>
      </c>
      <c r="BI172" s="200" t="n">
        <v>0</v>
      </c>
      <c r="BJ172" s="200" t="n">
        <v>0</v>
      </c>
      <c r="BK172" s="200" t="n">
        <v>0</v>
      </c>
      <c r="BL172" s="200" t="n">
        <v>0</v>
      </c>
      <c r="BM172" s="200" t="n">
        <v>0</v>
      </c>
      <c r="BN172" s="200" t="n">
        <v>0</v>
      </c>
      <c r="BO172" s="200" t="n">
        <v>0</v>
      </c>
      <c r="BP172" s="200" t="n">
        <v>0</v>
      </c>
      <c r="BQ172" s="200" t="n">
        <v>0</v>
      </c>
      <c r="BR172" s="200" t="n">
        <v>0</v>
      </c>
      <c r="BS172" s="200" t="n">
        <v>0</v>
      </c>
      <c r="BT172" s="200" t="n">
        <v>0</v>
      </c>
      <c r="BU172" s="200" t="n">
        <v>0</v>
      </c>
      <c r="BV172" s="200" t="n">
        <v>0</v>
      </c>
      <c r="BW172" s="200" t="n">
        <v>0</v>
      </c>
      <c r="BX172" s="3" t="n"/>
      <c r="BY172" s="3" t="n"/>
      <c r="BZ172" s="3" t="n"/>
    </row>
    <row ht="216.75" outlineLevel="0" r="173">
      <c r="A173" s="126" t="n">
        <v>605</v>
      </c>
      <c r="B173" s="82" t="s">
        <v>527</v>
      </c>
      <c r="C173" s="68" t="n">
        <v>402000008</v>
      </c>
      <c r="D173" s="90" t="s">
        <v>194</v>
      </c>
      <c r="E173" s="90" t="s">
        <v>541</v>
      </c>
      <c r="F173" s="148" t="n"/>
      <c r="G173" s="148" t="n"/>
      <c r="H173" s="94" t="s">
        <v>533</v>
      </c>
      <c r="I173" s="148" t="n"/>
      <c r="J173" s="94" t="s">
        <v>534</v>
      </c>
      <c r="K173" s="94" t="s">
        <v>535</v>
      </c>
      <c r="L173" s="94" t="s">
        <v>536</v>
      </c>
      <c r="M173" s="94" t="n"/>
      <c r="N173" s="94" t="n"/>
      <c r="O173" s="94" t="n"/>
      <c r="P173" s="93" t="s">
        <v>537</v>
      </c>
      <c r="Q173" s="93" t="s">
        <v>472</v>
      </c>
      <c r="R173" s="94" t="n"/>
      <c r="S173" s="94" t="n"/>
      <c r="T173" s="94" t="s">
        <v>79</v>
      </c>
      <c r="U173" s="94" t="n"/>
      <c r="V173" s="94" t="s">
        <v>78</v>
      </c>
      <c r="W173" s="94" t="s">
        <v>75</v>
      </c>
      <c r="X173" s="94" t="s">
        <v>79</v>
      </c>
      <c r="Y173" s="94" t="n"/>
      <c r="Z173" s="94" t="n"/>
      <c r="AA173" s="94" t="n"/>
      <c r="AB173" s="93" t="s">
        <v>93</v>
      </c>
      <c r="AC173" s="93" t="s">
        <v>528</v>
      </c>
      <c r="AD173" s="94" t="n"/>
      <c r="AE173" s="94" t="n"/>
      <c r="AF173" s="94" t="n"/>
      <c r="AG173" s="94" t="n"/>
      <c r="AH173" s="94" t="n"/>
      <c r="AI173" s="94" t="n"/>
      <c r="AJ173" s="94" t="n"/>
      <c r="AK173" s="94" t="n"/>
      <c r="AL173" s="94" t="n"/>
      <c r="AM173" s="94" t="s">
        <v>529</v>
      </c>
      <c r="AN173" s="93" t="s">
        <v>530</v>
      </c>
      <c r="AO173" s="126" t="s">
        <v>67</v>
      </c>
      <c r="AP173" s="126" t="s">
        <v>97</v>
      </c>
      <c r="AQ173" s="126" t="s">
        <v>556</v>
      </c>
      <c r="AR173" s="86" t="s">
        <v>540</v>
      </c>
      <c r="AS173" s="25" t="s">
        <v>203</v>
      </c>
      <c r="AT173" s="197" t="n">
        <v>72198.83</v>
      </c>
      <c r="AU173" s="198" t="n">
        <v>72198.83</v>
      </c>
      <c r="AV173" s="198" t="n">
        <v>0</v>
      </c>
      <c r="AW173" s="198" t="n">
        <v>0</v>
      </c>
      <c r="AX173" s="201" t="n">
        <v>72198.83</v>
      </c>
      <c r="AY173" s="201" t="n">
        <v>72198.83</v>
      </c>
      <c r="AZ173" s="202" t="n">
        <v>0</v>
      </c>
      <c r="BA173" s="202" t="n">
        <v>0</v>
      </c>
      <c r="BB173" s="201" t="n">
        <v>0</v>
      </c>
      <c r="BC173" s="201" t="n">
        <v>0</v>
      </c>
      <c r="BD173" s="200" t="n">
        <v>0</v>
      </c>
      <c r="BE173" s="200" t="n">
        <v>0</v>
      </c>
      <c r="BF173" s="200" t="n">
        <v>0</v>
      </c>
      <c r="BG173" s="200" t="n">
        <v>0</v>
      </c>
      <c r="BH173" s="200" t="n">
        <v>0</v>
      </c>
      <c r="BI173" s="200" t="n">
        <v>0</v>
      </c>
      <c r="BJ173" s="200" t="n">
        <v>0</v>
      </c>
      <c r="BK173" s="200" t="n">
        <v>0</v>
      </c>
      <c r="BL173" s="200" t="n">
        <v>0</v>
      </c>
      <c r="BM173" s="200" t="n">
        <v>0</v>
      </c>
      <c r="BN173" s="200" t="n">
        <v>0</v>
      </c>
      <c r="BO173" s="200" t="n">
        <v>0</v>
      </c>
      <c r="BP173" s="200" t="n">
        <v>0</v>
      </c>
      <c r="BQ173" s="200" t="n">
        <v>0</v>
      </c>
      <c r="BR173" s="200" t="n">
        <v>0</v>
      </c>
      <c r="BS173" s="200" t="n">
        <v>0</v>
      </c>
      <c r="BT173" s="200" t="n">
        <v>0</v>
      </c>
      <c r="BU173" s="200" t="n">
        <v>0</v>
      </c>
      <c r="BV173" s="200" t="n">
        <v>0</v>
      </c>
      <c r="BW173" s="200" t="n">
        <v>0</v>
      </c>
      <c r="BX173" s="3" t="n"/>
      <c r="BY173" s="3" t="n"/>
      <c r="BZ173" s="3" t="n"/>
    </row>
    <row ht="89.25" outlineLevel="0" r="174">
      <c r="A174" s="126" t="n">
        <v>605</v>
      </c>
      <c r="B174" s="82" t="s">
        <v>527</v>
      </c>
      <c r="C174" s="68" t="n">
        <v>401000003</v>
      </c>
      <c r="D174" s="90" t="s">
        <v>333</v>
      </c>
      <c r="E174" s="90" t="s">
        <v>387</v>
      </c>
      <c r="F174" s="148" t="n"/>
      <c r="G174" s="148" t="n"/>
      <c r="H174" s="94" t="n">
        <v>3</v>
      </c>
      <c r="I174" s="148" t="n"/>
      <c r="J174" s="94" t="n">
        <v>16</v>
      </c>
      <c r="K174" s="94" t="n">
        <v>1</v>
      </c>
      <c r="L174" s="94" t="n">
        <v>3</v>
      </c>
      <c r="M174" s="94" t="n"/>
      <c r="N174" s="94" t="n"/>
      <c r="O174" s="94" t="n"/>
      <c r="P174" s="93" t="s">
        <v>90</v>
      </c>
      <c r="Q174" s="93" t="s">
        <v>544</v>
      </c>
      <c r="R174" s="94" t="n"/>
      <c r="S174" s="94" t="n"/>
      <c r="T174" s="94" t="n">
        <v>3</v>
      </c>
      <c r="U174" s="94" t="n"/>
      <c r="V174" s="94" t="n">
        <v>9</v>
      </c>
      <c r="W174" s="94" t="n">
        <v>1</v>
      </c>
      <c r="X174" s="94" t="n"/>
      <c r="Y174" s="94" t="n"/>
      <c r="Z174" s="94" t="n"/>
      <c r="AA174" s="94" t="n"/>
      <c r="AB174" s="93" t="s">
        <v>93</v>
      </c>
      <c r="AC174" s="93" t="s">
        <v>557</v>
      </c>
      <c r="AD174" s="94" t="n"/>
      <c r="AE174" s="94" t="n"/>
      <c r="AF174" s="94" t="n"/>
      <c r="AG174" s="94" t="n"/>
      <c r="AH174" s="94" t="n"/>
      <c r="AI174" s="94" t="n"/>
      <c r="AJ174" s="94" t="n">
        <v>1</v>
      </c>
      <c r="AK174" s="94" t="n"/>
      <c r="AL174" s="94" t="n"/>
      <c r="AM174" s="94" t="n"/>
      <c r="AN174" s="93" t="s">
        <v>558</v>
      </c>
      <c r="AO174" s="126" t="s">
        <v>67</v>
      </c>
      <c r="AP174" s="126" t="s">
        <v>97</v>
      </c>
      <c r="AQ174" s="126" t="s">
        <v>559</v>
      </c>
      <c r="AR174" s="86" t="s">
        <v>560</v>
      </c>
      <c r="AS174" s="25" t="s">
        <v>561</v>
      </c>
      <c r="AT174" s="197" t="n">
        <v>0</v>
      </c>
      <c r="AU174" s="198" t="n">
        <v>0</v>
      </c>
      <c r="AV174" s="198" t="n">
        <v>0</v>
      </c>
      <c r="AW174" s="198" t="n">
        <v>0</v>
      </c>
      <c r="AX174" s="198" t="n">
        <v>0</v>
      </c>
      <c r="AY174" s="198" t="n">
        <v>0</v>
      </c>
      <c r="AZ174" s="198" t="n">
        <v>0</v>
      </c>
      <c r="BA174" s="198" t="n">
        <v>0</v>
      </c>
      <c r="BB174" s="199" t="n">
        <v>0</v>
      </c>
      <c r="BC174" s="199" t="n">
        <v>0</v>
      </c>
      <c r="BD174" s="200" t="n">
        <v>0</v>
      </c>
      <c r="BE174" s="200" t="n">
        <v>0</v>
      </c>
      <c r="BF174" s="200" t="n">
        <v>0</v>
      </c>
      <c r="BG174" s="200" t="n">
        <v>0</v>
      </c>
      <c r="BH174" s="200" t="n">
        <v>0</v>
      </c>
      <c r="BI174" s="200" t="n">
        <v>0</v>
      </c>
      <c r="BJ174" s="200" t="n">
        <v>0</v>
      </c>
      <c r="BK174" s="200" t="n">
        <v>0</v>
      </c>
      <c r="BL174" s="200" t="n">
        <v>0</v>
      </c>
      <c r="BM174" s="200" t="n">
        <v>0</v>
      </c>
      <c r="BN174" s="200" t="n">
        <v>0</v>
      </c>
      <c r="BO174" s="200" t="n">
        <v>0</v>
      </c>
      <c r="BP174" s="200" t="n">
        <v>0</v>
      </c>
      <c r="BQ174" s="200" t="n">
        <v>0</v>
      </c>
      <c r="BR174" s="200" t="n">
        <v>0</v>
      </c>
      <c r="BS174" s="200" t="n">
        <v>0</v>
      </c>
      <c r="BT174" s="200" t="n">
        <v>0</v>
      </c>
      <c r="BU174" s="200" t="n">
        <v>0</v>
      </c>
      <c r="BV174" s="200" t="n">
        <v>0</v>
      </c>
      <c r="BW174" s="200" t="n">
        <v>0</v>
      </c>
      <c r="BX174" s="3" t="n"/>
      <c r="BY174" s="3" t="n"/>
      <c r="BZ174" s="3" t="n"/>
    </row>
    <row ht="102" outlineLevel="0" r="175">
      <c r="A175" s="126" t="n">
        <v>605</v>
      </c>
      <c r="B175" s="82" t="s">
        <v>527</v>
      </c>
      <c r="C175" s="68" t="n">
        <v>402000008</v>
      </c>
      <c r="D175" s="90" t="s">
        <v>194</v>
      </c>
      <c r="E175" s="90" t="s">
        <v>542</v>
      </c>
      <c r="F175" s="148" t="n"/>
      <c r="G175" s="148" t="n"/>
      <c r="H175" s="94" t="s">
        <v>562</v>
      </c>
      <c r="I175" s="148" t="n"/>
      <c r="J175" s="94" t="s">
        <v>563</v>
      </c>
      <c r="K175" s="94" t="s">
        <v>564</v>
      </c>
      <c r="L175" s="94" t="s">
        <v>536</v>
      </c>
      <c r="M175" s="94" t="n"/>
      <c r="N175" s="94" t="n"/>
      <c r="O175" s="94" t="n"/>
      <c r="P175" s="93" t="s">
        <v>537</v>
      </c>
      <c r="Q175" s="93" t="s">
        <v>472</v>
      </c>
      <c r="R175" s="94" t="n"/>
      <c r="S175" s="94" t="n"/>
      <c r="T175" s="94" t="s">
        <v>79</v>
      </c>
      <c r="U175" s="94" t="n"/>
      <c r="V175" s="94" t="s">
        <v>78</v>
      </c>
      <c r="W175" s="94" t="s">
        <v>75</v>
      </c>
      <c r="X175" s="94" t="s">
        <v>79</v>
      </c>
      <c r="Y175" s="94" t="n"/>
      <c r="Z175" s="94" t="n"/>
      <c r="AA175" s="94" t="n"/>
      <c r="AB175" s="93" t="s">
        <v>93</v>
      </c>
      <c r="AC175" s="93" t="s">
        <v>528</v>
      </c>
      <c r="AD175" s="94" t="n"/>
      <c r="AE175" s="94" t="n"/>
      <c r="AF175" s="94" t="n"/>
      <c r="AG175" s="94" t="n"/>
      <c r="AH175" s="94" t="n"/>
      <c r="AI175" s="94" t="n"/>
      <c r="AJ175" s="94" t="n"/>
      <c r="AK175" s="94" t="n"/>
      <c r="AL175" s="94" t="n"/>
      <c r="AM175" s="94" t="s">
        <v>529</v>
      </c>
      <c r="AN175" s="93" t="s">
        <v>530</v>
      </c>
      <c r="AO175" s="126" t="s">
        <v>67</v>
      </c>
      <c r="AP175" s="126" t="s">
        <v>97</v>
      </c>
      <c r="AQ175" s="126" t="s">
        <v>538</v>
      </c>
      <c r="AR175" s="86" t="s">
        <v>197</v>
      </c>
      <c r="AS175" s="25" t="s">
        <v>190</v>
      </c>
      <c r="AT175" s="197" t="n">
        <v>1571.82</v>
      </c>
      <c r="AU175" s="198" t="n">
        <v>1571.82</v>
      </c>
      <c r="AV175" s="198" t="n">
        <v>0</v>
      </c>
      <c r="AW175" s="198" t="n">
        <v>0</v>
      </c>
      <c r="AX175" s="198" t="n">
        <v>0</v>
      </c>
      <c r="AY175" s="198" t="n">
        <v>0</v>
      </c>
      <c r="AZ175" s="198" t="n">
        <v>0</v>
      </c>
      <c r="BA175" s="198" t="n">
        <v>0</v>
      </c>
      <c r="BB175" s="199" t="n">
        <v>1571.82</v>
      </c>
      <c r="BC175" s="199" t="n">
        <v>1571.82</v>
      </c>
      <c r="BD175" s="200" t="n">
        <v>0</v>
      </c>
      <c r="BE175" s="200" t="n">
        <v>0</v>
      </c>
      <c r="BF175" s="200" t="n">
        <v>0</v>
      </c>
      <c r="BG175" s="200" t="n">
        <v>0</v>
      </c>
      <c r="BH175" s="200" t="n">
        <v>0</v>
      </c>
      <c r="BI175" s="200" t="n">
        <v>0</v>
      </c>
      <c r="BJ175" s="200" t="n">
        <v>0</v>
      </c>
      <c r="BK175" s="200" t="n">
        <v>0</v>
      </c>
      <c r="BL175" s="200" t="n">
        <v>0</v>
      </c>
      <c r="BM175" s="200" t="n">
        <v>0</v>
      </c>
      <c r="BN175" s="200" t="n">
        <v>0</v>
      </c>
      <c r="BO175" s="200" t="n">
        <v>0</v>
      </c>
      <c r="BP175" s="200" t="n">
        <v>0</v>
      </c>
      <c r="BQ175" s="200" t="n">
        <v>0</v>
      </c>
      <c r="BR175" s="200" t="n">
        <v>0</v>
      </c>
      <c r="BS175" s="200" t="n">
        <v>0</v>
      </c>
      <c r="BT175" s="200" t="n">
        <v>0</v>
      </c>
      <c r="BU175" s="200" t="n">
        <v>0</v>
      </c>
      <c r="BV175" s="200" t="n">
        <v>0</v>
      </c>
      <c r="BW175" s="200" t="n">
        <v>0</v>
      </c>
      <c r="BX175" s="3" t="n"/>
      <c r="BY175" s="3" t="n"/>
      <c r="BZ175" s="3" t="n"/>
    </row>
    <row ht="280.5" outlineLevel="0" r="176">
      <c r="A176" s="126" t="s">
        <v>565</v>
      </c>
      <c r="B176" s="82" t="s">
        <v>527</v>
      </c>
      <c r="C176" s="68" t="n">
        <v>401000043</v>
      </c>
      <c r="D176" s="90" t="s">
        <v>566</v>
      </c>
      <c r="E176" s="90" t="s">
        <v>387</v>
      </c>
      <c r="F176" s="148" t="n"/>
      <c r="G176" s="148" t="n"/>
      <c r="H176" s="94" t="n">
        <v>3</v>
      </c>
      <c r="I176" s="148" t="n"/>
      <c r="J176" s="94" t="n">
        <v>16</v>
      </c>
      <c r="K176" s="94" t="n">
        <v>1</v>
      </c>
      <c r="L176" s="94" t="n">
        <v>26</v>
      </c>
      <c r="M176" s="94" t="n"/>
      <c r="N176" s="94" t="n"/>
      <c r="O176" s="94" t="n"/>
      <c r="P176" s="93" t="s">
        <v>549</v>
      </c>
      <c r="Q176" s="93" t="s">
        <v>544</v>
      </c>
      <c r="R176" s="94" t="n"/>
      <c r="S176" s="94" t="n"/>
      <c r="T176" s="94" t="n">
        <v>3</v>
      </c>
      <c r="U176" s="94" t="n"/>
      <c r="V176" s="94" t="n">
        <v>9</v>
      </c>
      <c r="W176" s="94" t="n">
        <v>1</v>
      </c>
      <c r="X176" s="94" t="n"/>
      <c r="Y176" s="94" t="n"/>
      <c r="Z176" s="94" t="n"/>
      <c r="AA176" s="94" t="n"/>
      <c r="AB176" s="93" t="s">
        <v>93</v>
      </c>
      <c r="AC176" s="93" t="s">
        <v>567</v>
      </c>
      <c r="AD176" s="94" t="n"/>
      <c r="AE176" s="94" t="n"/>
      <c r="AF176" s="94" t="n"/>
      <c r="AG176" s="94" t="n"/>
      <c r="AH176" s="94" t="n"/>
      <c r="AI176" s="94" t="n"/>
      <c r="AJ176" s="94" t="n"/>
      <c r="AK176" s="94" t="n"/>
      <c r="AL176" s="94" t="n"/>
      <c r="AM176" s="94" t="s">
        <v>568</v>
      </c>
      <c r="AN176" s="93" t="s">
        <v>569</v>
      </c>
      <c r="AO176" s="126" t="s">
        <v>67</v>
      </c>
      <c r="AP176" s="126" t="s">
        <v>97</v>
      </c>
      <c r="AQ176" s="126" t="s">
        <v>570</v>
      </c>
      <c r="AR176" s="86" t="s">
        <v>571</v>
      </c>
      <c r="AS176" s="25" t="s">
        <v>87</v>
      </c>
      <c r="AT176" s="197" t="n">
        <v>409900</v>
      </c>
      <c r="AU176" s="198" t="n">
        <v>409900</v>
      </c>
      <c r="AV176" s="198" t="n">
        <v>0</v>
      </c>
      <c r="AW176" s="198" t="n">
        <v>0</v>
      </c>
      <c r="AX176" s="198" t="n">
        <v>0</v>
      </c>
      <c r="AY176" s="198" t="n">
        <v>0</v>
      </c>
      <c r="AZ176" s="198" t="n">
        <v>0</v>
      </c>
      <c r="BA176" s="198" t="n">
        <v>0</v>
      </c>
      <c r="BB176" s="199" t="n">
        <v>409900</v>
      </c>
      <c r="BC176" s="199" t="n">
        <v>409900</v>
      </c>
      <c r="BD176" s="200" t="n">
        <v>9900</v>
      </c>
      <c r="BE176" s="200" t="n">
        <v>0</v>
      </c>
      <c r="BF176" s="200" t="n">
        <v>0</v>
      </c>
      <c r="BG176" s="200" t="n">
        <v>0</v>
      </c>
      <c r="BH176" s="200" t="n">
        <v>9900</v>
      </c>
      <c r="BI176" s="200" t="n">
        <v>9900</v>
      </c>
      <c r="BJ176" s="200" t="n">
        <v>0</v>
      </c>
      <c r="BK176" s="200" t="n">
        <v>0</v>
      </c>
      <c r="BL176" s="200" t="n">
        <v>0</v>
      </c>
      <c r="BM176" s="200" t="n">
        <v>9900</v>
      </c>
      <c r="BN176" s="200" t="n">
        <v>9900</v>
      </c>
      <c r="BO176" s="200" t="n">
        <v>0</v>
      </c>
      <c r="BP176" s="200" t="n">
        <v>0</v>
      </c>
      <c r="BQ176" s="200" t="n">
        <v>0</v>
      </c>
      <c r="BR176" s="200" t="n">
        <v>9900</v>
      </c>
      <c r="BS176" s="200" t="n">
        <v>9900</v>
      </c>
      <c r="BT176" s="200" t="n">
        <v>0</v>
      </c>
      <c r="BU176" s="200" t="n">
        <v>0</v>
      </c>
      <c r="BV176" s="200" t="n">
        <v>0</v>
      </c>
      <c r="BW176" s="200" t="n">
        <v>9900</v>
      </c>
      <c r="BX176" s="3" t="n"/>
      <c r="BY176" s="3" t="n"/>
      <c r="BZ176" s="3" t="n"/>
    </row>
    <row ht="89.25" outlineLevel="0" r="177">
      <c r="A177" s="126" t="n">
        <v>605</v>
      </c>
      <c r="B177" s="82" t="s">
        <v>527</v>
      </c>
      <c r="C177" s="68" t="n">
        <v>401000003</v>
      </c>
      <c r="D177" s="90" t="s">
        <v>333</v>
      </c>
      <c r="E177" s="90" t="s">
        <v>387</v>
      </c>
      <c r="F177" s="148" t="n"/>
      <c r="G177" s="148" t="n"/>
      <c r="H177" s="94" t="n">
        <v>3</v>
      </c>
      <c r="I177" s="148" t="n"/>
      <c r="J177" s="94" t="n">
        <v>16</v>
      </c>
      <c r="K177" s="94" t="n">
        <v>1</v>
      </c>
      <c r="L177" s="94" t="n">
        <v>3</v>
      </c>
      <c r="M177" s="94" t="n"/>
      <c r="N177" s="94" t="n"/>
      <c r="O177" s="94" t="n"/>
      <c r="P177" s="93" t="s">
        <v>90</v>
      </c>
      <c r="Q177" s="93" t="s">
        <v>544</v>
      </c>
      <c r="R177" s="94" t="n"/>
      <c r="S177" s="94" t="n"/>
      <c r="T177" s="94" t="n">
        <v>3</v>
      </c>
      <c r="U177" s="94" t="n"/>
      <c r="V177" s="94" t="n">
        <v>9</v>
      </c>
      <c r="W177" s="94" t="n">
        <v>1</v>
      </c>
      <c r="X177" s="94" t="n"/>
      <c r="Y177" s="94" t="n"/>
      <c r="Z177" s="94" t="n"/>
      <c r="AA177" s="94" t="n"/>
      <c r="AB177" s="93" t="s">
        <v>93</v>
      </c>
      <c r="AC177" s="93" t="s">
        <v>572</v>
      </c>
      <c r="AD177" s="94" t="n"/>
      <c r="AE177" s="94" t="n"/>
      <c r="AF177" s="94" t="n"/>
      <c r="AG177" s="94" t="n"/>
      <c r="AH177" s="94" t="n"/>
      <c r="AI177" s="94" t="n"/>
      <c r="AJ177" s="94" t="n">
        <v>1</v>
      </c>
      <c r="AK177" s="94" t="n"/>
      <c r="AL177" s="94" t="n"/>
      <c r="AM177" s="94" t="n"/>
      <c r="AN177" s="93" t="s">
        <v>573</v>
      </c>
      <c r="AO177" s="126" t="s">
        <v>67</v>
      </c>
      <c r="AP177" s="126" t="s">
        <v>97</v>
      </c>
      <c r="AQ177" s="126" t="s">
        <v>574</v>
      </c>
      <c r="AR177" s="86" t="s">
        <v>575</v>
      </c>
      <c r="AS177" s="25" t="s">
        <v>561</v>
      </c>
      <c r="AT177" s="197" t="n">
        <v>3200000</v>
      </c>
      <c r="AU177" s="198" t="n">
        <v>3200000</v>
      </c>
      <c r="AV177" s="198" t="n">
        <v>0</v>
      </c>
      <c r="AW177" s="198" t="n">
        <v>0</v>
      </c>
      <c r="AX177" s="198" t="n">
        <v>0</v>
      </c>
      <c r="AY177" s="198" t="n">
        <v>0</v>
      </c>
      <c r="AZ177" s="198" t="n">
        <v>0</v>
      </c>
      <c r="BA177" s="198" t="n">
        <v>0</v>
      </c>
      <c r="BB177" s="199" t="n">
        <v>3200000</v>
      </c>
      <c r="BC177" s="199" t="n">
        <v>3200000</v>
      </c>
      <c r="BD177" s="200" t="n">
        <v>0</v>
      </c>
      <c r="BE177" s="200" t="n">
        <v>0</v>
      </c>
      <c r="BF177" s="200" t="n">
        <v>0</v>
      </c>
      <c r="BG177" s="200" t="n">
        <v>0</v>
      </c>
      <c r="BH177" s="200" t="n">
        <v>0</v>
      </c>
      <c r="BI177" s="200" t="n">
        <v>0</v>
      </c>
      <c r="BJ177" s="200" t="n">
        <v>0</v>
      </c>
      <c r="BK177" s="200" t="n">
        <v>0</v>
      </c>
      <c r="BL177" s="200" t="n">
        <v>0</v>
      </c>
      <c r="BM177" s="200" t="n">
        <v>0</v>
      </c>
      <c r="BN177" s="200" t="n">
        <v>0</v>
      </c>
      <c r="BO177" s="200" t="n">
        <v>0</v>
      </c>
      <c r="BP177" s="200" t="n">
        <v>0</v>
      </c>
      <c r="BQ177" s="200" t="n">
        <v>0</v>
      </c>
      <c r="BR177" s="200" t="n">
        <v>0</v>
      </c>
      <c r="BS177" s="200" t="n">
        <v>0</v>
      </c>
      <c r="BT177" s="200" t="n">
        <v>0</v>
      </c>
      <c r="BU177" s="200" t="n">
        <v>0</v>
      </c>
      <c r="BV177" s="200" t="n">
        <v>0</v>
      </c>
      <c r="BW177" s="200" t="n">
        <v>0</v>
      </c>
    </row>
    <row ht="89.25" outlineLevel="0" r="178">
      <c r="A178" s="126" t="n">
        <v>605</v>
      </c>
      <c r="B178" s="82" t="s">
        <v>527</v>
      </c>
      <c r="C178" s="68" t="n">
        <v>402000001</v>
      </c>
      <c r="D178" s="90" t="s">
        <v>51</v>
      </c>
      <c r="E178" s="90" t="s">
        <v>576</v>
      </c>
      <c r="F178" s="148" t="n"/>
      <c r="G178" s="148" t="n"/>
      <c r="H178" s="94" t="n">
        <v>6</v>
      </c>
      <c r="I178" s="148" t="n"/>
      <c r="J178" s="94" t="n">
        <v>23</v>
      </c>
      <c r="K178" s="94" t="n">
        <v>3</v>
      </c>
      <c r="L178" s="94" t="n"/>
      <c r="M178" s="94" t="n"/>
      <c r="N178" s="94" t="n"/>
      <c r="O178" s="94" t="n"/>
      <c r="P178" s="93" t="s">
        <v>169</v>
      </c>
      <c r="Q178" s="93" t="s">
        <v>577</v>
      </c>
      <c r="R178" s="94" t="n"/>
      <c r="S178" s="94" t="n"/>
      <c r="T178" s="94" t="n"/>
      <c r="U178" s="94" t="n"/>
      <c r="V178" s="94" t="n">
        <v>11</v>
      </c>
      <c r="W178" s="94" t="n">
        <v>1</v>
      </c>
      <c r="X178" s="94" t="s">
        <v>136</v>
      </c>
      <c r="Y178" s="94" t="n"/>
      <c r="Z178" s="94" t="n"/>
      <c r="AA178" s="94" t="n"/>
      <c r="AB178" s="93" t="s">
        <v>186</v>
      </c>
      <c r="AC178" s="93" t="s">
        <v>578</v>
      </c>
      <c r="AD178" s="94" t="n"/>
      <c r="AE178" s="94" t="n"/>
      <c r="AF178" s="94" t="n"/>
      <c r="AG178" s="94" t="n"/>
      <c r="AH178" s="94" t="n"/>
      <c r="AI178" s="94" t="n"/>
      <c r="AJ178" s="94" t="n"/>
      <c r="AK178" s="94" t="n"/>
      <c r="AL178" s="94" t="n"/>
      <c r="AM178" s="94" t="s">
        <v>579</v>
      </c>
      <c r="AN178" s="93" t="s">
        <v>111</v>
      </c>
      <c r="AO178" s="126" t="s">
        <v>67</v>
      </c>
      <c r="AP178" s="126" t="n">
        <v>13</v>
      </c>
      <c r="AQ178" s="126" t="n">
        <v>7410010010</v>
      </c>
      <c r="AR178" s="86" t="s">
        <v>70</v>
      </c>
      <c r="AS178" s="25" t="n">
        <v>122</v>
      </c>
      <c r="AT178" s="197" t="n">
        <v>1365278</v>
      </c>
      <c r="AU178" s="198" t="n">
        <v>1236685.5</v>
      </c>
      <c r="AV178" s="198" t="n">
        <v>0</v>
      </c>
      <c r="AW178" s="198" t="n">
        <v>0</v>
      </c>
      <c r="AX178" s="198" t="n">
        <v>0</v>
      </c>
      <c r="AY178" s="198" t="n">
        <v>0</v>
      </c>
      <c r="AZ178" s="198" t="n">
        <v>0</v>
      </c>
      <c r="BA178" s="198" t="n">
        <v>0</v>
      </c>
      <c r="BB178" s="199" t="n">
        <v>1365278</v>
      </c>
      <c r="BC178" s="199" t="n">
        <v>1236685.5</v>
      </c>
      <c r="BD178" s="200" t="n">
        <v>743987.5</v>
      </c>
      <c r="BE178" s="200" t="n">
        <v>0</v>
      </c>
      <c r="BF178" s="200" t="n">
        <v>0</v>
      </c>
      <c r="BG178" s="200" t="n">
        <v>0</v>
      </c>
      <c r="BH178" s="200" t="n">
        <v>743987.5</v>
      </c>
      <c r="BI178" s="200" t="n">
        <v>743987.5</v>
      </c>
      <c r="BJ178" s="200" t="n">
        <v>0</v>
      </c>
      <c r="BK178" s="200" t="n">
        <v>0</v>
      </c>
      <c r="BL178" s="200" t="n">
        <v>0</v>
      </c>
      <c r="BM178" s="200" t="n">
        <v>743987.5</v>
      </c>
      <c r="BN178" s="200" t="n">
        <v>743987.5</v>
      </c>
      <c r="BO178" s="200" t="n">
        <v>0</v>
      </c>
      <c r="BP178" s="200" t="n">
        <v>0</v>
      </c>
      <c r="BQ178" s="200" t="n">
        <v>0</v>
      </c>
      <c r="BR178" s="200" t="n">
        <v>743987.5</v>
      </c>
      <c r="BS178" s="200" t="n">
        <v>743987.5</v>
      </c>
      <c r="BT178" s="200" t="n">
        <v>0</v>
      </c>
      <c r="BU178" s="200" t="n">
        <v>0</v>
      </c>
      <c r="BV178" s="200" t="n">
        <v>0</v>
      </c>
      <c r="BW178" s="200" t="n">
        <v>743987.5</v>
      </c>
    </row>
    <row ht="89.25" outlineLevel="0" r="179">
      <c r="A179" s="126" t="n">
        <v>605</v>
      </c>
      <c r="B179" s="82" t="s">
        <v>527</v>
      </c>
      <c r="C179" s="68" t="n">
        <v>402000001</v>
      </c>
      <c r="D179" s="90" t="s">
        <v>51</v>
      </c>
      <c r="E179" s="90" t="s">
        <v>576</v>
      </c>
      <c r="F179" s="148" t="n"/>
      <c r="G179" s="148" t="n"/>
      <c r="H179" s="94" t="n">
        <v>6</v>
      </c>
      <c r="I179" s="148" t="n"/>
      <c r="J179" s="94" t="n">
        <v>23</v>
      </c>
      <c r="K179" s="94" t="n">
        <v>3</v>
      </c>
      <c r="L179" s="94" t="n"/>
      <c r="M179" s="94" t="n"/>
      <c r="N179" s="94" t="n"/>
      <c r="O179" s="94" t="n"/>
      <c r="P179" s="93" t="s">
        <v>169</v>
      </c>
      <c r="Q179" s="93" t="s">
        <v>577</v>
      </c>
      <c r="R179" s="94" t="n"/>
      <c r="S179" s="94" t="n"/>
      <c r="T179" s="94" t="n"/>
      <c r="U179" s="94" t="n"/>
      <c r="V179" s="94" t="n">
        <v>11</v>
      </c>
      <c r="W179" s="94" t="n">
        <v>1</v>
      </c>
      <c r="X179" s="94" t="s">
        <v>136</v>
      </c>
      <c r="Y179" s="94" t="n"/>
      <c r="Z179" s="94" t="n"/>
      <c r="AA179" s="94" t="n"/>
      <c r="AB179" s="93" t="s">
        <v>186</v>
      </c>
      <c r="AC179" s="93" t="s">
        <v>578</v>
      </c>
      <c r="AD179" s="94" t="n"/>
      <c r="AE179" s="94" t="n"/>
      <c r="AF179" s="94" t="n"/>
      <c r="AG179" s="94" t="n"/>
      <c r="AH179" s="94" t="n"/>
      <c r="AI179" s="94" t="n"/>
      <c r="AJ179" s="94" t="n"/>
      <c r="AK179" s="94" t="n"/>
      <c r="AL179" s="94" t="n"/>
      <c r="AM179" s="94" t="s">
        <v>579</v>
      </c>
      <c r="AN179" s="93" t="s">
        <v>111</v>
      </c>
      <c r="AO179" s="126" t="s">
        <v>67</v>
      </c>
      <c r="AP179" s="126" t="n">
        <v>13</v>
      </c>
      <c r="AQ179" s="126" t="n">
        <v>7410010010</v>
      </c>
      <c r="AR179" s="86" t="s">
        <v>70</v>
      </c>
      <c r="AS179" s="25" t="n">
        <v>129</v>
      </c>
      <c r="AT179" s="197" t="n">
        <v>221662</v>
      </c>
      <c r="AU179" s="198" t="n">
        <v>164731.08</v>
      </c>
      <c r="AV179" s="198" t="n">
        <v>0</v>
      </c>
      <c r="AW179" s="198" t="n">
        <v>0</v>
      </c>
      <c r="AX179" s="198" t="n">
        <v>0</v>
      </c>
      <c r="AY179" s="198" t="n">
        <v>0</v>
      </c>
      <c r="AZ179" s="198" t="n">
        <v>0</v>
      </c>
      <c r="BA179" s="198" t="n">
        <v>0</v>
      </c>
      <c r="BB179" s="199" t="n">
        <v>221662</v>
      </c>
      <c r="BC179" s="199" t="n">
        <v>164731.08</v>
      </c>
      <c r="BD179" s="200" t="n">
        <v>221662.5</v>
      </c>
      <c r="BE179" s="200" t="n">
        <v>0</v>
      </c>
      <c r="BF179" s="200" t="n">
        <v>0</v>
      </c>
      <c r="BG179" s="200" t="n">
        <v>0</v>
      </c>
      <c r="BH179" s="200" t="n">
        <v>221662.5</v>
      </c>
      <c r="BI179" s="200" t="n">
        <v>221662.5</v>
      </c>
      <c r="BJ179" s="200" t="n">
        <v>0</v>
      </c>
      <c r="BK179" s="200" t="n">
        <v>0</v>
      </c>
      <c r="BL179" s="200" t="n">
        <v>0</v>
      </c>
      <c r="BM179" s="200" t="n">
        <v>221662.5</v>
      </c>
      <c r="BN179" s="200" t="n">
        <v>221662.5</v>
      </c>
      <c r="BO179" s="200" t="n">
        <v>0</v>
      </c>
      <c r="BP179" s="200" t="n">
        <v>0</v>
      </c>
      <c r="BQ179" s="200" t="n">
        <v>0</v>
      </c>
      <c r="BR179" s="200" t="n">
        <v>221662.5</v>
      </c>
      <c r="BS179" s="200" t="n">
        <v>221662.5</v>
      </c>
      <c r="BT179" s="200" t="n">
        <v>0</v>
      </c>
      <c r="BU179" s="200" t="n">
        <v>0</v>
      </c>
      <c r="BV179" s="200" t="n">
        <v>0</v>
      </c>
      <c r="BW179" s="200" t="n">
        <v>221662.5</v>
      </c>
    </row>
    <row ht="89.25" outlineLevel="0" r="180">
      <c r="A180" s="126" t="n">
        <v>605</v>
      </c>
      <c r="B180" s="82" t="s">
        <v>527</v>
      </c>
      <c r="C180" s="68" t="n">
        <v>402000001</v>
      </c>
      <c r="D180" s="90" t="s">
        <v>51</v>
      </c>
      <c r="E180" s="90" t="s">
        <v>387</v>
      </c>
      <c r="F180" s="148" t="n"/>
      <c r="G180" s="148" t="n"/>
      <c r="H180" s="94" t="n">
        <v>3</v>
      </c>
      <c r="I180" s="148" t="n"/>
      <c r="J180" s="94" t="n">
        <v>16</v>
      </c>
      <c r="K180" s="94" t="n">
        <v>1</v>
      </c>
      <c r="L180" s="94" t="n">
        <v>15</v>
      </c>
      <c r="M180" s="94" t="n"/>
      <c r="N180" s="94" t="n"/>
      <c r="O180" s="94" t="n"/>
      <c r="P180" s="93" t="s">
        <v>90</v>
      </c>
      <c r="Q180" s="93" t="s">
        <v>544</v>
      </c>
      <c r="R180" s="94" t="n"/>
      <c r="S180" s="94" t="n"/>
      <c r="T180" s="94" t="n">
        <v>3</v>
      </c>
      <c r="U180" s="94" t="n"/>
      <c r="V180" s="94" t="n">
        <v>9</v>
      </c>
      <c r="W180" s="94" t="n">
        <v>1</v>
      </c>
      <c r="X180" s="94" t="n"/>
      <c r="Y180" s="94" t="n"/>
      <c r="Z180" s="94" t="n"/>
      <c r="AA180" s="94" t="n"/>
      <c r="AB180" s="93" t="s">
        <v>93</v>
      </c>
      <c r="AC180" s="93" t="s">
        <v>580</v>
      </c>
      <c r="AD180" s="94" t="n"/>
      <c r="AE180" s="94" t="n"/>
      <c r="AF180" s="94" t="n"/>
      <c r="AG180" s="94" t="n"/>
      <c r="AH180" s="94" t="n"/>
      <c r="AI180" s="94" t="n"/>
      <c r="AJ180" s="94" t="n"/>
      <c r="AK180" s="94" t="n"/>
      <c r="AL180" s="94" t="n"/>
      <c r="AM180" s="94" t="s">
        <v>581</v>
      </c>
      <c r="AN180" s="93" t="s">
        <v>83</v>
      </c>
      <c r="AO180" s="126" t="s">
        <v>67</v>
      </c>
      <c r="AP180" s="126" t="n">
        <v>13</v>
      </c>
      <c r="AQ180" s="126" t="n">
        <v>7410010010</v>
      </c>
      <c r="AR180" s="86" t="s">
        <v>70</v>
      </c>
      <c r="AS180" s="25" t="s">
        <v>344</v>
      </c>
      <c r="AT180" s="197" t="n">
        <v>0</v>
      </c>
      <c r="AU180" s="198" t="n">
        <v>0</v>
      </c>
      <c r="AV180" s="198" t="n">
        <v>0</v>
      </c>
      <c r="AW180" s="198" t="n">
        <v>0</v>
      </c>
      <c r="AX180" s="198" t="n">
        <v>0</v>
      </c>
      <c r="AY180" s="198" t="n">
        <v>0</v>
      </c>
      <c r="AZ180" s="198" t="n">
        <v>0</v>
      </c>
      <c r="BA180" s="198" t="n">
        <v>0</v>
      </c>
      <c r="BB180" s="199" t="n">
        <v>0</v>
      </c>
      <c r="BC180" s="199" t="n">
        <v>0</v>
      </c>
      <c r="BD180" s="200" t="n">
        <v>0</v>
      </c>
      <c r="BE180" s="200" t="n">
        <v>0</v>
      </c>
      <c r="BF180" s="200" t="n">
        <v>0</v>
      </c>
      <c r="BG180" s="200" t="n">
        <v>0</v>
      </c>
      <c r="BH180" s="200" t="n">
        <v>0</v>
      </c>
      <c r="BI180" s="200" t="n">
        <v>0</v>
      </c>
      <c r="BJ180" s="200" t="n">
        <v>0</v>
      </c>
      <c r="BK180" s="200" t="n">
        <v>0</v>
      </c>
      <c r="BL180" s="200" t="n">
        <v>0</v>
      </c>
      <c r="BM180" s="200" t="n">
        <v>0</v>
      </c>
      <c r="BN180" s="200" t="n">
        <v>0</v>
      </c>
      <c r="BO180" s="200" t="n">
        <v>0</v>
      </c>
      <c r="BP180" s="200" t="n">
        <v>0</v>
      </c>
      <c r="BQ180" s="200" t="n">
        <v>0</v>
      </c>
      <c r="BR180" s="200" t="n">
        <v>0</v>
      </c>
      <c r="BS180" s="200" t="n">
        <v>0</v>
      </c>
      <c r="BT180" s="200" t="n">
        <v>0</v>
      </c>
      <c r="BU180" s="200" t="n">
        <v>0</v>
      </c>
      <c r="BV180" s="200" t="n">
        <v>0</v>
      </c>
      <c r="BW180" s="200" t="n">
        <v>0</v>
      </c>
    </row>
    <row ht="89.25" outlineLevel="0" r="181">
      <c r="A181" s="126" t="n">
        <v>605</v>
      </c>
      <c r="B181" s="82" t="s">
        <v>527</v>
      </c>
      <c r="C181" s="68" t="n">
        <v>402000001</v>
      </c>
      <c r="D181" s="90" t="s">
        <v>51</v>
      </c>
      <c r="E181" s="90" t="s">
        <v>387</v>
      </c>
      <c r="F181" s="148" t="n"/>
      <c r="G181" s="148" t="n"/>
      <c r="H181" s="94" t="n">
        <v>3</v>
      </c>
      <c r="I181" s="148" t="n"/>
      <c r="J181" s="94" t="n">
        <v>16</v>
      </c>
      <c r="K181" s="94" t="n">
        <v>1</v>
      </c>
      <c r="L181" s="94" t="n">
        <v>15</v>
      </c>
      <c r="M181" s="94" t="n"/>
      <c r="N181" s="94" t="n"/>
      <c r="O181" s="94" t="n"/>
      <c r="P181" s="93" t="s">
        <v>90</v>
      </c>
      <c r="Q181" s="93" t="s">
        <v>544</v>
      </c>
      <c r="R181" s="94" t="n"/>
      <c r="S181" s="94" t="n"/>
      <c r="T181" s="94" t="n">
        <v>3</v>
      </c>
      <c r="U181" s="94" t="n"/>
      <c r="V181" s="94" t="n">
        <v>9</v>
      </c>
      <c r="W181" s="94" t="n">
        <v>1</v>
      </c>
      <c r="X181" s="94" t="n"/>
      <c r="Y181" s="94" t="n"/>
      <c r="Z181" s="94" t="n"/>
      <c r="AA181" s="94" t="n"/>
      <c r="AB181" s="93" t="s">
        <v>93</v>
      </c>
      <c r="AC181" s="93" t="s">
        <v>580</v>
      </c>
      <c r="AD181" s="94" t="n"/>
      <c r="AE181" s="94" t="n"/>
      <c r="AF181" s="94" t="n"/>
      <c r="AG181" s="94" t="n"/>
      <c r="AH181" s="94" t="n"/>
      <c r="AI181" s="94" t="n"/>
      <c r="AJ181" s="94" t="n"/>
      <c r="AK181" s="94" t="n"/>
      <c r="AL181" s="94" t="n"/>
      <c r="AM181" s="94" t="s">
        <v>581</v>
      </c>
      <c r="AN181" s="93" t="s">
        <v>83</v>
      </c>
      <c r="AO181" s="126" t="s">
        <v>67</v>
      </c>
      <c r="AP181" s="126" t="n">
        <v>13</v>
      </c>
      <c r="AQ181" s="126" t="n">
        <v>7410010010</v>
      </c>
      <c r="AR181" s="86" t="s">
        <v>70</v>
      </c>
      <c r="AS181" s="25" t="n">
        <v>244</v>
      </c>
      <c r="AT181" s="197" t="n">
        <v>3224591.57</v>
      </c>
      <c r="AU181" s="198" t="n">
        <v>3026834.8</v>
      </c>
      <c r="AV181" s="198" t="n">
        <v>0</v>
      </c>
      <c r="AW181" s="198" t="n">
        <v>0</v>
      </c>
      <c r="AX181" s="198" t="n">
        <v>0</v>
      </c>
      <c r="AY181" s="198" t="n">
        <v>0</v>
      </c>
      <c r="AZ181" s="198" t="n">
        <v>0</v>
      </c>
      <c r="BA181" s="198" t="n">
        <v>0</v>
      </c>
      <c r="BB181" s="199" t="n">
        <v>3224591.57</v>
      </c>
      <c r="BC181" s="199" t="n">
        <v>3026834.8</v>
      </c>
      <c r="BD181" s="200" t="n">
        <v>3195880</v>
      </c>
      <c r="BE181" s="200" t="n">
        <v>0</v>
      </c>
      <c r="BF181" s="200" t="n">
        <v>0</v>
      </c>
      <c r="BG181" s="200" t="n">
        <v>0</v>
      </c>
      <c r="BH181" s="200" t="n">
        <v>3195880</v>
      </c>
      <c r="BI181" s="200" t="n">
        <v>3195880</v>
      </c>
      <c r="BJ181" s="200" t="n">
        <v>0</v>
      </c>
      <c r="BK181" s="200" t="n">
        <v>0</v>
      </c>
      <c r="BL181" s="200" t="n">
        <v>0</v>
      </c>
      <c r="BM181" s="200" t="n">
        <v>3195880</v>
      </c>
      <c r="BN181" s="200" t="n">
        <v>3195880</v>
      </c>
      <c r="BO181" s="200" t="n">
        <v>0</v>
      </c>
      <c r="BP181" s="200" t="n">
        <v>0</v>
      </c>
      <c r="BQ181" s="200" t="n">
        <v>0</v>
      </c>
      <c r="BR181" s="200" t="n">
        <v>3195880</v>
      </c>
      <c r="BS181" s="200" t="n">
        <v>3195880</v>
      </c>
      <c r="BT181" s="200" t="n">
        <v>0</v>
      </c>
      <c r="BU181" s="200" t="n">
        <v>0</v>
      </c>
      <c r="BV181" s="200" t="n">
        <v>0</v>
      </c>
      <c r="BW181" s="200" t="n">
        <v>3195880</v>
      </c>
    </row>
    <row ht="89.25" outlineLevel="0" r="182">
      <c r="A182" s="126" t="n">
        <v>605</v>
      </c>
      <c r="B182" s="82" t="s">
        <v>527</v>
      </c>
      <c r="C182" s="68" t="n">
        <v>402000001</v>
      </c>
      <c r="D182" s="90" t="s">
        <v>51</v>
      </c>
      <c r="E182" s="90" t="s">
        <v>387</v>
      </c>
      <c r="F182" s="148" t="n"/>
      <c r="G182" s="148" t="n"/>
      <c r="H182" s="94" t="n">
        <v>3</v>
      </c>
      <c r="I182" s="148" t="n"/>
      <c r="J182" s="94" t="n">
        <v>16</v>
      </c>
      <c r="K182" s="94" t="n">
        <v>1</v>
      </c>
      <c r="L182" s="94" t="n">
        <v>15</v>
      </c>
      <c r="M182" s="94" t="n"/>
      <c r="N182" s="94" t="n"/>
      <c r="O182" s="94" t="n"/>
      <c r="P182" s="93" t="s">
        <v>90</v>
      </c>
      <c r="Q182" s="93" t="s">
        <v>544</v>
      </c>
      <c r="R182" s="94" t="n"/>
      <c r="S182" s="94" t="n"/>
      <c r="T182" s="94" t="n">
        <v>3</v>
      </c>
      <c r="U182" s="94" t="n"/>
      <c r="V182" s="94" t="n">
        <v>9</v>
      </c>
      <c r="W182" s="94" t="n">
        <v>1</v>
      </c>
      <c r="X182" s="94" t="n"/>
      <c r="Y182" s="94" t="n"/>
      <c r="Z182" s="94" t="n"/>
      <c r="AA182" s="94" t="n"/>
      <c r="AB182" s="93" t="s">
        <v>93</v>
      </c>
      <c r="AC182" s="93" t="s">
        <v>580</v>
      </c>
      <c r="AD182" s="94" t="n"/>
      <c r="AE182" s="94" t="n"/>
      <c r="AF182" s="94" t="n"/>
      <c r="AG182" s="94" t="n"/>
      <c r="AH182" s="94" t="n"/>
      <c r="AI182" s="94" t="n"/>
      <c r="AJ182" s="94" t="n"/>
      <c r="AK182" s="94" t="n"/>
      <c r="AL182" s="94" t="n"/>
      <c r="AM182" s="94" t="s">
        <v>581</v>
      </c>
      <c r="AN182" s="93" t="s">
        <v>83</v>
      </c>
      <c r="AO182" s="126" t="s">
        <v>67</v>
      </c>
      <c r="AP182" s="126" t="n">
        <v>13</v>
      </c>
      <c r="AQ182" s="126" t="n">
        <v>7410010010</v>
      </c>
      <c r="AR182" s="86" t="s">
        <v>70</v>
      </c>
      <c r="AS182" s="25" t="s">
        <v>238</v>
      </c>
      <c r="AT182" s="197" t="n">
        <v>868318</v>
      </c>
      <c r="AU182" s="198" t="n">
        <v>763144.96</v>
      </c>
      <c r="AV182" s="198" t="n">
        <v>0</v>
      </c>
      <c r="AW182" s="198" t="n">
        <v>0</v>
      </c>
      <c r="AX182" s="198" t="n">
        <v>0</v>
      </c>
      <c r="AY182" s="198" t="n">
        <v>0</v>
      </c>
      <c r="AZ182" s="198" t="n">
        <v>0</v>
      </c>
      <c r="BA182" s="198" t="n">
        <v>0</v>
      </c>
      <c r="BB182" s="199" t="n">
        <v>868318</v>
      </c>
      <c r="BC182" s="199" t="n">
        <v>763144.96</v>
      </c>
      <c r="BD182" s="200" t="n">
        <v>793750</v>
      </c>
      <c r="BE182" s="200" t="n">
        <v>0</v>
      </c>
      <c r="BF182" s="200" t="n">
        <v>0</v>
      </c>
      <c r="BG182" s="200" t="n">
        <v>0</v>
      </c>
      <c r="BH182" s="200" t="n">
        <v>793750</v>
      </c>
      <c r="BI182" s="200" t="n">
        <v>884450</v>
      </c>
      <c r="BJ182" s="200" t="n">
        <v>0</v>
      </c>
      <c r="BK182" s="200" t="n">
        <v>0</v>
      </c>
      <c r="BL182" s="200" t="n">
        <v>0</v>
      </c>
      <c r="BM182" s="200" t="n">
        <v>884450</v>
      </c>
      <c r="BN182" s="200" t="n">
        <v>884450</v>
      </c>
      <c r="BO182" s="200" t="n">
        <v>0</v>
      </c>
      <c r="BP182" s="200" t="n">
        <v>0</v>
      </c>
      <c r="BQ182" s="200" t="n">
        <v>0</v>
      </c>
      <c r="BR182" s="200" t="n">
        <v>884450</v>
      </c>
      <c r="BS182" s="200" t="n">
        <v>884450</v>
      </c>
      <c r="BT182" s="200" t="n">
        <v>0</v>
      </c>
      <c r="BU182" s="200" t="n">
        <v>0</v>
      </c>
      <c r="BV182" s="200" t="n">
        <v>0</v>
      </c>
      <c r="BW182" s="200" t="n">
        <v>884450</v>
      </c>
    </row>
    <row ht="102" outlineLevel="0" r="183">
      <c r="A183" s="126" t="n">
        <v>605</v>
      </c>
      <c r="B183" s="82" t="s">
        <v>527</v>
      </c>
      <c r="C183" s="68" t="n">
        <v>402000008</v>
      </c>
      <c r="D183" s="90" t="s">
        <v>194</v>
      </c>
      <c r="E183" s="90" t="s">
        <v>582</v>
      </c>
      <c r="F183" s="148" t="n"/>
      <c r="G183" s="148" t="n"/>
      <c r="H183" s="94" t="n">
        <v>1</v>
      </c>
      <c r="I183" s="148" t="n"/>
      <c r="J183" s="94" t="s">
        <v>583</v>
      </c>
      <c r="K183" s="94" t="n"/>
      <c r="L183" s="94" t="n"/>
      <c r="M183" s="94" t="n"/>
      <c r="N183" s="94" t="n"/>
      <c r="O183" s="94" t="n"/>
      <c r="P183" s="93" t="s">
        <v>584</v>
      </c>
      <c r="Q183" s="93" t="s">
        <v>472</v>
      </c>
      <c r="R183" s="94" t="n"/>
      <c r="S183" s="94" t="n"/>
      <c r="T183" s="94" t="s">
        <v>79</v>
      </c>
      <c r="U183" s="94" t="n"/>
      <c r="V183" s="94" t="s">
        <v>78</v>
      </c>
      <c r="W183" s="94" t="s">
        <v>75</v>
      </c>
      <c r="X183" s="94" t="s">
        <v>79</v>
      </c>
      <c r="Y183" s="94" t="n"/>
      <c r="Z183" s="94" t="n"/>
      <c r="AA183" s="94" t="n"/>
      <c r="AB183" s="93" t="s">
        <v>93</v>
      </c>
      <c r="AC183" s="93" t="s">
        <v>580</v>
      </c>
      <c r="AD183" s="94" t="n"/>
      <c r="AE183" s="94" t="n"/>
      <c r="AF183" s="94" t="n"/>
      <c r="AG183" s="94" t="n"/>
      <c r="AH183" s="94" t="n"/>
      <c r="AI183" s="94" t="n"/>
      <c r="AJ183" s="94" t="n"/>
      <c r="AK183" s="94" t="n"/>
      <c r="AL183" s="94" t="n"/>
      <c r="AM183" s="94" t="s">
        <v>585</v>
      </c>
      <c r="AN183" s="93" t="s">
        <v>83</v>
      </c>
      <c r="AO183" s="126" t="s">
        <v>67</v>
      </c>
      <c r="AP183" s="126" t="n">
        <v>13</v>
      </c>
      <c r="AQ183" s="126" t="n">
        <v>7410010010</v>
      </c>
      <c r="AR183" s="86" t="s">
        <v>70</v>
      </c>
      <c r="AS183" s="25" t="s">
        <v>101</v>
      </c>
      <c r="AT183" s="197" t="n">
        <v>6630</v>
      </c>
      <c r="AU183" s="198" t="n">
        <v>6630</v>
      </c>
      <c r="AV183" s="198" t="n">
        <v>0</v>
      </c>
      <c r="AW183" s="198" t="n">
        <v>0</v>
      </c>
      <c r="AX183" s="198" t="n">
        <v>0</v>
      </c>
      <c r="AY183" s="198" t="n">
        <v>0</v>
      </c>
      <c r="AZ183" s="198" t="n">
        <v>0</v>
      </c>
      <c r="BA183" s="198" t="n">
        <v>0</v>
      </c>
      <c r="BB183" s="199" t="n">
        <v>6630</v>
      </c>
      <c r="BC183" s="199" t="n">
        <v>6630</v>
      </c>
      <c r="BD183" s="200" t="n">
        <v>6339</v>
      </c>
      <c r="BE183" s="200" t="n">
        <v>0</v>
      </c>
      <c r="BF183" s="200" t="n">
        <v>0</v>
      </c>
      <c r="BG183" s="200" t="n">
        <v>0</v>
      </c>
      <c r="BH183" s="200" t="n">
        <v>6339</v>
      </c>
      <c r="BI183" s="200" t="n">
        <v>6339</v>
      </c>
      <c r="BJ183" s="200" t="n">
        <v>0</v>
      </c>
      <c r="BK183" s="200" t="n">
        <v>0</v>
      </c>
      <c r="BL183" s="200" t="n">
        <v>0</v>
      </c>
      <c r="BM183" s="200" t="n">
        <v>6339</v>
      </c>
      <c r="BN183" s="200" t="n">
        <v>6339</v>
      </c>
      <c r="BO183" s="200" t="n">
        <v>0</v>
      </c>
      <c r="BP183" s="200" t="n">
        <v>0</v>
      </c>
      <c r="BQ183" s="200" t="n">
        <v>0</v>
      </c>
      <c r="BR183" s="200" t="n">
        <v>6339</v>
      </c>
      <c r="BS183" s="200" t="n">
        <v>6339</v>
      </c>
      <c r="BT183" s="200" t="n">
        <v>0</v>
      </c>
      <c r="BU183" s="200" t="n">
        <v>0</v>
      </c>
      <c r="BV183" s="200" t="n">
        <v>0</v>
      </c>
      <c r="BW183" s="200" t="n">
        <v>6339</v>
      </c>
    </row>
    <row ht="89.25" outlineLevel="0" r="184">
      <c r="A184" s="126" t="n">
        <v>605</v>
      </c>
      <c r="B184" s="82" t="s">
        <v>527</v>
      </c>
      <c r="C184" s="68" t="n">
        <v>402000001</v>
      </c>
      <c r="D184" s="90" t="s">
        <v>51</v>
      </c>
      <c r="E184" s="90" t="s">
        <v>387</v>
      </c>
      <c r="F184" s="148" t="n"/>
      <c r="G184" s="148" t="n"/>
      <c r="H184" s="94" t="n">
        <v>3</v>
      </c>
      <c r="I184" s="148" t="n"/>
      <c r="J184" s="94" t="n">
        <v>16</v>
      </c>
      <c r="K184" s="94" t="n">
        <v>1</v>
      </c>
      <c r="L184" s="94" t="n">
        <v>15</v>
      </c>
      <c r="M184" s="94" t="n"/>
      <c r="N184" s="94" t="n"/>
      <c r="O184" s="94" t="n"/>
      <c r="P184" s="93" t="s">
        <v>90</v>
      </c>
      <c r="Q184" s="93" t="s">
        <v>544</v>
      </c>
      <c r="R184" s="94" t="n"/>
      <c r="S184" s="94" t="n"/>
      <c r="T184" s="94" t="n">
        <v>3</v>
      </c>
      <c r="U184" s="94" t="n"/>
      <c r="V184" s="94" t="n">
        <v>9</v>
      </c>
      <c r="W184" s="94" t="n">
        <v>1</v>
      </c>
      <c r="X184" s="94" t="n"/>
      <c r="Y184" s="94" t="n"/>
      <c r="Z184" s="94" t="n"/>
      <c r="AA184" s="94" t="n"/>
      <c r="AB184" s="93" t="s">
        <v>93</v>
      </c>
      <c r="AC184" s="93" t="s">
        <v>580</v>
      </c>
      <c r="AD184" s="94" t="n"/>
      <c r="AE184" s="94" t="n"/>
      <c r="AF184" s="94" t="n"/>
      <c r="AG184" s="94" t="n"/>
      <c r="AH184" s="94" t="n"/>
      <c r="AI184" s="94" t="n"/>
      <c r="AJ184" s="94" t="n"/>
      <c r="AK184" s="94" t="n"/>
      <c r="AL184" s="94" t="n"/>
      <c r="AM184" s="94" t="s">
        <v>585</v>
      </c>
      <c r="AN184" s="93" t="s">
        <v>83</v>
      </c>
      <c r="AO184" s="126" t="s">
        <v>67</v>
      </c>
      <c r="AP184" s="126" t="n">
        <v>13</v>
      </c>
      <c r="AQ184" s="126" t="n">
        <v>7410010010</v>
      </c>
      <c r="AR184" s="86" t="s">
        <v>70</v>
      </c>
      <c r="AS184" s="25" t="n">
        <v>852</v>
      </c>
      <c r="AT184" s="197" t="n">
        <v>14810</v>
      </c>
      <c r="AU184" s="198" t="n">
        <v>14810</v>
      </c>
      <c r="AV184" s="198" t="n">
        <v>0</v>
      </c>
      <c r="AW184" s="198" t="n">
        <v>0</v>
      </c>
      <c r="AX184" s="198" t="n">
        <v>0</v>
      </c>
      <c r="AY184" s="198" t="n">
        <v>0</v>
      </c>
      <c r="AZ184" s="198" t="n">
        <v>0</v>
      </c>
      <c r="BA184" s="198" t="n">
        <v>0</v>
      </c>
      <c r="BB184" s="199" t="n">
        <v>14810</v>
      </c>
      <c r="BC184" s="199" t="n">
        <v>14810</v>
      </c>
      <c r="BD184" s="200" t="n">
        <v>14797.8</v>
      </c>
      <c r="BE184" s="200" t="n">
        <v>0</v>
      </c>
      <c r="BF184" s="200" t="n">
        <v>0</v>
      </c>
      <c r="BG184" s="200" t="n">
        <v>0</v>
      </c>
      <c r="BH184" s="200" t="n">
        <v>14797.8</v>
      </c>
      <c r="BI184" s="200" t="n">
        <v>14797.8</v>
      </c>
      <c r="BJ184" s="200" t="n">
        <v>0</v>
      </c>
      <c r="BK184" s="200" t="n">
        <v>0</v>
      </c>
      <c r="BL184" s="200" t="n">
        <v>0</v>
      </c>
      <c r="BM184" s="200" t="n">
        <v>14797.8</v>
      </c>
      <c r="BN184" s="200" t="n">
        <v>14797.8</v>
      </c>
      <c r="BO184" s="200" t="n">
        <v>0</v>
      </c>
      <c r="BP184" s="200" t="n">
        <v>0</v>
      </c>
      <c r="BQ184" s="200" t="n">
        <v>0</v>
      </c>
      <c r="BR184" s="200" t="n">
        <v>14797.8</v>
      </c>
      <c r="BS184" s="200" t="n">
        <v>14797.8</v>
      </c>
      <c r="BT184" s="200" t="n">
        <v>0</v>
      </c>
      <c r="BU184" s="200" t="n">
        <v>0</v>
      </c>
      <c r="BV184" s="200" t="n">
        <v>0</v>
      </c>
      <c r="BW184" s="200" t="n">
        <v>14797.8</v>
      </c>
    </row>
    <row ht="102" outlineLevel="0" r="185">
      <c r="A185" s="126" t="n">
        <v>605</v>
      </c>
      <c r="B185" s="82" t="s">
        <v>527</v>
      </c>
      <c r="C185" s="68" t="n">
        <v>402000001</v>
      </c>
      <c r="D185" s="90" t="s">
        <v>586</v>
      </c>
      <c r="E185" s="90" t="s">
        <v>587</v>
      </c>
      <c r="F185" s="148" t="n"/>
      <c r="G185" s="148" t="n"/>
      <c r="H185" s="94" t="s">
        <v>588</v>
      </c>
      <c r="I185" s="148" t="n"/>
      <c r="J185" s="94" t="s">
        <v>589</v>
      </c>
      <c r="K185" s="94" t="s">
        <v>590</v>
      </c>
      <c r="L185" s="94" t="s">
        <v>591</v>
      </c>
      <c r="M185" s="94" t="n"/>
      <c r="N185" s="94" t="n"/>
      <c r="O185" s="94" t="n"/>
      <c r="P185" s="93" t="s">
        <v>592</v>
      </c>
      <c r="Q185" s="93" t="s">
        <v>593</v>
      </c>
      <c r="R185" s="94" t="n"/>
      <c r="S185" s="94" t="n"/>
      <c r="T185" s="94" t="s">
        <v>594</v>
      </c>
      <c r="U185" s="94" t="n"/>
      <c r="V185" s="94" t="s">
        <v>595</v>
      </c>
      <c r="W185" s="94" t="s">
        <v>596</v>
      </c>
      <c r="X185" s="94" t="s">
        <v>597</v>
      </c>
      <c r="Y185" s="94" t="n"/>
      <c r="Z185" s="94" t="n"/>
      <c r="AA185" s="94" t="n"/>
      <c r="AB185" s="93" t="s">
        <v>598</v>
      </c>
      <c r="AC185" s="93" t="s">
        <v>599</v>
      </c>
      <c r="AD185" s="94" t="n"/>
      <c r="AE185" s="94" t="n"/>
      <c r="AF185" s="94" t="n"/>
      <c r="AG185" s="94" t="n"/>
      <c r="AH185" s="94" t="n"/>
      <c r="AI185" s="94" t="n"/>
      <c r="AJ185" s="94" t="s">
        <v>600</v>
      </c>
      <c r="AK185" s="94" t="n"/>
      <c r="AL185" s="94" t="n"/>
      <c r="AM185" s="94" t="n"/>
      <c r="AN185" s="93" t="s">
        <v>601</v>
      </c>
      <c r="AO185" s="126" t="s">
        <v>67</v>
      </c>
      <c r="AP185" s="126" t="n">
        <v>13</v>
      </c>
      <c r="AQ185" s="126" t="s">
        <v>602</v>
      </c>
      <c r="AR185" s="86" t="s">
        <v>603</v>
      </c>
      <c r="AS185" s="25" t="n">
        <v>129</v>
      </c>
      <c r="AT185" s="197" t="n">
        <v>9285101.18</v>
      </c>
      <c r="AU185" s="198" t="n">
        <v>8914994.83</v>
      </c>
      <c r="AV185" s="198" t="n">
        <v>0</v>
      </c>
      <c r="AW185" s="198" t="n">
        <v>0</v>
      </c>
      <c r="AX185" s="198" t="n">
        <v>0</v>
      </c>
      <c r="AY185" s="198" t="n">
        <v>0</v>
      </c>
      <c r="AZ185" s="198" t="n">
        <v>0</v>
      </c>
      <c r="BA185" s="198" t="n">
        <v>0</v>
      </c>
      <c r="BB185" s="199" t="n">
        <v>9285101.18</v>
      </c>
      <c r="BC185" s="199" t="n">
        <v>8914994.83</v>
      </c>
      <c r="BD185" s="200" t="n">
        <v>12124401.7</v>
      </c>
      <c r="BE185" s="200" t="n">
        <v>0</v>
      </c>
      <c r="BF185" s="200" t="n">
        <v>0</v>
      </c>
      <c r="BG185" s="200" t="n">
        <v>0</v>
      </c>
      <c r="BH185" s="200" t="n">
        <v>12124401.7</v>
      </c>
      <c r="BI185" s="200" t="n">
        <v>12124401.7</v>
      </c>
      <c r="BJ185" s="200" t="n">
        <v>0</v>
      </c>
      <c r="BK185" s="200" t="n">
        <v>0</v>
      </c>
      <c r="BL185" s="200" t="n">
        <v>0</v>
      </c>
      <c r="BM185" s="200" t="n">
        <v>12124401.7</v>
      </c>
      <c r="BN185" s="200" t="n">
        <v>12124401.7</v>
      </c>
      <c r="BO185" s="200" t="n">
        <v>0</v>
      </c>
      <c r="BP185" s="200" t="n">
        <v>0</v>
      </c>
      <c r="BQ185" s="200" t="n">
        <v>0</v>
      </c>
      <c r="BR185" s="200" t="n">
        <v>12124401.7</v>
      </c>
      <c r="BS185" s="200" t="n">
        <v>12124401.7</v>
      </c>
      <c r="BT185" s="200" t="n">
        <v>0</v>
      </c>
      <c r="BU185" s="200" t="n">
        <v>0</v>
      </c>
      <c r="BV185" s="200" t="n">
        <v>0</v>
      </c>
      <c r="BW185" s="200" t="n">
        <v>12124401.7</v>
      </c>
    </row>
    <row ht="89.25" outlineLevel="0" r="186">
      <c r="A186" s="126" t="n">
        <v>605</v>
      </c>
      <c r="B186" s="82" t="s">
        <v>527</v>
      </c>
      <c r="C186" s="68" t="n">
        <v>402000001</v>
      </c>
      <c r="D186" s="90" t="s">
        <v>51</v>
      </c>
      <c r="E186" s="90" t="s">
        <v>576</v>
      </c>
      <c r="F186" s="148" t="n"/>
      <c r="G186" s="148" t="n"/>
      <c r="H186" s="94" t="n">
        <v>7</v>
      </c>
      <c r="I186" s="148" t="n"/>
      <c r="J186" s="94" t="n">
        <v>26</v>
      </c>
      <c r="K186" s="94" t="n"/>
      <c r="L186" s="94" t="n"/>
      <c r="M186" s="94" t="n"/>
      <c r="N186" s="94" t="n"/>
      <c r="O186" s="94" t="n"/>
      <c r="P186" s="93" t="s">
        <v>169</v>
      </c>
      <c r="Q186" s="93" t="s">
        <v>577</v>
      </c>
      <c r="R186" s="94" t="n"/>
      <c r="S186" s="94" t="n"/>
      <c r="T186" s="94" t="n"/>
      <c r="U186" s="94" t="n"/>
      <c r="V186" s="94" t="n">
        <v>13</v>
      </c>
      <c r="W186" s="94" t="s">
        <v>136</v>
      </c>
      <c r="X186" s="94" t="n"/>
      <c r="Y186" s="94" t="n"/>
      <c r="Z186" s="94" t="n"/>
      <c r="AA186" s="94" t="n"/>
      <c r="AB186" s="93" t="s">
        <v>186</v>
      </c>
      <c r="AC186" s="93" t="s">
        <v>604</v>
      </c>
      <c r="AD186" s="94" t="n"/>
      <c r="AE186" s="94" t="n"/>
      <c r="AF186" s="94" t="n"/>
      <c r="AG186" s="94" t="n"/>
      <c r="AH186" s="94" t="n"/>
      <c r="AI186" s="94" t="n"/>
      <c r="AJ186" s="94" t="n"/>
      <c r="AK186" s="94" t="n"/>
      <c r="AL186" s="94" t="n"/>
      <c r="AM186" s="94" t="s">
        <v>605</v>
      </c>
      <c r="AN186" s="93" t="s">
        <v>606</v>
      </c>
      <c r="AO186" s="126" t="s">
        <v>67</v>
      </c>
      <c r="AP186" s="126" t="s">
        <v>97</v>
      </c>
      <c r="AQ186" s="126" t="s">
        <v>607</v>
      </c>
      <c r="AR186" s="86" t="s">
        <v>141</v>
      </c>
      <c r="AS186" s="25" t="s">
        <v>85</v>
      </c>
      <c r="AT186" s="197" t="n">
        <v>155970.91</v>
      </c>
      <c r="AU186" s="198" t="n">
        <v>155970.9</v>
      </c>
      <c r="AV186" s="198" t="n">
        <v>0</v>
      </c>
      <c r="AW186" s="198" t="n">
        <v>0</v>
      </c>
      <c r="AX186" s="198" t="n">
        <v>0</v>
      </c>
      <c r="AY186" s="198" t="n">
        <v>0</v>
      </c>
      <c r="AZ186" s="198" t="n">
        <v>0</v>
      </c>
      <c r="BA186" s="198" t="n">
        <v>0</v>
      </c>
      <c r="BB186" s="199" t="n">
        <v>155970.91</v>
      </c>
      <c r="BC186" s="199" t="n">
        <v>155970.9</v>
      </c>
      <c r="BD186" s="200" t="n">
        <v>0</v>
      </c>
      <c r="BE186" s="200" t="n">
        <v>0</v>
      </c>
      <c r="BF186" s="200" t="n">
        <v>0</v>
      </c>
      <c r="BG186" s="200" t="n">
        <v>0</v>
      </c>
      <c r="BH186" s="200" t="n">
        <v>0</v>
      </c>
      <c r="BI186" s="200" t="n">
        <v>0</v>
      </c>
      <c r="BJ186" s="200" t="n">
        <v>0</v>
      </c>
      <c r="BK186" s="200" t="n">
        <v>0</v>
      </c>
      <c r="BL186" s="200" t="n">
        <v>0</v>
      </c>
      <c r="BM186" s="200" t="n">
        <v>0</v>
      </c>
      <c r="BN186" s="200" t="n">
        <v>0</v>
      </c>
      <c r="BO186" s="200" t="n">
        <v>0</v>
      </c>
      <c r="BP186" s="200" t="n">
        <v>0</v>
      </c>
      <c r="BQ186" s="200" t="n">
        <v>0</v>
      </c>
      <c r="BR186" s="200" t="n">
        <v>0</v>
      </c>
      <c r="BS186" s="200" t="n">
        <v>0</v>
      </c>
      <c r="BT186" s="200" t="n">
        <v>0</v>
      </c>
      <c r="BU186" s="200" t="n">
        <v>0</v>
      </c>
      <c r="BV186" s="200" t="n">
        <v>0</v>
      </c>
      <c r="BW186" s="200" t="n">
        <v>0</v>
      </c>
    </row>
    <row ht="89.25" outlineLevel="0" r="187">
      <c r="A187" s="126" t="n">
        <v>605</v>
      </c>
      <c r="B187" s="82" t="s">
        <v>608</v>
      </c>
      <c r="C187" s="68" t="n">
        <v>402000001</v>
      </c>
      <c r="D187" s="90" t="s">
        <v>51</v>
      </c>
      <c r="E187" s="90" t="s">
        <v>334</v>
      </c>
      <c r="F187" s="148" t="n"/>
      <c r="G187" s="148" t="n"/>
      <c r="H187" s="94" t="n">
        <v>3</v>
      </c>
      <c r="I187" s="148" t="n"/>
      <c r="J187" s="94" t="n">
        <v>17</v>
      </c>
      <c r="K187" s="94" t="n">
        <v>1</v>
      </c>
      <c r="L187" s="94" t="n">
        <v>3</v>
      </c>
      <c r="M187" s="94" t="n"/>
      <c r="N187" s="94" t="n"/>
      <c r="O187" s="94" t="n"/>
      <c r="P187" s="93" t="s">
        <v>90</v>
      </c>
      <c r="Q187" s="93" t="s">
        <v>472</v>
      </c>
      <c r="R187" s="94" t="n"/>
      <c r="S187" s="94" t="n"/>
      <c r="T187" s="94" t="s">
        <v>79</v>
      </c>
      <c r="U187" s="94" t="n"/>
      <c r="V187" s="94" t="s">
        <v>92</v>
      </c>
      <c r="W187" s="94" t="s">
        <v>75</v>
      </c>
      <c r="X187" s="94" t="n"/>
      <c r="Y187" s="94" t="n"/>
      <c r="Z187" s="94" t="n"/>
      <c r="AA187" s="94" t="n"/>
      <c r="AB187" s="93" t="s">
        <v>93</v>
      </c>
      <c r="AC187" s="93" t="s">
        <v>580</v>
      </c>
      <c r="AD187" s="94" t="n"/>
      <c r="AE187" s="94" t="n"/>
      <c r="AF187" s="94" t="n"/>
      <c r="AG187" s="94" t="n"/>
      <c r="AH187" s="94" t="n"/>
      <c r="AI187" s="94" t="n"/>
      <c r="AJ187" s="94" t="n"/>
      <c r="AK187" s="94" t="n"/>
      <c r="AL187" s="94" t="n"/>
      <c r="AM187" s="94" t="s">
        <v>585</v>
      </c>
      <c r="AN187" s="93" t="s">
        <v>83</v>
      </c>
      <c r="AO187" s="126" t="s">
        <v>67</v>
      </c>
      <c r="AP187" s="126" t="s">
        <v>97</v>
      </c>
      <c r="AQ187" s="126" t="s">
        <v>609</v>
      </c>
      <c r="AR187" s="86" t="s">
        <v>99</v>
      </c>
      <c r="AS187" s="25" t="s">
        <v>100</v>
      </c>
      <c r="AT187" s="197" t="n">
        <v>0</v>
      </c>
      <c r="AU187" s="198" t="n">
        <v>0</v>
      </c>
      <c r="AV187" s="198" t="n">
        <v>0</v>
      </c>
      <c r="AW187" s="198" t="n">
        <v>0</v>
      </c>
      <c r="AX187" s="198" t="n">
        <v>0</v>
      </c>
      <c r="AY187" s="198" t="n">
        <v>0</v>
      </c>
      <c r="AZ187" s="198" t="n">
        <v>0</v>
      </c>
      <c r="BA187" s="198" t="n">
        <v>0</v>
      </c>
      <c r="BB187" s="199" t="n">
        <v>0</v>
      </c>
      <c r="BC187" s="199" t="n">
        <v>0</v>
      </c>
      <c r="BD187" s="200" t="n">
        <v>0</v>
      </c>
      <c r="BE187" s="200" t="n">
        <v>0</v>
      </c>
      <c r="BF187" s="200" t="n">
        <v>0</v>
      </c>
      <c r="BG187" s="200" t="n">
        <v>0</v>
      </c>
      <c r="BH187" s="200" t="n">
        <v>0</v>
      </c>
      <c r="BI187" s="200" t="n">
        <v>0</v>
      </c>
      <c r="BJ187" s="200" t="n">
        <v>0</v>
      </c>
      <c r="BK187" s="200" t="n">
        <v>0</v>
      </c>
      <c r="BL187" s="200" t="n">
        <v>0</v>
      </c>
      <c r="BM187" s="200" t="n">
        <v>0</v>
      </c>
      <c r="BN187" s="200" t="n">
        <v>0</v>
      </c>
      <c r="BO187" s="200" t="n">
        <v>0</v>
      </c>
      <c r="BP187" s="200" t="n">
        <v>0</v>
      </c>
      <c r="BQ187" s="200" t="n">
        <v>0</v>
      </c>
      <c r="BR187" s="200" t="n">
        <v>0</v>
      </c>
      <c r="BS187" s="200" t="n">
        <v>0</v>
      </c>
      <c r="BT187" s="200" t="n">
        <v>0</v>
      </c>
      <c r="BU187" s="200" t="n">
        <v>0</v>
      </c>
      <c r="BV187" s="200" t="n">
        <v>0</v>
      </c>
      <c r="BW187" s="200" t="n">
        <v>0</v>
      </c>
    </row>
    <row ht="102" outlineLevel="0" r="188">
      <c r="A188" s="126" t="n">
        <v>605</v>
      </c>
      <c r="B188" s="82" t="s">
        <v>527</v>
      </c>
      <c r="C188" s="68" t="n">
        <v>402000002</v>
      </c>
      <c r="D188" s="90" t="s">
        <v>120</v>
      </c>
      <c r="E188" s="90" t="s">
        <v>587</v>
      </c>
      <c r="F188" s="148" t="n"/>
      <c r="G188" s="148" t="n"/>
      <c r="H188" s="94" t="s">
        <v>588</v>
      </c>
      <c r="I188" s="148" t="n"/>
      <c r="J188" s="94" t="s">
        <v>589</v>
      </c>
      <c r="K188" s="94" t="s">
        <v>590</v>
      </c>
      <c r="L188" s="94" t="s">
        <v>591</v>
      </c>
      <c r="M188" s="94" t="n"/>
      <c r="N188" s="94" t="n"/>
      <c r="O188" s="94" t="n"/>
      <c r="P188" s="93" t="s">
        <v>592</v>
      </c>
      <c r="Q188" s="93" t="s">
        <v>593</v>
      </c>
      <c r="R188" s="94" t="n"/>
      <c r="S188" s="94" t="n"/>
      <c r="T188" s="94" t="s">
        <v>594</v>
      </c>
      <c r="U188" s="94" t="n"/>
      <c r="V188" s="94" t="s">
        <v>595</v>
      </c>
      <c r="W188" s="94" t="s">
        <v>596</v>
      </c>
      <c r="X188" s="94" t="s">
        <v>597</v>
      </c>
      <c r="Y188" s="94" t="n"/>
      <c r="Z188" s="94" t="n"/>
      <c r="AA188" s="94" t="n"/>
      <c r="AB188" s="93" t="s">
        <v>598</v>
      </c>
      <c r="AC188" s="93" t="s">
        <v>599</v>
      </c>
      <c r="AD188" s="94" t="n"/>
      <c r="AE188" s="94" t="n"/>
      <c r="AF188" s="94" t="n"/>
      <c r="AG188" s="94" t="n"/>
      <c r="AH188" s="94" t="n"/>
      <c r="AI188" s="94" t="n"/>
      <c r="AJ188" s="94" t="s">
        <v>600</v>
      </c>
      <c r="AK188" s="94" t="n"/>
      <c r="AL188" s="94" t="n"/>
      <c r="AM188" s="94" t="n"/>
      <c r="AN188" s="93" t="s">
        <v>610</v>
      </c>
      <c r="AO188" s="126" t="s">
        <v>67</v>
      </c>
      <c r="AP188" s="126" t="s">
        <v>97</v>
      </c>
      <c r="AQ188" s="126" t="n">
        <v>7410010020</v>
      </c>
      <c r="AR188" s="86" t="s">
        <v>603</v>
      </c>
      <c r="AS188" s="25" t="n">
        <v>121</v>
      </c>
      <c r="AT188" s="197" t="n">
        <v>38988462.31</v>
      </c>
      <c r="AU188" s="198" t="n">
        <v>38504462.26</v>
      </c>
      <c r="AV188" s="198" t="n">
        <v>0</v>
      </c>
      <c r="AW188" s="198" t="n">
        <v>0</v>
      </c>
      <c r="AX188" s="198" t="n">
        <v>0</v>
      </c>
      <c r="AY188" s="198" t="n">
        <v>0</v>
      </c>
      <c r="AZ188" s="198" t="n">
        <v>0</v>
      </c>
      <c r="BA188" s="198" t="n">
        <v>0</v>
      </c>
      <c r="BB188" s="199" t="n">
        <v>38988462.31</v>
      </c>
      <c r="BC188" s="199" t="n">
        <v>38504462.26</v>
      </c>
      <c r="BD188" s="200" t="n">
        <v>40146991.5</v>
      </c>
      <c r="BE188" s="200" t="n">
        <v>0</v>
      </c>
      <c r="BF188" s="200" t="n">
        <v>0</v>
      </c>
      <c r="BG188" s="200" t="n">
        <v>0</v>
      </c>
      <c r="BH188" s="200" t="n">
        <v>40146991.5</v>
      </c>
      <c r="BI188" s="200" t="n">
        <v>40146991.5</v>
      </c>
      <c r="BJ188" s="200" t="n">
        <v>0</v>
      </c>
      <c r="BK188" s="200" t="n">
        <v>0</v>
      </c>
      <c r="BL188" s="200" t="n">
        <v>0</v>
      </c>
      <c r="BM188" s="200" t="n">
        <v>40146991.5</v>
      </c>
      <c r="BN188" s="200" t="n">
        <v>40146991.5</v>
      </c>
      <c r="BO188" s="200" t="n">
        <v>0</v>
      </c>
      <c r="BP188" s="200" t="n">
        <v>0</v>
      </c>
      <c r="BQ188" s="200" t="n">
        <v>0</v>
      </c>
      <c r="BR188" s="200" t="n">
        <v>40146991.5</v>
      </c>
      <c r="BS188" s="200" t="n">
        <v>40146991.5</v>
      </c>
      <c r="BT188" s="200" t="n">
        <v>0</v>
      </c>
      <c r="BU188" s="200" t="n">
        <v>0</v>
      </c>
      <c r="BV188" s="200" t="n">
        <v>0</v>
      </c>
      <c r="BW188" s="200" t="n">
        <v>40146991.5</v>
      </c>
    </row>
    <row ht="89.25" outlineLevel="0" r="189">
      <c r="A189" s="126" t="n">
        <v>605</v>
      </c>
      <c r="B189" s="82" t="s">
        <v>527</v>
      </c>
      <c r="C189" s="68" t="n">
        <v>402000001</v>
      </c>
      <c r="D189" s="90" t="s">
        <v>51</v>
      </c>
      <c r="E189" s="90" t="s">
        <v>576</v>
      </c>
      <c r="F189" s="148" t="n"/>
      <c r="G189" s="148" t="n"/>
      <c r="H189" s="94" t="n">
        <v>7</v>
      </c>
      <c r="I189" s="148" t="n"/>
      <c r="J189" s="94" t="n">
        <v>26</v>
      </c>
      <c r="K189" s="94" t="n"/>
      <c r="L189" s="94" t="n"/>
      <c r="M189" s="94" t="n"/>
      <c r="N189" s="94" t="n"/>
      <c r="O189" s="94" t="n"/>
      <c r="P189" s="93" t="s">
        <v>169</v>
      </c>
      <c r="Q189" s="93" t="s">
        <v>577</v>
      </c>
      <c r="R189" s="94" t="n"/>
      <c r="S189" s="94" t="n"/>
      <c r="T189" s="94" t="n"/>
      <c r="U189" s="94" t="n"/>
      <c r="V189" s="94" t="n">
        <v>13</v>
      </c>
      <c r="W189" s="94" t="s">
        <v>136</v>
      </c>
      <c r="X189" s="94" t="n"/>
      <c r="Y189" s="94" t="n"/>
      <c r="Z189" s="94" t="n"/>
      <c r="AA189" s="94" t="n"/>
      <c r="AB189" s="93" t="s">
        <v>186</v>
      </c>
      <c r="AC189" s="93" t="s">
        <v>604</v>
      </c>
      <c r="AD189" s="94" t="n"/>
      <c r="AE189" s="94" t="n"/>
      <c r="AF189" s="94" t="n"/>
      <c r="AG189" s="94" t="n"/>
      <c r="AH189" s="94" t="n"/>
      <c r="AI189" s="94" t="n"/>
      <c r="AJ189" s="94" t="n"/>
      <c r="AK189" s="94" t="n"/>
      <c r="AL189" s="94" t="n"/>
      <c r="AM189" s="94" t="s">
        <v>605</v>
      </c>
      <c r="AN189" s="93" t="s">
        <v>606</v>
      </c>
      <c r="AO189" s="126" t="s">
        <v>67</v>
      </c>
      <c r="AP189" s="126" t="n">
        <v>13</v>
      </c>
      <c r="AQ189" s="126" t="s">
        <v>607</v>
      </c>
      <c r="AR189" s="86" t="s">
        <v>141</v>
      </c>
      <c r="AS189" s="25" t="s">
        <v>122</v>
      </c>
      <c r="AT189" s="197" t="n">
        <v>516460</v>
      </c>
      <c r="AU189" s="198" t="n">
        <v>516459.99</v>
      </c>
      <c r="AV189" s="198" t="n">
        <v>0</v>
      </c>
      <c r="AW189" s="198" t="n">
        <v>0</v>
      </c>
      <c r="AX189" s="198" t="n">
        <v>0</v>
      </c>
      <c r="AY189" s="198" t="n">
        <v>0</v>
      </c>
      <c r="AZ189" s="198" t="n">
        <v>0</v>
      </c>
      <c r="BA189" s="198" t="n">
        <v>0</v>
      </c>
      <c r="BB189" s="199" t="n">
        <v>516460</v>
      </c>
      <c r="BC189" s="199" t="n">
        <v>516459.99</v>
      </c>
      <c r="BD189" s="200" t="n">
        <v>0</v>
      </c>
      <c r="BE189" s="200" t="n">
        <v>0</v>
      </c>
      <c r="BF189" s="200" t="n">
        <v>0</v>
      </c>
      <c r="BG189" s="200" t="n">
        <v>0</v>
      </c>
      <c r="BH189" s="200" t="n">
        <v>0</v>
      </c>
      <c r="BI189" s="200" t="n">
        <v>0</v>
      </c>
      <c r="BJ189" s="200" t="n">
        <v>0</v>
      </c>
      <c r="BK189" s="200" t="n">
        <v>0</v>
      </c>
      <c r="BL189" s="200" t="n">
        <v>0</v>
      </c>
      <c r="BM189" s="200" t="n">
        <v>0</v>
      </c>
      <c r="BN189" s="200" t="n">
        <v>0</v>
      </c>
      <c r="BO189" s="200" t="n">
        <v>0</v>
      </c>
      <c r="BP189" s="200" t="n">
        <v>0</v>
      </c>
      <c r="BQ189" s="200" t="n">
        <v>0</v>
      </c>
      <c r="BR189" s="200" t="n">
        <v>0</v>
      </c>
      <c r="BS189" s="200" t="n">
        <v>0</v>
      </c>
      <c r="BT189" s="200" t="n">
        <v>0</v>
      </c>
      <c r="BU189" s="200" t="n">
        <v>0</v>
      </c>
      <c r="BV189" s="200" t="n">
        <v>0</v>
      </c>
      <c r="BW189" s="200" t="n">
        <v>0</v>
      </c>
    </row>
    <row ht="216.75" outlineLevel="0" r="190">
      <c r="A190" s="126" t="n">
        <v>605</v>
      </c>
      <c r="B190" s="82" t="s">
        <v>527</v>
      </c>
      <c r="C190" s="68" t="n">
        <v>402000002</v>
      </c>
      <c r="D190" s="90" t="s">
        <v>120</v>
      </c>
      <c r="E190" s="90" t="s">
        <v>611</v>
      </c>
      <c r="F190" s="148" t="n"/>
      <c r="G190" s="148" t="n"/>
      <c r="H190" s="94" t="s">
        <v>588</v>
      </c>
      <c r="I190" s="148" t="n"/>
      <c r="J190" s="94" t="s">
        <v>589</v>
      </c>
      <c r="K190" s="94" t="s">
        <v>590</v>
      </c>
      <c r="L190" s="94" t="s">
        <v>591</v>
      </c>
      <c r="M190" s="94" t="n"/>
      <c r="N190" s="94" t="n"/>
      <c r="O190" s="94" t="n"/>
      <c r="P190" s="93" t="s">
        <v>592</v>
      </c>
      <c r="Q190" s="93" t="s">
        <v>593</v>
      </c>
      <c r="R190" s="94" t="n"/>
      <c r="S190" s="94" t="n"/>
      <c r="T190" s="94" t="s">
        <v>594</v>
      </c>
      <c r="U190" s="94" t="n"/>
      <c r="V190" s="94" t="s">
        <v>595</v>
      </c>
      <c r="W190" s="94" t="s">
        <v>596</v>
      </c>
      <c r="X190" s="94" t="s">
        <v>597</v>
      </c>
      <c r="Y190" s="94" t="n"/>
      <c r="Z190" s="94" t="n"/>
      <c r="AA190" s="94" t="n"/>
      <c r="AB190" s="93" t="s">
        <v>598</v>
      </c>
      <c r="AC190" s="93" t="s">
        <v>599</v>
      </c>
      <c r="AD190" s="94" t="n"/>
      <c r="AE190" s="94" t="n"/>
      <c r="AF190" s="94" t="n"/>
      <c r="AG190" s="94" t="n"/>
      <c r="AH190" s="94" t="n"/>
      <c r="AI190" s="94" t="n"/>
      <c r="AJ190" s="94" t="s">
        <v>600</v>
      </c>
      <c r="AK190" s="94" t="n"/>
      <c r="AL190" s="94" t="n"/>
      <c r="AM190" s="94" t="n"/>
      <c r="AN190" s="93" t="s">
        <v>612</v>
      </c>
      <c r="AO190" s="126" t="s">
        <v>67</v>
      </c>
      <c r="AP190" s="126" t="s">
        <v>97</v>
      </c>
      <c r="AQ190" s="126" t="s">
        <v>613</v>
      </c>
      <c r="AR190" s="86" t="s">
        <v>540</v>
      </c>
      <c r="AS190" s="25" t="s">
        <v>122</v>
      </c>
      <c r="AT190" s="197" t="n">
        <v>0</v>
      </c>
      <c r="AU190" s="198" t="n">
        <v>0</v>
      </c>
      <c r="AV190" s="198" t="n">
        <v>0</v>
      </c>
      <c r="AW190" s="198" t="n">
        <v>0</v>
      </c>
      <c r="AX190" s="198" t="n">
        <v>0</v>
      </c>
      <c r="AY190" s="198" t="n">
        <v>0</v>
      </c>
      <c r="AZ190" s="198" t="n">
        <v>0</v>
      </c>
      <c r="BA190" s="198" t="n">
        <v>0</v>
      </c>
      <c r="BB190" s="199" t="n">
        <v>0</v>
      </c>
      <c r="BC190" s="199" t="n">
        <v>0</v>
      </c>
      <c r="BD190" s="200" t="n">
        <v>0</v>
      </c>
      <c r="BE190" s="200" t="n">
        <v>0</v>
      </c>
      <c r="BF190" s="200" t="n">
        <v>0</v>
      </c>
      <c r="BG190" s="200" t="n">
        <v>0</v>
      </c>
      <c r="BH190" s="200" t="n">
        <v>0</v>
      </c>
      <c r="BI190" s="200" t="n">
        <v>0</v>
      </c>
      <c r="BJ190" s="200" t="n">
        <v>0</v>
      </c>
      <c r="BK190" s="200" t="n">
        <v>0</v>
      </c>
      <c r="BL190" s="200" t="n">
        <v>0</v>
      </c>
      <c r="BM190" s="200" t="n">
        <v>0</v>
      </c>
      <c r="BN190" s="200" t="n">
        <v>0</v>
      </c>
      <c r="BO190" s="200" t="n">
        <v>0</v>
      </c>
      <c r="BP190" s="200" t="n">
        <v>0</v>
      </c>
      <c r="BQ190" s="200" t="n">
        <v>0</v>
      </c>
      <c r="BR190" s="200" t="n">
        <v>0</v>
      </c>
      <c r="BS190" s="200" t="n">
        <v>0</v>
      </c>
      <c r="BT190" s="200" t="n">
        <v>0</v>
      </c>
      <c r="BU190" s="200" t="n">
        <v>0</v>
      </c>
      <c r="BV190" s="200" t="n">
        <v>0</v>
      </c>
      <c r="BW190" s="200" t="n">
        <v>0</v>
      </c>
    </row>
    <row ht="255" outlineLevel="0" r="191">
      <c r="A191" s="126" t="n">
        <v>605</v>
      </c>
      <c r="B191" s="82" t="s">
        <v>527</v>
      </c>
      <c r="C191" s="68" t="n">
        <v>402000002</v>
      </c>
      <c r="D191" s="90" t="s">
        <v>120</v>
      </c>
      <c r="E191" s="90" t="s">
        <v>611</v>
      </c>
      <c r="F191" s="148" t="n"/>
      <c r="G191" s="148" t="n"/>
      <c r="H191" s="94" t="s">
        <v>588</v>
      </c>
      <c r="I191" s="148" t="n"/>
      <c r="J191" s="94" t="s">
        <v>589</v>
      </c>
      <c r="K191" s="94" t="s">
        <v>590</v>
      </c>
      <c r="L191" s="94" t="s">
        <v>591</v>
      </c>
      <c r="M191" s="94" t="n"/>
      <c r="N191" s="94" t="n"/>
      <c r="O191" s="94" t="n"/>
      <c r="P191" s="93" t="s">
        <v>592</v>
      </c>
      <c r="Q191" s="93" t="s">
        <v>593</v>
      </c>
      <c r="R191" s="94" t="n"/>
      <c r="S191" s="94" t="n"/>
      <c r="T191" s="94" t="s">
        <v>594</v>
      </c>
      <c r="U191" s="94" t="n"/>
      <c r="V191" s="94" t="s">
        <v>595</v>
      </c>
      <c r="W191" s="94" t="s">
        <v>596</v>
      </c>
      <c r="X191" s="94" t="s">
        <v>597</v>
      </c>
      <c r="Y191" s="94" t="n"/>
      <c r="Z191" s="94" t="n"/>
      <c r="AA191" s="94" t="n"/>
      <c r="AB191" s="93" t="s">
        <v>598</v>
      </c>
      <c r="AC191" s="93" t="s">
        <v>599</v>
      </c>
      <c r="AD191" s="94" t="n"/>
      <c r="AE191" s="94" t="n"/>
      <c r="AF191" s="94" t="n"/>
      <c r="AG191" s="94" t="n"/>
      <c r="AH191" s="94" t="n"/>
      <c r="AI191" s="94" t="n"/>
      <c r="AJ191" s="94" t="s">
        <v>600</v>
      </c>
      <c r="AK191" s="94" t="n"/>
      <c r="AL191" s="94" t="n"/>
      <c r="AM191" s="94" t="n"/>
      <c r="AN191" s="93" t="s">
        <v>612</v>
      </c>
      <c r="AO191" s="126" t="s">
        <v>67</v>
      </c>
      <c r="AP191" s="126" t="s">
        <v>97</v>
      </c>
      <c r="AQ191" s="126" t="s">
        <v>614</v>
      </c>
      <c r="AR191" s="86" t="s">
        <v>515</v>
      </c>
      <c r="AS191" s="25" t="s">
        <v>122</v>
      </c>
      <c r="AT191" s="197" t="n">
        <v>299268.96</v>
      </c>
      <c r="AU191" s="198" t="n">
        <v>299268.96</v>
      </c>
      <c r="AV191" s="198" t="n">
        <v>0</v>
      </c>
      <c r="AW191" s="198" t="n">
        <v>0</v>
      </c>
      <c r="AX191" s="201" t="n">
        <v>299268.96</v>
      </c>
      <c r="AY191" s="201" t="n">
        <v>299268.96</v>
      </c>
      <c r="AZ191" s="202" t="n">
        <v>0</v>
      </c>
      <c r="BA191" s="202" t="n">
        <v>0</v>
      </c>
      <c r="BB191" s="201" t="n">
        <v>0</v>
      </c>
      <c r="BC191" s="201" t="n">
        <v>0</v>
      </c>
      <c r="BD191" s="200" t="n">
        <v>0</v>
      </c>
      <c r="BE191" s="200" t="n">
        <v>0</v>
      </c>
      <c r="BF191" s="200" t="n">
        <v>0</v>
      </c>
      <c r="BG191" s="200" t="n">
        <v>0</v>
      </c>
      <c r="BH191" s="200" t="n">
        <v>0</v>
      </c>
      <c r="BI191" s="200" t="n">
        <v>0</v>
      </c>
      <c r="BJ191" s="200" t="n">
        <v>0</v>
      </c>
      <c r="BK191" s="200" t="n">
        <v>0</v>
      </c>
      <c r="BL191" s="200" t="n">
        <v>0</v>
      </c>
      <c r="BM191" s="200" t="n">
        <v>0</v>
      </c>
      <c r="BN191" s="200" t="n">
        <v>0</v>
      </c>
      <c r="BO191" s="200" t="n">
        <v>0</v>
      </c>
      <c r="BP191" s="200" t="n">
        <v>0</v>
      </c>
      <c r="BQ191" s="200" t="n">
        <v>0</v>
      </c>
      <c r="BR191" s="200" t="n">
        <v>0</v>
      </c>
      <c r="BS191" s="200" t="n">
        <v>0</v>
      </c>
      <c r="BT191" s="200" t="n">
        <v>0</v>
      </c>
      <c r="BU191" s="200" t="n">
        <v>0</v>
      </c>
      <c r="BV191" s="200" t="n">
        <v>0</v>
      </c>
      <c r="BW191" s="200" t="n">
        <v>0</v>
      </c>
    </row>
    <row ht="216.75" outlineLevel="0" r="192">
      <c r="A192" s="126" t="n">
        <v>605</v>
      </c>
      <c r="B192" s="82" t="s">
        <v>527</v>
      </c>
      <c r="C192" s="68" t="n">
        <v>402000001</v>
      </c>
      <c r="D192" s="90" t="s">
        <v>51</v>
      </c>
      <c r="E192" s="90" t="s">
        <v>576</v>
      </c>
      <c r="F192" s="148" t="n"/>
      <c r="G192" s="148" t="n"/>
      <c r="H192" s="94" t="n">
        <v>6</v>
      </c>
      <c r="I192" s="148" t="n"/>
      <c r="J192" s="94" t="n">
        <v>23</v>
      </c>
      <c r="K192" s="94" t="n">
        <v>3</v>
      </c>
      <c r="L192" s="94" t="n"/>
      <c r="M192" s="94" t="n"/>
      <c r="N192" s="94" t="n"/>
      <c r="O192" s="94" t="n"/>
      <c r="P192" s="93" t="s">
        <v>169</v>
      </c>
      <c r="Q192" s="93" t="s">
        <v>577</v>
      </c>
      <c r="R192" s="94" t="n"/>
      <c r="S192" s="94" t="n"/>
      <c r="T192" s="94" t="n"/>
      <c r="U192" s="94" t="n"/>
      <c r="V192" s="94" t="n">
        <v>11</v>
      </c>
      <c r="W192" s="94" t="n">
        <v>1</v>
      </c>
      <c r="X192" s="94" t="s">
        <v>136</v>
      </c>
      <c r="Y192" s="94" t="n"/>
      <c r="Z192" s="94" t="n"/>
      <c r="AA192" s="94" t="n"/>
      <c r="AB192" s="93" t="s">
        <v>186</v>
      </c>
      <c r="AC192" s="93" t="s">
        <v>578</v>
      </c>
      <c r="AD192" s="94" t="n"/>
      <c r="AE192" s="94" t="n"/>
      <c r="AF192" s="94" t="n"/>
      <c r="AG192" s="94" t="n"/>
      <c r="AH192" s="94" t="n"/>
      <c r="AI192" s="94" t="n"/>
      <c r="AJ192" s="94" t="n"/>
      <c r="AK192" s="94" t="n"/>
      <c r="AL192" s="94" t="n"/>
      <c r="AM192" s="94" t="s">
        <v>579</v>
      </c>
      <c r="AN192" s="93" t="s">
        <v>111</v>
      </c>
      <c r="AO192" s="126" t="s">
        <v>67</v>
      </c>
      <c r="AP192" s="126" t="n">
        <v>13</v>
      </c>
      <c r="AQ192" s="126" t="s">
        <v>613</v>
      </c>
      <c r="AR192" s="86" t="s">
        <v>540</v>
      </c>
      <c r="AS192" s="25" t="s">
        <v>85</v>
      </c>
      <c r="AT192" s="197" t="n">
        <v>0</v>
      </c>
      <c r="AU192" s="198" t="n">
        <v>0</v>
      </c>
      <c r="AV192" s="198" t="n">
        <v>0</v>
      </c>
      <c r="AW192" s="198" t="n">
        <v>0</v>
      </c>
      <c r="AX192" s="198" t="n">
        <v>0</v>
      </c>
      <c r="AY192" s="198" t="n">
        <v>0</v>
      </c>
      <c r="AZ192" s="198" t="n">
        <v>0</v>
      </c>
      <c r="BA192" s="198" t="n">
        <v>0</v>
      </c>
      <c r="BB192" s="199" t="n">
        <v>0</v>
      </c>
      <c r="BC192" s="199" t="n"/>
      <c r="BD192" s="200" t="n">
        <v>0</v>
      </c>
      <c r="BE192" s="200" t="n">
        <v>0</v>
      </c>
      <c r="BF192" s="200" t="n">
        <v>0</v>
      </c>
      <c r="BG192" s="200" t="n">
        <v>0</v>
      </c>
      <c r="BH192" s="200" t="n">
        <v>0</v>
      </c>
      <c r="BI192" s="200" t="n">
        <v>0</v>
      </c>
      <c r="BJ192" s="200" t="n">
        <v>0</v>
      </c>
      <c r="BK192" s="200" t="n">
        <v>0</v>
      </c>
      <c r="BL192" s="200" t="n">
        <v>0</v>
      </c>
      <c r="BM192" s="200" t="n">
        <v>0</v>
      </c>
      <c r="BN192" s="200" t="n">
        <v>0</v>
      </c>
      <c r="BO192" s="200" t="n">
        <v>0</v>
      </c>
      <c r="BP192" s="200" t="n">
        <v>0</v>
      </c>
      <c r="BQ192" s="200" t="n">
        <v>0</v>
      </c>
      <c r="BR192" s="200" t="n">
        <v>0</v>
      </c>
      <c r="BS192" s="200" t="n">
        <v>0</v>
      </c>
      <c r="BT192" s="200" t="n">
        <v>0</v>
      </c>
      <c r="BU192" s="200" t="n">
        <v>0</v>
      </c>
      <c r="BV192" s="200" t="n">
        <v>0</v>
      </c>
      <c r="BW192" s="200" t="n">
        <v>0</v>
      </c>
    </row>
    <row ht="255" outlineLevel="0" r="193">
      <c r="A193" s="126" t="n">
        <v>605</v>
      </c>
      <c r="B193" s="82" t="s">
        <v>527</v>
      </c>
      <c r="C193" s="68" t="n">
        <v>402000001</v>
      </c>
      <c r="D193" s="90" t="s">
        <v>51</v>
      </c>
      <c r="E193" s="90" t="s">
        <v>576</v>
      </c>
      <c r="F193" s="148" t="n"/>
      <c r="G193" s="148" t="n"/>
      <c r="H193" s="94" t="n">
        <v>6</v>
      </c>
      <c r="I193" s="148" t="n"/>
      <c r="J193" s="94" t="n">
        <v>23</v>
      </c>
      <c r="K193" s="94" t="n">
        <v>3</v>
      </c>
      <c r="L193" s="94" t="n"/>
      <c r="M193" s="94" t="n"/>
      <c r="N193" s="94" t="n"/>
      <c r="O193" s="94" t="n"/>
      <c r="P193" s="93" t="s">
        <v>169</v>
      </c>
      <c r="Q193" s="93" t="s">
        <v>577</v>
      </c>
      <c r="R193" s="94" t="n"/>
      <c r="S193" s="94" t="n"/>
      <c r="T193" s="94" t="n"/>
      <c r="U193" s="94" t="n"/>
      <c r="V193" s="94" t="n">
        <v>11</v>
      </c>
      <c r="W193" s="94" t="n">
        <v>1</v>
      </c>
      <c r="X193" s="94" t="s">
        <v>136</v>
      </c>
      <c r="Y193" s="94" t="n"/>
      <c r="Z193" s="94" t="n"/>
      <c r="AA193" s="94" t="n"/>
      <c r="AB193" s="93" t="s">
        <v>186</v>
      </c>
      <c r="AC193" s="93" t="s">
        <v>599</v>
      </c>
      <c r="AD193" s="94" t="n"/>
      <c r="AE193" s="94" t="n"/>
      <c r="AF193" s="94" t="n"/>
      <c r="AG193" s="94" t="n"/>
      <c r="AH193" s="94" t="n"/>
      <c r="AI193" s="94" t="n"/>
      <c r="AJ193" s="94" t="s">
        <v>600</v>
      </c>
      <c r="AK193" s="94" t="n"/>
      <c r="AL193" s="94" t="n"/>
      <c r="AM193" s="94" t="n"/>
      <c r="AN193" s="93" t="s">
        <v>612</v>
      </c>
      <c r="AO193" s="126" t="s">
        <v>67</v>
      </c>
      <c r="AP193" s="126" t="n">
        <v>13</v>
      </c>
      <c r="AQ193" s="126" t="s">
        <v>614</v>
      </c>
      <c r="AR193" s="86" t="s">
        <v>515</v>
      </c>
      <c r="AS193" s="25" t="s">
        <v>85</v>
      </c>
      <c r="AT193" s="197" t="n">
        <v>60247.19</v>
      </c>
      <c r="AU193" s="198" t="n">
        <v>60247.19</v>
      </c>
      <c r="AV193" s="198" t="n">
        <v>0</v>
      </c>
      <c r="AW193" s="198" t="n">
        <v>0</v>
      </c>
      <c r="AX193" s="201" t="n">
        <v>60247.19</v>
      </c>
      <c r="AY193" s="201" t="n">
        <v>60247.19</v>
      </c>
      <c r="AZ193" s="202" t="n">
        <v>0</v>
      </c>
      <c r="BA193" s="202" t="n">
        <v>0</v>
      </c>
      <c r="BB193" s="201" t="n">
        <v>0</v>
      </c>
      <c r="BC193" s="201" t="n">
        <v>0</v>
      </c>
      <c r="BD193" s="200" t="n">
        <v>0</v>
      </c>
      <c r="BE193" s="200" t="n">
        <v>0</v>
      </c>
      <c r="BF193" s="200" t="n">
        <v>0</v>
      </c>
      <c r="BG193" s="200" t="n">
        <v>0</v>
      </c>
      <c r="BH193" s="200" t="n">
        <v>0</v>
      </c>
      <c r="BI193" s="200" t="n">
        <v>0</v>
      </c>
      <c r="BJ193" s="200" t="n">
        <v>0</v>
      </c>
      <c r="BK193" s="200" t="n">
        <v>0</v>
      </c>
      <c r="BL193" s="200" t="n">
        <v>0</v>
      </c>
      <c r="BM193" s="200" t="n">
        <v>0</v>
      </c>
      <c r="BN193" s="200" t="n">
        <v>0</v>
      </c>
      <c r="BO193" s="200" t="n">
        <v>0</v>
      </c>
      <c r="BP193" s="200" t="n">
        <v>0</v>
      </c>
      <c r="BQ193" s="200" t="n">
        <v>0</v>
      </c>
      <c r="BR193" s="200" t="n">
        <v>0</v>
      </c>
      <c r="BS193" s="200" t="n">
        <v>0</v>
      </c>
      <c r="BT193" s="200" t="n">
        <v>0</v>
      </c>
      <c r="BU193" s="200" t="n">
        <v>0</v>
      </c>
      <c r="BV193" s="200" t="n">
        <v>0</v>
      </c>
      <c r="BW193" s="200" t="n">
        <v>0</v>
      </c>
      <c r="BX193" s="3" t="n"/>
      <c r="BY193" s="3" t="n"/>
      <c r="BZ193" s="3" t="n"/>
      <c r="CA193" s="3" t="n"/>
      <c r="CB193" s="3" t="n"/>
      <c r="CC193" s="3" t="n"/>
      <c r="CD193" s="3" t="n"/>
      <c r="CE193" s="3" t="n"/>
      <c r="CF193" s="3" t="n"/>
      <c r="CG193" s="3" t="n"/>
      <c r="CH193" s="3" t="n"/>
      <c r="CI193" s="3" t="n"/>
      <c r="CJ193" s="3" t="n"/>
      <c r="CK193" s="3" t="n"/>
      <c r="CL193" s="3" t="n"/>
    </row>
    <row ht="89.25" outlineLevel="0" r="194">
      <c r="A194" s="126" t="n">
        <v>605</v>
      </c>
      <c r="B194" s="82" t="s">
        <v>527</v>
      </c>
      <c r="C194" s="68" t="n">
        <v>403010014</v>
      </c>
      <c r="D194" s="90" t="s">
        <v>615</v>
      </c>
      <c r="E194" s="90" t="s">
        <v>387</v>
      </c>
      <c r="F194" s="148" t="n"/>
      <c r="G194" s="148" t="n"/>
      <c r="H194" s="94" t="n">
        <v>3</v>
      </c>
      <c r="I194" s="148" t="n"/>
      <c r="J194" s="94" t="n">
        <v>16</v>
      </c>
      <c r="K194" s="94" t="n">
        <v>1</v>
      </c>
      <c r="L194" s="94" t="n">
        <v>9</v>
      </c>
      <c r="M194" s="94" t="n"/>
      <c r="N194" s="94" t="n"/>
      <c r="O194" s="94" t="n"/>
      <c r="P194" s="93" t="s">
        <v>90</v>
      </c>
      <c r="Q194" s="93" t="s">
        <v>544</v>
      </c>
      <c r="R194" s="94" t="n"/>
      <c r="S194" s="94" t="n"/>
      <c r="T194" s="94" t="n">
        <v>3</v>
      </c>
      <c r="U194" s="94" t="n"/>
      <c r="V194" s="94" t="n">
        <v>9</v>
      </c>
      <c r="W194" s="94" t="n">
        <v>1</v>
      </c>
      <c r="X194" s="94" t="n"/>
      <c r="Y194" s="94" t="n"/>
      <c r="Z194" s="94" t="n"/>
      <c r="AA194" s="94" t="n"/>
      <c r="AB194" s="93" t="s">
        <v>93</v>
      </c>
      <c r="AC194" s="93" t="s">
        <v>528</v>
      </c>
      <c r="AD194" s="94" t="n"/>
      <c r="AE194" s="94" t="n"/>
      <c r="AF194" s="94" t="n"/>
      <c r="AG194" s="94" t="n"/>
      <c r="AH194" s="94" t="n"/>
      <c r="AI194" s="94" t="n"/>
      <c r="AJ194" s="94" t="n"/>
      <c r="AK194" s="94" t="n"/>
      <c r="AL194" s="94" t="n"/>
      <c r="AM194" s="94" t="s">
        <v>616</v>
      </c>
      <c r="AN194" s="93" t="s">
        <v>530</v>
      </c>
      <c r="AO194" s="126" t="s">
        <v>67</v>
      </c>
      <c r="AP194" s="126" t="s">
        <v>97</v>
      </c>
      <c r="AQ194" s="126" t="s">
        <v>617</v>
      </c>
      <c r="AR194" s="86" t="s">
        <v>618</v>
      </c>
      <c r="AS194" s="25" t="n">
        <v>244</v>
      </c>
      <c r="AT194" s="197" t="n">
        <v>7650</v>
      </c>
      <c r="AU194" s="198" t="n">
        <v>7650</v>
      </c>
      <c r="AV194" s="198" t="n">
        <v>0</v>
      </c>
      <c r="AW194" s="198" t="n">
        <v>0</v>
      </c>
      <c r="AX194" s="198" t="n">
        <v>0</v>
      </c>
      <c r="AY194" s="198" t="n">
        <v>0</v>
      </c>
      <c r="AZ194" s="198" t="n">
        <v>0</v>
      </c>
      <c r="BA194" s="198" t="n">
        <v>0</v>
      </c>
      <c r="BB194" s="199" t="n">
        <v>7650</v>
      </c>
      <c r="BC194" s="199" t="n">
        <v>7650</v>
      </c>
      <c r="BD194" s="200" t="n">
        <v>7650</v>
      </c>
      <c r="BE194" s="200" t="n">
        <v>0</v>
      </c>
      <c r="BF194" s="200" t="n">
        <v>0</v>
      </c>
      <c r="BG194" s="200" t="n">
        <v>0</v>
      </c>
      <c r="BH194" s="200" t="n">
        <v>7650</v>
      </c>
      <c r="BI194" s="200" t="n">
        <v>7650</v>
      </c>
      <c r="BJ194" s="200" t="n">
        <v>0</v>
      </c>
      <c r="BK194" s="200" t="n">
        <v>0</v>
      </c>
      <c r="BL194" s="200" t="n">
        <v>0</v>
      </c>
      <c r="BM194" s="200" t="n">
        <v>7650</v>
      </c>
      <c r="BN194" s="200" t="n">
        <v>7650</v>
      </c>
      <c r="BO194" s="200" t="n">
        <v>0</v>
      </c>
      <c r="BP194" s="200" t="n">
        <v>0</v>
      </c>
      <c r="BQ194" s="200" t="n">
        <v>0</v>
      </c>
      <c r="BR194" s="200" t="n">
        <v>7650</v>
      </c>
      <c r="BS194" s="200" t="n">
        <v>7650</v>
      </c>
      <c r="BT194" s="200" t="n">
        <v>0</v>
      </c>
      <c r="BU194" s="200" t="n">
        <v>0</v>
      </c>
      <c r="BV194" s="200" t="n">
        <v>0</v>
      </c>
      <c r="BW194" s="200" t="n">
        <v>7650</v>
      </c>
      <c r="BX194" s="3" t="n"/>
      <c r="BY194" s="3" t="n"/>
      <c r="BZ194" s="3" t="n"/>
      <c r="CA194" s="3" t="n"/>
      <c r="CB194" s="3" t="n"/>
      <c r="CC194" s="3" t="n"/>
      <c r="CD194" s="3" t="n"/>
      <c r="CE194" s="3" t="n"/>
      <c r="CF194" s="3" t="n"/>
      <c r="CG194" s="3" t="n"/>
      <c r="CH194" s="3" t="n"/>
      <c r="CI194" s="3" t="n"/>
      <c r="CJ194" s="3" t="n"/>
      <c r="CK194" s="3" t="n"/>
      <c r="CL194" s="3" t="n"/>
    </row>
    <row ht="89.25" outlineLevel="0" r="195">
      <c r="A195" s="126" t="s">
        <v>565</v>
      </c>
      <c r="B195" s="82" t="s">
        <v>527</v>
      </c>
      <c r="C195" s="68" t="n">
        <v>401000052</v>
      </c>
      <c r="D195" s="90" t="s">
        <v>619</v>
      </c>
      <c r="E195" s="90" t="s">
        <v>334</v>
      </c>
      <c r="F195" s="148" t="n"/>
      <c r="G195" s="148" t="n"/>
      <c r="H195" s="94" t="n">
        <v>3</v>
      </c>
      <c r="I195" s="148" t="n"/>
      <c r="J195" s="94" t="n">
        <v>16</v>
      </c>
      <c r="K195" s="94" t="n">
        <v>1</v>
      </c>
      <c r="L195" s="94" t="n">
        <v>33</v>
      </c>
      <c r="M195" s="94" t="n"/>
      <c r="N195" s="94" t="n"/>
      <c r="O195" s="94" t="n"/>
      <c r="P195" s="93" t="s">
        <v>90</v>
      </c>
      <c r="Q195" s="93" t="s">
        <v>620</v>
      </c>
      <c r="R195" s="94" t="n"/>
      <c r="S195" s="94" t="n"/>
      <c r="T195" s="94" t="n"/>
      <c r="U195" s="94" t="n"/>
      <c r="V195" s="94" t="s">
        <v>621</v>
      </c>
      <c r="W195" s="94" t="n"/>
      <c r="X195" s="94" t="n"/>
      <c r="Y195" s="94" t="n"/>
      <c r="Z195" s="94" t="n"/>
      <c r="AA195" s="94" t="n"/>
      <c r="AB195" s="93" t="s">
        <v>622</v>
      </c>
      <c r="AC195" s="93" t="s">
        <v>623</v>
      </c>
      <c r="AD195" s="94" t="n"/>
      <c r="AE195" s="94" t="n"/>
      <c r="AF195" s="94" t="n"/>
      <c r="AG195" s="94" t="n"/>
      <c r="AH195" s="94" t="n"/>
      <c r="AI195" s="94" t="n"/>
      <c r="AJ195" s="94" t="s">
        <v>75</v>
      </c>
      <c r="AK195" s="94" t="n"/>
      <c r="AL195" s="94" t="n"/>
      <c r="AM195" s="94" t="n"/>
      <c r="AN195" s="93" t="s">
        <v>624</v>
      </c>
      <c r="AO195" s="126" t="s">
        <v>174</v>
      </c>
      <c r="AP195" s="126" t="s">
        <v>78</v>
      </c>
      <c r="AQ195" s="126" t="s">
        <v>625</v>
      </c>
      <c r="AR195" s="86" t="s">
        <v>626</v>
      </c>
      <c r="AS195" s="25" t="s">
        <v>163</v>
      </c>
      <c r="AT195" s="197" t="n">
        <v>2310000</v>
      </c>
      <c r="AU195" s="198" t="n">
        <v>2310000</v>
      </c>
      <c r="AV195" s="198" t="n">
        <v>0</v>
      </c>
      <c r="AW195" s="198" t="n">
        <v>0</v>
      </c>
      <c r="AX195" s="198" t="n">
        <v>0</v>
      </c>
      <c r="AY195" s="198" t="n">
        <v>0</v>
      </c>
      <c r="AZ195" s="198" t="n">
        <v>0</v>
      </c>
      <c r="BA195" s="198" t="n">
        <v>0</v>
      </c>
      <c r="BB195" s="199" t="n">
        <v>2310000</v>
      </c>
      <c r="BC195" s="199" t="n">
        <v>2310000</v>
      </c>
      <c r="BD195" s="200" t="n">
        <v>2100000</v>
      </c>
      <c r="BE195" s="200" t="n">
        <v>0</v>
      </c>
      <c r="BF195" s="200" t="n">
        <v>0</v>
      </c>
      <c r="BG195" s="200" t="n">
        <v>0</v>
      </c>
      <c r="BH195" s="200" t="n">
        <v>2100000</v>
      </c>
      <c r="BI195" s="200" t="n">
        <v>2100000</v>
      </c>
      <c r="BJ195" s="200" t="n">
        <v>0</v>
      </c>
      <c r="BK195" s="200" t="n">
        <v>0</v>
      </c>
      <c r="BL195" s="200" t="n">
        <v>0</v>
      </c>
      <c r="BM195" s="200" t="n">
        <v>2100000</v>
      </c>
      <c r="BN195" s="200" t="n">
        <v>2100000</v>
      </c>
      <c r="BO195" s="200" t="n">
        <v>0</v>
      </c>
      <c r="BP195" s="200" t="n">
        <v>0</v>
      </c>
      <c r="BQ195" s="200" t="n">
        <v>0</v>
      </c>
      <c r="BR195" s="200" t="n">
        <v>2100000</v>
      </c>
      <c r="BS195" s="200" t="n">
        <v>2100000</v>
      </c>
      <c r="BT195" s="200" t="n">
        <v>0</v>
      </c>
      <c r="BU195" s="200" t="n">
        <v>0</v>
      </c>
      <c r="BV195" s="200" t="n">
        <v>0</v>
      </c>
      <c r="BW195" s="200" t="n">
        <v>2100000</v>
      </c>
      <c r="BX195" s="3" t="n"/>
      <c r="BY195" s="3" t="n"/>
      <c r="BZ195" s="3" t="n"/>
      <c r="CA195" s="3" t="n"/>
      <c r="CB195" s="3" t="n"/>
      <c r="CC195" s="3" t="n"/>
      <c r="CD195" s="3" t="n"/>
      <c r="CE195" s="3" t="n"/>
      <c r="CF195" s="3" t="n"/>
      <c r="CG195" s="3" t="n"/>
      <c r="CH195" s="3" t="n"/>
      <c r="CI195" s="3" t="n"/>
      <c r="CJ195" s="3" t="n"/>
      <c r="CK195" s="3" t="n"/>
      <c r="CL195" s="3" t="n"/>
    </row>
    <row ht="89.25" outlineLevel="0" r="196">
      <c r="A196" s="126" t="s">
        <v>565</v>
      </c>
      <c r="B196" s="82" t="s">
        <v>527</v>
      </c>
      <c r="C196" s="68" t="n">
        <v>401000052</v>
      </c>
      <c r="D196" s="90" t="s">
        <v>619</v>
      </c>
      <c r="E196" s="90" t="s">
        <v>334</v>
      </c>
      <c r="F196" s="148" t="n"/>
      <c r="G196" s="148" t="n"/>
      <c r="H196" s="94" t="n">
        <v>3</v>
      </c>
      <c r="I196" s="148" t="n"/>
      <c r="J196" s="94" t="n">
        <v>16</v>
      </c>
      <c r="K196" s="94" t="n">
        <v>1</v>
      </c>
      <c r="L196" s="94" t="n">
        <v>33</v>
      </c>
      <c r="M196" s="94" t="n"/>
      <c r="N196" s="94" t="n"/>
      <c r="O196" s="94" t="n"/>
      <c r="P196" s="93" t="s">
        <v>90</v>
      </c>
      <c r="Q196" s="93" t="s">
        <v>620</v>
      </c>
      <c r="R196" s="94" t="n"/>
      <c r="S196" s="94" t="n"/>
      <c r="T196" s="94" t="n"/>
      <c r="U196" s="94" t="n"/>
      <c r="V196" s="94" t="s">
        <v>621</v>
      </c>
      <c r="W196" s="94" t="n"/>
      <c r="X196" s="94" t="n"/>
      <c r="Y196" s="94" t="n"/>
      <c r="Z196" s="94" t="n"/>
      <c r="AA196" s="94" t="n"/>
      <c r="AB196" s="93" t="s">
        <v>622</v>
      </c>
      <c r="AC196" s="93" t="s">
        <v>627</v>
      </c>
      <c r="AD196" s="94" t="n"/>
      <c r="AE196" s="94" t="n"/>
      <c r="AF196" s="94" t="n"/>
      <c r="AG196" s="94" t="n"/>
      <c r="AH196" s="94" t="n"/>
      <c r="AI196" s="94" t="n"/>
      <c r="AJ196" s="94" t="s">
        <v>370</v>
      </c>
      <c r="AK196" s="94" t="n"/>
      <c r="AL196" s="94" t="n"/>
      <c r="AM196" s="94" t="n"/>
      <c r="AN196" s="93" t="s">
        <v>628</v>
      </c>
      <c r="AO196" s="126" t="s">
        <v>174</v>
      </c>
      <c r="AP196" s="126" t="s">
        <v>78</v>
      </c>
      <c r="AQ196" s="126" t="n">
        <v>1210160130</v>
      </c>
      <c r="AR196" s="86" t="s">
        <v>626</v>
      </c>
      <c r="AS196" s="25" t="s">
        <v>561</v>
      </c>
      <c r="AT196" s="197" t="n">
        <v>1200000</v>
      </c>
      <c r="AU196" s="198" t="n">
        <v>1200000</v>
      </c>
      <c r="AV196" s="198" t="n">
        <v>0</v>
      </c>
      <c r="AW196" s="198" t="n">
        <v>0</v>
      </c>
      <c r="AX196" s="198" t="n">
        <v>0</v>
      </c>
      <c r="AY196" s="198" t="n">
        <v>0</v>
      </c>
      <c r="AZ196" s="198" t="n">
        <v>0</v>
      </c>
      <c r="BA196" s="198" t="n">
        <v>0</v>
      </c>
      <c r="BB196" s="199" t="n">
        <v>1200000</v>
      </c>
      <c r="BC196" s="199" t="n">
        <v>1200000</v>
      </c>
      <c r="BD196" s="200" t="n">
        <v>1410000</v>
      </c>
      <c r="BE196" s="200" t="n">
        <v>0</v>
      </c>
      <c r="BF196" s="200" t="n">
        <v>0</v>
      </c>
      <c r="BG196" s="200" t="n">
        <v>0</v>
      </c>
      <c r="BH196" s="200" t="n">
        <v>1410000</v>
      </c>
      <c r="BI196" s="200" t="n">
        <v>1410000</v>
      </c>
      <c r="BJ196" s="200" t="n">
        <v>0</v>
      </c>
      <c r="BK196" s="200" t="n">
        <v>0</v>
      </c>
      <c r="BL196" s="200" t="n">
        <v>0</v>
      </c>
      <c r="BM196" s="200" t="n">
        <v>1410000</v>
      </c>
      <c r="BN196" s="200" t="n">
        <v>1410000</v>
      </c>
      <c r="BO196" s="200" t="n">
        <v>0</v>
      </c>
      <c r="BP196" s="200" t="n">
        <v>0</v>
      </c>
      <c r="BQ196" s="200" t="n">
        <v>0</v>
      </c>
      <c r="BR196" s="200" t="n">
        <v>1410000</v>
      </c>
      <c r="BS196" s="200" t="n">
        <v>1410000</v>
      </c>
      <c r="BT196" s="200" t="n">
        <v>0</v>
      </c>
      <c r="BU196" s="200" t="n">
        <v>0</v>
      </c>
      <c r="BV196" s="200" t="n">
        <v>0</v>
      </c>
      <c r="BW196" s="200" t="n">
        <v>1410000</v>
      </c>
      <c r="BX196" s="3" t="n"/>
      <c r="BY196" s="3" t="n"/>
      <c r="BZ196" s="3" t="n"/>
      <c r="CA196" s="3" t="n"/>
      <c r="CB196" s="3" t="n"/>
      <c r="CC196" s="3" t="n"/>
      <c r="CD196" s="3" t="n"/>
      <c r="CE196" s="3" t="n"/>
      <c r="CF196" s="3" t="n"/>
      <c r="CG196" s="3" t="n"/>
      <c r="CH196" s="3" t="n"/>
      <c r="CI196" s="3" t="n"/>
      <c r="CJ196" s="3" t="n"/>
      <c r="CK196" s="3" t="n"/>
      <c r="CL196" s="3" t="n"/>
    </row>
    <row ht="89.25" outlineLevel="0" r="197">
      <c r="A197" s="126" t="s">
        <v>565</v>
      </c>
      <c r="B197" s="82" t="s">
        <v>527</v>
      </c>
      <c r="C197" s="68" t="n">
        <v>401000052</v>
      </c>
      <c r="D197" s="90" t="s">
        <v>619</v>
      </c>
      <c r="E197" s="90" t="s">
        <v>334</v>
      </c>
      <c r="F197" s="148" t="n"/>
      <c r="G197" s="148" t="n"/>
      <c r="H197" s="94" t="n">
        <v>3</v>
      </c>
      <c r="I197" s="148" t="n"/>
      <c r="J197" s="94" t="n">
        <v>16</v>
      </c>
      <c r="K197" s="94" t="n">
        <v>1</v>
      </c>
      <c r="L197" s="94" t="n">
        <v>33</v>
      </c>
      <c r="M197" s="94" t="n"/>
      <c r="N197" s="94" t="n"/>
      <c r="O197" s="94" t="n"/>
      <c r="P197" s="93" t="s">
        <v>90</v>
      </c>
      <c r="Q197" s="93" t="s">
        <v>620</v>
      </c>
      <c r="R197" s="94" t="n"/>
      <c r="S197" s="94" t="n"/>
      <c r="T197" s="94" t="n"/>
      <c r="U197" s="94" t="n"/>
      <c r="V197" s="94" t="s">
        <v>621</v>
      </c>
      <c r="W197" s="94" t="n"/>
      <c r="X197" s="94" t="n"/>
      <c r="Y197" s="94" t="n"/>
      <c r="Z197" s="94" t="n"/>
      <c r="AA197" s="94" t="n"/>
      <c r="AB197" s="93" t="s">
        <v>622</v>
      </c>
      <c r="AC197" s="93" t="s">
        <v>528</v>
      </c>
      <c r="AD197" s="94" t="n"/>
      <c r="AE197" s="94" t="n"/>
      <c r="AF197" s="94" t="n"/>
      <c r="AG197" s="94" t="n"/>
      <c r="AH197" s="94" t="n"/>
      <c r="AI197" s="94" t="n"/>
      <c r="AJ197" s="94" t="n"/>
      <c r="AK197" s="94" t="n"/>
      <c r="AL197" s="94" t="n"/>
      <c r="AM197" s="94" t="s">
        <v>629</v>
      </c>
      <c r="AN197" s="93" t="s">
        <v>530</v>
      </c>
      <c r="AO197" s="126" t="s">
        <v>174</v>
      </c>
      <c r="AP197" s="126" t="s">
        <v>78</v>
      </c>
      <c r="AQ197" s="126" t="s">
        <v>630</v>
      </c>
      <c r="AR197" s="86" t="s">
        <v>631</v>
      </c>
      <c r="AS197" s="25" t="s">
        <v>327</v>
      </c>
      <c r="AT197" s="197" t="n">
        <v>7322250</v>
      </c>
      <c r="AU197" s="198" t="n">
        <v>7322250</v>
      </c>
      <c r="AV197" s="198" t="n">
        <v>0</v>
      </c>
      <c r="AW197" s="198" t="n">
        <v>0</v>
      </c>
      <c r="AX197" s="198" t="n">
        <v>0</v>
      </c>
      <c r="AY197" s="198" t="n">
        <v>0</v>
      </c>
      <c r="AZ197" s="198" t="n">
        <v>0</v>
      </c>
      <c r="BA197" s="198" t="n">
        <v>0</v>
      </c>
      <c r="BB197" s="199" t="n">
        <v>7322250</v>
      </c>
      <c r="BC197" s="199" t="n">
        <v>7322250</v>
      </c>
      <c r="BD197" s="200" t="n">
        <v>3528050</v>
      </c>
      <c r="BE197" s="200" t="n">
        <v>0</v>
      </c>
      <c r="BF197" s="200" t="n">
        <v>0</v>
      </c>
      <c r="BG197" s="200" t="n">
        <v>0</v>
      </c>
      <c r="BH197" s="200" t="n">
        <v>3528050</v>
      </c>
      <c r="BI197" s="200" t="n">
        <v>3528050</v>
      </c>
      <c r="BJ197" s="200" t="n">
        <v>0</v>
      </c>
      <c r="BK197" s="200" t="n">
        <v>0</v>
      </c>
      <c r="BL197" s="200" t="n">
        <v>0</v>
      </c>
      <c r="BM197" s="200" t="n">
        <v>3528050</v>
      </c>
      <c r="BN197" s="200" t="n">
        <v>3528050</v>
      </c>
      <c r="BO197" s="200" t="n">
        <v>0</v>
      </c>
      <c r="BP197" s="200" t="n">
        <v>0</v>
      </c>
      <c r="BQ197" s="200" t="n">
        <v>0</v>
      </c>
      <c r="BR197" s="200" t="n">
        <v>3528050</v>
      </c>
      <c r="BS197" s="200" t="n">
        <v>3528050</v>
      </c>
      <c r="BT197" s="200" t="n">
        <v>0</v>
      </c>
      <c r="BU197" s="200" t="n">
        <v>0</v>
      </c>
      <c r="BV197" s="200" t="n">
        <v>0</v>
      </c>
      <c r="BW197" s="200" t="n">
        <v>3528050</v>
      </c>
      <c r="BX197" s="3" t="n"/>
      <c r="BY197" s="3" t="n"/>
      <c r="BZ197" s="3" t="n"/>
      <c r="CA197" s="3" t="n"/>
      <c r="CB197" s="3" t="n"/>
      <c r="CC197" s="3" t="n"/>
      <c r="CD197" s="3" t="n"/>
      <c r="CE197" s="3" t="n"/>
      <c r="CF197" s="3" t="n"/>
      <c r="CG197" s="3" t="n"/>
      <c r="CH197" s="3" t="n"/>
      <c r="CI197" s="3" t="n"/>
      <c r="CJ197" s="3" t="n"/>
      <c r="CK197" s="3" t="n"/>
      <c r="CL197" s="3" t="n"/>
    </row>
    <row ht="89.25" outlineLevel="0" r="198">
      <c r="A198" s="126" t="s">
        <v>565</v>
      </c>
      <c r="B198" s="82" t="s">
        <v>527</v>
      </c>
      <c r="C198" s="68" t="n">
        <v>401000052</v>
      </c>
      <c r="D198" s="90" t="s">
        <v>619</v>
      </c>
      <c r="E198" s="90" t="s">
        <v>334</v>
      </c>
      <c r="F198" s="148" t="n"/>
      <c r="G198" s="148" t="n"/>
      <c r="H198" s="94" t="n">
        <v>3</v>
      </c>
      <c r="I198" s="148" t="n"/>
      <c r="J198" s="94" t="n">
        <v>16</v>
      </c>
      <c r="K198" s="94" t="n">
        <v>1</v>
      </c>
      <c r="L198" s="94" t="n">
        <v>33</v>
      </c>
      <c r="M198" s="94" t="n"/>
      <c r="N198" s="94" t="n"/>
      <c r="O198" s="94" t="n"/>
      <c r="P198" s="93" t="s">
        <v>90</v>
      </c>
      <c r="Q198" s="93" t="s">
        <v>620</v>
      </c>
      <c r="R198" s="94" t="n"/>
      <c r="S198" s="94" t="n"/>
      <c r="T198" s="94" t="n"/>
      <c r="U198" s="94" t="n"/>
      <c r="V198" s="94" t="s">
        <v>621</v>
      </c>
      <c r="W198" s="94" t="n"/>
      <c r="X198" s="94" t="n"/>
      <c r="Y198" s="94" t="n"/>
      <c r="Z198" s="94" t="n"/>
      <c r="AA198" s="94" t="n"/>
      <c r="AB198" s="93" t="s">
        <v>622</v>
      </c>
      <c r="AC198" s="93" t="s">
        <v>528</v>
      </c>
      <c r="AD198" s="94" t="n"/>
      <c r="AE198" s="94" t="n"/>
      <c r="AF198" s="94" t="n"/>
      <c r="AG198" s="94" t="n"/>
      <c r="AH198" s="94" t="n"/>
      <c r="AI198" s="94" t="n"/>
      <c r="AJ198" s="94" t="n"/>
      <c r="AK198" s="94" t="n"/>
      <c r="AL198" s="94" t="n"/>
      <c r="AM198" s="94" t="s">
        <v>629</v>
      </c>
      <c r="AN198" s="93" t="s">
        <v>530</v>
      </c>
      <c r="AO198" s="126" t="s">
        <v>174</v>
      </c>
      <c r="AP198" s="126" t="s">
        <v>78</v>
      </c>
      <c r="AQ198" s="126" t="n">
        <v>1210220480</v>
      </c>
      <c r="AR198" s="86" t="s">
        <v>631</v>
      </c>
      <c r="AS198" s="25" t="s">
        <v>87</v>
      </c>
      <c r="AT198" s="197" t="n">
        <v>0</v>
      </c>
      <c r="AU198" s="198" t="n">
        <v>0</v>
      </c>
      <c r="AV198" s="198" t="n">
        <v>0</v>
      </c>
      <c r="AW198" s="198" t="n">
        <v>0</v>
      </c>
      <c r="AX198" s="198" t="n">
        <v>0</v>
      </c>
      <c r="AY198" s="198" t="n">
        <v>0</v>
      </c>
      <c r="AZ198" s="198" t="n">
        <v>0</v>
      </c>
      <c r="BA198" s="198" t="n">
        <v>0</v>
      </c>
      <c r="BB198" s="199" t="n">
        <v>0</v>
      </c>
      <c r="BC198" s="199" t="n">
        <v>0</v>
      </c>
      <c r="BD198" s="200" t="n">
        <v>70000</v>
      </c>
      <c r="BE198" s="200" t="n">
        <v>0</v>
      </c>
      <c r="BF198" s="200" t="n">
        <v>0</v>
      </c>
      <c r="BG198" s="200" t="n">
        <v>0</v>
      </c>
      <c r="BH198" s="200" t="n">
        <v>70000</v>
      </c>
      <c r="BI198" s="200" t="n">
        <v>70000</v>
      </c>
      <c r="BJ198" s="200" t="n">
        <v>0</v>
      </c>
      <c r="BK198" s="200" t="n">
        <v>0</v>
      </c>
      <c r="BL198" s="200" t="n">
        <v>0</v>
      </c>
      <c r="BM198" s="200" t="n">
        <v>70000</v>
      </c>
      <c r="BN198" s="200" t="n">
        <v>70000</v>
      </c>
      <c r="BO198" s="200" t="n">
        <v>0</v>
      </c>
      <c r="BP198" s="200" t="n">
        <v>0</v>
      </c>
      <c r="BQ198" s="200" t="n">
        <v>0</v>
      </c>
      <c r="BR198" s="200" t="n">
        <v>70000</v>
      </c>
      <c r="BS198" s="200" t="n">
        <v>70000</v>
      </c>
      <c r="BT198" s="200" t="n">
        <v>0</v>
      </c>
      <c r="BU198" s="200" t="n">
        <v>0</v>
      </c>
      <c r="BV198" s="200" t="n">
        <v>0</v>
      </c>
      <c r="BW198" s="200" t="n">
        <v>70000</v>
      </c>
      <c r="BX198" s="3" t="n"/>
      <c r="BY198" s="3" t="n"/>
      <c r="BZ198" s="3" t="n"/>
      <c r="CA198" s="3" t="n"/>
      <c r="CB198" s="3" t="n"/>
      <c r="CC198" s="3" t="n"/>
      <c r="CD198" s="3" t="n"/>
      <c r="CE198" s="3" t="n"/>
      <c r="CF198" s="3" t="n"/>
      <c r="CG198" s="3" t="n"/>
      <c r="CH198" s="3" t="n"/>
      <c r="CI198" s="3" t="n"/>
      <c r="CJ198" s="3" t="n"/>
      <c r="CK198" s="3" t="n"/>
      <c r="CL198" s="3" t="n"/>
    </row>
    <row ht="89.25" outlineLevel="0" r="199">
      <c r="A199" s="126" t="s">
        <v>565</v>
      </c>
      <c r="B199" s="82" t="s">
        <v>527</v>
      </c>
      <c r="C199" s="68" t="n">
        <v>401000052</v>
      </c>
      <c r="D199" s="90" t="s">
        <v>619</v>
      </c>
      <c r="E199" s="90" t="s">
        <v>334</v>
      </c>
      <c r="F199" s="148" t="n"/>
      <c r="G199" s="148" t="n"/>
      <c r="H199" s="94" t="n">
        <v>3</v>
      </c>
      <c r="I199" s="148" t="n"/>
      <c r="J199" s="94" t="n">
        <v>16</v>
      </c>
      <c r="K199" s="94" t="n">
        <v>1</v>
      </c>
      <c r="L199" s="94" t="n">
        <v>33</v>
      </c>
      <c r="M199" s="94" t="n"/>
      <c r="N199" s="94" t="n"/>
      <c r="O199" s="94" t="n"/>
      <c r="P199" s="93" t="s">
        <v>90</v>
      </c>
      <c r="Q199" s="93" t="s">
        <v>620</v>
      </c>
      <c r="R199" s="94" t="n"/>
      <c r="S199" s="94" t="n"/>
      <c r="T199" s="94" t="n"/>
      <c r="U199" s="94" t="n"/>
      <c r="V199" s="94" t="s">
        <v>621</v>
      </c>
      <c r="W199" s="94" t="n"/>
      <c r="X199" s="94" t="n"/>
      <c r="Y199" s="94" t="n"/>
      <c r="Z199" s="94" t="n"/>
      <c r="AA199" s="94" t="n"/>
      <c r="AB199" s="93" t="s">
        <v>622</v>
      </c>
      <c r="AC199" s="93" t="s">
        <v>528</v>
      </c>
      <c r="AD199" s="94" t="n"/>
      <c r="AE199" s="94" t="n"/>
      <c r="AF199" s="94" t="n"/>
      <c r="AG199" s="94" t="n"/>
      <c r="AH199" s="94" t="n"/>
      <c r="AI199" s="94" t="n"/>
      <c r="AJ199" s="94" t="n"/>
      <c r="AK199" s="94" t="n"/>
      <c r="AL199" s="94" t="n"/>
      <c r="AM199" s="94" t="s">
        <v>629</v>
      </c>
      <c r="AN199" s="93" t="s">
        <v>530</v>
      </c>
      <c r="AO199" s="126" t="s">
        <v>174</v>
      </c>
      <c r="AP199" s="126" t="s">
        <v>78</v>
      </c>
      <c r="AQ199" s="126" t="s">
        <v>632</v>
      </c>
      <c r="AR199" s="86" t="s">
        <v>631</v>
      </c>
      <c r="AS199" s="25" t="s">
        <v>87</v>
      </c>
      <c r="AT199" s="197" t="n">
        <v>14800</v>
      </c>
      <c r="AU199" s="198" t="n">
        <v>14800</v>
      </c>
      <c r="AV199" s="198" t="n">
        <v>0</v>
      </c>
      <c r="AW199" s="198" t="n">
        <v>0</v>
      </c>
      <c r="AX199" s="198" t="n">
        <v>0</v>
      </c>
      <c r="AY199" s="198" t="n">
        <v>0</v>
      </c>
      <c r="AZ199" s="198" t="n">
        <v>0</v>
      </c>
      <c r="BA199" s="198" t="n">
        <v>0</v>
      </c>
      <c r="BB199" s="199" t="n">
        <v>14800</v>
      </c>
      <c r="BC199" s="199" t="n">
        <v>14800</v>
      </c>
      <c r="BD199" s="200" t="n">
        <v>407000</v>
      </c>
      <c r="BE199" s="200" t="n">
        <v>0</v>
      </c>
      <c r="BF199" s="200" t="n">
        <v>0</v>
      </c>
      <c r="BG199" s="200" t="n">
        <v>0</v>
      </c>
      <c r="BH199" s="200" t="n">
        <v>407000</v>
      </c>
      <c r="BI199" s="200" t="n">
        <v>407000</v>
      </c>
      <c r="BJ199" s="200" t="n">
        <v>0</v>
      </c>
      <c r="BK199" s="200" t="n">
        <v>0</v>
      </c>
      <c r="BL199" s="200" t="n">
        <v>0</v>
      </c>
      <c r="BM199" s="200" t="n">
        <v>407000</v>
      </c>
      <c r="BN199" s="200" t="n">
        <v>407000</v>
      </c>
      <c r="BO199" s="200" t="n">
        <v>0</v>
      </c>
      <c r="BP199" s="200" t="n">
        <v>0</v>
      </c>
      <c r="BQ199" s="200" t="n">
        <v>0</v>
      </c>
      <c r="BR199" s="200" t="n">
        <v>407000</v>
      </c>
      <c r="BS199" s="200" t="n">
        <v>407000</v>
      </c>
      <c r="BT199" s="200" t="n">
        <v>0</v>
      </c>
      <c r="BU199" s="200" t="n">
        <v>0</v>
      </c>
      <c r="BV199" s="200" t="n">
        <v>0</v>
      </c>
      <c r="BW199" s="200" t="n">
        <v>407000</v>
      </c>
      <c r="BX199" s="3" t="n"/>
      <c r="BY199" s="3" t="n"/>
      <c r="BZ199" s="3" t="n"/>
      <c r="CA199" s="3" t="n"/>
      <c r="CB199" s="3" t="n"/>
      <c r="CC199" s="3" t="n"/>
      <c r="CD199" s="3" t="n"/>
      <c r="CE199" s="3" t="n"/>
      <c r="CF199" s="3" t="n"/>
      <c r="CG199" s="3" t="n"/>
      <c r="CH199" s="3" t="n"/>
      <c r="CI199" s="3" t="n"/>
      <c r="CJ199" s="3" t="n"/>
      <c r="CK199" s="3" t="n"/>
      <c r="CL199" s="3" t="n"/>
    </row>
    <row ht="89.25" outlineLevel="0" r="200">
      <c r="A200" s="126" t="s">
        <v>565</v>
      </c>
      <c r="B200" s="82" t="s">
        <v>527</v>
      </c>
      <c r="C200" s="68" t="n">
        <v>401000052</v>
      </c>
      <c r="D200" s="90" t="s">
        <v>619</v>
      </c>
      <c r="E200" s="90" t="s">
        <v>334</v>
      </c>
      <c r="F200" s="148" t="n"/>
      <c r="G200" s="148" t="n"/>
      <c r="H200" s="94" t="n">
        <v>3</v>
      </c>
      <c r="I200" s="148" t="n"/>
      <c r="J200" s="94" t="n">
        <v>16</v>
      </c>
      <c r="K200" s="94" t="n">
        <v>1</v>
      </c>
      <c r="L200" s="94" t="n">
        <v>33</v>
      </c>
      <c r="M200" s="94" t="n"/>
      <c r="N200" s="94" t="n"/>
      <c r="O200" s="94" t="n"/>
      <c r="P200" s="93" t="s">
        <v>90</v>
      </c>
      <c r="Q200" s="93" t="s">
        <v>472</v>
      </c>
      <c r="R200" s="94" t="n"/>
      <c r="S200" s="94" t="n"/>
      <c r="T200" s="94" t="s">
        <v>79</v>
      </c>
      <c r="U200" s="94" t="n"/>
      <c r="V200" s="94" t="n">
        <v>9</v>
      </c>
      <c r="W200" s="94" t="s">
        <v>75</v>
      </c>
      <c r="X200" s="94" t="n"/>
      <c r="Y200" s="94" t="n"/>
      <c r="Z200" s="94" t="n"/>
      <c r="AA200" s="94" t="n"/>
      <c r="AB200" s="93" t="s">
        <v>93</v>
      </c>
      <c r="AC200" s="93" t="s">
        <v>528</v>
      </c>
      <c r="AD200" s="94" t="n"/>
      <c r="AE200" s="94" t="n"/>
      <c r="AF200" s="94" t="n"/>
      <c r="AG200" s="94" t="n"/>
      <c r="AH200" s="94" t="n"/>
      <c r="AI200" s="94" t="n"/>
      <c r="AJ200" s="94" t="n"/>
      <c r="AK200" s="94" t="n"/>
      <c r="AL200" s="94" t="n"/>
      <c r="AM200" s="94" t="s">
        <v>633</v>
      </c>
      <c r="AN200" s="93" t="s">
        <v>530</v>
      </c>
      <c r="AO200" s="126" t="s">
        <v>174</v>
      </c>
      <c r="AP200" s="126" t="s">
        <v>78</v>
      </c>
      <c r="AQ200" s="126" t="n">
        <v>1220120650</v>
      </c>
      <c r="AR200" s="86" t="s">
        <v>634</v>
      </c>
      <c r="AS200" s="25" t="s">
        <v>87</v>
      </c>
      <c r="AT200" s="197" t="n">
        <v>5280</v>
      </c>
      <c r="AU200" s="198" t="n">
        <v>5280</v>
      </c>
      <c r="AV200" s="198" t="n">
        <v>0</v>
      </c>
      <c r="AW200" s="198" t="n">
        <v>0</v>
      </c>
      <c r="AX200" s="198" t="n">
        <v>0</v>
      </c>
      <c r="AY200" s="198" t="n">
        <v>0</v>
      </c>
      <c r="AZ200" s="198" t="n">
        <v>0</v>
      </c>
      <c r="BA200" s="198" t="n">
        <v>0</v>
      </c>
      <c r="BB200" s="199" t="n">
        <v>5280</v>
      </c>
      <c r="BC200" s="199" t="n">
        <v>5280</v>
      </c>
      <c r="BD200" s="200" t="n">
        <v>72000</v>
      </c>
      <c r="BE200" s="200" t="n">
        <v>0</v>
      </c>
      <c r="BF200" s="200" t="n">
        <v>0</v>
      </c>
      <c r="BG200" s="200" t="n">
        <v>0</v>
      </c>
      <c r="BH200" s="200" t="n">
        <v>72000</v>
      </c>
      <c r="BI200" s="200" t="n">
        <v>72000</v>
      </c>
      <c r="BJ200" s="200" t="n">
        <v>0</v>
      </c>
      <c r="BK200" s="200" t="n">
        <v>0</v>
      </c>
      <c r="BL200" s="200" t="n">
        <v>0</v>
      </c>
      <c r="BM200" s="200" t="n">
        <v>72000</v>
      </c>
      <c r="BN200" s="200" t="n">
        <v>72000</v>
      </c>
      <c r="BO200" s="200" t="n">
        <v>0</v>
      </c>
      <c r="BP200" s="200" t="n">
        <v>0</v>
      </c>
      <c r="BQ200" s="200" t="n">
        <v>0</v>
      </c>
      <c r="BR200" s="200" t="n">
        <v>72000</v>
      </c>
      <c r="BS200" s="200" t="n">
        <v>72000</v>
      </c>
      <c r="BT200" s="200" t="n">
        <v>0</v>
      </c>
      <c r="BU200" s="200" t="n">
        <v>0</v>
      </c>
      <c r="BV200" s="200" t="n">
        <v>0</v>
      </c>
      <c r="BW200" s="200" t="n">
        <v>72000</v>
      </c>
      <c r="BX200" s="3" t="n"/>
      <c r="BY200" s="3" t="n"/>
      <c r="BZ200" s="3" t="n"/>
      <c r="CA200" s="3" t="n"/>
      <c r="CB200" s="3" t="n"/>
      <c r="CC200" s="3" t="n"/>
      <c r="CD200" s="3" t="n"/>
      <c r="CE200" s="3" t="n"/>
      <c r="CF200" s="3" t="n"/>
      <c r="CG200" s="3" t="n"/>
      <c r="CH200" s="3" t="n"/>
      <c r="CI200" s="3" t="n"/>
      <c r="CJ200" s="3" t="n"/>
      <c r="CK200" s="3" t="n"/>
      <c r="CL200" s="3" t="n"/>
    </row>
    <row ht="89.25" outlineLevel="0" r="201">
      <c r="A201" s="126" t="s">
        <v>565</v>
      </c>
      <c r="B201" s="82" t="s">
        <v>527</v>
      </c>
      <c r="C201" s="68" t="n">
        <v>403010007</v>
      </c>
      <c r="D201" s="90" t="s">
        <v>635</v>
      </c>
      <c r="E201" s="90" t="s">
        <v>334</v>
      </c>
      <c r="F201" s="148" t="n"/>
      <c r="G201" s="148" t="n"/>
      <c r="H201" s="94" t="n">
        <v>3</v>
      </c>
      <c r="I201" s="148" t="n"/>
      <c r="J201" s="94" t="s">
        <v>636</v>
      </c>
      <c r="K201" s="94" t="n">
        <v>1</v>
      </c>
      <c r="L201" s="94" t="n">
        <v>9</v>
      </c>
      <c r="M201" s="94" t="n"/>
      <c r="N201" s="94" t="n"/>
      <c r="O201" s="94" t="n"/>
      <c r="P201" s="93" t="s">
        <v>90</v>
      </c>
      <c r="Q201" s="93" t="s">
        <v>472</v>
      </c>
      <c r="R201" s="94" t="n"/>
      <c r="S201" s="94" t="n"/>
      <c r="T201" s="94" t="s">
        <v>79</v>
      </c>
      <c r="U201" s="94" t="n"/>
      <c r="V201" s="94" t="s">
        <v>92</v>
      </c>
      <c r="W201" s="94" t="s">
        <v>75</v>
      </c>
      <c r="X201" s="94" t="n"/>
      <c r="Y201" s="94" t="n"/>
      <c r="Z201" s="94" t="n"/>
      <c r="AA201" s="94" t="n"/>
      <c r="AB201" s="93" t="s">
        <v>93</v>
      </c>
      <c r="AC201" s="93" t="s">
        <v>528</v>
      </c>
      <c r="AD201" s="94" t="n"/>
      <c r="AE201" s="94" t="n"/>
      <c r="AF201" s="94" t="n"/>
      <c r="AG201" s="94" t="n"/>
      <c r="AH201" s="94" t="n"/>
      <c r="AI201" s="94" t="n"/>
      <c r="AJ201" s="94" t="n"/>
      <c r="AK201" s="94" t="n"/>
      <c r="AL201" s="94" t="n"/>
      <c r="AM201" s="94" t="s">
        <v>637</v>
      </c>
      <c r="AN201" s="93" t="s">
        <v>530</v>
      </c>
      <c r="AO201" s="126" t="s">
        <v>174</v>
      </c>
      <c r="AP201" s="126" t="s">
        <v>78</v>
      </c>
      <c r="AQ201" s="126" t="n">
        <v>1220220640</v>
      </c>
      <c r="AR201" s="86" t="s">
        <v>638</v>
      </c>
      <c r="AS201" s="25" t="s">
        <v>87</v>
      </c>
      <c r="AT201" s="197" t="n">
        <v>748200</v>
      </c>
      <c r="AU201" s="198" t="n">
        <v>748200</v>
      </c>
      <c r="AV201" s="198" t="n">
        <v>0</v>
      </c>
      <c r="AW201" s="198" t="n">
        <v>0</v>
      </c>
      <c r="AX201" s="198" t="n">
        <v>0</v>
      </c>
      <c r="AY201" s="198" t="n">
        <v>0</v>
      </c>
      <c r="AZ201" s="198" t="n">
        <v>0</v>
      </c>
      <c r="BA201" s="198" t="n">
        <v>0</v>
      </c>
      <c r="BB201" s="199" t="n">
        <v>748200</v>
      </c>
      <c r="BC201" s="199" t="n">
        <v>748200</v>
      </c>
      <c r="BD201" s="200" t="n">
        <v>328500</v>
      </c>
      <c r="BE201" s="200" t="n">
        <v>0</v>
      </c>
      <c r="BF201" s="200" t="n">
        <v>0</v>
      </c>
      <c r="BG201" s="200" t="n">
        <v>0</v>
      </c>
      <c r="BH201" s="200" t="n">
        <v>328500</v>
      </c>
      <c r="BI201" s="200" t="n">
        <v>328500</v>
      </c>
      <c r="BJ201" s="200" t="n">
        <v>0</v>
      </c>
      <c r="BK201" s="200" t="n">
        <v>0</v>
      </c>
      <c r="BL201" s="200" t="n">
        <v>0</v>
      </c>
      <c r="BM201" s="200" t="n">
        <v>328500</v>
      </c>
      <c r="BN201" s="200" t="n">
        <v>328500</v>
      </c>
      <c r="BO201" s="200" t="n">
        <v>0</v>
      </c>
      <c r="BP201" s="200" t="n">
        <v>0</v>
      </c>
      <c r="BQ201" s="200" t="n">
        <v>0</v>
      </c>
      <c r="BR201" s="200" t="n">
        <v>328500</v>
      </c>
      <c r="BS201" s="200" t="n">
        <v>328500</v>
      </c>
      <c r="BT201" s="200" t="n">
        <v>0</v>
      </c>
      <c r="BU201" s="200" t="n">
        <v>0</v>
      </c>
      <c r="BV201" s="200" t="n">
        <v>0</v>
      </c>
      <c r="BW201" s="200" t="n">
        <v>328500</v>
      </c>
      <c r="BX201" s="3" t="n"/>
      <c r="BY201" s="3" t="n"/>
      <c r="BZ201" s="3" t="n"/>
      <c r="CA201" s="3" t="n"/>
      <c r="CB201" s="3" t="n"/>
      <c r="CC201" s="3" t="n"/>
      <c r="CD201" s="3" t="n"/>
      <c r="CE201" s="3" t="n"/>
      <c r="CF201" s="3" t="n"/>
      <c r="CG201" s="3" t="n"/>
      <c r="CH201" s="3" t="n"/>
      <c r="CI201" s="3" t="n"/>
      <c r="CJ201" s="3" t="n"/>
      <c r="CK201" s="3" t="n"/>
      <c r="CL201" s="3" t="n"/>
    </row>
    <row ht="89.25" outlineLevel="0" r="202">
      <c r="A202" s="126" t="s">
        <v>565</v>
      </c>
      <c r="B202" s="82" t="s">
        <v>527</v>
      </c>
      <c r="C202" s="68" t="n">
        <v>403010007</v>
      </c>
      <c r="D202" s="90" t="s">
        <v>635</v>
      </c>
      <c r="E202" s="90" t="s">
        <v>334</v>
      </c>
      <c r="F202" s="148" t="n"/>
      <c r="G202" s="148" t="n"/>
      <c r="H202" s="94" t="n">
        <v>3</v>
      </c>
      <c r="I202" s="148" t="n"/>
      <c r="J202" s="94" t="s">
        <v>636</v>
      </c>
      <c r="K202" s="94" t="n">
        <v>1</v>
      </c>
      <c r="L202" s="94" t="n">
        <v>9</v>
      </c>
      <c r="M202" s="94" t="n"/>
      <c r="N202" s="94" t="n"/>
      <c r="O202" s="94" t="n"/>
      <c r="P202" s="93" t="s">
        <v>90</v>
      </c>
      <c r="Q202" s="93" t="s">
        <v>472</v>
      </c>
      <c r="R202" s="94" t="n"/>
      <c r="S202" s="94" t="n"/>
      <c r="T202" s="94" t="s">
        <v>79</v>
      </c>
      <c r="U202" s="94" t="n"/>
      <c r="V202" s="94" t="s">
        <v>92</v>
      </c>
      <c r="W202" s="94" t="s">
        <v>75</v>
      </c>
      <c r="X202" s="94" t="n"/>
      <c r="Y202" s="94" t="n"/>
      <c r="Z202" s="94" t="n"/>
      <c r="AA202" s="94" t="n"/>
      <c r="AB202" s="93" t="s">
        <v>93</v>
      </c>
      <c r="AC202" s="93" t="s">
        <v>528</v>
      </c>
      <c r="AD202" s="94" t="n"/>
      <c r="AE202" s="94" t="n"/>
      <c r="AF202" s="94" t="n"/>
      <c r="AG202" s="94" t="n"/>
      <c r="AH202" s="94" t="n"/>
      <c r="AI202" s="94" t="n"/>
      <c r="AJ202" s="94" t="n"/>
      <c r="AK202" s="94" t="n"/>
      <c r="AL202" s="94" t="n"/>
      <c r="AM202" s="94" t="s">
        <v>637</v>
      </c>
      <c r="AN202" s="93" t="s">
        <v>530</v>
      </c>
      <c r="AO202" s="126" t="s">
        <v>174</v>
      </c>
      <c r="AP202" s="126" t="s">
        <v>78</v>
      </c>
      <c r="AQ202" s="126" t="s">
        <v>639</v>
      </c>
      <c r="AR202" s="86" t="s">
        <v>640</v>
      </c>
      <c r="AS202" s="25" t="s">
        <v>87</v>
      </c>
      <c r="AT202" s="197" t="n">
        <v>0</v>
      </c>
      <c r="AU202" s="198" t="n">
        <v>0</v>
      </c>
      <c r="AV202" s="198" t="n">
        <v>0</v>
      </c>
      <c r="AW202" s="198" t="n">
        <v>0</v>
      </c>
      <c r="AX202" s="198" t="n">
        <v>0</v>
      </c>
      <c r="AY202" s="198" t="n">
        <v>0</v>
      </c>
      <c r="AZ202" s="198" t="n">
        <v>0</v>
      </c>
      <c r="BA202" s="198" t="n">
        <v>0</v>
      </c>
      <c r="BB202" s="199" t="n">
        <v>0</v>
      </c>
      <c r="BC202" s="199" t="n">
        <v>0</v>
      </c>
      <c r="BD202" s="200" t="n">
        <v>180000</v>
      </c>
      <c r="BE202" s="200" t="n">
        <v>0</v>
      </c>
      <c r="BF202" s="200" t="n">
        <v>0</v>
      </c>
      <c r="BG202" s="200" t="n">
        <v>0</v>
      </c>
      <c r="BH202" s="200" t="n">
        <v>180000</v>
      </c>
      <c r="BI202" s="200" t="n">
        <v>180000</v>
      </c>
      <c r="BJ202" s="200" t="n">
        <v>0</v>
      </c>
      <c r="BK202" s="200" t="n">
        <v>0</v>
      </c>
      <c r="BL202" s="200" t="n">
        <v>0</v>
      </c>
      <c r="BM202" s="200" t="n">
        <v>180000</v>
      </c>
      <c r="BN202" s="200" t="n">
        <v>180000</v>
      </c>
      <c r="BO202" s="200" t="n">
        <v>0</v>
      </c>
      <c r="BP202" s="200" t="n">
        <v>0</v>
      </c>
      <c r="BQ202" s="200" t="n">
        <v>0</v>
      </c>
      <c r="BR202" s="200" t="n">
        <v>180000</v>
      </c>
      <c r="BS202" s="200" t="n">
        <v>180000</v>
      </c>
      <c r="BT202" s="200" t="n">
        <v>0</v>
      </c>
      <c r="BU202" s="200" t="n">
        <v>0</v>
      </c>
      <c r="BV202" s="200" t="n">
        <v>0</v>
      </c>
      <c r="BW202" s="200" t="n">
        <v>180000</v>
      </c>
      <c r="BX202" s="3" t="n"/>
      <c r="BY202" s="3" t="n"/>
      <c r="BZ202" s="3" t="n"/>
      <c r="CA202" s="3" t="n"/>
      <c r="CB202" s="3" t="n"/>
      <c r="CC202" s="3" t="n"/>
      <c r="CD202" s="3" t="n"/>
      <c r="CE202" s="3" t="n"/>
      <c r="CF202" s="3" t="n"/>
      <c r="CG202" s="3" t="n"/>
      <c r="CH202" s="3" t="n"/>
      <c r="CI202" s="3" t="n"/>
      <c r="CJ202" s="3" t="n"/>
      <c r="CK202" s="3" t="n"/>
      <c r="CL202" s="3" t="n"/>
    </row>
    <row ht="165.75" outlineLevel="0" r="203">
      <c r="A203" s="126" t="s">
        <v>565</v>
      </c>
      <c r="B203" s="82" t="s">
        <v>527</v>
      </c>
      <c r="C203" s="68" t="n">
        <v>404020001</v>
      </c>
      <c r="D203" s="90" t="s">
        <v>214</v>
      </c>
      <c r="E203" s="90" t="s">
        <v>611</v>
      </c>
      <c r="F203" s="148" t="n"/>
      <c r="G203" s="148" t="n"/>
      <c r="H203" s="94" t="s">
        <v>641</v>
      </c>
      <c r="I203" s="148" t="n"/>
      <c r="J203" s="94" t="s">
        <v>642</v>
      </c>
      <c r="K203" s="94" t="s">
        <v>643</v>
      </c>
      <c r="L203" s="94" t="s">
        <v>594</v>
      </c>
      <c r="M203" s="94" t="n"/>
      <c r="N203" s="94" t="n"/>
      <c r="O203" s="94" t="n"/>
      <c r="P203" s="93" t="s">
        <v>644</v>
      </c>
      <c r="Q203" s="93" t="s">
        <v>593</v>
      </c>
      <c r="R203" s="94" t="n"/>
      <c r="S203" s="94" t="n"/>
      <c r="T203" s="94" t="s">
        <v>594</v>
      </c>
      <c r="U203" s="94" t="n"/>
      <c r="V203" s="94" t="s">
        <v>645</v>
      </c>
      <c r="W203" s="94" t="s">
        <v>646</v>
      </c>
      <c r="X203" s="94" t="s">
        <v>597</v>
      </c>
      <c r="Y203" s="94" t="n"/>
      <c r="Z203" s="94" t="n"/>
      <c r="AA203" s="94" t="n"/>
      <c r="AB203" s="93" t="s">
        <v>598</v>
      </c>
      <c r="AC203" s="93" t="s">
        <v>647</v>
      </c>
      <c r="AD203" s="94" t="n"/>
      <c r="AE203" s="94" t="n"/>
      <c r="AF203" s="94" t="n"/>
      <c r="AG203" s="94" t="n"/>
      <c r="AH203" s="94" t="n"/>
      <c r="AI203" s="94" t="n"/>
      <c r="AJ203" s="94" t="n">
        <v>1</v>
      </c>
      <c r="AK203" s="94" t="n"/>
      <c r="AL203" s="94" t="n"/>
      <c r="AM203" s="94" t="n"/>
      <c r="AN203" s="93" t="s">
        <v>648</v>
      </c>
      <c r="AO203" s="126" t="s">
        <v>67</v>
      </c>
      <c r="AP203" s="126" t="s">
        <v>97</v>
      </c>
      <c r="AQ203" s="126" t="s">
        <v>304</v>
      </c>
      <c r="AR203" s="86" t="s">
        <v>649</v>
      </c>
      <c r="AS203" s="25" t="s">
        <v>122</v>
      </c>
      <c r="AT203" s="197" t="n">
        <v>0</v>
      </c>
      <c r="AU203" s="198" t="n">
        <v>0</v>
      </c>
      <c r="AV203" s="198" t="n">
        <v>0</v>
      </c>
      <c r="AW203" s="198" t="n">
        <v>0</v>
      </c>
      <c r="AX203" s="198" t="n">
        <v>0</v>
      </c>
      <c r="AY203" s="198" t="n">
        <v>0</v>
      </c>
      <c r="AZ203" s="198" t="n">
        <v>0</v>
      </c>
      <c r="BA203" s="198" t="n">
        <v>0</v>
      </c>
      <c r="BB203" s="199" t="n">
        <v>0</v>
      </c>
      <c r="BC203" s="199" t="n">
        <v>0</v>
      </c>
      <c r="BD203" s="200" t="n">
        <v>0</v>
      </c>
      <c r="BE203" s="200" t="n">
        <v>0</v>
      </c>
      <c r="BF203" s="200" t="n">
        <v>0</v>
      </c>
      <c r="BG203" s="200" t="n">
        <v>0</v>
      </c>
      <c r="BH203" s="200" t="n">
        <v>0</v>
      </c>
      <c r="BI203" s="200" t="n">
        <v>0</v>
      </c>
      <c r="BJ203" s="200" t="n">
        <v>0</v>
      </c>
      <c r="BK203" s="200" t="n">
        <v>0</v>
      </c>
      <c r="BL203" s="200" t="n">
        <v>0</v>
      </c>
      <c r="BM203" s="200" t="n">
        <v>0</v>
      </c>
      <c r="BN203" s="200" t="n">
        <v>0</v>
      </c>
      <c r="BO203" s="200" t="n">
        <v>0</v>
      </c>
      <c r="BP203" s="200" t="n">
        <v>0</v>
      </c>
      <c r="BQ203" s="200" t="n">
        <v>0</v>
      </c>
      <c r="BR203" s="200" t="n">
        <v>0</v>
      </c>
      <c r="BS203" s="200" t="n">
        <v>0</v>
      </c>
      <c r="BT203" s="200" t="n">
        <v>0</v>
      </c>
      <c r="BU203" s="200" t="n">
        <v>0</v>
      </c>
      <c r="BV203" s="200" t="n">
        <v>0</v>
      </c>
      <c r="BW203" s="200" t="n">
        <v>0</v>
      </c>
      <c r="BX203" s="3" t="n"/>
      <c r="BY203" s="3" t="n"/>
      <c r="BZ203" s="3" t="n"/>
      <c r="CA203" s="3" t="n"/>
      <c r="CB203" s="3" t="n"/>
      <c r="CC203" s="3" t="n"/>
      <c r="CD203" s="3" t="n"/>
      <c r="CE203" s="3" t="n"/>
      <c r="CF203" s="3" t="n"/>
      <c r="CG203" s="3" t="n"/>
      <c r="CH203" s="3" t="n"/>
      <c r="CI203" s="3" t="n"/>
      <c r="CJ203" s="3" t="n"/>
      <c r="CK203" s="3" t="n"/>
      <c r="CL203" s="3" t="n"/>
    </row>
    <row ht="165.75" outlineLevel="0" r="204">
      <c r="A204" s="126" t="s">
        <v>565</v>
      </c>
      <c r="B204" s="82" t="s">
        <v>527</v>
      </c>
      <c r="C204" s="68" t="n">
        <v>404020001</v>
      </c>
      <c r="D204" s="90" t="s">
        <v>214</v>
      </c>
      <c r="E204" s="90" t="s">
        <v>611</v>
      </c>
      <c r="F204" s="148" t="n"/>
      <c r="G204" s="148" t="n"/>
      <c r="H204" s="94" t="s">
        <v>641</v>
      </c>
      <c r="I204" s="148" t="n"/>
      <c r="J204" s="94" t="s">
        <v>642</v>
      </c>
      <c r="K204" s="94" t="s">
        <v>643</v>
      </c>
      <c r="L204" s="94" t="s">
        <v>594</v>
      </c>
      <c r="M204" s="94" t="n"/>
      <c r="N204" s="94" t="n"/>
      <c r="O204" s="94" t="n"/>
      <c r="P204" s="93" t="s">
        <v>644</v>
      </c>
      <c r="Q204" s="93" t="s">
        <v>593</v>
      </c>
      <c r="R204" s="94" t="n"/>
      <c r="S204" s="94" t="n"/>
      <c r="T204" s="94" t="s">
        <v>594</v>
      </c>
      <c r="U204" s="94" t="n"/>
      <c r="V204" s="94" t="s">
        <v>645</v>
      </c>
      <c r="W204" s="94" t="s">
        <v>646</v>
      </c>
      <c r="X204" s="94" t="s">
        <v>597</v>
      </c>
      <c r="Y204" s="94" t="n"/>
      <c r="Z204" s="94" t="n"/>
      <c r="AA204" s="94" t="n"/>
      <c r="AB204" s="93" t="s">
        <v>598</v>
      </c>
      <c r="AC204" s="93" t="s">
        <v>650</v>
      </c>
      <c r="AD204" s="94" t="n"/>
      <c r="AE204" s="94" t="n"/>
      <c r="AF204" s="94" t="n"/>
      <c r="AG204" s="94" t="n"/>
      <c r="AH204" s="94" t="n"/>
      <c r="AI204" s="94" t="n"/>
      <c r="AJ204" s="94" t="s">
        <v>75</v>
      </c>
      <c r="AK204" s="94" t="s">
        <v>651</v>
      </c>
      <c r="AL204" s="94" t="n"/>
      <c r="AM204" s="94" t="n"/>
      <c r="AN204" s="93" t="s">
        <v>303</v>
      </c>
      <c r="AO204" s="126" t="s">
        <v>67</v>
      </c>
      <c r="AP204" s="126" t="s">
        <v>97</v>
      </c>
      <c r="AQ204" s="126" t="s">
        <v>304</v>
      </c>
      <c r="AR204" s="86" t="s">
        <v>414</v>
      </c>
      <c r="AS204" s="25" t="s">
        <v>122</v>
      </c>
      <c r="AT204" s="197" t="n">
        <v>646533.15</v>
      </c>
      <c r="AU204" s="198" t="n">
        <v>646533.15</v>
      </c>
      <c r="AV204" s="198" t="n">
        <v>646533.15</v>
      </c>
      <c r="AW204" s="198" t="n">
        <v>646533.15</v>
      </c>
      <c r="AX204" s="198" t="n">
        <v>0</v>
      </c>
      <c r="AY204" s="198" t="n">
        <v>0</v>
      </c>
      <c r="AZ204" s="198" t="n">
        <v>0</v>
      </c>
      <c r="BA204" s="198" t="n">
        <v>0</v>
      </c>
      <c r="BB204" s="199" t="n">
        <v>0</v>
      </c>
      <c r="BC204" s="199" t="n">
        <v>0</v>
      </c>
      <c r="BD204" s="200" t="n">
        <v>0</v>
      </c>
      <c r="BE204" s="200" t="n">
        <v>0</v>
      </c>
      <c r="BF204" s="200" t="n">
        <v>0</v>
      </c>
      <c r="BG204" s="200" t="n">
        <v>0</v>
      </c>
      <c r="BH204" s="200" t="n">
        <v>0</v>
      </c>
      <c r="BI204" s="200" t="n">
        <v>0</v>
      </c>
      <c r="BJ204" s="200" t="n">
        <v>0</v>
      </c>
      <c r="BK204" s="200" t="n">
        <v>0</v>
      </c>
      <c r="BL204" s="200" t="n">
        <v>0</v>
      </c>
      <c r="BM204" s="200" t="n">
        <v>0</v>
      </c>
      <c r="BN204" s="200" t="n">
        <v>0</v>
      </c>
      <c r="BO204" s="200" t="n">
        <v>0</v>
      </c>
      <c r="BP204" s="200" t="n">
        <v>0</v>
      </c>
      <c r="BQ204" s="200" t="n">
        <v>0</v>
      </c>
      <c r="BR204" s="200" t="n">
        <v>0</v>
      </c>
      <c r="BS204" s="200" t="n">
        <v>0</v>
      </c>
      <c r="BT204" s="200" t="n">
        <v>0</v>
      </c>
      <c r="BU204" s="200" t="n">
        <v>0</v>
      </c>
      <c r="BV204" s="200" t="n">
        <v>0</v>
      </c>
      <c r="BW204" s="200" t="n">
        <v>0</v>
      </c>
      <c r="BX204" s="3" t="n"/>
      <c r="BY204" s="3" t="n"/>
      <c r="BZ204" s="3" t="n"/>
      <c r="CA204" s="3" t="n"/>
      <c r="CB204" s="3" t="n"/>
      <c r="CC204" s="3" t="n"/>
      <c r="CD204" s="3" t="n"/>
      <c r="CE204" s="3" t="n"/>
      <c r="CF204" s="3" t="n"/>
      <c r="CG204" s="3" t="n"/>
      <c r="CH204" s="3" t="n"/>
      <c r="CI204" s="3" t="n"/>
      <c r="CJ204" s="3" t="n"/>
      <c r="CK204" s="3" t="n"/>
      <c r="CL204" s="3" t="n"/>
    </row>
    <row ht="204" outlineLevel="0" r="205">
      <c r="A205" s="126" t="s">
        <v>565</v>
      </c>
      <c r="B205" s="82" t="s">
        <v>527</v>
      </c>
      <c r="C205" s="68" t="n">
        <v>404020002</v>
      </c>
      <c r="D205" s="90" t="s">
        <v>652</v>
      </c>
      <c r="E205" s="90" t="s">
        <v>611</v>
      </c>
      <c r="F205" s="148" t="n"/>
      <c r="G205" s="148" t="n"/>
      <c r="H205" s="94" t="s">
        <v>641</v>
      </c>
      <c r="I205" s="148" t="n"/>
      <c r="J205" s="94" t="s">
        <v>642</v>
      </c>
      <c r="K205" s="94" t="s">
        <v>643</v>
      </c>
      <c r="L205" s="94" t="s">
        <v>594</v>
      </c>
      <c r="M205" s="94" t="n"/>
      <c r="N205" s="94" t="n"/>
      <c r="O205" s="94" t="n"/>
      <c r="P205" s="93" t="s">
        <v>644</v>
      </c>
      <c r="Q205" s="93" t="s">
        <v>593</v>
      </c>
      <c r="R205" s="94" t="n"/>
      <c r="S205" s="94" t="n"/>
      <c r="T205" s="94" t="s">
        <v>594</v>
      </c>
      <c r="U205" s="94" t="n"/>
      <c r="V205" s="94" t="s">
        <v>645</v>
      </c>
      <c r="W205" s="94" t="s">
        <v>646</v>
      </c>
      <c r="X205" s="94" t="s">
        <v>597</v>
      </c>
      <c r="Y205" s="94" t="n"/>
      <c r="Z205" s="94" t="n"/>
      <c r="AA205" s="94" t="n"/>
      <c r="AB205" s="93" t="s">
        <v>598</v>
      </c>
      <c r="AC205" s="93" t="s">
        <v>647</v>
      </c>
      <c r="AD205" s="94" t="n"/>
      <c r="AE205" s="94" t="n"/>
      <c r="AF205" s="94" t="n"/>
      <c r="AG205" s="94" t="n"/>
      <c r="AH205" s="94" t="n"/>
      <c r="AI205" s="94" t="n"/>
      <c r="AJ205" s="94" t="n">
        <v>1</v>
      </c>
      <c r="AK205" s="94" t="n"/>
      <c r="AL205" s="94" t="n"/>
      <c r="AM205" s="94" t="n"/>
      <c r="AN205" s="93" t="s">
        <v>648</v>
      </c>
      <c r="AO205" s="126" t="s">
        <v>67</v>
      </c>
      <c r="AP205" s="126" t="s">
        <v>97</v>
      </c>
      <c r="AQ205" s="126" t="s">
        <v>304</v>
      </c>
      <c r="AR205" s="86" t="s">
        <v>649</v>
      </c>
      <c r="AS205" s="25" t="s">
        <v>85</v>
      </c>
      <c r="AT205" s="197" t="n">
        <v>0</v>
      </c>
      <c r="AU205" s="198" t="n">
        <v>0</v>
      </c>
      <c r="AV205" s="198" t="n">
        <v>0</v>
      </c>
      <c r="AW205" s="198" t="n">
        <v>0</v>
      </c>
      <c r="AX205" s="198" t="n">
        <v>0</v>
      </c>
      <c r="AY205" s="198" t="n">
        <v>0</v>
      </c>
      <c r="AZ205" s="198" t="n">
        <v>0</v>
      </c>
      <c r="BA205" s="198" t="n">
        <v>0</v>
      </c>
      <c r="BB205" s="199" t="n">
        <v>0</v>
      </c>
      <c r="BC205" s="199" t="n">
        <v>0</v>
      </c>
      <c r="BD205" s="200" t="n">
        <v>0</v>
      </c>
      <c r="BE205" s="200" t="n">
        <v>0</v>
      </c>
      <c r="BF205" s="200" t="n">
        <v>0</v>
      </c>
      <c r="BG205" s="200" t="n">
        <v>0</v>
      </c>
      <c r="BH205" s="200" t="n">
        <v>0</v>
      </c>
      <c r="BI205" s="200" t="n">
        <v>0</v>
      </c>
      <c r="BJ205" s="200" t="n">
        <v>0</v>
      </c>
      <c r="BK205" s="200" t="n">
        <v>0</v>
      </c>
      <c r="BL205" s="200" t="n">
        <v>0</v>
      </c>
      <c r="BM205" s="200" t="n">
        <v>0</v>
      </c>
      <c r="BN205" s="200" t="n">
        <v>0</v>
      </c>
      <c r="BO205" s="200" t="n">
        <v>0</v>
      </c>
      <c r="BP205" s="200" t="n">
        <v>0</v>
      </c>
      <c r="BQ205" s="200" t="n">
        <v>0</v>
      </c>
      <c r="BR205" s="200" t="n">
        <v>0</v>
      </c>
      <c r="BS205" s="200" t="n">
        <v>0</v>
      </c>
      <c r="BT205" s="200" t="n">
        <v>0</v>
      </c>
      <c r="BU205" s="200" t="n">
        <v>0</v>
      </c>
      <c r="BV205" s="200" t="n">
        <v>0</v>
      </c>
      <c r="BW205" s="200" t="n">
        <v>0</v>
      </c>
      <c r="BX205" s="3" t="n"/>
      <c r="BY205" s="3" t="n"/>
      <c r="BZ205" s="3" t="n"/>
      <c r="CA205" s="3" t="n"/>
      <c r="CB205" s="3" t="n"/>
      <c r="CC205" s="3" t="n"/>
      <c r="CD205" s="3" t="n"/>
      <c r="CE205" s="3" t="n"/>
      <c r="CF205" s="3" t="n"/>
      <c r="CG205" s="3" t="n"/>
      <c r="CH205" s="3" t="n"/>
      <c r="CI205" s="3" t="n"/>
      <c r="CJ205" s="3" t="n"/>
      <c r="CK205" s="3" t="n"/>
      <c r="CL205" s="3" t="n"/>
    </row>
    <row ht="204" outlineLevel="0" r="206">
      <c r="A206" s="126" t="s">
        <v>565</v>
      </c>
      <c r="B206" s="82" t="s">
        <v>527</v>
      </c>
      <c r="C206" s="68" t="n">
        <v>404020002</v>
      </c>
      <c r="D206" s="90" t="s">
        <v>652</v>
      </c>
      <c r="E206" s="90" t="s">
        <v>611</v>
      </c>
      <c r="F206" s="148" t="n"/>
      <c r="G206" s="148" t="n"/>
      <c r="H206" s="94" t="s">
        <v>641</v>
      </c>
      <c r="I206" s="148" t="n"/>
      <c r="J206" s="94" t="s">
        <v>642</v>
      </c>
      <c r="K206" s="94" t="s">
        <v>643</v>
      </c>
      <c r="L206" s="94" t="s">
        <v>594</v>
      </c>
      <c r="M206" s="94" t="n"/>
      <c r="N206" s="94" t="n"/>
      <c r="O206" s="94" t="n"/>
      <c r="P206" s="93" t="s">
        <v>644</v>
      </c>
      <c r="Q206" s="93" t="s">
        <v>593</v>
      </c>
      <c r="R206" s="94" t="n"/>
      <c r="S206" s="94" t="n"/>
      <c r="T206" s="94" t="s">
        <v>594</v>
      </c>
      <c r="U206" s="94" t="n"/>
      <c r="V206" s="94" t="s">
        <v>645</v>
      </c>
      <c r="W206" s="94" t="s">
        <v>646</v>
      </c>
      <c r="X206" s="94" t="s">
        <v>597</v>
      </c>
      <c r="Y206" s="94" t="n"/>
      <c r="Z206" s="94" t="n"/>
      <c r="AA206" s="94" t="n"/>
      <c r="AB206" s="93" t="s">
        <v>598</v>
      </c>
      <c r="AC206" s="93" t="s">
        <v>650</v>
      </c>
      <c r="AD206" s="94" t="n"/>
      <c r="AE206" s="94" t="n"/>
      <c r="AF206" s="94" t="n"/>
      <c r="AG206" s="94" t="n"/>
      <c r="AH206" s="94" t="n"/>
      <c r="AI206" s="94" t="n"/>
      <c r="AJ206" s="94" t="s">
        <v>75</v>
      </c>
      <c r="AK206" s="94" t="s">
        <v>651</v>
      </c>
      <c r="AL206" s="94" t="n"/>
      <c r="AM206" s="94" t="n"/>
      <c r="AN206" s="93" t="s">
        <v>303</v>
      </c>
      <c r="AO206" s="126" t="s">
        <v>67</v>
      </c>
      <c r="AP206" s="126" t="s">
        <v>97</v>
      </c>
      <c r="AQ206" s="126" t="s">
        <v>304</v>
      </c>
      <c r="AR206" s="86" t="s">
        <v>414</v>
      </c>
      <c r="AS206" s="25" t="s">
        <v>85</v>
      </c>
      <c r="AT206" s="197" t="n">
        <v>195253.01</v>
      </c>
      <c r="AU206" s="198" t="n">
        <v>195253.01</v>
      </c>
      <c r="AV206" s="198" t="n">
        <v>195253.01</v>
      </c>
      <c r="AW206" s="198" t="n">
        <v>195253.01</v>
      </c>
      <c r="AX206" s="198" t="n">
        <v>0</v>
      </c>
      <c r="AY206" s="198" t="n">
        <v>0</v>
      </c>
      <c r="AZ206" s="198" t="n">
        <v>0</v>
      </c>
      <c r="BA206" s="198" t="n">
        <v>0</v>
      </c>
      <c r="BB206" s="199" t="n">
        <v>0</v>
      </c>
      <c r="BC206" s="199" t="n"/>
      <c r="BD206" s="200" t="n">
        <v>0</v>
      </c>
      <c r="BE206" s="200" t="n">
        <v>0</v>
      </c>
      <c r="BF206" s="200" t="n">
        <v>0</v>
      </c>
      <c r="BG206" s="200" t="n">
        <v>0</v>
      </c>
      <c r="BH206" s="200" t="n">
        <v>0</v>
      </c>
      <c r="BI206" s="200" t="n">
        <v>0</v>
      </c>
      <c r="BJ206" s="200" t="n">
        <v>0</v>
      </c>
      <c r="BK206" s="200" t="n">
        <v>0</v>
      </c>
      <c r="BL206" s="200" t="n">
        <v>0</v>
      </c>
      <c r="BM206" s="200" t="n">
        <v>0</v>
      </c>
      <c r="BN206" s="200" t="n">
        <v>0</v>
      </c>
      <c r="BO206" s="200" t="n">
        <v>0</v>
      </c>
      <c r="BP206" s="200" t="n">
        <v>0</v>
      </c>
      <c r="BQ206" s="200" t="n">
        <v>0</v>
      </c>
      <c r="BR206" s="200" t="n">
        <v>0</v>
      </c>
      <c r="BS206" s="200" t="n">
        <v>0</v>
      </c>
      <c r="BT206" s="200" t="n">
        <v>0</v>
      </c>
      <c r="BU206" s="200" t="n">
        <v>0</v>
      </c>
      <c r="BV206" s="200" t="n">
        <v>0</v>
      </c>
      <c r="BW206" s="200" t="n">
        <v>0</v>
      </c>
      <c r="BX206" s="3" t="n"/>
      <c r="BY206" s="3" t="n"/>
      <c r="BZ206" s="3" t="n"/>
      <c r="CA206" s="3" t="n"/>
      <c r="CB206" s="3" t="n"/>
      <c r="CC206" s="3" t="n"/>
      <c r="CD206" s="3" t="n"/>
      <c r="CE206" s="3" t="n"/>
      <c r="CF206" s="3" t="n"/>
      <c r="CG206" s="3" t="n"/>
      <c r="CH206" s="3" t="n"/>
      <c r="CI206" s="3" t="n"/>
      <c r="CJ206" s="3" t="n"/>
      <c r="CK206" s="3" t="n"/>
      <c r="CL206" s="3" t="n"/>
    </row>
    <row ht="153" outlineLevel="0" r="207">
      <c r="A207" s="126" t="s">
        <v>565</v>
      </c>
      <c r="B207" s="82" t="s">
        <v>527</v>
      </c>
      <c r="C207" s="68" t="n">
        <v>402000002</v>
      </c>
      <c r="D207" s="90" t="s">
        <v>120</v>
      </c>
      <c r="E207" s="90" t="s">
        <v>387</v>
      </c>
      <c r="F207" s="148" t="n"/>
      <c r="G207" s="148" t="n"/>
      <c r="H207" s="94" t="n">
        <v>3</v>
      </c>
      <c r="I207" s="148" t="n"/>
      <c r="J207" s="94" t="n">
        <v>17</v>
      </c>
      <c r="K207" s="94" t="n">
        <v>1</v>
      </c>
      <c r="L207" s="94" t="n">
        <v>3</v>
      </c>
      <c r="M207" s="94" t="n"/>
      <c r="N207" s="94" t="n"/>
      <c r="O207" s="94" t="n"/>
      <c r="P207" s="93" t="s">
        <v>90</v>
      </c>
      <c r="Q207" s="93" t="s">
        <v>653</v>
      </c>
      <c r="R207" s="94" t="n"/>
      <c r="S207" s="94" t="n"/>
      <c r="T207" s="94" t="n">
        <v>3</v>
      </c>
      <c r="U207" s="94" t="n"/>
      <c r="V207" s="94" t="n">
        <v>12</v>
      </c>
      <c r="W207" s="94" t="n">
        <v>1</v>
      </c>
      <c r="X207" s="94" t="n">
        <v>3</v>
      </c>
      <c r="Y207" s="94" t="n"/>
      <c r="Z207" s="94" t="n"/>
      <c r="AA207" s="94" t="n"/>
      <c r="AB207" s="93" t="s">
        <v>93</v>
      </c>
      <c r="AC207" s="93" t="s">
        <v>654</v>
      </c>
      <c r="AD207" s="94" t="n"/>
      <c r="AE207" s="94" t="n"/>
      <c r="AF207" s="94" t="n"/>
      <c r="AG207" s="94" t="n"/>
      <c r="AH207" s="94" t="n"/>
      <c r="AI207" s="94" t="n"/>
      <c r="AJ207" s="94" t="n">
        <v>1</v>
      </c>
      <c r="AK207" s="94" t="n"/>
      <c r="AL207" s="94" t="n"/>
      <c r="AM207" s="94" t="n"/>
      <c r="AN207" s="93" t="s">
        <v>655</v>
      </c>
      <c r="AO207" s="126" t="s">
        <v>67</v>
      </c>
      <c r="AP207" s="126" t="s">
        <v>97</v>
      </c>
      <c r="AQ207" s="126" t="s">
        <v>656</v>
      </c>
      <c r="AR207" s="86" t="s">
        <v>657</v>
      </c>
      <c r="AS207" s="25" t="s">
        <v>122</v>
      </c>
      <c r="AT207" s="197" t="n">
        <v>0</v>
      </c>
      <c r="AU207" s="198" t="n">
        <v>0</v>
      </c>
      <c r="AV207" s="198" t="n">
        <v>0</v>
      </c>
      <c r="AW207" s="198" t="n">
        <v>0</v>
      </c>
      <c r="AX207" s="198" t="n">
        <v>0</v>
      </c>
      <c r="AY207" s="198" t="n">
        <v>0</v>
      </c>
      <c r="AZ207" s="198" t="n">
        <v>0</v>
      </c>
      <c r="BA207" s="198" t="n">
        <v>0</v>
      </c>
      <c r="BB207" s="199" t="n">
        <v>0</v>
      </c>
      <c r="BC207" s="199" t="n">
        <v>0</v>
      </c>
      <c r="BD207" s="200" t="n">
        <v>0</v>
      </c>
      <c r="BE207" s="200" t="n">
        <v>0</v>
      </c>
      <c r="BF207" s="200" t="n">
        <v>0</v>
      </c>
      <c r="BG207" s="200" t="n">
        <v>0</v>
      </c>
      <c r="BH207" s="200" t="n">
        <v>0</v>
      </c>
      <c r="BI207" s="200" t="n">
        <v>0</v>
      </c>
      <c r="BJ207" s="200" t="n">
        <v>0</v>
      </c>
      <c r="BK207" s="200" t="n">
        <v>0</v>
      </c>
      <c r="BL207" s="200" t="n">
        <v>0</v>
      </c>
      <c r="BM207" s="200" t="n">
        <v>0</v>
      </c>
      <c r="BN207" s="200" t="n">
        <v>0</v>
      </c>
      <c r="BO207" s="200" t="n">
        <v>0</v>
      </c>
      <c r="BP207" s="200" t="n">
        <v>0</v>
      </c>
      <c r="BQ207" s="200" t="n">
        <v>0</v>
      </c>
      <c r="BR207" s="200" t="n">
        <v>0</v>
      </c>
      <c r="BS207" s="200" t="n">
        <v>0</v>
      </c>
      <c r="BT207" s="200" t="n">
        <v>0</v>
      </c>
      <c r="BU207" s="200" t="n">
        <v>0</v>
      </c>
      <c r="BV207" s="200" t="n">
        <v>0</v>
      </c>
      <c r="BW207" s="200" t="n">
        <v>0</v>
      </c>
      <c r="BX207" s="3" t="n"/>
      <c r="BY207" s="3" t="n"/>
      <c r="BZ207" s="3" t="n"/>
      <c r="CA207" s="3" t="n"/>
      <c r="CB207" s="3" t="n"/>
      <c r="CC207" s="3" t="n"/>
      <c r="CD207" s="3" t="n"/>
      <c r="CE207" s="3" t="n"/>
      <c r="CF207" s="3" t="n"/>
      <c r="CG207" s="3" t="n"/>
      <c r="CH207" s="3" t="n"/>
      <c r="CI207" s="3" t="n"/>
      <c r="CJ207" s="3" t="n"/>
      <c r="CK207" s="3" t="n"/>
      <c r="CL207" s="3" t="n"/>
    </row>
    <row ht="89.25" outlineLevel="0" r="208">
      <c r="A208" s="126" t="s">
        <v>565</v>
      </c>
      <c r="B208" s="82" t="s">
        <v>527</v>
      </c>
      <c r="C208" s="68" t="n">
        <v>402000025</v>
      </c>
      <c r="D208" s="90" t="s">
        <v>658</v>
      </c>
      <c r="E208" s="90" t="s">
        <v>387</v>
      </c>
      <c r="F208" s="148" t="n"/>
      <c r="G208" s="148" t="n"/>
      <c r="H208" s="94" t="n">
        <v>3</v>
      </c>
      <c r="I208" s="148" t="n"/>
      <c r="J208" s="94" t="n">
        <v>16</v>
      </c>
      <c r="K208" s="94" t="n">
        <v>1</v>
      </c>
      <c r="L208" s="94" t="n">
        <v>26</v>
      </c>
      <c r="M208" s="94" t="n"/>
      <c r="N208" s="94" t="n"/>
      <c r="O208" s="94" t="n"/>
      <c r="P208" s="93" t="s">
        <v>549</v>
      </c>
      <c r="Q208" s="93" t="s">
        <v>544</v>
      </c>
      <c r="R208" s="94" t="n"/>
      <c r="S208" s="94" t="n"/>
      <c r="T208" s="94" t="n">
        <v>3</v>
      </c>
      <c r="U208" s="94" t="n"/>
      <c r="V208" s="94" t="n">
        <v>9</v>
      </c>
      <c r="W208" s="94" t="n">
        <v>1</v>
      </c>
      <c r="X208" s="94" t="n"/>
      <c r="Y208" s="94" t="n"/>
      <c r="Z208" s="94" t="n"/>
      <c r="AA208" s="94" t="n"/>
      <c r="AB208" s="93" t="s">
        <v>93</v>
      </c>
      <c r="AC208" s="93" t="s">
        <v>567</v>
      </c>
      <c r="AD208" s="94" t="n"/>
      <c r="AE208" s="94" t="n"/>
      <c r="AF208" s="94" t="n"/>
      <c r="AG208" s="94" t="n"/>
      <c r="AH208" s="94" t="n"/>
      <c r="AI208" s="94" t="n"/>
      <c r="AJ208" s="94" t="n"/>
      <c r="AK208" s="94" t="n"/>
      <c r="AL208" s="94" t="n"/>
      <c r="AM208" s="94" t="s">
        <v>568</v>
      </c>
      <c r="AN208" s="93" t="s">
        <v>569</v>
      </c>
      <c r="AO208" s="126" t="s">
        <v>67</v>
      </c>
      <c r="AP208" s="126" t="s">
        <v>97</v>
      </c>
      <c r="AQ208" s="126" t="s">
        <v>659</v>
      </c>
      <c r="AR208" s="86" t="s">
        <v>660</v>
      </c>
      <c r="AS208" s="25" t="s">
        <v>87</v>
      </c>
      <c r="AT208" s="197" t="n">
        <v>0</v>
      </c>
      <c r="AU208" s="198" t="n">
        <v>0</v>
      </c>
      <c r="AV208" s="198" t="n">
        <v>0</v>
      </c>
      <c r="AW208" s="198" t="n">
        <v>0</v>
      </c>
      <c r="AX208" s="198" t="n">
        <v>0</v>
      </c>
      <c r="AY208" s="198" t="n">
        <v>0</v>
      </c>
      <c r="AZ208" s="198" t="n">
        <v>0</v>
      </c>
      <c r="BA208" s="198" t="n">
        <v>0</v>
      </c>
      <c r="BB208" s="199" t="n">
        <v>0</v>
      </c>
      <c r="BC208" s="199" t="n">
        <v>0</v>
      </c>
      <c r="BD208" s="200" t="n">
        <v>0</v>
      </c>
      <c r="BE208" s="200" t="n">
        <v>0</v>
      </c>
      <c r="BF208" s="200" t="n">
        <v>0</v>
      </c>
      <c r="BG208" s="200" t="n">
        <v>0</v>
      </c>
      <c r="BH208" s="200" t="n">
        <v>0</v>
      </c>
      <c r="BI208" s="200" t="n">
        <v>0</v>
      </c>
      <c r="BJ208" s="200" t="n">
        <v>0</v>
      </c>
      <c r="BK208" s="200" t="n">
        <v>0</v>
      </c>
      <c r="BL208" s="200" t="n">
        <v>0</v>
      </c>
      <c r="BM208" s="200" t="n">
        <v>0</v>
      </c>
      <c r="BN208" s="200" t="n">
        <v>0</v>
      </c>
      <c r="BO208" s="200" t="n">
        <v>0</v>
      </c>
      <c r="BP208" s="200" t="n">
        <v>0</v>
      </c>
      <c r="BQ208" s="200" t="n">
        <v>0</v>
      </c>
      <c r="BR208" s="200" t="n">
        <v>0</v>
      </c>
      <c r="BS208" s="200" t="n">
        <v>0</v>
      </c>
      <c r="BT208" s="200" t="n">
        <v>0</v>
      </c>
      <c r="BU208" s="200" t="n">
        <v>0</v>
      </c>
      <c r="BV208" s="200" t="n">
        <v>0</v>
      </c>
      <c r="BW208" s="200" t="n">
        <v>0</v>
      </c>
      <c r="BX208" s="3" t="n">
        <v>7298000</v>
      </c>
      <c r="BY208" s="3" t="n">
        <v>0</v>
      </c>
      <c r="BZ208" s="3" t="n">
        <v>0</v>
      </c>
      <c r="CA208" s="3" t="n">
        <v>7298000</v>
      </c>
      <c r="CB208" s="3" t="n">
        <v>0</v>
      </c>
      <c r="CC208" s="3" t="n">
        <v>0</v>
      </c>
      <c r="CD208" s="3" t="n">
        <v>0</v>
      </c>
      <c r="CE208" s="3" t="n">
        <v>0</v>
      </c>
      <c r="CF208" s="3" t="n">
        <v>0</v>
      </c>
      <c r="CG208" s="3" t="n">
        <v>0</v>
      </c>
      <c r="CH208" s="3" t="n">
        <v>0</v>
      </c>
      <c r="CI208" s="3" t="n">
        <v>0</v>
      </c>
      <c r="CJ208" s="3" t="n">
        <v>0</v>
      </c>
      <c r="CK208" s="3" t="n">
        <v>0</v>
      </c>
      <c r="CL208" s="3" t="n">
        <v>0</v>
      </c>
    </row>
    <row ht="102" outlineLevel="0" r="209">
      <c r="A209" s="126" t="n">
        <v>605</v>
      </c>
      <c r="B209" s="82" t="s">
        <v>527</v>
      </c>
      <c r="C209" s="68" t="n">
        <v>401000007</v>
      </c>
      <c r="D209" s="90" t="s">
        <v>317</v>
      </c>
      <c r="E209" s="90" t="s">
        <v>334</v>
      </c>
      <c r="F209" s="148" t="n"/>
      <c r="G209" s="148" t="n"/>
      <c r="H209" s="94" t="n">
        <v>3</v>
      </c>
      <c r="I209" s="148" t="n"/>
      <c r="J209" s="94" t="n">
        <v>16</v>
      </c>
      <c r="K209" s="94" t="n">
        <v>1</v>
      </c>
      <c r="L209" s="94" t="n">
        <v>1</v>
      </c>
      <c r="M209" s="94" t="n"/>
      <c r="N209" s="94" t="n"/>
      <c r="O209" s="94" t="n"/>
      <c r="P209" s="93" t="s">
        <v>90</v>
      </c>
      <c r="Q209" s="93" t="s">
        <v>472</v>
      </c>
      <c r="R209" s="94" t="n"/>
      <c r="S209" s="94" t="n"/>
      <c r="T209" s="94" t="n">
        <v>3</v>
      </c>
      <c r="U209" s="94" t="n"/>
      <c r="V209" s="94" t="n">
        <v>9</v>
      </c>
      <c r="W209" s="94" t="n">
        <v>1</v>
      </c>
      <c r="X209" s="94" t="n"/>
      <c r="Y209" s="94" t="n"/>
      <c r="Z209" s="94" t="n"/>
      <c r="AA209" s="94" t="n"/>
      <c r="AB209" s="93" t="s">
        <v>93</v>
      </c>
      <c r="AC209" s="93" t="s">
        <v>528</v>
      </c>
      <c r="AD209" s="94" t="n"/>
      <c r="AE209" s="94" t="n"/>
      <c r="AF209" s="94" t="n"/>
      <c r="AG209" s="94" t="n"/>
      <c r="AH209" s="94" t="n"/>
      <c r="AI209" s="94" t="n"/>
      <c r="AJ209" s="94" t="n"/>
      <c r="AK209" s="94" t="n"/>
      <c r="AL209" s="94" t="n"/>
      <c r="AM209" s="94" t="s">
        <v>529</v>
      </c>
      <c r="AN209" s="93" t="s">
        <v>530</v>
      </c>
      <c r="AO209" s="126" t="s">
        <v>67</v>
      </c>
      <c r="AP209" s="126" t="n">
        <v>13</v>
      </c>
      <c r="AQ209" s="126" t="s">
        <v>349</v>
      </c>
      <c r="AR209" s="86" t="s">
        <v>531</v>
      </c>
      <c r="AS209" s="25" t="n">
        <v>244</v>
      </c>
      <c r="AT209" s="197" t="n">
        <v>109359.11</v>
      </c>
      <c r="AU209" s="198" t="n">
        <v>98704.66</v>
      </c>
      <c r="AV209" s="198" t="n">
        <v>0</v>
      </c>
      <c r="AW209" s="198" t="n">
        <v>0</v>
      </c>
      <c r="AX209" s="198" t="n">
        <v>0</v>
      </c>
      <c r="AY209" s="198" t="n">
        <v>0</v>
      </c>
      <c r="AZ209" s="198" t="n">
        <v>0</v>
      </c>
      <c r="BA209" s="198" t="n">
        <v>0</v>
      </c>
      <c r="BB209" s="199" t="n">
        <v>109359.11</v>
      </c>
      <c r="BC209" s="199" t="n">
        <v>98704.66</v>
      </c>
      <c r="BD209" s="200" t="n">
        <v>127850</v>
      </c>
      <c r="BE209" s="200" t="n">
        <v>0</v>
      </c>
      <c r="BF209" s="200" t="n">
        <v>0</v>
      </c>
      <c r="BG209" s="200" t="n">
        <v>0</v>
      </c>
      <c r="BH209" s="200" t="n">
        <v>127850</v>
      </c>
      <c r="BI209" s="200" t="n">
        <v>127850</v>
      </c>
      <c r="BJ209" s="200" t="n">
        <v>0</v>
      </c>
      <c r="BK209" s="200" t="n">
        <v>0</v>
      </c>
      <c r="BL209" s="200" t="n">
        <v>0</v>
      </c>
      <c r="BM209" s="200" t="n">
        <v>127850</v>
      </c>
      <c r="BN209" s="200" t="n">
        <v>127850</v>
      </c>
      <c r="BO209" s="200" t="n">
        <v>0</v>
      </c>
      <c r="BP209" s="200" t="n">
        <v>0</v>
      </c>
      <c r="BQ209" s="200" t="n">
        <v>0</v>
      </c>
      <c r="BR209" s="200" t="n">
        <v>127850</v>
      </c>
      <c r="BS209" s="200" t="n">
        <v>127850</v>
      </c>
      <c r="BT209" s="200" t="n">
        <v>0</v>
      </c>
      <c r="BU209" s="200" t="n">
        <v>0</v>
      </c>
      <c r="BV209" s="200" t="n">
        <v>0</v>
      </c>
      <c r="BW209" s="200" t="n">
        <v>127850</v>
      </c>
    </row>
    <row ht="153" outlineLevel="0" r="210">
      <c r="A210" s="126" t="s">
        <v>565</v>
      </c>
      <c r="B210" s="82" t="s">
        <v>527</v>
      </c>
      <c r="C210" s="68" t="n">
        <v>402000001</v>
      </c>
      <c r="D210" s="90" t="s">
        <v>586</v>
      </c>
      <c r="E210" s="90" t="s">
        <v>387</v>
      </c>
      <c r="F210" s="148" t="n"/>
      <c r="G210" s="148" t="n"/>
      <c r="H210" s="94" t="n">
        <v>3</v>
      </c>
      <c r="I210" s="148" t="n"/>
      <c r="J210" s="94" t="n">
        <v>17</v>
      </c>
      <c r="K210" s="94" t="n">
        <v>1</v>
      </c>
      <c r="L210" s="94" t="n">
        <v>3</v>
      </c>
      <c r="M210" s="94" t="n"/>
      <c r="N210" s="94" t="n"/>
      <c r="O210" s="94" t="n"/>
      <c r="P210" s="93" t="s">
        <v>90</v>
      </c>
      <c r="Q210" s="93" t="s">
        <v>653</v>
      </c>
      <c r="R210" s="94" t="n"/>
      <c r="S210" s="94" t="n"/>
      <c r="T210" s="94" t="n">
        <v>3</v>
      </c>
      <c r="U210" s="94" t="n"/>
      <c r="V210" s="94" t="n">
        <v>12</v>
      </c>
      <c r="W210" s="94" t="n">
        <v>1</v>
      </c>
      <c r="X210" s="94" t="n">
        <v>3</v>
      </c>
      <c r="Y210" s="94" t="n"/>
      <c r="Z210" s="94" t="n"/>
      <c r="AA210" s="94" t="n"/>
      <c r="AB210" s="93" t="s">
        <v>93</v>
      </c>
      <c r="AC210" s="93" t="s">
        <v>654</v>
      </c>
      <c r="AD210" s="94" t="n"/>
      <c r="AE210" s="94" t="n"/>
      <c r="AF210" s="94" t="n"/>
      <c r="AG210" s="94" t="n"/>
      <c r="AH210" s="94" t="n"/>
      <c r="AI210" s="94" t="n"/>
      <c r="AJ210" s="94" t="n">
        <v>1</v>
      </c>
      <c r="AK210" s="94" t="n"/>
      <c r="AL210" s="94" t="n"/>
      <c r="AM210" s="94" t="n"/>
      <c r="AN210" s="93" t="s">
        <v>655</v>
      </c>
      <c r="AO210" s="126" t="s">
        <v>67</v>
      </c>
      <c r="AP210" s="126" t="s">
        <v>97</v>
      </c>
      <c r="AQ210" s="126" t="s">
        <v>656</v>
      </c>
      <c r="AR210" s="86" t="s">
        <v>657</v>
      </c>
      <c r="AS210" s="25" t="s">
        <v>85</v>
      </c>
      <c r="AT210" s="197" t="n">
        <v>0</v>
      </c>
      <c r="AU210" s="198" t="n">
        <v>0</v>
      </c>
      <c r="AV210" s="198" t="n">
        <v>0</v>
      </c>
      <c r="AW210" s="198" t="n">
        <v>0</v>
      </c>
      <c r="AX210" s="198" t="n">
        <v>0</v>
      </c>
      <c r="AY210" s="198" t="n">
        <v>0</v>
      </c>
      <c r="AZ210" s="198" t="n">
        <v>0</v>
      </c>
      <c r="BA210" s="198" t="n">
        <v>0</v>
      </c>
      <c r="BB210" s="199" t="n">
        <v>0</v>
      </c>
      <c r="BC210" s="199" t="n">
        <v>0</v>
      </c>
      <c r="BD210" s="200" t="n">
        <v>0</v>
      </c>
      <c r="BE210" s="200" t="n">
        <v>0</v>
      </c>
      <c r="BF210" s="200" t="n">
        <v>0</v>
      </c>
      <c r="BG210" s="200" t="n">
        <v>0</v>
      </c>
      <c r="BH210" s="200" t="n">
        <v>0</v>
      </c>
      <c r="BI210" s="200" t="n">
        <v>0</v>
      </c>
      <c r="BJ210" s="200" t="n">
        <v>0</v>
      </c>
      <c r="BK210" s="200" t="n">
        <v>0</v>
      </c>
      <c r="BL210" s="200" t="n">
        <v>0</v>
      </c>
      <c r="BM210" s="200" t="n">
        <v>0</v>
      </c>
      <c r="BN210" s="200" t="n">
        <v>0</v>
      </c>
      <c r="BO210" s="200" t="n">
        <v>0</v>
      </c>
      <c r="BP210" s="200" t="n">
        <v>0</v>
      </c>
      <c r="BQ210" s="200" t="n">
        <v>0</v>
      </c>
      <c r="BR210" s="200" t="n">
        <v>0</v>
      </c>
      <c r="BS210" s="200" t="n">
        <v>0</v>
      </c>
      <c r="BT210" s="200" t="n">
        <v>0</v>
      </c>
      <c r="BU210" s="200" t="n">
        <v>0</v>
      </c>
      <c r="BV210" s="200" t="n">
        <v>0</v>
      </c>
      <c r="BW210" s="200" t="n">
        <v>0</v>
      </c>
    </row>
    <row customFormat="true" ht="15.75" outlineLevel="0" r="211" s="101">
      <c r="A211" s="102" t="s">
        <v>661</v>
      </c>
      <c r="B211" s="103" t="s"/>
      <c r="C211" s="103" t="s"/>
      <c r="D211" s="103" t="s"/>
      <c r="E211" s="103" t="s"/>
      <c r="F211" s="103" t="s"/>
      <c r="G211" s="103" t="s"/>
      <c r="H211" s="103" t="s"/>
      <c r="I211" s="103" t="s"/>
      <c r="J211" s="103" t="s"/>
      <c r="K211" s="103" t="s"/>
      <c r="L211" s="103" t="s"/>
      <c r="M211" s="103" t="s"/>
      <c r="N211" s="103" t="s"/>
      <c r="O211" s="103" t="s"/>
      <c r="P211" s="103" t="s"/>
      <c r="Q211" s="103" t="s"/>
      <c r="R211" s="103" t="s"/>
      <c r="S211" s="103" t="s"/>
      <c r="T211" s="103" t="s"/>
      <c r="U211" s="103" t="s"/>
      <c r="V211" s="103" t="s"/>
      <c r="W211" s="103" t="s"/>
      <c r="X211" s="103" t="s"/>
      <c r="Y211" s="103" t="s"/>
      <c r="Z211" s="103" t="s"/>
      <c r="AA211" s="103" t="s"/>
      <c r="AB211" s="103" t="s"/>
      <c r="AC211" s="103" t="s"/>
      <c r="AD211" s="103" t="s"/>
      <c r="AE211" s="103" t="s"/>
      <c r="AF211" s="103" t="s"/>
      <c r="AG211" s="103" t="s"/>
      <c r="AH211" s="103" t="s"/>
      <c r="AI211" s="103" t="s"/>
      <c r="AJ211" s="103" t="s"/>
      <c r="AK211" s="103" t="s"/>
      <c r="AL211" s="103" t="s"/>
      <c r="AM211" s="103" t="s"/>
      <c r="AN211" s="103" t="s"/>
      <c r="AO211" s="103" t="s"/>
      <c r="AP211" s="103" t="s"/>
      <c r="AQ211" s="103" t="s"/>
      <c r="AR211" s="103" t="s"/>
      <c r="AS211" s="104" t="s"/>
      <c r="AT211" s="105" t="n">
        <v>187334504.53</v>
      </c>
      <c r="AU211" s="105" t="n">
        <v>185903262.41</v>
      </c>
      <c r="AV211" s="105" t="n">
        <v>841786.16</v>
      </c>
      <c r="AW211" s="105" t="n">
        <v>841786.16</v>
      </c>
      <c r="AX211" s="105" t="n">
        <v>826417.88</v>
      </c>
      <c r="AY211" s="105" t="n">
        <v>826417.88</v>
      </c>
      <c r="AZ211" s="105" t="n">
        <v>0</v>
      </c>
      <c r="BA211" s="105" t="n">
        <v>0</v>
      </c>
      <c r="BB211" s="105" t="n">
        <v>185666300.49</v>
      </c>
      <c r="BC211" s="105" t="n">
        <v>184235058.37</v>
      </c>
      <c r="BD211" s="203" t="n">
        <v>194521380</v>
      </c>
      <c r="BE211" s="203" t="n">
        <v>0</v>
      </c>
      <c r="BF211" s="203" t="n">
        <v>0</v>
      </c>
      <c r="BG211" s="203" t="n">
        <v>0</v>
      </c>
      <c r="BH211" s="203" t="n">
        <v>194521380</v>
      </c>
      <c r="BI211" s="203" t="n">
        <v>195103690</v>
      </c>
      <c r="BJ211" s="203" t="n">
        <v>0</v>
      </c>
      <c r="BK211" s="203" t="n">
        <v>0</v>
      </c>
      <c r="BL211" s="203" t="n">
        <v>0</v>
      </c>
      <c r="BM211" s="203" t="n">
        <v>195103690</v>
      </c>
      <c r="BN211" s="203" t="n">
        <v>195103690</v>
      </c>
      <c r="BO211" s="203" t="n">
        <v>0</v>
      </c>
      <c r="BP211" s="203" t="n">
        <v>0</v>
      </c>
      <c r="BQ211" s="203" t="n">
        <v>0</v>
      </c>
      <c r="BR211" s="203" t="n">
        <v>195103690</v>
      </c>
      <c r="BS211" s="203" t="n">
        <v>195103690</v>
      </c>
      <c r="BT211" s="203" t="n">
        <v>0</v>
      </c>
      <c r="BU211" s="203" t="n">
        <v>0</v>
      </c>
      <c r="BV211" s="203" t="n">
        <v>0</v>
      </c>
      <c r="BW211" s="203" t="n">
        <v>195103690</v>
      </c>
    </row>
    <row ht="165" outlineLevel="0" r="212">
      <c r="A212" s="204" t="n">
        <v>606</v>
      </c>
      <c r="B212" s="205" t="s">
        <v>662</v>
      </c>
      <c r="C212" s="206" t="n">
        <v>401000021</v>
      </c>
      <c r="D212" s="207" t="s">
        <v>663</v>
      </c>
      <c r="E212" s="208" t="s">
        <v>664</v>
      </c>
      <c r="F212" s="209" t="n"/>
      <c r="G212" s="209" t="n"/>
      <c r="H212" s="210" t="n">
        <v>1</v>
      </c>
      <c r="I212" s="209" t="n"/>
      <c r="J212" s="210" t="n">
        <v>9</v>
      </c>
      <c r="K212" s="210" t="n">
        <v>1</v>
      </c>
      <c r="L212" s="210" t="s">
        <v>665</v>
      </c>
      <c r="M212" s="210" t="n"/>
      <c r="N212" s="210" t="n"/>
      <c r="O212" s="210" t="n"/>
      <c r="P212" s="211" t="s">
        <v>666</v>
      </c>
      <c r="Q212" s="211" t="s">
        <v>667</v>
      </c>
      <c r="R212" s="210" t="n"/>
      <c r="S212" s="210" t="n"/>
      <c r="T212" s="210" t="n"/>
      <c r="U212" s="210" t="n"/>
      <c r="V212" s="210" t="n">
        <v>11</v>
      </c>
      <c r="W212" s="210" t="n">
        <v>1</v>
      </c>
      <c r="X212" s="210" t="n"/>
      <c r="Y212" s="210" t="n"/>
      <c r="Z212" s="210" t="n"/>
      <c r="AA212" s="210" t="n"/>
      <c r="AB212" s="211" t="s">
        <v>666</v>
      </c>
      <c r="AC212" s="211" t="s">
        <v>668</v>
      </c>
      <c r="AD212" s="211" t="n"/>
      <c r="AE212" s="211" t="n"/>
      <c r="AF212" s="211" t="n"/>
      <c r="AG212" s="211" t="n"/>
      <c r="AH212" s="211" t="n"/>
      <c r="AI212" s="211" t="n"/>
      <c r="AJ212" s="211" t="n"/>
      <c r="AK212" s="211" t="n"/>
      <c r="AL212" s="211" t="n"/>
      <c r="AM212" s="211" t="s">
        <v>669</v>
      </c>
      <c r="AN212" s="211" t="s">
        <v>670</v>
      </c>
      <c r="AO212" s="204" t="s">
        <v>246</v>
      </c>
      <c r="AP212" s="204" t="s">
        <v>67</v>
      </c>
      <c r="AQ212" s="204" t="s">
        <v>671</v>
      </c>
      <c r="AR212" s="212" t="s">
        <v>197</v>
      </c>
      <c r="AS212" s="213" t="n">
        <v>611</v>
      </c>
      <c r="AT212" s="214" t="n">
        <v>1276992357.15</v>
      </c>
      <c r="AU212" s="214" t="n">
        <v>1276992357.15</v>
      </c>
      <c r="AV212" s="215" t="n">
        <v>0</v>
      </c>
      <c r="AW212" s="215" t="n">
        <v>0</v>
      </c>
      <c r="AX212" s="215" t="n">
        <v>0</v>
      </c>
      <c r="AY212" s="215" t="n">
        <v>0</v>
      </c>
      <c r="AZ212" s="215" t="n">
        <v>0</v>
      </c>
      <c r="BA212" s="215" t="n">
        <v>0</v>
      </c>
      <c r="BB212" s="216" t="n">
        <v>1276992357.15</v>
      </c>
      <c r="BC212" s="216" t="n">
        <v>1276992357.15</v>
      </c>
      <c r="BD212" s="217" t="n">
        <v>1332534140</v>
      </c>
      <c r="BE212" s="216" t="n">
        <v>0</v>
      </c>
      <c r="BF212" s="216" t="n">
        <v>0</v>
      </c>
      <c r="BG212" s="216" t="n">
        <v>0</v>
      </c>
      <c r="BH212" s="216" t="n">
        <v>1332534140</v>
      </c>
      <c r="BI212" s="217" t="n">
        <v>1350129350</v>
      </c>
      <c r="BJ212" s="216" t="n">
        <v>0</v>
      </c>
      <c r="BK212" s="216" t="n">
        <v>0</v>
      </c>
      <c r="BL212" s="216" t="n">
        <v>0</v>
      </c>
      <c r="BM212" s="216" t="n">
        <v>1350129350</v>
      </c>
      <c r="BN212" s="217" t="n">
        <v>1350129350</v>
      </c>
      <c r="BO212" s="216" t="n">
        <v>0</v>
      </c>
      <c r="BP212" s="216" t="n">
        <v>0</v>
      </c>
      <c r="BQ212" s="216" t="n">
        <v>0</v>
      </c>
      <c r="BR212" s="216" t="n">
        <v>1350129350</v>
      </c>
      <c r="BS212" s="217" t="n">
        <v>1350129350</v>
      </c>
      <c r="BT212" s="216" t="n">
        <v>0</v>
      </c>
      <c r="BU212" s="216" t="n">
        <v>0</v>
      </c>
      <c r="BV212" s="216" t="n">
        <v>0</v>
      </c>
      <c r="BW212" s="216" t="n">
        <v>1350129350</v>
      </c>
      <c r="BX212" s="218" t="n"/>
      <c r="BY212" s="219" t="n"/>
      <c r="BZ212" s="219" t="n"/>
      <c r="CA212" s="220" t="n"/>
      <c r="CB212" s="220" t="n"/>
      <c r="CC212" s="220" t="n"/>
      <c r="CD212" s="220" t="n"/>
      <c r="CE212" s="220" t="n"/>
      <c r="CF212" s="220" t="n"/>
      <c r="CG212" s="220" t="n"/>
      <c r="CH212" s="220" t="n"/>
      <c r="CI212" s="221" t="n"/>
      <c r="CJ212" s="221" t="n"/>
      <c r="CK212" s="221" t="n"/>
      <c r="CL212" s="221" t="n"/>
      <c r="CM212" s="221" t="n"/>
      <c r="CN212" s="221" t="n"/>
      <c r="CO212" s="221" t="n"/>
      <c r="CP212" s="222" t="n"/>
      <c r="CQ212" s="221" t="n"/>
      <c r="CR212" s="221" t="n"/>
      <c r="CS212" s="221" t="n"/>
    </row>
    <row ht="165" outlineLevel="0" r="213">
      <c r="A213" s="204" t="n">
        <v>606</v>
      </c>
      <c r="B213" s="205" t="s">
        <v>662</v>
      </c>
      <c r="C213" s="206" t="n">
        <v>401000021</v>
      </c>
      <c r="D213" s="207" t="s">
        <v>663</v>
      </c>
      <c r="E213" s="208" t="s">
        <v>664</v>
      </c>
      <c r="F213" s="209" t="n"/>
      <c r="G213" s="209" t="n"/>
      <c r="H213" s="210" t="n">
        <v>1</v>
      </c>
      <c r="I213" s="209" t="n"/>
      <c r="J213" s="210" t="n">
        <v>9</v>
      </c>
      <c r="K213" s="210" t="n">
        <v>1</v>
      </c>
      <c r="L213" s="210" t="n">
        <v>7</v>
      </c>
      <c r="M213" s="210" t="n"/>
      <c r="N213" s="210" t="n"/>
      <c r="O213" s="210" t="n"/>
      <c r="P213" s="211" t="s">
        <v>666</v>
      </c>
      <c r="Q213" s="211" t="s">
        <v>667</v>
      </c>
      <c r="R213" s="210" t="n"/>
      <c r="S213" s="210" t="n"/>
      <c r="T213" s="210" t="n"/>
      <c r="U213" s="210" t="n"/>
      <c r="V213" s="210" t="n">
        <v>11</v>
      </c>
      <c r="W213" s="210" t="n">
        <v>1</v>
      </c>
      <c r="X213" s="210" t="n"/>
      <c r="Y213" s="210" t="n"/>
      <c r="Z213" s="210" t="n"/>
      <c r="AA213" s="210" t="n"/>
      <c r="AB213" s="211" t="s">
        <v>666</v>
      </c>
      <c r="AC213" s="211" t="s">
        <v>672</v>
      </c>
      <c r="AD213" s="211" t="n"/>
      <c r="AE213" s="211" t="n"/>
      <c r="AF213" s="211" t="n"/>
      <c r="AG213" s="211" t="n"/>
      <c r="AH213" s="211" t="n"/>
      <c r="AI213" s="211" t="n"/>
      <c r="AJ213" s="211" t="n"/>
      <c r="AK213" s="211" t="n"/>
      <c r="AL213" s="211" t="n"/>
      <c r="AM213" s="211" t="s">
        <v>673</v>
      </c>
      <c r="AN213" s="211" t="s">
        <v>670</v>
      </c>
      <c r="AO213" s="204" t="s">
        <v>246</v>
      </c>
      <c r="AP213" s="204" t="s">
        <v>67</v>
      </c>
      <c r="AQ213" s="204" t="s">
        <v>671</v>
      </c>
      <c r="AR213" s="212" t="s">
        <v>197</v>
      </c>
      <c r="AS213" s="213" t="s">
        <v>674</v>
      </c>
      <c r="AT213" s="214" t="n">
        <v>1373044.74</v>
      </c>
      <c r="AU213" s="214" t="n">
        <v>1373044.74</v>
      </c>
      <c r="AV213" s="215" t="n">
        <v>0</v>
      </c>
      <c r="AW213" s="215" t="n">
        <v>0</v>
      </c>
      <c r="AX213" s="215" t="n">
        <v>0</v>
      </c>
      <c r="AY213" s="215" t="n">
        <v>0</v>
      </c>
      <c r="AZ213" s="215" t="n">
        <v>0</v>
      </c>
      <c r="BA213" s="215" t="n">
        <v>0</v>
      </c>
      <c r="BB213" s="216" t="n">
        <v>1373044.74</v>
      </c>
      <c r="BC213" s="216" t="n">
        <v>1373044.74</v>
      </c>
      <c r="BD213" s="217" t="n">
        <v>1052390</v>
      </c>
      <c r="BE213" s="216" t="n">
        <v>0</v>
      </c>
      <c r="BF213" s="216" t="n">
        <v>0</v>
      </c>
      <c r="BG213" s="216" t="n">
        <v>0</v>
      </c>
      <c r="BH213" s="216" t="n">
        <v>1052390</v>
      </c>
      <c r="BI213" s="217" t="n">
        <v>0</v>
      </c>
      <c r="BJ213" s="216" t="n">
        <v>0</v>
      </c>
      <c r="BK213" s="216" t="n">
        <v>0</v>
      </c>
      <c r="BL213" s="216" t="n">
        <v>0</v>
      </c>
      <c r="BM213" s="216" t="n">
        <v>0</v>
      </c>
      <c r="BN213" s="217" t="n">
        <v>0</v>
      </c>
      <c r="BO213" s="216" t="n">
        <v>0</v>
      </c>
      <c r="BP213" s="216" t="n">
        <v>0</v>
      </c>
      <c r="BQ213" s="216" t="n">
        <v>0</v>
      </c>
      <c r="BR213" s="216" t="n">
        <v>0</v>
      </c>
      <c r="BS213" s="217" t="n">
        <v>0</v>
      </c>
      <c r="BT213" s="216" t="n">
        <v>0</v>
      </c>
      <c r="BU213" s="216" t="n">
        <v>0</v>
      </c>
      <c r="BV213" s="216" t="n">
        <v>0</v>
      </c>
      <c r="BW213" s="216" t="n">
        <v>0</v>
      </c>
      <c r="BX213" s="218" t="n"/>
      <c r="BY213" s="219" t="n"/>
      <c r="BZ213" s="219" t="n"/>
      <c r="CA213" s="220" t="n"/>
      <c r="CB213" s="220" t="n"/>
      <c r="CC213" s="220" t="n"/>
      <c r="CD213" s="220" t="n"/>
      <c r="CE213" s="220" t="n"/>
      <c r="CF213" s="220" t="n"/>
      <c r="CG213" s="220" t="n"/>
      <c r="CH213" s="220" t="n"/>
      <c r="CI213" s="221" t="n"/>
      <c r="CJ213" s="221" t="n"/>
      <c r="CK213" s="221" t="n"/>
      <c r="CL213" s="221" t="n"/>
      <c r="CM213" s="221" t="n"/>
      <c r="CN213" s="221" t="n"/>
      <c r="CO213" s="221" t="n"/>
      <c r="CP213" s="222" t="n"/>
      <c r="CQ213" s="221" t="n"/>
      <c r="CR213" s="221" t="n"/>
      <c r="CS213" s="221" t="n"/>
    </row>
    <row ht="165" outlineLevel="0" r="214">
      <c r="A214" s="204" t="n">
        <v>606</v>
      </c>
      <c r="B214" s="205" t="s">
        <v>662</v>
      </c>
      <c r="C214" s="206" t="n">
        <v>401000021</v>
      </c>
      <c r="D214" s="207" t="s">
        <v>663</v>
      </c>
      <c r="E214" s="208" t="s">
        <v>664</v>
      </c>
      <c r="F214" s="209" t="n"/>
      <c r="G214" s="209" t="n"/>
      <c r="H214" s="210" t="n">
        <v>1</v>
      </c>
      <c r="I214" s="209" t="n"/>
      <c r="J214" s="210" t="n">
        <v>9</v>
      </c>
      <c r="K214" s="210" t="n">
        <v>1</v>
      </c>
      <c r="L214" s="210" t="s">
        <v>665</v>
      </c>
      <c r="M214" s="210" t="n"/>
      <c r="N214" s="210" t="n"/>
      <c r="O214" s="210" t="n"/>
      <c r="P214" s="211" t="s">
        <v>666</v>
      </c>
      <c r="Q214" s="211" t="s">
        <v>667</v>
      </c>
      <c r="R214" s="210" t="n"/>
      <c r="S214" s="210" t="n"/>
      <c r="T214" s="210" t="n"/>
      <c r="U214" s="210" t="n"/>
      <c r="V214" s="210" t="n">
        <v>11</v>
      </c>
      <c r="W214" s="210" t="n">
        <v>1</v>
      </c>
      <c r="X214" s="210" t="n"/>
      <c r="Y214" s="210" t="n"/>
      <c r="Z214" s="210" t="n"/>
      <c r="AA214" s="210" t="n"/>
      <c r="AB214" s="211" t="s">
        <v>666</v>
      </c>
      <c r="AC214" s="211" t="s">
        <v>668</v>
      </c>
      <c r="AD214" s="211" t="n"/>
      <c r="AE214" s="211" t="n"/>
      <c r="AF214" s="211" t="n"/>
      <c r="AG214" s="211" t="n"/>
      <c r="AH214" s="211" t="n"/>
      <c r="AI214" s="211" t="n"/>
      <c r="AJ214" s="211" t="n"/>
      <c r="AK214" s="211" t="n"/>
      <c r="AL214" s="211" t="n"/>
      <c r="AM214" s="211" t="s">
        <v>669</v>
      </c>
      <c r="AN214" s="211" t="s">
        <v>670</v>
      </c>
      <c r="AO214" s="204" t="s">
        <v>246</v>
      </c>
      <c r="AP214" s="204" t="s">
        <v>67</v>
      </c>
      <c r="AQ214" s="204" t="s">
        <v>671</v>
      </c>
      <c r="AR214" s="212" t="s">
        <v>197</v>
      </c>
      <c r="AS214" s="213" t="n">
        <v>621</v>
      </c>
      <c r="AT214" s="214" t="n">
        <v>44326087.49</v>
      </c>
      <c r="AU214" s="214" t="n">
        <v>44326087.49</v>
      </c>
      <c r="AV214" s="215" t="n">
        <v>0</v>
      </c>
      <c r="AW214" s="215" t="n">
        <v>0</v>
      </c>
      <c r="AX214" s="215" t="n">
        <v>0</v>
      </c>
      <c r="AY214" s="215" t="n">
        <v>0</v>
      </c>
      <c r="AZ214" s="215" t="n">
        <v>0</v>
      </c>
      <c r="BA214" s="215" t="n">
        <v>0</v>
      </c>
      <c r="BB214" s="216" t="n">
        <v>44326087.49</v>
      </c>
      <c r="BC214" s="216" t="n">
        <v>44326087.49</v>
      </c>
      <c r="BD214" s="217" t="n">
        <v>46990690</v>
      </c>
      <c r="BE214" s="216" t="n">
        <v>0</v>
      </c>
      <c r="BF214" s="216" t="n">
        <v>0</v>
      </c>
      <c r="BG214" s="216" t="n">
        <v>0</v>
      </c>
      <c r="BH214" s="216" t="n">
        <v>46990690</v>
      </c>
      <c r="BI214" s="217" t="n">
        <v>47567180</v>
      </c>
      <c r="BJ214" s="216" t="n">
        <v>0</v>
      </c>
      <c r="BK214" s="216" t="n">
        <v>0</v>
      </c>
      <c r="BL214" s="216" t="n">
        <v>0</v>
      </c>
      <c r="BM214" s="216" t="n">
        <v>47567180</v>
      </c>
      <c r="BN214" s="217" t="n">
        <v>47567180</v>
      </c>
      <c r="BO214" s="216" t="n">
        <v>0</v>
      </c>
      <c r="BP214" s="216" t="n">
        <v>0</v>
      </c>
      <c r="BQ214" s="216" t="n">
        <v>0</v>
      </c>
      <c r="BR214" s="216" t="n">
        <v>47567180</v>
      </c>
      <c r="BS214" s="217" t="n">
        <v>47567180</v>
      </c>
      <c r="BT214" s="216" t="n">
        <v>0</v>
      </c>
      <c r="BU214" s="216" t="n">
        <v>0</v>
      </c>
      <c r="BV214" s="216" t="n">
        <v>0</v>
      </c>
      <c r="BW214" s="216" t="n">
        <v>47567180</v>
      </c>
      <c r="BX214" s="218" t="n"/>
      <c r="BY214" s="219" t="n"/>
      <c r="BZ214" s="219" t="n"/>
      <c r="CA214" s="220" t="n"/>
      <c r="CB214" s="220" t="n"/>
      <c r="CC214" s="220" t="n"/>
      <c r="CD214" s="220" t="n"/>
      <c r="CE214" s="220" t="n"/>
      <c r="CF214" s="220" t="n"/>
      <c r="CG214" s="220" t="n"/>
      <c r="CH214" s="220" t="n"/>
      <c r="CI214" s="221" t="n"/>
      <c r="CJ214" s="221" t="n"/>
      <c r="CK214" s="221" t="n"/>
      <c r="CL214" s="221" t="n"/>
      <c r="CM214" s="221" t="n"/>
      <c r="CN214" s="221" t="n"/>
      <c r="CO214" s="221" t="n"/>
      <c r="CP214" s="222" t="n"/>
      <c r="CQ214" s="221" t="n"/>
      <c r="CR214" s="221" t="n"/>
      <c r="CS214" s="221" t="n"/>
    </row>
    <row ht="195" outlineLevel="0" r="215">
      <c r="A215" s="204" t="n">
        <v>606</v>
      </c>
      <c r="B215" s="205" t="s">
        <v>662</v>
      </c>
      <c r="C215" s="206" t="n">
        <v>401000021</v>
      </c>
      <c r="D215" s="207" t="s">
        <v>663</v>
      </c>
      <c r="E215" s="208" t="s">
        <v>387</v>
      </c>
      <c r="F215" s="209" t="n"/>
      <c r="G215" s="209" t="n"/>
      <c r="H215" s="210" t="n">
        <v>3</v>
      </c>
      <c r="I215" s="209" t="n"/>
      <c r="J215" s="210" t="n">
        <v>17</v>
      </c>
      <c r="K215" s="210" t="n">
        <v>1</v>
      </c>
      <c r="L215" s="210" t="n">
        <v>9</v>
      </c>
      <c r="M215" s="210" t="n"/>
      <c r="N215" s="210" t="n"/>
      <c r="O215" s="210" t="n"/>
      <c r="P215" s="211" t="s">
        <v>90</v>
      </c>
      <c r="Q215" s="211" t="s">
        <v>675</v>
      </c>
      <c r="R215" s="210" t="n"/>
      <c r="S215" s="210" t="n"/>
      <c r="T215" s="210" t="n">
        <v>3</v>
      </c>
      <c r="U215" s="210" t="n"/>
      <c r="V215" s="210" t="n">
        <v>12</v>
      </c>
      <c r="W215" s="210" t="s">
        <v>75</v>
      </c>
      <c r="X215" s="210" t="s">
        <v>74</v>
      </c>
      <c r="Y215" s="210" t="n"/>
      <c r="Z215" s="210" t="n"/>
      <c r="AA215" s="210" t="n"/>
      <c r="AB215" s="211" t="s">
        <v>93</v>
      </c>
      <c r="AC215" s="211" t="s">
        <v>676</v>
      </c>
      <c r="AD215" s="211" t="n"/>
      <c r="AE215" s="211" t="n"/>
      <c r="AF215" s="211" t="n"/>
      <c r="AG215" s="211" t="n"/>
      <c r="AH215" s="211" t="n"/>
      <c r="AI215" s="211" t="n"/>
      <c r="AJ215" s="211" t="n"/>
      <c r="AK215" s="211" t="n"/>
      <c r="AL215" s="211" t="n"/>
      <c r="AM215" s="211" t="s">
        <v>677</v>
      </c>
      <c r="AN215" s="211" t="s">
        <v>678</v>
      </c>
      <c r="AO215" s="204" t="s">
        <v>246</v>
      </c>
      <c r="AP215" s="204" t="s">
        <v>67</v>
      </c>
      <c r="AQ215" s="204" t="s">
        <v>679</v>
      </c>
      <c r="AR215" s="212" t="s">
        <v>680</v>
      </c>
      <c r="AS215" s="213" t="s">
        <v>561</v>
      </c>
      <c r="AT215" s="214" t="n">
        <v>2766367.52</v>
      </c>
      <c r="AU215" s="214" t="n">
        <v>2766367.52</v>
      </c>
      <c r="AV215" s="215" t="n">
        <v>0</v>
      </c>
      <c r="AW215" s="215" t="n">
        <v>0</v>
      </c>
      <c r="AX215" s="215" t="n">
        <v>0</v>
      </c>
      <c r="AY215" s="215" t="n">
        <v>0</v>
      </c>
      <c r="AZ215" s="223" t="n">
        <v>0</v>
      </c>
      <c r="BA215" s="223" t="n">
        <v>0</v>
      </c>
      <c r="BB215" s="224" t="n">
        <v>2766367.52</v>
      </c>
      <c r="BC215" s="224" t="n">
        <v>2766367.52</v>
      </c>
      <c r="BD215" s="217" t="n">
        <v>2766370</v>
      </c>
      <c r="BE215" s="216" t="n">
        <v>0</v>
      </c>
      <c r="BF215" s="216" t="n">
        <v>0</v>
      </c>
      <c r="BG215" s="216" t="n">
        <v>0</v>
      </c>
      <c r="BH215" s="216" t="n">
        <v>2766370</v>
      </c>
      <c r="BI215" s="217" t="n">
        <v>2766370</v>
      </c>
      <c r="BJ215" s="216" t="n">
        <v>0</v>
      </c>
      <c r="BK215" s="216" t="n">
        <v>0</v>
      </c>
      <c r="BL215" s="216" t="n">
        <v>0</v>
      </c>
      <c r="BM215" s="216" t="n">
        <v>2766370</v>
      </c>
      <c r="BN215" s="217" t="n">
        <v>2766370</v>
      </c>
      <c r="BO215" s="216" t="n">
        <v>0</v>
      </c>
      <c r="BP215" s="216" t="n">
        <v>0</v>
      </c>
      <c r="BQ215" s="216" t="n">
        <v>0</v>
      </c>
      <c r="BR215" s="216" t="n">
        <v>2766370</v>
      </c>
      <c r="BS215" s="217" t="n">
        <v>2766370</v>
      </c>
      <c r="BT215" s="216" t="n">
        <v>0</v>
      </c>
      <c r="BU215" s="216" t="n">
        <v>0</v>
      </c>
      <c r="BV215" s="216" t="n">
        <v>0</v>
      </c>
      <c r="BW215" s="216" t="n">
        <v>2766370</v>
      </c>
      <c r="BX215" s="218" t="n"/>
      <c r="BY215" s="219" t="n"/>
      <c r="BZ215" s="219" t="n"/>
      <c r="CA215" s="220" t="n"/>
      <c r="CB215" s="220" t="n"/>
      <c r="CC215" s="220" t="n"/>
      <c r="CD215" s="220" t="n"/>
      <c r="CE215" s="220" t="n"/>
      <c r="CF215" s="220" t="n"/>
      <c r="CG215" s="220" t="n"/>
      <c r="CH215" s="220" t="n"/>
      <c r="CI215" s="221" t="n"/>
      <c r="CJ215" s="221" t="n"/>
      <c r="CK215" s="221" t="n"/>
      <c r="CL215" s="221" t="n"/>
      <c r="CM215" s="221" t="n"/>
      <c r="CN215" s="221" t="n"/>
      <c r="CO215" s="221" t="n"/>
      <c r="CP215" s="222" t="n"/>
      <c r="CQ215" s="221" t="n"/>
      <c r="CR215" s="221" t="n"/>
      <c r="CS215" s="221" t="n"/>
    </row>
    <row ht="360" outlineLevel="0" r="216">
      <c r="A216" s="204" t="n">
        <v>606</v>
      </c>
      <c r="B216" s="205" t="s">
        <v>662</v>
      </c>
      <c r="C216" s="206" t="n">
        <v>401000021</v>
      </c>
      <c r="D216" s="207" t="s">
        <v>663</v>
      </c>
      <c r="E216" s="208" t="s">
        <v>664</v>
      </c>
      <c r="F216" s="209" t="n"/>
      <c r="G216" s="209" t="n"/>
      <c r="H216" s="210" t="n">
        <v>1</v>
      </c>
      <c r="I216" s="209" t="n"/>
      <c r="J216" s="210" t="n">
        <v>9</v>
      </c>
      <c r="K216" s="210" t="n">
        <v>1</v>
      </c>
      <c r="L216" s="210" t="s">
        <v>681</v>
      </c>
      <c r="M216" s="210" t="n"/>
      <c r="N216" s="210" t="n"/>
      <c r="O216" s="210" t="n"/>
      <c r="P216" s="211" t="s">
        <v>666</v>
      </c>
      <c r="Q216" s="211" t="s">
        <v>667</v>
      </c>
      <c r="R216" s="210" t="n"/>
      <c r="S216" s="210" t="n"/>
      <c r="T216" s="210" t="n"/>
      <c r="U216" s="210" t="n"/>
      <c r="V216" s="210" t="n">
        <v>11</v>
      </c>
      <c r="W216" s="210" t="n">
        <v>1</v>
      </c>
      <c r="X216" s="210" t="n"/>
      <c r="Y216" s="210" t="n"/>
      <c r="Z216" s="210" t="n"/>
      <c r="AA216" s="210" t="n"/>
      <c r="AB216" s="211" t="s">
        <v>666</v>
      </c>
      <c r="AC216" s="211" t="s">
        <v>668</v>
      </c>
      <c r="AD216" s="211" t="n"/>
      <c r="AE216" s="211" t="n"/>
      <c r="AF216" s="211" t="n"/>
      <c r="AG216" s="211" t="n"/>
      <c r="AH216" s="211" t="n"/>
      <c r="AI216" s="211" t="n"/>
      <c r="AJ216" s="211" t="n"/>
      <c r="AK216" s="211" t="n"/>
      <c r="AL216" s="211" t="n"/>
      <c r="AM216" s="211" t="s">
        <v>669</v>
      </c>
      <c r="AN216" s="211" t="s">
        <v>670</v>
      </c>
      <c r="AO216" s="204" t="s">
        <v>246</v>
      </c>
      <c r="AP216" s="204" t="s">
        <v>67</v>
      </c>
      <c r="AQ216" s="204" t="s">
        <v>682</v>
      </c>
      <c r="AR216" s="212" t="s">
        <v>683</v>
      </c>
      <c r="AS216" s="213" t="s">
        <v>684</v>
      </c>
      <c r="AT216" s="214" t="n">
        <v>1197084.39</v>
      </c>
      <c r="AU216" s="214" t="n">
        <v>1197084.39</v>
      </c>
      <c r="AV216" s="215" t="n">
        <v>0</v>
      </c>
      <c r="AW216" s="215" t="n">
        <v>0</v>
      </c>
      <c r="AX216" s="215" t="n">
        <v>1197084.39</v>
      </c>
      <c r="AY216" s="215" t="n">
        <v>1197084.39</v>
      </c>
      <c r="AZ216" s="215" t="n">
        <v>0</v>
      </c>
      <c r="BA216" s="215" t="n">
        <v>0</v>
      </c>
      <c r="BB216" s="215" t="n">
        <v>0</v>
      </c>
      <c r="BC216" s="215" t="n">
        <v>0</v>
      </c>
      <c r="BD216" s="217" t="n">
        <v>0</v>
      </c>
      <c r="BE216" s="216" t="n">
        <v>0</v>
      </c>
      <c r="BF216" s="216" t="n">
        <v>0</v>
      </c>
      <c r="BG216" s="216" t="n">
        <v>0</v>
      </c>
      <c r="BH216" s="216" t="n">
        <v>0</v>
      </c>
      <c r="BI216" s="217" t="n">
        <v>0</v>
      </c>
      <c r="BJ216" s="216" t="n">
        <v>0</v>
      </c>
      <c r="BK216" s="216" t="n">
        <v>0</v>
      </c>
      <c r="BL216" s="216" t="n">
        <v>0</v>
      </c>
      <c r="BM216" s="216" t="n">
        <v>0</v>
      </c>
      <c r="BN216" s="217" t="n">
        <v>0</v>
      </c>
      <c r="BO216" s="216" t="n">
        <v>0</v>
      </c>
      <c r="BP216" s="216" t="n">
        <v>0</v>
      </c>
      <c r="BQ216" s="216" t="n">
        <v>0</v>
      </c>
      <c r="BR216" s="216" t="n">
        <v>0</v>
      </c>
      <c r="BS216" s="217" t="n">
        <v>0</v>
      </c>
      <c r="BT216" s="216" t="n">
        <v>0</v>
      </c>
      <c r="BU216" s="216" t="n">
        <v>0</v>
      </c>
      <c r="BV216" s="216" t="n">
        <v>0</v>
      </c>
      <c r="BW216" s="216" t="n">
        <v>0</v>
      </c>
      <c r="BX216" s="218" t="n"/>
      <c r="BY216" s="219" t="n"/>
      <c r="BZ216" s="219" t="n"/>
      <c r="CA216" s="220" t="n"/>
      <c r="CB216" s="220" t="n"/>
      <c r="CC216" s="220" t="n"/>
      <c r="CD216" s="220" t="n"/>
      <c r="CE216" s="220" t="n"/>
      <c r="CF216" s="220" t="n"/>
      <c r="CG216" s="220" t="n"/>
      <c r="CH216" s="220" t="n"/>
      <c r="CI216" s="221" t="n"/>
      <c r="CJ216" s="221" t="n"/>
      <c r="CK216" s="221" t="n"/>
      <c r="CL216" s="221" t="n"/>
      <c r="CM216" s="221" t="n"/>
      <c r="CN216" s="221" t="n"/>
      <c r="CO216" s="221" t="n"/>
      <c r="CP216" s="222" t="n"/>
      <c r="CQ216" s="221" t="n"/>
      <c r="CR216" s="221" t="n"/>
      <c r="CS216" s="221" t="n"/>
    </row>
    <row ht="360" outlineLevel="0" r="217">
      <c r="A217" s="204" t="n">
        <v>606</v>
      </c>
      <c r="B217" s="205" t="s">
        <v>662</v>
      </c>
      <c r="C217" s="206" t="n">
        <v>401000021</v>
      </c>
      <c r="D217" s="207" t="s">
        <v>663</v>
      </c>
      <c r="E217" s="208" t="s">
        <v>664</v>
      </c>
      <c r="F217" s="209" t="n"/>
      <c r="G217" s="209" t="n"/>
      <c r="H217" s="210" t="n">
        <v>1</v>
      </c>
      <c r="I217" s="209" t="n"/>
      <c r="J217" s="210" t="n">
        <v>9</v>
      </c>
      <c r="K217" s="210" t="n">
        <v>1</v>
      </c>
      <c r="L217" s="210" t="s">
        <v>681</v>
      </c>
      <c r="M217" s="210" t="n"/>
      <c r="N217" s="210" t="n"/>
      <c r="O217" s="210" t="n"/>
      <c r="P217" s="211" t="s">
        <v>666</v>
      </c>
      <c r="Q217" s="211" t="s">
        <v>667</v>
      </c>
      <c r="R217" s="210" t="n"/>
      <c r="S217" s="210" t="n"/>
      <c r="T217" s="210" t="n"/>
      <c r="U217" s="210" t="n"/>
      <c r="V217" s="210" t="n">
        <v>11</v>
      </c>
      <c r="W217" s="210" t="n">
        <v>1</v>
      </c>
      <c r="X217" s="210" t="n"/>
      <c r="Y217" s="210" t="n"/>
      <c r="Z217" s="210" t="n"/>
      <c r="AA217" s="210" t="n"/>
      <c r="AB217" s="211" t="s">
        <v>666</v>
      </c>
      <c r="AC217" s="211" t="s">
        <v>668</v>
      </c>
      <c r="AD217" s="211" t="n"/>
      <c r="AE217" s="211" t="n"/>
      <c r="AF217" s="211" t="n"/>
      <c r="AG217" s="211" t="n"/>
      <c r="AH217" s="211" t="n"/>
      <c r="AI217" s="211" t="n"/>
      <c r="AJ217" s="211" t="n"/>
      <c r="AK217" s="211" t="n"/>
      <c r="AL217" s="211" t="n"/>
      <c r="AM217" s="211" t="s">
        <v>685</v>
      </c>
      <c r="AN217" s="211" t="s">
        <v>670</v>
      </c>
      <c r="AO217" s="204" t="s">
        <v>246</v>
      </c>
      <c r="AP217" s="204" t="s">
        <v>67</v>
      </c>
      <c r="AQ217" s="204" t="s">
        <v>682</v>
      </c>
      <c r="AR217" s="212" t="s">
        <v>683</v>
      </c>
      <c r="AS217" s="213" t="s">
        <v>674</v>
      </c>
      <c r="AT217" s="214" t="n">
        <v>2595.82</v>
      </c>
      <c r="AU217" s="214" t="n">
        <v>2595.82</v>
      </c>
      <c r="AV217" s="215" t="n">
        <v>0</v>
      </c>
      <c r="AW217" s="215" t="n">
        <v>0</v>
      </c>
      <c r="AX217" s="215" t="n">
        <v>2595.82</v>
      </c>
      <c r="AY217" s="215" t="n">
        <v>2595.82</v>
      </c>
      <c r="AZ217" s="215" t="n">
        <v>0</v>
      </c>
      <c r="BA217" s="215" t="n">
        <v>0</v>
      </c>
      <c r="BB217" s="215" t="n">
        <v>0</v>
      </c>
      <c r="BC217" s="215" t="n">
        <v>0</v>
      </c>
      <c r="BD217" s="217" t="n">
        <v>0</v>
      </c>
      <c r="BE217" s="216" t="n">
        <v>0</v>
      </c>
      <c r="BF217" s="216" t="n">
        <v>0</v>
      </c>
      <c r="BG217" s="216" t="n">
        <v>0</v>
      </c>
      <c r="BH217" s="216" t="n">
        <v>0</v>
      </c>
      <c r="BI217" s="217" t="n">
        <v>0</v>
      </c>
      <c r="BJ217" s="216" t="n">
        <v>0</v>
      </c>
      <c r="BK217" s="216" t="n">
        <v>0</v>
      </c>
      <c r="BL217" s="216" t="n">
        <v>0</v>
      </c>
      <c r="BM217" s="216" t="n">
        <v>0</v>
      </c>
      <c r="BN217" s="217" t="n">
        <v>0</v>
      </c>
      <c r="BO217" s="216" t="n">
        <v>0</v>
      </c>
      <c r="BP217" s="216" t="n">
        <v>0</v>
      </c>
      <c r="BQ217" s="216" t="n">
        <v>0</v>
      </c>
      <c r="BR217" s="216" t="n">
        <v>0</v>
      </c>
      <c r="BS217" s="217" t="n">
        <v>0</v>
      </c>
      <c r="BT217" s="216" t="n">
        <v>0</v>
      </c>
      <c r="BU217" s="216" t="n">
        <v>0</v>
      </c>
      <c r="BV217" s="216" t="n">
        <v>0</v>
      </c>
      <c r="BW217" s="216" t="n">
        <v>0</v>
      </c>
      <c r="BX217" s="218" t="n"/>
      <c r="BY217" s="219" t="n"/>
      <c r="BZ217" s="219" t="n"/>
      <c r="CA217" s="220" t="n"/>
      <c r="CB217" s="220" t="n"/>
      <c r="CC217" s="220" t="n"/>
      <c r="CD217" s="220" t="n"/>
      <c r="CE217" s="220" t="n"/>
      <c r="CF217" s="220" t="n"/>
      <c r="CG217" s="220" t="n"/>
      <c r="CH217" s="220" t="n"/>
      <c r="CI217" s="221" t="n"/>
      <c r="CJ217" s="221" t="n"/>
      <c r="CK217" s="221" t="n"/>
      <c r="CL217" s="221" t="n"/>
      <c r="CM217" s="221" t="n"/>
      <c r="CN217" s="221" t="n"/>
      <c r="CO217" s="221" t="n"/>
      <c r="CP217" s="222" t="n"/>
      <c r="CQ217" s="221" t="n"/>
      <c r="CR217" s="221" t="n"/>
      <c r="CS217" s="221" t="n"/>
    </row>
    <row ht="165" outlineLevel="0" r="218">
      <c r="A218" s="204" t="n">
        <v>606</v>
      </c>
      <c r="B218" s="205" t="s">
        <v>662</v>
      </c>
      <c r="C218" s="206" t="n">
        <v>401000021</v>
      </c>
      <c r="D218" s="207" t="s">
        <v>663</v>
      </c>
      <c r="E218" s="208" t="s">
        <v>664</v>
      </c>
      <c r="F218" s="209" t="n"/>
      <c r="G218" s="209" t="n"/>
      <c r="H218" s="210" t="n">
        <v>1</v>
      </c>
      <c r="I218" s="209" t="n"/>
      <c r="J218" s="210" t="n">
        <v>9</v>
      </c>
      <c r="K218" s="210" t="n">
        <v>1</v>
      </c>
      <c r="L218" s="210" t="s">
        <v>686</v>
      </c>
      <c r="M218" s="210" t="n"/>
      <c r="N218" s="210" t="n"/>
      <c r="O218" s="210" t="n"/>
      <c r="P218" s="211" t="s">
        <v>666</v>
      </c>
      <c r="Q218" s="211" t="s">
        <v>667</v>
      </c>
      <c r="R218" s="210" t="n"/>
      <c r="S218" s="210" t="n"/>
      <c r="T218" s="210" t="n"/>
      <c r="U218" s="210" t="n"/>
      <c r="V218" s="210" t="n">
        <v>11</v>
      </c>
      <c r="W218" s="210" t="n">
        <v>1</v>
      </c>
      <c r="X218" s="210" t="n"/>
      <c r="Y218" s="210" t="n"/>
      <c r="Z218" s="210" t="n"/>
      <c r="AA218" s="210" t="n"/>
      <c r="AB218" s="211" t="s">
        <v>666</v>
      </c>
      <c r="AC218" s="211" t="s">
        <v>672</v>
      </c>
      <c r="AD218" s="211" t="n"/>
      <c r="AE218" s="211" t="n"/>
      <c r="AF218" s="211" t="n"/>
      <c r="AG218" s="211" t="n"/>
      <c r="AH218" s="211" t="n"/>
      <c r="AI218" s="211" t="n"/>
      <c r="AJ218" s="211" t="n"/>
      <c r="AK218" s="211" t="n"/>
      <c r="AL218" s="211" t="n"/>
      <c r="AM218" s="211" t="s">
        <v>687</v>
      </c>
      <c r="AN218" s="211" t="s">
        <v>670</v>
      </c>
      <c r="AO218" s="204" t="s">
        <v>246</v>
      </c>
      <c r="AP218" s="204" t="s">
        <v>67</v>
      </c>
      <c r="AQ218" s="204" t="s">
        <v>688</v>
      </c>
      <c r="AR218" s="212" t="s">
        <v>197</v>
      </c>
      <c r="AS218" s="213" t="s">
        <v>674</v>
      </c>
      <c r="AT218" s="214" t="n">
        <v>32130298.21</v>
      </c>
      <c r="AU218" s="214" t="n">
        <v>32130298.21</v>
      </c>
      <c r="AV218" s="215" t="n">
        <v>0</v>
      </c>
      <c r="AW218" s="215" t="n">
        <v>0</v>
      </c>
      <c r="AX218" s="215" t="n">
        <v>0</v>
      </c>
      <c r="AY218" s="215" t="n">
        <v>0</v>
      </c>
      <c r="AZ218" s="215" t="n">
        <v>0</v>
      </c>
      <c r="BA218" s="215" t="n">
        <v>0</v>
      </c>
      <c r="BB218" s="215" t="n">
        <v>32130298.21</v>
      </c>
      <c r="BC218" s="215" t="n">
        <v>32130298.21</v>
      </c>
      <c r="BD218" s="217" t="n">
        <v>8402920</v>
      </c>
      <c r="BE218" s="216" t="n">
        <v>0</v>
      </c>
      <c r="BF218" s="216" t="n">
        <v>0</v>
      </c>
      <c r="BG218" s="216" t="n">
        <v>0</v>
      </c>
      <c r="BH218" s="216" t="n">
        <v>8402920</v>
      </c>
      <c r="BI218" s="217" t="n">
        <v>0</v>
      </c>
      <c r="BJ218" s="216" t="n">
        <v>0</v>
      </c>
      <c r="BK218" s="216" t="n">
        <v>0</v>
      </c>
      <c r="BL218" s="216" t="n">
        <v>0</v>
      </c>
      <c r="BM218" s="216" t="n">
        <v>0</v>
      </c>
      <c r="BN218" s="217" t="n">
        <v>0</v>
      </c>
      <c r="BO218" s="216" t="n">
        <v>0</v>
      </c>
      <c r="BP218" s="216" t="n">
        <v>0</v>
      </c>
      <c r="BQ218" s="216" t="n">
        <v>0</v>
      </c>
      <c r="BR218" s="216" t="n">
        <v>0</v>
      </c>
      <c r="BS218" s="217" t="n">
        <v>0</v>
      </c>
      <c r="BT218" s="216" t="n">
        <v>0</v>
      </c>
      <c r="BU218" s="216" t="n">
        <v>0</v>
      </c>
      <c r="BV218" s="216" t="n">
        <v>0</v>
      </c>
      <c r="BW218" s="216" t="n">
        <v>0</v>
      </c>
      <c r="BX218" s="218" t="n"/>
      <c r="BY218" s="219" t="n"/>
      <c r="BZ218" s="219" t="n"/>
      <c r="CA218" s="220" t="n"/>
      <c r="CB218" s="220" t="n"/>
      <c r="CC218" s="220" t="n"/>
      <c r="CD218" s="220" t="n"/>
      <c r="CE218" s="220" t="n"/>
      <c r="CF218" s="220" t="n"/>
      <c r="CG218" s="220" t="n"/>
      <c r="CH218" s="220" t="n"/>
      <c r="CI218" s="221" t="n"/>
      <c r="CJ218" s="221" t="n"/>
      <c r="CK218" s="221" t="n"/>
      <c r="CL218" s="221" t="n"/>
      <c r="CM218" s="221" t="n"/>
      <c r="CN218" s="221" t="n"/>
      <c r="CO218" s="221" t="n"/>
      <c r="CP218" s="222" t="n"/>
      <c r="CQ218" s="221" t="n"/>
      <c r="CR218" s="221" t="n"/>
      <c r="CS218" s="221" t="n"/>
    </row>
    <row ht="165" outlineLevel="0" r="219">
      <c r="A219" s="204" t="n">
        <v>606</v>
      </c>
      <c r="B219" s="205" t="s">
        <v>662</v>
      </c>
      <c r="C219" s="206" t="n">
        <v>401000021</v>
      </c>
      <c r="D219" s="207" t="s">
        <v>663</v>
      </c>
      <c r="E219" s="208" t="s">
        <v>664</v>
      </c>
      <c r="F219" s="209" t="n"/>
      <c r="G219" s="209" t="n"/>
      <c r="H219" s="210" t="n">
        <v>1</v>
      </c>
      <c r="I219" s="209" t="n"/>
      <c r="J219" s="210" t="n">
        <v>9</v>
      </c>
      <c r="K219" s="210" t="n">
        <v>1</v>
      </c>
      <c r="L219" s="210" t="s">
        <v>686</v>
      </c>
      <c r="M219" s="210" t="n"/>
      <c r="N219" s="210" t="n"/>
      <c r="O219" s="210" t="n"/>
      <c r="P219" s="211" t="s">
        <v>666</v>
      </c>
      <c r="Q219" s="211" t="s">
        <v>667</v>
      </c>
      <c r="R219" s="210" t="n"/>
      <c r="S219" s="210" t="n"/>
      <c r="T219" s="210" t="n"/>
      <c r="U219" s="210" t="n"/>
      <c r="V219" s="210" t="n">
        <v>11</v>
      </c>
      <c r="W219" s="210" t="n">
        <v>1</v>
      </c>
      <c r="X219" s="210" t="n"/>
      <c r="Y219" s="210" t="n"/>
      <c r="Z219" s="210" t="n"/>
      <c r="AA219" s="210" t="n"/>
      <c r="AB219" s="211" t="s">
        <v>666</v>
      </c>
      <c r="AC219" s="211" t="s">
        <v>672</v>
      </c>
      <c r="AD219" s="211" t="n"/>
      <c r="AE219" s="211" t="n"/>
      <c r="AF219" s="211" t="n"/>
      <c r="AG219" s="211" t="n"/>
      <c r="AH219" s="211" t="n"/>
      <c r="AI219" s="211" t="n"/>
      <c r="AJ219" s="211" t="n"/>
      <c r="AK219" s="211" t="n"/>
      <c r="AL219" s="211" t="n"/>
      <c r="AM219" s="211" t="s">
        <v>687</v>
      </c>
      <c r="AN219" s="211" t="s">
        <v>670</v>
      </c>
      <c r="AO219" s="204" t="s">
        <v>246</v>
      </c>
      <c r="AP219" s="204" t="s">
        <v>67</v>
      </c>
      <c r="AQ219" s="204" t="s">
        <v>688</v>
      </c>
      <c r="AR219" s="212" t="s">
        <v>197</v>
      </c>
      <c r="AS219" s="213" t="s">
        <v>689</v>
      </c>
      <c r="AT219" s="214" t="n">
        <v>159415</v>
      </c>
      <c r="AU219" s="214" t="n">
        <v>159415</v>
      </c>
      <c r="AV219" s="215" t="n">
        <v>0</v>
      </c>
      <c r="AW219" s="215" t="n">
        <v>0</v>
      </c>
      <c r="AX219" s="215" t="n">
        <v>0</v>
      </c>
      <c r="AY219" s="215" t="n">
        <v>0</v>
      </c>
      <c r="AZ219" s="215" t="n">
        <v>0</v>
      </c>
      <c r="BA219" s="215" t="n">
        <v>0</v>
      </c>
      <c r="BB219" s="215" t="n">
        <v>159415</v>
      </c>
      <c r="BC219" s="215" t="n">
        <v>159415</v>
      </c>
      <c r="BD219" s="217" t="n">
        <v>0</v>
      </c>
      <c r="BE219" s="216" t="n">
        <v>0</v>
      </c>
      <c r="BF219" s="216" t="n">
        <v>0</v>
      </c>
      <c r="BG219" s="216" t="n">
        <v>0</v>
      </c>
      <c r="BH219" s="216" t="n">
        <v>0</v>
      </c>
      <c r="BI219" s="217" t="n">
        <v>0</v>
      </c>
      <c r="BJ219" s="216" t="n">
        <v>0</v>
      </c>
      <c r="BK219" s="216" t="n">
        <v>0</v>
      </c>
      <c r="BL219" s="216" t="n">
        <v>0</v>
      </c>
      <c r="BM219" s="216" t="n">
        <v>0</v>
      </c>
      <c r="BN219" s="217" t="n">
        <v>0</v>
      </c>
      <c r="BO219" s="216" t="n">
        <v>0</v>
      </c>
      <c r="BP219" s="216" t="n">
        <v>0</v>
      </c>
      <c r="BQ219" s="216" t="n">
        <v>0</v>
      </c>
      <c r="BR219" s="216" t="n">
        <v>0</v>
      </c>
      <c r="BS219" s="217" t="n">
        <v>0</v>
      </c>
      <c r="BT219" s="216" t="n">
        <v>0</v>
      </c>
      <c r="BU219" s="216" t="n">
        <v>0</v>
      </c>
      <c r="BV219" s="216" t="n">
        <v>0</v>
      </c>
      <c r="BW219" s="216" t="n">
        <v>0</v>
      </c>
      <c r="BX219" s="218" t="n"/>
      <c r="BY219" s="219" t="n"/>
      <c r="BZ219" s="219" t="n"/>
      <c r="CA219" s="220" t="n"/>
      <c r="CB219" s="220" t="n"/>
      <c r="CC219" s="220" t="n"/>
      <c r="CD219" s="220" t="n"/>
      <c r="CE219" s="220" t="n"/>
      <c r="CF219" s="220" t="n"/>
      <c r="CG219" s="220" t="n"/>
      <c r="CH219" s="220" t="n"/>
      <c r="CI219" s="221" t="n"/>
      <c r="CJ219" s="221" t="n"/>
      <c r="CK219" s="221" t="n"/>
      <c r="CL219" s="221" t="n"/>
      <c r="CM219" s="221" t="n"/>
      <c r="CN219" s="221" t="n"/>
      <c r="CO219" s="221" t="n"/>
      <c r="CP219" s="222" t="n"/>
      <c r="CQ219" s="221" t="n"/>
      <c r="CR219" s="221" t="n"/>
      <c r="CS219" s="221" t="n"/>
    </row>
    <row ht="165" outlineLevel="0" r="220">
      <c r="A220" s="204" t="n">
        <v>606</v>
      </c>
      <c r="B220" s="205" t="s">
        <v>662</v>
      </c>
      <c r="C220" s="206" t="n">
        <v>401000021</v>
      </c>
      <c r="D220" s="207" t="s">
        <v>663</v>
      </c>
      <c r="E220" s="208" t="s">
        <v>664</v>
      </c>
      <c r="F220" s="209" t="n"/>
      <c r="G220" s="209" t="n"/>
      <c r="H220" s="210" t="n">
        <v>1</v>
      </c>
      <c r="I220" s="209" t="n"/>
      <c r="J220" s="210" t="n">
        <v>9</v>
      </c>
      <c r="K220" s="210" t="n">
        <v>1</v>
      </c>
      <c r="L220" s="210" t="n">
        <v>7</v>
      </c>
      <c r="M220" s="210" t="n"/>
      <c r="N220" s="210" t="n"/>
      <c r="O220" s="210" t="n"/>
      <c r="P220" s="211" t="s">
        <v>666</v>
      </c>
      <c r="Q220" s="211" t="s">
        <v>667</v>
      </c>
      <c r="R220" s="210" t="n"/>
      <c r="S220" s="210" t="n"/>
      <c r="T220" s="210" t="n"/>
      <c r="U220" s="210" t="n"/>
      <c r="V220" s="210" t="n">
        <v>11</v>
      </c>
      <c r="W220" s="210" t="n">
        <v>1</v>
      </c>
      <c r="X220" s="210" t="n"/>
      <c r="Y220" s="210" t="n"/>
      <c r="Z220" s="210" t="n"/>
      <c r="AA220" s="210" t="n"/>
      <c r="AB220" s="211" t="s">
        <v>666</v>
      </c>
      <c r="AC220" s="211" t="s">
        <v>672</v>
      </c>
      <c r="AD220" s="211" t="n"/>
      <c r="AE220" s="211" t="n"/>
      <c r="AF220" s="211" t="n"/>
      <c r="AG220" s="211" t="n"/>
      <c r="AH220" s="211" t="n"/>
      <c r="AI220" s="211" t="n"/>
      <c r="AJ220" s="211" t="n"/>
      <c r="AK220" s="211" t="n"/>
      <c r="AL220" s="211" t="n"/>
      <c r="AM220" s="211" t="s">
        <v>685</v>
      </c>
      <c r="AN220" s="211" t="s">
        <v>670</v>
      </c>
      <c r="AO220" s="204" t="s">
        <v>246</v>
      </c>
      <c r="AP220" s="204" t="s">
        <v>67</v>
      </c>
      <c r="AQ220" s="204" t="s">
        <v>690</v>
      </c>
      <c r="AR220" s="212" t="s">
        <v>691</v>
      </c>
      <c r="AS220" s="213" t="s">
        <v>674</v>
      </c>
      <c r="AT220" s="214" t="n">
        <v>90840569.06</v>
      </c>
      <c r="AU220" s="214" t="n">
        <v>90840569.06</v>
      </c>
      <c r="AV220" s="215" t="n">
        <v>0</v>
      </c>
      <c r="AW220" s="215" t="n">
        <v>0</v>
      </c>
      <c r="AX220" s="215" t="n">
        <v>0</v>
      </c>
      <c r="AY220" s="215" t="n">
        <v>0</v>
      </c>
      <c r="AZ220" s="215" t="n">
        <v>0</v>
      </c>
      <c r="BA220" s="215" t="n">
        <v>0</v>
      </c>
      <c r="BB220" s="215" t="n">
        <v>90840569.06</v>
      </c>
      <c r="BC220" s="215" t="n">
        <v>90840569.06</v>
      </c>
      <c r="BD220" s="217" t="n">
        <v>101664166.12</v>
      </c>
      <c r="BE220" s="216" t="n">
        <v>0</v>
      </c>
      <c r="BF220" s="216" t="n">
        <v>0</v>
      </c>
      <c r="BG220" s="216" t="n">
        <v>0</v>
      </c>
      <c r="BH220" s="216" t="n">
        <v>101664166.12</v>
      </c>
      <c r="BI220" s="217" t="n">
        <v>86091260</v>
      </c>
      <c r="BJ220" s="216" t="n">
        <v>0</v>
      </c>
      <c r="BK220" s="216" t="n">
        <v>0</v>
      </c>
      <c r="BL220" s="216" t="n">
        <v>0</v>
      </c>
      <c r="BM220" s="216" t="n">
        <v>86091260</v>
      </c>
      <c r="BN220" s="217" t="n">
        <v>86091260</v>
      </c>
      <c r="BO220" s="216" t="n">
        <v>0</v>
      </c>
      <c r="BP220" s="216" t="n">
        <v>0</v>
      </c>
      <c r="BQ220" s="216" t="n">
        <v>0</v>
      </c>
      <c r="BR220" s="216" t="n">
        <v>86091260</v>
      </c>
      <c r="BS220" s="217" t="n">
        <v>86091260</v>
      </c>
      <c r="BT220" s="216" t="n">
        <v>0</v>
      </c>
      <c r="BU220" s="216" t="n">
        <v>0</v>
      </c>
      <c r="BV220" s="216" t="n">
        <v>0</v>
      </c>
      <c r="BW220" s="216" t="n">
        <v>86091260</v>
      </c>
      <c r="BX220" s="218" t="n"/>
      <c r="BY220" s="219" t="n"/>
      <c r="BZ220" s="219" t="n"/>
      <c r="CA220" s="220" t="n"/>
      <c r="CB220" s="220" t="n"/>
      <c r="CC220" s="220" t="n"/>
      <c r="CD220" s="220" t="n"/>
      <c r="CE220" s="220" t="n"/>
      <c r="CF220" s="220" t="n"/>
      <c r="CG220" s="220" t="n"/>
      <c r="CH220" s="220" t="n"/>
      <c r="CI220" s="221" t="n"/>
      <c r="CJ220" s="221" t="n"/>
      <c r="CK220" s="221" t="n"/>
      <c r="CL220" s="221" t="n"/>
      <c r="CM220" s="221" t="n"/>
      <c r="CN220" s="221" t="n"/>
      <c r="CO220" s="221" t="n"/>
      <c r="CP220" s="222" t="n"/>
      <c r="CQ220" s="221" t="n"/>
      <c r="CR220" s="221" t="n"/>
      <c r="CS220" s="221" t="n"/>
    </row>
    <row ht="165" outlineLevel="0" r="221">
      <c r="A221" s="204" t="n">
        <v>606</v>
      </c>
      <c r="B221" s="205" t="s">
        <v>662</v>
      </c>
      <c r="C221" s="206" t="n">
        <v>401000021</v>
      </c>
      <c r="D221" s="207" t="s">
        <v>663</v>
      </c>
      <c r="E221" s="208" t="s">
        <v>664</v>
      </c>
      <c r="F221" s="209" t="n"/>
      <c r="G221" s="209" t="n"/>
      <c r="H221" s="210" t="n">
        <v>1</v>
      </c>
      <c r="I221" s="209" t="n"/>
      <c r="J221" s="210" t="n">
        <v>9</v>
      </c>
      <c r="K221" s="210" t="n">
        <v>1</v>
      </c>
      <c r="L221" s="210" t="n">
        <v>7</v>
      </c>
      <c r="M221" s="210" t="n"/>
      <c r="N221" s="210" t="n"/>
      <c r="O221" s="210" t="n"/>
      <c r="P221" s="211" t="s">
        <v>666</v>
      </c>
      <c r="Q221" s="211" t="s">
        <v>667</v>
      </c>
      <c r="R221" s="210" t="n"/>
      <c r="S221" s="210" t="n"/>
      <c r="T221" s="210" t="n"/>
      <c r="U221" s="210" t="n"/>
      <c r="V221" s="210" t="n">
        <v>11</v>
      </c>
      <c r="W221" s="210" t="n">
        <v>1</v>
      </c>
      <c r="X221" s="210" t="n"/>
      <c r="Y221" s="210" t="n"/>
      <c r="Z221" s="210" t="n"/>
      <c r="AA221" s="210" t="n"/>
      <c r="AB221" s="211" t="s">
        <v>666</v>
      </c>
      <c r="AC221" s="211" t="s">
        <v>672</v>
      </c>
      <c r="AD221" s="211" t="n"/>
      <c r="AE221" s="211" t="n"/>
      <c r="AF221" s="211" t="n"/>
      <c r="AG221" s="211" t="n"/>
      <c r="AH221" s="211" t="n"/>
      <c r="AI221" s="211" t="n"/>
      <c r="AJ221" s="211" t="n"/>
      <c r="AK221" s="211" t="n"/>
      <c r="AL221" s="211" t="n"/>
      <c r="AM221" s="211" t="s">
        <v>685</v>
      </c>
      <c r="AN221" s="211" t="s">
        <v>670</v>
      </c>
      <c r="AO221" s="204" t="s">
        <v>246</v>
      </c>
      <c r="AP221" s="204" t="s">
        <v>67</v>
      </c>
      <c r="AQ221" s="204" t="s">
        <v>690</v>
      </c>
      <c r="AR221" s="212" t="s">
        <v>691</v>
      </c>
      <c r="AS221" s="213" t="s">
        <v>689</v>
      </c>
      <c r="AT221" s="214" t="n">
        <v>1878035.2</v>
      </c>
      <c r="AU221" s="214" t="n">
        <v>1878035.2</v>
      </c>
      <c r="AV221" s="215" t="n">
        <v>0</v>
      </c>
      <c r="AW221" s="215" t="n">
        <v>0</v>
      </c>
      <c r="AX221" s="215" t="n">
        <v>0</v>
      </c>
      <c r="AY221" s="215" t="n">
        <v>0</v>
      </c>
      <c r="AZ221" s="215" t="n">
        <v>0</v>
      </c>
      <c r="BA221" s="215" t="n">
        <v>0</v>
      </c>
      <c r="BB221" s="215" t="n">
        <v>1878035.2</v>
      </c>
      <c r="BC221" s="215" t="n">
        <v>1878035.2</v>
      </c>
      <c r="BD221" s="217" t="n">
        <v>2176543.88</v>
      </c>
      <c r="BE221" s="216" t="n">
        <v>0</v>
      </c>
      <c r="BF221" s="216" t="n">
        <v>0</v>
      </c>
      <c r="BG221" s="216" t="n">
        <v>0</v>
      </c>
      <c r="BH221" s="216" t="n">
        <v>2176543.88</v>
      </c>
      <c r="BI221" s="217" t="n">
        <v>2170850</v>
      </c>
      <c r="BJ221" s="216" t="n">
        <v>0</v>
      </c>
      <c r="BK221" s="216" t="n">
        <v>0</v>
      </c>
      <c r="BL221" s="216" t="n">
        <v>0</v>
      </c>
      <c r="BM221" s="216" t="n">
        <v>2170850</v>
      </c>
      <c r="BN221" s="217" t="n">
        <v>2170850</v>
      </c>
      <c r="BO221" s="216" t="n">
        <v>0</v>
      </c>
      <c r="BP221" s="216" t="n">
        <v>0</v>
      </c>
      <c r="BQ221" s="216" t="n">
        <v>0</v>
      </c>
      <c r="BR221" s="216" t="n">
        <v>2170850</v>
      </c>
      <c r="BS221" s="217" t="n">
        <v>2170850</v>
      </c>
      <c r="BT221" s="216" t="n">
        <v>0</v>
      </c>
      <c r="BU221" s="216" t="n">
        <v>0</v>
      </c>
      <c r="BV221" s="216" t="n">
        <v>0</v>
      </c>
      <c r="BW221" s="216" t="n">
        <v>2170850</v>
      </c>
      <c r="BX221" s="218" t="n"/>
      <c r="BY221" s="219" t="n"/>
      <c r="BZ221" s="219" t="n"/>
      <c r="CA221" s="220" t="n"/>
      <c r="CB221" s="220" t="n"/>
      <c r="CC221" s="220" t="n"/>
      <c r="CD221" s="220" t="n"/>
      <c r="CE221" s="220" t="n"/>
      <c r="CF221" s="220" t="n"/>
      <c r="CG221" s="220" t="n"/>
      <c r="CH221" s="220" t="n"/>
      <c r="CI221" s="221" t="n"/>
      <c r="CJ221" s="221" t="n"/>
      <c r="CK221" s="221" t="n"/>
      <c r="CL221" s="221" t="n"/>
      <c r="CM221" s="221" t="n"/>
      <c r="CN221" s="221" t="n"/>
      <c r="CO221" s="221" t="n"/>
      <c r="CP221" s="222" t="n"/>
      <c r="CQ221" s="221" t="n"/>
      <c r="CR221" s="221" t="n"/>
      <c r="CS221" s="221" t="n"/>
    </row>
    <row ht="165" outlineLevel="0" r="222">
      <c r="A222" s="204" t="n">
        <v>606</v>
      </c>
      <c r="B222" s="205" t="s">
        <v>662</v>
      </c>
      <c r="C222" s="206" t="n">
        <v>401000021</v>
      </c>
      <c r="D222" s="207" t="s">
        <v>663</v>
      </c>
      <c r="E222" s="208" t="s">
        <v>692</v>
      </c>
      <c r="F222" s="209" t="n"/>
      <c r="G222" s="209" t="n"/>
      <c r="H222" s="210" t="s">
        <v>693</v>
      </c>
      <c r="I222" s="209" t="n"/>
      <c r="J222" s="210" t="s">
        <v>694</v>
      </c>
      <c r="K222" s="210" t="s">
        <v>463</v>
      </c>
      <c r="L222" s="210" t="s">
        <v>695</v>
      </c>
      <c r="M222" s="210" t="n"/>
      <c r="N222" s="210" t="s">
        <v>696</v>
      </c>
      <c r="O222" s="210" t="n"/>
      <c r="P222" s="211" t="s">
        <v>697</v>
      </c>
      <c r="Q222" s="211" t="s">
        <v>698</v>
      </c>
      <c r="R222" s="210" t="n"/>
      <c r="S222" s="210" t="n"/>
      <c r="T222" s="210" t="n"/>
      <c r="U222" s="210" t="n"/>
      <c r="V222" s="210" t="s">
        <v>699</v>
      </c>
      <c r="W222" s="210" t="s">
        <v>700</v>
      </c>
      <c r="X222" s="210" t="n"/>
      <c r="Y222" s="210" t="n"/>
      <c r="Z222" s="210" t="n"/>
      <c r="AA222" s="210" t="n"/>
      <c r="AB222" s="211" t="s">
        <v>701</v>
      </c>
      <c r="AC222" s="211" t="s">
        <v>702</v>
      </c>
      <c r="AD222" s="211" t="n"/>
      <c r="AE222" s="211" t="n"/>
      <c r="AF222" s="211" t="n"/>
      <c r="AG222" s="211" t="n"/>
      <c r="AH222" s="211" t="n"/>
      <c r="AI222" s="211" t="n"/>
      <c r="AJ222" s="211" t="s">
        <v>463</v>
      </c>
      <c r="AK222" s="211" t="s">
        <v>703</v>
      </c>
      <c r="AL222" s="211" t="n"/>
      <c r="AM222" s="211" t="s">
        <v>704</v>
      </c>
      <c r="AN222" s="211" t="s">
        <v>705</v>
      </c>
      <c r="AO222" s="204" t="s">
        <v>246</v>
      </c>
      <c r="AP222" s="204" t="s">
        <v>67</v>
      </c>
      <c r="AQ222" s="204" t="s">
        <v>706</v>
      </c>
      <c r="AR222" s="212" t="s">
        <v>707</v>
      </c>
      <c r="AS222" s="213" t="s">
        <v>674</v>
      </c>
      <c r="AT222" s="214" t="n">
        <v>21896495.69</v>
      </c>
      <c r="AU222" s="214" t="n">
        <v>21896495.69</v>
      </c>
      <c r="AV222" s="215" t="n">
        <v>0</v>
      </c>
      <c r="AW222" s="215" t="n">
        <v>0</v>
      </c>
      <c r="AX222" s="215" t="n">
        <v>0</v>
      </c>
      <c r="AY222" s="215" t="n">
        <v>0</v>
      </c>
      <c r="AZ222" s="215" t="n">
        <v>0</v>
      </c>
      <c r="BA222" s="215" t="n">
        <v>0</v>
      </c>
      <c r="BB222" s="216" t="n">
        <v>21896495.69</v>
      </c>
      <c r="BC222" s="216" t="n">
        <v>21896495.69</v>
      </c>
      <c r="BD222" s="217" t="n">
        <v>4857000</v>
      </c>
      <c r="BE222" s="216" t="n">
        <v>0</v>
      </c>
      <c r="BF222" s="216" t="n">
        <v>0</v>
      </c>
      <c r="BG222" s="216" t="n">
        <v>0</v>
      </c>
      <c r="BH222" s="216" t="n">
        <v>4857000</v>
      </c>
      <c r="BI222" s="217" t="n">
        <v>4857000</v>
      </c>
      <c r="BJ222" s="216" t="n">
        <v>0</v>
      </c>
      <c r="BK222" s="216" t="n">
        <v>0</v>
      </c>
      <c r="BL222" s="216" t="n">
        <v>0</v>
      </c>
      <c r="BM222" s="216" t="n">
        <v>4857000</v>
      </c>
      <c r="BN222" s="217" t="n">
        <v>4857000</v>
      </c>
      <c r="BO222" s="216" t="n">
        <v>0</v>
      </c>
      <c r="BP222" s="216" t="n">
        <v>0</v>
      </c>
      <c r="BQ222" s="216" t="n">
        <v>0</v>
      </c>
      <c r="BR222" s="216" t="n">
        <v>4857000</v>
      </c>
      <c r="BS222" s="217" t="n">
        <v>4857000</v>
      </c>
      <c r="BT222" s="216" t="n">
        <v>0</v>
      </c>
      <c r="BU222" s="216" t="n">
        <v>0</v>
      </c>
      <c r="BV222" s="216" t="n">
        <v>0</v>
      </c>
      <c r="BW222" s="216" t="n">
        <v>4857000</v>
      </c>
      <c r="BX222" s="218" t="n"/>
      <c r="BY222" s="219" t="n"/>
      <c r="BZ222" s="219" t="n"/>
      <c r="CA222" s="220" t="n"/>
      <c r="CB222" s="220" t="n"/>
      <c r="CC222" s="220" t="n"/>
      <c r="CD222" s="220" t="n"/>
      <c r="CE222" s="220" t="n"/>
      <c r="CF222" s="220" t="n"/>
      <c r="CG222" s="220" t="n"/>
      <c r="CH222" s="220" t="n"/>
      <c r="CI222" s="221" t="n"/>
      <c r="CJ222" s="221" t="n"/>
      <c r="CK222" s="221" t="n"/>
      <c r="CL222" s="221" t="n"/>
      <c r="CM222" s="221" t="n"/>
      <c r="CN222" s="221" t="n"/>
      <c r="CO222" s="221" t="n"/>
      <c r="CP222" s="222" t="n"/>
      <c r="CQ222" s="221" t="n"/>
      <c r="CR222" s="221" t="n"/>
      <c r="CS222" s="221" t="n"/>
    </row>
    <row ht="165" outlineLevel="0" r="223">
      <c r="A223" s="204" t="n">
        <v>606</v>
      </c>
      <c r="B223" s="205" t="s">
        <v>662</v>
      </c>
      <c r="C223" s="206" t="n">
        <v>401000021</v>
      </c>
      <c r="D223" s="207" t="s">
        <v>663</v>
      </c>
      <c r="E223" s="208" t="s">
        <v>692</v>
      </c>
      <c r="F223" s="209" t="n"/>
      <c r="G223" s="209" t="n"/>
      <c r="H223" s="210" t="s">
        <v>708</v>
      </c>
      <c r="I223" s="209" t="n"/>
      <c r="J223" s="210" t="s">
        <v>709</v>
      </c>
      <c r="K223" s="210" t="s">
        <v>463</v>
      </c>
      <c r="L223" s="210" t="s">
        <v>695</v>
      </c>
      <c r="M223" s="210" t="n"/>
      <c r="N223" s="210" t="s">
        <v>710</v>
      </c>
      <c r="O223" s="210" t="n"/>
      <c r="P223" s="211" t="s">
        <v>711</v>
      </c>
      <c r="Q223" s="211" t="s">
        <v>712</v>
      </c>
      <c r="R223" s="210" t="n"/>
      <c r="S223" s="210" t="n"/>
      <c r="T223" s="210" t="n"/>
      <c r="U223" s="210" t="n"/>
      <c r="V223" s="210" t="s">
        <v>699</v>
      </c>
      <c r="W223" s="210" t="s">
        <v>700</v>
      </c>
      <c r="X223" s="210" t="n"/>
      <c r="Y223" s="210" t="n"/>
      <c r="Z223" s="210" t="n"/>
      <c r="AA223" s="210" t="n"/>
      <c r="AB223" s="211" t="s">
        <v>701</v>
      </c>
      <c r="AC223" s="211" t="s">
        <v>702</v>
      </c>
      <c r="AD223" s="211" t="n"/>
      <c r="AE223" s="211" t="n"/>
      <c r="AF223" s="211" t="n"/>
      <c r="AG223" s="211" t="n"/>
      <c r="AH223" s="211" t="n"/>
      <c r="AI223" s="211" t="n"/>
      <c r="AJ223" s="211" t="s">
        <v>463</v>
      </c>
      <c r="AK223" s="211" t="s">
        <v>703</v>
      </c>
      <c r="AL223" s="211" t="n"/>
      <c r="AM223" s="211" t="s">
        <v>704</v>
      </c>
      <c r="AN223" s="211" t="s">
        <v>705</v>
      </c>
      <c r="AO223" s="204" t="s">
        <v>246</v>
      </c>
      <c r="AP223" s="204" t="s">
        <v>67</v>
      </c>
      <c r="AQ223" s="204" t="s">
        <v>706</v>
      </c>
      <c r="AR223" s="212" t="s">
        <v>707</v>
      </c>
      <c r="AS223" s="213" t="s">
        <v>689</v>
      </c>
      <c r="AT223" s="214" t="n">
        <v>145172</v>
      </c>
      <c r="AU223" s="214" t="n">
        <v>145172</v>
      </c>
      <c r="AV223" s="215" t="n">
        <v>0</v>
      </c>
      <c r="AW223" s="215" t="n">
        <v>0</v>
      </c>
      <c r="AX223" s="215" t="n">
        <v>0</v>
      </c>
      <c r="AY223" s="215" t="n">
        <v>0</v>
      </c>
      <c r="AZ223" s="215" t="n">
        <v>0</v>
      </c>
      <c r="BA223" s="215" t="n">
        <v>0</v>
      </c>
      <c r="BB223" s="215" t="n">
        <v>145172</v>
      </c>
      <c r="BC223" s="215" t="n">
        <v>145172</v>
      </c>
      <c r="BD223" s="217" t="n">
        <v>131400</v>
      </c>
      <c r="BE223" s="216" t="n">
        <v>0</v>
      </c>
      <c r="BF223" s="216" t="n">
        <v>0</v>
      </c>
      <c r="BG223" s="216" t="n">
        <v>0</v>
      </c>
      <c r="BH223" s="216" t="n">
        <v>131400</v>
      </c>
      <c r="BI223" s="217" t="n">
        <v>131400</v>
      </c>
      <c r="BJ223" s="216" t="n">
        <v>0</v>
      </c>
      <c r="BK223" s="216" t="n">
        <v>0</v>
      </c>
      <c r="BL223" s="216" t="n">
        <v>0</v>
      </c>
      <c r="BM223" s="216" t="n">
        <v>131400</v>
      </c>
      <c r="BN223" s="217" t="n">
        <v>131400</v>
      </c>
      <c r="BO223" s="216" t="n">
        <v>0</v>
      </c>
      <c r="BP223" s="216" t="n">
        <v>0</v>
      </c>
      <c r="BQ223" s="216" t="n">
        <v>0</v>
      </c>
      <c r="BR223" s="216" t="n">
        <v>131400</v>
      </c>
      <c r="BS223" s="217" t="n">
        <v>131400</v>
      </c>
      <c r="BT223" s="216" t="n">
        <v>0</v>
      </c>
      <c r="BU223" s="216" t="n">
        <v>0</v>
      </c>
      <c r="BV223" s="216" t="n">
        <v>0</v>
      </c>
      <c r="BW223" s="216" t="n">
        <v>131400</v>
      </c>
      <c r="BX223" s="218" t="n"/>
      <c r="BY223" s="219" t="n"/>
      <c r="BZ223" s="219" t="n"/>
      <c r="CA223" s="220" t="n"/>
      <c r="CB223" s="220" t="n"/>
      <c r="CC223" s="220" t="n"/>
      <c r="CD223" s="220" t="n"/>
      <c r="CE223" s="220" t="n"/>
      <c r="CF223" s="220" t="n"/>
      <c r="CG223" s="220" t="n"/>
      <c r="CH223" s="220" t="n"/>
      <c r="CI223" s="221" t="n"/>
      <c r="CJ223" s="221" t="n"/>
      <c r="CK223" s="221" t="n"/>
      <c r="CL223" s="221" t="n"/>
      <c r="CM223" s="221" t="n"/>
      <c r="CN223" s="221" t="n"/>
      <c r="CO223" s="221" t="n"/>
      <c r="CP223" s="222" t="n"/>
      <c r="CQ223" s="221" t="n"/>
      <c r="CR223" s="221" t="n"/>
      <c r="CS223" s="221" t="n"/>
    </row>
    <row ht="165" outlineLevel="0" r="224">
      <c r="A224" s="204" t="n">
        <v>606</v>
      </c>
      <c r="B224" s="205" t="s">
        <v>662</v>
      </c>
      <c r="C224" s="206" t="n">
        <v>401000021</v>
      </c>
      <c r="D224" s="207" t="s">
        <v>663</v>
      </c>
      <c r="E224" s="208" t="s">
        <v>713</v>
      </c>
      <c r="F224" s="209" t="n"/>
      <c r="G224" s="209" t="n"/>
      <c r="H224" s="210" t="s">
        <v>714</v>
      </c>
      <c r="I224" s="209" t="n"/>
      <c r="J224" s="210" t="s">
        <v>715</v>
      </c>
      <c r="K224" s="210" t="s">
        <v>463</v>
      </c>
      <c r="L224" s="210" t="s">
        <v>695</v>
      </c>
      <c r="M224" s="210" t="n"/>
      <c r="N224" s="210" t="n"/>
      <c r="O224" s="210" t="n"/>
      <c r="P224" s="211" t="s">
        <v>716</v>
      </c>
      <c r="Q224" s="211" t="s">
        <v>717</v>
      </c>
      <c r="R224" s="210" t="n"/>
      <c r="S224" s="210" t="n"/>
      <c r="T224" s="210" t="s">
        <v>718</v>
      </c>
      <c r="U224" s="210" t="n"/>
      <c r="V224" s="210" t="s">
        <v>719</v>
      </c>
      <c r="W224" s="210" t="s">
        <v>720</v>
      </c>
      <c r="X224" s="210" t="s">
        <v>721</v>
      </c>
      <c r="Y224" s="210" t="n"/>
      <c r="Z224" s="210" t="n"/>
      <c r="AA224" s="210" t="n"/>
      <c r="AB224" s="211" t="s">
        <v>722</v>
      </c>
      <c r="AC224" s="211" t="s">
        <v>723</v>
      </c>
      <c r="AD224" s="211" t="n"/>
      <c r="AE224" s="211" t="n"/>
      <c r="AF224" s="211" t="n"/>
      <c r="AG224" s="211" t="n"/>
      <c r="AH224" s="211" t="n"/>
      <c r="AI224" s="211" t="n"/>
      <c r="AJ224" s="211" t="n"/>
      <c r="AK224" s="211" t="n"/>
      <c r="AL224" s="211" t="n"/>
      <c r="AM224" s="211" t="s">
        <v>687</v>
      </c>
      <c r="AN224" s="211" t="s">
        <v>670</v>
      </c>
      <c r="AO224" s="204" t="s">
        <v>246</v>
      </c>
      <c r="AP224" s="204" t="s">
        <v>67</v>
      </c>
      <c r="AQ224" s="204" t="s">
        <v>724</v>
      </c>
      <c r="AR224" s="212" t="s">
        <v>725</v>
      </c>
      <c r="AS224" s="213" t="s">
        <v>674</v>
      </c>
      <c r="AT224" s="214" t="n">
        <v>4085652.02</v>
      </c>
      <c r="AU224" s="214" t="n">
        <v>4085652.02</v>
      </c>
      <c r="AV224" s="215" t="n">
        <v>0</v>
      </c>
      <c r="AW224" s="215" t="n">
        <v>0</v>
      </c>
      <c r="AX224" s="215" t="n">
        <v>0</v>
      </c>
      <c r="AY224" s="215" t="n">
        <v>0</v>
      </c>
      <c r="AZ224" s="215" t="n">
        <v>0</v>
      </c>
      <c r="BA224" s="215" t="n">
        <v>0</v>
      </c>
      <c r="BB224" s="216" t="n">
        <v>4085652.02</v>
      </c>
      <c r="BC224" s="216" t="n">
        <v>4085652.02</v>
      </c>
      <c r="BD224" s="217" t="n">
        <v>5077740</v>
      </c>
      <c r="BE224" s="216" t="n">
        <v>0</v>
      </c>
      <c r="BF224" s="216" t="n">
        <v>0</v>
      </c>
      <c r="BG224" s="216" t="n">
        <v>0</v>
      </c>
      <c r="BH224" s="216" t="n">
        <v>5077740</v>
      </c>
      <c r="BI224" s="217" t="n">
        <v>5077740</v>
      </c>
      <c r="BJ224" s="216" t="n">
        <v>0</v>
      </c>
      <c r="BK224" s="216" t="n">
        <v>0</v>
      </c>
      <c r="BL224" s="216" t="n">
        <v>0</v>
      </c>
      <c r="BM224" s="216" t="n">
        <v>5077740</v>
      </c>
      <c r="BN224" s="217" t="n">
        <v>5077740</v>
      </c>
      <c r="BO224" s="216" t="n">
        <v>0</v>
      </c>
      <c r="BP224" s="216" t="n">
        <v>0</v>
      </c>
      <c r="BQ224" s="216" t="n">
        <v>0</v>
      </c>
      <c r="BR224" s="216" t="n">
        <v>5077740</v>
      </c>
      <c r="BS224" s="217" t="n">
        <v>5077740</v>
      </c>
      <c r="BT224" s="216" t="n">
        <v>0</v>
      </c>
      <c r="BU224" s="216" t="n">
        <v>0</v>
      </c>
      <c r="BV224" s="216" t="n">
        <v>0</v>
      </c>
      <c r="BW224" s="216" t="n">
        <v>5077740</v>
      </c>
      <c r="BX224" s="218" t="n"/>
      <c r="BY224" s="219" t="n"/>
      <c r="BZ224" s="219" t="n"/>
      <c r="CA224" s="220" t="n"/>
      <c r="CB224" s="220" t="n"/>
      <c r="CC224" s="220" t="n"/>
      <c r="CD224" s="220" t="n"/>
      <c r="CE224" s="220" t="n"/>
      <c r="CF224" s="220" t="n"/>
      <c r="CG224" s="220" t="n"/>
      <c r="CH224" s="220" t="n"/>
      <c r="CI224" s="221" t="n"/>
      <c r="CJ224" s="221" t="n"/>
      <c r="CK224" s="221" t="n"/>
      <c r="CL224" s="221" t="n"/>
      <c r="CM224" s="221" t="n"/>
      <c r="CN224" s="221" t="n"/>
      <c r="CO224" s="221" t="n"/>
      <c r="CP224" s="222" t="n"/>
      <c r="CQ224" s="221" t="n"/>
      <c r="CR224" s="221" t="n"/>
      <c r="CS224" s="221" t="n"/>
    </row>
    <row ht="180" outlineLevel="0" r="225">
      <c r="A225" s="204" t="n">
        <v>606</v>
      </c>
      <c r="B225" s="205" t="s">
        <v>662</v>
      </c>
      <c r="C225" s="206" t="n">
        <v>401000022</v>
      </c>
      <c r="D225" s="207" t="s">
        <v>726</v>
      </c>
      <c r="E225" s="208" t="s">
        <v>664</v>
      </c>
      <c r="F225" s="209" t="n"/>
      <c r="G225" s="209" t="n"/>
      <c r="H225" s="210" t="n">
        <v>1</v>
      </c>
      <c r="I225" s="209" t="n"/>
      <c r="J225" s="210" t="n">
        <v>9</v>
      </c>
      <c r="K225" s="210" t="n">
        <v>1</v>
      </c>
      <c r="L225" s="210" t="s">
        <v>665</v>
      </c>
      <c r="M225" s="210" t="n"/>
      <c r="N225" s="210" t="n"/>
      <c r="O225" s="210" t="n"/>
      <c r="P225" s="211" t="s">
        <v>666</v>
      </c>
      <c r="Q225" s="211" t="s">
        <v>667</v>
      </c>
      <c r="R225" s="210" t="n"/>
      <c r="S225" s="210" t="n"/>
      <c r="T225" s="210" t="n"/>
      <c r="U225" s="210" t="n"/>
      <c r="V225" s="210" t="n">
        <v>11</v>
      </c>
      <c r="W225" s="210" t="n">
        <v>1</v>
      </c>
      <c r="X225" s="210" t="n"/>
      <c r="Y225" s="210" t="n"/>
      <c r="Z225" s="210" t="n"/>
      <c r="AA225" s="210" t="n"/>
      <c r="AB225" s="211" t="s">
        <v>666</v>
      </c>
      <c r="AC225" s="211" t="s">
        <v>668</v>
      </c>
      <c r="AD225" s="211" t="n"/>
      <c r="AE225" s="211" t="n"/>
      <c r="AF225" s="211" t="n"/>
      <c r="AG225" s="211" t="n"/>
      <c r="AH225" s="211" t="n"/>
      <c r="AI225" s="211" t="n"/>
      <c r="AJ225" s="211" t="n"/>
      <c r="AK225" s="211" t="n"/>
      <c r="AL225" s="211" t="n"/>
      <c r="AM225" s="211" t="s">
        <v>669</v>
      </c>
      <c r="AN225" s="211" t="s">
        <v>670</v>
      </c>
      <c r="AO225" s="204" t="s">
        <v>246</v>
      </c>
      <c r="AP225" s="204" t="s">
        <v>132</v>
      </c>
      <c r="AQ225" s="204" t="s">
        <v>727</v>
      </c>
      <c r="AR225" s="212" t="s">
        <v>197</v>
      </c>
      <c r="AS225" s="213" t="s">
        <v>684</v>
      </c>
      <c r="AT225" s="214" t="n">
        <v>672812803.91</v>
      </c>
      <c r="AU225" s="214" t="n">
        <v>672812803.91</v>
      </c>
      <c r="AV225" s="215" t="n">
        <v>0</v>
      </c>
      <c r="AW225" s="215" t="n">
        <v>0</v>
      </c>
      <c r="AX225" s="215" t="n">
        <v>0</v>
      </c>
      <c r="AY225" s="215" t="n">
        <v>0</v>
      </c>
      <c r="AZ225" s="215" t="n">
        <v>0</v>
      </c>
      <c r="BA225" s="215" t="n">
        <v>0</v>
      </c>
      <c r="BB225" s="216" t="n">
        <v>672812803.91</v>
      </c>
      <c r="BC225" s="216" t="n">
        <v>672812803.91</v>
      </c>
      <c r="BD225" s="217" t="n">
        <v>748583910</v>
      </c>
      <c r="BE225" s="216" t="n">
        <v>0</v>
      </c>
      <c r="BF225" s="216" t="n">
        <v>0</v>
      </c>
      <c r="BG225" s="216" t="n">
        <v>0</v>
      </c>
      <c r="BH225" s="216" t="n">
        <v>748583910</v>
      </c>
      <c r="BI225" s="217" t="n">
        <v>765349400</v>
      </c>
      <c r="BJ225" s="216" t="n">
        <v>0</v>
      </c>
      <c r="BK225" s="216" t="n">
        <v>0</v>
      </c>
      <c r="BL225" s="216" t="n">
        <v>0</v>
      </c>
      <c r="BM225" s="216" t="n">
        <v>765349400</v>
      </c>
      <c r="BN225" s="217" t="n">
        <v>765349400</v>
      </c>
      <c r="BO225" s="216" t="n">
        <v>0</v>
      </c>
      <c r="BP225" s="216" t="n">
        <v>0</v>
      </c>
      <c r="BQ225" s="216" t="n">
        <v>0</v>
      </c>
      <c r="BR225" s="216" t="n">
        <v>765349400</v>
      </c>
      <c r="BS225" s="217" t="n">
        <v>765349400</v>
      </c>
      <c r="BT225" s="216" t="n">
        <v>0</v>
      </c>
      <c r="BU225" s="216" t="n">
        <v>0</v>
      </c>
      <c r="BV225" s="216" t="n">
        <v>0</v>
      </c>
      <c r="BW225" s="216" t="n">
        <v>765349400</v>
      </c>
      <c r="BX225" s="218" t="n"/>
      <c r="BY225" s="219" t="n"/>
      <c r="BZ225" s="219" t="n"/>
      <c r="CA225" s="220" t="n"/>
      <c r="CB225" s="220" t="n"/>
      <c r="CC225" s="220" t="n"/>
      <c r="CD225" s="220" t="n"/>
      <c r="CE225" s="220" t="n"/>
      <c r="CF225" s="220" t="n"/>
      <c r="CG225" s="220" t="n"/>
      <c r="CH225" s="220" t="n"/>
      <c r="CI225" s="221" t="n"/>
      <c r="CJ225" s="221" t="n"/>
      <c r="CK225" s="221" t="n"/>
      <c r="CL225" s="221" t="n"/>
      <c r="CM225" s="221" t="n"/>
      <c r="CN225" s="221" t="n"/>
      <c r="CO225" s="221" t="n"/>
      <c r="CP225" s="222" t="n"/>
      <c r="CQ225" s="221" t="n"/>
      <c r="CR225" s="221" t="n"/>
      <c r="CS225" s="221" t="n"/>
    </row>
    <row ht="210" outlineLevel="0" r="226">
      <c r="A226" s="204" t="n">
        <v>606</v>
      </c>
      <c r="B226" s="205" t="s">
        <v>662</v>
      </c>
      <c r="C226" s="206" t="n">
        <v>401000022</v>
      </c>
      <c r="D226" s="207" t="s">
        <v>726</v>
      </c>
      <c r="E226" s="208" t="s">
        <v>728</v>
      </c>
      <c r="F226" s="209" t="n"/>
      <c r="G226" s="209" t="n"/>
      <c r="H226" s="210" t="s">
        <v>729</v>
      </c>
      <c r="I226" s="209" t="n"/>
      <c r="J226" s="210" t="s">
        <v>730</v>
      </c>
      <c r="K226" s="210" t="s">
        <v>731</v>
      </c>
      <c r="L226" s="210" t="s">
        <v>732</v>
      </c>
      <c r="M226" s="210" t="n"/>
      <c r="N226" s="210" t="n"/>
      <c r="O226" s="210" t="n"/>
      <c r="P226" s="211" t="s">
        <v>733</v>
      </c>
      <c r="Q226" s="211" t="s">
        <v>667</v>
      </c>
      <c r="R226" s="210" t="n"/>
      <c r="S226" s="210" t="n"/>
      <c r="T226" s="210" t="n"/>
      <c r="U226" s="210" t="n"/>
      <c r="V226" s="210" t="n">
        <v>11</v>
      </c>
      <c r="W226" s="210" t="n">
        <v>1</v>
      </c>
      <c r="X226" s="210" t="n"/>
      <c r="Y226" s="210" t="n"/>
      <c r="Z226" s="210" t="n"/>
      <c r="AA226" s="210" t="n"/>
      <c r="AB226" s="211" t="s">
        <v>666</v>
      </c>
      <c r="AC226" s="211" t="s">
        <v>734</v>
      </c>
      <c r="AD226" s="211" t="n"/>
      <c r="AE226" s="211" t="n"/>
      <c r="AF226" s="211" t="n"/>
      <c r="AG226" s="211" t="n"/>
      <c r="AH226" s="211" t="n"/>
      <c r="AI226" s="211" t="n"/>
      <c r="AJ226" s="211" t="n"/>
      <c r="AK226" s="211" t="n"/>
      <c r="AL226" s="211" t="n"/>
      <c r="AM226" s="211" t="s">
        <v>735</v>
      </c>
      <c r="AN226" s="211" t="s">
        <v>736</v>
      </c>
      <c r="AO226" s="204" t="s">
        <v>246</v>
      </c>
      <c r="AP226" s="204" t="s">
        <v>132</v>
      </c>
      <c r="AQ226" s="204" t="s">
        <v>727</v>
      </c>
      <c r="AR226" s="212" t="s">
        <v>197</v>
      </c>
      <c r="AS226" s="213" t="s">
        <v>674</v>
      </c>
      <c r="AT226" s="214" t="n">
        <v>72445110.03</v>
      </c>
      <c r="AU226" s="214" t="n">
        <v>72445110.03</v>
      </c>
      <c r="AV226" s="215" t="n">
        <v>0</v>
      </c>
      <c r="AW226" s="215" t="n">
        <v>0</v>
      </c>
      <c r="AX226" s="215" t="n">
        <v>0</v>
      </c>
      <c r="AY226" s="215" t="n">
        <v>0</v>
      </c>
      <c r="AZ226" s="215" t="n">
        <v>0</v>
      </c>
      <c r="BA226" s="215" t="n">
        <v>0</v>
      </c>
      <c r="BB226" s="215" t="n">
        <v>72445110.03</v>
      </c>
      <c r="BC226" s="215" t="n">
        <v>72445110.03</v>
      </c>
      <c r="BD226" s="217" t="n">
        <v>78259918.5</v>
      </c>
      <c r="BE226" s="216" t="n">
        <v>0</v>
      </c>
      <c r="BF226" s="216" t="n">
        <v>0</v>
      </c>
      <c r="BG226" s="216" t="n">
        <v>0</v>
      </c>
      <c r="BH226" s="216" t="n">
        <v>78259918.5</v>
      </c>
      <c r="BI226" s="217" t="n">
        <v>78259922.85</v>
      </c>
      <c r="BJ226" s="216" t="n">
        <v>0</v>
      </c>
      <c r="BK226" s="216" t="n">
        <v>0</v>
      </c>
      <c r="BL226" s="216" t="n">
        <v>0</v>
      </c>
      <c r="BM226" s="216" t="n">
        <v>78259922.85</v>
      </c>
      <c r="BN226" s="217" t="n">
        <v>78259919.3</v>
      </c>
      <c r="BO226" s="216" t="n">
        <v>0</v>
      </c>
      <c r="BP226" s="216" t="n">
        <v>0</v>
      </c>
      <c r="BQ226" s="216" t="n">
        <v>0</v>
      </c>
      <c r="BR226" s="216" t="n">
        <v>78259919.3</v>
      </c>
      <c r="BS226" s="217" t="n">
        <v>78259919.3</v>
      </c>
      <c r="BT226" s="216" t="n">
        <v>0</v>
      </c>
      <c r="BU226" s="216" t="n">
        <v>0</v>
      </c>
      <c r="BV226" s="216" t="n">
        <v>0</v>
      </c>
      <c r="BW226" s="216" t="n">
        <v>78259919.3</v>
      </c>
      <c r="BX226" s="218" t="n"/>
      <c r="BY226" s="219" t="n"/>
      <c r="BZ226" s="219" t="n"/>
      <c r="CA226" s="220" t="n"/>
      <c r="CB226" s="220" t="n"/>
      <c r="CC226" s="220" t="n"/>
      <c r="CD226" s="220" t="n"/>
      <c r="CE226" s="220" t="n"/>
      <c r="CF226" s="220" t="n"/>
      <c r="CG226" s="220" t="n"/>
      <c r="CH226" s="220" t="n"/>
      <c r="CI226" s="221" t="n"/>
      <c r="CJ226" s="221" t="n"/>
      <c r="CK226" s="221" t="n"/>
      <c r="CL226" s="221" t="n"/>
      <c r="CM226" s="221" t="n"/>
      <c r="CN226" s="221" t="n"/>
      <c r="CO226" s="221" t="n"/>
      <c r="CP226" s="222" t="n"/>
      <c r="CQ226" s="221" t="n"/>
      <c r="CR226" s="221" t="n"/>
      <c r="CS226" s="221" t="n"/>
    </row>
    <row ht="180" outlineLevel="0" r="227">
      <c r="A227" s="204" t="n">
        <v>606</v>
      </c>
      <c r="B227" s="205" t="s">
        <v>662</v>
      </c>
      <c r="C227" s="206" t="n">
        <v>401000022</v>
      </c>
      <c r="D227" s="207" t="s">
        <v>726</v>
      </c>
      <c r="E227" s="208" t="s">
        <v>664</v>
      </c>
      <c r="F227" s="209" t="n"/>
      <c r="G227" s="209" t="n"/>
      <c r="H227" s="210" t="n">
        <v>1</v>
      </c>
      <c r="I227" s="209" t="n"/>
      <c r="J227" s="210" t="n">
        <v>9</v>
      </c>
      <c r="K227" s="210" t="n">
        <v>1</v>
      </c>
      <c r="L227" s="210" t="s">
        <v>665</v>
      </c>
      <c r="M227" s="210" t="n"/>
      <c r="N227" s="210" t="n"/>
      <c r="O227" s="210" t="n"/>
      <c r="P227" s="211" t="s">
        <v>666</v>
      </c>
      <c r="Q227" s="211" t="s">
        <v>667</v>
      </c>
      <c r="R227" s="210" t="n"/>
      <c r="S227" s="210" t="n"/>
      <c r="T227" s="210" t="n"/>
      <c r="U227" s="210" t="n"/>
      <c r="V227" s="210" t="n">
        <v>11</v>
      </c>
      <c r="W227" s="210" t="n">
        <v>1</v>
      </c>
      <c r="X227" s="210" t="n"/>
      <c r="Y227" s="210" t="n"/>
      <c r="Z227" s="210" t="n"/>
      <c r="AA227" s="210" t="n"/>
      <c r="AB227" s="211" t="s">
        <v>666</v>
      </c>
      <c r="AC227" s="211" t="s">
        <v>668</v>
      </c>
      <c r="AD227" s="211" t="n"/>
      <c r="AE227" s="211" t="n"/>
      <c r="AF227" s="211" t="n"/>
      <c r="AG227" s="211" t="n"/>
      <c r="AH227" s="211" t="n"/>
      <c r="AI227" s="211" t="n"/>
      <c r="AJ227" s="211" t="n"/>
      <c r="AK227" s="211" t="n"/>
      <c r="AL227" s="211" t="n"/>
      <c r="AM227" s="211" t="s">
        <v>669</v>
      </c>
      <c r="AN227" s="211" t="s">
        <v>670</v>
      </c>
      <c r="AO227" s="204" t="s">
        <v>246</v>
      </c>
      <c r="AP227" s="204" t="s">
        <v>132</v>
      </c>
      <c r="AQ227" s="204" t="s">
        <v>727</v>
      </c>
      <c r="AR227" s="212" t="s">
        <v>197</v>
      </c>
      <c r="AS227" s="213" t="s">
        <v>737</v>
      </c>
      <c r="AT227" s="214" t="n">
        <v>45010491.8</v>
      </c>
      <c r="AU227" s="214" t="n">
        <v>45010491.8</v>
      </c>
      <c r="AV227" s="215" t="n">
        <v>0</v>
      </c>
      <c r="AW227" s="215" t="n">
        <v>0</v>
      </c>
      <c r="AX227" s="215" t="n">
        <v>0</v>
      </c>
      <c r="AY227" s="215" t="n">
        <v>0</v>
      </c>
      <c r="AZ227" s="215" t="n">
        <v>0</v>
      </c>
      <c r="BA227" s="215" t="n">
        <v>0</v>
      </c>
      <c r="BB227" s="216" t="n">
        <v>45010491.8</v>
      </c>
      <c r="BC227" s="216" t="n">
        <v>45010491.8</v>
      </c>
      <c r="BD227" s="217" t="n">
        <v>45744180</v>
      </c>
      <c r="BE227" s="216" t="n">
        <v>0</v>
      </c>
      <c r="BF227" s="216" t="n">
        <v>0</v>
      </c>
      <c r="BG227" s="216" t="n">
        <v>0</v>
      </c>
      <c r="BH227" s="216" t="n">
        <v>45744180</v>
      </c>
      <c r="BI227" s="217" t="n">
        <v>46985580</v>
      </c>
      <c r="BJ227" s="216" t="n">
        <v>0</v>
      </c>
      <c r="BK227" s="216" t="n">
        <v>0</v>
      </c>
      <c r="BL227" s="216" t="n">
        <v>0</v>
      </c>
      <c r="BM227" s="216" t="n">
        <v>46985580</v>
      </c>
      <c r="BN227" s="217" t="n">
        <v>46985580</v>
      </c>
      <c r="BO227" s="216" t="n">
        <v>0</v>
      </c>
      <c r="BP227" s="216" t="n">
        <v>0</v>
      </c>
      <c r="BQ227" s="216" t="n">
        <v>0</v>
      </c>
      <c r="BR227" s="216" t="n">
        <v>46985580</v>
      </c>
      <c r="BS227" s="217" t="n">
        <v>46985580</v>
      </c>
      <c r="BT227" s="216" t="n">
        <v>0</v>
      </c>
      <c r="BU227" s="216" t="n">
        <v>0</v>
      </c>
      <c r="BV227" s="216" t="n">
        <v>0</v>
      </c>
      <c r="BW227" s="216" t="n">
        <v>46985580</v>
      </c>
      <c r="BX227" s="218" t="n"/>
      <c r="BY227" s="219" t="n"/>
      <c r="BZ227" s="219" t="n"/>
      <c r="CA227" s="220" t="n"/>
      <c r="CB227" s="220" t="n"/>
      <c r="CC227" s="220" t="n"/>
      <c r="CD227" s="220" t="n"/>
      <c r="CE227" s="220" t="n"/>
      <c r="CF227" s="220" t="n"/>
      <c r="CG227" s="220" t="n"/>
      <c r="CH227" s="220" t="n"/>
      <c r="CI227" s="221" t="n"/>
      <c r="CJ227" s="221" t="n"/>
      <c r="CK227" s="221" t="n"/>
      <c r="CL227" s="221" t="n"/>
      <c r="CM227" s="221" t="n"/>
      <c r="CN227" s="221" t="n"/>
      <c r="CO227" s="221" t="n"/>
      <c r="CP227" s="222" t="n"/>
      <c r="CQ227" s="221" t="n"/>
      <c r="CR227" s="221" t="n"/>
      <c r="CS227" s="221" t="n"/>
    </row>
    <row ht="210" outlineLevel="0" r="228">
      <c r="A228" s="204" t="n">
        <v>606</v>
      </c>
      <c r="B228" s="205" t="s">
        <v>662</v>
      </c>
      <c r="C228" s="206" t="n">
        <v>401000022</v>
      </c>
      <c r="D228" s="207" t="s">
        <v>726</v>
      </c>
      <c r="E228" s="208" t="s">
        <v>728</v>
      </c>
      <c r="F228" s="209" t="n"/>
      <c r="G228" s="209" t="n"/>
      <c r="H228" s="210" t="s">
        <v>729</v>
      </c>
      <c r="I228" s="209" t="n"/>
      <c r="J228" s="210" t="s">
        <v>730</v>
      </c>
      <c r="K228" s="210" t="s">
        <v>731</v>
      </c>
      <c r="L228" s="210" t="s">
        <v>738</v>
      </c>
      <c r="M228" s="210" t="n"/>
      <c r="N228" s="210" t="n"/>
      <c r="O228" s="210" t="n"/>
      <c r="P228" s="211" t="s">
        <v>733</v>
      </c>
      <c r="Q228" s="211" t="s">
        <v>667</v>
      </c>
      <c r="R228" s="210" t="n"/>
      <c r="S228" s="210" t="n"/>
      <c r="T228" s="210" t="n"/>
      <c r="U228" s="210" t="n"/>
      <c r="V228" s="210" t="n">
        <v>11</v>
      </c>
      <c r="W228" s="210" t="n">
        <v>1</v>
      </c>
      <c r="X228" s="210" t="n"/>
      <c r="Y228" s="210" t="n"/>
      <c r="Z228" s="210" t="n"/>
      <c r="AA228" s="210" t="n"/>
      <c r="AB228" s="211" t="s">
        <v>666</v>
      </c>
      <c r="AC228" s="211" t="s">
        <v>739</v>
      </c>
      <c r="AD228" s="211" t="n"/>
      <c r="AE228" s="211" t="n"/>
      <c r="AF228" s="211" t="n"/>
      <c r="AG228" s="211" t="n"/>
      <c r="AH228" s="211" t="n"/>
      <c r="AI228" s="211" t="n"/>
      <c r="AJ228" s="211" t="n"/>
      <c r="AK228" s="211" t="n"/>
      <c r="AL228" s="211" t="n"/>
      <c r="AM228" s="211" t="s">
        <v>740</v>
      </c>
      <c r="AN228" s="211" t="s">
        <v>741</v>
      </c>
      <c r="AO228" s="204" t="s">
        <v>246</v>
      </c>
      <c r="AP228" s="204" t="s">
        <v>132</v>
      </c>
      <c r="AQ228" s="204" t="s">
        <v>727</v>
      </c>
      <c r="AR228" s="212" t="s">
        <v>197</v>
      </c>
      <c r="AS228" s="213" t="s">
        <v>689</v>
      </c>
      <c r="AT228" s="214" t="n">
        <v>7576501.32</v>
      </c>
      <c r="AU228" s="214" t="n">
        <v>7576501.32</v>
      </c>
      <c r="AV228" s="215" t="n">
        <v>0</v>
      </c>
      <c r="AW228" s="215" t="n">
        <v>0</v>
      </c>
      <c r="AX228" s="215" t="n">
        <v>0</v>
      </c>
      <c r="AY228" s="215" t="n">
        <v>0</v>
      </c>
      <c r="AZ228" s="215" t="n">
        <v>0</v>
      </c>
      <c r="BA228" s="215" t="n">
        <v>0</v>
      </c>
      <c r="BB228" s="216" t="n">
        <v>7576501.32</v>
      </c>
      <c r="BC228" s="216" t="n">
        <v>7576501.32</v>
      </c>
      <c r="BD228" s="217" t="n">
        <v>12268281.5</v>
      </c>
      <c r="BE228" s="216" t="n">
        <v>0</v>
      </c>
      <c r="BF228" s="216" t="n">
        <v>0</v>
      </c>
      <c r="BG228" s="216" t="n">
        <v>0</v>
      </c>
      <c r="BH228" s="216" t="n">
        <v>12268281.5</v>
      </c>
      <c r="BI228" s="217" t="n">
        <v>12268287.15</v>
      </c>
      <c r="BJ228" s="216" t="n">
        <v>0</v>
      </c>
      <c r="BK228" s="216" t="n">
        <v>0</v>
      </c>
      <c r="BL228" s="216" t="n">
        <v>0</v>
      </c>
      <c r="BM228" s="216" t="n">
        <v>12268287.15</v>
      </c>
      <c r="BN228" s="217" t="n">
        <v>12268290.7</v>
      </c>
      <c r="BO228" s="216" t="n">
        <v>0</v>
      </c>
      <c r="BP228" s="216" t="n">
        <v>0</v>
      </c>
      <c r="BQ228" s="216" t="n">
        <v>0</v>
      </c>
      <c r="BR228" s="216" t="n">
        <v>12268290.7</v>
      </c>
      <c r="BS228" s="217" t="n">
        <v>12268290.7</v>
      </c>
      <c r="BT228" s="216" t="n">
        <v>0</v>
      </c>
      <c r="BU228" s="216" t="n">
        <v>0</v>
      </c>
      <c r="BV228" s="216" t="n">
        <v>0</v>
      </c>
      <c r="BW228" s="216" t="n">
        <v>12268290.7</v>
      </c>
      <c r="BX228" s="218" t="n"/>
      <c r="BY228" s="219" t="n"/>
      <c r="BZ228" s="219" t="n"/>
      <c r="CA228" s="220" t="n"/>
      <c r="CB228" s="220" t="n"/>
      <c r="CC228" s="220" t="n"/>
      <c r="CD228" s="220" t="n"/>
      <c r="CE228" s="220" t="n"/>
      <c r="CF228" s="220" t="n"/>
      <c r="CG228" s="220" t="n"/>
      <c r="CH228" s="220" t="n"/>
      <c r="CI228" s="221" t="n"/>
      <c r="CJ228" s="221" t="n"/>
      <c r="CK228" s="221" t="n"/>
      <c r="CL228" s="221" t="n"/>
      <c r="CM228" s="221" t="n"/>
      <c r="CN228" s="221" t="n"/>
      <c r="CO228" s="221" t="n"/>
      <c r="CP228" s="222" t="n"/>
      <c r="CQ228" s="221" t="n"/>
      <c r="CR228" s="221" t="n"/>
      <c r="CS228" s="221" t="n"/>
    </row>
    <row ht="195" outlineLevel="0" r="229">
      <c r="A229" s="204" t="n">
        <v>606</v>
      </c>
      <c r="B229" s="205" t="s">
        <v>662</v>
      </c>
      <c r="C229" s="206" t="n">
        <v>401000022</v>
      </c>
      <c r="D229" s="207" t="s">
        <v>726</v>
      </c>
      <c r="E229" s="208" t="s">
        <v>387</v>
      </c>
      <c r="F229" s="209" t="n"/>
      <c r="G229" s="209" t="n"/>
      <c r="H229" s="210" t="n">
        <v>3</v>
      </c>
      <c r="I229" s="209" t="n"/>
      <c r="J229" s="210" t="n">
        <v>17</v>
      </c>
      <c r="K229" s="210" t="n">
        <v>1</v>
      </c>
      <c r="L229" s="210" t="n">
        <v>9</v>
      </c>
      <c r="M229" s="210" t="n"/>
      <c r="N229" s="210" t="n"/>
      <c r="O229" s="210" t="n"/>
      <c r="P229" s="211" t="s">
        <v>90</v>
      </c>
      <c r="Q229" s="211" t="s">
        <v>675</v>
      </c>
      <c r="R229" s="210" t="n"/>
      <c r="S229" s="210" t="n"/>
      <c r="T229" s="210" t="n">
        <v>3</v>
      </c>
      <c r="U229" s="210" t="n"/>
      <c r="V229" s="210" t="n">
        <v>12</v>
      </c>
      <c r="W229" s="210" t="s">
        <v>75</v>
      </c>
      <c r="X229" s="210" t="s">
        <v>74</v>
      </c>
      <c r="Y229" s="210" t="n"/>
      <c r="Z229" s="210" t="n"/>
      <c r="AA229" s="210" t="n"/>
      <c r="AB229" s="211" t="s">
        <v>93</v>
      </c>
      <c r="AC229" s="211" t="s">
        <v>676</v>
      </c>
      <c r="AD229" s="211" t="n"/>
      <c r="AE229" s="211" t="n"/>
      <c r="AF229" s="211" t="n"/>
      <c r="AG229" s="211" t="n"/>
      <c r="AH229" s="211" t="n"/>
      <c r="AI229" s="211" t="n"/>
      <c r="AJ229" s="211" t="n"/>
      <c r="AK229" s="211" t="n"/>
      <c r="AL229" s="211" t="n"/>
      <c r="AM229" s="211" t="s">
        <v>677</v>
      </c>
      <c r="AN229" s="211" t="s">
        <v>678</v>
      </c>
      <c r="AO229" s="204" t="s">
        <v>246</v>
      </c>
      <c r="AP229" s="204" t="s">
        <v>132</v>
      </c>
      <c r="AQ229" s="204" t="s">
        <v>742</v>
      </c>
      <c r="AR229" s="212" t="s">
        <v>680</v>
      </c>
      <c r="AS229" s="213" t="s">
        <v>327</v>
      </c>
      <c r="AT229" s="214" t="n">
        <v>8163325.51</v>
      </c>
      <c r="AU229" s="214" t="n">
        <v>8163325.51</v>
      </c>
      <c r="AV229" s="215" t="n">
        <v>0</v>
      </c>
      <c r="AW229" s="215" t="n">
        <v>0</v>
      </c>
      <c r="AX229" s="215" t="n">
        <v>0</v>
      </c>
      <c r="AY229" s="215" t="n">
        <v>0</v>
      </c>
      <c r="AZ229" s="223" t="n">
        <v>0</v>
      </c>
      <c r="BA229" s="223" t="n">
        <v>0</v>
      </c>
      <c r="BB229" s="224" t="n">
        <v>8163325.51</v>
      </c>
      <c r="BC229" s="224" t="n">
        <v>8163325.51</v>
      </c>
      <c r="BD229" s="217" t="n">
        <v>8626640</v>
      </c>
      <c r="BE229" s="216" t="n">
        <v>0</v>
      </c>
      <c r="BF229" s="216" t="n">
        <v>0</v>
      </c>
      <c r="BG229" s="216" t="n">
        <v>0</v>
      </c>
      <c r="BH229" s="216" t="n">
        <v>8626640</v>
      </c>
      <c r="BI229" s="217" t="n">
        <v>8626640</v>
      </c>
      <c r="BJ229" s="216" t="n">
        <v>0</v>
      </c>
      <c r="BK229" s="216" t="n">
        <v>0</v>
      </c>
      <c r="BL229" s="216" t="n">
        <v>0</v>
      </c>
      <c r="BM229" s="216" t="n">
        <v>8626640</v>
      </c>
      <c r="BN229" s="217" t="n">
        <v>8626640</v>
      </c>
      <c r="BO229" s="216" t="n">
        <v>0</v>
      </c>
      <c r="BP229" s="216" t="n">
        <v>0</v>
      </c>
      <c r="BQ229" s="216" t="n">
        <v>0</v>
      </c>
      <c r="BR229" s="216" t="n">
        <v>8626640</v>
      </c>
      <c r="BS229" s="217" t="n">
        <v>8626640</v>
      </c>
      <c r="BT229" s="216" t="n">
        <v>0</v>
      </c>
      <c r="BU229" s="216" t="n">
        <v>0</v>
      </c>
      <c r="BV229" s="216" t="n">
        <v>0</v>
      </c>
      <c r="BW229" s="216" t="n">
        <v>8626640</v>
      </c>
      <c r="BX229" s="218" t="n"/>
      <c r="BY229" s="219" t="n"/>
      <c r="BZ229" s="219" t="n"/>
      <c r="CA229" s="220" t="n"/>
      <c r="CB229" s="220" t="n"/>
      <c r="CC229" s="220" t="n"/>
      <c r="CD229" s="220" t="n"/>
      <c r="CE229" s="220" t="n"/>
      <c r="CF229" s="220" t="n"/>
      <c r="CG229" s="220" t="n"/>
      <c r="CH229" s="220" t="n"/>
      <c r="CI229" s="221" t="n"/>
      <c r="CJ229" s="221" t="n"/>
      <c r="CK229" s="221" t="n"/>
      <c r="CL229" s="221" t="n"/>
      <c r="CM229" s="221" t="n"/>
      <c r="CN229" s="221" t="n"/>
      <c r="CO229" s="221" t="n"/>
      <c r="CP229" s="222" t="n"/>
      <c r="CQ229" s="221" t="n"/>
      <c r="CR229" s="221" t="n"/>
      <c r="CS229" s="221" t="n"/>
    </row>
    <row ht="195" outlineLevel="0" r="230">
      <c r="A230" s="204" t="n">
        <v>606</v>
      </c>
      <c r="B230" s="205" t="s">
        <v>662</v>
      </c>
      <c r="C230" s="206" t="n">
        <v>401000022</v>
      </c>
      <c r="D230" s="207" t="s">
        <v>726</v>
      </c>
      <c r="E230" s="208" t="s">
        <v>387</v>
      </c>
      <c r="F230" s="209" t="n"/>
      <c r="G230" s="209" t="n"/>
      <c r="H230" s="210" t="n">
        <v>3</v>
      </c>
      <c r="I230" s="209" t="n"/>
      <c r="J230" s="210" t="n">
        <v>17</v>
      </c>
      <c r="K230" s="210" t="n">
        <v>1</v>
      </c>
      <c r="L230" s="210" t="n">
        <v>9</v>
      </c>
      <c r="M230" s="210" t="n"/>
      <c r="N230" s="210" t="n"/>
      <c r="O230" s="210" t="n"/>
      <c r="P230" s="211" t="s">
        <v>90</v>
      </c>
      <c r="Q230" s="211" t="s">
        <v>675</v>
      </c>
      <c r="R230" s="210" t="n"/>
      <c r="S230" s="210" t="n"/>
      <c r="T230" s="210" t="n">
        <v>3</v>
      </c>
      <c r="U230" s="210" t="n"/>
      <c r="V230" s="210" t="n">
        <v>12</v>
      </c>
      <c r="W230" s="210" t="s">
        <v>75</v>
      </c>
      <c r="X230" s="210" t="s">
        <v>74</v>
      </c>
      <c r="Y230" s="210" t="n"/>
      <c r="Z230" s="210" t="n"/>
      <c r="AA230" s="210" t="n"/>
      <c r="AB230" s="211" t="s">
        <v>93</v>
      </c>
      <c r="AC230" s="211" t="s">
        <v>676</v>
      </c>
      <c r="AD230" s="211" t="n"/>
      <c r="AE230" s="211" t="n"/>
      <c r="AF230" s="211" t="n"/>
      <c r="AG230" s="211" t="n"/>
      <c r="AH230" s="211" t="n"/>
      <c r="AI230" s="211" t="n"/>
      <c r="AJ230" s="211" t="n"/>
      <c r="AK230" s="211" t="n"/>
      <c r="AL230" s="211" t="n"/>
      <c r="AM230" s="211" t="s">
        <v>677</v>
      </c>
      <c r="AN230" s="211" t="s">
        <v>678</v>
      </c>
      <c r="AO230" s="204" t="s">
        <v>246</v>
      </c>
      <c r="AP230" s="204" t="s">
        <v>132</v>
      </c>
      <c r="AQ230" s="204" t="s">
        <v>742</v>
      </c>
      <c r="AR230" s="212" t="s">
        <v>680</v>
      </c>
      <c r="AS230" s="213" t="s">
        <v>561</v>
      </c>
      <c r="AT230" s="214" t="n">
        <v>213162.71</v>
      </c>
      <c r="AU230" s="214" t="n">
        <v>213162.71</v>
      </c>
      <c r="AV230" s="215" t="n">
        <v>0</v>
      </c>
      <c r="AW230" s="215" t="n">
        <v>0</v>
      </c>
      <c r="AX230" s="215" t="n">
        <v>0</v>
      </c>
      <c r="AY230" s="215" t="n">
        <v>0</v>
      </c>
      <c r="AZ230" s="215" t="n">
        <v>0</v>
      </c>
      <c r="BA230" s="215" t="n">
        <v>0</v>
      </c>
      <c r="BB230" s="216" t="n">
        <v>213162.71</v>
      </c>
      <c r="BC230" s="216" t="n">
        <v>213162.71</v>
      </c>
      <c r="BD230" s="217" t="n">
        <v>213160</v>
      </c>
      <c r="BE230" s="216" t="n">
        <v>0</v>
      </c>
      <c r="BF230" s="216" t="n">
        <v>0</v>
      </c>
      <c r="BG230" s="216" t="n">
        <v>0</v>
      </c>
      <c r="BH230" s="216" t="n">
        <v>213160</v>
      </c>
      <c r="BI230" s="217" t="n">
        <v>213160</v>
      </c>
      <c r="BJ230" s="216" t="n">
        <v>0</v>
      </c>
      <c r="BK230" s="216" t="n">
        <v>0</v>
      </c>
      <c r="BL230" s="216" t="n">
        <v>0</v>
      </c>
      <c r="BM230" s="216" t="n">
        <v>213160</v>
      </c>
      <c r="BN230" s="217" t="n">
        <v>213160</v>
      </c>
      <c r="BO230" s="216" t="n">
        <v>0</v>
      </c>
      <c r="BP230" s="216" t="n">
        <v>0</v>
      </c>
      <c r="BQ230" s="216" t="n">
        <v>0</v>
      </c>
      <c r="BR230" s="216" t="n">
        <v>213160</v>
      </c>
      <c r="BS230" s="217" t="n">
        <v>213160</v>
      </c>
      <c r="BT230" s="216" t="n">
        <v>0</v>
      </c>
      <c r="BU230" s="216" t="n">
        <v>0</v>
      </c>
      <c r="BV230" s="216" t="n">
        <v>0</v>
      </c>
      <c r="BW230" s="216" t="n">
        <v>213160</v>
      </c>
      <c r="BX230" s="218" t="n"/>
      <c r="BY230" s="219" t="n"/>
      <c r="BZ230" s="219" t="n"/>
      <c r="CA230" s="220" t="n"/>
      <c r="CB230" s="220" t="n"/>
      <c r="CC230" s="220" t="n"/>
      <c r="CD230" s="220" t="n"/>
      <c r="CE230" s="220" t="n"/>
      <c r="CF230" s="220" t="n"/>
      <c r="CG230" s="220" t="n"/>
      <c r="CH230" s="220" t="n"/>
      <c r="CI230" s="221" t="n"/>
      <c r="CJ230" s="221" t="n"/>
      <c r="CK230" s="221" t="n"/>
      <c r="CL230" s="221" t="n"/>
      <c r="CM230" s="221" t="n"/>
      <c r="CN230" s="221" t="n"/>
      <c r="CO230" s="221" t="n"/>
      <c r="CP230" s="222" t="n"/>
      <c r="CQ230" s="221" t="n"/>
      <c r="CR230" s="221" t="n"/>
      <c r="CS230" s="221" t="n"/>
    </row>
    <row ht="390" outlineLevel="0" r="231">
      <c r="A231" s="204" t="n">
        <v>606</v>
      </c>
      <c r="B231" s="205" t="s">
        <v>662</v>
      </c>
      <c r="C231" s="206" t="n">
        <v>401000022</v>
      </c>
      <c r="D231" s="207" t="s">
        <v>726</v>
      </c>
      <c r="E231" s="208" t="s">
        <v>664</v>
      </c>
      <c r="F231" s="209" t="n"/>
      <c r="G231" s="209" t="n"/>
      <c r="H231" s="210" t="n">
        <v>1</v>
      </c>
      <c r="I231" s="209" t="n"/>
      <c r="J231" s="210" t="n">
        <v>9</v>
      </c>
      <c r="K231" s="210" t="n">
        <v>1</v>
      </c>
      <c r="L231" s="210" t="s">
        <v>681</v>
      </c>
      <c r="M231" s="210" t="n"/>
      <c r="N231" s="210" t="n"/>
      <c r="O231" s="210" t="n"/>
      <c r="P231" s="211" t="s">
        <v>666</v>
      </c>
      <c r="Q231" s="211" t="s">
        <v>743</v>
      </c>
      <c r="R231" s="210" t="n"/>
      <c r="S231" s="210" t="n"/>
      <c r="T231" s="210" t="n"/>
      <c r="U231" s="210" t="n"/>
      <c r="V231" s="210" t="s">
        <v>744</v>
      </c>
      <c r="W231" s="210" t="s">
        <v>745</v>
      </c>
      <c r="X231" s="210" t="s">
        <v>746</v>
      </c>
      <c r="Y231" s="210" t="n"/>
      <c r="Z231" s="210" t="n"/>
      <c r="AA231" s="210" t="s">
        <v>747</v>
      </c>
      <c r="AB231" s="211" t="s">
        <v>748</v>
      </c>
      <c r="AC231" s="211" t="s">
        <v>668</v>
      </c>
      <c r="AD231" s="211" t="n"/>
      <c r="AE231" s="211" t="n"/>
      <c r="AF231" s="211" t="n"/>
      <c r="AG231" s="211" t="n"/>
      <c r="AH231" s="211" t="n"/>
      <c r="AI231" s="211" t="n"/>
      <c r="AJ231" s="211" t="n"/>
      <c r="AK231" s="211" t="n"/>
      <c r="AL231" s="211" t="n"/>
      <c r="AM231" s="211" t="s">
        <v>749</v>
      </c>
      <c r="AN231" s="211" t="s">
        <v>670</v>
      </c>
      <c r="AO231" s="204" t="s">
        <v>246</v>
      </c>
      <c r="AP231" s="204" t="s">
        <v>132</v>
      </c>
      <c r="AQ231" s="204" t="s">
        <v>750</v>
      </c>
      <c r="AR231" s="212" t="s">
        <v>751</v>
      </c>
      <c r="AS231" s="213" t="s">
        <v>674</v>
      </c>
      <c r="AT231" s="214" t="n">
        <v>3109847.95</v>
      </c>
      <c r="AU231" s="214" t="n">
        <v>3109502.18</v>
      </c>
      <c r="AV231" s="215" t="n">
        <v>0</v>
      </c>
      <c r="AW231" s="215" t="n">
        <v>0</v>
      </c>
      <c r="AX231" s="215" t="n">
        <v>3109847.95</v>
      </c>
      <c r="AY231" s="215" t="n">
        <v>3109502.18</v>
      </c>
      <c r="AZ231" s="215" t="n">
        <v>0</v>
      </c>
      <c r="BA231" s="215" t="n">
        <v>0</v>
      </c>
      <c r="BB231" s="215" t="n">
        <v>0</v>
      </c>
      <c r="BC231" s="215" t="n">
        <v>0</v>
      </c>
      <c r="BD231" s="217" t="n">
        <v>1275360</v>
      </c>
      <c r="BE231" s="216" t="n">
        <v>0</v>
      </c>
      <c r="BF231" s="216" t="n">
        <v>1275360</v>
      </c>
      <c r="BG231" s="216" t="n">
        <v>0</v>
      </c>
      <c r="BH231" s="216" t="n">
        <v>0</v>
      </c>
      <c r="BI231" s="217" t="n">
        <v>0</v>
      </c>
      <c r="BJ231" s="216" t="n">
        <v>0</v>
      </c>
      <c r="BK231" s="216" t="n">
        <v>0</v>
      </c>
      <c r="BL231" s="216" t="n">
        <v>0</v>
      </c>
      <c r="BM231" s="216" t="n">
        <v>0</v>
      </c>
      <c r="BN231" s="217" t="n">
        <v>0</v>
      </c>
      <c r="BO231" s="216" t="n">
        <v>0</v>
      </c>
      <c r="BP231" s="216" t="n">
        <v>0</v>
      </c>
      <c r="BQ231" s="216" t="n">
        <v>0</v>
      </c>
      <c r="BR231" s="216" t="n">
        <v>0</v>
      </c>
      <c r="BS231" s="217" t="n">
        <v>0</v>
      </c>
      <c r="BT231" s="216" t="n">
        <v>0</v>
      </c>
      <c r="BU231" s="216" t="n">
        <v>0</v>
      </c>
      <c r="BV231" s="216" t="n">
        <v>0</v>
      </c>
      <c r="BW231" s="216" t="n">
        <v>0</v>
      </c>
      <c r="BX231" s="218" t="n"/>
      <c r="BY231" s="219" t="n"/>
      <c r="BZ231" s="219" t="n"/>
      <c r="CA231" s="220" t="n"/>
      <c r="CB231" s="220" t="n"/>
      <c r="CC231" s="220" t="n"/>
      <c r="CD231" s="220" t="n"/>
      <c r="CE231" s="220" t="n"/>
      <c r="CF231" s="220" t="n"/>
      <c r="CG231" s="220" t="n"/>
      <c r="CH231" s="220" t="n"/>
      <c r="CI231" s="221" t="n"/>
      <c r="CJ231" s="221" t="n"/>
      <c r="CK231" s="221" t="n"/>
      <c r="CL231" s="221" t="n"/>
      <c r="CM231" s="221" t="n"/>
      <c r="CN231" s="221" t="n"/>
      <c r="CO231" s="221" t="n"/>
      <c r="CP231" s="222" t="n"/>
      <c r="CQ231" s="221" t="n"/>
      <c r="CR231" s="221" t="n"/>
      <c r="CS231" s="221" t="n"/>
    </row>
    <row ht="390" outlineLevel="0" r="232">
      <c r="A232" s="204" t="n">
        <v>606</v>
      </c>
      <c r="B232" s="205" t="s">
        <v>662</v>
      </c>
      <c r="C232" s="206" t="n">
        <v>401000022</v>
      </c>
      <c r="D232" s="207" t="s">
        <v>726</v>
      </c>
      <c r="E232" s="208" t="s">
        <v>664</v>
      </c>
      <c r="F232" s="209" t="n"/>
      <c r="G232" s="209" t="n"/>
      <c r="H232" s="210" t="n">
        <v>1</v>
      </c>
      <c r="I232" s="209" t="n"/>
      <c r="J232" s="210" t="n">
        <v>9</v>
      </c>
      <c r="K232" s="210" t="n">
        <v>1</v>
      </c>
      <c r="L232" s="210" t="s">
        <v>681</v>
      </c>
      <c r="M232" s="210" t="n"/>
      <c r="N232" s="210" t="n"/>
      <c r="O232" s="210" t="n"/>
      <c r="P232" s="211" t="s">
        <v>666</v>
      </c>
      <c r="Q232" s="211" t="s">
        <v>743</v>
      </c>
      <c r="R232" s="210" t="n"/>
      <c r="S232" s="210" t="n"/>
      <c r="T232" s="210" t="n"/>
      <c r="U232" s="210" t="n"/>
      <c r="V232" s="210" t="s">
        <v>744</v>
      </c>
      <c r="W232" s="210" t="s">
        <v>745</v>
      </c>
      <c r="X232" s="210" t="s">
        <v>746</v>
      </c>
      <c r="Y232" s="210" t="n"/>
      <c r="Z232" s="210" t="n"/>
      <c r="AA232" s="210" t="s">
        <v>747</v>
      </c>
      <c r="AB232" s="211" t="s">
        <v>748</v>
      </c>
      <c r="AC232" s="211" t="s">
        <v>668</v>
      </c>
      <c r="AD232" s="211" t="n"/>
      <c r="AE232" s="211" t="n"/>
      <c r="AF232" s="211" t="n"/>
      <c r="AG232" s="211" t="n"/>
      <c r="AH232" s="211" t="n"/>
      <c r="AI232" s="211" t="n"/>
      <c r="AJ232" s="211" t="n"/>
      <c r="AK232" s="211" t="n"/>
      <c r="AL232" s="211" t="n"/>
      <c r="AM232" s="211" t="s">
        <v>749</v>
      </c>
      <c r="AN232" s="211" t="s">
        <v>670</v>
      </c>
      <c r="AO232" s="204" t="s">
        <v>246</v>
      </c>
      <c r="AP232" s="204" t="s">
        <v>132</v>
      </c>
      <c r="AQ232" s="204" t="s">
        <v>750</v>
      </c>
      <c r="AR232" s="212" t="s">
        <v>751</v>
      </c>
      <c r="AS232" s="213" t="s">
        <v>689</v>
      </c>
      <c r="AT232" s="214" t="n">
        <v>137910.61</v>
      </c>
      <c r="AU232" s="214" t="n">
        <v>137910.61</v>
      </c>
      <c r="AV232" s="215" t="n">
        <v>0</v>
      </c>
      <c r="AW232" s="215" t="n">
        <v>0</v>
      </c>
      <c r="AX232" s="215" t="n">
        <v>137910.61</v>
      </c>
      <c r="AY232" s="215" t="n">
        <v>137910.61</v>
      </c>
      <c r="AZ232" s="215" t="n">
        <v>0</v>
      </c>
      <c r="BA232" s="215" t="n">
        <v>0</v>
      </c>
      <c r="BB232" s="215" t="n">
        <v>0</v>
      </c>
      <c r="BC232" s="215" t="n">
        <v>0</v>
      </c>
      <c r="BD232" s="217" t="n">
        <v>152370</v>
      </c>
      <c r="BE232" s="216" t="n">
        <v>0</v>
      </c>
      <c r="BF232" s="216" t="n">
        <v>152370</v>
      </c>
      <c r="BG232" s="216" t="n">
        <v>0</v>
      </c>
      <c r="BH232" s="216" t="n">
        <v>0</v>
      </c>
      <c r="BI232" s="217" t="n">
        <v>0</v>
      </c>
      <c r="BJ232" s="216" t="n">
        <v>0</v>
      </c>
      <c r="BK232" s="216" t="n">
        <v>0</v>
      </c>
      <c r="BL232" s="216" t="n">
        <v>0</v>
      </c>
      <c r="BM232" s="216" t="n">
        <v>0</v>
      </c>
      <c r="BN232" s="217" t="n">
        <v>0</v>
      </c>
      <c r="BO232" s="216" t="n">
        <v>0</v>
      </c>
      <c r="BP232" s="216" t="n">
        <v>0</v>
      </c>
      <c r="BQ232" s="216" t="n">
        <v>0</v>
      </c>
      <c r="BR232" s="216" t="n">
        <v>0</v>
      </c>
      <c r="BS232" s="217" t="n">
        <v>0</v>
      </c>
      <c r="BT232" s="216" t="n">
        <v>0</v>
      </c>
      <c r="BU232" s="216" t="n">
        <v>0</v>
      </c>
      <c r="BV232" s="216" t="n">
        <v>0</v>
      </c>
      <c r="BW232" s="216" t="n">
        <v>0</v>
      </c>
      <c r="BX232" s="218" t="n"/>
      <c r="BY232" s="219" t="n"/>
      <c r="BZ232" s="219" t="n"/>
      <c r="CA232" s="220" t="n"/>
      <c r="CB232" s="220" t="n"/>
      <c r="CC232" s="220" t="n"/>
      <c r="CD232" s="220" t="n"/>
      <c r="CE232" s="220" t="n"/>
      <c r="CF232" s="220" t="n"/>
      <c r="CG232" s="220" t="n"/>
      <c r="CH232" s="220" t="n"/>
      <c r="CI232" s="221" t="n"/>
      <c r="CJ232" s="221" t="n"/>
      <c r="CK232" s="221" t="n"/>
      <c r="CL232" s="221" t="n"/>
      <c r="CM232" s="221" t="n"/>
      <c r="CN232" s="221" t="n"/>
      <c r="CO232" s="221" t="n"/>
      <c r="CP232" s="222" t="n"/>
      <c r="CQ232" s="221" t="n"/>
      <c r="CR232" s="221" t="n"/>
      <c r="CS232" s="221" t="n"/>
    </row>
    <row ht="180" outlineLevel="0" r="233">
      <c r="A233" s="204" t="n">
        <v>606</v>
      </c>
      <c r="B233" s="205" t="s">
        <v>662</v>
      </c>
      <c r="C233" s="206" t="n">
        <v>401000022</v>
      </c>
      <c r="D233" s="207" t="s">
        <v>726</v>
      </c>
      <c r="E233" s="208" t="s">
        <v>664</v>
      </c>
      <c r="F233" s="209" t="n"/>
      <c r="G233" s="209" t="n"/>
      <c r="H233" s="210" t="n">
        <v>1</v>
      </c>
      <c r="I233" s="209" t="n"/>
      <c r="J233" s="210" t="n">
        <v>9</v>
      </c>
      <c r="K233" s="210" t="n">
        <v>1</v>
      </c>
      <c r="L233" s="210" t="s">
        <v>665</v>
      </c>
      <c r="M233" s="210" t="n"/>
      <c r="N233" s="210" t="n"/>
      <c r="O233" s="210" t="n"/>
      <c r="P233" s="211" t="s">
        <v>666</v>
      </c>
      <c r="Q233" s="211" t="s">
        <v>667</v>
      </c>
      <c r="R233" s="210" t="n"/>
      <c r="S233" s="210" t="n"/>
      <c r="T233" s="210" t="n"/>
      <c r="U233" s="210" t="n"/>
      <c r="V233" s="210" t="n">
        <v>11</v>
      </c>
      <c r="W233" s="210" t="n">
        <v>1</v>
      </c>
      <c r="X233" s="210" t="n"/>
      <c r="Y233" s="210" t="n"/>
      <c r="Z233" s="210" t="n"/>
      <c r="AA233" s="210" t="n"/>
      <c r="AB233" s="211" t="s">
        <v>666</v>
      </c>
      <c r="AC233" s="211" t="s">
        <v>672</v>
      </c>
      <c r="AD233" s="211" t="n"/>
      <c r="AE233" s="211" t="n"/>
      <c r="AF233" s="211" t="n"/>
      <c r="AG233" s="211" t="n"/>
      <c r="AH233" s="211" t="n"/>
      <c r="AI233" s="211" t="n"/>
      <c r="AJ233" s="211" t="n"/>
      <c r="AK233" s="211" t="n"/>
      <c r="AL233" s="211" t="n"/>
      <c r="AM233" s="211" t="s">
        <v>687</v>
      </c>
      <c r="AN233" s="211" t="s">
        <v>670</v>
      </c>
      <c r="AO233" s="204" t="s">
        <v>246</v>
      </c>
      <c r="AP233" s="204" t="s">
        <v>132</v>
      </c>
      <c r="AQ233" s="204" t="s">
        <v>688</v>
      </c>
      <c r="AR233" s="212" t="s">
        <v>197</v>
      </c>
      <c r="AS233" s="213" t="s">
        <v>674</v>
      </c>
      <c r="AT233" s="214" t="n">
        <v>215715483.37</v>
      </c>
      <c r="AU233" s="214" t="n">
        <v>215715483.37</v>
      </c>
      <c r="AV233" s="215" t="n">
        <v>0</v>
      </c>
      <c r="AW233" s="215" t="n">
        <v>0</v>
      </c>
      <c r="AX233" s="215" t="n">
        <v>0</v>
      </c>
      <c r="AY233" s="215" t="n">
        <v>0</v>
      </c>
      <c r="AZ233" s="215" t="n">
        <v>0</v>
      </c>
      <c r="BA233" s="215" t="n">
        <v>0</v>
      </c>
      <c r="BB233" s="216" t="n">
        <v>215715483.37</v>
      </c>
      <c r="BC233" s="216" t="n">
        <v>215715483.37</v>
      </c>
      <c r="BD233" s="217" t="n">
        <v>4931035.08</v>
      </c>
      <c r="BE233" s="216" t="n">
        <v>0</v>
      </c>
      <c r="BF233" s="216" t="n">
        <v>0</v>
      </c>
      <c r="BG233" s="216" t="n">
        <v>0</v>
      </c>
      <c r="BH233" s="216" t="n">
        <v>4931035.08</v>
      </c>
      <c r="BI233" s="217" t="n">
        <v>0</v>
      </c>
      <c r="BJ233" s="216" t="n">
        <v>0</v>
      </c>
      <c r="BK233" s="216" t="n">
        <v>0</v>
      </c>
      <c r="BL233" s="216" t="n">
        <v>0</v>
      </c>
      <c r="BM233" s="216" t="n">
        <v>0</v>
      </c>
      <c r="BN233" s="217" t="n">
        <v>0</v>
      </c>
      <c r="BO233" s="216" t="n">
        <v>0</v>
      </c>
      <c r="BP233" s="216" t="n">
        <v>0</v>
      </c>
      <c r="BQ233" s="216" t="n">
        <v>0</v>
      </c>
      <c r="BR233" s="216" t="n">
        <v>0</v>
      </c>
      <c r="BS233" s="217" t="n">
        <v>0</v>
      </c>
      <c r="BT233" s="216" t="n">
        <v>0</v>
      </c>
      <c r="BU233" s="216" t="n">
        <v>0</v>
      </c>
      <c r="BV233" s="216" t="n">
        <v>0</v>
      </c>
      <c r="BW233" s="216" t="n">
        <v>0</v>
      </c>
      <c r="BX233" s="218" t="n"/>
      <c r="BY233" s="219" t="n"/>
      <c r="BZ233" s="219" t="n"/>
      <c r="CA233" s="220" t="n"/>
      <c r="CB233" s="220" t="n"/>
      <c r="CC233" s="220" t="n"/>
      <c r="CD233" s="220" t="n"/>
      <c r="CE233" s="220" t="n"/>
      <c r="CF233" s="220" t="n"/>
      <c r="CG233" s="220" t="n"/>
      <c r="CH233" s="220" t="n"/>
      <c r="CI233" s="221" t="n"/>
      <c r="CJ233" s="221" t="n"/>
      <c r="CK233" s="221" t="n"/>
      <c r="CL233" s="221" t="n"/>
      <c r="CM233" s="221" t="n"/>
      <c r="CN233" s="221" t="n"/>
      <c r="CO233" s="221" t="n"/>
      <c r="CP233" s="222" t="n"/>
      <c r="CQ233" s="221" t="n"/>
      <c r="CR233" s="221" t="n"/>
      <c r="CS233" s="221" t="n"/>
    </row>
    <row ht="255" outlineLevel="0" r="234">
      <c r="A234" s="204" t="n">
        <v>606</v>
      </c>
      <c r="B234" s="205" t="s">
        <v>662</v>
      </c>
      <c r="C234" s="206" t="n">
        <v>401000022</v>
      </c>
      <c r="D234" s="207" t="s">
        <v>726</v>
      </c>
      <c r="E234" s="208" t="s">
        <v>664</v>
      </c>
      <c r="F234" s="209" t="n"/>
      <c r="G234" s="209" t="n"/>
      <c r="H234" s="210" t="n">
        <v>1</v>
      </c>
      <c r="I234" s="209" t="n"/>
      <c r="J234" s="210" t="n">
        <v>9</v>
      </c>
      <c r="K234" s="210" t="n">
        <v>1</v>
      </c>
      <c r="L234" s="210" t="s">
        <v>681</v>
      </c>
      <c r="M234" s="210" t="n"/>
      <c r="N234" s="210" t="n"/>
      <c r="O234" s="210" t="n"/>
      <c r="P234" s="211" t="s">
        <v>666</v>
      </c>
      <c r="Q234" s="211" t="s">
        <v>752</v>
      </c>
      <c r="R234" s="210" t="n"/>
      <c r="S234" s="210" t="n"/>
      <c r="T234" s="210" t="n"/>
      <c r="U234" s="210" t="n"/>
      <c r="V234" s="210" t="s">
        <v>753</v>
      </c>
      <c r="W234" s="210" t="s">
        <v>463</v>
      </c>
      <c r="X234" s="210" t="s">
        <v>754</v>
      </c>
      <c r="Y234" s="210" t="n"/>
      <c r="Z234" s="210" t="n"/>
      <c r="AA234" s="210" t="n"/>
      <c r="AB234" s="211" t="s">
        <v>755</v>
      </c>
      <c r="AC234" s="211" t="s">
        <v>668</v>
      </c>
      <c r="AD234" s="211" t="n"/>
      <c r="AE234" s="211" t="n"/>
      <c r="AF234" s="211" t="n"/>
      <c r="AG234" s="211" t="n"/>
      <c r="AH234" s="211" t="n"/>
      <c r="AI234" s="211" t="n"/>
      <c r="AJ234" s="211" t="n"/>
      <c r="AK234" s="211" t="n"/>
      <c r="AL234" s="211" t="n"/>
      <c r="AM234" s="211" t="s">
        <v>669</v>
      </c>
      <c r="AN234" s="211" t="s">
        <v>670</v>
      </c>
      <c r="AO234" s="204" t="s">
        <v>246</v>
      </c>
      <c r="AP234" s="204" t="s">
        <v>132</v>
      </c>
      <c r="AQ234" s="204" t="s">
        <v>756</v>
      </c>
      <c r="AR234" s="212" t="s">
        <v>757</v>
      </c>
      <c r="AS234" s="213" t="s">
        <v>684</v>
      </c>
      <c r="AT234" s="214" t="n">
        <v>258498.15</v>
      </c>
      <c r="AU234" s="214" t="n">
        <v>258498.15</v>
      </c>
      <c r="AV234" s="215" t="n">
        <v>0</v>
      </c>
      <c r="AW234" s="215" t="n">
        <v>0</v>
      </c>
      <c r="AX234" s="215" t="n">
        <v>245573.24</v>
      </c>
      <c r="AY234" s="215" t="n">
        <v>245573.24</v>
      </c>
      <c r="AZ234" s="215" t="n">
        <v>0</v>
      </c>
      <c r="BA234" s="215" t="n">
        <v>0</v>
      </c>
      <c r="BB234" s="215" t="n">
        <v>12924.91</v>
      </c>
      <c r="BC234" s="215" t="n">
        <v>12924.91</v>
      </c>
      <c r="BD234" s="217" t="n">
        <v>0</v>
      </c>
      <c r="BE234" s="216" t="n">
        <v>0</v>
      </c>
      <c r="BF234" s="216" t="n">
        <v>0</v>
      </c>
      <c r="BG234" s="216" t="n">
        <v>0</v>
      </c>
      <c r="BH234" s="216" t="n">
        <v>0</v>
      </c>
      <c r="BI234" s="217" t="n">
        <v>0</v>
      </c>
      <c r="BJ234" s="216" t="n">
        <v>0</v>
      </c>
      <c r="BK234" s="216" t="n">
        <v>0</v>
      </c>
      <c r="BL234" s="216" t="n">
        <v>0</v>
      </c>
      <c r="BM234" s="216" t="n">
        <v>0</v>
      </c>
      <c r="BN234" s="217" t="n">
        <v>0</v>
      </c>
      <c r="BO234" s="216" t="n">
        <v>0</v>
      </c>
      <c r="BP234" s="216" t="n">
        <v>0</v>
      </c>
      <c r="BQ234" s="216" t="n">
        <v>0</v>
      </c>
      <c r="BR234" s="216" t="n">
        <v>0</v>
      </c>
      <c r="BS234" s="217" t="n">
        <v>0</v>
      </c>
      <c r="BT234" s="216" t="n">
        <v>0</v>
      </c>
      <c r="BU234" s="216" t="n">
        <v>0</v>
      </c>
      <c r="BV234" s="216" t="n">
        <v>0</v>
      </c>
      <c r="BW234" s="216" t="n">
        <v>0</v>
      </c>
      <c r="BX234" s="218" t="n"/>
      <c r="BY234" s="219" t="n"/>
      <c r="BZ234" s="219" t="n"/>
      <c r="CA234" s="220" t="n"/>
      <c r="CB234" s="220" t="n"/>
      <c r="CC234" s="220" t="n"/>
      <c r="CD234" s="220" t="n"/>
      <c r="CE234" s="220" t="n"/>
      <c r="CF234" s="220" t="n"/>
      <c r="CG234" s="220" t="n"/>
      <c r="CH234" s="220" t="n"/>
      <c r="CI234" s="221" t="n"/>
      <c r="CJ234" s="221" t="n"/>
      <c r="CK234" s="221" t="n"/>
      <c r="CL234" s="221" t="n"/>
      <c r="CM234" s="221" t="n"/>
      <c r="CN234" s="221" t="n"/>
      <c r="CO234" s="221" t="n"/>
      <c r="CP234" s="222" t="n"/>
      <c r="CQ234" s="221" t="n"/>
      <c r="CR234" s="221" t="n"/>
      <c r="CS234" s="221" t="n"/>
    </row>
    <row ht="255" outlineLevel="0" r="235">
      <c r="A235" s="204" t="n">
        <v>606</v>
      </c>
      <c r="B235" s="205" t="s">
        <v>662</v>
      </c>
      <c r="C235" s="206" t="n">
        <v>401000022</v>
      </c>
      <c r="D235" s="207" t="s">
        <v>726</v>
      </c>
      <c r="E235" s="208" t="s">
        <v>664</v>
      </c>
      <c r="F235" s="209" t="n"/>
      <c r="G235" s="209" t="n"/>
      <c r="H235" s="210" t="n">
        <v>1</v>
      </c>
      <c r="I235" s="209" t="n"/>
      <c r="J235" s="210" t="n">
        <v>9</v>
      </c>
      <c r="K235" s="210" t="n">
        <v>1</v>
      </c>
      <c r="L235" s="210" t="s">
        <v>681</v>
      </c>
      <c r="M235" s="210" t="n"/>
      <c r="N235" s="210" t="n"/>
      <c r="O235" s="210" t="n"/>
      <c r="P235" s="211" t="s">
        <v>666</v>
      </c>
      <c r="Q235" s="211" t="s">
        <v>752</v>
      </c>
      <c r="R235" s="210" t="n"/>
      <c r="S235" s="210" t="n"/>
      <c r="T235" s="210" t="n"/>
      <c r="U235" s="210" t="n"/>
      <c r="V235" s="210" t="s">
        <v>753</v>
      </c>
      <c r="W235" s="210" t="s">
        <v>463</v>
      </c>
      <c r="X235" s="210" t="s">
        <v>754</v>
      </c>
      <c r="Y235" s="210" t="n"/>
      <c r="Z235" s="210" t="n"/>
      <c r="AA235" s="210" t="n"/>
      <c r="AB235" s="211" t="s">
        <v>755</v>
      </c>
      <c r="AC235" s="211" t="s">
        <v>672</v>
      </c>
      <c r="AD235" s="211" t="n"/>
      <c r="AE235" s="211" t="n"/>
      <c r="AF235" s="211" t="n"/>
      <c r="AG235" s="211" t="n"/>
      <c r="AH235" s="211" t="n"/>
      <c r="AI235" s="211" t="n"/>
      <c r="AJ235" s="211" t="n"/>
      <c r="AK235" s="211" t="n"/>
      <c r="AL235" s="211" t="n"/>
      <c r="AM235" s="211" t="s">
        <v>685</v>
      </c>
      <c r="AN235" s="211" t="s">
        <v>670</v>
      </c>
      <c r="AO235" s="204" t="s">
        <v>246</v>
      </c>
      <c r="AP235" s="204" t="s">
        <v>132</v>
      </c>
      <c r="AQ235" s="204" t="s">
        <v>756</v>
      </c>
      <c r="AR235" s="212" t="s">
        <v>757</v>
      </c>
      <c r="AS235" s="213" t="s">
        <v>674</v>
      </c>
      <c r="AT235" s="214" t="n">
        <v>2679406</v>
      </c>
      <c r="AU235" s="214" t="n">
        <v>2679406</v>
      </c>
      <c r="AV235" s="215" t="n">
        <v>0</v>
      </c>
      <c r="AW235" s="215" t="n">
        <v>0</v>
      </c>
      <c r="AX235" s="215" t="n">
        <v>2545435.7</v>
      </c>
      <c r="AY235" s="215" t="n">
        <v>2545435.7</v>
      </c>
      <c r="AZ235" s="215" t="n">
        <v>0</v>
      </c>
      <c r="BA235" s="215" t="n">
        <v>0</v>
      </c>
      <c r="BB235" s="215" t="n">
        <v>133970.3</v>
      </c>
      <c r="BC235" s="215" t="n">
        <v>133970.3</v>
      </c>
      <c r="BD235" s="217" t="n">
        <v>0</v>
      </c>
      <c r="BE235" s="216" t="n">
        <v>0</v>
      </c>
      <c r="BF235" s="216" t="n">
        <v>0</v>
      </c>
      <c r="BG235" s="216" t="n">
        <v>0</v>
      </c>
      <c r="BH235" s="216" t="n">
        <v>0</v>
      </c>
      <c r="BI235" s="217" t="n">
        <v>0</v>
      </c>
      <c r="BJ235" s="216" t="n">
        <v>0</v>
      </c>
      <c r="BK235" s="216" t="n">
        <v>0</v>
      </c>
      <c r="BL235" s="216" t="n">
        <v>0</v>
      </c>
      <c r="BM235" s="216" t="n">
        <v>0</v>
      </c>
      <c r="BN235" s="217" t="n">
        <v>0</v>
      </c>
      <c r="BO235" s="216" t="n">
        <v>0</v>
      </c>
      <c r="BP235" s="216" t="n">
        <v>0</v>
      </c>
      <c r="BQ235" s="216" t="n">
        <v>0</v>
      </c>
      <c r="BR235" s="216" t="n">
        <v>0</v>
      </c>
      <c r="BS235" s="217" t="n">
        <v>0</v>
      </c>
      <c r="BT235" s="216" t="n">
        <v>0</v>
      </c>
      <c r="BU235" s="216" t="n">
        <v>0</v>
      </c>
      <c r="BV235" s="216" t="n">
        <v>0</v>
      </c>
      <c r="BW235" s="216" t="n">
        <v>0</v>
      </c>
      <c r="BX235" s="218" t="n"/>
      <c r="BY235" s="219" t="n"/>
      <c r="BZ235" s="219" t="n"/>
      <c r="CA235" s="220" t="n"/>
      <c r="CB235" s="220" t="n"/>
      <c r="CC235" s="220" t="n"/>
      <c r="CD235" s="220" t="n"/>
      <c r="CE235" s="220" t="n"/>
      <c r="CF235" s="220" t="n"/>
      <c r="CG235" s="220" t="n"/>
      <c r="CH235" s="220" t="n"/>
      <c r="CI235" s="221" t="n"/>
      <c r="CJ235" s="221" t="n"/>
      <c r="CK235" s="221" t="n"/>
      <c r="CL235" s="221" t="n"/>
      <c r="CM235" s="221" t="n"/>
      <c r="CN235" s="221" t="n"/>
      <c r="CO235" s="221" t="n"/>
      <c r="CP235" s="222" t="n"/>
      <c r="CQ235" s="221" t="n"/>
      <c r="CR235" s="221" t="n"/>
      <c r="CS235" s="221" t="n"/>
    </row>
    <row ht="240" outlineLevel="0" r="236">
      <c r="A236" s="204" t="n">
        <v>606</v>
      </c>
      <c r="B236" s="205" t="s">
        <v>662</v>
      </c>
      <c r="C236" s="206" t="n">
        <v>401000022</v>
      </c>
      <c r="D236" s="207" t="s">
        <v>726</v>
      </c>
      <c r="E236" s="208" t="s">
        <v>664</v>
      </c>
      <c r="F236" s="209" t="n"/>
      <c r="G236" s="209" t="n"/>
      <c r="H236" s="210" t="n">
        <v>1</v>
      </c>
      <c r="I236" s="209" t="n"/>
      <c r="J236" s="210" t="n">
        <v>9</v>
      </c>
      <c r="K236" s="210" t="n">
        <v>1</v>
      </c>
      <c r="L236" s="210" t="s">
        <v>681</v>
      </c>
      <c r="M236" s="210" t="n"/>
      <c r="N236" s="210" t="n"/>
      <c r="O236" s="210" t="n"/>
      <c r="P236" s="211" t="s">
        <v>666</v>
      </c>
      <c r="Q236" s="211" t="s">
        <v>758</v>
      </c>
      <c r="R236" s="210" t="n"/>
      <c r="S236" s="210" t="n"/>
      <c r="T236" s="210" t="n"/>
      <c r="U236" s="210" t="n"/>
      <c r="V236" s="210" t="s">
        <v>753</v>
      </c>
      <c r="W236" s="210" t="s">
        <v>463</v>
      </c>
      <c r="X236" s="210" t="s">
        <v>754</v>
      </c>
      <c r="Y236" s="210" t="n"/>
      <c r="Z236" s="210" t="n"/>
      <c r="AA236" s="210" t="n"/>
      <c r="AB236" s="211" t="s">
        <v>759</v>
      </c>
      <c r="AC236" s="211" t="s">
        <v>672</v>
      </c>
      <c r="AD236" s="210" t="n"/>
      <c r="AE236" s="210" t="n"/>
      <c r="AF236" s="210" t="n"/>
      <c r="AG236" s="210" t="n"/>
      <c r="AH236" s="210" t="n"/>
      <c r="AI236" s="210" t="n"/>
      <c r="AJ236" s="210" t="n"/>
      <c r="AK236" s="210" t="n"/>
      <c r="AL236" s="210" t="n"/>
      <c r="AM236" s="210" t="s">
        <v>685</v>
      </c>
      <c r="AN236" s="211" t="s">
        <v>670</v>
      </c>
      <c r="AO236" s="204" t="s">
        <v>246</v>
      </c>
      <c r="AP236" s="204" t="s">
        <v>132</v>
      </c>
      <c r="AQ236" s="204" t="s">
        <v>760</v>
      </c>
      <c r="AR236" s="212" t="s">
        <v>761</v>
      </c>
      <c r="AS236" s="213" t="s">
        <v>674</v>
      </c>
      <c r="AT236" s="214" t="n">
        <v>0</v>
      </c>
      <c r="AU236" s="214" t="n">
        <v>0</v>
      </c>
      <c r="AV236" s="215" t="n">
        <v>0</v>
      </c>
      <c r="AW236" s="215" t="n">
        <v>0</v>
      </c>
      <c r="AX236" s="215" t="n">
        <v>0</v>
      </c>
      <c r="AY236" s="215" t="n">
        <v>0</v>
      </c>
      <c r="AZ236" s="215" t="n">
        <v>0</v>
      </c>
      <c r="BA236" s="215" t="n">
        <v>0</v>
      </c>
      <c r="BB236" s="215" t="n">
        <v>0</v>
      </c>
      <c r="BC236" s="215" t="n">
        <v>0</v>
      </c>
      <c r="BD236" s="217" t="n">
        <v>2343200</v>
      </c>
      <c r="BE236" s="216" t="n">
        <v>0</v>
      </c>
      <c r="BF236" s="216" t="n">
        <v>2226040</v>
      </c>
      <c r="BG236" s="216" t="n">
        <v>0</v>
      </c>
      <c r="BH236" s="216" t="n">
        <v>117160</v>
      </c>
      <c r="BI236" s="217" t="n">
        <v>0</v>
      </c>
      <c r="BJ236" s="216" t="n">
        <v>0</v>
      </c>
      <c r="BK236" s="216" t="n">
        <v>0</v>
      </c>
      <c r="BL236" s="216" t="n">
        <v>0</v>
      </c>
      <c r="BM236" s="216" t="n">
        <v>0</v>
      </c>
      <c r="BN236" s="217" t="n">
        <v>0</v>
      </c>
      <c r="BO236" s="216" t="n">
        <v>0</v>
      </c>
      <c r="BP236" s="216" t="n">
        <v>0</v>
      </c>
      <c r="BQ236" s="216" t="n">
        <v>0</v>
      </c>
      <c r="BR236" s="216" t="n">
        <v>0</v>
      </c>
      <c r="BS236" s="217" t="n">
        <v>0</v>
      </c>
      <c r="BT236" s="216" t="n">
        <v>0</v>
      </c>
      <c r="BU236" s="216" t="n">
        <v>0</v>
      </c>
      <c r="BV236" s="216" t="n">
        <v>0</v>
      </c>
      <c r="BW236" s="216" t="n">
        <v>0</v>
      </c>
      <c r="BX236" s="218" t="n"/>
      <c r="BY236" s="219" t="n"/>
      <c r="BZ236" s="219" t="n"/>
      <c r="CA236" s="220" t="n"/>
      <c r="CB236" s="220" t="n"/>
      <c r="CC236" s="220" t="n"/>
      <c r="CD236" s="220" t="n"/>
      <c r="CE236" s="220" t="n"/>
      <c r="CF236" s="220" t="n"/>
      <c r="CG236" s="220" t="n"/>
      <c r="CH236" s="220" t="n"/>
      <c r="CI236" s="221" t="n"/>
      <c r="CJ236" s="221" t="n"/>
      <c r="CK236" s="221" t="n"/>
      <c r="CL236" s="221" t="n"/>
      <c r="CM236" s="221" t="n"/>
      <c r="CN236" s="221" t="n"/>
      <c r="CO236" s="221" t="n"/>
      <c r="CP236" s="222" t="n"/>
      <c r="CQ236" s="221" t="n"/>
      <c r="CR236" s="221" t="n"/>
      <c r="CS236" s="221" t="n"/>
    </row>
    <row ht="210" outlineLevel="0" r="237">
      <c r="A237" s="204" t="n">
        <v>606</v>
      </c>
      <c r="B237" s="205" t="s">
        <v>662</v>
      </c>
      <c r="C237" s="206" t="n">
        <v>401000022</v>
      </c>
      <c r="D237" s="207" t="s">
        <v>726</v>
      </c>
      <c r="E237" s="208" t="s">
        <v>664</v>
      </c>
      <c r="F237" s="209" t="n"/>
      <c r="G237" s="209" t="n"/>
      <c r="H237" s="210" t="n">
        <v>1</v>
      </c>
      <c r="I237" s="209" t="n"/>
      <c r="J237" s="210" t="n">
        <v>9</v>
      </c>
      <c r="K237" s="210" t="n">
        <v>1</v>
      </c>
      <c r="L237" s="210" t="s">
        <v>665</v>
      </c>
      <c r="M237" s="210" t="n"/>
      <c r="N237" s="210" t="n"/>
      <c r="O237" s="210" t="n"/>
      <c r="P237" s="211" t="s">
        <v>666</v>
      </c>
      <c r="Q237" s="211" t="s">
        <v>762</v>
      </c>
      <c r="R237" s="210" t="n"/>
      <c r="S237" s="210" t="n"/>
      <c r="T237" s="210" t="n"/>
      <c r="U237" s="210" t="n"/>
      <c r="V237" s="210" t="s">
        <v>753</v>
      </c>
      <c r="W237" s="210" t="s">
        <v>463</v>
      </c>
      <c r="X237" s="210" t="s">
        <v>763</v>
      </c>
      <c r="Y237" s="210" t="n"/>
      <c r="Z237" s="210" t="n"/>
      <c r="AA237" s="210" t="n"/>
      <c r="AB237" s="211" t="s">
        <v>764</v>
      </c>
      <c r="AC237" s="211" t="s">
        <v>672</v>
      </c>
      <c r="AD237" s="211" t="n"/>
      <c r="AE237" s="211" t="n"/>
      <c r="AF237" s="211" t="n"/>
      <c r="AG237" s="211" t="n"/>
      <c r="AH237" s="211" t="n"/>
      <c r="AI237" s="211" t="n"/>
      <c r="AJ237" s="211" t="n"/>
      <c r="AK237" s="211" t="n"/>
      <c r="AL237" s="211" t="n"/>
      <c r="AM237" s="211" t="s">
        <v>687</v>
      </c>
      <c r="AN237" s="211" t="s">
        <v>670</v>
      </c>
      <c r="AO237" s="204" t="s">
        <v>246</v>
      </c>
      <c r="AP237" s="204" t="s">
        <v>132</v>
      </c>
      <c r="AQ237" s="204" t="s">
        <v>765</v>
      </c>
      <c r="AR237" s="212" t="s">
        <v>766</v>
      </c>
      <c r="AS237" s="213" t="s">
        <v>674</v>
      </c>
      <c r="AT237" s="214" t="n">
        <v>389508.62</v>
      </c>
      <c r="AU237" s="214" t="n">
        <v>389508.62</v>
      </c>
      <c r="AV237" s="215" t="n">
        <v>0</v>
      </c>
      <c r="AW237" s="215" t="n">
        <v>0</v>
      </c>
      <c r="AX237" s="215" t="n">
        <v>370033.19</v>
      </c>
      <c r="AY237" s="215" t="n">
        <v>370033.19</v>
      </c>
      <c r="AZ237" s="215" t="n">
        <v>0</v>
      </c>
      <c r="BA237" s="215" t="n">
        <v>0</v>
      </c>
      <c r="BB237" s="215" t="n">
        <v>19475.43</v>
      </c>
      <c r="BC237" s="215" t="n">
        <v>19475.43</v>
      </c>
      <c r="BD237" s="217" t="n">
        <v>0</v>
      </c>
      <c r="BE237" s="216" t="n">
        <v>0</v>
      </c>
      <c r="BF237" s="216" t="n">
        <v>0</v>
      </c>
      <c r="BG237" s="216" t="n">
        <v>0</v>
      </c>
      <c r="BH237" s="216" t="n">
        <v>0</v>
      </c>
      <c r="BI237" s="217" t="n">
        <v>0</v>
      </c>
      <c r="BJ237" s="216" t="n">
        <v>0</v>
      </c>
      <c r="BK237" s="216" t="n">
        <v>0</v>
      </c>
      <c r="BL237" s="216" t="n">
        <v>0</v>
      </c>
      <c r="BM237" s="216" t="n">
        <v>0</v>
      </c>
      <c r="BN237" s="217" t="n">
        <v>0</v>
      </c>
      <c r="BO237" s="216" t="n">
        <v>0</v>
      </c>
      <c r="BP237" s="216" t="n">
        <v>0</v>
      </c>
      <c r="BQ237" s="216" t="n">
        <v>0</v>
      </c>
      <c r="BR237" s="216" t="n">
        <v>0</v>
      </c>
      <c r="BS237" s="217" t="n">
        <v>0</v>
      </c>
      <c r="BT237" s="216" t="n">
        <v>0</v>
      </c>
      <c r="BU237" s="216" t="n">
        <v>0</v>
      </c>
      <c r="BV237" s="216" t="n">
        <v>0</v>
      </c>
      <c r="BW237" s="216" t="n">
        <v>0</v>
      </c>
      <c r="BX237" s="218" t="n"/>
      <c r="BY237" s="219" t="n"/>
      <c r="BZ237" s="219" t="n"/>
      <c r="CA237" s="220" t="n"/>
      <c r="CB237" s="220" t="n"/>
      <c r="CC237" s="220" t="n"/>
      <c r="CD237" s="220" t="n"/>
      <c r="CE237" s="220" t="n"/>
      <c r="CF237" s="220" t="n"/>
      <c r="CG237" s="220" t="n"/>
      <c r="CH237" s="220" t="n"/>
      <c r="CI237" s="221" t="n"/>
      <c r="CJ237" s="221" t="n"/>
      <c r="CK237" s="221" t="n"/>
      <c r="CL237" s="221" t="n"/>
      <c r="CM237" s="221" t="n"/>
      <c r="CN237" s="221" t="n"/>
      <c r="CO237" s="221" t="n"/>
      <c r="CP237" s="222" t="n"/>
      <c r="CQ237" s="221" t="n"/>
      <c r="CR237" s="221" t="n"/>
      <c r="CS237" s="221" t="n"/>
    </row>
    <row ht="180" outlineLevel="0" r="238">
      <c r="A238" s="204" t="n">
        <v>606</v>
      </c>
      <c r="B238" s="205" t="s">
        <v>662</v>
      </c>
      <c r="C238" s="206" t="n">
        <v>401000022</v>
      </c>
      <c r="D238" s="207" t="s">
        <v>726</v>
      </c>
      <c r="E238" s="208" t="s">
        <v>664</v>
      </c>
      <c r="F238" s="209" t="n"/>
      <c r="G238" s="209" t="n"/>
      <c r="H238" s="210" t="n">
        <v>1</v>
      </c>
      <c r="I238" s="209" t="n"/>
      <c r="J238" s="210" t="n">
        <v>9</v>
      </c>
      <c r="K238" s="210" t="n">
        <v>1</v>
      </c>
      <c r="L238" s="210" t="s">
        <v>665</v>
      </c>
      <c r="M238" s="210" t="n"/>
      <c r="N238" s="210" t="n"/>
      <c r="O238" s="210" t="n"/>
      <c r="P238" s="211" t="s">
        <v>666</v>
      </c>
      <c r="Q238" s="211" t="s">
        <v>667</v>
      </c>
      <c r="R238" s="210" t="n"/>
      <c r="S238" s="210" t="n"/>
      <c r="T238" s="210" t="n"/>
      <c r="U238" s="210" t="n"/>
      <c r="V238" s="210" t="n">
        <v>11</v>
      </c>
      <c r="W238" s="210" t="n">
        <v>1</v>
      </c>
      <c r="X238" s="210" t="n"/>
      <c r="Y238" s="210" t="n"/>
      <c r="Z238" s="210" t="n"/>
      <c r="AA238" s="210" t="n"/>
      <c r="AB238" s="211" t="s">
        <v>666</v>
      </c>
      <c r="AC238" s="211" t="s">
        <v>672</v>
      </c>
      <c r="AD238" s="211" t="n"/>
      <c r="AE238" s="211" t="n"/>
      <c r="AF238" s="211" t="n"/>
      <c r="AG238" s="211" t="n"/>
      <c r="AH238" s="211" t="n"/>
      <c r="AI238" s="211" t="n"/>
      <c r="AJ238" s="211" t="n"/>
      <c r="AK238" s="211" t="n"/>
      <c r="AL238" s="211" t="n"/>
      <c r="AM238" s="211" t="s">
        <v>687</v>
      </c>
      <c r="AN238" s="211" t="s">
        <v>670</v>
      </c>
      <c r="AO238" s="204" t="s">
        <v>246</v>
      </c>
      <c r="AP238" s="204" t="s">
        <v>132</v>
      </c>
      <c r="AQ238" s="204" t="s">
        <v>688</v>
      </c>
      <c r="AR238" s="212" t="s">
        <v>197</v>
      </c>
      <c r="AS238" s="213" t="s">
        <v>689</v>
      </c>
      <c r="AT238" s="214" t="n">
        <v>1144898.57</v>
      </c>
      <c r="AU238" s="214" t="n">
        <v>1144898.57</v>
      </c>
      <c r="AV238" s="215" t="n">
        <v>0</v>
      </c>
      <c r="AW238" s="215" t="n">
        <v>0</v>
      </c>
      <c r="AX238" s="215" t="n">
        <v>0</v>
      </c>
      <c r="AY238" s="215" t="n">
        <v>0</v>
      </c>
      <c r="AZ238" s="215" t="n">
        <v>0</v>
      </c>
      <c r="BA238" s="215" t="n">
        <v>0</v>
      </c>
      <c r="BB238" s="216" t="n">
        <v>1144898.57</v>
      </c>
      <c r="BC238" s="216" t="n">
        <v>1144898.57</v>
      </c>
      <c r="BD238" s="217" t="n">
        <v>681690</v>
      </c>
      <c r="BE238" s="216" t="n">
        <v>0</v>
      </c>
      <c r="BF238" s="216" t="n">
        <v>0</v>
      </c>
      <c r="BG238" s="216" t="n">
        <v>0</v>
      </c>
      <c r="BH238" s="216" t="n">
        <v>681690</v>
      </c>
      <c r="BI238" s="217" t="n">
        <v>0</v>
      </c>
      <c r="BJ238" s="216" t="n">
        <v>0</v>
      </c>
      <c r="BK238" s="216" t="n">
        <v>0</v>
      </c>
      <c r="BL238" s="216" t="n">
        <v>0</v>
      </c>
      <c r="BM238" s="216" t="n">
        <v>0</v>
      </c>
      <c r="BN238" s="217" t="n">
        <v>0</v>
      </c>
      <c r="BO238" s="216" t="n">
        <v>0</v>
      </c>
      <c r="BP238" s="216" t="n">
        <v>0</v>
      </c>
      <c r="BQ238" s="216" t="n">
        <v>0</v>
      </c>
      <c r="BR238" s="216" t="n">
        <v>0</v>
      </c>
      <c r="BS238" s="217" t="n">
        <v>0</v>
      </c>
      <c r="BT238" s="216" t="n">
        <v>0</v>
      </c>
      <c r="BU238" s="216" t="n">
        <v>0</v>
      </c>
      <c r="BV238" s="216" t="n">
        <v>0</v>
      </c>
      <c r="BW238" s="216" t="n">
        <v>0</v>
      </c>
      <c r="BX238" s="218" t="n"/>
      <c r="BY238" s="219" t="n"/>
      <c r="BZ238" s="219" t="n"/>
      <c r="CA238" s="220" t="n"/>
      <c r="CB238" s="220" t="n"/>
      <c r="CC238" s="220" t="n"/>
      <c r="CD238" s="220" t="n"/>
      <c r="CE238" s="220" t="n"/>
      <c r="CF238" s="220" t="n"/>
      <c r="CG238" s="220" t="n"/>
      <c r="CH238" s="220" t="n"/>
      <c r="CI238" s="221" t="n"/>
      <c r="CJ238" s="221" t="n"/>
      <c r="CK238" s="221" t="n"/>
      <c r="CL238" s="221" t="n"/>
      <c r="CM238" s="221" t="n"/>
      <c r="CN238" s="221" t="n"/>
      <c r="CO238" s="221" t="n"/>
      <c r="CP238" s="222" t="n"/>
      <c r="CQ238" s="221" t="n"/>
      <c r="CR238" s="221" t="n"/>
      <c r="CS238" s="221" t="n"/>
    </row>
    <row ht="180" outlineLevel="0" r="239">
      <c r="A239" s="204" t="n">
        <v>606</v>
      </c>
      <c r="B239" s="205" t="s">
        <v>662</v>
      </c>
      <c r="C239" s="206" t="n">
        <v>401000022</v>
      </c>
      <c r="D239" s="207" t="s">
        <v>726</v>
      </c>
      <c r="E239" s="208" t="s">
        <v>767</v>
      </c>
      <c r="F239" s="209" t="n"/>
      <c r="G239" s="209" t="n"/>
      <c r="H239" s="210" t="s">
        <v>768</v>
      </c>
      <c r="I239" s="209" t="n"/>
      <c r="J239" s="210" t="s">
        <v>769</v>
      </c>
      <c r="K239" s="210" t="s">
        <v>770</v>
      </c>
      <c r="L239" s="210" t="s">
        <v>771</v>
      </c>
      <c r="M239" s="210" t="n"/>
      <c r="N239" s="210" t="s">
        <v>772</v>
      </c>
      <c r="O239" s="210" t="n"/>
      <c r="P239" s="211" t="s">
        <v>773</v>
      </c>
      <c r="Q239" s="211" t="s">
        <v>667</v>
      </c>
      <c r="R239" s="210" t="n"/>
      <c r="S239" s="210" t="n"/>
      <c r="T239" s="210" t="n"/>
      <c r="U239" s="210" t="n"/>
      <c r="V239" s="210" t="n">
        <v>11</v>
      </c>
      <c r="W239" s="210" t="n">
        <v>1</v>
      </c>
      <c r="X239" s="210" t="n"/>
      <c r="Y239" s="210" t="n"/>
      <c r="Z239" s="210" t="n"/>
      <c r="AA239" s="210" t="n"/>
      <c r="AB239" s="211" t="s">
        <v>666</v>
      </c>
      <c r="AC239" s="211" t="s">
        <v>672</v>
      </c>
      <c r="AD239" s="211" t="n"/>
      <c r="AE239" s="211" t="n"/>
      <c r="AF239" s="211" t="n"/>
      <c r="AG239" s="211" t="n"/>
      <c r="AH239" s="211" t="n"/>
      <c r="AI239" s="211" t="n"/>
      <c r="AJ239" s="211" t="n"/>
      <c r="AK239" s="211" t="n"/>
      <c r="AL239" s="211" t="n"/>
      <c r="AM239" s="211" t="s">
        <v>685</v>
      </c>
      <c r="AN239" s="211" t="s">
        <v>670</v>
      </c>
      <c r="AO239" s="204" t="s">
        <v>246</v>
      </c>
      <c r="AP239" s="204" t="s">
        <v>132</v>
      </c>
      <c r="AQ239" s="204" t="s">
        <v>774</v>
      </c>
      <c r="AR239" s="212" t="s">
        <v>775</v>
      </c>
      <c r="AS239" s="213" t="s">
        <v>674</v>
      </c>
      <c r="AT239" s="214" t="n">
        <v>805789.75</v>
      </c>
      <c r="AU239" s="214" t="n">
        <v>805789.75</v>
      </c>
      <c r="AV239" s="215" t="n">
        <v>0</v>
      </c>
      <c r="AW239" s="215" t="n">
        <v>0</v>
      </c>
      <c r="AX239" s="215" t="n">
        <v>0</v>
      </c>
      <c r="AY239" s="215" t="n">
        <v>0</v>
      </c>
      <c r="AZ239" s="215" t="n">
        <v>0</v>
      </c>
      <c r="BA239" s="215" t="n">
        <v>0</v>
      </c>
      <c r="BB239" s="216" t="n">
        <v>805789.75</v>
      </c>
      <c r="BC239" s="216" t="n">
        <v>805789.75</v>
      </c>
      <c r="BD239" s="217" t="n">
        <v>829940</v>
      </c>
      <c r="BE239" s="216" t="n">
        <v>0</v>
      </c>
      <c r="BF239" s="216" t="n">
        <v>0</v>
      </c>
      <c r="BG239" s="216" t="n">
        <v>0</v>
      </c>
      <c r="BH239" s="216" t="n">
        <v>829940</v>
      </c>
      <c r="BI239" s="217" t="n">
        <v>829940</v>
      </c>
      <c r="BJ239" s="216" t="n">
        <v>0</v>
      </c>
      <c r="BK239" s="216" t="n">
        <v>0</v>
      </c>
      <c r="BL239" s="216" t="n">
        <v>0</v>
      </c>
      <c r="BM239" s="216" t="n">
        <v>829940</v>
      </c>
      <c r="BN239" s="217" t="n">
        <v>829940</v>
      </c>
      <c r="BO239" s="216" t="n">
        <v>0</v>
      </c>
      <c r="BP239" s="216" t="n">
        <v>0</v>
      </c>
      <c r="BQ239" s="216" t="n">
        <v>0</v>
      </c>
      <c r="BR239" s="216" t="n">
        <v>829940</v>
      </c>
      <c r="BS239" s="217" t="n">
        <v>829940</v>
      </c>
      <c r="BT239" s="216" t="n">
        <v>0</v>
      </c>
      <c r="BU239" s="216" t="n">
        <v>0</v>
      </c>
      <c r="BV239" s="216" t="n">
        <v>0</v>
      </c>
      <c r="BW239" s="216" t="n">
        <v>829940</v>
      </c>
      <c r="BX239" s="218" t="n"/>
      <c r="BY239" s="219" t="n"/>
      <c r="BZ239" s="219" t="n"/>
      <c r="CA239" s="220" t="n"/>
      <c r="CB239" s="220" t="n"/>
      <c r="CC239" s="220" t="n"/>
      <c r="CD239" s="220" t="n"/>
      <c r="CE239" s="220" t="n"/>
      <c r="CF239" s="220" t="n"/>
      <c r="CG239" s="220" t="n"/>
      <c r="CH239" s="220" t="n"/>
      <c r="CI239" s="221" t="n"/>
      <c r="CJ239" s="221" t="n"/>
      <c r="CK239" s="221" t="n"/>
      <c r="CL239" s="221" t="n"/>
      <c r="CM239" s="221" t="n"/>
      <c r="CN239" s="221" t="n"/>
      <c r="CO239" s="221" t="n"/>
      <c r="CP239" s="222" t="n"/>
      <c r="CQ239" s="221" t="n"/>
      <c r="CR239" s="221" t="n"/>
      <c r="CS239" s="221" t="n"/>
    </row>
    <row ht="180" outlineLevel="0" r="240">
      <c r="A240" s="204" t="n">
        <v>606</v>
      </c>
      <c r="B240" s="205" t="s">
        <v>662</v>
      </c>
      <c r="C240" s="206" t="n">
        <v>401000022</v>
      </c>
      <c r="D240" s="207" t="s">
        <v>726</v>
      </c>
      <c r="E240" s="208" t="s">
        <v>664</v>
      </c>
      <c r="F240" s="209" t="n"/>
      <c r="G240" s="209" t="n"/>
      <c r="H240" s="210" t="n">
        <v>1</v>
      </c>
      <c r="I240" s="209" t="n"/>
      <c r="J240" s="210" t="n">
        <v>9</v>
      </c>
      <c r="K240" s="210" t="n">
        <v>1</v>
      </c>
      <c r="L240" s="210" t="s">
        <v>681</v>
      </c>
      <c r="M240" s="210" t="n"/>
      <c r="N240" s="210" t="n"/>
      <c r="O240" s="210" t="n"/>
      <c r="P240" s="211" t="s">
        <v>666</v>
      </c>
      <c r="Q240" s="211" t="s">
        <v>667</v>
      </c>
      <c r="R240" s="210" t="n"/>
      <c r="S240" s="210" t="n"/>
      <c r="T240" s="210" t="n"/>
      <c r="U240" s="210" t="n"/>
      <c r="V240" s="210" t="n">
        <v>11</v>
      </c>
      <c r="W240" s="210" t="n">
        <v>1</v>
      </c>
      <c r="X240" s="210" t="n"/>
      <c r="Y240" s="210" t="n"/>
      <c r="Z240" s="210" t="n"/>
      <c r="AA240" s="210" t="n"/>
      <c r="AB240" s="211" t="s">
        <v>666</v>
      </c>
      <c r="AC240" s="211" t="s">
        <v>672</v>
      </c>
      <c r="AD240" s="211" t="n"/>
      <c r="AE240" s="211" t="n"/>
      <c r="AF240" s="211" t="n"/>
      <c r="AG240" s="211" t="n"/>
      <c r="AH240" s="211" t="n"/>
      <c r="AI240" s="211" t="n"/>
      <c r="AJ240" s="211" t="n"/>
      <c r="AK240" s="211" t="n"/>
      <c r="AL240" s="211" t="n"/>
      <c r="AM240" s="211" t="s">
        <v>776</v>
      </c>
      <c r="AN240" s="211" t="s">
        <v>670</v>
      </c>
      <c r="AO240" s="204" t="s">
        <v>246</v>
      </c>
      <c r="AP240" s="204" t="s">
        <v>132</v>
      </c>
      <c r="AQ240" s="204" t="s">
        <v>617</v>
      </c>
      <c r="AR240" s="212" t="s">
        <v>618</v>
      </c>
      <c r="AS240" s="213" t="s">
        <v>674</v>
      </c>
      <c r="AT240" s="214" t="n">
        <v>8474853.14</v>
      </c>
      <c r="AU240" s="214" t="n">
        <v>8474853.14</v>
      </c>
      <c r="AV240" s="215" t="n">
        <v>0</v>
      </c>
      <c r="AW240" s="215" t="n">
        <v>0</v>
      </c>
      <c r="AX240" s="215" t="n">
        <v>0</v>
      </c>
      <c r="AY240" s="215" t="n">
        <v>0</v>
      </c>
      <c r="AZ240" s="215" t="n">
        <v>0</v>
      </c>
      <c r="BA240" s="215" t="n">
        <v>0</v>
      </c>
      <c r="BB240" s="216" t="n">
        <v>8474853.14</v>
      </c>
      <c r="BC240" s="216" t="n">
        <v>8474853.14</v>
      </c>
      <c r="BD240" s="217" t="n">
        <v>13105500</v>
      </c>
      <c r="BE240" s="216" t="n">
        <v>0</v>
      </c>
      <c r="BF240" s="216" t="n">
        <v>0</v>
      </c>
      <c r="BG240" s="216" t="n">
        <v>0</v>
      </c>
      <c r="BH240" s="216" t="n">
        <v>13105500</v>
      </c>
      <c r="BI240" s="217" t="n">
        <v>13105490</v>
      </c>
      <c r="BJ240" s="216" t="n">
        <v>0</v>
      </c>
      <c r="BK240" s="216" t="n">
        <v>0</v>
      </c>
      <c r="BL240" s="216" t="n">
        <v>0</v>
      </c>
      <c r="BM240" s="216" t="n">
        <v>13105490</v>
      </c>
      <c r="BN240" s="217" t="n">
        <v>13105490</v>
      </c>
      <c r="BO240" s="216" t="n">
        <v>0</v>
      </c>
      <c r="BP240" s="216" t="n">
        <v>0</v>
      </c>
      <c r="BQ240" s="216" t="n">
        <v>0</v>
      </c>
      <c r="BR240" s="216" t="n">
        <v>13105490</v>
      </c>
      <c r="BS240" s="217" t="n">
        <v>13105490</v>
      </c>
      <c r="BT240" s="216" t="n">
        <v>0</v>
      </c>
      <c r="BU240" s="216" t="n">
        <v>0</v>
      </c>
      <c r="BV240" s="216" t="n">
        <v>0</v>
      </c>
      <c r="BW240" s="216" t="n">
        <v>13105490</v>
      </c>
      <c r="BX240" s="218" t="n"/>
      <c r="BY240" s="219" t="n"/>
      <c r="BZ240" s="219" t="n"/>
      <c r="CA240" s="220" t="n"/>
      <c r="CB240" s="220" t="n"/>
      <c r="CC240" s="220" t="n"/>
      <c r="CD240" s="220" t="n"/>
      <c r="CE240" s="220" t="n"/>
      <c r="CF240" s="220" t="n"/>
      <c r="CG240" s="220" t="n"/>
      <c r="CH240" s="220" t="n"/>
      <c r="CI240" s="221" t="n"/>
      <c r="CJ240" s="221" t="n"/>
      <c r="CK240" s="221" t="n"/>
      <c r="CL240" s="221" t="n"/>
      <c r="CM240" s="221" t="n"/>
      <c r="CN240" s="221" t="n"/>
      <c r="CO240" s="221" t="n"/>
      <c r="CP240" s="222" t="n"/>
      <c r="CQ240" s="221" t="n"/>
      <c r="CR240" s="221" t="n"/>
      <c r="CS240" s="221" t="n"/>
    </row>
    <row ht="180" outlineLevel="0" r="241">
      <c r="A241" s="204" t="n">
        <v>606</v>
      </c>
      <c r="B241" s="205" t="s">
        <v>662</v>
      </c>
      <c r="C241" s="206" t="n">
        <v>401000022</v>
      </c>
      <c r="D241" s="207" t="s">
        <v>726</v>
      </c>
      <c r="E241" s="208" t="s">
        <v>664</v>
      </c>
      <c r="F241" s="209" t="n"/>
      <c r="G241" s="209" t="n"/>
      <c r="H241" s="210" t="n">
        <v>1</v>
      </c>
      <c r="I241" s="209" t="n"/>
      <c r="J241" s="210" t="n">
        <v>9</v>
      </c>
      <c r="K241" s="210" t="n">
        <v>1</v>
      </c>
      <c r="L241" s="210" t="s">
        <v>681</v>
      </c>
      <c r="M241" s="210" t="n"/>
      <c r="N241" s="210" t="n"/>
      <c r="O241" s="210" t="n"/>
      <c r="P241" s="211" t="s">
        <v>666</v>
      </c>
      <c r="Q241" s="211" t="s">
        <v>667</v>
      </c>
      <c r="R241" s="210" t="n"/>
      <c r="S241" s="210" t="n"/>
      <c r="T241" s="210" t="n"/>
      <c r="U241" s="210" t="n"/>
      <c r="V241" s="210" t="n">
        <v>11</v>
      </c>
      <c r="W241" s="210" t="n">
        <v>1</v>
      </c>
      <c r="X241" s="210" t="n"/>
      <c r="Y241" s="210" t="n"/>
      <c r="Z241" s="210" t="n"/>
      <c r="AA241" s="210" t="n"/>
      <c r="AB241" s="211" t="s">
        <v>666</v>
      </c>
      <c r="AC241" s="211" t="s">
        <v>672</v>
      </c>
      <c r="AD241" s="211" t="n"/>
      <c r="AE241" s="211" t="n"/>
      <c r="AF241" s="211" t="n"/>
      <c r="AG241" s="211" t="n"/>
      <c r="AH241" s="211" t="n"/>
      <c r="AI241" s="211" t="n"/>
      <c r="AJ241" s="211" t="n"/>
      <c r="AK241" s="211" t="n"/>
      <c r="AL241" s="211" t="n"/>
      <c r="AM241" s="211" t="s">
        <v>776</v>
      </c>
      <c r="AN241" s="211" t="s">
        <v>670</v>
      </c>
      <c r="AO241" s="204" t="s">
        <v>246</v>
      </c>
      <c r="AP241" s="204" t="s">
        <v>132</v>
      </c>
      <c r="AQ241" s="204" t="s">
        <v>617</v>
      </c>
      <c r="AR241" s="212" t="s">
        <v>618</v>
      </c>
      <c r="AS241" s="213" t="s">
        <v>689</v>
      </c>
      <c r="AT241" s="214" t="n">
        <v>611664.13</v>
      </c>
      <c r="AU241" s="214" t="n">
        <v>611664.13</v>
      </c>
      <c r="AV241" s="215" t="n">
        <v>0</v>
      </c>
      <c r="AW241" s="215" t="n">
        <v>0</v>
      </c>
      <c r="AX241" s="215" t="n">
        <v>0</v>
      </c>
      <c r="AY241" s="215" t="n">
        <v>0</v>
      </c>
      <c r="AZ241" s="215" t="n">
        <v>0</v>
      </c>
      <c r="BA241" s="215" t="n">
        <v>0</v>
      </c>
      <c r="BB241" s="216" t="n">
        <v>611664.13</v>
      </c>
      <c r="BC241" s="216" t="n">
        <v>611664.13</v>
      </c>
      <c r="BD241" s="217" t="n">
        <v>600000</v>
      </c>
      <c r="BE241" s="216" t="n">
        <v>0</v>
      </c>
      <c r="BF241" s="216" t="n">
        <v>0</v>
      </c>
      <c r="BG241" s="216" t="n">
        <v>0</v>
      </c>
      <c r="BH241" s="216" t="n">
        <v>600000</v>
      </c>
      <c r="BI241" s="217" t="n">
        <v>600000</v>
      </c>
      <c r="BJ241" s="216" t="n">
        <v>0</v>
      </c>
      <c r="BK241" s="216" t="n">
        <v>0</v>
      </c>
      <c r="BL241" s="216" t="n">
        <v>0</v>
      </c>
      <c r="BM241" s="216" t="n">
        <v>600000</v>
      </c>
      <c r="BN241" s="217" t="n">
        <v>600000</v>
      </c>
      <c r="BO241" s="216" t="n">
        <v>0</v>
      </c>
      <c r="BP241" s="216" t="n">
        <v>0</v>
      </c>
      <c r="BQ241" s="216" t="n">
        <v>0</v>
      </c>
      <c r="BR241" s="216" t="n">
        <v>600000</v>
      </c>
      <c r="BS241" s="217" t="n">
        <v>600000</v>
      </c>
      <c r="BT241" s="216" t="n">
        <v>0</v>
      </c>
      <c r="BU241" s="216" t="n">
        <v>0</v>
      </c>
      <c r="BV241" s="216" t="n">
        <v>0</v>
      </c>
      <c r="BW241" s="216" t="n">
        <v>600000</v>
      </c>
      <c r="BX241" s="218" t="n"/>
      <c r="BY241" s="219" t="n"/>
      <c r="BZ241" s="219" t="n"/>
      <c r="CA241" s="220" t="n"/>
      <c r="CB241" s="220" t="n"/>
      <c r="CC241" s="220" t="n"/>
      <c r="CD241" s="220" t="n"/>
      <c r="CE241" s="220" t="n"/>
      <c r="CF241" s="220" t="n"/>
      <c r="CG241" s="220" t="n"/>
      <c r="CH241" s="220" t="n"/>
      <c r="CI241" s="221" t="n"/>
      <c r="CJ241" s="221" t="n"/>
      <c r="CK241" s="221" t="n"/>
      <c r="CL241" s="221" t="n"/>
      <c r="CM241" s="221" t="n"/>
      <c r="CN241" s="221" t="n"/>
      <c r="CO241" s="221" t="n"/>
      <c r="CP241" s="222" t="n"/>
      <c r="CQ241" s="221" t="n"/>
      <c r="CR241" s="221" t="n"/>
      <c r="CS241" s="221" t="n"/>
    </row>
    <row ht="180" outlineLevel="0" r="242">
      <c r="A242" s="204" t="n">
        <v>606</v>
      </c>
      <c r="B242" s="205" t="s">
        <v>662</v>
      </c>
      <c r="C242" s="206" t="n">
        <v>401000022</v>
      </c>
      <c r="D242" s="207" t="s">
        <v>726</v>
      </c>
      <c r="E242" s="208" t="s">
        <v>664</v>
      </c>
      <c r="F242" s="209" t="n"/>
      <c r="G242" s="209" t="n"/>
      <c r="H242" s="210" t="n">
        <v>1</v>
      </c>
      <c r="I242" s="209" t="n"/>
      <c r="J242" s="210" t="n">
        <v>9</v>
      </c>
      <c r="K242" s="210" t="n">
        <v>1</v>
      </c>
      <c r="L242" s="210" t="s">
        <v>681</v>
      </c>
      <c r="M242" s="210" t="n"/>
      <c r="N242" s="210" t="n"/>
      <c r="O242" s="210" t="n"/>
      <c r="P242" s="211" t="s">
        <v>666</v>
      </c>
      <c r="Q242" s="211" t="s">
        <v>667</v>
      </c>
      <c r="R242" s="210" t="n"/>
      <c r="S242" s="210" t="n"/>
      <c r="T242" s="210" t="n"/>
      <c r="U242" s="210" t="n"/>
      <c r="V242" s="210" t="n">
        <v>11</v>
      </c>
      <c r="W242" s="210" t="n">
        <v>1</v>
      </c>
      <c r="X242" s="210" t="n"/>
      <c r="Y242" s="210" t="n"/>
      <c r="Z242" s="210" t="n"/>
      <c r="AA242" s="210" t="n"/>
      <c r="AB242" s="211" t="s">
        <v>666</v>
      </c>
      <c r="AC242" s="211" t="s">
        <v>672</v>
      </c>
      <c r="AD242" s="211" t="n"/>
      <c r="AE242" s="211" t="n"/>
      <c r="AF242" s="211" t="n"/>
      <c r="AG242" s="211" t="n"/>
      <c r="AH242" s="211" t="n"/>
      <c r="AI242" s="211" t="n"/>
      <c r="AJ242" s="211" t="n"/>
      <c r="AK242" s="211" t="n"/>
      <c r="AL242" s="211" t="n"/>
      <c r="AM242" s="211" t="s">
        <v>685</v>
      </c>
      <c r="AN242" s="211" t="s">
        <v>670</v>
      </c>
      <c r="AO242" s="204" t="s">
        <v>246</v>
      </c>
      <c r="AP242" s="204" t="s">
        <v>132</v>
      </c>
      <c r="AQ242" s="204" t="s">
        <v>273</v>
      </c>
      <c r="AR242" s="212" t="s">
        <v>275</v>
      </c>
      <c r="AS242" s="213" t="s">
        <v>674</v>
      </c>
      <c r="AT242" s="214" t="n">
        <v>970400</v>
      </c>
      <c r="AU242" s="214" t="n">
        <v>970400</v>
      </c>
      <c r="AV242" s="215" t="n">
        <v>0</v>
      </c>
      <c r="AW242" s="215" t="n">
        <v>0</v>
      </c>
      <c r="AX242" s="215" t="n">
        <v>0</v>
      </c>
      <c r="AY242" s="215" t="n">
        <v>0</v>
      </c>
      <c r="AZ242" s="215" t="n">
        <v>0</v>
      </c>
      <c r="BA242" s="215" t="n">
        <v>0</v>
      </c>
      <c r="BB242" s="215" t="n">
        <v>970400</v>
      </c>
      <c r="BC242" s="215" t="n">
        <v>970400</v>
      </c>
      <c r="BD242" s="217" t="n">
        <v>1067150</v>
      </c>
      <c r="BE242" s="216" t="n">
        <v>0</v>
      </c>
      <c r="BF242" s="216" t="n">
        <v>0</v>
      </c>
      <c r="BG242" s="216" t="n">
        <v>0</v>
      </c>
      <c r="BH242" s="216" t="n">
        <v>1067150</v>
      </c>
      <c r="BI242" s="217" t="n">
        <v>1067150</v>
      </c>
      <c r="BJ242" s="216" t="n">
        <v>0</v>
      </c>
      <c r="BK242" s="216" t="n">
        <v>0</v>
      </c>
      <c r="BL242" s="216" t="n">
        <v>0</v>
      </c>
      <c r="BM242" s="216" t="n">
        <v>1067150</v>
      </c>
      <c r="BN242" s="217" t="n">
        <v>1067150</v>
      </c>
      <c r="BO242" s="216" t="n">
        <v>0</v>
      </c>
      <c r="BP242" s="216" t="n">
        <v>0</v>
      </c>
      <c r="BQ242" s="216" t="n">
        <v>0</v>
      </c>
      <c r="BR242" s="216" t="n">
        <v>1067150</v>
      </c>
      <c r="BS242" s="217" t="n">
        <v>1067150</v>
      </c>
      <c r="BT242" s="216" t="n">
        <v>0</v>
      </c>
      <c r="BU242" s="216" t="n">
        <v>0</v>
      </c>
      <c r="BV242" s="216" t="n">
        <v>0</v>
      </c>
      <c r="BW242" s="216" t="n">
        <v>1067150</v>
      </c>
      <c r="BX242" s="218" t="n"/>
      <c r="BY242" s="219" t="n"/>
      <c r="BZ242" s="219" t="n"/>
      <c r="CA242" s="220" t="n"/>
      <c r="CB242" s="220" t="n"/>
      <c r="CC242" s="220" t="n"/>
      <c r="CD242" s="220" t="n"/>
      <c r="CE242" s="220" t="n"/>
      <c r="CF242" s="220" t="n"/>
      <c r="CG242" s="220" t="n"/>
      <c r="CH242" s="220" t="n"/>
      <c r="CI242" s="221" t="n"/>
      <c r="CJ242" s="221" t="n"/>
      <c r="CK242" s="221" t="n"/>
      <c r="CL242" s="221" t="n"/>
      <c r="CM242" s="221" t="n"/>
      <c r="CN242" s="221" t="n"/>
      <c r="CO242" s="221" t="n"/>
      <c r="CP242" s="222" t="n"/>
      <c r="CQ242" s="221" t="n"/>
      <c r="CR242" s="221" t="n"/>
      <c r="CS242" s="221" t="n"/>
    </row>
    <row ht="180" outlineLevel="0" r="243">
      <c r="A243" s="204" t="n">
        <v>606</v>
      </c>
      <c r="B243" s="205" t="s">
        <v>662</v>
      </c>
      <c r="C243" s="206" t="n">
        <v>401000022</v>
      </c>
      <c r="D243" s="207" t="s">
        <v>726</v>
      </c>
      <c r="E243" s="208" t="s">
        <v>664</v>
      </c>
      <c r="F243" s="209" t="n"/>
      <c r="G243" s="209" t="n"/>
      <c r="H243" s="210" t="n">
        <v>1</v>
      </c>
      <c r="I243" s="209" t="n"/>
      <c r="J243" s="210" t="n">
        <v>9</v>
      </c>
      <c r="K243" s="210" t="n">
        <v>1</v>
      </c>
      <c r="L243" s="210" t="s">
        <v>681</v>
      </c>
      <c r="M243" s="210" t="n"/>
      <c r="N243" s="210" t="n"/>
      <c r="O243" s="210" t="n"/>
      <c r="P243" s="211" t="s">
        <v>666</v>
      </c>
      <c r="Q243" s="211" t="s">
        <v>667</v>
      </c>
      <c r="R243" s="210" t="n"/>
      <c r="S243" s="210" t="n"/>
      <c r="T243" s="210" t="n"/>
      <c r="U243" s="210" t="n"/>
      <c r="V243" s="210" t="n">
        <v>11</v>
      </c>
      <c r="W243" s="210" t="n">
        <v>1</v>
      </c>
      <c r="X243" s="210" t="n"/>
      <c r="Y243" s="210" t="n"/>
      <c r="Z243" s="210" t="n"/>
      <c r="AA243" s="210" t="n"/>
      <c r="AB243" s="211" t="s">
        <v>666</v>
      </c>
      <c r="AC243" s="211" t="s">
        <v>672</v>
      </c>
      <c r="AD243" s="211" t="n"/>
      <c r="AE243" s="211" t="n"/>
      <c r="AF243" s="211" t="n"/>
      <c r="AG243" s="211" t="n"/>
      <c r="AH243" s="211" t="n"/>
      <c r="AI243" s="211" t="n"/>
      <c r="AJ243" s="211" t="n"/>
      <c r="AK243" s="211" t="n"/>
      <c r="AL243" s="211" t="n"/>
      <c r="AM243" s="211" t="s">
        <v>685</v>
      </c>
      <c r="AN243" s="211" t="s">
        <v>670</v>
      </c>
      <c r="AO243" s="204" t="s">
        <v>246</v>
      </c>
      <c r="AP243" s="204" t="s">
        <v>132</v>
      </c>
      <c r="AQ243" s="204" t="s">
        <v>273</v>
      </c>
      <c r="AR243" s="212" t="s">
        <v>275</v>
      </c>
      <c r="AS243" s="213" t="s">
        <v>689</v>
      </c>
      <c r="AT243" s="214" t="n">
        <v>96750</v>
      </c>
      <c r="AU243" s="214" t="n">
        <v>96750</v>
      </c>
      <c r="AV243" s="215" t="n">
        <v>0</v>
      </c>
      <c r="AW243" s="215" t="n">
        <v>0</v>
      </c>
      <c r="AX243" s="215" t="n">
        <v>0</v>
      </c>
      <c r="AY243" s="215" t="n">
        <v>0</v>
      </c>
      <c r="AZ243" s="215" t="n">
        <v>0</v>
      </c>
      <c r="BA243" s="215" t="n">
        <v>0</v>
      </c>
      <c r="BB243" s="215" t="n">
        <v>96750</v>
      </c>
      <c r="BC243" s="215" t="n">
        <v>96750</v>
      </c>
      <c r="BD243" s="217" t="n">
        <v>0</v>
      </c>
      <c r="BE243" s="216" t="n">
        <v>0</v>
      </c>
      <c r="BF243" s="216" t="n">
        <v>0</v>
      </c>
      <c r="BG243" s="216" t="n">
        <v>0</v>
      </c>
      <c r="BH243" s="216" t="n">
        <v>0</v>
      </c>
      <c r="BI243" s="217" t="n">
        <v>0</v>
      </c>
      <c r="BJ243" s="216" t="n">
        <v>0</v>
      </c>
      <c r="BK243" s="216" t="n">
        <v>0</v>
      </c>
      <c r="BL243" s="216" t="n">
        <v>0</v>
      </c>
      <c r="BM243" s="216" t="n">
        <v>0</v>
      </c>
      <c r="BN243" s="217" t="n">
        <v>0</v>
      </c>
      <c r="BO243" s="216" t="n">
        <v>0</v>
      </c>
      <c r="BP243" s="216" t="n">
        <v>0</v>
      </c>
      <c r="BQ243" s="216" t="n">
        <v>0</v>
      </c>
      <c r="BR243" s="216" t="n">
        <v>0</v>
      </c>
      <c r="BS243" s="217" t="n">
        <v>0</v>
      </c>
      <c r="BT243" s="216" t="n">
        <v>0</v>
      </c>
      <c r="BU243" s="216" t="n">
        <v>0</v>
      </c>
      <c r="BV243" s="216" t="n">
        <v>0</v>
      </c>
      <c r="BW243" s="216" t="n">
        <v>0</v>
      </c>
      <c r="BX243" s="218" t="n"/>
      <c r="BY243" s="219" t="n"/>
      <c r="BZ243" s="219" t="n"/>
      <c r="CA243" s="220" t="n"/>
      <c r="CB243" s="220" t="n"/>
      <c r="CC243" s="220" t="n"/>
      <c r="CD243" s="220" t="n"/>
      <c r="CE243" s="220" t="n"/>
      <c r="CF243" s="220" t="n"/>
      <c r="CG243" s="220" t="n"/>
      <c r="CH243" s="220" t="n"/>
      <c r="CI243" s="221" t="n"/>
      <c r="CJ243" s="221" t="n"/>
      <c r="CK243" s="221" t="n"/>
      <c r="CL243" s="221" t="n"/>
      <c r="CM243" s="221" t="n"/>
      <c r="CN243" s="221" t="n"/>
      <c r="CO243" s="221" t="n"/>
      <c r="CP243" s="222" t="n"/>
      <c r="CQ243" s="221" t="n"/>
      <c r="CR243" s="221" t="n"/>
      <c r="CS243" s="221" t="n"/>
    </row>
    <row ht="180" outlineLevel="0" r="244">
      <c r="A244" s="204" t="n">
        <v>606</v>
      </c>
      <c r="B244" s="205" t="s">
        <v>662</v>
      </c>
      <c r="C244" s="206" t="n">
        <v>401000022</v>
      </c>
      <c r="D244" s="207" t="s">
        <v>726</v>
      </c>
      <c r="E244" s="208" t="s">
        <v>664</v>
      </c>
      <c r="F244" s="209" t="n"/>
      <c r="G244" s="209" t="n"/>
      <c r="H244" s="210" t="n">
        <v>1</v>
      </c>
      <c r="I244" s="209" t="n"/>
      <c r="J244" s="210" t="n">
        <v>9</v>
      </c>
      <c r="K244" s="210" t="n">
        <v>1</v>
      </c>
      <c r="L244" s="210" t="s">
        <v>681</v>
      </c>
      <c r="M244" s="210" t="n"/>
      <c r="N244" s="210" t="n"/>
      <c r="O244" s="210" t="n"/>
      <c r="P244" s="211" t="s">
        <v>666</v>
      </c>
      <c r="Q244" s="211" t="s">
        <v>667</v>
      </c>
      <c r="R244" s="210" t="n"/>
      <c r="S244" s="210" t="n"/>
      <c r="T244" s="210" t="n"/>
      <c r="U244" s="210" t="n"/>
      <c r="V244" s="210" t="n">
        <v>11</v>
      </c>
      <c r="W244" s="210" t="n">
        <v>1</v>
      </c>
      <c r="X244" s="210" t="n"/>
      <c r="Y244" s="210" t="n"/>
      <c r="Z244" s="210" t="n"/>
      <c r="AA244" s="210" t="n"/>
      <c r="AB244" s="211" t="s">
        <v>666</v>
      </c>
      <c r="AC244" s="211" t="s">
        <v>672</v>
      </c>
      <c r="AD244" s="211" t="n"/>
      <c r="AE244" s="211" t="n"/>
      <c r="AF244" s="211" t="n"/>
      <c r="AG244" s="211" t="n"/>
      <c r="AH244" s="211" t="n"/>
      <c r="AI244" s="211" t="n"/>
      <c r="AJ244" s="211" t="n"/>
      <c r="AK244" s="211" t="n"/>
      <c r="AL244" s="211" t="n"/>
      <c r="AM244" s="211" t="s">
        <v>685</v>
      </c>
      <c r="AN244" s="211" t="s">
        <v>670</v>
      </c>
      <c r="AO244" s="204" t="s">
        <v>246</v>
      </c>
      <c r="AP244" s="204" t="s">
        <v>132</v>
      </c>
      <c r="AQ244" s="204" t="s">
        <v>690</v>
      </c>
      <c r="AR244" s="212" t="s">
        <v>691</v>
      </c>
      <c r="AS244" s="213" t="s">
        <v>674</v>
      </c>
      <c r="AT244" s="214" t="n">
        <v>61081183.19</v>
      </c>
      <c r="AU244" s="214" t="n">
        <v>61081183.19</v>
      </c>
      <c r="AV244" s="215" t="n">
        <v>0</v>
      </c>
      <c r="AW244" s="215" t="n">
        <v>0</v>
      </c>
      <c r="AX244" s="215" t="n">
        <v>0</v>
      </c>
      <c r="AY244" s="215" t="n">
        <v>0</v>
      </c>
      <c r="AZ244" s="215" t="n">
        <v>0</v>
      </c>
      <c r="BA244" s="215" t="n">
        <v>0</v>
      </c>
      <c r="BB244" s="215" t="n">
        <v>61081183.19</v>
      </c>
      <c r="BC244" s="215" t="n">
        <v>61081183.19</v>
      </c>
      <c r="BD244" s="217" t="n">
        <v>64683802</v>
      </c>
      <c r="BE244" s="216" t="n">
        <v>0</v>
      </c>
      <c r="BF244" s="216" t="n">
        <v>0</v>
      </c>
      <c r="BG244" s="216" t="n">
        <v>0</v>
      </c>
      <c r="BH244" s="216" t="n">
        <v>64683802</v>
      </c>
      <c r="BI244" s="217" t="n">
        <v>64510080</v>
      </c>
      <c r="BJ244" s="216" t="n">
        <v>0</v>
      </c>
      <c r="BK244" s="216" t="n">
        <v>0</v>
      </c>
      <c r="BL244" s="216" t="n">
        <v>0</v>
      </c>
      <c r="BM244" s="216" t="n">
        <v>64510080</v>
      </c>
      <c r="BN244" s="217" t="n">
        <v>64510080</v>
      </c>
      <c r="BO244" s="216" t="n">
        <v>0</v>
      </c>
      <c r="BP244" s="216" t="n">
        <v>0</v>
      </c>
      <c r="BQ244" s="216" t="n">
        <v>0</v>
      </c>
      <c r="BR244" s="216" t="n">
        <v>64510080</v>
      </c>
      <c r="BS244" s="217" t="n">
        <v>64510080</v>
      </c>
      <c r="BT244" s="216" t="n">
        <v>0</v>
      </c>
      <c r="BU244" s="216" t="n">
        <v>0</v>
      </c>
      <c r="BV244" s="216" t="n">
        <v>0</v>
      </c>
      <c r="BW244" s="216" t="n">
        <v>64510080</v>
      </c>
      <c r="BX244" s="218" t="n"/>
      <c r="BY244" s="219" t="n"/>
      <c r="BZ244" s="219" t="n"/>
      <c r="CA244" s="220" t="n"/>
      <c r="CB244" s="220" t="n"/>
      <c r="CC244" s="220" t="n"/>
      <c r="CD244" s="220" t="n"/>
      <c r="CE244" s="220" t="n"/>
      <c r="CF244" s="220" t="n"/>
      <c r="CG244" s="220" t="n"/>
      <c r="CH244" s="220" t="n"/>
      <c r="CI244" s="221" t="n"/>
      <c r="CJ244" s="221" t="n"/>
      <c r="CK244" s="221" t="n"/>
      <c r="CL244" s="221" t="n"/>
      <c r="CM244" s="221" t="n"/>
      <c r="CN244" s="221" t="n"/>
      <c r="CO244" s="221" t="n"/>
      <c r="CP244" s="222" t="n"/>
      <c r="CQ244" s="221" t="n"/>
      <c r="CR244" s="221" t="n"/>
      <c r="CS244" s="221" t="n"/>
    </row>
    <row ht="180" outlineLevel="0" r="245">
      <c r="A245" s="204" t="n">
        <v>606</v>
      </c>
      <c r="B245" s="205" t="s">
        <v>662</v>
      </c>
      <c r="C245" s="206" t="n">
        <v>401000022</v>
      </c>
      <c r="D245" s="207" t="s">
        <v>726</v>
      </c>
      <c r="E245" s="208" t="s">
        <v>664</v>
      </c>
      <c r="F245" s="209" t="n"/>
      <c r="G245" s="209" t="n"/>
      <c r="H245" s="210" t="n">
        <v>1</v>
      </c>
      <c r="I245" s="209" t="n"/>
      <c r="J245" s="210" t="n">
        <v>9</v>
      </c>
      <c r="K245" s="210" t="n">
        <v>1</v>
      </c>
      <c r="L245" s="210" t="s">
        <v>681</v>
      </c>
      <c r="M245" s="210" t="n"/>
      <c r="N245" s="210" t="n"/>
      <c r="O245" s="210" t="n"/>
      <c r="P245" s="211" t="s">
        <v>666</v>
      </c>
      <c r="Q245" s="211" t="s">
        <v>667</v>
      </c>
      <c r="R245" s="210" t="n"/>
      <c r="S245" s="210" t="n"/>
      <c r="T245" s="210" t="n"/>
      <c r="U245" s="210" t="n"/>
      <c r="V245" s="210" t="n">
        <v>11</v>
      </c>
      <c r="W245" s="210" t="n">
        <v>1</v>
      </c>
      <c r="X245" s="210" t="n"/>
      <c r="Y245" s="210" t="n"/>
      <c r="Z245" s="210" t="n"/>
      <c r="AA245" s="210" t="n"/>
      <c r="AB245" s="211" t="s">
        <v>666</v>
      </c>
      <c r="AC245" s="211" t="s">
        <v>672</v>
      </c>
      <c r="AD245" s="211" t="n"/>
      <c r="AE245" s="211" t="n"/>
      <c r="AF245" s="211" t="n"/>
      <c r="AG245" s="211" t="n"/>
      <c r="AH245" s="211" t="n"/>
      <c r="AI245" s="211" t="n"/>
      <c r="AJ245" s="211" t="n"/>
      <c r="AK245" s="211" t="n"/>
      <c r="AL245" s="211" t="n"/>
      <c r="AM245" s="211" t="s">
        <v>685</v>
      </c>
      <c r="AN245" s="211" t="s">
        <v>670</v>
      </c>
      <c r="AO245" s="204" t="s">
        <v>246</v>
      </c>
      <c r="AP245" s="204" t="s">
        <v>132</v>
      </c>
      <c r="AQ245" s="204" t="s">
        <v>690</v>
      </c>
      <c r="AR245" s="212" t="s">
        <v>691</v>
      </c>
      <c r="AS245" s="213" t="s">
        <v>689</v>
      </c>
      <c r="AT245" s="214" t="n">
        <v>4157590.14</v>
      </c>
      <c r="AU245" s="214" t="n">
        <v>4157590.14</v>
      </c>
      <c r="AV245" s="215" t="n">
        <v>0</v>
      </c>
      <c r="AW245" s="215" t="n">
        <v>0</v>
      </c>
      <c r="AX245" s="215" t="n">
        <v>0</v>
      </c>
      <c r="AY245" s="215" t="n">
        <v>0</v>
      </c>
      <c r="AZ245" s="215" t="n">
        <v>0</v>
      </c>
      <c r="BA245" s="215" t="n">
        <v>0</v>
      </c>
      <c r="BB245" s="216" t="n">
        <v>4157590.14</v>
      </c>
      <c r="BC245" s="216" t="n">
        <v>4157590.14</v>
      </c>
      <c r="BD245" s="217" t="n">
        <v>4679038</v>
      </c>
      <c r="BE245" s="216" t="n">
        <v>0</v>
      </c>
      <c r="BF245" s="216" t="n">
        <v>0</v>
      </c>
      <c r="BG245" s="216" t="n">
        <v>0</v>
      </c>
      <c r="BH245" s="216" t="n">
        <v>4679038</v>
      </c>
      <c r="BI245" s="217" t="n">
        <v>4666620</v>
      </c>
      <c r="BJ245" s="216" t="n">
        <v>0</v>
      </c>
      <c r="BK245" s="216" t="n">
        <v>0</v>
      </c>
      <c r="BL245" s="216" t="n">
        <v>0</v>
      </c>
      <c r="BM245" s="216" t="n">
        <v>4666620</v>
      </c>
      <c r="BN245" s="217" t="n">
        <v>4666620</v>
      </c>
      <c r="BO245" s="216" t="n">
        <v>0</v>
      </c>
      <c r="BP245" s="216" t="n">
        <v>0</v>
      </c>
      <c r="BQ245" s="216" t="n">
        <v>0</v>
      </c>
      <c r="BR245" s="216" t="n">
        <v>4666620</v>
      </c>
      <c r="BS245" s="217" t="n">
        <v>4666620</v>
      </c>
      <c r="BT245" s="216" t="n">
        <v>0</v>
      </c>
      <c r="BU245" s="216" t="n">
        <v>0</v>
      </c>
      <c r="BV245" s="216" t="n">
        <v>0</v>
      </c>
      <c r="BW245" s="216" t="n">
        <v>4666620</v>
      </c>
      <c r="BX245" s="218" t="n"/>
      <c r="BY245" s="219" t="n"/>
      <c r="BZ245" s="219" t="n"/>
      <c r="CA245" s="220" t="n"/>
      <c r="CB245" s="220" t="n"/>
      <c r="CC245" s="220" t="n"/>
      <c r="CD245" s="220" t="n"/>
      <c r="CE245" s="220" t="n"/>
      <c r="CF245" s="220" t="n"/>
      <c r="CG245" s="220" t="n"/>
      <c r="CH245" s="220" t="n"/>
      <c r="CI245" s="221" t="n"/>
      <c r="CJ245" s="221" t="n"/>
      <c r="CK245" s="221" t="n"/>
      <c r="CL245" s="221" t="n"/>
      <c r="CM245" s="221" t="n"/>
      <c r="CN245" s="221" t="n"/>
      <c r="CO245" s="221" t="n"/>
      <c r="CP245" s="222" t="n"/>
      <c r="CQ245" s="221" t="n"/>
      <c r="CR245" s="221" t="n"/>
      <c r="CS245" s="221" t="n"/>
    </row>
    <row ht="255" outlineLevel="0" r="246">
      <c r="A246" s="204" t="n">
        <v>606</v>
      </c>
      <c r="B246" s="205" t="s">
        <v>662</v>
      </c>
      <c r="C246" s="206" t="n">
        <v>401000022</v>
      </c>
      <c r="D246" s="207" t="s">
        <v>726</v>
      </c>
      <c r="E246" s="208" t="s">
        <v>664</v>
      </c>
      <c r="F246" s="209" t="n"/>
      <c r="G246" s="209" t="n"/>
      <c r="H246" s="210" t="n">
        <v>1</v>
      </c>
      <c r="I246" s="209" t="n"/>
      <c r="J246" s="210" t="n">
        <v>9</v>
      </c>
      <c r="K246" s="210" t="n">
        <v>1</v>
      </c>
      <c r="L246" s="210" t="s">
        <v>681</v>
      </c>
      <c r="M246" s="210" t="n"/>
      <c r="N246" s="210" t="n"/>
      <c r="O246" s="210" t="n"/>
      <c r="P246" s="211" t="s">
        <v>666</v>
      </c>
      <c r="Q246" s="211" t="s">
        <v>777</v>
      </c>
      <c r="R246" s="210" t="n"/>
      <c r="S246" s="210" t="n"/>
      <c r="T246" s="210" t="n"/>
      <c r="U246" s="210" t="n"/>
      <c r="V246" s="210" t="s">
        <v>753</v>
      </c>
      <c r="W246" s="210" t="s">
        <v>463</v>
      </c>
      <c r="X246" s="210" t="s">
        <v>763</v>
      </c>
      <c r="Y246" s="210" t="n"/>
      <c r="Z246" s="210" t="n"/>
      <c r="AA246" s="210" t="n"/>
      <c r="AB246" s="211" t="s">
        <v>778</v>
      </c>
      <c r="AC246" s="211" t="s">
        <v>672</v>
      </c>
      <c r="AD246" s="211" t="n"/>
      <c r="AE246" s="211" t="n"/>
      <c r="AF246" s="211" t="n"/>
      <c r="AG246" s="211" t="n"/>
      <c r="AH246" s="211" t="n"/>
      <c r="AI246" s="211" t="n"/>
      <c r="AJ246" s="211" t="n"/>
      <c r="AK246" s="211" t="n"/>
      <c r="AL246" s="211" t="n"/>
      <c r="AM246" s="211" t="s">
        <v>685</v>
      </c>
      <c r="AN246" s="211" t="s">
        <v>670</v>
      </c>
      <c r="AO246" s="204" t="s">
        <v>246</v>
      </c>
      <c r="AP246" s="204" t="s">
        <v>132</v>
      </c>
      <c r="AQ246" s="225" t="s">
        <v>779</v>
      </c>
      <c r="AR246" s="212" t="s">
        <v>780</v>
      </c>
      <c r="AS246" s="213" t="s">
        <v>674</v>
      </c>
      <c r="AT246" s="214" t="n">
        <v>20344233.99</v>
      </c>
      <c r="AU246" s="214" t="n">
        <v>17562551.35</v>
      </c>
      <c r="AV246" s="215" t="n">
        <v>0</v>
      </c>
      <c r="AW246" s="215" t="n">
        <v>0</v>
      </c>
      <c r="AX246" s="215" t="n">
        <v>19327024.29</v>
      </c>
      <c r="AY246" s="215" t="n">
        <v>16684425.51</v>
      </c>
      <c r="AZ246" s="215" t="n">
        <v>0</v>
      </c>
      <c r="BA246" s="215" t="n">
        <v>0</v>
      </c>
      <c r="BB246" s="215" t="n">
        <v>1017209.7</v>
      </c>
      <c r="BC246" s="215" t="n">
        <v>878125.84</v>
      </c>
      <c r="BD246" s="217" t="n">
        <v>0</v>
      </c>
      <c r="BE246" s="216" t="n">
        <v>0</v>
      </c>
      <c r="BF246" s="216" t="n">
        <v>0</v>
      </c>
      <c r="BG246" s="216" t="n">
        <v>0</v>
      </c>
      <c r="BH246" s="216" t="n">
        <v>0</v>
      </c>
      <c r="BI246" s="217" t="n">
        <v>0</v>
      </c>
      <c r="BJ246" s="216" t="n">
        <v>0</v>
      </c>
      <c r="BK246" s="216" t="n">
        <v>0</v>
      </c>
      <c r="BL246" s="216" t="n">
        <v>0</v>
      </c>
      <c r="BM246" s="216" t="n">
        <v>0</v>
      </c>
      <c r="BN246" s="217" t="n">
        <v>0</v>
      </c>
      <c r="BO246" s="216" t="n">
        <v>0</v>
      </c>
      <c r="BP246" s="216" t="n">
        <v>0</v>
      </c>
      <c r="BQ246" s="216" t="n">
        <v>0</v>
      </c>
      <c r="BR246" s="216" t="n">
        <v>0</v>
      </c>
      <c r="BS246" s="217" t="n">
        <v>0</v>
      </c>
      <c r="BT246" s="216" t="n">
        <v>0</v>
      </c>
      <c r="BU246" s="216" t="n">
        <v>0</v>
      </c>
      <c r="BV246" s="216" t="n">
        <v>0</v>
      </c>
      <c r="BW246" s="216" t="n">
        <v>0</v>
      </c>
      <c r="BX246" s="218" t="n"/>
      <c r="BY246" s="219" t="n"/>
      <c r="BZ246" s="219" t="n"/>
      <c r="CA246" s="220" t="n"/>
      <c r="CB246" s="220" t="n"/>
      <c r="CC246" s="220" t="n"/>
      <c r="CD246" s="220" t="n"/>
      <c r="CE246" s="220" t="n"/>
      <c r="CF246" s="220" t="n"/>
      <c r="CG246" s="220" t="n"/>
      <c r="CH246" s="220" t="n"/>
      <c r="CI246" s="221" t="n"/>
      <c r="CJ246" s="221" t="n"/>
      <c r="CK246" s="221" t="n"/>
      <c r="CL246" s="221" t="n"/>
      <c r="CM246" s="221" t="n"/>
      <c r="CN246" s="221" t="n"/>
      <c r="CO246" s="221" t="n"/>
      <c r="CP246" s="222" t="n"/>
      <c r="CQ246" s="221" t="n"/>
      <c r="CR246" s="221" t="n"/>
      <c r="CS246" s="221" t="n"/>
    </row>
    <row ht="180" outlineLevel="0" r="247">
      <c r="A247" s="204" t="n">
        <v>606</v>
      </c>
      <c r="B247" s="205" t="s">
        <v>662</v>
      </c>
      <c r="C247" s="206" t="n">
        <v>401000022</v>
      </c>
      <c r="D247" s="207" t="s">
        <v>726</v>
      </c>
      <c r="E247" s="208" t="s">
        <v>781</v>
      </c>
      <c r="F247" s="209" t="n"/>
      <c r="G247" s="209" t="n"/>
      <c r="H247" s="210" t="s">
        <v>782</v>
      </c>
      <c r="I247" s="209" t="n"/>
      <c r="J247" s="210" t="s">
        <v>783</v>
      </c>
      <c r="K247" s="210" t="s">
        <v>784</v>
      </c>
      <c r="L247" s="210" t="n"/>
      <c r="M247" s="210" t="n"/>
      <c r="N247" s="210" t="s">
        <v>696</v>
      </c>
      <c r="O247" s="210" t="n"/>
      <c r="P247" s="211" t="s">
        <v>785</v>
      </c>
      <c r="Q247" s="211" t="s">
        <v>786</v>
      </c>
      <c r="R247" s="210" t="n"/>
      <c r="S247" s="210" t="n"/>
      <c r="T247" s="210" t="n"/>
      <c r="U247" s="210" t="n"/>
      <c r="V247" s="210" t="s">
        <v>787</v>
      </c>
      <c r="W247" s="210" t="s">
        <v>700</v>
      </c>
      <c r="X247" s="210" t="n"/>
      <c r="Y247" s="210" t="n"/>
      <c r="Z247" s="210" t="n"/>
      <c r="AA247" s="210" t="n"/>
      <c r="AB247" s="211" t="s">
        <v>788</v>
      </c>
      <c r="AC247" s="211" t="s">
        <v>702</v>
      </c>
      <c r="AD247" s="211" t="n"/>
      <c r="AE247" s="211" t="n"/>
      <c r="AF247" s="211" t="n"/>
      <c r="AG247" s="211" t="n"/>
      <c r="AH247" s="211" t="n"/>
      <c r="AI247" s="211" t="n"/>
      <c r="AJ247" s="211" t="s">
        <v>463</v>
      </c>
      <c r="AK247" s="211" t="s">
        <v>703</v>
      </c>
      <c r="AL247" s="211" t="n"/>
      <c r="AM247" s="211" t="s">
        <v>704</v>
      </c>
      <c r="AN247" s="211" t="s">
        <v>705</v>
      </c>
      <c r="AO247" s="204" t="s">
        <v>246</v>
      </c>
      <c r="AP247" s="204" t="s">
        <v>132</v>
      </c>
      <c r="AQ247" s="204" t="s">
        <v>706</v>
      </c>
      <c r="AR247" s="212" t="s">
        <v>707</v>
      </c>
      <c r="AS247" s="213" t="s">
        <v>674</v>
      </c>
      <c r="AT247" s="214" t="n">
        <v>2845612</v>
      </c>
      <c r="AU247" s="214" t="n">
        <v>2845612</v>
      </c>
      <c r="AV247" s="215" t="n">
        <v>0</v>
      </c>
      <c r="AW247" s="215" t="n">
        <v>0</v>
      </c>
      <c r="AX247" s="215" t="n">
        <v>0</v>
      </c>
      <c r="AY247" s="215" t="n">
        <v>0</v>
      </c>
      <c r="AZ247" s="215" t="n">
        <v>0</v>
      </c>
      <c r="BA247" s="215" t="n">
        <v>0</v>
      </c>
      <c r="BB247" s="215" t="n">
        <v>2845612</v>
      </c>
      <c r="BC247" s="215" t="n">
        <v>2845612</v>
      </c>
      <c r="BD247" s="217" t="n">
        <v>2620770</v>
      </c>
      <c r="BE247" s="216" t="n">
        <v>0</v>
      </c>
      <c r="BF247" s="216" t="n">
        <v>0</v>
      </c>
      <c r="BG247" s="216" t="n">
        <v>0</v>
      </c>
      <c r="BH247" s="216" t="n">
        <v>2620770</v>
      </c>
      <c r="BI247" s="217" t="n">
        <v>2620770</v>
      </c>
      <c r="BJ247" s="216" t="n">
        <v>0</v>
      </c>
      <c r="BK247" s="216" t="n">
        <v>0</v>
      </c>
      <c r="BL247" s="216" t="n">
        <v>0</v>
      </c>
      <c r="BM247" s="216" t="n">
        <v>2620770</v>
      </c>
      <c r="BN247" s="217" t="n">
        <v>2620770</v>
      </c>
      <c r="BO247" s="216" t="n">
        <v>0</v>
      </c>
      <c r="BP247" s="216" t="n">
        <v>0</v>
      </c>
      <c r="BQ247" s="216" t="n">
        <v>0</v>
      </c>
      <c r="BR247" s="216" t="n">
        <v>2620770</v>
      </c>
      <c r="BS247" s="217" t="n">
        <v>2620770</v>
      </c>
      <c r="BT247" s="216" t="n">
        <v>0</v>
      </c>
      <c r="BU247" s="216" t="n">
        <v>0</v>
      </c>
      <c r="BV247" s="216" t="n">
        <v>0</v>
      </c>
      <c r="BW247" s="216" t="n">
        <v>2620770</v>
      </c>
      <c r="BX247" s="218" t="n"/>
      <c r="BY247" s="219" t="n"/>
      <c r="BZ247" s="219" t="n"/>
      <c r="CA247" s="220" t="n"/>
      <c r="CB247" s="220" t="n"/>
      <c r="CC247" s="220" t="n"/>
      <c r="CD247" s="220" t="n"/>
      <c r="CE247" s="220" t="n"/>
      <c r="CF247" s="220" t="n"/>
      <c r="CG247" s="220" t="n"/>
      <c r="CH247" s="220" t="n"/>
      <c r="CI247" s="221" t="n"/>
      <c r="CJ247" s="221" t="n"/>
      <c r="CK247" s="221" t="n"/>
      <c r="CL247" s="221" t="n"/>
      <c r="CM247" s="221" t="n"/>
      <c r="CN247" s="221" t="n"/>
      <c r="CO247" s="221" t="n"/>
      <c r="CP247" s="222" t="n"/>
      <c r="CQ247" s="221" t="n"/>
      <c r="CR247" s="221" t="n"/>
      <c r="CS247" s="221" t="n"/>
    </row>
    <row ht="180" outlineLevel="0" r="248">
      <c r="A248" s="204" t="n">
        <v>606</v>
      </c>
      <c r="B248" s="205" t="s">
        <v>662</v>
      </c>
      <c r="C248" s="206" t="n">
        <v>401000022</v>
      </c>
      <c r="D248" s="207" t="s">
        <v>726</v>
      </c>
      <c r="E248" s="208" t="s">
        <v>789</v>
      </c>
      <c r="F248" s="209" t="n"/>
      <c r="G248" s="209" t="n"/>
      <c r="H248" s="210" t="s">
        <v>782</v>
      </c>
      <c r="I248" s="209" t="n"/>
      <c r="J248" s="210" t="s">
        <v>783</v>
      </c>
      <c r="K248" s="210" t="s">
        <v>784</v>
      </c>
      <c r="L248" s="210" t="n"/>
      <c r="M248" s="210" t="n"/>
      <c r="N248" s="210" t="s">
        <v>696</v>
      </c>
      <c r="O248" s="210" t="n"/>
      <c r="P248" s="211" t="s">
        <v>785</v>
      </c>
      <c r="Q248" s="211" t="s">
        <v>786</v>
      </c>
      <c r="R248" s="210" t="n"/>
      <c r="S248" s="210" t="n"/>
      <c r="T248" s="210" t="n"/>
      <c r="U248" s="210" t="n"/>
      <c r="V248" s="210" t="s">
        <v>787</v>
      </c>
      <c r="W248" s="210" t="s">
        <v>700</v>
      </c>
      <c r="X248" s="210" t="n"/>
      <c r="Y248" s="210" t="n"/>
      <c r="Z248" s="210" t="n"/>
      <c r="AA248" s="210" t="n"/>
      <c r="AB248" s="211" t="s">
        <v>788</v>
      </c>
      <c r="AC248" s="211" t="s">
        <v>702</v>
      </c>
      <c r="AD248" s="211" t="n"/>
      <c r="AE248" s="211" t="n"/>
      <c r="AF248" s="211" t="n"/>
      <c r="AG248" s="211" t="n"/>
      <c r="AH248" s="211" t="n"/>
      <c r="AI248" s="211" t="n"/>
      <c r="AJ248" s="211" t="s">
        <v>463</v>
      </c>
      <c r="AK248" s="211" t="s">
        <v>703</v>
      </c>
      <c r="AL248" s="211" t="n"/>
      <c r="AM248" s="211" t="s">
        <v>704</v>
      </c>
      <c r="AN248" s="211" t="s">
        <v>705</v>
      </c>
      <c r="AO248" s="204" t="s">
        <v>246</v>
      </c>
      <c r="AP248" s="204" t="s">
        <v>132</v>
      </c>
      <c r="AQ248" s="204" t="s">
        <v>706</v>
      </c>
      <c r="AR248" s="212" t="s">
        <v>707</v>
      </c>
      <c r="AS248" s="213" t="s">
        <v>689</v>
      </c>
      <c r="AT248" s="214" t="n">
        <v>203167.4</v>
      </c>
      <c r="AU248" s="214" t="n">
        <v>203167.4</v>
      </c>
      <c r="AV248" s="215" t="n">
        <v>0</v>
      </c>
      <c r="AW248" s="215" t="n">
        <v>0</v>
      </c>
      <c r="AX248" s="215" t="n">
        <v>0</v>
      </c>
      <c r="AY248" s="215" t="n">
        <v>0</v>
      </c>
      <c r="AZ248" s="215" t="n">
        <v>0</v>
      </c>
      <c r="BA248" s="215" t="n">
        <v>0</v>
      </c>
      <c r="BB248" s="215" t="n">
        <v>203167.4</v>
      </c>
      <c r="BC248" s="215" t="n">
        <v>203167.4</v>
      </c>
      <c r="BD248" s="217" t="n">
        <v>227600</v>
      </c>
      <c r="BE248" s="216" t="n">
        <v>0</v>
      </c>
      <c r="BF248" s="216" t="n">
        <v>0</v>
      </c>
      <c r="BG248" s="216" t="n">
        <v>0</v>
      </c>
      <c r="BH248" s="216" t="n">
        <v>227600</v>
      </c>
      <c r="BI248" s="217" t="n">
        <v>227600</v>
      </c>
      <c r="BJ248" s="216" t="n">
        <v>0</v>
      </c>
      <c r="BK248" s="216" t="n">
        <v>0</v>
      </c>
      <c r="BL248" s="216" t="n">
        <v>0</v>
      </c>
      <c r="BM248" s="216" t="n">
        <v>227600</v>
      </c>
      <c r="BN248" s="217" t="n">
        <v>227600</v>
      </c>
      <c r="BO248" s="216" t="n">
        <v>0</v>
      </c>
      <c r="BP248" s="216" t="n">
        <v>0</v>
      </c>
      <c r="BQ248" s="216" t="n">
        <v>0</v>
      </c>
      <c r="BR248" s="216" t="n">
        <v>227600</v>
      </c>
      <c r="BS248" s="217" t="n">
        <v>227600</v>
      </c>
      <c r="BT248" s="216" t="n">
        <v>0</v>
      </c>
      <c r="BU248" s="216" t="n">
        <v>0</v>
      </c>
      <c r="BV248" s="216" t="n">
        <v>0</v>
      </c>
      <c r="BW248" s="216" t="n">
        <v>227600</v>
      </c>
      <c r="BX248" s="218" t="n"/>
      <c r="BY248" s="219" t="n"/>
      <c r="BZ248" s="219" t="n"/>
      <c r="CA248" s="220" t="n"/>
      <c r="CB248" s="220" t="n"/>
      <c r="CC248" s="220" t="n"/>
      <c r="CD248" s="220" t="n"/>
      <c r="CE248" s="220" t="n"/>
      <c r="CF248" s="220" t="n"/>
      <c r="CG248" s="220" t="n"/>
      <c r="CH248" s="220" t="n"/>
      <c r="CI248" s="221" t="n"/>
      <c r="CJ248" s="221" t="n"/>
      <c r="CK248" s="221" t="n"/>
      <c r="CL248" s="221" t="n"/>
      <c r="CM248" s="221" t="n"/>
      <c r="CN248" s="221" t="n"/>
      <c r="CO248" s="221" t="n"/>
      <c r="CP248" s="222" t="n"/>
      <c r="CQ248" s="221" t="n"/>
      <c r="CR248" s="221" t="n"/>
      <c r="CS248" s="221" t="n"/>
    </row>
    <row ht="210" outlineLevel="0" r="249">
      <c r="A249" s="204" t="n">
        <v>606</v>
      </c>
      <c r="B249" s="205" t="s">
        <v>662</v>
      </c>
      <c r="C249" s="206" t="n">
        <v>401000022</v>
      </c>
      <c r="D249" s="207" t="s">
        <v>726</v>
      </c>
      <c r="E249" s="208" t="s">
        <v>664</v>
      </c>
      <c r="F249" s="209" t="n"/>
      <c r="G249" s="209" t="n"/>
      <c r="H249" s="210" t="n">
        <v>1</v>
      </c>
      <c r="I249" s="209" t="n"/>
      <c r="J249" s="210" t="n">
        <v>9</v>
      </c>
      <c r="K249" s="210" t="n">
        <v>1</v>
      </c>
      <c r="L249" s="210" t="s">
        <v>681</v>
      </c>
      <c r="M249" s="210" t="n"/>
      <c r="N249" s="210" t="n"/>
      <c r="O249" s="210" t="n"/>
      <c r="P249" s="211" t="s">
        <v>666</v>
      </c>
      <c r="Q249" s="211" t="s">
        <v>790</v>
      </c>
      <c r="R249" s="210" t="n"/>
      <c r="S249" s="210" t="n"/>
      <c r="T249" s="210" t="n"/>
      <c r="U249" s="210" t="n"/>
      <c r="V249" s="210" t="s">
        <v>753</v>
      </c>
      <c r="W249" s="210" t="s">
        <v>463</v>
      </c>
      <c r="X249" s="210" t="s">
        <v>763</v>
      </c>
      <c r="Y249" s="210" t="n"/>
      <c r="Z249" s="210" t="n"/>
      <c r="AA249" s="210" t="n"/>
      <c r="AB249" s="211" t="s">
        <v>791</v>
      </c>
      <c r="AC249" s="211" t="s">
        <v>672</v>
      </c>
      <c r="AD249" s="211" t="n"/>
      <c r="AE249" s="211" t="n"/>
      <c r="AF249" s="211" t="n"/>
      <c r="AG249" s="211" t="n"/>
      <c r="AH249" s="211" t="n"/>
      <c r="AI249" s="211" t="n"/>
      <c r="AJ249" s="211" t="n"/>
      <c r="AK249" s="211" t="n"/>
      <c r="AL249" s="211" t="n"/>
      <c r="AM249" s="211" t="s">
        <v>792</v>
      </c>
      <c r="AN249" s="211" t="s">
        <v>670</v>
      </c>
      <c r="AO249" s="204" t="s">
        <v>246</v>
      </c>
      <c r="AP249" s="204" t="s">
        <v>132</v>
      </c>
      <c r="AQ249" s="204" t="s">
        <v>793</v>
      </c>
      <c r="AR249" s="212" t="s">
        <v>794</v>
      </c>
      <c r="AS249" s="213" t="s">
        <v>674</v>
      </c>
      <c r="AT249" s="214" t="n">
        <v>10797600</v>
      </c>
      <c r="AU249" s="214" t="n">
        <v>10797600</v>
      </c>
      <c r="AV249" s="215" t="n">
        <v>0</v>
      </c>
      <c r="AW249" s="215" t="n">
        <v>0</v>
      </c>
      <c r="AX249" s="215" t="n">
        <v>10257720</v>
      </c>
      <c r="AY249" s="215" t="n">
        <v>10257720</v>
      </c>
      <c r="AZ249" s="215" t="n">
        <v>0</v>
      </c>
      <c r="BA249" s="215" t="n">
        <v>0</v>
      </c>
      <c r="BB249" s="216" t="n">
        <v>539880</v>
      </c>
      <c r="BC249" s="216" t="n">
        <v>539880</v>
      </c>
      <c r="BD249" s="217" t="n">
        <v>0</v>
      </c>
      <c r="BE249" s="216" t="n">
        <v>0</v>
      </c>
      <c r="BF249" s="216" t="n">
        <v>0</v>
      </c>
      <c r="BG249" s="216" t="n">
        <v>0</v>
      </c>
      <c r="BH249" s="216" t="n">
        <v>0</v>
      </c>
      <c r="BI249" s="217" t="n">
        <v>0</v>
      </c>
      <c r="BJ249" s="216" t="n">
        <v>0</v>
      </c>
      <c r="BK249" s="216" t="n">
        <v>0</v>
      </c>
      <c r="BL249" s="216" t="n">
        <v>0</v>
      </c>
      <c r="BM249" s="216" t="n">
        <v>0</v>
      </c>
      <c r="BN249" s="217" t="n">
        <v>0</v>
      </c>
      <c r="BO249" s="216" t="n">
        <v>0</v>
      </c>
      <c r="BP249" s="216" t="n">
        <v>0</v>
      </c>
      <c r="BQ249" s="216" t="n">
        <v>0</v>
      </c>
      <c r="BR249" s="216" t="n">
        <v>0</v>
      </c>
      <c r="BS249" s="217" t="n">
        <v>0</v>
      </c>
      <c r="BT249" s="216" t="n">
        <v>0</v>
      </c>
      <c r="BU249" s="216" t="n">
        <v>0</v>
      </c>
      <c r="BV249" s="216" t="n">
        <v>0</v>
      </c>
      <c r="BW249" s="216" t="n">
        <v>0</v>
      </c>
      <c r="BX249" s="218" t="n"/>
      <c r="BY249" s="219" t="n"/>
      <c r="BZ249" s="219" t="n"/>
      <c r="CA249" s="220" t="n"/>
      <c r="CB249" s="220" t="n"/>
      <c r="CC249" s="220" t="n"/>
      <c r="CD249" s="220" t="n"/>
      <c r="CE249" s="220" t="n"/>
      <c r="CF249" s="220" t="n"/>
      <c r="CG249" s="220" t="n"/>
      <c r="CH249" s="220" t="n"/>
      <c r="CI249" s="221" t="n"/>
      <c r="CJ249" s="221" t="n"/>
      <c r="CK249" s="221" t="n"/>
      <c r="CL249" s="221" t="n"/>
      <c r="CM249" s="221" t="n"/>
      <c r="CN249" s="221" t="n"/>
      <c r="CO249" s="221" t="n"/>
      <c r="CP249" s="222" t="n"/>
      <c r="CQ249" s="221" t="n"/>
      <c r="CR249" s="221" t="n"/>
      <c r="CS249" s="221" t="n"/>
    </row>
    <row ht="409" outlineLevel="0" r="250">
      <c r="A250" s="204" t="n">
        <v>606</v>
      </c>
      <c r="B250" s="205" t="s">
        <v>662</v>
      </c>
      <c r="C250" s="206" t="n">
        <v>401000022</v>
      </c>
      <c r="D250" s="207" t="s">
        <v>726</v>
      </c>
      <c r="E250" s="208" t="s">
        <v>664</v>
      </c>
      <c r="F250" s="209" t="n"/>
      <c r="G250" s="209" t="n"/>
      <c r="H250" s="210" t="n">
        <v>1</v>
      </c>
      <c r="I250" s="209" t="n"/>
      <c r="J250" s="210" t="n">
        <v>9</v>
      </c>
      <c r="K250" s="210" t="n">
        <v>1</v>
      </c>
      <c r="L250" s="210" t="s">
        <v>665</v>
      </c>
      <c r="M250" s="210" t="n"/>
      <c r="N250" s="210" t="n"/>
      <c r="O250" s="210" t="n"/>
      <c r="P250" s="211" t="s">
        <v>666</v>
      </c>
      <c r="Q250" s="211" t="s">
        <v>795</v>
      </c>
      <c r="R250" s="210" t="n"/>
      <c r="S250" s="210" t="n"/>
      <c r="T250" s="210" t="n"/>
      <c r="U250" s="210" t="n"/>
      <c r="V250" s="210" t="s">
        <v>753</v>
      </c>
      <c r="W250" s="210" t="s">
        <v>463</v>
      </c>
      <c r="X250" s="210" t="s">
        <v>754</v>
      </c>
      <c r="Y250" s="210" t="n"/>
      <c r="Z250" s="210" t="n"/>
      <c r="AA250" s="210" t="n"/>
      <c r="AB250" s="211" t="s">
        <v>796</v>
      </c>
      <c r="AC250" s="211" t="s">
        <v>672</v>
      </c>
      <c r="AD250" s="211" t="n"/>
      <c r="AE250" s="211" t="n"/>
      <c r="AF250" s="211" t="n"/>
      <c r="AG250" s="211" t="n"/>
      <c r="AH250" s="211" t="n"/>
      <c r="AI250" s="211" t="n"/>
      <c r="AJ250" s="211" t="n"/>
      <c r="AK250" s="211" t="n"/>
      <c r="AL250" s="211" t="n"/>
      <c r="AM250" s="211" t="s">
        <v>687</v>
      </c>
      <c r="AN250" s="211" t="s">
        <v>670</v>
      </c>
      <c r="AO250" s="204" t="s">
        <v>246</v>
      </c>
      <c r="AP250" s="204" t="s">
        <v>132</v>
      </c>
      <c r="AQ250" s="225" t="s">
        <v>797</v>
      </c>
      <c r="AR250" s="212" t="s">
        <v>798</v>
      </c>
      <c r="AS250" s="213" t="s">
        <v>674</v>
      </c>
      <c r="AT250" s="214" t="n">
        <v>1378425915.94</v>
      </c>
      <c r="AU250" s="214" t="n">
        <v>1378203388.3</v>
      </c>
      <c r="AV250" s="215" t="n">
        <v>1296200286.7</v>
      </c>
      <c r="AW250" s="215" t="n">
        <v>1296200286.7</v>
      </c>
      <c r="AX250" s="215" t="n">
        <v>68406195.75</v>
      </c>
      <c r="AY250" s="215" t="n">
        <v>68221067.71</v>
      </c>
      <c r="AZ250" s="215" t="n">
        <v>0</v>
      </c>
      <c r="BA250" s="215" t="n">
        <v>0</v>
      </c>
      <c r="BB250" s="216" t="n">
        <v>13819433.49</v>
      </c>
      <c r="BC250" s="216" t="n">
        <v>13782033.89</v>
      </c>
      <c r="BD250" s="217" t="n">
        <v>256218094.92</v>
      </c>
      <c r="BE250" s="216" t="n">
        <v>235900000</v>
      </c>
      <c r="BF250" s="216" t="n">
        <v>17755910</v>
      </c>
      <c r="BG250" s="216" t="n">
        <v>0</v>
      </c>
      <c r="BH250" s="216" t="n">
        <v>2562184.92</v>
      </c>
      <c r="BI250" s="217" t="n">
        <v>256218100</v>
      </c>
      <c r="BJ250" s="216" t="n">
        <v>235900000</v>
      </c>
      <c r="BK250" s="216" t="n">
        <v>17755920</v>
      </c>
      <c r="BL250" s="216" t="n">
        <v>0</v>
      </c>
      <c r="BM250" s="216" t="n">
        <v>2562180</v>
      </c>
      <c r="BN250" s="217" t="n">
        <v>0</v>
      </c>
      <c r="BO250" s="216" t="n">
        <v>0</v>
      </c>
      <c r="BP250" s="216" t="n">
        <v>0</v>
      </c>
      <c r="BQ250" s="216" t="n">
        <v>0</v>
      </c>
      <c r="BR250" s="216" t="n">
        <v>0</v>
      </c>
      <c r="BS250" s="217" t="n">
        <v>0</v>
      </c>
      <c r="BT250" s="216" t="n">
        <v>0</v>
      </c>
      <c r="BU250" s="216" t="n">
        <v>0</v>
      </c>
      <c r="BV250" s="216" t="n">
        <v>0</v>
      </c>
      <c r="BW250" s="216" t="n">
        <v>0</v>
      </c>
      <c r="BX250" s="218" t="n"/>
      <c r="BY250" s="219" t="n"/>
      <c r="BZ250" s="219" t="n"/>
      <c r="CA250" s="220" t="n"/>
      <c r="CB250" s="220" t="n"/>
      <c r="CC250" s="220" t="n"/>
      <c r="CD250" s="220" t="n"/>
      <c r="CE250" s="220" t="n"/>
      <c r="CF250" s="220" t="n"/>
      <c r="CG250" s="220" t="n"/>
      <c r="CH250" s="220" t="n"/>
      <c r="CI250" s="221" t="n"/>
      <c r="CJ250" s="221" t="n"/>
      <c r="CK250" s="221" t="n"/>
      <c r="CL250" s="221" t="n"/>
      <c r="CM250" s="221" t="n"/>
      <c r="CN250" s="221" t="n"/>
      <c r="CO250" s="221" t="n"/>
      <c r="CP250" s="222" t="n"/>
      <c r="CQ250" s="221" t="n"/>
      <c r="CR250" s="221" t="n"/>
      <c r="CS250" s="221" t="n"/>
    </row>
    <row ht="210" outlineLevel="0" r="251">
      <c r="A251" s="204" t="n">
        <v>606</v>
      </c>
      <c r="B251" s="205" t="s">
        <v>662</v>
      </c>
      <c r="C251" s="206" t="n">
        <v>401000022</v>
      </c>
      <c r="D251" s="207" t="s">
        <v>726</v>
      </c>
      <c r="E251" s="208" t="s">
        <v>664</v>
      </c>
      <c r="F251" s="209" t="n"/>
      <c r="G251" s="209" t="n"/>
      <c r="H251" s="210" t="n">
        <v>1</v>
      </c>
      <c r="I251" s="209" t="n"/>
      <c r="J251" s="210" t="n">
        <v>9</v>
      </c>
      <c r="K251" s="210" t="n">
        <v>1</v>
      </c>
      <c r="L251" s="210" t="s">
        <v>665</v>
      </c>
      <c r="M251" s="210" t="n"/>
      <c r="N251" s="210" t="n"/>
      <c r="O251" s="210" t="n"/>
      <c r="P251" s="211" t="s">
        <v>666</v>
      </c>
      <c r="Q251" s="211" t="s">
        <v>799</v>
      </c>
      <c r="R251" s="210" t="n"/>
      <c r="S251" s="210" t="n"/>
      <c r="T251" s="210" t="n"/>
      <c r="U251" s="210" t="n"/>
      <c r="V251" s="210" t="s">
        <v>753</v>
      </c>
      <c r="W251" s="210" t="s">
        <v>463</v>
      </c>
      <c r="X251" s="210" t="s">
        <v>763</v>
      </c>
      <c r="Y251" s="210" t="n"/>
      <c r="Z251" s="210" t="n"/>
      <c r="AA251" s="210" t="n"/>
      <c r="AB251" s="211" t="s">
        <v>800</v>
      </c>
      <c r="AC251" s="211" t="s">
        <v>672</v>
      </c>
      <c r="AD251" s="211" t="n"/>
      <c r="AE251" s="211" t="n"/>
      <c r="AF251" s="211" t="n"/>
      <c r="AG251" s="211" t="n"/>
      <c r="AH251" s="211" t="n"/>
      <c r="AI251" s="211" t="n"/>
      <c r="AJ251" s="211" t="n"/>
      <c r="AK251" s="211" t="n"/>
      <c r="AL251" s="211" t="n"/>
      <c r="AM251" s="211" t="s">
        <v>687</v>
      </c>
      <c r="AN251" s="211" t="s">
        <v>670</v>
      </c>
      <c r="AO251" s="204" t="s">
        <v>246</v>
      </c>
      <c r="AP251" s="204" t="s">
        <v>132</v>
      </c>
      <c r="AQ251" s="225" t="s">
        <v>801</v>
      </c>
      <c r="AR251" s="212" t="s">
        <v>802</v>
      </c>
      <c r="AS251" s="213" t="s">
        <v>674</v>
      </c>
      <c r="AT251" s="214" t="n">
        <v>624237259.39</v>
      </c>
      <c r="AU251" s="214" t="n">
        <v>597264857.46</v>
      </c>
      <c r="AV251" s="215" t="n">
        <v>0</v>
      </c>
      <c r="AW251" s="215" t="n">
        <v>0</v>
      </c>
      <c r="AX251" s="215" t="n">
        <v>617994886.75</v>
      </c>
      <c r="AY251" s="215" t="n">
        <v>591292208.84</v>
      </c>
      <c r="AZ251" s="215" t="n">
        <v>0</v>
      </c>
      <c r="BA251" s="215" t="n">
        <v>0</v>
      </c>
      <c r="BB251" s="215" t="n">
        <v>6242372.64</v>
      </c>
      <c r="BC251" s="215" t="n">
        <v>5972648.62</v>
      </c>
      <c r="BD251" s="217" t="n">
        <v>0</v>
      </c>
      <c r="BE251" s="216" t="n">
        <v>0</v>
      </c>
      <c r="BF251" s="216" t="n">
        <v>0</v>
      </c>
      <c r="BG251" s="216" t="n">
        <v>0</v>
      </c>
      <c r="BH251" s="216" t="n">
        <v>0</v>
      </c>
      <c r="BI251" s="217" t="n">
        <v>0</v>
      </c>
      <c r="BJ251" s="216" t="n">
        <v>0</v>
      </c>
      <c r="BK251" s="216" t="n">
        <v>0</v>
      </c>
      <c r="BL251" s="216" t="n">
        <v>0</v>
      </c>
      <c r="BM251" s="216" t="n">
        <v>0</v>
      </c>
      <c r="BN251" s="217" t="n">
        <v>0</v>
      </c>
      <c r="BO251" s="216" t="n">
        <v>0</v>
      </c>
      <c r="BP251" s="216" t="n">
        <v>0</v>
      </c>
      <c r="BQ251" s="216" t="n">
        <v>0</v>
      </c>
      <c r="BR251" s="216" t="n">
        <v>0</v>
      </c>
      <c r="BS251" s="217" t="n">
        <v>0</v>
      </c>
      <c r="BT251" s="216" t="n">
        <v>0</v>
      </c>
      <c r="BU251" s="216" t="n">
        <v>0</v>
      </c>
      <c r="BV251" s="216" t="n">
        <v>0</v>
      </c>
      <c r="BW251" s="216" t="n">
        <v>0</v>
      </c>
      <c r="BX251" s="218" t="n"/>
      <c r="BY251" s="219" t="n"/>
      <c r="BZ251" s="219" t="n"/>
      <c r="CA251" s="220" t="n"/>
      <c r="CB251" s="220" t="n"/>
      <c r="CC251" s="220" t="n"/>
      <c r="CD251" s="220" t="n"/>
      <c r="CE251" s="220" t="n"/>
      <c r="CF251" s="220" t="n"/>
      <c r="CG251" s="220" t="n"/>
      <c r="CH251" s="220" t="n"/>
      <c r="CI251" s="221" t="n"/>
      <c r="CJ251" s="221" t="n"/>
      <c r="CK251" s="221" t="n"/>
      <c r="CL251" s="221" t="n"/>
      <c r="CM251" s="221" t="n"/>
      <c r="CN251" s="221" t="n"/>
      <c r="CO251" s="221" t="n"/>
      <c r="CP251" s="222" t="n"/>
      <c r="CQ251" s="221" t="n"/>
      <c r="CR251" s="221" t="n"/>
      <c r="CS251" s="221" t="n"/>
    </row>
    <row ht="225" outlineLevel="0" r="252">
      <c r="A252" s="204" t="n">
        <v>606</v>
      </c>
      <c r="B252" s="205" t="s">
        <v>662</v>
      </c>
      <c r="C252" s="206" t="n">
        <v>401000022</v>
      </c>
      <c r="D252" s="207" t="s">
        <v>726</v>
      </c>
      <c r="E252" s="208" t="s">
        <v>664</v>
      </c>
      <c r="F252" s="209" t="n"/>
      <c r="G252" s="209" t="n"/>
      <c r="H252" s="210" t="n">
        <v>1</v>
      </c>
      <c r="I252" s="209" t="n"/>
      <c r="J252" s="210" t="n">
        <v>9</v>
      </c>
      <c r="K252" s="210" t="n">
        <v>1</v>
      </c>
      <c r="L252" s="210" t="s">
        <v>665</v>
      </c>
      <c r="M252" s="210" t="n"/>
      <c r="N252" s="210" t="n"/>
      <c r="O252" s="210" t="n"/>
      <c r="P252" s="211" t="s">
        <v>666</v>
      </c>
      <c r="Q252" s="211" t="s">
        <v>803</v>
      </c>
      <c r="R252" s="210" t="n"/>
      <c r="S252" s="210" t="n"/>
      <c r="T252" s="210" t="n"/>
      <c r="U252" s="210" t="n"/>
      <c r="V252" s="210" t="s">
        <v>753</v>
      </c>
      <c r="W252" s="210" t="s">
        <v>463</v>
      </c>
      <c r="X252" s="210" t="s">
        <v>763</v>
      </c>
      <c r="Y252" s="210" t="n"/>
      <c r="Z252" s="210" t="n"/>
      <c r="AA252" s="210" t="n"/>
      <c r="AB252" s="211" t="s">
        <v>804</v>
      </c>
      <c r="AC252" s="211" t="s">
        <v>672</v>
      </c>
      <c r="AD252" s="211" t="n"/>
      <c r="AE252" s="211" t="n"/>
      <c r="AF252" s="211" t="n"/>
      <c r="AG252" s="211" t="n"/>
      <c r="AH252" s="211" t="n"/>
      <c r="AI252" s="211" t="n"/>
      <c r="AJ252" s="211" t="n"/>
      <c r="AK252" s="211" t="n"/>
      <c r="AL252" s="211" t="n"/>
      <c r="AM252" s="211" t="s">
        <v>687</v>
      </c>
      <c r="AN252" s="211" t="s">
        <v>670</v>
      </c>
      <c r="AO252" s="204" t="s">
        <v>246</v>
      </c>
      <c r="AP252" s="204" t="s">
        <v>132</v>
      </c>
      <c r="AQ252" s="225" t="s">
        <v>805</v>
      </c>
      <c r="AR252" s="212" t="s">
        <v>802</v>
      </c>
      <c r="AS252" s="213" t="s">
        <v>674</v>
      </c>
      <c r="AT252" s="214" t="n">
        <v>0</v>
      </c>
      <c r="AU252" s="214" t="n">
        <v>0</v>
      </c>
      <c r="AV252" s="215" t="n">
        <v>0</v>
      </c>
      <c r="AW252" s="215" t="n">
        <v>0</v>
      </c>
      <c r="AX252" s="215" t="n">
        <v>0</v>
      </c>
      <c r="AY252" s="215" t="n">
        <v>0</v>
      </c>
      <c r="AZ252" s="215" t="n">
        <v>0</v>
      </c>
      <c r="BA252" s="215" t="n">
        <v>0</v>
      </c>
      <c r="BB252" s="215" t="n">
        <v>0</v>
      </c>
      <c r="BC252" s="215" t="n">
        <v>0</v>
      </c>
      <c r="BD252" s="217" t="n">
        <v>0</v>
      </c>
      <c r="BE252" s="216" t="n">
        <v>0</v>
      </c>
      <c r="BF252" s="216" t="n">
        <v>0</v>
      </c>
      <c r="BG252" s="216" t="n">
        <v>0</v>
      </c>
      <c r="BH252" s="216" t="n">
        <v>0</v>
      </c>
      <c r="BI252" s="217" t="n">
        <v>339033570</v>
      </c>
      <c r="BJ252" s="216" t="n">
        <v>0</v>
      </c>
      <c r="BK252" s="216" t="n">
        <v>335643230</v>
      </c>
      <c r="BL252" s="216" t="n">
        <v>0</v>
      </c>
      <c r="BM252" s="216" t="n">
        <v>3390340</v>
      </c>
      <c r="BN252" s="217" t="n">
        <v>0</v>
      </c>
      <c r="BO252" s="216" t="n">
        <v>0</v>
      </c>
      <c r="BP252" s="216" t="n">
        <v>0</v>
      </c>
      <c r="BQ252" s="216" t="n">
        <v>0</v>
      </c>
      <c r="BR252" s="216" t="n">
        <v>0</v>
      </c>
      <c r="BS252" s="217" t="n">
        <v>0</v>
      </c>
      <c r="BT252" s="216" t="n">
        <v>0</v>
      </c>
      <c r="BU252" s="216" t="n">
        <v>0</v>
      </c>
      <c r="BV252" s="216" t="n">
        <v>0</v>
      </c>
      <c r="BW252" s="216" t="n">
        <v>0</v>
      </c>
      <c r="BX252" s="218" t="n"/>
      <c r="BY252" s="219" t="n"/>
      <c r="BZ252" s="219" t="n"/>
      <c r="CA252" s="220" t="n"/>
      <c r="CB252" s="220" t="n"/>
      <c r="CC252" s="220" t="n"/>
      <c r="CD252" s="220" t="n"/>
      <c r="CE252" s="220" t="n"/>
      <c r="CF252" s="220" t="n"/>
      <c r="CG252" s="220" t="n"/>
      <c r="CH252" s="220" t="n"/>
      <c r="CI252" s="221" t="n"/>
      <c r="CJ252" s="221" t="n"/>
      <c r="CK252" s="221" t="n"/>
      <c r="CL252" s="221" t="n"/>
      <c r="CM252" s="221" t="n"/>
      <c r="CN252" s="221" t="n"/>
      <c r="CO252" s="221" t="n"/>
      <c r="CP252" s="222" t="n"/>
      <c r="CQ252" s="221" t="n"/>
      <c r="CR252" s="221" t="n"/>
      <c r="CS252" s="221" t="n"/>
    </row>
    <row ht="180" outlineLevel="0" r="253">
      <c r="A253" s="204" t="n">
        <v>606</v>
      </c>
      <c r="B253" s="205" t="s">
        <v>662</v>
      </c>
      <c r="C253" s="206" t="n">
        <v>401000022</v>
      </c>
      <c r="D253" s="207" t="s">
        <v>726</v>
      </c>
      <c r="E253" s="208" t="s">
        <v>806</v>
      </c>
      <c r="F253" s="209" t="n"/>
      <c r="G253" s="209" t="n"/>
      <c r="H253" s="210" t="s">
        <v>714</v>
      </c>
      <c r="I253" s="209" t="n"/>
      <c r="J253" s="210" t="s">
        <v>715</v>
      </c>
      <c r="K253" s="210" t="s">
        <v>463</v>
      </c>
      <c r="L253" s="210" t="s">
        <v>807</v>
      </c>
      <c r="M253" s="210" t="n"/>
      <c r="N253" s="210" t="n"/>
      <c r="O253" s="210" t="n"/>
      <c r="P253" s="211" t="s">
        <v>716</v>
      </c>
      <c r="Q253" s="211" t="s">
        <v>808</v>
      </c>
      <c r="R253" s="210" t="n"/>
      <c r="S253" s="210" t="n"/>
      <c r="T253" s="210" t="s">
        <v>718</v>
      </c>
      <c r="U253" s="210" t="n"/>
      <c r="V253" s="210" t="s">
        <v>719</v>
      </c>
      <c r="W253" s="210" t="s">
        <v>720</v>
      </c>
      <c r="X253" s="210" t="s">
        <v>721</v>
      </c>
      <c r="Y253" s="210" t="n"/>
      <c r="Z253" s="210" t="n"/>
      <c r="AA253" s="210" t="n"/>
      <c r="AB253" s="211" t="s">
        <v>722</v>
      </c>
      <c r="AC253" s="211" t="s">
        <v>723</v>
      </c>
      <c r="AD253" s="211" t="n"/>
      <c r="AE253" s="211" t="n"/>
      <c r="AF253" s="211" t="n"/>
      <c r="AG253" s="211" t="n"/>
      <c r="AH253" s="211" t="n"/>
      <c r="AI253" s="211" t="n"/>
      <c r="AJ253" s="211" t="n"/>
      <c r="AK253" s="211" t="n"/>
      <c r="AL253" s="211" t="n"/>
      <c r="AM253" s="211" t="s">
        <v>687</v>
      </c>
      <c r="AN253" s="211" t="s">
        <v>670</v>
      </c>
      <c r="AO253" s="204" t="s">
        <v>246</v>
      </c>
      <c r="AP253" s="204" t="s">
        <v>132</v>
      </c>
      <c r="AQ253" s="204" t="s">
        <v>724</v>
      </c>
      <c r="AR253" s="212" t="s">
        <v>725</v>
      </c>
      <c r="AS253" s="213" t="s">
        <v>674</v>
      </c>
      <c r="AT253" s="214" t="n">
        <v>970698.72</v>
      </c>
      <c r="AU253" s="214" t="n">
        <v>970698.72</v>
      </c>
      <c r="AV253" s="215" t="n">
        <v>0</v>
      </c>
      <c r="AW253" s="215" t="n">
        <v>0</v>
      </c>
      <c r="AX253" s="215" t="n">
        <v>0</v>
      </c>
      <c r="AY253" s="215" t="n">
        <v>0</v>
      </c>
      <c r="AZ253" s="215" t="n">
        <v>0</v>
      </c>
      <c r="BA253" s="215" t="n">
        <v>0</v>
      </c>
      <c r="BB253" s="216" t="n">
        <v>970698.72</v>
      </c>
      <c r="BC253" s="216" t="n">
        <v>970698.72</v>
      </c>
      <c r="BD253" s="217" t="n">
        <v>0</v>
      </c>
      <c r="BE253" s="216" t="n">
        <v>0</v>
      </c>
      <c r="BF253" s="216" t="n">
        <v>0</v>
      </c>
      <c r="BG253" s="216" t="n">
        <v>0</v>
      </c>
      <c r="BH253" s="216" t="n">
        <v>0</v>
      </c>
      <c r="BI253" s="217" t="n">
        <v>0</v>
      </c>
      <c r="BJ253" s="216" t="n">
        <v>0</v>
      </c>
      <c r="BK253" s="216" t="n">
        <v>0</v>
      </c>
      <c r="BL253" s="216" t="n">
        <v>0</v>
      </c>
      <c r="BM253" s="216" t="n">
        <v>0</v>
      </c>
      <c r="BN253" s="217" t="n">
        <v>0</v>
      </c>
      <c r="BO253" s="216" t="n">
        <v>0</v>
      </c>
      <c r="BP253" s="216" t="n">
        <v>0</v>
      </c>
      <c r="BQ253" s="216" t="n">
        <v>0</v>
      </c>
      <c r="BR253" s="216" t="n">
        <v>0</v>
      </c>
      <c r="BS253" s="217" t="n">
        <v>0</v>
      </c>
      <c r="BT253" s="216" t="n">
        <v>0</v>
      </c>
      <c r="BU253" s="216" t="n">
        <v>0</v>
      </c>
      <c r="BV253" s="216" t="n">
        <v>0</v>
      </c>
      <c r="BW253" s="216" t="n">
        <v>0</v>
      </c>
      <c r="BX253" s="218" t="n"/>
      <c r="BY253" s="219" t="n"/>
      <c r="BZ253" s="219" t="n"/>
      <c r="CA253" s="220" t="n"/>
      <c r="CB253" s="220" t="n"/>
      <c r="CC253" s="220" t="n"/>
      <c r="CD253" s="220" t="n"/>
      <c r="CE253" s="220" t="n"/>
      <c r="CF253" s="220" t="n"/>
      <c r="CG253" s="220" t="n"/>
      <c r="CH253" s="220" t="n"/>
      <c r="CI253" s="221" t="n"/>
      <c r="CJ253" s="221" t="n"/>
      <c r="CK253" s="221" t="n"/>
      <c r="CL253" s="221" t="n"/>
      <c r="CM253" s="221" t="n"/>
      <c r="CN253" s="221" t="n"/>
      <c r="CO253" s="221" t="n"/>
      <c r="CP253" s="222" t="n"/>
      <c r="CQ253" s="221" t="n"/>
      <c r="CR253" s="221" t="n"/>
      <c r="CS253" s="221" t="n"/>
    </row>
    <row ht="180" outlineLevel="0" r="254">
      <c r="A254" s="204" t="n">
        <v>606</v>
      </c>
      <c r="B254" s="205" t="s">
        <v>662</v>
      </c>
      <c r="C254" s="206" t="n">
        <v>401000022</v>
      </c>
      <c r="D254" s="207" t="s">
        <v>726</v>
      </c>
      <c r="E254" s="208" t="s">
        <v>664</v>
      </c>
      <c r="F254" s="209" t="n"/>
      <c r="G254" s="209" t="n"/>
      <c r="H254" s="210" t="n">
        <v>1</v>
      </c>
      <c r="I254" s="209" t="n"/>
      <c r="J254" s="210" t="n">
        <v>9</v>
      </c>
      <c r="K254" s="210" t="n">
        <v>1</v>
      </c>
      <c r="L254" s="210" t="s">
        <v>681</v>
      </c>
      <c r="M254" s="210" t="n"/>
      <c r="N254" s="210" t="n"/>
      <c r="O254" s="210" t="n"/>
      <c r="P254" s="211" t="s">
        <v>666</v>
      </c>
      <c r="Q254" s="211" t="s">
        <v>667</v>
      </c>
      <c r="R254" s="210" t="n"/>
      <c r="S254" s="210" t="n"/>
      <c r="T254" s="210" t="n"/>
      <c r="U254" s="210" t="n"/>
      <c r="V254" s="210" t="s">
        <v>809</v>
      </c>
      <c r="W254" s="210" t="n">
        <v>4</v>
      </c>
      <c r="X254" s="210" t="n"/>
      <c r="Y254" s="210" t="n"/>
      <c r="Z254" s="210" t="n"/>
      <c r="AA254" s="210" t="n"/>
      <c r="AB254" s="211" t="s">
        <v>666</v>
      </c>
      <c r="AC254" s="211" t="s">
        <v>672</v>
      </c>
      <c r="AD254" s="211" t="n"/>
      <c r="AE254" s="211" t="n"/>
      <c r="AF254" s="211" t="n"/>
      <c r="AG254" s="211" t="n"/>
      <c r="AH254" s="211" t="n"/>
      <c r="AI254" s="211" t="n"/>
      <c r="AJ254" s="211" t="n"/>
      <c r="AK254" s="211" t="n"/>
      <c r="AL254" s="211" t="n"/>
      <c r="AM254" s="211" t="s">
        <v>685</v>
      </c>
      <c r="AN254" s="211" t="s">
        <v>670</v>
      </c>
      <c r="AO254" s="204" t="s">
        <v>246</v>
      </c>
      <c r="AP254" s="204" t="s">
        <v>132</v>
      </c>
      <c r="AQ254" s="204" t="s">
        <v>810</v>
      </c>
      <c r="AR254" s="212" t="s">
        <v>811</v>
      </c>
      <c r="AS254" s="213" t="s">
        <v>674</v>
      </c>
      <c r="AT254" s="214" t="n">
        <v>91800</v>
      </c>
      <c r="AU254" s="214" t="n">
        <v>91800</v>
      </c>
      <c r="AV254" s="215" t="n">
        <v>0</v>
      </c>
      <c r="AW254" s="215" t="n">
        <v>0</v>
      </c>
      <c r="AX254" s="215" t="n">
        <v>0</v>
      </c>
      <c r="AY254" s="215" t="n">
        <v>0</v>
      </c>
      <c r="AZ254" s="215" t="n">
        <v>0</v>
      </c>
      <c r="BA254" s="215" t="n">
        <v>0</v>
      </c>
      <c r="BB254" s="216" t="n">
        <v>91800</v>
      </c>
      <c r="BC254" s="216" t="n">
        <v>91800</v>
      </c>
      <c r="BD254" s="217" t="n">
        <v>91800</v>
      </c>
      <c r="BE254" s="216" t="n">
        <v>0</v>
      </c>
      <c r="BF254" s="216" t="n">
        <v>0</v>
      </c>
      <c r="BG254" s="216" t="n">
        <v>0</v>
      </c>
      <c r="BH254" s="216" t="n">
        <v>91800</v>
      </c>
      <c r="BI254" s="217" t="n">
        <v>91800</v>
      </c>
      <c r="BJ254" s="216" t="n">
        <v>0</v>
      </c>
      <c r="BK254" s="216" t="n">
        <v>0</v>
      </c>
      <c r="BL254" s="216" t="n">
        <v>0</v>
      </c>
      <c r="BM254" s="216" t="n">
        <v>91800</v>
      </c>
      <c r="BN254" s="217" t="n">
        <v>91800</v>
      </c>
      <c r="BO254" s="216" t="n">
        <v>0</v>
      </c>
      <c r="BP254" s="216" t="n">
        <v>0</v>
      </c>
      <c r="BQ254" s="216" t="n">
        <v>0</v>
      </c>
      <c r="BR254" s="216" t="n">
        <v>91800</v>
      </c>
      <c r="BS254" s="217" t="n">
        <v>91800</v>
      </c>
      <c r="BT254" s="216" t="n">
        <v>0</v>
      </c>
      <c r="BU254" s="216" t="n">
        <v>0</v>
      </c>
      <c r="BV254" s="216" t="n">
        <v>0</v>
      </c>
      <c r="BW254" s="216" t="n">
        <v>91800</v>
      </c>
      <c r="BX254" s="218" t="n"/>
      <c r="BY254" s="219" t="n"/>
      <c r="BZ254" s="219" t="n"/>
      <c r="CA254" s="220" t="n"/>
      <c r="CB254" s="220" t="n"/>
      <c r="CC254" s="220" t="n"/>
      <c r="CD254" s="220" t="n"/>
      <c r="CE254" s="220" t="n"/>
      <c r="CF254" s="220" t="n"/>
      <c r="CG254" s="220" t="n"/>
      <c r="CH254" s="220" t="n"/>
      <c r="CI254" s="221" t="n"/>
      <c r="CJ254" s="221" t="n"/>
      <c r="CK254" s="221" t="n"/>
      <c r="CL254" s="221" t="n"/>
      <c r="CM254" s="221" t="n"/>
      <c r="CN254" s="221" t="n"/>
      <c r="CO254" s="221" t="n"/>
      <c r="CP254" s="222" t="n"/>
      <c r="CQ254" s="221" t="n"/>
      <c r="CR254" s="221" t="n"/>
      <c r="CS254" s="221" t="n"/>
    </row>
    <row ht="180" outlineLevel="0" r="255">
      <c r="A255" s="204" t="n">
        <v>606</v>
      </c>
      <c r="B255" s="205" t="s">
        <v>662</v>
      </c>
      <c r="C255" s="206" t="n">
        <v>401000022</v>
      </c>
      <c r="D255" s="207" t="s">
        <v>726</v>
      </c>
      <c r="E255" s="208" t="s">
        <v>664</v>
      </c>
      <c r="F255" s="209" t="n"/>
      <c r="G255" s="209" t="n"/>
      <c r="H255" s="210" t="n">
        <v>1</v>
      </c>
      <c r="I255" s="209" t="n"/>
      <c r="J255" s="210" t="n">
        <v>9</v>
      </c>
      <c r="K255" s="210" t="n">
        <v>1</v>
      </c>
      <c r="L255" s="210" t="s">
        <v>681</v>
      </c>
      <c r="M255" s="210" t="n"/>
      <c r="N255" s="210" t="n"/>
      <c r="O255" s="210" t="n"/>
      <c r="P255" s="211" t="s">
        <v>666</v>
      </c>
      <c r="Q255" s="211" t="s">
        <v>667</v>
      </c>
      <c r="R255" s="210" t="n"/>
      <c r="S255" s="210" t="n"/>
      <c r="T255" s="210" t="n"/>
      <c r="U255" s="210" t="n"/>
      <c r="V255" s="210" t="n">
        <v>11</v>
      </c>
      <c r="W255" s="210" t="n">
        <v>1</v>
      </c>
      <c r="X255" s="210" t="n"/>
      <c r="Y255" s="210" t="n"/>
      <c r="Z255" s="210" t="n"/>
      <c r="AA255" s="210" t="n"/>
      <c r="AB255" s="211" t="s">
        <v>666</v>
      </c>
      <c r="AC255" s="211" t="s">
        <v>672</v>
      </c>
      <c r="AD255" s="211" t="n"/>
      <c r="AE255" s="211" t="n"/>
      <c r="AF255" s="211" t="n"/>
      <c r="AG255" s="211" t="n"/>
      <c r="AH255" s="211" t="n"/>
      <c r="AI255" s="211" t="n"/>
      <c r="AJ255" s="211" t="n"/>
      <c r="AK255" s="211" t="n"/>
      <c r="AL255" s="211" t="n"/>
      <c r="AM255" s="211" t="s">
        <v>685</v>
      </c>
      <c r="AN255" s="211" t="s">
        <v>670</v>
      </c>
      <c r="AO255" s="204" t="s">
        <v>246</v>
      </c>
      <c r="AP255" s="204" t="s">
        <v>132</v>
      </c>
      <c r="AQ255" s="204" t="s">
        <v>812</v>
      </c>
      <c r="AR255" s="212" t="s">
        <v>813</v>
      </c>
      <c r="AS255" s="213" t="s">
        <v>674</v>
      </c>
      <c r="AT255" s="214" t="n">
        <v>0</v>
      </c>
      <c r="AU255" s="214" t="n">
        <v>0</v>
      </c>
      <c r="AV255" s="215" t="n">
        <v>0</v>
      </c>
      <c r="AW255" s="215" t="n">
        <v>0</v>
      </c>
      <c r="AX255" s="215" t="n">
        <v>0</v>
      </c>
      <c r="AY255" s="215" t="n">
        <v>0</v>
      </c>
      <c r="AZ255" s="215" t="n">
        <v>0</v>
      </c>
      <c r="BA255" s="215" t="n">
        <v>0</v>
      </c>
      <c r="BB255" s="215" t="n">
        <v>0</v>
      </c>
      <c r="BC255" s="215" t="n">
        <v>0</v>
      </c>
      <c r="BD255" s="217" t="n">
        <v>1475708.16</v>
      </c>
      <c r="BE255" s="216" t="n">
        <v>0</v>
      </c>
      <c r="BF255" s="216" t="n">
        <v>0</v>
      </c>
      <c r="BG255" s="216" t="n">
        <v>0</v>
      </c>
      <c r="BH255" s="216" t="n">
        <v>1475708.16</v>
      </c>
      <c r="BI255" s="217" t="n">
        <v>0</v>
      </c>
      <c r="BJ255" s="216" t="n">
        <v>0</v>
      </c>
      <c r="BK255" s="216" t="n">
        <v>0</v>
      </c>
      <c r="BL255" s="216" t="n">
        <v>0</v>
      </c>
      <c r="BM255" s="216" t="n">
        <v>0</v>
      </c>
      <c r="BN255" s="217" t="n">
        <v>0</v>
      </c>
      <c r="BO255" s="216" t="n">
        <v>0</v>
      </c>
      <c r="BP255" s="216" t="n">
        <v>0</v>
      </c>
      <c r="BQ255" s="216" t="n">
        <v>0</v>
      </c>
      <c r="BR255" s="216" t="n">
        <v>0</v>
      </c>
      <c r="BS255" s="217" t="n">
        <v>0</v>
      </c>
      <c r="BT255" s="216" t="n">
        <v>0</v>
      </c>
      <c r="BU255" s="216" t="n">
        <v>0</v>
      </c>
      <c r="BV255" s="216" t="n">
        <v>0</v>
      </c>
      <c r="BW255" s="216" t="n">
        <v>0</v>
      </c>
      <c r="BX255" s="218" t="n"/>
      <c r="BY255" s="219" t="n"/>
      <c r="BZ255" s="219" t="n"/>
      <c r="CA255" s="220" t="n"/>
      <c r="CB255" s="220" t="n"/>
      <c r="CC255" s="220" t="n"/>
      <c r="CD255" s="220" t="n"/>
      <c r="CE255" s="220" t="n"/>
      <c r="CF255" s="220" t="n"/>
      <c r="CG255" s="220" t="n"/>
      <c r="CH255" s="220" t="n"/>
      <c r="CI255" s="221" t="n"/>
      <c r="CJ255" s="221" t="n"/>
      <c r="CK255" s="221" t="n"/>
      <c r="CL255" s="221" t="n"/>
      <c r="CM255" s="221" t="n"/>
      <c r="CN255" s="221" t="n"/>
      <c r="CO255" s="221" t="n"/>
      <c r="CP255" s="222" t="n"/>
      <c r="CQ255" s="221" t="n"/>
      <c r="CR255" s="221" t="n"/>
      <c r="CS255" s="221" t="n"/>
    </row>
    <row ht="180" outlineLevel="0" r="256">
      <c r="A256" s="204" t="n">
        <v>606</v>
      </c>
      <c r="B256" s="205" t="s">
        <v>662</v>
      </c>
      <c r="C256" s="206" t="n">
        <v>401000022</v>
      </c>
      <c r="D256" s="207" t="s">
        <v>726</v>
      </c>
      <c r="E256" s="208" t="s">
        <v>664</v>
      </c>
      <c r="F256" s="209" t="n"/>
      <c r="G256" s="209" t="n"/>
      <c r="H256" s="210" t="n">
        <v>1</v>
      </c>
      <c r="I256" s="209" t="n"/>
      <c r="J256" s="210" t="n">
        <v>9</v>
      </c>
      <c r="K256" s="210" t="n">
        <v>1</v>
      </c>
      <c r="L256" s="210" t="s">
        <v>681</v>
      </c>
      <c r="M256" s="210" t="n"/>
      <c r="N256" s="210" t="n"/>
      <c r="O256" s="210" t="n"/>
      <c r="P256" s="211" t="s">
        <v>666</v>
      </c>
      <c r="Q256" s="211" t="s">
        <v>667</v>
      </c>
      <c r="R256" s="210" t="n"/>
      <c r="S256" s="210" t="n"/>
      <c r="T256" s="210" t="n"/>
      <c r="U256" s="210" t="n"/>
      <c r="V256" s="210" t="n">
        <v>11</v>
      </c>
      <c r="W256" s="210" t="n">
        <v>1</v>
      </c>
      <c r="X256" s="210" t="n"/>
      <c r="Y256" s="210" t="n"/>
      <c r="Z256" s="210" t="n"/>
      <c r="AA256" s="210" t="n"/>
      <c r="AB256" s="211" t="s">
        <v>666</v>
      </c>
      <c r="AC256" s="211" t="s">
        <v>672</v>
      </c>
      <c r="AD256" s="211" t="n"/>
      <c r="AE256" s="211" t="n"/>
      <c r="AF256" s="211" t="n"/>
      <c r="AG256" s="211" t="n"/>
      <c r="AH256" s="211" t="n"/>
      <c r="AI256" s="211" t="n"/>
      <c r="AJ256" s="211" t="n"/>
      <c r="AK256" s="211" t="n"/>
      <c r="AL256" s="211" t="n"/>
      <c r="AM256" s="211" t="s">
        <v>685</v>
      </c>
      <c r="AN256" s="211" t="s">
        <v>670</v>
      </c>
      <c r="AO256" s="204" t="s">
        <v>246</v>
      </c>
      <c r="AP256" s="204" t="s">
        <v>132</v>
      </c>
      <c r="AQ256" s="204" t="s">
        <v>812</v>
      </c>
      <c r="AR256" s="212" t="s">
        <v>813</v>
      </c>
      <c r="AS256" s="213" t="s">
        <v>689</v>
      </c>
      <c r="AT256" s="214" t="n">
        <v>0</v>
      </c>
      <c r="AU256" s="214" t="n">
        <v>0</v>
      </c>
      <c r="AV256" s="215" t="n">
        <v>0</v>
      </c>
      <c r="AW256" s="215" t="n">
        <v>0</v>
      </c>
      <c r="AX256" s="215" t="n">
        <v>0</v>
      </c>
      <c r="AY256" s="215" t="n">
        <v>0</v>
      </c>
      <c r="AZ256" s="215" t="n">
        <v>0</v>
      </c>
      <c r="BA256" s="215" t="n">
        <v>0</v>
      </c>
      <c r="BB256" s="215" t="n">
        <v>0</v>
      </c>
      <c r="BC256" s="215" t="n">
        <v>0</v>
      </c>
      <c r="BD256" s="217" t="n">
        <v>2540451.84</v>
      </c>
      <c r="BE256" s="216" t="n">
        <v>0</v>
      </c>
      <c r="BF256" s="216" t="n">
        <v>0</v>
      </c>
      <c r="BG256" s="216" t="n">
        <v>0</v>
      </c>
      <c r="BH256" s="216" t="n">
        <v>2540451.84</v>
      </c>
      <c r="BI256" s="217" t="n">
        <v>0</v>
      </c>
      <c r="BJ256" s="216" t="n">
        <v>0</v>
      </c>
      <c r="BK256" s="216" t="n">
        <v>0</v>
      </c>
      <c r="BL256" s="216" t="n">
        <v>0</v>
      </c>
      <c r="BM256" s="216" t="n">
        <v>0</v>
      </c>
      <c r="BN256" s="217" t="n">
        <v>0</v>
      </c>
      <c r="BO256" s="216" t="n">
        <v>0</v>
      </c>
      <c r="BP256" s="216" t="n">
        <v>0</v>
      </c>
      <c r="BQ256" s="216" t="n">
        <v>0</v>
      </c>
      <c r="BR256" s="216" t="n">
        <v>0</v>
      </c>
      <c r="BS256" s="217" t="n">
        <v>0</v>
      </c>
      <c r="BT256" s="216" t="n">
        <v>0</v>
      </c>
      <c r="BU256" s="216" t="n">
        <v>0</v>
      </c>
      <c r="BV256" s="216" t="n">
        <v>0</v>
      </c>
      <c r="BW256" s="216" t="n">
        <v>0</v>
      </c>
      <c r="BX256" s="218" t="n"/>
      <c r="BY256" s="219" t="n"/>
      <c r="BZ256" s="219" t="n"/>
      <c r="CA256" s="220" t="n"/>
      <c r="CB256" s="220" t="n"/>
      <c r="CC256" s="220" t="n"/>
      <c r="CD256" s="220" t="n"/>
      <c r="CE256" s="220" t="n"/>
      <c r="CF256" s="220" t="n"/>
      <c r="CG256" s="220" t="n"/>
      <c r="CH256" s="220" t="n"/>
      <c r="CI256" s="221" t="n"/>
      <c r="CJ256" s="221" t="n"/>
      <c r="CK256" s="221" t="n"/>
      <c r="CL256" s="221" t="n"/>
      <c r="CM256" s="221" t="n"/>
      <c r="CN256" s="221" t="n"/>
      <c r="CO256" s="221" t="n"/>
      <c r="CP256" s="222" t="n"/>
      <c r="CQ256" s="221" t="n"/>
      <c r="CR256" s="221" t="n"/>
      <c r="CS256" s="221" t="n"/>
    </row>
    <row ht="360" outlineLevel="0" r="257">
      <c r="A257" s="204" t="n">
        <v>606</v>
      </c>
      <c r="B257" s="205" t="s">
        <v>662</v>
      </c>
      <c r="C257" s="206" t="n">
        <v>401000022</v>
      </c>
      <c r="D257" s="207" t="s">
        <v>726</v>
      </c>
      <c r="E257" s="208" t="s">
        <v>664</v>
      </c>
      <c r="F257" s="209" t="n"/>
      <c r="G257" s="209" t="n"/>
      <c r="H257" s="210" t="n">
        <v>1</v>
      </c>
      <c r="I257" s="209" t="n"/>
      <c r="J257" s="210" t="n">
        <v>9</v>
      </c>
      <c r="K257" s="210" t="n">
        <v>1</v>
      </c>
      <c r="L257" s="210" t="s">
        <v>681</v>
      </c>
      <c r="M257" s="210" t="n"/>
      <c r="N257" s="210" t="n"/>
      <c r="O257" s="210" t="n"/>
      <c r="P257" s="211" t="s">
        <v>666</v>
      </c>
      <c r="Q257" s="211" t="s">
        <v>814</v>
      </c>
      <c r="R257" s="210" t="n"/>
      <c r="S257" s="210" t="n"/>
      <c r="T257" s="210" t="n"/>
      <c r="U257" s="210" t="n"/>
      <c r="V257" s="210" t="n"/>
      <c r="W257" s="210" t="n"/>
      <c r="X257" s="210" t="s">
        <v>815</v>
      </c>
      <c r="Y257" s="210" t="n"/>
      <c r="Z257" s="210" t="n"/>
      <c r="AA257" s="210" t="s">
        <v>816</v>
      </c>
      <c r="AB257" s="211" t="s">
        <v>817</v>
      </c>
      <c r="AC257" s="211" t="s">
        <v>672</v>
      </c>
      <c r="AD257" s="211" t="n"/>
      <c r="AE257" s="211" t="n"/>
      <c r="AF257" s="211" t="n"/>
      <c r="AG257" s="211" t="n"/>
      <c r="AH257" s="211" t="n"/>
      <c r="AI257" s="211" t="n"/>
      <c r="AJ257" s="211" t="n"/>
      <c r="AK257" s="211" t="n"/>
      <c r="AL257" s="211" t="n"/>
      <c r="AM257" s="211" t="s">
        <v>685</v>
      </c>
      <c r="AN257" s="211" t="s">
        <v>670</v>
      </c>
      <c r="AO257" s="204" t="s">
        <v>246</v>
      </c>
      <c r="AP257" s="204" t="s">
        <v>132</v>
      </c>
      <c r="AQ257" s="204" t="s">
        <v>818</v>
      </c>
      <c r="AR257" s="212" t="s">
        <v>819</v>
      </c>
      <c r="AS257" s="213" t="s">
        <v>674</v>
      </c>
      <c r="AT257" s="214" t="n">
        <v>22065300</v>
      </c>
      <c r="AU257" s="214" t="n">
        <v>22065300</v>
      </c>
      <c r="AV257" s="215" t="n">
        <v>0</v>
      </c>
      <c r="AW257" s="215" t="n">
        <v>0</v>
      </c>
      <c r="AX257" s="215" t="n">
        <v>22065300</v>
      </c>
      <c r="AY257" s="215" t="n">
        <v>22065300</v>
      </c>
      <c r="AZ257" s="215" t="n">
        <v>0</v>
      </c>
      <c r="BA257" s="215" t="n">
        <v>0</v>
      </c>
      <c r="BB257" s="215" t="n">
        <v>0</v>
      </c>
      <c r="BC257" s="215" t="n">
        <v>0</v>
      </c>
      <c r="BD257" s="217" t="n">
        <v>0</v>
      </c>
      <c r="BE257" s="216" t="n">
        <v>0</v>
      </c>
      <c r="BF257" s="216" t="n">
        <v>0</v>
      </c>
      <c r="BG257" s="216" t="n">
        <v>0</v>
      </c>
      <c r="BH257" s="216" t="n">
        <v>0</v>
      </c>
      <c r="BI257" s="217" t="n">
        <v>0</v>
      </c>
      <c r="BJ257" s="216" t="n">
        <v>0</v>
      </c>
      <c r="BK257" s="216" t="n">
        <v>0</v>
      </c>
      <c r="BL257" s="216" t="n">
        <v>0</v>
      </c>
      <c r="BM257" s="216" t="n">
        <v>0</v>
      </c>
      <c r="BN257" s="217" t="n">
        <v>0</v>
      </c>
      <c r="BO257" s="216" t="n">
        <v>0</v>
      </c>
      <c r="BP257" s="216" t="n">
        <v>0</v>
      </c>
      <c r="BQ257" s="216" t="n">
        <v>0</v>
      </c>
      <c r="BR257" s="216" t="n">
        <v>0</v>
      </c>
      <c r="BS257" s="217" t="n">
        <v>0</v>
      </c>
      <c r="BT257" s="216" t="n">
        <v>0</v>
      </c>
      <c r="BU257" s="216" t="n">
        <v>0</v>
      </c>
      <c r="BV257" s="216" t="n">
        <v>0</v>
      </c>
      <c r="BW257" s="216" t="n">
        <v>0</v>
      </c>
      <c r="BX257" s="218" t="n"/>
      <c r="BY257" s="219" t="n"/>
      <c r="BZ257" s="219" t="n"/>
      <c r="CA257" s="220" t="n"/>
      <c r="CB257" s="220" t="n"/>
      <c r="CC257" s="220" t="n"/>
      <c r="CD257" s="220" t="n"/>
      <c r="CE257" s="220" t="n"/>
      <c r="CF257" s="220" t="n"/>
      <c r="CG257" s="220" t="n"/>
      <c r="CH257" s="220" t="n"/>
      <c r="CI257" s="221" t="n"/>
      <c r="CJ257" s="221" t="n"/>
      <c r="CK257" s="221" t="n"/>
      <c r="CL257" s="221" t="n"/>
      <c r="CM257" s="221" t="n"/>
      <c r="CN257" s="221" t="n"/>
      <c r="CO257" s="221" t="n"/>
      <c r="CP257" s="222" t="n"/>
      <c r="CQ257" s="221" t="n"/>
      <c r="CR257" s="221" t="n"/>
      <c r="CS257" s="221" t="n"/>
    </row>
    <row ht="360" outlineLevel="0" r="258">
      <c r="A258" s="204" t="n">
        <v>606</v>
      </c>
      <c r="B258" s="205" t="s">
        <v>662</v>
      </c>
      <c r="C258" s="206" t="n">
        <v>401000022</v>
      </c>
      <c r="D258" s="207" t="s">
        <v>726</v>
      </c>
      <c r="E258" s="208" t="s">
        <v>664</v>
      </c>
      <c r="F258" s="209" t="n"/>
      <c r="G258" s="209" t="n"/>
      <c r="H258" s="210" t="n">
        <v>1</v>
      </c>
      <c r="I258" s="209" t="n"/>
      <c r="J258" s="210" t="n">
        <v>9</v>
      </c>
      <c r="K258" s="210" t="n">
        <v>1</v>
      </c>
      <c r="L258" s="210" t="s">
        <v>681</v>
      </c>
      <c r="M258" s="210" t="n"/>
      <c r="N258" s="210" t="n"/>
      <c r="O258" s="210" t="n"/>
      <c r="P258" s="211" t="s">
        <v>666</v>
      </c>
      <c r="Q258" s="211" t="s">
        <v>814</v>
      </c>
      <c r="R258" s="210" t="n"/>
      <c r="S258" s="210" t="n"/>
      <c r="T258" s="210" t="n"/>
      <c r="U258" s="210" t="n"/>
      <c r="V258" s="210" t="n"/>
      <c r="W258" s="210" t="n"/>
      <c r="X258" s="210" t="s">
        <v>815</v>
      </c>
      <c r="Y258" s="210" t="n"/>
      <c r="Z258" s="210" t="n"/>
      <c r="AA258" s="210" t="s">
        <v>816</v>
      </c>
      <c r="AB258" s="211" t="s">
        <v>817</v>
      </c>
      <c r="AC258" s="211" t="s">
        <v>672</v>
      </c>
      <c r="AD258" s="211" t="n"/>
      <c r="AE258" s="211" t="n"/>
      <c r="AF258" s="211" t="n"/>
      <c r="AG258" s="211" t="n"/>
      <c r="AH258" s="211" t="n"/>
      <c r="AI258" s="211" t="n"/>
      <c r="AJ258" s="211" t="n"/>
      <c r="AK258" s="211" t="n"/>
      <c r="AL258" s="211" t="n"/>
      <c r="AM258" s="211" t="s">
        <v>685</v>
      </c>
      <c r="AN258" s="211" t="s">
        <v>670</v>
      </c>
      <c r="AO258" s="204" t="s">
        <v>246</v>
      </c>
      <c r="AP258" s="204" t="s">
        <v>132</v>
      </c>
      <c r="AQ258" s="204" t="s">
        <v>818</v>
      </c>
      <c r="AR258" s="212" t="s">
        <v>819</v>
      </c>
      <c r="AS258" s="213" t="s">
        <v>689</v>
      </c>
      <c r="AT258" s="214" t="n">
        <v>1623600</v>
      </c>
      <c r="AU258" s="214" t="n">
        <v>1623600</v>
      </c>
      <c r="AV258" s="215" t="n">
        <v>0</v>
      </c>
      <c r="AW258" s="215" t="n">
        <v>0</v>
      </c>
      <c r="AX258" s="215" t="n">
        <v>1623600</v>
      </c>
      <c r="AY258" s="215" t="n">
        <v>1623600</v>
      </c>
      <c r="AZ258" s="215" t="n">
        <v>0</v>
      </c>
      <c r="BA258" s="215" t="n">
        <v>0</v>
      </c>
      <c r="BB258" s="215" t="n">
        <v>0</v>
      </c>
      <c r="BC258" s="215" t="n">
        <v>0</v>
      </c>
      <c r="BD258" s="217" t="n">
        <v>0</v>
      </c>
      <c r="BE258" s="216" t="n">
        <v>0</v>
      </c>
      <c r="BF258" s="216" t="n">
        <v>0</v>
      </c>
      <c r="BG258" s="216" t="n">
        <v>0</v>
      </c>
      <c r="BH258" s="216" t="n">
        <v>0</v>
      </c>
      <c r="BI258" s="217" t="n">
        <v>0</v>
      </c>
      <c r="BJ258" s="216" t="n">
        <v>0</v>
      </c>
      <c r="BK258" s="216" t="n">
        <v>0</v>
      </c>
      <c r="BL258" s="216" t="n">
        <v>0</v>
      </c>
      <c r="BM258" s="216" t="n">
        <v>0</v>
      </c>
      <c r="BN258" s="217" t="n">
        <v>0</v>
      </c>
      <c r="BO258" s="216" t="n">
        <v>0</v>
      </c>
      <c r="BP258" s="216" t="n">
        <v>0</v>
      </c>
      <c r="BQ258" s="216" t="n">
        <v>0</v>
      </c>
      <c r="BR258" s="216" t="n">
        <v>0</v>
      </c>
      <c r="BS258" s="217" t="n">
        <v>0</v>
      </c>
      <c r="BT258" s="216" t="n">
        <v>0</v>
      </c>
      <c r="BU258" s="216" t="n">
        <v>0</v>
      </c>
      <c r="BV258" s="216" t="n">
        <v>0</v>
      </c>
      <c r="BW258" s="216" t="n">
        <v>0</v>
      </c>
      <c r="BX258" s="218" t="n"/>
      <c r="BY258" s="219" t="n"/>
      <c r="BZ258" s="219" t="n"/>
      <c r="CA258" s="220" t="n"/>
      <c r="CB258" s="220" t="n"/>
      <c r="CC258" s="220" t="n"/>
      <c r="CD258" s="220" t="n"/>
      <c r="CE258" s="220" t="n"/>
      <c r="CF258" s="220" t="n"/>
      <c r="CG258" s="220" t="n"/>
      <c r="CH258" s="220" t="n"/>
      <c r="CI258" s="221" t="n"/>
      <c r="CJ258" s="221" t="n"/>
      <c r="CK258" s="221" t="n"/>
      <c r="CL258" s="221" t="n"/>
      <c r="CM258" s="221" t="n"/>
      <c r="CN258" s="221" t="n"/>
      <c r="CO258" s="221" t="n"/>
      <c r="CP258" s="222" t="n"/>
      <c r="CQ258" s="221" t="n"/>
      <c r="CR258" s="221" t="n"/>
      <c r="CS258" s="221" t="n"/>
    </row>
    <row ht="360" outlineLevel="0" r="259">
      <c r="A259" s="204" t="n">
        <v>606</v>
      </c>
      <c r="B259" s="205" t="s">
        <v>662</v>
      </c>
      <c r="C259" s="206" t="n">
        <v>401000022</v>
      </c>
      <c r="D259" s="207" t="s">
        <v>726</v>
      </c>
      <c r="E259" s="208" t="s">
        <v>664</v>
      </c>
      <c r="F259" s="209" t="n"/>
      <c r="G259" s="209" t="n"/>
      <c r="H259" s="210" t="n">
        <v>1</v>
      </c>
      <c r="I259" s="209" t="n"/>
      <c r="J259" s="210" t="n">
        <v>9</v>
      </c>
      <c r="K259" s="210" t="n">
        <v>1</v>
      </c>
      <c r="L259" s="210" t="s">
        <v>681</v>
      </c>
      <c r="M259" s="210" t="n"/>
      <c r="N259" s="210" t="n"/>
      <c r="O259" s="210" t="n"/>
      <c r="P259" s="211" t="s">
        <v>666</v>
      </c>
      <c r="Q259" s="211" t="s">
        <v>814</v>
      </c>
      <c r="R259" s="210" t="n"/>
      <c r="S259" s="210" t="n"/>
      <c r="T259" s="210" t="n"/>
      <c r="U259" s="210" t="n"/>
      <c r="V259" s="210" t="n"/>
      <c r="W259" s="210" t="n"/>
      <c r="X259" s="210" t="s">
        <v>815</v>
      </c>
      <c r="Y259" s="210" t="n"/>
      <c r="Z259" s="210" t="n"/>
      <c r="AA259" s="210" t="s">
        <v>816</v>
      </c>
      <c r="AB259" s="211" t="s">
        <v>817</v>
      </c>
      <c r="AC259" s="211" t="s">
        <v>820</v>
      </c>
      <c r="AD259" s="211" t="n"/>
      <c r="AE259" s="211" t="n"/>
      <c r="AF259" s="211" t="n"/>
      <c r="AG259" s="211" t="n"/>
      <c r="AH259" s="211" t="n"/>
      <c r="AI259" s="211" t="n"/>
      <c r="AJ259" s="211" t="n"/>
      <c r="AK259" s="211" t="n"/>
      <c r="AL259" s="211" t="n"/>
      <c r="AM259" s="211" t="s">
        <v>821</v>
      </c>
      <c r="AN259" s="211" t="s">
        <v>822</v>
      </c>
      <c r="AO259" s="204" t="s">
        <v>246</v>
      </c>
      <c r="AP259" s="204" t="s">
        <v>132</v>
      </c>
      <c r="AQ259" s="204" t="s">
        <v>818</v>
      </c>
      <c r="AR259" s="212" t="s">
        <v>819</v>
      </c>
      <c r="AS259" s="213" t="s">
        <v>327</v>
      </c>
      <c r="AT259" s="214" t="n">
        <v>236700</v>
      </c>
      <c r="AU259" s="214" t="n">
        <v>236700</v>
      </c>
      <c r="AV259" s="215" t="n">
        <v>0</v>
      </c>
      <c r="AW259" s="215" t="n">
        <v>0</v>
      </c>
      <c r="AX259" s="215" t="n">
        <v>236700</v>
      </c>
      <c r="AY259" s="215" t="n">
        <v>236700</v>
      </c>
      <c r="AZ259" s="215" t="n">
        <v>0</v>
      </c>
      <c r="BA259" s="215" t="n">
        <v>0</v>
      </c>
      <c r="BB259" s="215" t="n">
        <v>0</v>
      </c>
      <c r="BC259" s="215" t="n">
        <v>0</v>
      </c>
      <c r="BD259" s="217" t="n">
        <v>0</v>
      </c>
      <c r="BE259" s="216" t="n">
        <v>0</v>
      </c>
      <c r="BF259" s="216" t="n">
        <v>0</v>
      </c>
      <c r="BG259" s="216" t="n">
        <v>0</v>
      </c>
      <c r="BH259" s="216" t="n">
        <v>0</v>
      </c>
      <c r="BI259" s="217" t="n">
        <v>0</v>
      </c>
      <c r="BJ259" s="216" t="n">
        <v>0</v>
      </c>
      <c r="BK259" s="216" t="n">
        <v>0</v>
      </c>
      <c r="BL259" s="216" t="n">
        <v>0</v>
      </c>
      <c r="BM259" s="216" t="n">
        <v>0</v>
      </c>
      <c r="BN259" s="217" t="n">
        <v>0</v>
      </c>
      <c r="BO259" s="216" t="n">
        <v>0</v>
      </c>
      <c r="BP259" s="216" t="n">
        <v>0</v>
      </c>
      <c r="BQ259" s="216" t="n">
        <v>0</v>
      </c>
      <c r="BR259" s="216" t="n">
        <v>0</v>
      </c>
      <c r="BS259" s="217" t="n">
        <v>0</v>
      </c>
      <c r="BT259" s="216" t="n">
        <v>0</v>
      </c>
      <c r="BU259" s="216" t="n">
        <v>0</v>
      </c>
      <c r="BV259" s="216" t="n">
        <v>0</v>
      </c>
      <c r="BW259" s="216" t="n">
        <v>0</v>
      </c>
      <c r="BX259" s="218" t="n"/>
      <c r="BY259" s="219" t="n"/>
      <c r="BZ259" s="219" t="n"/>
      <c r="CA259" s="220" t="n"/>
      <c r="CB259" s="220" t="n"/>
      <c r="CC259" s="220" t="n"/>
      <c r="CD259" s="220" t="n"/>
      <c r="CE259" s="220" t="n"/>
      <c r="CF259" s="220" t="n"/>
      <c r="CG259" s="220" t="n"/>
      <c r="CH259" s="220" t="n"/>
      <c r="CI259" s="221" t="n"/>
      <c r="CJ259" s="221" t="n"/>
      <c r="CK259" s="221" t="n"/>
      <c r="CL259" s="221" t="n"/>
      <c r="CM259" s="221" t="n"/>
      <c r="CN259" s="221" t="n"/>
      <c r="CO259" s="221" t="n"/>
      <c r="CP259" s="222" t="n"/>
      <c r="CQ259" s="221" t="n"/>
      <c r="CR259" s="221" t="n"/>
      <c r="CS259" s="221" t="n"/>
    </row>
    <row ht="360" outlineLevel="0" r="260">
      <c r="A260" s="204" t="n">
        <v>606</v>
      </c>
      <c r="B260" s="205" t="s">
        <v>662</v>
      </c>
      <c r="C260" s="206" t="n">
        <v>401000022</v>
      </c>
      <c r="D260" s="207" t="s">
        <v>726</v>
      </c>
      <c r="E260" s="208" t="s">
        <v>664</v>
      </c>
      <c r="F260" s="209" t="n"/>
      <c r="G260" s="209" t="n"/>
      <c r="H260" s="210" t="n">
        <v>1</v>
      </c>
      <c r="I260" s="209" t="n"/>
      <c r="J260" s="210" t="n">
        <v>9</v>
      </c>
      <c r="K260" s="210" t="n">
        <v>1</v>
      </c>
      <c r="L260" s="210" t="s">
        <v>681</v>
      </c>
      <c r="M260" s="210" t="n"/>
      <c r="N260" s="210" t="n"/>
      <c r="O260" s="210" t="n"/>
      <c r="P260" s="211" t="s">
        <v>666</v>
      </c>
      <c r="Q260" s="211" t="s">
        <v>814</v>
      </c>
      <c r="R260" s="210" t="n"/>
      <c r="S260" s="210" t="n"/>
      <c r="T260" s="210" t="n"/>
      <c r="U260" s="210" t="n"/>
      <c r="V260" s="210" t="n"/>
      <c r="W260" s="210" t="n"/>
      <c r="X260" s="210" t="s">
        <v>815</v>
      </c>
      <c r="Y260" s="210" t="n"/>
      <c r="Z260" s="210" t="n"/>
      <c r="AA260" s="210" t="s">
        <v>816</v>
      </c>
      <c r="AB260" s="211" t="s">
        <v>817</v>
      </c>
      <c r="AC260" s="211" t="s">
        <v>820</v>
      </c>
      <c r="AD260" s="211" t="n"/>
      <c r="AE260" s="211" t="n"/>
      <c r="AF260" s="211" t="n"/>
      <c r="AG260" s="211" t="n"/>
      <c r="AH260" s="211" t="n"/>
      <c r="AI260" s="211" t="n"/>
      <c r="AJ260" s="211" t="n"/>
      <c r="AK260" s="211" t="n"/>
      <c r="AL260" s="211" t="n"/>
      <c r="AM260" s="211" t="s">
        <v>821</v>
      </c>
      <c r="AN260" s="211" t="s">
        <v>822</v>
      </c>
      <c r="AO260" s="204" t="s">
        <v>246</v>
      </c>
      <c r="AP260" s="204" t="s">
        <v>132</v>
      </c>
      <c r="AQ260" s="204" t="s">
        <v>818</v>
      </c>
      <c r="AR260" s="212" t="s">
        <v>819</v>
      </c>
      <c r="AS260" s="213" t="s">
        <v>561</v>
      </c>
      <c r="AT260" s="214" t="n">
        <v>38700</v>
      </c>
      <c r="AU260" s="214" t="n">
        <v>38700</v>
      </c>
      <c r="AV260" s="215" t="n">
        <v>0</v>
      </c>
      <c r="AW260" s="215" t="n">
        <v>0</v>
      </c>
      <c r="AX260" s="215" t="n">
        <v>38700</v>
      </c>
      <c r="AY260" s="215" t="n">
        <v>38700</v>
      </c>
      <c r="AZ260" s="215" t="n">
        <v>0</v>
      </c>
      <c r="BA260" s="215" t="n">
        <v>0</v>
      </c>
      <c r="BB260" s="215" t="n">
        <v>0</v>
      </c>
      <c r="BC260" s="215" t="n">
        <v>0</v>
      </c>
      <c r="BD260" s="217" t="n">
        <v>0</v>
      </c>
      <c r="BE260" s="216" t="n">
        <v>0</v>
      </c>
      <c r="BF260" s="216" t="n">
        <v>0</v>
      </c>
      <c r="BG260" s="216" t="n">
        <v>0</v>
      </c>
      <c r="BH260" s="216" t="n">
        <v>0</v>
      </c>
      <c r="BI260" s="217" t="n">
        <v>0</v>
      </c>
      <c r="BJ260" s="216" t="n">
        <v>0</v>
      </c>
      <c r="BK260" s="216" t="n">
        <v>0</v>
      </c>
      <c r="BL260" s="216" t="n">
        <v>0</v>
      </c>
      <c r="BM260" s="216" t="n">
        <v>0</v>
      </c>
      <c r="BN260" s="217" t="n">
        <v>0</v>
      </c>
      <c r="BO260" s="216" t="n">
        <v>0</v>
      </c>
      <c r="BP260" s="216" t="n">
        <v>0</v>
      </c>
      <c r="BQ260" s="216" t="n">
        <v>0</v>
      </c>
      <c r="BR260" s="216" t="n">
        <v>0</v>
      </c>
      <c r="BS260" s="217" t="n">
        <v>0</v>
      </c>
      <c r="BT260" s="216" t="n">
        <v>0</v>
      </c>
      <c r="BU260" s="216" t="n">
        <v>0</v>
      </c>
      <c r="BV260" s="216" t="n">
        <v>0</v>
      </c>
      <c r="BW260" s="216" t="n">
        <v>0</v>
      </c>
      <c r="BX260" s="218" t="n"/>
      <c r="BY260" s="219" t="n"/>
      <c r="BZ260" s="219" t="n"/>
      <c r="CA260" s="220" t="n"/>
      <c r="CB260" s="220" t="n"/>
      <c r="CC260" s="220" t="n"/>
      <c r="CD260" s="220" t="n"/>
      <c r="CE260" s="220" t="n"/>
      <c r="CF260" s="220" t="n"/>
      <c r="CG260" s="220" t="n"/>
      <c r="CH260" s="220" t="n"/>
      <c r="CI260" s="221" t="n"/>
      <c r="CJ260" s="221" t="n"/>
      <c r="CK260" s="221" t="n"/>
      <c r="CL260" s="221" t="n"/>
      <c r="CM260" s="221" t="n"/>
      <c r="CN260" s="221" t="n"/>
      <c r="CO260" s="221" t="n"/>
      <c r="CP260" s="222" t="n"/>
      <c r="CQ260" s="221" t="n"/>
      <c r="CR260" s="221" t="n"/>
      <c r="CS260" s="221" t="n"/>
    </row>
    <row ht="180" outlineLevel="0" r="261">
      <c r="A261" s="204" t="n">
        <v>606</v>
      </c>
      <c r="B261" s="205" t="s">
        <v>662</v>
      </c>
      <c r="C261" s="206" t="n">
        <v>401000022</v>
      </c>
      <c r="D261" s="207" t="s">
        <v>726</v>
      </c>
      <c r="E261" s="208" t="s">
        <v>664</v>
      </c>
      <c r="F261" s="209" t="n"/>
      <c r="G261" s="209" t="n"/>
      <c r="H261" s="210" t="n">
        <v>1</v>
      </c>
      <c r="I261" s="209" t="n"/>
      <c r="J261" s="210" t="n">
        <v>9</v>
      </c>
      <c r="K261" s="210" t="n">
        <v>1</v>
      </c>
      <c r="L261" s="210" t="s">
        <v>681</v>
      </c>
      <c r="M261" s="210" t="n"/>
      <c r="N261" s="210" t="n"/>
      <c r="O261" s="210" t="n"/>
      <c r="P261" s="211" t="s">
        <v>666</v>
      </c>
      <c r="Q261" s="211" t="s">
        <v>667</v>
      </c>
      <c r="R261" s="210" t="n"/>
      <c r="S261" s="210" t="n"/>
      <c r="T261" s="210" t="n"/>
      <c r="U261" s="210" t="n"/>
      <c r="V261" s="210" t="n">
        <v>11</v>
      </c>
      <c r="W261" s="210" t="n">
        <v>1</v>
      </c>
      <c r="X261" s="210" t="n"/>
      <c r="Y261" s="210" t="n"/>
      <c r="Z261" s="210" t="n"/>
      <c r="AA261" s="210" t="n"/>
      <c r="AB261" s="211" t="s">
        <v>666</v>
      </c>
      <c r="AC261" s="211" t="s">
        <v>672</v>
      </c>
      <c r="AD261" s="211" t="n"/>
      <c r="AE261" s="211" t="n"/>
      <c r="AF261" s="211" t="n"/>
      <c r="AG261" s="211" t="n"/>
      <c r="AH261" s="211" t="n"/>
      <c r="AI261" s="211" t="n"/>
      <c r="AJ261" s="211" t="n"/>
      <c r="AK261" s="211" t="n"/>
      <c r="AL261" s="211" t="n"/>
      <c r="AM261" s="211" t="s">
        <v>685</v>
      </c>
      <c r="AN261" s="211" t="s">
        <v>670</v>
      </c>
      <c r="AO261" s="204" t="s">
        <v>246</v>
      </c>
      <c r="AP261" s="204" t="s">
        <v>132</v>
      </c>
      <c r="AQ261" s="204" t="s">
        <v>823</v>
      </c>
      <c r="AR261" s="212" t="s">
        <v>824</v>
      </c>
      <c r="AS261" s="213" t="s">
        <v>674</v>
      </c>
      <c r="AT261" s="214" t="n">
        <v>142890738.06</v>
      </c>
      <c r="AU261" s="214" t="n">
        <v>141421724.09</v>
      </c>
      <c r="AV261" s="215" t="n">
        <v>142890738.06</v>
      </c>
      <c r="AW261" s="215" t="n">
        <v>141421724.09</v>
      </c>
      <c r="AX261" s="215" t="n">
        <v>0</v>
      </c>
      <c r="AY261" s="215" t="n">
        <v>0</v>
      </c>
      <c r="AZ261" s="215" t="n">
        <v>0</v>
      </c>
      <c r="BA261" s="215" t="n">
        <v>0</v>
      </c>
      <c r="BB261" s="215" t="n">
        <v>0</v>
      </c>
      <c r="BC261" s="215" t="n">
        <v>0</v>
      </c>
      <c r="BD261" s="217" t="n">
        <v>138830960</v>
      </c>
      <c r="BE261" s="216" t="n">
        <v>138830960</v>
      </c>
      <c r="BF261" s="216" t="n">
        <v>0</v>
      </c>
      <c r="BG261" s="216" t="n">
        <v>0</v>
      </c>
      <c r="BH261" s="216" t="n">
        <v>0</v>
      </c>
      <c r="BI261" s="217" t="n">
        <v>138830960</v>
      </c>
      <c r="BJ261" s="216" t="n">
        <v>138830960</v>
      </c>
      <c r="BK261" s="216" t="n">
        <v>0</v>
      </c>
      <c r="BL261" s="216" t="n">
        <v>0</v>
      </c>
      <c r="BM261" s="216" t="n">
        <v>0</v>
      </c>
      <c r="BN261" s="217" t="n">
        <v>138830960</v>
      </c>
      <c r="BO261" s="216" t="n">
        <v>138830960</v>
      </c>
      <c r="BP261" s="216" t="n">
        <v>0</v>
      </c>
      <c r="BQ261" s="216" t="n">
        <v>0</v>
      </c>
      <c r="BR261" s="216" t="n">
        <v>0</v>
      </c>
      <c r="BS261" s="217" t="n">
        <v>138830960</v>
      </c>
      <c r="BT261" s="216" t="n">
        <v>138830960</v>
      </c>
      <c r="BU261" s="216" t="n">
        <v>0</v>
      </c>
      <c r="BV261" s="216" t="n">
        <v>0</v>
      </c>
      <c r="BW261" s="216" t="n">
        <v>0</v>
      </c>
      <c r="BX261" s="218" t="n"/>
      <c r="BY261" s="219" t="n"/>
      <c r="BZ261" s="219" t="n"/>
      <c r="CA261" s="220" t="n"/>
      <c r="CB261" s="220" t="n"/>
      <c r="CC261" s="220" t="n"/>
      <c r="CD261" s="220" t="n"/>
      <c r="CE261" s="220" t="n"/>
      <c r="CF261" s="220" t="n"/>
      <c r="CG261" s="220" t="n"/>
      <c r="CH261" s="220" t="n"/>
      <c r="CI261" s="221" t="n"/>
      <c r="CJ261" s="221" t="n"/>
      <c r="CK261" s="221" t="n"/>
      <c r="CL261" s="221" t="n"/>
      <c r="CM261" s="221" t="n"/>
      <c r="CN261" s="221" t="n"/>
      <c r="CO261" s="221" t="n"/>
      <c r="CP261" s="222" t="n"/>
      <c r="CQ261" s="221" t="n"/>
      <c r="CR261" s="221" t="n"/>
      <c r="CS261" s="221" t="n"/>
    </row>
    <row ht="180" outlineLevel="0" r="262">
      <c r="A262" s="204" t="n">
        <v>606</v>
      </c>
      <c r="B262" s="205" t="s">
        <v>662</v>
      </c>
      <c r="C262" s="206" t="n">
        <v>401000022</v>
      </c>
      <c r="D262" s="207" t="s">
        <v>726</v>
      </c>
      <c r="E262" s="208" t="s">
        <v>664</v>
      </c>
      <c r="F262" s="209" t="n"/>
      <c r="G262" s="209" t="n"/>
      <c r="H262" s="210" t="n">
        <v>1</v>
      </c>
      <c r="I262" s="209" t="n"/>
      <c r="J262" s="210" t="n">
        <v>9</v>
      </c>
      <c r="K262" s="210" t="n">
        <v>1</v>
      </c>
      <c r="L262" s="210" t="s">
        <v>681</v>
      </c>
      <c r="M262" s="210" t="n"/>
      <c r="N262" s="210" t="n"/>
      <c r="O262" s="210" t="n"/>
      <c r="P262" s="211" t="s">
        <v>666</v>
      </c>
      <c r="Q262" s="211" t="s">
        <v>667</v>
      </c>
      <c r="R262" s="210" t="n"/>
      <c r="S262" s="210" t="n"/>
      <c r="T262" s="210" t="n"/>
      <c r="U262" s="210" t="n"/>
      <c r="V262" s="210" t="n">
        <v>11</v>
      </c>
      <c r="W262" s="210" t="n">
        <v>1</v>
      </c>
      <c r="X262" s="210" t="n"/>
      <c r="Y262" s="210" t="n"/>
      <c r="Z262" s="210" t="n"/>
      <c r="AA262" s="210" t="n"/>
      <c r="AB262" s="211" t="s">
        <v>666</v>
      </c>
      <c r="AC262" s="211" t="s">
        <v>672</v>
      </c>
      <c r="AD262" s="211" t="n"/>
      <c r="AE262" s="211" t="n"/>
      <c r="AF262" s="211" t="n"/>
      <c r="AG262" s="211" t="n"/>
      <c r="AH262" s="211" t="n"/>
      <c r="AI262" s="211" t="n"/>
      <c r="AJ262" s="211" t="n"/>
      <c r="AK262" s="211" t="n"/>
      <c r="AL262" s="211" t="n"/>
      <c r="AM262" s="211" t="s">
        <v>685</v>
      </c>
      <c r="AN262" s="211" t="s">
        <v>670</v>
      </c>
      <c r="AO262" s="204" t="s">
        <v>246</v>
      </c>
      <c r="AP262" s="204" t="s">
        <v>132</v>
      </c>
      <c r="AQ262" s="204" t="s">
        <v>823</v>
      </c>
      <c r="AR262" s="212" t="s">
        <v>824</v>
      </c>
      <c r="AS262" s="213" t="s">
        <v>689</v>
      </c>
      <c r="AT262" s="214" t="n">
        <v>11786861.94</v>
      </c>
      <c r="AU262" s="214" t="n">
        <v>11786861.94</v>
      </c>
      <c r="AV262" s="215" t="n">
        <v>11786861.94</v>
      </c>
      <c r="AW262" s="215" t="n">
        <v>11786861.94</v>
      </c>
      <c r="AX262" s="215" t="n">
        <v>0</v>
      </c>
      <c r="AY262" s="215" t="n">
        <v>0</v>
      </c>
      <c r="AZ262" s="215" t="n">
        <v>0</v>
      </c>
      <c r="BA262" s="215" t="n">
        <v>0</v>
      </c>
      <c r="BB262" s="215" t="n">
        <v>0</v>
      </c>
      <c r="BC262" s="215" t="n">
        <v>0</v>
      </c>
      <c r="BD262" s="217" t="n">
        <v>12342960</v>
      </c>
      <c r="BE262" s="216" t="n">
        <v>12342960</v>
      </c>
      <c r="BF262" s="216" t="n">
        <v>0</v>
      </c>
      <c r="BG262" s="216" t="n">
        <v>0</v>
      </c>
      <c r="BH262" s="216" t="n">
        <v>0</v>
      </c>
      <c r="BI262" s="217" t="n">
        <v>12342960</v>
      </c>
      <c r="BJ262" s="216" t="n">
        <v>12342960</v>
      </c>
      <c r="BK262" s="216" t="n">
        <v>0</v>
      </c>
      <c r="BL262" s="216" t="n">
        <v>0</v>
      </c>
      <c r="BM262" s="216" t="n">
        <v>0</v>
      </c>
      <c r="BN262" s="217" t="n">
        <v>12342960</v>
      </c>
      <c r="BO262" s="216" t="n">
        <v>12342960</v>
      </c>
      <c r="BP262" s="216" t="n">
        <v>0</v>
      </c>
      <c r="BQ262" s="216" t="n">
        <v>0</v>
      </c>
      <c r="BR262" s="216" t="n">
        <v>0</v>
      </c>
      <c r="BS262" s="217" t="n">
        <v>12342960</v>
      </c>
      <c r="BT262" s="216" t="n">
        <v>12342960</v>
      </c>
      <c r="BU262" s="216" t="n">
        <v>0</v>
      </c>
      <c r="BV262" s="216" t="n">
        <v>0</v>
      </c>
      <c r="BW262" s="216" t="n">
        <v>0</v>
      </c>
      <c r="BX262" s="218" t="n"/>
      <c r="BY262" s="219" t="n"/>
      <c r="BZ262" s="219" t="n"/>
      <c r="CA262" s="220" t="n"/>
      <c r="CB262" s="220" t="n"/>
      <c r="CC262" s="220" t="n"/>
      <c r="CD262" s="220" t="n"/>
      <c r="CE262" s="220" t="n"/>
      <c r="CF262" s="220" t="n"/>
      <c r="CG262" s="220" t="n"/>
      <c r="CH262" s="220" t="n"/>
      <c r="CI262" s="221" t="n"/>
      <c r="CJ262" s="221" t="n"/>
      <c r="CK262" s="221" t="n"/>
      <c r="CL262" s="221" t="n"/>
      <c r="CM262" s="221" t="n"/>
      <c r="CN262" s="221" t="n"/>
      <c r="CO262" s="221" t="n"/>
      <c r="CP262" s="222" t="n"/>
      <c r="CQ262" s="221" t="n"/>
      <c r="CR262" s="221" t="n"/>
      <c r="CS262" s="221" t="n"/>
    </row>
    <row ht="210" outlineLevel="0" r="263">
      <c r="A263" s="204" t="n">
        <v>606</v>
      </c>
      <c r="B263" s="205" t="s">
        <v>662</v>
      </c>
      <c r="C263" s="206" t="n">
        <v>401000022</v>
      </c>
      <c r="D263" s="207" t="s">
        <v>726</v>
      </c>
      <c r="E263" s="208" t="s">
        <v>664</v>
      </c>
      <c r="F263" s="209" t="n"/>
      <c r="G263" s="209" t="n"/>
      <c r="H263" s="210" t="n">
        <v>11</v>
      </c>
      <c r="I263" s="209" t="n"/>
      <c r="J263" s="210" t="n">
        <v>79</v>
      </c>
      <c r="K263" s="210" t="n">
        <v>7</v>
      </c>
      <c r="L263" s="210" t="n"/>
      <c r="M263" s="210" t="n"/>
      <c r="N263" s="210" t="n"/>
      <c r="O263" s="210" t="n"/>
      <c r="P263" s="211" t="s">
        <v>666</v>
      </c>
      <c r="Q263" s="211" t="s">
        <v>667</v>
      </c>
      <c r="R263" s="210" t="n"/>
      <c r="S263" s="210" t="n"/>
      <c r="T263" s="210" t="n"/>
      <c r="U263" s="210" t="n"/>
      <c r="V263" s="210" t="n">
        <v>15</v>
      </c>
      <c r="W263" s="210" t="n">
        <v>1</v>
      </c>
      <c r="X263" s="210" t="n"/>
      <c r="Y263" s="210" t="n"/>
      <c r="Z263" s="210" t="n"/>
      <c r="AA263" s="210" t="n"/>
      <c r="AB263" s="211" t="s">
        <v>666</v>
      </c>
      <c r="AC263" s="211" t="s">
        <v>825</v>
      </c>
      <c r="AD263" s="211" t="n"/>
      <c r="AE263" s="211" t="n"/>
      <c r="AF263" s="211" t="n"/>
      <c r="AG263" s="211" t="n"/>
      <c r="AH263" s="211" t="n"/>
      <c r="AI263" s="211" t="n"/>
      <c r="AJ263" s="226" t="s">
        <v>826</v>
      </c>
      <c r="AK263" s="211" t="n"/>
      <c r="AL263" s="211" t="n"/>
      <c r="AM263" s="211" t="s">
        <v>827</v>
      </c>
      <c r="AN263" s="211" t="s">
        <v>828</v>
      </c>
      <c r="AO263" s="204" t="s">
        <v>360</v>
      </c>
      <c r="AP263" s="204" t="s">
        <v>174</v>
      </c>
      <c r="AQ263" s="204" t="s">
        <v>829</v>
      </c>
      <c r="AR263" s="212" t="s">
        <v>830</v>
      </c>
      <c r="AS263" s="213" t="s">
        <v>190</v>
      </c>
      <c r="AT263" s="214" t="n">
        <v>5078904.99</v>
      </c>
      <c r="AU263" s="214" t="n">
        <v>4870080.49</v>
      </c>
      <c r="AV263" s="215" t="n">
        <v>0</v>
      </c>
      <c r="AW263" s="215" t="n">
        <v>0</v>
      </c>
      <c r="AX263" s="215" t="n">
        <v>0</v>
      </c>
      <c r="AY263" s="215" t="n">
        <v>0</v>
      </c>
      <c r="AZ263" s="215" t="n">
        <v>0</v>
      </c>
      <c r="BA263" s="215" t="n">
        <v>0</v>
      </c>
      <c r="BB263" s="216" t="n">
        <v>5078904.99</v>
      </c>
      <c r="BC263" s="216" t="n">
        <v>4870080.49</v>
      </c>
      <c r="BD263" s="217" t="n">
        <v>5110200</v>
      </c>
      <c r="BE263" s="216" t="n">
        <v>0</v>
      </c>
      <c r="BF263" s="216" t="n">
        <v>0</v>
      </c>
      <c r="BG263" s="216" t="n">
        <v>0</v>
      </c>
      <c r="BH263" s="216" t="n">
        <v>5110200</v>
      </c>
      <c r="BI263" s="217" t="n">
        <v>5110200</v>
      </c>
      <c r="BJ263" s="216" t="n">
        <v>0</v>
      </c>
      <c r="BK263" s="216" t="n">
        <v>0</v>
      </c>
      <c r="BL263" s="216" t="n">
        <v>0</v>
      </c>
      <c r="BM263" s="216" t="n">
        <v>5110200</v>
      </c>
      <c r="BN263" s="217" t="n">
        <v>5110200</v>
      </c>
      <c r="BO263" s="216" t="n">
        <v>0</v>
      </c>
      <c r="BP263" s="216" t="n">
        <v>0</v>
      </c>
      <c r="BQ263" s="216" t="n">
        <v>0</v>
      </c>
      <c r="BR263" s="216" t="n">
        <v>5110200</v>
      </c>
      <c r="BS263" s="217" t="n">
        <v>5110200</v>
      </c>
      <c r="BT263" s="216" t="n">
        <v>0</v>
      </c>
      <c r="BU263" s="216" t="n">
        <v>0</v>
      </c>
      <c r="BV263" s="216" t="n">
        <v>0</v>
      </c>
      <c r="BW263" s="216" t="n">
        <v>5110200</v>
      </c>
      <c r="BX263" s="218" t="n"/>
      <c r="BY263" s="219" t="n"/>
      <c r="BZ263" s="219" t="n"/>
      <c r="CA263" s="220" t="n"/>
      <c r="CB263" s="220" t="n"/>
      <c r="CC263" s="220" t="n"/>
      <c r="CD263" s="220" t="n"/>
      <c r="CE263" s="220" t="n"/>
      <c r="CF263" s="220" t="n"/>
      <c r="CG263" s="220" t="n"/>
      <c r="CH263" s="220" t="n"/>
      <c r="CI263" s="221" t="n"/>
      <c r="CJ263" s="221" t="n"/>
      <c r="CK263" s="221" t="n"/>
      <c r="CL263" s="221" t="n"/>
      <c r="CM263" s="221" t="n"/>
      <c r="CN263" s="221" t="n"/>
      <c r="CO263" s="221" t="n"/>
      <c r="CP263" s="222" t="n"/>
      <c r="CQ263" s="221" t="n"/>
      <c r="CR263" s="221" t="n"/>
      <c r="CS263" s="221" t="n"/>
    </row>
    <row ht="285" outlineLevel="0" r="264">
      <c r="A264" s="204" t="n">
        <v>606</v>
      </c>
      <c r="B264" s="205" t="s">
        <v>662</v>
      </c>
      <c r="C264" s="206" t="n">
        <v>401000022</v>
      </c>
      <c r="D264" s="207" t="s">
        <v>726</v>
      </c>
      <c r="E264" s="208" t="s">
        <v>664</v>
      </c>
      <c r="F264" s="209" t="n"/>
      <c r="G264" s="209" t="n"/>
      <c r="H264" s="210" t="n">
        <v>4</v>
      </c>
      <c r="I264" s="209" t="n"/>
      <c r="J264" s="210" t="n">
        <v>34</v>
      </c>
      <c r="K264" s="210" t="n">
        <v>2</v>
      </c>
      <c r="L264" s="210" t="n">
        <v>2</v>
      </c>
      <c r="M264" s="210" t="n"/>
      <c r="N264" s="210" t="n"/>
      <c r="O264" s="210" t="n"/>
      <c r="P264" s="211" t="s">
        <v>666</v>
      </c>
      <c r="Q264" s="211" t="s">
        <v>831</v>
      </c>
      <c r="R264" s="210" t="n"/>
      <c r="S264" s="210" t="n"/>
      <c r="T264" s="210" t="n"/>
      <c r="U264" s="210" t="n"/>
      <c r="V264" s="210" t="s">
        <v>832</v>
      </c>
      <c r="W264" s="210" t="s">
        <v>833</v>
      </c>
      <c r="X264" s="210" t="n"/>
      <c r="Y264" s="210" t="n"/>
      <c r="Z264" s="210" t="n"/>
      <c r="AA264" s="210" t="s">
        <v>834</v>
      </c>
      <c r="AB264" s="211" t="s">
        <v>835</v>
      </c>
      <c r="AC264" s="211" t="s">
        <v>672</v>
      </c>
      <c r="AD264" s="211" t="n"/>
      <c r="AE264" s="211" t="n"/>
      <c r="AF264" s="211" t="n"/>
      <c r="AG264" s="211" t="n"/>
      <c r="AH264" s="211" t="n"/>
      <c r="AI264" s="211" t="n"/>
      <c r="AJ264" s="211" t="n"/>
      <c r="AK264" s="211" t="n"/>
      <c r="AL264" s="211" t="n"/>
      <c r="AM264" s="211" t="s">
        <v>685</v>
      </c>
      <c r="AN264" s="211" t="s">
        <v>670</v>
      </c>
      <c r="AO264" s="204" t="s">
        <v>360</v>
      </c>
      <c r="AP264" s="204" t="s">
        <v>174</v>
      </c>
      <c r="AQ264" s="225" t="s">
        <v>836</v>
      </c>
      <c r="AR264" s="212" t="s">
        <v>837</v>
      </c>
      <c r="AS264" s="213" t="s">
        <v>190</v>
      </c>
      <c r="AT264" s="214" t="n">
        <v>737153.48</v>
      </c>
      <c r="AU264" s="214" t="n">
        <v>662618.81</v>
      </c>
      <c r="AV264" s="215" t="n">
        <v>0</v>
      </c>
      <c r="AW264" s="215" t="n">
        <v>0</v>
      </c>
      <c r="AX264" s="215" t="n">
        <v>0</v>
      </c>
      <c r="AY264" s="215" t="n">
        <v>0</v>
      </c>
      <c r="AZ264" s="215" t="n">
        <v>0</v>
      </c>
      <c r="BA264" s="215" t="n">
        <v>0</v>
      </c>
      <c r="BB264" s="216" t="n">
        <v>737153.48</v>
      </c>
      <c r="BC264" s="216" t="n">
        <v>662618.81</v>
      </c>
      <c r="BD264" s="217" t="n">
        <v>1099460</v>
      </c>
      <c r="BE264" s="216" t="n">
        <v>0</v>
      </c>
      <c r="BF264" s="216" t="n">
        <v>0</v>
      </c>
      <c r="BG264" s="216" t="n">
        <v>0</v>
      </c>
      <c r="BH264" s="216" t="n">
        <v>1099460</v>
      </c>
      <c r="BI264" s="217" t="n">
        <v>1099460</v>
      </c>
      <c r="BJ264" s="216" t="n">
        <v>0</v>
      </c>
      <c r="BK264" s="216" t="n">
        <v>0</v>
      </c>
      <c r="BL264" s="216" t="n">
        <v>0</v>
      </c>
      <c r="BM264" s="216" t="n">
        <v>1099460</v>
      </c>
      <c r="BN264" s="217" t="n">
        <v>1099460</v>
      </c>
      <c r="BO264" s="216" t="n">
        <v>0</v>
      </c>
      <c r="BP264" s="216" t="n">
        <v>0</v>
      </c>
      <c r="BQ264" s="216" t="n">
        <v>0</v>
      </c>
      <c r="BR264" s="216" t="n">
        <v>1099460</v>
      </c>
      <c r="BS264" s="217" t="n">
        <v>1099460</v>
      </c>
      <c r="BT264" s="216" t="n">
        <v>0</v>
      </c>
      <c r="BU264" s="216" t="n">
        <v>0</v>
      </c>
      <c r="BV264" s="216" t="n">
        <v>0</v>
      </c>
      <c r="BW264" s="216" t="n">
        <v>1099460</v>
      </c>
      <c r="BX264" s="218" t="n"/>
      <c r="BY264" s="219" t="n"/>
      <c r="BZ264" s="219" t="n"/>
      <c r="CA264" s="220" t="n"/>
      <c r="CB264" s="220" t="n"/>
      <c r="CC264" s="220" t="n"/>
      <c r="CD264" s="220" t="n"/>
      <c r="CE264" s="220" t="n"/>
      <c r="CF264" s="220" t="n"/>
      <c r="CG264" s="220" t="n"/>
      <c r="CH264" s="220" t="n"/>
      <c r="CI264" s="221" t="n"/>
      <c r="CJ264" s="221" t="n"/>
      <c r="CK264" s="221" t="n"/>
      <c r="CL264" s="221" t="n"/>
      <c r="CM264" s="221" t="n"/>
      <c r="CN264" s="221" t="n"/>
      <c r="CO264" s="221" t="n"/>
      <c r="CP264" s="222" t="n"/>
      <c r="CQ264" s="221" t="n"/>
      <c r="CR264" s="221" t="n"/>
      <c r="CS264" s="221" t="n"/>
    </row>
    <row ht="90" outlineLevel="0" r="265">
      <c r="A265" s="204" t="n">
        <v>606</v>
      </c>
      <c r="B265" s="205" t="s">
        <v>662</v>
      </c>
      <c r="C265" s="206" t="n">
        <v>401000024</v>
      </c>
      <c r="D265" s="207" t="s">
        <v>838</v>
      </c>
      <c r="E265" s="208" t="s">
        <v>664</v>
      </c>
      <c r="F265" s="209" t="n"/>
      <c r="G265" s="209" t="n"/>
      <c r="H265" s="210" t="n">
        <v>1</v>
      </c>
      <c r="I265" s="209" t="n"/>
      <c r="J265" s="210" t="n">
        <v>9</v>
      </c>
      <c r="K265" s="210" t="n">
        <v>1</v>
      </c>
      <c r="L265" s="210" t="s">
        <v>839</v>
      </c>
      <c r="M265" s="210" t="n"/>
      <c r="N265" s="210" t="n"/>
      <c r="O265" s="210" t="n"/>
      <c r="P265" s="211" t="s">
        <v>666</v>
      </c>
      <c r="Q265" s="211" t="s">
        <v>667</v>
      </c>
      <c r="R265" s="210" t="n"/>
      <c r="S265" s="210" t="n"/>
      <c r="T265" s="210" t="n"/>
      <c r="U265" s="210" t="n"/>
      <c r="V265" s="210" t="n">
        <v>11</v>
      </c>
      <c r="W265" s="210" t="n">
        <v>1</v>
      </c>
      <c r="X265" s="210" t="n"/>
      <c r="Y265" s="210" t="n"/>
      <c r="Z265" s="210" t="n"/>
      <c r="AA265" s="210" t="n"/>
      <c r="AB265" s="211" t="s">
        <v>666</v>
      </c>
      <c r="AC265" s="211" t="s">
        <v>668</v>
      </c>
      <c r="AD265" s="211" t="n"/>
      <c r="AE265" s="211" t="n"/>
      <c r="AF265" s="211" t="n"/>
      <c r="AG265" s="211" t="n"/>
      <c r="AH265" s="211" t="n"/>
      <c r="AI265" s="211" t="n"/>
      <c r="AJ265" s="211" t="n"/>
      <c r="AK265" s="211" t="n"/>
      <c r="AL265" s="211" t="n"/>
      <c r="AM265" s="211" t="s">
        <v>669</v>
      </c>
      <c r="AN265" s="211" t="s">
        <v>670</v>
      </c>
      <c r="AO265" s="204" t="s">
        <v>246</v>
      </c>
      <c r="AP265" s="204" t="s">
        <v>68</v>
      </c>
      <c r="AQ265" s="204" t="s">
        <v>840</v>
      </c>
      <c r="AR265" s="212" t="s">
        <v>197</v>
      </c>
      <c r="AS265" s="213" t="s">
        <v>684</v>
      </c>
      <c r="AT265" s="214" t="n">
        <v>104472966.66</v>
      </c>
      <c r="AU265" s="214" t="n">
        <v>104472966.66</v>
      </c>
      <c r="AV265" s="215" t="n">
        <v>0</v>
      </c>
      <c r="AW265" s="215" t="n">
        <v>0</v>
      </c>
      <c r="AX265" s="215" t="n">
        <v>0</v>
      </c>
      <c r="AY265" s="215" t="n">
        <v>0</v>
      </c>
      <c r="AZ265" s="215" t="n">
        <v>0</v>
      </c>
      <c r="BA265" s="215" t="n">
        <v>0</v>
      </c>
      <c r="BB265" s="216" t="n">
        <v>104472966.66</v>
      </c>
      <c r="BC265" s="216" t="n">
        <v>104472966.66</v>
      </c>
      <c r="BD265" s="217" t="n">
        <v>79195321.12</v>
      </c>
      <c r="BE265" s="216" t="n">
        <v>0</v>
      </c>
      <c r="BF265" s="216" t="n">
        <v>0</v>
      </c>
      <c r="BG265" s="216" t="n">
        <v>0</v>
      </c>
      <c r="BH265" s="216" t="n">
        <v>79195321.12</v>
      </c>
      <c r="BI265" s="217" t="n">
        <v>110363070</v>
      </c>
      <c r="BJ265" s="216" t="n">
        <v>0</v>
      </c>
      <c r="BK265" s="216" t="n">
        <v>0</v>
      </c>
      <c r="BL265" s="216" t="n">
        <v>0</v>
      </c>
      <c r="BM265" s="216" t="n">
        <v>110363070</v>
      </c>
      <c r="BN265" s="217" t="n">
        <v>110363070</v>
      </c>
      <c r="BO265" s="216" t="n">
        <v>0</v>
      </c>
      <c r="BP265" s="216" t="n">
        <v>0</v>
      </c>
      <c r="BQ265" s="216" t="n">
        <v>0</v>
      </c>
      <c r="BR265" s="216" t="n">
        <v>110363070</v>
      </c>
      <c r="BS265" s="217" t="n">
        <v>110363070</v>
      </c>
      <c r="BT265" s="216" t="n">
        <v>0</v>
      </c>
      <c r="BU265" s="216" t="n">
        <v>0</v>
      </c>
      <c r="BV265" s="216" t="n">
        <v>0</v>
      </c>
      <c r="BW265" s="216" t="n">
        <v>110363070</v>
      </c>
      <c r="BX265" s="218" t="n"/>
      <c r="BY265" s="219" t="n"/>
      <c r="BZ265" s="219" t="n"/>
      <c r="CA265" s="220" t="n"/>
      <c r="CB265" s="220" t="n"/>
      <c r="CC265" s="220" t="n"/>
      <c r="CD265" s="220" t="n"/>
      <c r="CE265" s="220" t="n"/>
      <c r="CF265" s="220" t="n"/>
      <c r="CG265" s="220" t="n"/>
      <c r="CH265" s="220" t="n"/>
      <c r="CI265" s="221" t="n"/>
      <c r="CJ265" s="221" t="n"/>
      <c r="CK265" s="221" t="n"/>
      <c r="CL265" s="221" t="n"/>
      <c r="CM265" s="221" t="n"/>
      <c r="CN265" s="221" t="n"/>
      <c r="CO265" s="221" t="n"/>
      <c r="CP265" s="222" t="n"/>
      <c r="CQ265" s="221" t="n"/>
      <c r="CR265" s="221" t="n"/>
      <c r="CS265" s="221" t="n"/>
    </row>
    <row ht="90" outlineLevel="0" r="266">
      <c r="A266" s="204" t="n">
        <v>606</v>
      </c>
      <c r="B266" s="205" t="s">
        <v>662</v>
      </c>
      <c r="C266" s="206" t="n">
        <v>401000024</v>
      </c>
      <c r="D266" s="207" t="s">
        <v>838</v>
      </c>
      <c r="E266" s="208" t="s">
        <v>664</v>
      </c>
      <c r="F266" s="209" t="n"/>
      <c r="G266" s="209" t="n"/>
      <c r="H266" s="210" t="n">
        <v>1</v>
      </c>
      <c r="I266" s="209" t="n"/>
      <c r="J266" s="210" t="n">
        <v>9</v>
      </c>
      <c r="K266" s="210" t="n">
        <v>1</v>
      </c>
      <c r="L266" s="210" t="s">
        <v>839</v>
      </c>
      <c r="M266" s="210" t="n"/>
      <c r="N266" s="210" t="n"/>
      <c r="O266" s="210" t="n"/>
      <c r="P266" s="211" t="s">
        <v>666</v>
      </c>
      <c r="Q266" s="211" t="s">
        <v>667</v>
      </c>
      <c r="R266" s="210" t="n"/>
      <c r="S266" s="210" t="n"/>
      <c r="T266" s="210" t="n"/>
      <c r="U266" s="210" t="n"/>
      <c r="V266" s="210" t="n">
        <v>11</v>
      </c>
      <c r="W266" s="210" t="n">
        <v>1</v>
      </c>
      <c r="X266" s="210" t="n"/>
      <c r="Y266" s="210" t="n"/>
      <c r="Z266" s="210" t="n"/>
      <c r="AA266" s="210" t="n"/>
      <c r="AB266" s="211" t="s">
        <v>666</v>
      </c>
      <c r="AC266" s="211" t="s">
        <v>668</v>
      </c>
      <c r="AD266" s="211" t="n"/>
      <c r="AE266" s="211" t="n"/>
      <c r="AF266" s="211" t="n"/>
      <c r="AG266" s="211" t="n"/>
      <c r="AH266" s="211" t="n"/>
      <c r="AI266" s="211" t="n"/>
      <c r="AJ266" s="211" t="n"/>
      <c r="AK266" s="211" t="n"/>
      <c r="AL266" s="211" t="n"/>
      <c r="AM266" s="211" t="s">
        <v>669</v>
      </c>
      <c r="AN266" s="211" t="s">
        <v>670</v>
      </c>
      <c r="AO266" s="204" t="s">
        <v>246</v>
      </c>
      <c r="AP266" s="204" t="s">
        <v>68</v>
      </c>
      <c r="AQ266" s="204" t="s">
        <v>840</v>
      </c>
      <c r="AR266" s="212" t="s">
        <v>197</v>
      </c>
      <c r="AS266" s="213" t="s">
        <v>737</v>
      </c>
      <c r="AT266" s="214" t="n">
        <v>154076799.27</v>
      </c>
      <c r="AU266" s="214" t="n">
        <v>154076799.27</v>
      </c>
      <c r="AV266" s="215" t="n">
        <v>0</v>
      </c>
      <c r="AW266" s="215" t="n">
        <v>0</v>
      </c>
      <c r="AX266" s="215" t="n">
        <v>0</v>
      </c>
      <c r="AY266" s="215" t="n">
        <v>0</v>
      </c>
      <c r="AZ266" s="215" t="n">
        <v>0</v>
      </c>
      <c r="BA266" s="215" t="n">
        <v>0</v>
      </c>
      <c r="BB266" s="216" t="n">
        <v>154076799.27</v>
      </c>
      <c r="BC266" s="216" t="n">
        <v>154076799.27</v>
      </c>
      <c r="BD266" s="217" t="n">
        <v>116268097.52</v>
      </c>
      <c r="BE266" s="216" t="n">
        <v>0</v>
      </c>
      <c r="BF266" s="216" t="n">
        <v>0</v>
      </c>
      <c r="BG266" s="216" t="n">
        <v>0</v>
      </c>
      <c r="BH266" s="216" t="n">
        <v>116268097.52</v>
      </c>
      <c r="BI266" s="217" t="n">
        <v>168189010</v>
      </c>
      <c r="BJ266" s="216" t="n">
        <v>0</v>
      </c>
      <c r="BK266" s="216" t="n">
        <v>0</v>
      </c>
      <c r="BL266" s="216" t="n">
        <v>0</v>
      </c>
      <c r="BM266" s="216" t="n">
        <v>168189010</v>
      </c>
      <c r="BN266" s="217" t="n">
        <v>168189010</v>
      </c>
      <c r="BO266" s="216" t="n">
        <v>0</v>
      </c>
      <c r="BP266" s="216" t="n">
        <v>0</v>
      </c>
      <c r="BQ266" s="216" t="n">
        <v>0</v>
      </c>
      <c r="BR266" s="216" t="n">
        <v>168189010</v>
      </c>
      <c r="BS266" s="217" t="n">
        <v>168189010</v>
      </c>
      <c r="BT266" s="216" t="n">
        <v>0</v>
      </c>
      <c r="BU266" s="216" t="n">
        <v>0</v>
      </c>
      <c r="BV266" s="216" t="n">
        <v>0</v>
      </c>
      <c r="BW266" s="216" t="n">
        <v>168189010</v>
      </c>
      <c r="BX266" s="218" t="n"/>
      <c r="BY266" s="219" t="n"/>
      <c r="BZ266" s="219" t="n"/>
      <c r="CA266" s="220" t="n"/>
      <c r="CB266" s="220" t="n"/>
      <c r="CC266" s="220" t="n"/>
      <c r="CD266" s="220" t="n"/>
      <c r="CE266" s="220" t="n"/>
      <c r="CF266" s="220" t="n"/>
      <c r="CG266" s="220" t="n"/>
      <c r="CH266" s="220" t="n"/>
      <c r="CI266" s="221" t="n"/>
      <c r="CJ266" s="221" t="n"/>
      <c r="CK266" s="221" t="n"/>
      <c r="CL266" s="221" t="n"/>
      <c r="CM266" s="221" t="n"/>
      <c r="CN266" s="221" t="n"/>
      <c r="CO266" s="221" t="n"/>
      <c r="CP266" s="222" t="n"/>
      <c r="CQ266" s="221" t="n"/>
      <c r="CR266" s="221" t="n"/>
      <c r="CS266" s="221" t="n"/>
    </row>
    <row ht="120" outlineLevel="0" r="267">
      <c r="A267" s="204" t="n">
        <v>606</v>
      </c>
      <c r="B267" s="205" t="s">
        <v>662</v>
      </c>
      <c r="C267" s="206" t="n">
        <v>401000024</v>
      </c>
      <c r="D267" s="207" t="s">
        <v>838</v>
      </c>
      <c r="E267" s="208" t="s">
        <v>841</v>
      </c>
      <c r="F267" s="209" t="n"/>
      <c r="G267" s="209" t="n"/>
      <c r="H267" s="210" t="s">
        <v>700</v>
      </c>
      <c r="I267" s="209" t="n"/>
      <c r="J267" s="210" t="s">
        <v>842</v>
      </c>
      <c r="K267" s="210" t="s">
        <v>463</v>
      </c>
      <c r="L267" s="210" t="s">
        <v>843</v>
      </c>
      <c r="M267" s="210" t="n"/>
      <c r="N267" s="210" t="n"/>
      <c r="O267" s="210" t="n"/>
      <c r="P267" s="211" t="s">
        <v>844</v>
      </c>
      <c r="Q267" s="211" t="s">
        <v>667</v>
      </c>
      <c r="R267" s="210" t="n"/>
      <c r="S267" s="210" t="n"/>
      <c r="T267" s="210" t="n"/>
      <c r="U267" s="210" t="n"/>
      <c r="V267" s="210" t="n">
        <v>11</v>
      </c>
      <c r="W267" s="210" t="n">
        <v>1</v>
      </c>
      <c r="X267" s="210" t="n"/>
      <c r="Y267" s="210" t="n"/>
      <c r="Z267" s="210" t="n"/>
      <c r="AA267" s="210" t="n"/>
      <c r="AB267" s="211" t="s">
        <v>666</v>
      </c>
      <c r="AC267" s="211" t="s">
        <v>845</v>
      </c>
      <c r="AD267" s="211" t="n"/>
      <c r="AE267" s="211" t="n"/>
      <c r="AF267" s="211" t="n"/>
      <c r="AG267" s="211" t="n"/>
      <c r="AH267" s="211" t="n"/>
      <c r="AI267" s="211" t="n"/>
      <c r="AJ267" s="211" t="s">
        <v>846</v>
      </c>
      <c r="AK267" s="211" t="n"/>
      <c r="AL267" s="211" t="n"/>
      <c r="AM267" s="211" t="s">
        <v>847</v>
      </c>
      <c r="AN267" s="211" t="s">
        <v>848</v>
      </c>
      <c r="AO267" s="204" t="s">
        <v>246</v>
      </c>
      <c r="AP267" s="204" t="s">
        <v>68</v>
      </c>
      <c r="AQ267" s="204" t="s">
        <v>840</v>
      </c>
      <c r="AR267" s="212" t="s">
        <v>197</v>
      </c>
      <c r="AS267" s="213" t="s">
        <v>849</v>
      </c>
      <c r="AT267" s="214" t="n">
        <v>0</v>
      </c>
      <c r="AU267" s="214" t="n">
        <v>0</v>
      </c>
      <c r="AV267" s="215" t="n">
        <v>0</v>
      </c>
      <c r="AW267" s="215" t="n">
        <v>0</v>
      </c>
      <c r="AX267" s="215" t="n">
        <v>0</v>
      </c>
      <c r="AY267" s="215" t="n">
        <v>0</v>
      </c>
      <c r="AZ267" s="215" t="n">
        <v>0</v>
      </c>
      <c r="BA267" s="215" t="n">
        <v>0</v>
      </c>
      <c r="BB267" s="215" t="n">
        <v>0</v>
      </c>
      <c r="BC267" s="215" t="n">
        <v>0</v>
      </c>
      <c r="BD267" s="217" t="n">
        <v>30064306.88</v>
      </c>
      <c r="BE267" s="216" t="n">
        <v>0</v>
      </c>
      <c r="BF267" s="216" t="n">
        <v>0</v>
      </c>
      <c r="BG267" s="216" t="n">
        <v>0</v>
      </c>
      <c r="BH267" s="216" t="n">
        <v>30064306.88</v>
      </c>
      <c r="BI267" s="217" t="n">
        <v>0</v>
      </c>
      <c r="BJ267" s="216" t="n">
        <v>0</v>
      </c>
      <c r="BK267" s="216" t="n">
        <v>0</v>
      </c>
      <c r="BL267" s="216" t="n">
        <v>0</v>
      </c>
      <c r="BM267" s="216" t="n">
        <v>0</v>
      </c>
      <c r="BN267" s="217" t="n">
        <v>0</v>
      </c>
      <c r="BO267" s="216" t="n">
        <v>0</v>
      </c>
      <c r="BP267" s="216" t="n">
        <v>0</v>
      </c>
      <c r="BQ267" s="216" t="n">
        <v>0</v>
      </c>
      <c r="BR267" s="216" t="n">
        <v>0</v>
      </c>
      <c r="BS267" s="217" t="n">
        <v>0</v>
      </c>
      <c r="BT267" s="216" t="n">
        <v>0</v>
      </c>
      <c r="BU267" s="216" t="n">
        <v>0</v>
      </c>
      <c r="BV267" s="216" t="n">
        <v>0</v>
      </c>
      <c r="BW267" s="216" t="n">
        <v>0</v>
      </c>
      <c r="BX267" s="218" t="n"/>
      <c r="BY267" s="219" t="n"/>
      <c r="BZ267" s="219" t="n"/>
      <c r="CA267" s="220" t="n"/>
      <c r="CB267" s="220" t="n"/>
      <c r="CC267" s="220" t="n"/>
      <c r="CD267" s="220" t="n"/>
      <c r="CE267" s="220" t="n"/>
      <c r="CF267" s="220" t="n"/>
      <c r="CG267" s="220" t="n"/>
      <c r="CH267" s="220" t="n"/>
      <c r="CI267" s="221" t="n"/>
      <c r="CJ267" s="221" t="n"/>
      <c r="CK267" s="221" t="n"/>
      <c r="CL267" s="221" t="n"/>
      <c r="CM267" s="221" t="n"/>
      <c r="CN267" s="221" t="n"/>
      <c r="CO267" s="221" t="n"/>
      <c r="CP267" s="222" t="n"/>
      <c r="CQ267" s="221" t="n"/>
      <c r="CR267" s="221" t="n"/>
      <c r="CS267" s="221" t="n"/>
    </row>
    <row ht="120" outlineLevel="0" r="268">
      <c r="A268" s="204" t="n">
        <v>606</v>
      </c>
      <c r="B268" s="205" t="s">
        <v>662</v>
      </c>
      <c r="C268" s="206" t="n">
        <v>401000024</v>
      </c>
      <c r="D268" s="207" t="s">
        <v>838</v>
      </c>
      <c r="E268" s="208" t="s">
        <v>841</v>
      </c>
      <c r="F268" s="209" t="n"/>
      <c r="G268" s="209" t="n"/>
      <c r="H268" s="210" t="s">
        <v>700</v>
      </c>
      <c r="I268" s="209" t="n"/>
      <c r="J268" s="210" t="s">
        <v>842</v>
      </c>
      <c r="K268" s="210" t="s">
        <v>463</v>
      </c>
      <c r="L268" s="210" t="s">
        <v>850</v>
      </c>
      <c r="M268" s="210" t="n"/>
      <c r="N268" s="210" t="n"/>
      <c r="O268" s="210" t="n"/>
      <c r="P268" s="211" t="s">
        <v>844</v>
      </c>
      <c r="Q268" s="211" t="s">
        <v>667</v>
      </c>
      <c r="R268" s="210" t="n"/>
      <c r="S268" s="210" t="n"/>
      <c r="T268" s="210" t="n"/>
      <c r="U268" s="210" t="n"/>
      <c r="V268" s="210" t="n">
        <v>11</v>
      </c>
      <c r="W268" s="210" t="n">
        <v>1</v>
      </c>
      <c r="X268" s="210" t="n"/>
      <c r="Y268" s="210" t="n"/>
      <c r="Z268" s="210" t="n"/>
      <c r="AA268" s="210" t="n"/>
      <c r="AB268" s="211" t="s">
        <v>666</v>
      </c>
      <c r="AC268" s="211" t="s">
        <v>845</v>
      </c>
      <c r="AD268" s="211" t="n"/>
      <c r="AE268" s="211" t="n"/>
      <c r="AF268" s="211" t="n"/>
      <c r="AG268" s="211" t="n"/>
      <c r="AH268" s="211" t="n"/>
      <c r="AI268" s="211" t="n"/>
      <c r="AJ268" s="211" t="s">
        <v>846</v>
      </c>
      <c r="AK268" s="211" t="n"/>
      <c r="AL268" s="211" t="n"/>
      <c r="AM268" s="211" t="s">
        <v>847</v>
      </c>
      <c r="AN268" s="211" t="s">
        <v>848</v>
      </c>
      <c r="AO268" s="204" t="s">
        <v>246</v>
      </c>
      <c r="AP268" s="204" t="s">
        <v>68</v>
      </c>
      <c r="AQ268" s="204" t="s">
        <v>840</v>
      </c>
      <c r="AR268" s="212" t="s">
        <v>197</v>
      </c>
      <c r="AS268" s="213" t="s">
        <v>851</v>
      </c>
      <c r="AT268" s="214" t="n">
        <v>0</v>
      </c>
      <c r="AU268" s="214" t="n">
        <v>0</v>
      </c>
      <c r="AV268" s="215" t="n">
        <v>0</v>
      </c>
      <c r="AW268" s="215" t="n">
        <v>0</v>
      </c>
      <c r="AX268" s="215" t="n">
        <v>0</v>
      </c>
      <c r="AY268" s="215" t="n">
        <v>0</v>
      </c>
      <c r="AZ268" s="215" t="n">
        <v>0</v>
      </c>
      <c r="BA268" s="215" t="n">
        <v>0</v>
      </c>
      <c r="BB268" s="215" t="n">
        <v>0</v>
      </c>
      <c r="BC268" s="215" t="n">
        <v>0</v>
      </c>
      <c r="BD268" s="217" t="n">
        <v>49940404.48</v>
      </c>
      <c r="BE268" s="216" t="n">
        <v>0</v>
      </c>
      <c r="BF268" s="216" t="n">
        <v>0</v>
      </c>
      <c r="BG268" s="216" t="n">
        <v>0</v>
      </c>
      <c r="BH268" s="216" t="n">
        <v>49940404.48</v>
      </c>
      <c r="BI268" s="217" t="n">
        <v>0</v>
      </c>
      <c r="BJ268" s="216" t="n">
        <v>0</v>
      </c>
      <c r="BK268" s="216" t="n">
        <v>0</v>
      </c>
      <c r="BL268" s="216" t="n">
        <v>0</v>
      </c>
      <c r="BM268" s="216" t="n">
        <v>0</v>
      </c>
      <c r="BN268" s="217" t="n">
        <v>0</v>
      </c>
      <c r="BO268" s="216" t="n">
        <v>0</v>
      </c>
      <c r="BP268" s="216" t="n">
        <v>0</v>
      </c>
      <c r="BQ268" s="216" t="n">
        <v>0</v>
      </c>
      <c r="BR268" s="216" t="n">
        <v>0</v>
      </c>
      <c r="BS268" s="217" t="n">
        <v>0</v>
      </c>
      <c r="BT268" s="216" t="n">
        <v>0</v>
      </c>
      <c r="BU268" s="216" t="n">
        <v>0</v>
      </c>
      <c r="BV268" s="216" t="n">
        <v>0</v>
      </c>
      <c r="BW268" s="216" t="n">
        <v>0</v>
      </c>
      <c r="BX268" s="218" t="n"/>
      <c r="BY268" s="219" t="n"/>
      <c r="BZ268" s="219" t="n"/>
      <c r="CA268" s="220" t="n"/>
      <c r="CB268" s="220" t="n"/>
      <c r="CC268" s="220" t="n"/>
      <c r="CD268" s="220" t="n"/>
      <c r="CE268" s="220" t="n"/>
      <c r="CF268" s="220" t="n"/>
      <c r="CG268" s="220" t="n"/>
      <c r="CH268" s="220" t="n"/>
      <c r="CI268" s="221" t="n"/>
      <c r="CJ268" s="221" t="n"/>
      <c r="CK268" s="221" t="n"/>
      <c r="CL268" s="221" t="n"/>
      <c r="CM268" s="221" t="n"/>
      <c r="CN268" s="221" t="n"/>
      <c r="CO268" s="221" t="n"/>
      <c r="CP268" s="222" t="n"/>
      <c r="CQ268" s="221" t="n"/>
      <c r="CR268" s="221" t="n"/>
      <c r="CS268" s="221" t="n"/>
    </row>
    <row ht="180" outlineLevel="0" r="269">
      <c r="A269" s="204" t="n">
        <v>606</v>
      </c>
      <c r="B269" s="205" t="s">
        <v>662</v>
      </c>
      <c r="C269" s="206" t="n">
        <v>401000024</v>
      </c>
      <c r="D269" s="207" t="s">
        <v>838</v>
      </c>
      <c r="E269" s="208" t="s">
        <v>852</v>
      </c>
      <c r="F269" s="209" t="n"/>
      <c r="G269" s="209" t="n"/>
      <c r="H269" s="210" t="n">
        <v>1</v>
      </c>
      <c r="I269" s="209" t="n"/>
      <c r="J269" s="210" t="s">
        <v>216</v>
      </c>
      <c r="K269" s="210" t="n"/>
      <c r="L269" s="210" t="n"/>
      <c r="M269" s="210" t="n"/>
      <c r="N269" s="210" t="n"/>
      <c r="O269" s="210" t="n"/>
      <c r="P269" s="211" t="s">
        <v>853</v>
      </c>
      <c r="Q269" s="211" t="s">
        <v>667</v>
      </c>
      <c r="R269" s="210" t="n"/>
      <c r="S269" s="210" t="n"/>
      <c r="T269" s="210" t="n"/>
      <c r="U269" s="210" t="n"/>
      <c r="V269" s="210" t="n">
        <v>11</v>
      </c>
      <c r="W269" s="210" t="n">
        <v>1</v>
      </c>
      <c r="X269" s="210" t="n"/>
      <c r="Y269" s="210" t="n"/>
      <c r="Z269" s="210" t="n"/>
      <c r="AA269" s="210" t="n"/>
      <c r="AB269" s="211" t="s">
        <v>666</v>
      </c>
      <c r="AC269" s="211" t="s">
        <v>854</v>
      </c>
      <c r="AD269" s="211" t="n"/>
      <c r="AE269" s="211" t="n"/>
      <c r="AF269" s="211" t="n"/>
      <c r="AG269" s="211" t="n"/>
      <c r="AH269" s="211" t="n"/>
      <c r="AI269" s="211" t="n"/>
      <c r="AJ269" s="211" t="s">
        <v>846</v>
      </c>
      <c r="AK269" s="211" t="n"/>
      <c r="AL269" s="211" t="n"/>
      <c r="AM269" s="211" t="s">
        <v>855</v>
      </c>
      <c r="AN269" s="211" t="s">
        <v>856</v>
      </c>
      <c r="AO269" s="204" t="s">
        <v>246</v>
      </c>
      <c r="AP269" s="204" t="s">
        <v>68</v>
      </c>
      <c r="AQ269" s="204" t="s">
        <v>857</v>
      </c>
      <c r="AR269" s="212" t="s">
        <v>858</v>
      </c>
      <c r="AS269" s="213" t="s">
        <v>859</v>
      </c>
      <c r="AT269" s="214" t="n">
        <v>0</v>
      </c>
      <c r="AU269" s="214" t="n">
        <v>0</v>
      </c>
      <c r="AV269" s="215" t="n">
        <v>0</v>
      </c>
      <c r="AW269" s="215" t="n">
        <v>0</v>
      </c>
      <c r="AX269" s="215" t="n">
        <v>0</v>
      </c>
      <c r="AY269" s="215" t="n">
        <v>0</v>
      </c>
      <c r="AZ269" s="215" t="n">
        <v>0</v>
      </c>
      <c r="BA269" s="215" t="n">
        <v>0</v>
      </c>
      <c r="BB269" s="215" t="n">
        <v>0</v>
      </c>
      <c r="BC269" s="215" t="n">
        <v>0</v>
      </c>
      <c r="BD269" s="217" t="n">
        <v>481104</v>
      </c>
      <c r="BE269" s="216" t="n">
        <v>0</v>
      </c>
      <c r="BF269" s="216" t="n">
        <v>0</v>
      </c>
      <c r="BG269" s="216" t="n">
        <v>0</v>
      </c>
      <c r="BH269" s="216" t="n">
        <v>481104</v>
      </c>
      <c r="BI269" s="217" t="n">
        <v>0</v>
      </c>
      <c r="BJ269" s="216" t="n">
        <v>0</v>
      </c>
      <c r="BK269" s="216" t="n">
        <v>0</v>
      </c>
      <c r="BL269" s="216" t="n">
        <v>0</v>
      </c>
      <c r="BM269" s="216" t="n">
        <v>0</v>
      </c>
      <c r="BN269" s="217" t="n">
        <v>0</v>
      </c>
      <c r="BO269" s="216" t="n">
        <v>0</v>
      </c>
      <c r="BP269" s="216" t="n">
        <v>0</v>
      </c>
      <c r="BQ269" s="216" t="n">
        <v>0</v>
      </c>
      <c r="BR269" s="216" t="n">
        <v>0</v>
      </c>
      <c r="BS269" s="217" t="n">
        <v>0</v>
      </c>
      <c r="BT269" s="216" t="n">
        <v>0</v>
      </c>
      <c r="BU269" s="216" t="n">
        <v>0</v>
      </c>
      <c r="BV269" s="216" t="n">
        <v>0</v>
      </c>
      <c r="BW269" s="216" t="n">
        <v>0</v>
      </c>
      <c r="BX269" s="218" t="n"/>
      <c r="BY269" s="219" t="n"/>
      <c r="BZ269" s="219" t="n"/>
      <c r="CA269" s="220" t="n"/>
      <c r="CB269" s="220" t="n"/>
      <c r="CC269" s="220" t="n"/>
      <c r="CD269" s="220" t="n"/>
      <c r="CE269" s="220" t="n"/>
      <c r="CF269" s="220" t="n"/>
      <c r="CG269" s="220" t="n"/>
      <c r="CH269" s="220" t="n"/>
      <c r="CI269" s="221" t="n"/>
      <c r="CJ269" s="221" t="n"/>
      <c r="CK269" s="221" t="n"/>
      <c r="CL269" s="221" t="n"/>
      <c r="CM269" s="221" t="n"/>
      <c r="CN269" s="221" t="n"/>
      <c r="CO269" s="221" t="n"/>
      <c r="CP269" s="222" t="n"/>
      <c r="CQ269" s="221" t="n"/>
      <c r="CR269" s="221" t="n"/>
      <c r="CS269" s="221" t="n"/>
    </row>
    <row ht="180" outlineLevel="0" r="270">
      <c r="A270" s="204" t="n">
        <v>606</v>
      </c>
      <c r="B270" s="205" t="s">
        <v>662</v>
      </c>
      <c r="C270" s="206" t="n">
        <v>401000024</v>
      </c>
      <c r="D270" s="207" t="s">
        <v>838</v>
      </c>
      <c r="E270" s="208" t="s">
        <v>852</v>
      </c>
      <c r="F270" s="209" t="n"/>
      <c r="G270" s="209" t="n"/>
      <c r="H270" s="210" t="n">
        <v>1</v>
      </c>
      <c r="I270" s="209" t="n"/>
      <c r="J270" s="210" t="s">
        <v>216</v>
      </c>
      <c r="K270" s="210" t="n"/>
      <c r="L270" s="210" t="n"/>
      <c r="M270" s="210" t="n"/>
      <c r="N270" s="210" t="n"/>
      <c r="O270" s="210" t="n"/>
      <c r="P270" s="211" t="s">
        <v>853</v>
      </c>
      <c r="Q270" s="211" t="s">
        <v>667</v>
      </c>
      <c r="R270" s="210" t="n"/>
      <c r="S270" s="210" t="n"/>
      <c r="T270" s="210" t="n"/>
      <c r="U270" s="210" t="n"/>
      <c r="V270" s="210" t="n">
        <v>11</v>
      </c>
      <c r="W270" s="210" t="n">
        <v>1</v>
      </c>
      <c r="X270" s="210" t="n"/>
      <c r="Y270" s="210" t="n"/>
      <c r="Z270" s="210" t="n"/>
      <c r="AA270" s="210" t="n"/>
      <c r="AB270" s="211" t="s">
        <v>666</v>
      </c>
      <c r="AC270" s="211" t="s">
        <v>854</v>
      </c>
      <c r="AD270" s="211" t="n"/>
      <c r="AE270" s="211" t="n"/>
      <c r="AF270" s="211" t="n"/>
      <c r="AG270" s="211" t="n"/>
      <c r="AH270" s="211" t="n"/>
      <c r="AI270" s="211" t="n"/>
      <c r="AJ270" s="211" t="s">
        <v>846</v>
      </c>
      <c r="AK270" s="211" t="n"/>
      <c r="AL270" s="211" t="n"/>
      <c r="AM270" s="211" t="s">
        <v>855</v>
      </c>
      <c r="AN270" s="211" t="s">
        <v>856</v>
      </c>
      <c r="AO270" s="204" t="s">
        <v>246</v>
      </c>
      <c r="AP270" s="204" t="s">
        <v>68</v>
      </c>
      <c r="AQ270" s="204" t="s">
        <v>857</v>
      </c>
      <c r="AR270" s="212" t="s">
        <v>858</v>
      </c>
      <c r="AS270" s="213" t="s">
        <v>860</v>
      </c>
      <c r="AT270" s="214" t="n">
        <v>0</v>
      </c>
      <c r="AU270" s="214" t="n">
        <v>0</v>
      </c>
      <c r="AV270" s="215" t="n">
        <v>0</v>
      </c>
      <c r="AW270" s="215" t="n">
        <v>0</v>
      </c>
      <c r="AX270" s="215" t="n">
        <v>0</v>
      </c>
      <c r="AY270" s="215" t="n">
        <v>0</v>
      </c>
      <c r="AZ270" s="215" t="n">
        <v>0</v>
      </c>
      <c r="BA270" s="215" t="n">
        <v>0</v>
      </c>
      <c r="BB270" s="215" t="n">
        <v>0</v>
      </c>
      <c r="BC270" s="215" t="n">
        <v>0</v>
      </c>
      <c r="BD270" s="217" t="n">
        <v>481094</v>
      </c>
      <c r="BE270" s="216" t="n">
        <v>0</v>
      </c>
      <c r="BF270" s="216" t="n">
        <v>0</v>
      </c>
      <c r="BG270" s="216" t="n">
        <v>0</v>
      </c>
      <c r="BH270" s="216" t="n">
        <v>481094</v>
      </c>
      <c r="BI270" s="217" t="n">
        <v>0</v>
      </c>
      <c r="BJ270" s="216" t="n">
        <v>0</v>
      </c>
      <c r="BK270" s="216" t="n">
        <v>0</v>
      </c>
      <c r="BL270" s="216" t="n">
        <v>0</v>
      </c>
      <c r="BM270" s="216" t="n">
        <v>0</v>
      </c>
      <c r="BN270" s="217" t="n">
        <v>0</v>
      </c>
      <c r="BO270" s="216" t="n">
        <v>0</v>
      </c>
      <c r="BP270" s="216" t="n">
        <v>0</v>
      </c>
      <c r="BQ270" s="216" t="n">
        <v>0</v>
      </c>
      <c r="BR270" s="216" t="n">
        <v>0</v>
      </c>
      <c r="BS270" s="217" t="n">
        <v>0</v>
      </c>
      <c r="BT270" s="216" t="n">
        <v>0</v>
      </c>
      <c r="BU270" s="216" t="n">
        <v>0</v>
      </c>
      <c r="BV270" s="216" t="n">
        <v>0</v>
      </c>
      <c r="BW270" s="216" t="n">
        <v>0</v>
      </c>
      <c r="BX270" s="218" t="n"/>
      <c r="BY270" s="219" t="n"/>
      <c r="BZ270" s="219" t="n"/>
      <c r="CA270" s="220" t="n"/>
      <c r="CB270" s="220" t="n"/>
      <c r="CC270" s="220" t="n"/>
      <c r="CD270" s="220" t="n"/>
      <c r="CE270" s="220" t="n"/>
      <c r="CF270" s="220" t="n"/>
      <c r="CG270" s="220" t="n"/>
      <c r="CH270" s="220" t="n"/>
      <c r="CI270" s="221" t="n"/>
      <c r="CJ270" s="221" t="n"/>
      <c r="CK270" s="221" t="n"/>
      <c r="CL270" s="221" t="n"/>
      <c r="CM270" s="221" t="n"/>
      <c r="CN270" s="221" t="n"/>
      <c r="CO270" s="221" t="n"/>
      <c r="CP270" s="222" t="n"/>
      <c r="CQ270" s="221" t="n"/>
      <c r="CR270" s="221" t="n"/>
      <c r="CS270" s="221" t="n"/>
    </row>
    <row ht="180" outlineLevel="0" r="271">
      <c r="A271" s="204" t="n">
        <v>606</v>
      </c>
      <c r="B271" s="205" t="s">
        <v>662</v>
      </c>
      <c r="C271" s="206" t="n">
        <v>401000024</v>
      </c>
      <c r="D271" s="207" t="s">
        <v>838</v>
      </c>
      <c r="E271" s="208" t="s">
        <v>852</v>
      </c>
      <c r="F271" s="209" t="n"/>
      <c r="G271" s="209" t="n"/>
      <c r="H271" s="210" t="n">
        <v>1</v>
      </c>
      <c r="I271" s="209" t="n"/>
      <c r="J271" s="210" t="s">
        <v>216</v>
      </c>
      <c r="K271" s="210" t="n"/>
      <c r="L271" s="210" t="n"/>
      <c r="M271" s="210" t="n"/>
      <c r="N271" s="210" t="n"/>
      <c r="O271" s="210" t="n"/>
      <c r="P271" s="211" t="s">
        <v>853</v>
      </c>
      <c r="Q271" s="211" t="s">
        <v>667</v>
      </c>
      <c r="R271" s="210" t="n"/>
      <c r="S271" s="210" t="n"/>
      <c r="T271" s="210" t="n"/>
      <c r="U271" s="210" t="n"/>
      <c r="V271" s="210" t="n">
        <v>11</v>
      </c>
      <c r="W271" s="210" t="n">
        <v>1</v>
      </c>
      <c r="X271" s="210" t="n"/>
      <c r="Y271" s="210" t="n"/>
      <c r="Z271" s="210" t="n"/>
      <c r="AA271" s="210" t="n"/>
      <c r="AB271" s="211" t="s">
        <v>666</v>
      </c>
      <c r="AC271" s="211" t="s">
        <v>854</v>
      </c>
      <c r="AD271" s="211" t="n"/>
      <c r="AE271" s="211" t="n"/>
      <c r="AF271" s="211" t="n"/>
      <c r="AG271" s="211" t="n"/>
      <c r="AH271" s="211" t="n"/>
      <c r="AI271" s="211" t="n"/>
      <c r="AJ271" s="211" t="s">
        <v>846</v>
      </c>
      <c r="AK271" s="211" t="n"/>
      <c r="AL271" s="211" t="n"/>
      <c r="AM271" s="211" t="s">
        <v>855</v>
      </c>
      <c r="AN271" s="211" t="s">
        <v>856</v>
      </c>
      <c r="AO271" s="204" t="s">
        <v>246</v>
      </c>
      <c r="AP271" s="204" t="s">
        <v>68</v>
      </c>
      <c r="AQ271" s="204" t="s">
        <v>857</v>
      </c>
      <c r="AR271" s="212" t="s">
        <v>858</v>
      </c>
      <c r="AS271" s="213" t="s">
        <v>861</v>
      </c>
      <c r="AT271" s="214" t="n">
        <v>0</v>
      </c>
      <c r="AU271" s="214" t="n">
        <v>0</v>
      </c>
      <c r="AV271" s="215" t="n">
        <v>0</v>
      </c>
      <c r="AW271" s="215" t="n">
        <v>0</v>
      </c>
      <c r="AX271" s="215" t="n">
        <v>0</v>
      </c>
      <c r="AY271" s="215" t="n">
        <v>0</v>
      </c>
      <c r="AZ271" s="215" t="n">
        <v>0</v>
      </c>
      <c r="BA271" s="215" t="n">
        <v>0</v>
      </c>
      <c r="BB271" s="215" t="n">
        <v>0</v>
      </c>
      <c r="BC271" s="215" t="n">
        <v>0</v>
      </c>
      <c r="BD271" s="217" t="n">
        <v>481096</v>
      </c>
      <c r="BE271" s="216" t="n">
        <v>0</v>
      </c>
      <c r="BF271" s="216" t="n">
        <v>0</v>
      </c>
      <c r="BG271" s="216" t="n">
        <v>0</v>
      </c>
      <c r="BH271" s="216" t="n">
        <v>481096</v>
      </c>
      <c r="BI271" s="217" t="n">
        <v>0</v>
      </c>
      <c r="BJ271" s="216" t="n">
        <v>0</v>
      </c>
      <c r="BK271" s="216" t="n">
        <v>0</v>
      </c>
      <c r="BL271" s="216" t="n">
        <v>0</v>
      </c>
      <c r="BM271" s="216" t="n">
        <v>0</v>
      </c>
      <c r="BN271" s="217" t="n">
        <v>0</v>
      </c>
      <c r="BO271" s="216" t="n">
        <v>0</v>
      </c>
      <c r="BP271" s="216" t="n">
        <v>0</v>
      </c>
      <c r="BQ271" s="216" t="n">
        <v>0</v>
      </c>
      <c r="BR271" s="216" t="n">
        <v>0</v>
      </c>
      <c r="BS271" s="217" t="n">
        <v>0</v>
      </c>
      <c r="BT271" s="216" t="n">
        <v>0</v>
      </c>
      <c r="BU271" s="216" t="n">
        <v>0</v>
      </c>
      <c r="BV271" s="216" t="n">
        <v>0</v>
      </c>
      <c r="BW271" s="216" t="n">
        <v>0</v>
      </c>
      <c r="BX271" s="218" t="n"/>
      <c r="BY271" s="219" t="n"/>
      <c r="BZ271" s="219" t="n"/>
      <c r="CA271" s="220" t="n"/>
      <c r="CB271" s="220" t="n"/>
      <c r="CC271" s="220" t="n"/>
      <c r="CD271" s="220" t="n"/>
      <c r="CE271" s="220" t="n"/>
      <c r="CF271" s="220" t="n"/>
      <c r="CG271" s="220" t="n"/>
      <c r="CH271" s="220" t="n"/>
      <c r="CI271" s="221" t="n"/>
      <c r="CJ271" s="221" t="n"/>
      <c r="CK271" s="221" t="n"/>
      <c r="CL271" s="221" t="n"/>
      <c r="CM271" s="221" t="n"/>
      <c r="CN271" s="221" t="n"/>
      <c r="CO271" s="221" t="n"/>
      <c r="CP271" s="222" t="n"/>
      <c r="CQ271" s="221" t="n"/>
      <c r="CR271" s="221" t="n"/>
      <c r="CS271" s="221" t="n"/>
    </row>
    <row ht="180" outlineLevel="0" r="272">
      <c r="A272" s="204" t="n">
        <v>606</v>
      </c>
      <c r="B272" s="205" t="s">
        <v>662</v>
      </c>
      <c r="C272" s="206" t="n">
        <v>401000024</v>
      </c>
      <c r="D272" s="207" t="s">
        <v>838</v>
      </c>
      <c r="E272" s="208" t="s">
        <v>852</v>
      </c>
      <c r="F272" s="209" t="n"/>
      <c r="G272" s="209" t="n"/>
      <c r="H272" s="210" t="n">
        <v>1</v>
      </c>
      <c r="I272" s="209" t="n"/>
      <c r="J272" s="210" t="s">
        <v>216</v>
      </c>
      <c r="K272" s="210" t="n"/>
      <c r="L272" s="210" t="n"/>
      <c r="M272" s="210" t="n"/>
      <c r="N272" s="210" t="n"/>
      <c r="O272" s="210" t="n"/>
      <c r="P272" s="211" t="s">
        <v>853</v>
      </c>
      <c r="Q272" s="211" t="s">
        <v>667</v>
      </c>
      <c r="R272" s="210" t="n"/>
      <c r="S272" s="210" t="n"/>
      <c r="T272" s="210" t="n"/>
      <c r="U272" s="210" t="n"/>
      <c r="V272" s="210" t="n">
        <v>11</v>
      </c>
      <c r="W272" s="210" t="n">
        <v>1</v>
      </c>
      <c r="X272" s="210" t="n"/>
      <c r="Y272" s="210" t="n"/>
      <c r="Z272" s="210" t="n"/>
      <c r="AA272" s="210" t="n"/>
      <c r="AB272" s="211" t="s">
        <v>666</v>
      </c>
      <c r="AC272" s="211" t="s">
        <v>854</v>
      </c>
      <c r="AD272" s="211" t="n"/>
      <c r="AE272" s="211" t="n"/>
      <c r="AF272" s="211" t="n"/>
      <c r="AG272" s="211" t="n"/>
      <c r="AH272" s="211" t="n"/>
      <c r="AI272" s="211" t="n"/>
      <c r="AJ272" s="211" t="s">
        <v>846</v>
      </c>
      <c r="AK272" s="211" t="n"/>
      <c r="AL272" s="211" t="n"/>
      <c r="AM272" s="211" t="s">
        <v>855</v>
      </c>
      <c r="AN272" s="211" t="s">
        <v>856</v>
      </c>
      <c r="AO272" s="204" t="s">
        <v>246</v>
      </c>
      <c r="AP272" s="204" t="s">
        <v>68</v>
      </c>
      <c r="AQ272" s="204" t="s">
        <v>857</v>
      </c>
      <c r="AR272" s="212" t="s">
        <v>858</v>
      </c>
      <c r="AS272" s="213" t="s">
        <v>862</v>
      </c>
      <c r="AT272" s="214" t="n">
        <v>0</v>
      </c>
      <c r="AU272" s="214" t="n">
        <v>0</v>
      </c>
      <c r="AV272" s="215" t="n">
        <v>0</v>
      </c>
      <c r="AW272" s="215" t="n">
        <v>0</v>
      </c>
      <c r="AX272" s="215" t="n">
        <v>0</v>
      </c>
      <c r="AY272" s="215" t="n">
        <v>0</v>
      </c>
      <c r="AZ272" s="215" t="n">
        <v>0</v>
      </c>
      <c r="BA272" s="215" t="n">
        <v>0</v>
      </c>
      <c r="BB272" s="215" t="n">
        <v>0</v>
      </c>
      <c r="BC272" s="215" t="n">
        <v>0</v>
      </c>
      <c r="BD272" s="217" t="n">
        <v>481096</v>
      </c>
      <c r="BE272" s="216" t="n">
        <v>0</v>
      </c>
      <c r="BF272" s="216" t="n">
        <v>0</v>
      </c>
      <c r="BG272" s="216" t="n">
        <v>0</v>
      </c>
      <c r="BH272" s="216" t="n">
        <v>481096</v>
      </c>
      <c r="BI272" s="217" t="n">
        <v>0</v>
      </c>
      <c r="BJ272" s="216" t="n">
        <v>0</v>
      </c>
      <c r="BK272" s="216" t="n">
        <v>0</v>
      </c>
      <c r="BL272" s="216" t="n">
        <v>0</v>
      </c>
      <c r="BM272" s="216" t="n">
        <v>0</v>
      </c>
      <c r="BN272" s="217" t="n">
        <v>0</v>
      </c>
      <c r="BO272" s="216" t="n">
        <v>0</v>
      </c>
      <c r="BP272" s="216" t="n">
        <v>0</v>
      </c>
      <c r="BQ272" s="216" t="n">
        <v>0</v>
      </c>
      <c r="BR272" s="216" t="n">
        <v>0</v>
      </c>
      <c r="BS272" s="217" t="n">
        <v>0</v>
      </c>
      <c r="BT272" s="216" t="n">
        <v>0</v>
      </c>
      <c r="BU272" s="216" t="n">
        <v>0</v>
      </c>
      <c r="BV272" s="216" t="n">
        <v>0</v>
      </c>
      <c r="BW272" s="216" t="n">
        <v>0</v>
      </c>
      <c r="BX272" s="218" t="n"/>
      <c r="BY272" s="219" t="n"/>
      <c r="BZ272" s="219" t="n"/>
      <c r="CA272" s="220" t="n"/>
      <c r="CB272" s="220" t="n"/>
      <c r="CC272" s="220" t="n"/>
      <c r="CD272" s="220" t="n"/>
      <c r="CE272" s="220" t="n"/>
      <c r="CF272" s="220" t="n"/>
      <c r="CG272" s="220" t="n"/>
      <c r="CH272" s="220" t="n"/>
      <c r="CI272" s="221" t="n"/>
      <c r="CJ272" s="221" t="n"/>
      <c r="CK272" s="221" t="n"/>
      <c r="CL272" s="221" t="n"/>
      <c r="CM272" s="221" t="n"/>
      <c r="CN272" s="221" t="n"/>
      <c r="CO272" s="221" t="n"/>
      <c r="CP272" s="222" t="n"/>
      <c r="CQ272" s="221" t="n"/>
      <c r="CR272" s="221" t="n"/>
      <c r="CS272" s="221" t="n"/>
    </row>
    <row ht="165" outlineLevel="0" r="273">
      <c r="A273" s="204" t="n">
        <v>606</v>
      </c>
      <c r="B273" s="205" t="s">
        <v>662</v>
      </c>
      <c r="C273" s="206" t="n">
        <v>401000024</v>
      </c>
      <c r="D273" s="207" t="s">
        <v>838</v>
      </c>
      <c r="E273" s="208" t="s">
        <v>664</v>
      </c>
      <c r="F273" s="209" t="n"/>
      <c r="G273" s="209" t="n"/>
      <c r="H273" s="210" t="n">
        <v>1</v>
      </c>
      <c r="I273" s="209" t="n"/>
      <c r="J273" s="210" t="n">
        <v>9</v>
      </c>
      <c r="K273" s="210" t="n">
        <v>1</v>
      </c>
      <c r="L273" s="210" t="s">
        <v>839</v>
      </c>
      <c r="M273" s="210" t="n"/>
      <c r="N273" s="210" t="n"/>
      <c r="O273" s="210" t="n"/>
      <c r="P273" s="211" t="s">
        <v>666</v>
      </c>
      <c r="Q273" s="211" t="s">
        <v>667</v>
      </c>
      <c r="R273" s="210" t="n"/>
      <c r="S273" s="210" t="n"/>
      <c r="T273" s="210" t="n"/>
      <c r="U273" s="210" t="n"/>
      <c r="V273" s="210" t="n">
        <v>11</v>
      </c>
      <c r="W273" s="210" t="n">
        <v>1</v>
      </c>
      <c r="X273" s="210" t="n"/>
      <c r="Y273" s="210" t="n"/>
      <c r="Z273" s="210" t="n"/>
      <c r="AA273" s="210" t="n"/>
      <c r="AB273" s="211" t="s">
        <v>666</v>
      </c>
      <c r="AC273" s="211" t="s">
        <v>668</v>
      </c>
      <c r="AD273" s="211" t="n"/>
      <c r="AE273" s="211" t="n"/>
      <c r="AF273" s="211" t="n"/>
      <c r="AG273" s="211" t="n"/>
      <c r="AH273" s="211" t="n"/>
      <c r="AI273" s="211" t="n"/>
      <c r="AJ273" s="211" t="n"/>
      <c r="AK273" s="211" t="n"/>
      <c r="AL273" s="211" t="n"/>
      <c r="AM273" s="211" t="s">
        <v>669</v>
      </c>
      <c r="AN273" s="211" t="s">
        <v>670</v>
      </c>
      <c r="AO273" s="204" t="s">
        <v>246</v>
      </c>
      <c r="AP273" s="204" t="s">
        <v>68</v>
      </c>
      <c r="AQ273" s="204" t="s">
        <v>863</v>
      </c>
      <c r="AR273" s="212" t="s">
        <v>864</v>
      </c>
      <c r="AS273" s="213" t="s">
        <v>684</v>
      </c>
      <c r="AT273" s="214" t="n">
        <v>1411175</v>
      </c>
      <c r="AU273" s="214" t="n">
        <v>1411175</v>
      </c>
      <c r="AV273" s="215" t="n">
        <v>0</v>
      </c>
      <c r="AW273" s="215" t="n">
        <v>0</v>
      </c>
      <c r="AX273" s="215" t="n">
        <v>1411175</v>
      </c>
      <c r="AY273" s="215" t="n">
        <v>1411175</v>
      </c>
      <c r="AZ273" s="215" t="n">
        <v>0</v>
      </c>
      <c r="BA273" s="215" t="n">
        <v>0</v>
      </c>
      <c r="BB273" s="215" t="n">
        <v>0</v>
      </c>
      <c r="BC273" s="215" t="n">
        <v>0</v>
      </c>
      <c r="BD273" s="217" t="n">
        <v>0</v>
      </c>
      <c r="BE273" s="216" t="n">
        <v>0</v>
      </c>
      <c r="BF273" s="216" t="n">
        <v>0</v>
      </c>
      <c r="BG273" s="216" t="n">
        <v>0</v>
      </c>
      <c r="BH273" s="216" t="n">
        <v>0</v>
      </c>
      <c r="BI273" s="217" t="n">
        <v>0</v>
      </c>
      <c r="BJ273" s="216" t="n">
        <v>0</v>
      </c>
      <c r="BK273" s="216" t="n">
        <v>0</v>
      </c>
      <c r="BL273" s="216" t="n">
        <v>0</v>
      </c>
      <c r="BM273" s="216" t="n">
        <v>0</v>
      </c>
      <c r="BN273" s="217" t="n">
        <v>0</v>
      </c>
      <c r="BO273" s="216" t="n">
        <v>0</v>
      </c>
      <c r="BP273" s="216" t="n">
        <v>0</v>
      </c>
      <c r="BQ273" s="216" t="n">
        <v>0</v>
      </c>
      <c r="BR273" s="216" t="n">
        <v>0</v>
      </c>
      <c r="BS273" s="217" t="n">
        <v>0</v>
      </c>
      <c r="BT273" s="216" t="n">
        <v>0</v>
      </c>
      <c r="BU273" s="216" t="n">
        <v>0</v>
      </c>
      <c r="BV273" s="216" t="n">
        <v>0</v>
      </c>
      <c r="BW273" s="216" t="n">
        <v>0</v>
      </c>
      <c r="BX273" s="218" t="n"/>
      <c r="BY273" s="219" t="n"/>
      <c r="BZ273" s="219" t="n"/>
      <c r="CA273" s="220" t="n"/>
      <c r="CB273" s="220" t="n"/>
      <c r="CC273" s="220" t="n"/>
      <c r="CD273" s="220" t="n"/>
      <c r="CE273" s="220" t="n"/>
      <c r="CF273" s="220" t="n"/>
      <c r="CG273" s="220" t="n"/>
      <c r="CH273" s="220" t="n"/>
      <c r="CI273" s="221" t="n"/>
      <c r="CJ273" s="221" t="n"/>
      <c r="CK273" s="221" t="n"/>
      <c r="CL273" s="221" t="n"/>
      <c r="CM273" s="221" t="n"/>
      <c r="CN273" s="221" t="n"/>
      <c r="CO273" s="221" t="n"/>
      <c r="CP273" s="222" t="n"/>
      <c r="CQ273" s="221" t="n"/>
      <c r="CR273" s="221" t="n"/>
      <c r="CS273" s="221" t="n"/>
    </row>
    <row ht="165" outlineLevel="0" r="274">
      <c r="A274" s="204" t="n">
        <v>606</v>
      </c>
      <c r="B274" s="205" t="s">
        <v>662</v>
      </c>
      <c r="C274" s="206" t="n">
        <v>401000024</v>
      </c>
      <c r="D274" s="207" t="s">
        <v>838</v>
      </c>
      <c r="E274" s="208" t="s">
        <v>664</v>
      </c>
      <c r="F274" s="209" t="n"/>
      <c r="G274" s="209" t="n"/>
      <c r="H274" s="210" t="n">
        <v>1</v>
      </c>
      <c r="I274" s="209" t="n"/>
      <c r="J274" s="210" t="n">
        <v>9</v>
      </c>
      <c r="K274" s="210" t="n">
        <v>1</v>
      </c>
      <c r="L274" s="210" t="s">
        <v>839</v>
      </c>
      <c r="M274" s="210" t="n"/>
      <c r="N274" s="210" t="n"/>
      <c r="O274" s="210" t="n"/>
      <c r="P274" s="211" t="s">
        <v>666</v>
      </c>
      <c r="Q274" s="211" t="s">
        <v>667</v>
      </c>
      <c r="R274" s="210" t="n"/>
      <c r="S274" s="210" t="n"/>
      <c r="T274" s="210" t="n"/>
      <c r="U274" s="210" t="n"/>
      <c r="V274" s="210" t="n">
        <v>11</v>
      </c>
      <c r="W274" s="210" t="n">
        <v>1</v>
      </c>
      <c r="X274" s="210" t="n"/>
      <c r="Y274" s="210" t="n"/>
      <c r="Z274" s="210" t="n"/>
      <c r="AA274" s="210" t="n"/>
      <c r="AB274" s="211" t="s">
        <v>666</v>
      </c>
      <c r="AC274" s="211" t="s">
        <v>668</v>
      </c>
      <c r="AD274" s="211" t="n"/>
      <c r="AE274" s="211" t="n"/>
      <c r="AF274" s="211" t="n"/>
      <c r="AG274" s="211" t="n"/>
      <c r="AH274" s="211" t="n"/>
      <c r="AI274" s="211" t="n"/>
      <c r="AJ274" s="211" t="n"/>
      <c r="AK274" s="211" t="n"/>
      <c r="AL274" s="211" t="n"/>
      <c r="AM274" s="211" t="s">
        <v>669</v>
      </c>
      <c r="AN274" s="211" t="s">
        <v>670</v>
      </c>
      <c r="AO274" s="204" t="s">
        <v>246</v>
      </c>
      <c r="AP274" s="204" t="s">
        <v>68</v>
      </c>
      <c r="AQ274" s="204" t="s">
        <v>863</v>
      </c>
      <c r="AR274" s="212" t="s">
        <v>864</v>
      </c>
      <c r="AS274" s="213" t="s">
        <v>737</v>
      </c>
      <c r="AT274" s="214" t="n">
        <v>11074125</v>
      </c>
      <c r="AU274" s="214" t="n">
        <v>11074125</v>
      </c>
      <c r="AV274" s="215" t="n">
        <v>0</v>
      </c>
      <c r="AW274" s="215" t="n">
        <v>0</v>
      </c>
      <c r="AX274" s="215" t="n">
        <v>11074125</v>
      </c>
      <c r="AY274" s="215" t="n">
        <v>11074125</v>
      </c>
      <c r="AZ274" s="215" t="n">
        <v>0</v>
      </c>
      <c r="BA274" s="215" t="n">
        <v>0</v>
      </c>
      <c r="BB274" s="215" t="n">
        <v>0</v>
      </c>
      <c r="BC274" s="215" t="n">
        <v>0</v>
      </c>
      <c r="BD274" s="217" t="n">
        <v>0</v>
      </c>
      <c r="BE274" s="216" t="n">
        <v>0</v>
      </c>
      <c r="BF274" s="216" t="n">
        <v>0</v>
      </c>
      <c r="BG274" s="216" t="n">
        <v>0</v>
      </c>
      <c r="BH274" s="216" t="n">
        <v>0</v>
      </c>
      <c r="BI274" s="217" t="n">
        <v>0</v>
      </c>
      <c r="BJ274" s="216" t="n">
        <v>0</v>
      </c>
      <c r="BK274" s="216" t="n">
        <v>0</v>
      </c>
      <c r="BL274" s="216" t="n">
        <v>0</v>
      </c>
      <c r="BM274" s="216" t="n">
        <v>0</v>
      </c>
      <c r="BN274" s="217" t="n">
        <v>0</v>
      </c>
      <c r="BO274" s="216" t="n">
        <v>0</v>
      </c>
      <c r="BP274" s="216" t="n">
        <v>0</v>
      </c>
      <c r="BQ274" s="216" t="n">
        <v>0</v>
      </c>
      <c r="BR274" s="216" t="n">
        <v>0</v>
      </c>
      <c r="BS274" s="217" t="n">
        <v>0</v>
      </c>
      <c r="BT274" s="216" t="n">
        <v>0</v>
      </c>
      <c r="BU274" s="216" t="n">
        <v>0</v>
      </c>
      <c r="BV274" s="216" t="n">
        <v>0</v>
      </c>
      <c r="BW274" s="216" t="n">
        <v>0</v>
      </c>
      <c r="BX274" s="218" t="n"/>
      <c r="BY274" s="219" t="n"/>
      <c r="BZ274" s="219" t="n"/>
      <c r="CA274" s="220" t="n"/>
      <c r="CB274" s="220" t="n"/>
      <c r="CC274" s="220" t="n"/>
      <c r="CD274" s="220" t="n"/>
      <c r="CE274" s="220" t="n"/>
      <c r="CF274" s="220" t="n"/>
      <c r="CG274" s="220" t="n"/>
      <c r="CH274" s="220" t="n"/>
      <c r="CI274" s="221" t="n"/>
      <c r="CJ274" s="221" t="n"/>
      <c r="CK274" s="221" t="n"/>
      <c r="CL274" s="221" t="n"/>
      <c r="CM274" s="221" t="n"/>
      <c r="CN274" s="221" t="n"/>
      <c r="CO274" s="221" t="n"/>
      <c r="CP274" s="222" t="n"/>
      <c r="CQ274" s="221" t="n"/>
      <c r="CR274" s="221" t="n"/>
      <c r="CS274" s="221" t="n"/>
    </row>
    <row ht="345" outlineLevel="0" r="275">
      <c r="A275" s="204" t="n">
        <v>606</v>
      </c>
      <c r="B275" s="205" t="s">
        <v>662</v>
      </c>
      <c r="C275" s="206" t="n">
        <v>401000024</v>
      </c>
      <c r="D275" s="207" t="s">
        <v>838</v>
      </c>
      <c r="E275" s="208" t="s">
        <v>664</v>
      </c>
      <c r="F275" s="209" t="n"/>
      <c r="G275" s="209" t="n"/>
      <c r="H275" s="210" t="n">
        <v>1</v>
      </c>
      <c r="I275" s="209" t="n"/>
      <c r="J275" s="210" t="n">
        <v>9</v>
      </c>
      <c r="K275" s="210" t="n">
        <v>1</v>
      </c>
      <c r="L275" s="210" t="s">
        <v>839</v>
      </c>
      <c r="M275" s="210" t="n"/>
      <c r="N275" s="210" t="n"/>
      <c r="O275" s="210" t="n"/>
      <c r="P275" s="211" t="s">
        <v>666</v>
      </c>
      <c r="Q275" s="211" t="s">
        <v>667</v>
      </c>
      <c r="R275" s="210" t="n"/>
      <c r="S275" s="210" t="n"/>
      <c r="T275" s="210" t="n"/>
      <c r="U275" s="210" t="n"/>
      <c r="V275" s="210" t="n">
        <v>11</v>
      </c>
      <c r="W275" s="210" t="n">
        <v>1</v>
      </c>
      <c r="X275" s="210" t="n"/>
      <c r="Y275" s="210" t="n"/>
      <c r="Z275" s="210" t="n"/>
      <c r="AA275" s="210" t="n"/>
      <c r="AB275" s="211" t="s">
        <v>666</v>
      </c>
      <c r="AC275" s="211" t="s">
        <v>668</v>
      </c>
      <c r="AD275" s="211" t="n"/>
      <c r="AE275" s="211" t="n"/>
      <c r="AF275" s="211" t="n"/>
      <c r="AG275" s="211" t="n"/>
      <c r="AH275" s="211" t="n"/>
      <c r="AI275" s="211" t="n"/>
      <c r="AJ275" s="211" t="n"/>
      <c r="AK275" s="211" t="n"/>
      <c r="AL275" s="211" t="n"/>
      <c r="AM275" s="211" t="s">
        <v>669</v>
      </c>
      <c r="AN275" s="211" t="s">
        <v>670</v>
      </c>
      <c r="AO275" s="204" t="s">
        <v>246</v>
      </c>
      <c r="AP275" s="204" t="s">
        <v>68</v>
      </c>
      <c r="AQ275" s="204" t="s">
        <v>865</v>
      </c>
      <c r="AR275" s="212" t="s">
        <v>866</v>
      </c>
      <c r="AS275" s="213" t="s">
        <v>684</v>
      </c>
      <c r="AT275" s="214" t="n">
        <v>160680.08</v>
      </c>
      <c r="AU275" s="214" t="n">
        <v>160680.08</v>
      </c>
      <c r="AV275" s="215" t="n">
        <v>0</v>
      </c>
      <c r="AW275" s="215" t="n">
        <v>0</v>
      </c>
      <c r="AX275" s="215" t="n">
        <v>160680.08</v>
      </c>
      <c r="AY275" s="215" t="n">
        <v>160680.08</v>
      </c>
      <c r="AZ275" s="215" t="n">
        <v>0</v>
      </c>
      <c r="BA275" s="215" t="n">
        <v>0</v>
      </c>
      <c r="BB275" s="215" t="n">
        <v>0</v>
      </c>
      <c r="BC275" s="215" t="n">
        <v>0</v>
      </c>
      <c r="BD275" s="217" t="n">
        <v>0</v>
      </c>
      <c r="BE275" s="216" t="n">
        <v>0</v>
      </c>
      <c r="BF275" s="216" t="n">
        <v>0</v>
      </c>
      <c r="BG275" s="216" t="n">
        <v>0</v>
      </c>
      <c r="BH275" s="216" t="n">
        <v>0</v>
      </c>
      <c r="BI275" s="217" t="n">
        <v>0</v>
      </c>
      <c r="BJ275" s="216" t="n">
        <v>0</v>
      </c>
      <c r="BK275" s="216" t="n">
        <v>0</v>
      </c>
      <c r="BL275" s="216" t="n">
        <v>0</v>
      </c>
      <c r="BM275" s="216" t="n">
        <v>0</v>
      </c>
      <c r="BN275" s="217" t="n">
        <v>0</v>
      </c>
      <c r="BO275" s="216" t="n">
        <v>0</v>
      </c>
      <c r="BP275" s="216" t="n">
        <v>0</v>
      </c>
      <c r="BQ275" s="216" t="n">
        <v>0</v>
      </c>
      <c r="BR275" s="216" t="n">
        <v>0</v>
      </c>
      <c r="BS275" s="217" t="n">
        <v>0</v>
      </c>
      <c r="BT275" s="216" t="n">
        <v>0</v>
      </c>
      <c r="BU275" s="216" t="n">
        <v>0</v>
      </c>
      <c r="BV275" s="216" t="n">
        <v>0</v>
      </c>
      <c r="BW275" s="216" t="n">
        <v>0</v>
      </c>
      <c r="BX275" s="218" t="n"/>
      <c r="BY275" s="219" t="n"/>
      <c r="BZ275" s="219" t="n"/>
      <c r="CA275" s="220" t="n"/>
      <c r="CB275" s="220" t="n"/>
      <c r="CC275" s="220" t="n"/>
      <c r="CD275" s="220" t="n"/>
      <c r="CE275" s="220" t="n"/>
      <c r="CF275" s="220" t="n"/>
      <c r="CG275" s="220" t="n"/>
      <c r="CH275" s="220" t="n"/>
      <c r="CI275" s="221" t="n"/>
      <c r="CJ275" s="221" t="n"/>
      <c r="CK275" s="221" t="n"/>
      <c r="CL275" s="221" t="n"/>
      <c r="CM275" s="221" t="n"/>
      <c r="CN275" s="221" t="n"/>
      <c r="CO275" s="221" t="n"/>
      <c r="CP275" s="222" t="n"/>
      <c r="CQ275" s="221" t="n"/>
      <c r="CR275" s="221" t="n"/>
      <c r="CS275" s="221" t="n"/>
    </row>
    <row ht="345" outlineLevel="0" r="276">
      <c r="A276" s="204" t="n">
        <v>606</v>
      </c>
      <c r="B276" s="205" t="s">
        <v>662</v>
      </c>
      <c r="C276" s="206" t="n">
        <v>401000024</v>
      </c>
      <c r="D276" s="207" t="s">
        <v>838</v>
      </c>
      <c r="E276" s="208" t="s">
        <v>664</v>
      </c>
      <c r="F276" s="209" t="n"/>
      <c r="G276" s="209" t="n"/>
      <c r="H276" s="210" t="n">
        <v>1</v>
      </c>
      <c r="I276" s="209" t="n"/>
      <c r="J276" s="210" t="n">
        <v>9</v>
      </c>
      <c r="K276" s="210" t="n">
        <v>1</v>
      </c>
      <c r="L276" s="210" t="s">
        <v>839</v>
      </c>
      <c r="M276" s="210" t="n"/>
      <c r="N276" s="210" t="n"/>
      <c r="O276" s="210" t="n"/>
      <c r="P276" s="211" t="s">
        <v>666</v>
      </c>
      <c r="Q276" s="211" t="s">
        <v>667</v>
      </c>
      <c r="R276" s="210" t="n"/>
      <c r="S276" s="210" t="n"/>
      <c r="T276" s="210" t="n"/>
      <c r="U276" s="210" t="n"/>
      <c r="V276" s="210" t="n">
        <v>11</v>
      </c>
      <c r="W276" s="210" t="n">
        <v>1</v>
      </c>
      <c r="X276" s="210" t="n"/>
      <c r="Y276" s="210" t="n"/>
      <c r="Z276" s="210" t="n"/>
      <c r="AA276" s="210" t="n"/>
      <c r="AB276" s="211" t="s">
        <v>666</v>
      </c>
      <c r="AC276" s="211" t="s">
        <v>668</v>
      </c>
      <c r="AD276" s="211" t="n"/>
      <c r="AE276" s="211" t="n"/>
      <c r="AF276" s="211" t="n"/>
      <c r="AG276" s="211" t="n"/>
      <c r="AH276" s="211" t="n"/>
      <c r="AI276" s="211" t="n"/>
      <c r="AJ276" s="211" t="n"/>
      <c r="AK276" s="211" t="n"/>
      <c r="AL276" s="211" t="n"/>
      <c r="AM276" s="211" t="s">
        <v>669</v>
      </c>
      <c r="AN276" s="211" t="s">
        <v>670</v>
      </c>
      <c r="AO276" s="204" t="s">
        <v>246</v>
      </c>
      <c r="AP276" s="204" t="s">
        <v>68</v>
      </c>
      <c r="AQ276" s="204" t="s">
        <v>865</v>
      </c>
      <c r="AR276" s="212" t="s">
        <v>866</v>
      </c>
      <c r="AS276" s="213" t="s">
        <v>737</v>
      </c>
      <c r="AT276" s="214" t="n">
        <v>236149.22</v>
      </c>
      <c r="AU276" s="214" t="n">
        <v>236149.22</v>
      </c>
      <c r="AV276" s="215" t="n">
        <v>0</v>
      </c>
      <c r="AW276" s="215" t="n">
        <v>0</v>
      </c>
      <c r="AX276" s="215" t="n">
        <v>236149.22</v>
      </c>
      <c r="AY276" s="215" t="n">
        <v>236149.22</v>
      </c>
      <c r="AZ276" s="215" t="n">
        <v>0</v>
      </c>
      <c r="BA276" s="215" t="n">
        <v>0</v>
      </c>
      <c r="BB276" s="215" t="n">
        <v>0</v>
      </c>
      <c r="BC276" s="215" t="n">
        <v>0</v>
      </c>
      <c r="BD276" s="217" t="n">
        <v>0</v>
      </c>
      <c r="BE276" s="216" t="n">
        <v>0</v>
      </c>
      <c r="BF276" s="216" t="n">
        <v>0</v>
      </c>
      <c r="BG276" s="216" t="n">
        <v>0</v>
      </c>
      <c r="BH276" s="216" t="n">
        <v>0</v>
      </c>
      <c r="BI276" s="217" t="n">
        <v>0</v>
      </c>
      <c r="BJ276" s="216" t="n">
        <v>0</v>
      </c>
      <c r="BK276" s="216" t="n">
        <v>0</v>
      </c>
      <c r="BL276" s="216" t="n">
        <v>0</v>
      </c>
      <c r="BM276" s="216" t="n">
        <v>0</v>
      </c>
      <c r="BN276" s="217" t="n">
        <v>0</v>
      </c>
      <c r="BO276" s="216" t="n">
        <v>0</v>
      </c>
      <c r="BP276" s="216" t="n">
        <v>0</v>
      </c>
      <c r="BQ276" s="216" t="n">
        <v>0</v>
      </c>
      <c r="BR276" s="216" t="n">
        <v>0</v>
      </c>
      <c r="BS276" s="217" t="n">
        <v>0</v>
      </c>
      <c r="BT276" s="216" t="n">
        <v>0</v>
      </c>
      <c r="BU276" s="216" t="n">
        <v>0</v>
      </c>
      <c r="BV276" s="216" t="n">
        <v>0</v>
      </c>
      <c r="BW276" s="216" t="n">
        <v>0</v>
      </c>
      <c r="BX276" s="218" t="n"/>
      <c r="BY276" s="219" t="n"/>
      <c r="BZ276" s="219" t="n"/>
      <c r="CA276" s="220" t="n"/>
      <c r="CB276" s="220" t="n"/>
      <c r="CC276" s="220" t="n"/>
      <c r="CD276" s="220" t="n"/>
      <c r="CE276" s="220" t="n"/>
      <c r="CF276" s="220" t="n"/>
      <c r="CG276" s="220" t="n"/>
      <c r="CH276" s="220" t="n"/>
      <c r="CI276" s="221" t="n"/>
      <c r="CJ276" s="221" t="n"/>
      <c r="CK276" s="221" t="n"/>
      <c r="CL276" s="221" t="n"/>
      <c r="CM276" s="221" t="n"/>
      <c r="CN276" s="221" t="n"/>
      <c r="CO276" s="221" t="n"/>
      <c r="CP276" s="222" t="n"/>
      <c r="CQ276" s="221" t="n"/>
      <c r="CR276" s="221" t="n"/>
      <c r="CS276" s="221" t="n"/>
    </row>
    <row ht="90" outlineLevel="0" r="277">
      <c r="A277" s="204" t="n">
        <v>606</v>
      </c>
      <c r="B277" s="205" t="s">
        <v>662</v>
      </c>
      <c r="C277" s="206" t="n">
        <v>401000024</v>
      </c>
      <c r="D277" s="207" t="s">
        <v>838</v>
      </c>
      <c r="E277" s="208" t="s">
        <v>664</v>
      </c>
      <c r="F277" s="209" t="n"/>
      <c r="G277" s="209" t="n"/>
      <c r="H277" s="210" t="n">
        <v>1</v>
      </c>
      <c r="I277" s="209" t="n"/>
      <c r="J277" s="210" t="n">
        <v>9</v>
      </c>
      <c r="K277" s="210" t="n">
        <v>1</v>
      </c>
      <c r="L277" s="210" t="s">
        <v>867</v>
      </c>
      <c r="M277" s="210" t="n"/>
      <c r="N277" s="210" t="n"/>
      <c r="O277" s="210" t="n"/>
      <c r="P277" s="211" t="s">
        <v>666</v>
      </c>
      <c r="Q277" s="211" t="s">
        <v>667</v>
      </c>
      <c r="R277" s="210" t="n"/>
      <c r="S277" s="210" t="n"/>
      <c r="T277" s="210" t="n"/>
      <c r="U277" s="210" t="n"/>
      <c r="V277" s="210" t="n">
        <v>11</v>
      </c>
      <c r="W277" s="210" t="n">
        <v>1</v>
      </c>
      <c r="X277" s="210" t="n"/>
      <c r="Y277" s="210" t="n"/>
      <c r="Z277" s="210" t="n"/>
      <c r="AA277" s="210" t="n"/>
      <c r="AB277" s="211" t="s">
        <v>666</v>
      </c>
      <c r="AC277" s="211" t="s">
        <v>672</v>
      </c>
      <c r="AD277" s="211" t="n"/>
      <c r="AE277" s="211" t="n"/>
      <c r="AF277" s="211" t="n"/>
      <c r="AG277" s="211" t="n"/>
      <c r="AH277" s="211" t="n"/>
      <c r="AI277" s="211" t="n"/>
      <c r="AJ277" s="211" t="n"/>
      <c r="AK277" s="211" t="n"/>
      <c r="AL277" s="211" t="n"/>
      <c r="AM277" s="211" t="s">
        <v>687</v>
      </c>
      <c r="AN277" s="211" t="s">
        <v>670</v>
      </c>
      <c r="AO277" s="204" t="s">
        <v>246</v>
      </c>
      <c r="AP277" s="204" t="s">
        <v>68</v>
      </c>
      <c r="AQ277" s="204" t="s">
        <v>688</v>
      </c>
      <c r="AR277" s="212" t="s">
        <v>197</v>
      </c>
      <c r="AS277" s="213" t="s">
        <v>674</v>
      </c>
      <c r="AT277" s="214" t="n">
        <v>3294149</v>
      </c>
      <c r="AU277" s="214" t="n">
        <v>3294149</v>
      </c>
      <c r="AV277" s="215" t="n">
        <v>0</v>
      </c>
      <c r="AW277" s="215" t="n">
        <v>0</v>
      </c>
      <c r="AX277" s="215" t="n">
        <v>0</v>
      </c>
      <c r="AY277" s="215" t="n">
        <v>0</v>
      </c>
      <c r="AZ277" s="215" t="n">
        <v>0</v>
      </c>
      <c r="BA277" s="215" t="n">
        <v>0</v>
      </c>
      <c r="BB277" s="216" t="n">
        <v>3294149</v>
      </c>
      <c r="BC277" s="216" t="n">
        <v>3294149</v>
      </c>
      <c r="BD277" s="217" t="n">
        <v>0</v>
      </c>
      <c r="BE277" s="216" t="n">
        <v>0</v>
      </c>
      <c r="BF277" s="216" t="n">
        <v>0</v>
      </c>
      <c r="BG277" s="216" t="n">
        <v>0</v>
      </c>
      <c r="BH277" s="216" t="n">
        <v>0</v>
      </c>
      <c r="BI277" s="217" t="n">
        <v>0</v>
      </c>
      <c r="BJ277" s="216" t="n">
        <v>0</v>
      </c>
      <c r="BK277" s="216" t="n">
        <v>0</v>
      </c>
      <c r="BL277" s="216" t="n">
        <v>0</v>
      </c>
      <c r="BM277" s="216" t="n">
        <v>0</v>
      </c>
      <c r="BN277" s="217" t="n">
        <v>0</v>
      </c>
      <c r="BO277" s="216" t="n">
        <v>0</v>
      </c>
      <c r="BP277" s="216" t="n">
        <v>0</v>
      </c>
      <c r="BQ277" s="216" t="n">
        <v>0</v>
      </c>
      <c r="BR277" s="216" t="n">
        <v>0</v>
      </c>
      <c r="BS277" s="217" t="n">
        <v>0</v>
      </c>
      <c r="BT277" s="216" t="n">
        <v>0</v>
      </c>
      <c r="BU277" s="216" t="n">
        <v>0</v>
      </c>
      <c r="BV277" s="216" t="n">
        <v>0</v>
      </c>
      <c r="BW277" s="216" t="n">
        <v>0</v>
      </c>
      <c r="BX277" s="218" t="n"/>
      <c r="BY277" s="219" t="n"/>
      <c r="BZ277" s="219" t="n"/>
      <c r="CA277" s="220" t="n"/>
      <c r="CB277" s="220" t="n"/>
      <c r="CC277" s="220" t="n"/>
      <c r="CD277" s="220" t="n"/>
      <c r="CE277" s="220" t="n"/>
      <c r="CF277" s="220" t="n"/>
      <c r="CG277" s="220" t="n"/>
      <c r="CH277" s="220" t="n"/>
      <c r="CI277" s="221" t="n"/>
      <c r="CJ277" s="221" t="n"/>
      <c r="CK277" s="221" t="n"/>
      <c r="CL277" s="221" t="n"/>
      <c r="CM277" s="221" t="n"/>
      <c r="CN277" s="221" t="n"/>
      <c r="CO277" s="221" t="n"/>
      <c r="CP277" s="222" t="n"/>
      <c r="CQ277" s="221" t="n"/>
      <c r="CR277" s="221" t="n"/>
      <c r="CS277" s="221" t="n"/>
    </row>
    <row ht="90" outlineLevel="0" r="278">
      <c r="A278" s="204" t="n">
        <v>606</v>
      </c>
      <c r="B278" s="205" t="s">
        <v>662</v>
      </c>
      <c r="C278" s="206" t="n">
        <v>401000024</v>
      </c>
      <c r="D278" s="207" t="s">
        <v>838</v>
      </c>
      <c r="E278" s="208" t="s">
        <v>664</v>
      </c>
      <c r="F278" s="209" t="n"/>
      <c r="G278" s="209" t="n"/>
      <c r="H278" s="210" t="n">
        <v>1</v>
      </c>
      <c r="I278" s="209" t="n"/>
      <c r="J278" s="210" t="n">
        <v>9</v>
      </c>
      <c r="K278" s="210" t="n">
        <v>1</v>
      </c>
      <c r="L278" s="210" t="s">
        <v>867</v>
      </c>
      <c r="M278" s="210" t="n"/>
      <c r="N278" s="210" t="n"/>
      <c r="O278" s="210" t="n"/>
      <c r="P278" s="211" t="s">
        <v>666</v>
      </c>
      <c r="Q278" s="211" t="s">
        <v>667</v>
      </c>
      <c r="R278" s="210" t="n"/>
      <c r="S278" s="210" t="n"/>
      <c r="T278" s="210" t="n"/>
      <c r="U278" s="210" t="n"/>
      <c r="V278" s="210" t="n">
        <v>11</v>
      </c>
      <c r="W278" s="210" t="n">
        <v>1</v>
      </c>
      <c r="X278" s="210" t="n"/>
      <c r="Y278" s="210" t="n"/>
      <c r="Z278" s="210" t="n"/>
      <c r="AA278" s="210" t="n"/>
      <c r="AB278" s="211" t="s">
        <v>666</v>
      </c>
      <c r="AC278" s="211" t="s">
        <v>672</v>
      </c>
      <c r="AD278" s="211" t="n"/>
      <c r="AE278" s="211" t="n"/>
      <c r="AF278" s="211" t="n"/>
      <c r="AG278" s="211" t="n"/>
      <c r="AH278" s="211" t="n"/>
      <c r="AI278" s="211" t="n"/>
      <c r="AJ278" s="211" t="n"/>
      <c r="AK278" s="211" t="n"/>
      <c r="AL278" s="211" t="n"/>
      <c r="AM278" s="211" t="s">
        <v>687</v>
      </c>
      <c r="AN278" s="211" t="s">
        <v>670</v>
      </c>
      <c r="AO278" s="204" t="s">
        <v>246</v>
      </c>
      <c r="AP278" s="204" t="s">
        <v>68</v>
      </c>
      <c r="AQ278" s="204" t="s">
        <v>688</v>
      </c>
      <c r="AR278" s="212" t="s">
        <v>197</v>
      </c>
      <c r="AS278" s="213" t="s">
        <v>689</v>
      </c>
      <c r="AT278" s="214" t="n">
        <v>178821</v>
      </c>
      <c r="AU278" s="214" t="n">
        <v>178821</v>
      </c>
      <c r="AV278" s="215" t="n">
        <v>0</v>
      </c>
      <c r="AW278" s="215" t="n">
        <v>0</v>
      </c>
      <c r="AX278" s="215" t="n">
        <v>0</v>
      </c>
      <c r="AY278" s="215" t="n">
        <v>0</v>
      </c>
      <c r="AZ278" s="215" t="n">
        <v>0</v>
      </c>
      <c r="BA278" s="215" t="n">
        <v>0</v>
      </c>
      <c r="BB278" s="216" t="n">
        <v>178821</v>
      </c>
      <c r="BC278" s="216" t="n">
        <v>178821</v>
      </c>
      <c r="BD278" s="217" t="n">
        <v>169290</v>
      </c>
      <c r="BE278" s="216" t="n">
        <v>0</v>
      </c>
      <c r="BF278" s="216" t="n">
        <v>0</v>
      </c>
      <c r="BG278" s="216" t="n">
        <v>0</v>
      </c>
      <c r="BH278" s="216" t="n">
        <v>169290</v>
      </c>
      <c r="BI278" s="217" t="n">
        <v>0</v>
      </c>
      <c r="BJ278" s="216" t="n">
        <v>0</v>
      </c>
      <c r="BK278" s="216" t="n">
        <v>0</v>
      </c>
      <c r="BL278" s="216" t="n">
        <v>0</v>
      </c>
      <c r="BM278" s="216" t="n">
        <v>0</v>
      </c>
      <c r="BN278" s="217" t="n">
        <v>0</v>
      </c>
      <c r="BO278" s="216" t="n">
        <v>0</v>
      </c>
      <c r="BP278" s="216" t="n">
        <v>0</v>
      </c>
      <c r="BQ278" s="216" t="n">
        <v>0</v>
      </c>
      <c r="BR278" s="216" t="n">
        <v>0</v>
      </c>
      <c r="BS278" s="217" t="n">
        <v>0</v>
      </c>
      <c r="BT278" s="216" t="n">
        <v>0</v>
      </c>
      <c r="BU278" s="216" t="n">
        <v>0</v>
      </c>
      <c r="BV278" s="216" t="n">
        <v>0</v>
      </c>
      <c r="BW278" s="216" t="n">
        <v>0</v>
      </c>
      <c r="BX278" s="218" t="n"/>
      <c r="BY278" s="219" t="n"/>
      <c r="BZ278" s="219" t="n"/>
      <c r="CA278" s="220" t="n"/>
      <c r="CB278" s="220" t="n"/>
      <c r="CC278" s="220" t="n"/>
      <c r="CD278" s="220" t="n"/>
      <c r="CE278" s="220" t="n"/>
      <c r="CF278" s="220" t="n"/>
      <c r="CG278" s="220" t="n"/>
      <c r="CH278" s="220" t="n"/>
      <c r="CI278" s="221" t="n"/>
      <c r="CJ278" s="221" t="n"/>
      <c r="CK278" s="221" t="n"/>
      <c r="CL278" s="221" t="n"/>
      <c r="CM278" s="221" t="n"/>
      <c r="CN278" s="221" t="n"/>
      <c r="CO278" s="221" t="n"/>
      <c r="CP278" s="222" t="n"/>
      <c r="CQ278" s="221" t="n"/>
      <c r="CR278" s="221" t="n"/>
      <c r="CS278" s="221" t="n"/>
    </row>
    <row ht="90" outlineLevel="0" r="279">
      <c r="A279" s="204" t="n">
        <v>606</v>
      </c>
      <c r="B279" s="205" t="s">
        <v>662</v>
      </c>
      <c r="C279" s="206" t="n">
        <v>401000024</v>
      </c>
      <c r="D279" s="207" t="s">
        <v>838</v>
      </c>
      <c r="E279" s="208" t="s">
        <v>664</v>
      </c>
      <c r="F279" s="209" t="n"/>
      <c r="G279" s="209" t="n"/>
      <c r="H279" s="210" t="n">
        <v>1</v>
      </c>
      <c r="I279" s="209" t="n"/>
      <c r="J279" s="210" t="n">
        <v>9</v>
      </c>
      <c r="K279" s="210" t="n">
        <v>1</v>
      </c>
      <c r="L279" s="210" t="s">
        <v>839</v>
      </c>
      <c r="M279" s="210" t="n"/>
      <c r="N279" s="210" t="n"/>
      <c r="O279" s="210" t="n"/>
      <c r="P279" s="211" t="s">
        <v>666</v>
      </c>
      <c r="Q279" s="211" t="s">
        <v>667</v>
      </c>
      <c r="R279" s="210" t="n"/>
      <c r="S279" s="210" t="n"/>
      <c r="T279" s="210" t="n"/>
      <c r="U279" s="210" t="n"/>
      <c r="V279" s="210" t="n">
        <v>11</v>
      </c>
      <c r="W279" s="210" t="n">
        <v>1</v>
      </c>
      <c r="X279" s="210" t="n"/>
      <c r="Y279" s="210" t="n"/>
      <c r="Z279" s="210" t="n"/>
      <c r="AA279" s="210" t="n"/>
      <c r="AB279" s="211" t="s">
        <v>666</v>
      </c>
      <c r="AC279" s="211" t="s">
        <v>672</v>
      </c>
      <c r="AD279" s="211" t="n"/>
      <c r="AE279" s="211" t="n"/>
      <c r="AF279" s="211" t="n"/>
      <c r="AG279" s="211" t="n"/>
      <c r="AH279" s="211" t="n"/>
      <c r="AI279" s="211" t="n"/>
      <c r="AJ279" s="211" t="n"/>
      <c r="AK279" s="211" t="n"/>
      <c r="AL279" s="211" t="n"/>
      <c r="AM279" s="211" t="s">
        <v>685</v>
      </c>
      <c r="AN279" s="211" t="s">
        <v>670</v>
      </c>
      <c r="AO279" s="204" t="s">
        <v>246</v>
      </c>
      <c r="AP279" s="204" t="s">
        <v>68</v>
      </c>
      <c r="AQ279" s="204" t="s">
        <v>690</v>
      </c>
      <c r="AR279" s="212" t="s">
        <v>691</v>
      </c>
      <c r="AS279" s="213" t="s">
        <v>674</v>
      </c>
      <c r="AT279" s="214" t="n">
        <v>4374305.6</v>
      </c>
      <c r="AU279" s="214" t="n">
        <v>4374305.6</v>
      </c>
      <c r="AV279" s="215" t="n">
        <v>0</v>
      </c>
      <c r="AW279" s="215" t="n">
        <v>0</v>
      </c>
      <c r="AX279" s="215" t="n">
        <v>0</v>
      </c>
      <c r="AY279" s="215" t="n">
        <v>0</v>
      </c>
      <c r="AZ279" s="215" t="n">
        <v>0</v>
      </c>
      <c r="BA279" s="215" t="n">
        <v>0</v>
      </c>
      <c r="BB279" s="216" t="n">
        <v>4374305.6</v>
      </c>
      <c r="BC279" s="216" t="n">
        <v>4374305.6</v>
      </c>
      <c r="BD279" s="217" t="n">
        <v>5521830</v>
      </c>
      <c r="BE279" s="216" t="n">
        <v>0</v>
      </c>
      <c r="BF279" s="216" t="n">
        <v>0</v>
      </c>
      <c r="BG279" s="216" t="n">
        <v>0</v>
      </c>
      <c r="BH279" s="216" t="n">
        <v>5521830</v>
      </c>
      <c r="BI279" s="217" t="n">
        <v>5507300</v>
      </c>
      <c r="BJ279" s="216" t="n">
        <v>0</v>
      </c>
      <c r="BK279" s="216" t="n">
        <v>0</v>
      </c>
      <c r="BL279" s="216" t="n">
        <v>0</v>
      </c>
      <c r="BM279" s="216" t="n">
        <v>5507300</v>
      </c>
      <c r="BN279" s="217" t="n">
        <v>5507300</v>
      </c>
      <c r="BO279" s="216" t="n">
        <v>0</v>
      </c>
      <c r="BP279" s="216" t="n">
        <v>0</v>
      </c>
      <c r="BQ279" s="216" t="n">
        <v>0</v>
      </c>
      <c r="BR279" s="216" t="n">
        <v>5507300</v>
      </c>
      <c r="BS279" s="217" t="n">
        <v>5507300</v>
      </c>
      <c r="BT279" s="216" t="n">
        <v>0</v>
      </c>
      <c r="BU279" s="216" t="n">
        <v>0</v>
      </c>
      <c r="BV279" s="216" t="n">
        <v>0</v>
      </c>
      <c r="BW279" s="216" t="n">
        <v>5507300</v>
      </c>
      <c r="BX279" s="218" t="n"/>
      <c r="BY279" s="219" t="n"/>
      <c r="BZ279" s="219" t="n"/>
      <c r="CA279" s="220" t="n"/>
      <c r="CB279" s="220" t="n"/>
      <c r="CC279" s="220" t="n"/>
      <c r="CD279" s="220" t="n"/>
      <c r="CE279" s="220" t="n"/>
      <c r="CF279" s="220" t="n"/>
      <c r="CG279" s="220" t="n"/>
      <c r="CH279" s="220" t="n"/>
      <c r="CI279" s="221" t="n"/>
      <c r="CJ279" s="221" t="n"/>
      <c r="CK279" s="221" t="n"/>
      <c r="CL279" s="221" t="n"/>
      <c r="CM279" s="221" t="n"/>
      <c r="CN279" s="221" t="n"/>
      <c r="CO279" s="221" t="n"/>
      <c r="CP279" s="222" t="n"/>
      <c r="CQ279" s="221" t="n"/>
      <c r="CR279" s="221" t="n"/>
      <c r="CS279" s="221" t="n"/>
    </row>
    <row ht="90" outlineLevel="0" r="280">
      <c r="A280" s="204" t="n">
        <v>606</v>
      </c>
      <c r="B280" s="205" t="s">
        <v>662</v>
      </c>
      <c r="C280" s="206" t="n">
        <v>401000024</v>
      </c>
      <c r="D280" s="207" t="s">
        <v>838</v>
      </c>
      <c r="E280" s="208" t="s">
        <v>664</v>
      </c>
      <c r="F280" s="209" t="n"/>
      <c r="G280" s="209" t="n"/>
      <c r="H280" s="210" t="n">
        <v>1</v>
      </c>
      <c r="I280" s="209" t="n"/>
      <c r="J280" s="210" t="n">
        <v>9</v>
      </c>
      <c r="K280" s="210" t="n">
        <v>1</v>
      </c>
      <c r="L280" s="210" t="s">
        <v>839</v>
      </c>
      <c r="M280" s="210" t="n"/>
      <c r="N280" s="210" t="n"/>
      <c r="O280" s="210" t="n"/>
      <c r="P280" s="211" t="s">
        <v>666</v>
      </c>
      <c r="Q280" s="211" t="s">
        <v>667</v>
      </c>
      <c r="R280" s="210" t="n"/>
      <c r="S280" s="210" t="n"/>
      <c r="T280" s="210" t="n"/>
      <c r="U280" s="210" t="n"/>
      <c r="V280" s="210" t="n">
        <v>11</v>
      </c>
      <c r="W280" s="210" t="n">
        <v>1</v>
      </c>
      <c r="X280" s="210" t="n"/>
      <c r="Y280" s="210" t="n"/>
      <c r="Z280" s="210" t="n"/>
      <c r="AA280" s="210" t="n"/>
      <c r="AB280" s="211" t="s">
        <v>666</v>
      </c>
      <c r="AC280" s="211" t="s">
        <v>672</v>
      </c>
      <c r="AD280" s="211" t="n"/>
      <c r="AE280" s="211" t="n"/>
      <c r="AF280" s="211" t="n"/>
      <c r="AG280" s="211" t="n"/>
      <c r="AH280" s="211" t="n"/>
      <c r="AI280" s="211" t="n"/>
      <c r="AJ280" s="211" t="n"/>
      <c r="AK280" s="211" t="n"/>
      <c r="AL280" s="211" t="n"/>
      <c r="AM280" s="211" t="s">
        <v>685</v>
      </c>
      <c r="AN280" s="211" t="s">
        <v>670</v>
      </c>
      <c r="AO280" s="204" t="s">
        <v>246</v>
      </c>
      <c r="AP280" s="204" t="s">
        <v>68</v>
      </c>
      <c r="AQ280" s="204" t="s">
        <v>690</v>
      </c>
      <c r="AR280" s="212" t="s">
        <v>691</v>
      </c>
      <c r="AS280" s="213" t="s">
        <v>689</v>
      </c>
      <c r="AT280" s="214" t="n">
        <v>3095030.4</v>
      </c>
      <c r="AU280" s="214" t="n">
        <v>3095030.4</v>
      </c>
      <c r="AV280" s="215" t="n">
        <v>0</v>
      </c>
      <c r="AW280" s="215" t="n">
        <v>0</v>
      </c>
      <c r="AX280" s="215" t="n">
        <v>0</v>
      </c>
      <c r="AY280" s="215" t="n">
        <v>0</v>
      </c>
      <c r="AZ280" s="215" t="n">
        <v>0</v>
      </c>
      <c r="BA280" s="215" t="n">
        <v>0</v>
      </c>
      <c r="BB280" s="215" t="n">
        <v>3095030.4</v>
      </c>
      <c r="BC280" s="215" t="n">
        <v>3095030.4</v>
      </c>
      <c r="BD280" s="217" t="n">
        <v>3597870</v>
      </c>
      <c r="BE280" s="216" t="n">
        <v>0</v>
      </c>
      <c r="BF280" s="216" t="n">
        <v>0</v>
      </c>
      <c r="BG280" s="216" t="n">
        <v>0</v>
      </c>
      <c r="BH280" s="216" t="n">
        <v>3597870</v>
      </c>
      <c r="BI280" s="217" t="n">
        <v>3589670</v>
      </c>
      <c r="BJ280" s="216" t="n">
        <v>0</v>
      </c>
      <c r="BK280" s="216" t="n">
        <v>0</v>
      </c>
      <c r="BL280" s="216" t="n">
        <v>0</v>
      </c>
      <c r="BM280" s="216" t="n">
        <v>3589670</v>
      </c>
      <c r="BN280" s="217" t="n">
        <v>3589670</v>
      </c>
      <c r="BO280" s="216" t="n">
        <v>0</v>
      </c>
      <c r="BP280" s="216" t="n">
        <v>0</v>
      </c>
      <c r="BQ280" s="216" t="n">
        <v>0</v>
      </c>
      <c r="BR280" s="216" t="n">
        <v>3589670</v>
      </c>
      <c r="BS280" s="217" t="n">
        <v>3589670</v>
      </c>
      <c r="BT280" s="216" t="n">
        <v>0</v>
      </c>
      <c r="BU280" s="216" t="n">
        <v>0</v>
      </c>
      <c r="BV280" s="216" t="n">
        <v>0</v>
      </c>
      <c r="BW280" s="216" t="n">
        <v>3589670</v>
      </c>
      <c r="BX280" s="218" t="n"/>
      <c r="BY280" s="219" t="n"/>
      <c r="BZ280" s="219" t="n"/>
      <c r="CA280" s="220" t="n"/>
      <c r="CB280" s="220" t="n"/>
      <c r="CC280" s="220" t="n"/>
      <c r="CD280" s="220" t="n"/>
      <c r="CE280" s="220" t="n"/>
      <c r="CF280" s="220" t="n"/>
      <c r="CG280" s="220" t="n"/>
      <c r="CH280" s="220" t="n"/>
      <c r="CI280" s="221" t="n"/>
      <c r="CJ280" s="221" t="n"/>
      <c r="CK280" s="221" t="n"/>
      <c r="CL280" s="221" t="n"/>
      <c r="CM280" s="221" t="n"/>
      <c r="CN280" s="221" t="n"/>
      <c r="CO280" s="221" t="n"/>
      <c r="CP280" s="222" t="n"/>
      <c r="CQ280" s="221" t="n"/>
      <c r="CR280" s="221" t="n"/>
      <c r="CS280" s="221" t="n"/>
    </row>
    <row ht="90" outlineLevel="0" r="281">
      <c r="A281" s="204" t="n">
        <v>606</v>
      </c>
      <c r="B281" s="205" t="s">
        <v>662</v>
      </c>
      <c r="C281" s="206" t="n">
        <v>401000024</v>
      </c>
      <c r="D281" s="207" t="s">
        <v>838</v>
      </c>
      <c r="E281" s="208" t="s">
        <v>664</v>
      </c>
      <c r="F281" s="209" t="n"/>
      <c r="G281" s="209" t="n"/>
      <c r="H281" s="210" t="n">
        <v>1</v>
      </c>
      <c r="I281" s="209" t="n"/>
      <c r="J281" s="210" t="n">
        <v>9</v>
      </c>
      <c r="K281" s="210" t="n">
        <v>1</v>
      </c>
      <c r="L281" s="210" t="s">
        <v>839</v>
      </c>
      <c r="M281" s="210" t="n"/>
      <c r="N281" s="210" t="n"/>
      <c r="O281" s="210" t="n"/>
      <c r="P281" s="211" t="s">
        <v>666</v>
      </c>
      <c r="Q281" s="211" t="s">
        <v>667</v>
      </c>
      <c r="R281" s="210" t="n"/>
      <c r="S281" s="210" t="n"/>
      <c r="T281" s="210" t="n"/>
      <c r="U281" s="210" t="n"/>
      <c r="V281" s="210" t="n">
        <v>11</v>
      </c>
      <c r="W281" s="210" t="n">
        <v>1</v>
      </c>
      <c r="X281" s="210" t="n"/>
      <c r="Y281" s="210" t="n"/>
      <c r="Z281" s="210" t="n"/>
      <c r="AA281" s="210" t="n"/>
      <c r="AB281" s="211" t="s">
        <v>666</v>
      </c>
      <c r="AC281" s="211" t="s">
        <v>672</v>
      </c>
      <c r="AD281" s="211" t="n"/>
      <c r="AE281" s="211" t="n"/>
      <c r="AF281" s="211" t="n"/>
      <c r="AG281" s="211" t="n"/>
      <c r="AH281" s="211" t="n"/>
      <c r="AI281" s="211" t="n"/>
      <c r="AJ281" s="211" t="n"/>
      <c r="AK281" s="211" t="n"/>
      <c r="AL281" s="211" t="n"/>
      <c r="AM281" s="211" t="s">
        <v>776</v>
      </c>
      <c r="AN281" s="211" t="s">
        <v>670</v>
      </c>
      <c r="AO281" s="204" t="s">
        <v>246</v>
      </c>
      <c r="AP281" s="204" t="s">
        <v>68</v>
      </c>
      <c r="AQ281" s="204" t="s">
        <v>617</v>
      </c>
      <c r="AR281" s="212" t="s">
        <v>618</v>
      </c>
      <c r="AS281" s="213" t="s">
        <v>674</v>
      </c>
      <c r="AT281" s="214" t="n">
        <v>200000</v>
      </c>
      <c r="AU281" s="214" t="n">
        <v>200000</v>
      </c>
      <c r="AV281" s="215" t="n">
        <v>0</v>
      </c>
      <c r="AW281" s="215" t="n">
        <v>0</v>
      </c>
      <c r="AX281" s="215" t="n">
        <v>0</v>
      </c>
      <c r="AY281" s="215" t="n">
        <v>0</v>
      </c>
      <c r="AZ281" s="215" t="n">
        <v>0</v>
      </c>
      <c r="BA281" s="215" t="n">
        <v>0</v>
      </c>
      <c r="BB281" s="215" t="n">
        <v>200000</v>
      </c>
      <c r="BC281" s="215" t="n">
        <v>200000</v>
      </c>
      <c r="BD281" s="217" t="n">
        <v>200000</v>
      </c>
      <c r="BE281" s="216" t="n">
        <v>0</v>
      </c>
      <c r="BF281" s="216" t="n">
        <v>0</v>
      </c>
      <c r="BG281" s="216" t="n">
        <v>0</v>
      </c>
      <c r="BH281" s="216" t="n">
        <v>200000</v>
      </c>
      <c r="BI281" s="217" t="n">
        <v>200000</v>
      </c>
      <c r="BJ281" s="216" t="n">
        <v>0</v>
      </c>
      <c r="BK281" s="216" t="n">
        <v>0</v>
      </c>
      <c r="BL281" s="216" t="n">
        <v>0</v>
      </c>
      <c r="BM281" s="216" t="n">
        <v>200000</v>
      </c>
      <c r="BN281" s="217" t="n">
        <v>200000</v>
      </c>
      <c r="BO281" s="216" t="n">
        <v>0</v>
      </c>
      <c r="BP281" s="216" t="n">
        <v>0</v>
      </c>
      <c r="BQ281" s="216" t="n">
        <v>0</v>
      </c>
      <c r="BR281" s="216" t="n">
        <v>200000</v>
      </c>
      <c r="BS281" s="217" t="n">
        <v>200000</v>
      </c>
      <c r="BT281" s="216" t="n">
        <v>0</v>
      </c>
      <c r="BU281" s="216" t="n">
        <v>0</v>
      </c>
      <c r="BV281" s="216" t="n">
        <v>0</v>
      </c>
      <c r="BW281" s="216" t="n">
        <v>200000</v>
      </c>
      <c r="BX281" s="218" t="n"/>
      <c r="BY281" s="219" t="n"/>
      <c r="BZ281" s="219" t="n"/>
      <c r="CA281" s="220" t="n"/>
      <c r="CB281" s="220" t="n"/>
      <c r="CC281" s="220" t="n"/>
      <c r="CD281" s="220" t="n"/>
      <c r="CE281" s="220" t="n"/>
      <c r="CF281" s="220" t="n"/>
      <c r="CG281" s="220" t="n"/>
      <c r="CH281" s="220" t="n"/>
      <c r="CI281" s="221" t="n"/>
      <c r="CJ281" s="221" t="n"/>
      <c r="CK281" s="221" t="n"/>
      <c r="CL281" s="221" t="n"/>
      <c r="CM281" s="221" t="n"/>
      <c r="CN281" s="221" t="n"/>
      <c r="CO281" s="221" t="n"/>
      <c r="CP281" s="222" t="n"/>
      <c r="CQ281" s="221" t="n"/>
      <c r="CR281" s="221" t="n"/>
      <c r="CS281" s="221" t="n"/>
    </row>
    <row ht="90" outlineLevel="0" r="282">
      <c r="A282" s="204" t="n">
        <v>606</v>
      </c>
      <c r="B282" s="205" t="s">
        <v>662</v>
      </c>
      <c r="C282" s="206" t="n">
        <v>401000024</v>
      </c>
      <c r="D282" s="207" t="s">
        <v>838</v>
      </c>
      <c r="E282" s="208" t="s">
        <v>664</v>
      </c>
      <c r="F282" s="209" t="n"/>
      <c r="G282" s="209" t="n"/>
      <c r="H282" s="210" t="n">
        <v>1</v>
      </c>
      <c r="I282" s="209" t="n"/>
      <c r="J282" s="210" t="n">
        <v>9</v>
      </c>
      <c r="K282" s="210" t="n">
        <v>1</v>
      </c>
      <c r="L282" s="210" t="s">
        <v>839</v>
      </c>
      <c r="M282" s="210" t="n"/>
      <c r="N282" s="210" t="n"/>
      <c r="O282" s="210" t="n"/>
      <c r="P282" s="211" t="s">
        <v>666</v>
      </c>
      <c r="Q282" s="211" t="s">
        <v>667</v>
      </c>
      <c r="R282" s="210" t="n"/>
      <c r="S282" s="210" t="n"/>
      <c r="T282" s="210" t="n"/>
      <c r="U282" s="210" t="n"/>
      <c r="V282" s="210" t="n">
        <v>11</v>
      </c>
      <c r="W282" s="210" t="n">
        <v>1</v>
      </c>
      <c r="X282" s="210" t="n"/>
      <c r="Y282" s="210" t="n"/>
      <c r="Z282" s="210" t="n"/>
      <c r="AA282" s="210" t="n"/>
      <c r="AB282" s="211" t="s">
        <v>666</v>
      </c>
      <c r="AC282" s="211" t="s">
        <v>672</v>
      </c>
      <c r="AD282" s="211" t="n"/>
      <c r="AE282" s="211" t="n"/>
      <c r="AF282" s="211" t="n"/>
      <c r="AG282" s="211" t="n"/>
      <c r="AH282" s="211" t="n"/>
      <c r="AI282" s="211" t="n"/>
      <c r="AJ282" s="211" t="n"/>
      <c r="AK282" s="211" t="n"/>
      <c r="AL282" s="211" t="n"/>
      <c r="AM282" s="211" t="s">
        <v>685</v>
      </c>
      <c r="AN282" s="211" t="s">
        <v>670</v>
      </c>
      <c r="AO282" s="204" t="s">
        <v>246</v>
      </c>
      <c r="AP282" s="204" t="s">
        <v>68</v>
      </c>
      <c r="AQ282" s="204" t="s">
        <v>273</v>
      </c>
      <c r="AR282" s="212" t="s">
        <v>275</v>
      </c>
      <c r="AS282" s="213" t="s">
        <v>674</v>
      </c>
      <c r="AT282" s="214" t="n">
        <v>10000</v>
      </c>
      <c r="AU282" s="214" t="n">
        <v>10000</v>
      </c>
      <c r="AV282" s="215" t="n">
        <v>0</v>
      </c>
      <c r="AW282" s="215" t="n">
        <v>0</v>
      </c>
      <c r="AX282" s="215" t="n">
        <v>0</v>
      </c>
      <c r="AY282" s="215" t="n">
        <v>0</v>
      </c>
      <c r="AZ282" s="215" t="n">
        <v>0</v>
      </c>
      <c r="BA282" s="215" t="n">
        <v>0</v>
      </c>
      <c r="BB282" s="215" t="n">
        <v>10000</v>
      </c>
      <c r="BC282" s="215" t="n">
        <v>10000</v>
      </c>
      <c r="BD282" s="217" t="n">
        <v>10000</v>
      </c>
      <c r="BE282" s="216" t="n">
        <v>0</v>
      </c>
      <c r="BF282" s="216" t="n">
        <v>0</v>
      </c>
      <c r="BG282" s="216" t="n">
        <v>0</v>
      </c>
      <c r="BH282" s="216" t="n">
        <v>10000</v>
      </c>
      <c r="BI282" s="217" t="n">
        <v>10000</v>
      </c>
      <c r="BJ282" s="216" t="n">
        <v>0</v>
      </c>
      <c r="BK282" s="216" t="n">
        <v>0</v>
      </c>
      <c r="BL282" s="216" t="n">
        <v>0</v>
      </c>
      <c r="BM282" s="216" t="n">
        <v>10000</v>
      </c>
      <c r="BN282" s="217" t="n">
        <v>10000</v>
      </c>
      <c r="BO282" s="216" t="n">
        <v>0</v>
      </c>
      <c r="BP282" s="216" t="n">
        <v>0</v>
      </c>
      <c r="BQ282" s="216" t="n">
        <v>0</v>
      </c>
      <c r="BR282" s="216" t="n">
        <v>10000</v>
      </c>
      <c r="BS282" s="217" t="n">
        <v>10000</v>
      </c>
      <c r="BT282" s="216" t="n">
        <v>0</v>
      </c>
      <c r="BU282" s="216" t="n">
        <v>0</v>
      </c>
      <c r="BV282" s="216" t="n">
        <v>0</v>
      </c>
      <c r="BW282" s="216" t="n">
        <v>10000</v>
      </c>
      <c r="BX282" s="218" t="n"/>
      <c r="BY282" s="219" t="n"/>
      <c r="BZ282" s="219" t="n"/>
      <c r="CA282" s="220" t="n"/>
      <c r="CB282" s="220" t="n"/>
      <c r="CC282" s="220" t="n"/>
      <c r="CD282" s="220" t="n"/>
      <c r="CE282" s="220" t="n"/>
      <c r="CF282" s="220" t="n"/>
      <c r="CG282" s="220" t="n"/>
      <c r="CH282" s="220" t="n"/>
      <c r="CI282" s="221" t="n"/>
      <c r="CJ282" s="221" t="n"/>
      <c r="CK282" s="221" t="n"/>
      <c r="CL282" s="221" t="n"/>
      <c r="CM282" s="221" t="n"/>
      <c r="CN282" s="221" t="n"/>
      <c r="CO282" s="221" t="n"/>
      <c r="CP282" s="222" t="n"/>
      <c r="CQ282" s="221" t="n"/>
      <c r="CR282" s="221" t="n"/>
      <c r="CS282" s="221" t="n"/>
    </row>
    <row ht="90" outlineLevel="0" r="283">
      <c r="A283" s="204" t="n">
        <v>606</v>
      </c>
      <c r="B283" s="205" t="s">
        <v>662</v>
      </c>
      <c r="C283" s="206" t="n">
        <v>401000024</v>
      </c>
      <c r="D283" s="207" t="s">
        <v>838</v>
      </c>
      <c r="E283" s="208" t="s">
        <v>664</v>
      </c>
      <c r="F283" s="209" t="n"/>
      <c r="G283" s="209" t="n"/>
      <c r="H283" s="210" t="n">
        <v>1</v>
      </c>
      <c r="I283" s="209" t="n"/>
      <c r="J283" s="210" t="n">
        <v>9</v>
      </c>
      <c r="K283" s="210" t="n">
        <v>1</v>
      </c>
      <c r="L283" s="210" t="s">
        <v>839</v>
      </c>
      <c r="M283" s="210" t="n"/>
      <c r="N283" s="210" t="n"/>
      <c r="O283" s="210" t="n"/>
      <c r="P283" s="211" t="s">
        <v>666</v>
      </c>
      <c r="Q283" s="211" t="s">
        <v>667</v>
      </c>
      <c r="R283" s="210" t="n"/>
      <c r="S283" s="210" t="n"/>
      <c r="T283" s="210" t="n"/>
      <c r="U283" s="210" t="n"/>
      <c r="V283" s="210" t="n">
        <v>11</v>
      </c>
      <c r="W283" s="210" t="n">
        <v>1</v>
      </c>
      <c r="X283" s="210" t="n"/>
      <c r="Y283" s="210" t="n"/>
      <c r="Z283" s="210" t="n"/>
      <c r="AA283" s="210" t="n"/>
      <c r="AB283" s="211" t="s">
        <v>666</v>
      </c>
      <c r="AC283" s="211" t="s">
        <v>672</v>
      </c>
      <c r="AD283" s="211" t="n"/>
      <c r="AE283" s="211" t="n"/>
      <c r="AF283" s="211" t="n"/>
      <c r="AG283" s="211" t="n"/>
      <c r="AH283" s="211" t="n"/>
      <c r="AI283" s="211" t="n"/>
      <c r="AJ283" s="211" t="n"/>
      <c r="AK283" s="211" t="n"/>
      <c r="AL283" s="211" t="n"/>
      <c r="AM283" s="211" t="s">
        <v>685</v>
      </c>
      <c r="AN283" s="211" t="s">
        <v>670</v>
      </c>
      <c r="AO283" s="204" t="s">
        <v>246</v>
      </c>
      <c r="AP283" s="204" t="s">
        <v>68</v>
      </c>
      <c r="AQ283" s="204" t="s">
        <v>273</v>
      </c>
      <c r="AR283" s="212" t="s">
        <v>275</v>
      </c>
      <c r="AS283" s="213" t="s">
        <v>689</v>
      </c>
      <c r="AT283" s="214" t="n">
        <v>9910</v>
      </c>
      <c r="AU283" s="214" t="n">
        <v>9910</v>
      </c>
      <c r="AV283" s="215" t="n">
        <v>0</v>
      </c>
      <c r="AW283" s="215" t="n">
        <v>0</v>
      </c>
      <c r="AX283" s="215" t="n">
        <v>0</v>
      </c>
      <c r="AY283" s="215" t="n">
        <v>0</v>
      </c>
      <c r="AZ283" s="215" t="n">
        <v>0</v>
      </c>
      <c r="BA283" s="215" t="n">
        <v>0</v>
      </c>
      <c r="BB283" s="215" t="n">
        <v>9910</v>
      </c>
      <c r="BC283" s="215" t="n">
        <v>9910</v>
      </c>
      <c r="BD283" s="217" t="n">
        <v>10000</v>
      </c>
      <c r="BE283" s="216" t="n">
        <v>0</v>
      </c>
      <c r="BF283" s="216" t="n">
        <v>0</v>
      </c>
      <c r="BG283" s="216" t="n">
        <v>0</v>
      </c>
      <c r="BH283" s="216" t="n">
        <v>10000</v>
      </c>
      <c r="BI283" s="217" t="n">
        <v>10000</v>
      </c>
      <c r="BJ283" s="216" t="n">
        <v>0</v>
      </c>
      <c r="BK283" s="216" t="n">
        <v>0</v>
      </c>
      <c r="BL283" s="216" t="n">
        <v>0</v>
      </c>
      <c r="BM283" s="216" t="n">
        <v>10000</v>
      </c>
      <c r="BN283" s="217" t="n">
        <v>10000</v>
      </c>
      <c r="BO283" s="216" t="n">
        <v>0</v>
      </c>
      <c r="BP283" s="216" t="n">
        <v>0</v>
      </c>
      <c r="BQ283" s="216" t="n">
        <v>0</v>
      </c>
      <c r="BR283" s="216" t="n">
        <v>10000</v>
      </c>
      <c r="BS283" s="217" t="n">
        <v>10000</v>
      </c>
      <c r="BT283" s="216" t="n">
        <v>0</v>
      </c>
      <c r="BU283" s="216" t="n">
        <v>0</v>
      </c>
      <c r="BV283" s="216" t="n">
        <v>0</v>
      </c>
      <c r="BW283" s="216" t="n">
        <v>10000</v>
      </c>
      <c r="BX283" s="218" t="n"/>
      <c r="BY283" s="219" t="n"/>
      <c r="BZ283" s="219" t="n"/>
      <c r="CA283" s="220" t="n"/>
      <c r="CB283" s="220" t="n"/>
      <c r="CC283" s="220" t="n"/>
      <c r="CD283" s="220" t="n"/>
      <c r="CE283" s="220" t="n"/>
      <c r="CF283" s="220" t="n"/>
      <c r="CG283" s="220" t="n"/>
      <c r="CH283" s="220" t="n"/>
      <c r="CI283" s="221" t="n"/>
      <c r="CJ283" s="221" t="n"/>
      <c r="CK283" s="221" t="n"/>
      <c r="CL283" s="221" t="n"/>
      <c r="CM283" s="221" t="n"/>
      <c r="CN283" s="221" t="n"/>
      <c r="CO283" s="221" t="n"/>
      <c r="CP283" s="222" t="n"/>
      <c r="CQ283" s="221" t="n"/>
      <c r="CR283" s="221" t="n"/>
      <c r="CS283" s="221" t="n"/>
    </row>
    <row ht="120" outlineLevel="0" r="284">
      <c r="A284" s="204" t="n">
        <v>606</v>
      </c>
      <c r="B284" s="205" t="s">
        <v>662</v>
      </c>
      <c r="C284" s="206" t="n">
        <v>401000024</v>
      </c>
      <c r="D284" s="207" t="s">
        <v>838</v>
      </c>
      <c r="E284" s="208" t="s">
        <v>868</v>
      </c>
      <c r="F284" s="209" t="n"/>
      <c r="G284" s="209" t="n"/>
      <c r="H284" s="210" t="s">
        <v>782</v>
      </c>
      <c r="I284" s="209" t="n"/>
      <c r="J284" s="210" t="s">
        <v>783</v>
      </c>
      <c r="K284" s="210" t="s">
        <v>869</v>
      </c>
      <c r="L284" s="210" t="s">
        <v>870</v>
      </c>
      <c r="M284" s="210" t="n"/>
      <c r="N284" s="210" t="s">
        <v>696</v>
      </c>
      <c r="O284" s="210" t="n"/>
      <c r="P284" s="211" t="s">
        <v>785</v>
      </c>
      <c r="Q284" s="211" t="s">
        <v>698</v>
      </c>
      <c r="R284" s="210" t="n"/>
      <c r="S284" s="210" t="n"/>
      <c r="T284" s="210" t="n"/>
      <c r="U284" s="210" t="n"/>
      <c r="V284" s="210" t="s">
        <v>787</v>
      </c>
      <c r="W284" s="210" t="s">
        <v>700</v>
      </c>
      <c r="X284" s="210" t="n"/>
      <c r="Y284" s="210" t="n"/>
      <c r="Z284" s="210" t="n"/>
      <c r="AA284" s="210" t="n"/>
      <c r="AB284" s="211" t="s">
        <v>788</v>
      </c>
      <c r="AC284" s="211" t="s">
        <v>702</v>
      </c>
      <c r="AD284" s="211" t="n"/>
      <c r="AE284" s="211" t="n"/>
      <c r="AF284" s="211" t="n"/>
      <c r="AG284" s="211" t="n"/>
      <c r="AH284" s="211" t="n"/>
      <c r="AI284" s="211" t="n"/>
      <c r="AJ284" s="211" t="s">
        <v>463</v>
      </c>
      <c r="AK284" s="211" t="s">
        <v>703</v>
      </c>
      <c r="AL284" s="211" t="n"/>
      <c r="AM284" s="211" t="s">
        <v>704</v>
      </c>
      <c r="AN284" s="211" t="s">
        <v>871</v>
      </c>
      <c r="AO284" s="204" t="s">
        <v>246</v>
      </c>
      <c r="AP284" s="204" t="s">
        <v>68</v>
      </c>
      <c r="AQ284" s="204" t="s">
        <v>706</v>
      </c>
      <c r="AR284" s="212" t="s">
        <v>707</v>
      </c>
      <c r="AS284" s="213" t="s">
        <v>674</v>
      </c>
      <c r="AT284" s="214" t="n">
        <v>983426</v>
      </c>
      <c r="AU284" s="214" t="n">
        <v>983426</v>
      </c>
      <c r="AV284" s="215" t="n">
        <v>0</v>
      </c>
      <c r="AW284" s="215" t="n">
        <v>0</v>
      </c>
      <c r="AX284" s="215" t="n">
        <v>0</v>
      </c>
      <c r="AY284" s="215" t="n">
        <v>0</v>
      </c>
      <c r="AZ284" s="215" t="n">
        <v>0</v>
      </c>
      <c r="BA284" s="215" t="n">
        <v>0</v>
      </c>
      <c r="BB284" s="215" t="n">
        <v>983426</v>
      </c>
      <c r="BC284" s="215" t="n">
        <v>983426</v>
      </c>
      <c r="BD284" s="217" t="n">
        <v>1077400</v>
      </c>
      <c r="BE284" s="216" t="n">
        <v>0</v>
      </c>
      <c r="BF284" s="216" t="n">
        <v>0</v>
      </c>
      <c r="BG284" s="216" t="n">
        <v>0</v>
      </c>
      <c r="BH284" s="216" t="n">
        <v>1077400</v>
      </c>
      <c r="BI284" s="217" t="n">
        <v>1077400</v>
      </c>
      <c r="BJ284" s="216" t="n">
        <v>0</v>
      </c>
      <c r="BK284" s="216" t="n">
        <v>0</v>
      </c>
      <c r="BL284" s="216" t="n">
        <v>0</v>
      </c>
      <c r="BM284" s="216" t="n">
        <v>1077400</v>
      </c>
      <c r="BN284" s="217" t="n">
        <v>1077400</v>
      </c>
      <c r="BO284" s="216" t="n">
        <v>0</v>
      </c>
      <c r="BP284" s="216" t="n">
        <v>0</v>
      </c>
      <c r="BQ284" s="216" t="n">
        <v>0</v>
      </c>
      <c r="BR284" s="216" t="n">
        <v>1077400</v>
      </c>
      <c r="BS284" s="217" t="n">
        <v>1077400</v>
      </c>
      <c r="BT284" s="216" t="n">
        <v>0</v>
      </c>
      <c r="BU284" s="216" t="n">
        <v>0</v>
      </c>
      <c r="BV284" s="216" t="n">
        <v>0</v>
      </c>
      <c r="BW284" s="216" t="n">
        <v>1077400</v>
      </c>
      <c r="BX284" s="218" t="n"/>
      <c r="BY284" s="219" t="n"/>
      <c r="BZ284" s="219" t="n"/>
      <c r="CA284" s="220" t="n"/>
      <c r="CB284" s="220" t="n"/>
      <c r="CC284" s="220" t="n"/>
      <c r="CD284" s="220" t="n"/>
      <c r="CE284" s="220" t="n"/>
      <c r="CF284" s="220" t="n"/>
      <c r="CG284" s="220" t="n"/>
      <c r="CH284" s="220" t="n"/>
      <c r="CI284" s="221" t="n"/>
      <c r="CJ284" s="221" t="n"/>
      <c r="CK284" s="221" t="n"/>
      <c r="CL284" s="221" t="n"/>
      <c r="CM284" s="221" t="n"/>
      <c r="CN284" s="221" t="n"/>
      <c r="CO284" s="221" t="n"/>
      <c r="CP284" s="222" t="n"/>
      <c r="CQ284" s="221" t="n"/>
      <c r="CR284" s="221" t="n"/>
      <c r="CS284" s="221" t="n"/>
    </row>
    <row ht="120" outlineLevel="0" r="285">
      <c r="A285" s="204" t="n">
        <v>606</v>
      </c>
      <c r="B285" s="205" t="s">
        <v>662</v>
      </c>
      <c r="C285" s="206" t="n">
        <v>401000024</v>
      </c>
      <c r="D285" s="207" t="s">
        <v>838</v>
      </c>
      <c r="E285" s="208" t="s">
        <v>872</v>
      </c>
      <c r="F285" s="209" t="n"/>
      <c r="G285" s="209" t="n"/>
      <c r="H285" s="210" t="s">
        <v>782</v>
      </c>
      <c r="I285" s="209" t="n"/>
      <c r="J285" s="210" t="s">
        <v>783</v>
      </c>
      <c r="K285" s="210" t="s">
        <v>784</v>
      </c>
      <c r="L285" s="210" t="n"/>
      <c r="M285" s="210" t="n"/>
      <c r="N285" s="210" t="s">
        <v>696</v>
      </c>
      <c r="O285" s="210" t="n"/>
      <c r="P285" s="211" t="s">
        <v>785</v>
      </c>
      <c r="Q285" s="211" t="s">
        <v>873</v>
      </c>
      <c r="R285" s="210" t="n"/>
      <c r="S285" s="210" t="n"/>
      <c r="T285" s="210" t="n"/>
      <c r="U285" s="210" t="n"/>
      <c r="V285" s="210" t="s">
        <v>787</v>
      </c>
      <c r="W285" s="210" t="s">
        <v>700</v>
      </c>
      <c r="X285" s="210" t="n"/>
      <c r="Y285" s="210" t="n"/>
      <c r="Z285" s="210" t="n"/>
      <c r="AA285" s="210" t="n"/>
      <c r="AB285" s="211" t="s">
        <v>788</v>
      </c>
      <c r="AC285" s="211" t="s">
        <v>702</v>
      </c>
      <c r="AD285" s="211" t="n"/>
      <c r="AE285" s="211" t="n"/>
      <c r="AF285" s="211" t="n"/>
      <c r="AG285" s="211" t="n"/>
      <c r="AH285" s="211" t="n"/>
      <c r="AI285" s="211" t="n"/>
      <c r="AJ285" s="211" t="s">
        <v>463</v>
      </c>
      <c r="AK285" s="211" t="s">
        <v>703</v>
      </c>
      <c r="AL285" s="211" t="n"/>
      <c r="AM285" s="211" t="s">
        <v>704</v>
      </c>
      <c r="AN285" s="211" t="s">
        <v>871</v>
      </c>
      <c r="AO285" s="204" t="s">
        <v>246</v>
      </c>
      <c r="AP285" s="204" t="s">
        <v>68</v>
      </c>
      <c r="AQ285" s="204" t="s">
        <v>706</v>
      </c>
      <c r="AR285" s="212" t="s">
        <v>707</v>
      </c>
      <c r="AS285" s="213" t="s">
        <v>689</v>
      </c>
      <c r="AT285" s="214" t="n">
        <v>5213739.31</v>
      </c>
      <c r="AU285" s="214" t="n">
        <v>5213739.31</v>
      </c>
      <c r="AV285" s="215" t="n">
        <v>0</v>
      </c>
      <c r="AW285" s="215" t="n">
        <v>0</v>
      </c>
      <c r="AX285" s="215" t="n">
        <v>0</v>
      </c>
      <c r="AY285" s="215" t="n">
        <v>0</v>
      </c>
      <c r="AZ285" s="215" t="n">
        <v>0</v>
      </c>
      <c r="BA285" s="215" t="n">
        <v>0</v>
      </c>
      <c r="BB285" s="215" t="n">
        <v>5213739.31</v>
      </c>
      <c r="BC285" s="215" t="n">
        <v>5213739.31</v>
      </c>
      <c r="BD285" s="217" t="n">
        <v>266800</v>
      </c>
      <c r="BE285" s="216" t="n">
        <v>0</v>
      </c>
      <c r="BF285" s="216" t="n">
        <v>0</v>
      </c>
      <c r="BG285" s="216" t="n">
        <v>0</v>
      </c>
      <c r="BH285" s="216" t="n">
        <v>266800</v>
      </c>
      <c r="BI285" s="217" t="n">
        <v>266800</v>
      </c>
      <c r="BJ285" s="216" t="n">
        <v>0</v>
      </c>
      <c r="BK285" s="216" t="n">
        <v>0</v>
      </c>
      <c r="BL285" s="216" t="n">
        <v>0</v>
      </c>
      <c r="BM285" s="216" t="n">
        <v>266800</v>
      </c>
      <c r="BN285" s="217" t="n">
        <v>266800</v>
      </c>
      <c r="BO285" s="216" t="n">
        <v>0</v>
      </c>
      <c r="BP285" s="216" t="n">
        <v>0</v>
      </c>
      <c r="BQ285" s="216" t="n">
        <v>0</v>
      </c>
      <c r="BR285" s="216" t="n">
        <v>266800</v>
      </c>
      <c r="BS285" s="217" t="n">
        <v>266800</v>
      </c>
      <c r="BT285" s="216" t="n">
        <v>0</v>
      </c>
      <c r="BU285" s="216" t="n">
        <v>0</v>
      </c>
      <c r="BV285" s="216" t="n">
        <v>0</v>
      </c>
      <c r="BW285" s="216" t="n">
        <v>266800</v>
      </c>
      <c r="BX285" s="218" t="n"/>
      <c r="BY285" s="219" t="n"/>
      <c r="BZ285" s="219" t="n"/>
      <c r="CA285" s="220" t="n"/>
      <c r="CB285" s="220" t="n"/>
      <c r="CC285" s="220" t="n"/>
      <c r="CD285" s="220" t="n"/>
      <c r="CE285" s="220" t="n"/>
      <c r="CF285" s="220" t="n"/>
      <c r="CG285" s="220" t="n"/>
      <c r="CH285" s="220" t="n"/>
      <c r="CI285" s="221" t="n"/>
      <c r="CJ285" s="221" t="n"/>
      <c r="CK285" s="221" t="n"/>
      <c r="CL285" s="221" t="n"/>
      <c r="CM285" s="221" t="n"/>
      <c r="CN285" s="221" t="n"/>
      <c r="CO285" s="221" t="n"/>
      <c r="CP285" s="222" t="n"/>
      <c r="CQ285" s="221" t="n"/>
      <c r="CR285" s="221" t="n"/>
      <c r="CS285" s="221" t="n"/>
    </row>
    <row ht="120" outlineLevel="0" r="286">
      <c r="A286" s="204" t="n">
        <v>606</v>
      </c>
      <c r="B286" s="205" t="s">
        <v>662</v>
      </c>
      <c r="C286" s="206" t="n">
        <v>401000025</v>
      </c>
      <c r="D286" s="207" t="s">
        <v>874</v>
      </c>
      <c r="E286" s="208" t="s">
        <v>875</v>
      </c>
      <c r="F286" s="209" t="n"/>
      <c r="G286" s="209" t="n"/>
      <c r="H286" s="210" t="s">
        <v>876</v>
      </c>
      <c r="I286" s="209" t="n"/>
      <c r="J286" s="204" t="s">
        <v>877</v>
      </c>
      <c r="K286" s="210" t="s">
        <v>878</v>
      </c>
      <c r="L286" s="210" t="s">
        <v>464</v>
      </c>
      <c r="M286" s="210" t="n"/>
      <c r="N286" s="210" t="n"/>
      <c r="O286" s="210" t="n"/>
      <c r="P286" s="211" t="s">
        <v>879</v>
      </c>
      <c r="Q286" s="227" t="s">
        <v>675</v>
      </c>
      <c r="R286" s="228" t="n"/>
      <c r="S286" s="228" t="n"/>
      <c r="T286" s="228" t="n">
        <v>3</v>
      </c>
      <c r="U286" s="228" t="n"/>
      <c r="V286" s="228" t="n">
        <v>9</v>
      </c>
      <c r="W286" s="228" t="n">
        <v>1</v>
      </c>
      <c r="X286" s="228" t="n"/>
      <c r="Y286" s="228" t="n"/>
      <c r="Z286" s="228" t="n"/>
      <c r="AA286" s="228" t="n"/>
      <c r="AB286" s="227" t="s">
        <v>93</v>
      </c>
      <c r="AC286" s="227" t="s">
        <v>880</v>
      </c>
      <c r="AD286" s="227" t="n"/>
      <c r="AE286" s="227" t="n"/>
      <c r="AF286" s="227" t="n"/>
      <c r="AG286" s="227" t="n"/>
      <c r="AH286" s="227" t="n"/>
      <c r="AI286" s="227" t="n"/>
      <c r="AJ286" s="227" t="s">
        <v>881</v>
      </c>
      <c r="AK286" s="229" t="s">
        <v>882</v>
      </c>
      <c r="AL286" s="227" t="n"/>
      <c r="AM286" s="227" t="s">
        <v>883</v>
      </c>
      <c r="AN286" s="227" t="s">
        <v>884</v>
      </c>
      <c r="AO286" s="230" t="s">
        <v>246</v>
      </c>
      <c r="AP286" s="230" t="s">
        <v>885</v>
      </c>
      <c r="AQ286" s="204" t="s">
        <v>886</v>
      </c>
      <c r="AR286" s="212" t="s">
        <v>887</v>
      </c>
      <c r="AS286" s="231" t="s">
        <v>684</v>
      </c>
      <c r="AT286" s="214" t="n">
        <v>4094405</v>
      </c>
      <c r="AU286" s="214" t="n">
        <v>4094405</v>
      </c>
      <c r="AV286" s="215" t="n">
        <v>0</v>
      </c>
      <c r="AW286" s="215" t="n">
        <v>0</v>
      </c>
      <c r="AX286" s="215" t="n">
        <v>0</v>
      </c>
      <c r="AY286" s="215" t="n">
        <v>0</v>
      </c>
      <c r="AZ286" s="215" t="n">
        <v>0</v>
      </c>
      <c r="BA286" s="215" t="n">
        <v>0</v>
      </c>
      <c r="BB286" s="216" t="n">
        <v>4094405</v>
      </c>
      <c r="BC286" s="216" t="n">
        <v>4094405</v>
      </c>
      <c r="BD286" s="217" t="n">
        <v>5442580</v>
      </c>
      <c r="BE286" s="216" t="n">
        <v>0</v>
      </c>
      <c r="BF286" s="216" t="n">
        <v>0</v>
      </c>
      <c r="BG286" s="216" t="n">
        <v>0</v>
      </c>
      <c r="BH286" s="216" t="n">
        <v>5442580</v>
      </c>
      <c r="BI286" s="217" t="n">
        <v>5442580</v>
      </c>
      <c r="BJ286" s="216" t="n">
        <v>0</v>
      </c>
      <c r="BK286" s="216" t="n">
        <v>0</v>
      </c>
      <c r="BL286" s="216" t="n">
        <v>0</v>
      </c>
      <c r="BM286" s="216" t="n">
        <v>5442580</v>
      </c>
      <c r="BN286" s="217" t="n">
        <v>5442580</v>
      </c>
      <c r="BO286" s="216" t="n">
        <v>0</v>
      </c>
      <c r="BP286" s="216" t="n">
        <v>0</v>
      </c>
      <c r="BQ286" s="216" t="n">
        <v>0</v>
      </c>
      <c r="BR286" s="216" t="n">
        <v>5442580</v>
      </c>
      <c r="BS286" s="217" t="n">
        <v>5442580</v>
      </c>
      <c r="BT286" s="216" t="n">
        <v>0</v>
      </c>
      <c r="BU286" s="216" t="n">
        <v>0</v>
      </c>
      <c r="BV286" s="216" t="n">
        <v>0</v>
      </c>
      <c r="BW286" s="216" t="n">
        <v>5442580</v>
      </c>
      <c r="BX286" s="218" t="n"/>
      <c r="BY286" s="219" t="n"/>
      <c r="BZ286" s="219" t="n"/>
      <c r="CA286" s="220" t="n"/>
      <c r="CB286" s="220" t="n"/>
      <c r="CC286" s="220" t="n"/>
      <c r="CD286" s="220" t="n"/>
      <c r="CE286" s="220" t="n"/>
      <c r="CF286" s="220" t="n"/>
      <c r="CG286" s="220" t="n"/>
      <c r="CH286" s="220" t="n"/>
      <c r="CI286" s="221" t="n"/>
      <c r="CJ286" s="221" t="n"/>
      <c r="CK286" s="221" t="n"/>
      <c r="CL286" s="221" t="n"/>
      <c r="CM286" s="221" t="n"/>
      <c r="CN286" s="221" t="n"/>
      <c r="CO286" s="221" t="n"/>
      <c r="CP286" s="222" t="n"/>
      <c r="CQ286" s="221" t="n"/>
      <c r="CR286" s="221" t="n"/>
      <c r="CS286" s="221" t="n"/>
    </row>
    <row ht="120" outlineLevel="0" r="287">
      <c r="A287" s="204" t="n">
        <v>606</v>
      </c>
      <c r="B287" s="205" t="s">
        <v>662</v>
      </c>
      <c r="C287" s="206" t="n">
        <v>401000025</v>
      </c>
      <c r="D287" s="207" t="s">
        <v>874</v>
      </c>
      <c r="E287" s="208" t="s">
        <v>875</v>
      </c>
      <c r="F287" s="209" t="n"/>
      <c r="G287" s="209" t="n"/>
      <c r="H287" s="210" t="s">
        <v>876</v>
      </c>
      <c r="I287" s="209" t="n"/>
      <c r="J287" s="204" t="s">
        <v>877</v>
      </c>
      <c r="K287" s="210" t="s">
        <v>878</v>
      </c>
      <c r="L287" s="210" t="s">
        <v>464</v>
      </c>
      <c r="M287" s="210" t="n"/>
      <c r="N287" s="210" t="n"/>
      <c r="O287" s="210" t="n"/>
      <c r="P287" s="211" t="s">
        <v>879</v>
      </c>
      <c r="Q287" s="227" t="s">
        <v>675</v>
      </c>
      <c r="R287" s="228" t="n"/>
      <c r="S287" s="228" t="n"/>
      <c r="T287" s="228" t="n">
        <v>3</v>
      </c>
      <c r="U287" s="228" t="n"/>
      <c r="V287" s="228" t="n">
        <v>9</v>
      </c>
      <c r="W287" s="228" t="n">
        <v>1</v>
      </c>
      <c r="X287" s="228" t="n"/>
      <c r="Y287" s="228" t="n"/>
      <c r="Z287" s="228" t="n"/>
      <c r="AA287" s="228" t="n"/>
      <c r="AB287" s="227" t="s">
        <v>93</v>
      </c>
      <c r="AC287" s="227" t="s">
        <v>880</v>
      </c>
      <c r="AD287" s="227" t="n"/>
      <c r="AE287" s="227" t="n"/>
      <c r="AF287" s="227" t="n"/>
      <c r="AG287" s="227" t="n"/>
      <c r="AH287" s="227" t="n"/>
      <c r="AI287" s="227" t="n"/>
      <c r="AJ287" s="227" t="s">
        <v>881</v>
      </c>
      <c r="AK287" s="229" t="s">
        <v>882</v>
      </c>
      <c r="AL287" s="227" t="n"/>
      <c r="AM287" s="227" t="s">
        <v>883</v>
      </c>
      <c r="AN287" s="227" t="s">
        <v>884</v>
      </c>
      <c r="AO287" s="230" t="s">
        <v>246</v>
      </c>
      <c r="AP287" s="230" t="s">
        <v>885</v>
      </c>
      <c r="AQ287" s="204" t="s">
        <v>886</v>
      </c>
      <c r="AR287" s="212" t="s">
        <v>887</v>
      </c>
      <c r="AS287" s="231" t="s">
        <v>737</v>
      </c>
      <c r="AT287" s="214" t="n">
        <v>1049735.75</v>
      </c>
      <c r="AU287" s="214" t="n">
        <v>1049735.75</v>
      </c>
      <c r="AV287" s="215" t="n">
        <v>0</v>
      </c>
      <c r="AW287" s="215" t="n">
        <v>0</v>
      </c>
      <c r="AX287" s="215" t="n">
        <v>0</v>
      </c>
      <c r="AY287" s="215" t="n">
        <v>0</v>
      </c>
      <c r="AZ287" s="215" t="n">
        <v>0</v>
      </c>
      <c r="BA287" s="215" t="n">
        <v>0</v>
      </c>
      <c r="BB287" s="216" t="n">
        <v>1049735.75</v>
      </c>
      <c r="BC287" s="216" t="n">
        <v>1049735.75</v>
      </c>
      <c r="BD287" s="217" t="n">
        <v>1067530</v>
      </c>
      <c r="BE287" s="216" t="n">
        <v>0</v>
      </c>
      <c r="BF287" s="216" t="n">
        <v>0</v>
      </c>
      <c r="BG287" s="216" t="n">
        <v>0</v>
      </c>
      <c r="BH287" s="216" t="n">
        <v>1067530</v>
      </c>
      <c r="BI287" s="217" t="n">
        <v>1067530</v>
      </c>
      <c r="BJ287" s="216" t="n">
        <v>0</v>
      </c>
      <c r="BK287" s="216" t="n">
        <v>0</v>
      </c>
      <c r="BL287" s="216" t="n">
        <v>0</v>
      </c>
      <c r="BM287" s="216" t="n">
        <v>1067530</v>
      </c>
      <c r="BN287" s="217" t="n">
        <v>1067530</v>
      </c>
      <c r="BO287" s="216" t="n">
        <v>0</v>
      </c>
      <c r="BP287" s="216" t="n">
        <v>0</v>
      </c>
      <c r="BQ287" s="216" t="n">
        <v>0</v>
      </c>
      <c r="BR287" s="216" t="n">
        <v>1067530</v>
      </c>
      <c r="BS287" s="217" t="n">
        <v>1067530</v>
      </c>
      <c r="BT287" s="216" t="n">
        <v>0</v>
      </c>
      <c r="BU287" s="216" t="n">
        <v>0</v>
      </c>
      <c r="BV287" s="216" t="n">
        <v>0</v>
      </c>
      <c r="BW287" s="216" t="n">
        <v>1067530</v>
      </c>
      <c r="BX287" s="218" t="n"/>
      <c r="BY287" s="219" t="n"/>
      <c r="BZ287" s="219" t="n"/>
      <c r="CA287" s="220" t="n"/>
      <c r="CB287" s="220" t="n"/>
      <c r="CC287" s="220" t="n"/>
      <c r="CD287" s="220" t="n"/>
      <c r="CE287" s="220" t="n"/>
      <c r="CF287" s="220" t="n"/>
      <c r="CG287" s="220" t="n"/>
      <c r="CH287" s="220" t="n"/>
      <c r="CI287" s="221" t="n"/>
      <c r="CJ287" s="221" t="n"/>
      <c r="CK287" s="221" t="n"/>
      <c r="CL287" s="221" t="n"/>
      <c r="CM287" s="221" t="n"/>
      <c r="CN287" s="221" t="n"/>
      <c r="CO287" s="221" t="n"/>
      <c r="CP287" s="222" t="n"/>
      <c r="CQ287" s="221" t="n"/>
      <c r="CR287" s="221" t="n"/>
      <c r="CS287" s="221" t="n"/>
    </row>
    <row ht="330" outlineLevel="0" r="288">
      <c r="A288" s="204" t="n">
        <v>606</v>
      </c>
      <c r="B288" s="232" t="s">
        <v>662</v>
      </c>
      <c r="C288" s="233" t="n">
        <v>401000026</v>
      </c>
      <c r="D288" s="234" t="s">
        <v>888</v>
      </c>
      <c r="E288" s="235" t="s">
        <v>387</v>
      </c>
      <c r="F288" s="236" t="n"/>
      <c r="G288" s="236" t="n"/>
      <c r="H288" s="228" t="n">
        <v>3</v>
      </c>
      <c r="I288" s="236" t="n"/>
      <c r="J288" s="228" t="n">
        <v>17</v>
      </c>
      <c r="K288" s="228" t="n">
        <v>1</v>
      </c>
      <c r="L288" s="228" t="n">
        <v>3</v>
      </c>
      <c r="M288" s="228" t="n"/>
      <c r="N288" s="228" t="n"/>
      <c r="O288" s="228" t="n"/>
      <c r="P288" s="227" t="s">
        <v>90</v>
      </c>
      <c r="Q288" s="227" t="s">
        <v>675</v>
      </c>
      <c r="R288" s="228" t="n"/>
      <c r="S288" s="228" t="n"/>
      <c r="T288" s="228" t="n">
        <v>3</v>
      </c>
      <c r="U288" s="228" t="n"/>
      <c r="V288" s="228" t="n">
        <v>9</v>
      </c>
      <c r="W288" s="228" t="n">
        <v>1</v>
      </c>
      <c r="X288" s="228" t="n"/>
      <c r="Y288" s="228" t="n"/>
      <c r="Z288" s="228" t="n"/>
      <c r="AA288" s="228" t="n"/>
      <c r="AB288" s="227" t="s">
        <v>93</v>
      </c>
      <c r="AC288" s="211" t="s">
        <v>672</v>
      </c>
      <c r="AD288" s="211" t="n"/>
      <c r="AE288" s="211" t="n"/>
      <c r="AF288" s="211" t="n"/>
      <c r="AG288" s="211" t="n"/>
      <c r="AH288" s="211" t="n"/>
      <c r="AI288" s="211" t="n"/>
      <c r="AJ288" s="211" t="n"/>
      <c r="AK288" s="211" t="n"/>
      <c r="AL288" s="211" t="n"/>
      <c r="AM288" s="211" t="s">
        <v>685</v>
      </c>
      <c r="AN288" s="211" t="s">
        <v>670</v>
      </c>
      <c r="AO288" s="230" t="s">
        <v>246</v>
      </c>
      <c r="AP288" s="230" t="s">
        <v>885</v>
      </c>
      <c r="AQ288" s="237" t="n">
        <v>110821780</v>
      </c>
      <c r="AR288" s="238" t="s">
        <v>889</v>
      </c>
      <c r="AS288" s="231" t="s">
        <v>87</v>
      </c>
      <c r="AT288" s="214" t="n">
        <v>546125</v>
      </c>
      <c r="AU288" s="214" t="n">
        <v>546125</v>
      </c>
      <c r="AV288" s="215" t="n">
        <v>0</v>
      </c>
      <c r="AW288" s="215" t="n">
        <v>0</v>
      </c>
      <c r="AX288" s="215" t="n">
        <v>0</v>
      </c>
      <c r="AY288" s="215" t="n">
        <v>0</v>
      </c>
      <c r="AZ288" s="215" t="n">
        <v>0</v>
      </c>
      <c r="BA288" s="215" t="n">
        <v>0</v>
      </c>
      <c r="BB288" s="216" t="n">
        <v>546125</v>
      </c>
      <c r="BC288" s="216" t="n">
        <v>546125</v>
      </c>
      <c r="BD288" s="217" t="n">
        <v>0</v>
      </c>
      <c r="BE288" s="216" t="n">
        <v>0</v>
      </c>
      <c r="BF288" s="216" t="n">
        <v>0</v>
      </c>
      <c r="BG288" s="216" t="n">
        <v>0</v>
      </c>
      <c r="BH288" s="216" t="n">
        <v>0</v>
      </c>
      <c r="BI288" s="217" t="n">
        <v>410000</v>
      </c>
      <c r="BJ288" s="216" t="n">
        <v>0</v>
      </c>
      <c r="BK288" s="216" t="n">
        <v>0</v>
      </c>
      <c r="BL288" s="216" t="n">
        <v>0</v>
      </c>
      <c r="BM288" s="216" t="n">
        <v>410000</v>
      </c>
      <c r="BN288" s="217" t="n">
        <v>0</v>
      </c>
      <c r="BO288" s="216" t="n">
        <v>0</v>
      </c>
      <c r="BP288" s="216" t="n">
        <v>0</v>
      </c>
      <c r="BQ288" s="216" t="n">
        <v>0</v>
      </c>
      <c r="BR288" s="216" t="n">
        <v>0</v>
      </c>
      <c r="BS288" s="217" t="n">
        <v>0</v>
      </c>
      <c r="BT288" s="216" t="n">
        <v>0</v>
      </c>
      <c r="BU288" s="216" t="n">
        <v>0</v>
      </c>
      <c r="BV288" s="216" t="n">
        <v>0</v>
      </c>
      <c r="BW288" s="216" t="n">
        <v>0</v>
      </c>
      <c r="BX288" s="218" t="n"/>
      <c r="BY288" s="219" t="n"/>
      <c r="BZ288" s="219" t="n"/>
      <c r="CA288" s="220" t="n"/>
      <c r="CB288" s="220" t="n"/>
      <c r="CC288" s="220" t="n"/>
      <c r="CD288" s="220" t="n"/>
      <c r="CE288" s="220" t="n"/>
      <c r="CF288" s="220" t="n"/>
      <c r="CG288" s="220" t="n"/>
      <c r="CH288" s="220" t="n"/>
      <c r="CI288" s="221" t="n"/>
      <c r="CJ288" s="221" t="n"/>
      <c r="CK288" s="221" t="n"/>
      <c r="CL288" s="221" t="n"/>
      <c r="CM288" s="221" t="n"/>
      <c r="CN288" s="221" t="n"/>
      <c r="CO288" s="221" t="n"/>
      <c r="CP288" s="222" t="n"/>
      <c r="CQ288" s="221" t="n"/>
      <c r="CR288" s="221" t="n"/>
      <c r="CS288" s="221" t="n"/>
    </row>
    <row ht="330" outlineLevel="0" r="289">
      <c r="A289" s="204" t="n">
        <v>606</v>
      </c>
      <c r="B289" s="232" t="s">
        <v>662</v>
      </c>
      <c r="C289" s="233" t="n">
        <v>401000026</v>
      </c>
      <c r="D289" s="234" t="s">
        <v>888</v>
      </c>
      <c r="E289" s="235" t="s">
        <v>387</v>
      </c>
      <c r="F289" s="236" t="n"/>
      <c r="G289" s="236" t="n"/>
      <c r="H289" s="228" t="n">
        <v>3</v>
      </c>
      <c r="I289" s="236" t="n"/>
      <c r="J289" s="228" t="n">
        <v>17</v>
      </c>
      <c r="K289" s="228" t="n">
        <v>1</v>
      </c>
      <c r="L289" s="228" t="n">
        <v>9</v>
      </c>
      <c r="M289" s="228" t="n"/>
      <c r="N289" s="228" t="n"/>
      <c r="O289" s="228" t="n"/>
      <c r="P289" s="227" t="s">
        <v>90</v>
      </c>
      <c r="Q289" s="227" t="s">
        <v>675</v>
      </c>
      <c r="R289" s="228" t="n"/>
      <c r="S289" s="228" t="n"/>
      <c r="T289" s="228" t="n">
        <v>3</v>
      </c>
      <c r="U289" s="228" t="n"/>
      <c r="V289" s="228" t="n">
        <v>9</v>
      </c>
      <c r="W289" s="228" t="n">
        <v>1</v>
      </c>
      <c r="X289" s="228" t="n"/>
      <c r="Y289" s="228" t="n"/>
      <c r="Z289" s="228" t="n"/>
      <c r="AA289" s="228" t="n"/>
      <c r="AB289" s="227" t="s">
        <v>93</v>
      </c>
      <c r="AC289" s="211" t="s">
        <v>890</v>
      </c>
      <c r="AD289" s="211" t="n"/>
      <c r="AE289" s="211" t="n"/>
      <c r="AF289" s="211" t="n"/>
      <c r="AG289" s="211" t="n"/>
      <c r="AH289" s="211" t="n"/>
      <c r="AI289" s="211" t="n"/>
      <c r="AJ289" s="209" t="s">
        <v>891</v>
      </c>
      <c r="AK289" s="211" t="n"/>
      <c r="AL289" s="211" t="n"/>
      <c r="AM289" s="211" t="s">
        <v>892</v>
      </c>
      <c r="AN289" s="211" t="s">
        <v>893</v>
      </c>
      <c r="AO289" s="230" t="s">
        <v>246</v>
      </c>
      <c r="AP289" s="230" t="s">
        <v>885</v>
      </c>
      <c r="AQ289" s="237" t="s">
        <v>894</v>
      </c>
      <c r="AR289" s="238" t="s">
        <v>895</v>
      </c>
      <c r="AS289" s="231" t="s">
        <v>896</v>
      </c>
      <c r="AT289" s="214" t="n">
        <v>2875000</v>
      </c>
      <c r="AU289" s="214" t="n">
        <v>2875000</v>
      </c>
      <c r="AV289" s="215" t="n">
        <v>0</v>
      </c>
      <c r="AW289" s="215" t="n">
        <v>0</v>
      </c>
      <c r="AX289" s="215" t="n">
        <v>0</v>
      </c>
      <c r="AY289" s="215" t="n">
        <v>0</v>
      </c>
      <c r="AZ289" s="215" t="n">
        <v>0</v>
      </c>
      <c r="BA289" s="215" t="n">
        <v>0</v>
      </c>
      <c r="BB289" s="216" t="n">
        <v>2875000</v>
      </c>
      <c r="BC289" s="216" t="n">
        <v>2875000</v>
      </c>
      <c r="BD289" s="217" t="n">
        <v>0</v>
      </c>
      <c r="BE289" s="216" t="n">
        <v>0</v>
      </c>
      <c r="BF289" s="216" t="n">
        <v>0</v>
      </c>
      <c r="BG289" s="216" t="n">
        <v>0</v>
      </c>
      <c r="BH289" s="216" t="n">
        <v>0</v>
      </c>
      <c r="BI289" s="217" t="n">
        <v>0</v>
      </c>
      <c r="BJ289" s="216" t="n">
        <v>0</v>
      </c>
      <c r="BK289" s="216" t="n">
        <v>0</v>
      </c>
      <c r="BL289" s="216" t="n">
        <v>0</v>
      </c>
      <c r="BM289" s="216" t="n">
        <v>0</v>
      </c>
      <c r="BN289" s="217" t="n">
        <v>0</v>
      </c>
      <c r="BO289" s="216" t="n">
        <v>0</v>
      </c>
      <c r="BP289" s="216" t="n">
        <v>0</v>
      </c>
      <c r="BQ289" s="216" t="n">
        <v>0</v>
      </c>
      <c r="BR289" s="216" t="n">
        <v>0</v>
      </c>
      <c r="BS289" s="217" t="n">
        <v>0</v>
      </c>
      <c r="BT289" s="216" t="n">
        <v>0</v>
      </c>
      <c r="BU289" s="216" t="n">
        <v>0</v>
      </c>
      <c r="BV289" s="216" t="n">
        <v>0</v>
      </c>
      <c r="BW289" s="216" t="n">
        <v>0</v>
      </c>
      <c r="BX289" s="218" t="n"/>
      <c r="BY289" s="219" t="n"/>
      <c r="BZ289" s="219" t="n"/>
      <c r="CA289" s="220" t="n"/>
      <c r="CB289" s="220" t="n"/>
      <c r="CC289" s="220" t="n"/>
      <c r="CD289" s="220" t="n"/>
      <c r="CE289" s="220" t="n"/>
      <c r="CF289" s="220" t="n"/>
      <c r="CG289" s="220" t="n"/>
      <c r="CH289" s="220" t="n"/>
      <c r="CI289" s="221" t="n"/>
      <c r="CJ289" s="221" t="n"/>
      <c r="CK289" s="221" t="n"/>
      <c r="CL289" s="221" t="n"/>
      <c r="CM289" s="221" t="n"/>
      <c r="CN289" s="221" t="n"/>
      <c r="CO289" s="221" t="n"/>
      <c r="CP289" s="222" t="n"/>
      <c r="CQ289" s="221" t="n"/>
      <c r="CR289" s="221" t="n"/>
      <c r="CS289" s="221" t="n"/>
    </row>
    <row ht="330" outlineLevel="0" r="290">
      <c r="A290" s="204" t="n">
        <v>606</v>
      </c>
      <c r="B290" s="205" t="s">
        <v>662</v>
      </c>
      <c r="C290" s="206" t="n">
        <v>401000026</v>
      </c>
      <c r="D290" s="207" t="s">
        <v>888</v>
      </c>
      <c r="E290" s="208" t="s">
        <v>664</v>
      </c>
      <c r="F290" s="209" t="n"/>
      <c r="G290" s="209" t="n"/>
      <c r="H290" s="210" t="n">
        <v>1</v>
      </c>
      <c r="I290" s="209" t="n"/>
      <c r="J290" s="210" t="n">
        <v>9</v>
      </c>
      <c r="K290" s="210" t="n">
        <v>1</v>
      </c>
      <c r="L290" s="210" t="s">
        <v>665</v>
      </c>
      <c r="M290" s="210" t="n"/>
      <c r="N290" s="210" t="n"/>
      <c r="O290" s="210" t="n"/>
      <c r="P290" s="211" t="s">
        <v>666</v>
      </c>
      <c r="Q290" s="211" t="s">
        <v>667</v>
      </c>
      <c r="R290" s="210" t="n"/>
      <c r="S290" s="210" t="n"/>
      <c r="T290" s="210" t="n"/>
      <c r="U290" s="210" t="n"/>
      <c r="V290" s="210" t="n">
        <v>11</v>
      </c>
      <c r="W290" s="210" t="n">
        <v>1</v>
      </c>
      <c r="X290" s="210" t="n"/>
      <c r="Y290" s="210" t="n"/>
      <c r="Z290" s="210" t="n"/>
      <c r="AA290" s="210" t="n"/>
      <c r="AB290" s="211" t="s">
        <v>666</v>
      </c>
      <c r="AC290" s="211" t="s">
        <v>668</v>
      </c>
      <c r="AD290" s="211" t="n"/>
      <c r="AE290" s="211" t="n"/>
      <c r="AF290" s="211" t="n"/>
      <c r="AG290" s="211" t="n"/>
      <c r="AH290" s="211" t="n"/>
      <c r="AI290" s="211" t="n"/>
      <c r="AJ290" s="211" t="n"/>
      <c r="AK290" s="211" t="n"/>
      <c r="AL290" s="211" t="n"/>
      <c r="AM290" s="211" t="s">
        <v>669</v>
      </c>
      <c r="AN290" s="211" t="s">
        <v>670</v>
      </c>
      <c r="AO290" s="204" t="s">
        <v>246</v>
      </c>
      <c r="AP290" s="204" t="s">
        <v>885</v>
      </c>
      <c r="AQ290" s="204" t="s">
        <v>897</v>
      </c>
      <c r="AR290" s="212" t="s">
        <v>197</v>
      </c>
      <c r="AS290" s="213" t="s">
        <v>684</v>
      </c>
      <c r="AT290" s="214" t="n">
        <v>12917529.51</v>
      </c>
      <c r="AU290" s="214" t="n">
        <v>12917529.51</v>
      </c>
      <c r="AV290" s="215" t="n">
        <v>0</v>
      </c>
      <c r="AW290" s="215" t="n">
        <v>0</v>
      </c>
      <c r="AX290" s="215" t="n">
        <v>0</v>
      </c>
      <c r="AY290" s="215" t="n">
        <v>0</v>
      </c>
      <c r="AZ290" s="215" t="n">
        <v>0</v>
      </c>
      <c r="BA290" s="215" t="n">
        <v>0</v>
      </c>
      <c r="BB290" s="216" t="n">
        <v>12917529.51</v>
      </c>
      <c r="BC290" s="216" t="n">
        <v>12917529.51</v>
      </c>
      <c r="BD290" s="217" t="n">
        <v>13581540</v>
      </c>
      <c r="BE290" s="216" t="n">
        <v>0</v>
      </c>
      <c r="BF290" s="216" t="n">
        <v>0</v>
      </c>
      <c r="BG290" s="216" t="n">
        <v>0</v>
      </c>
      <c r="BH290" s="216" t="n">
        <v>13581540</v>
      </c>
      <c r="BI290" s="217" t="n">
        <v>13581540</v>
      </c>
      <c r="BJ290" s="216" t="n">
        <v>0</v>
      </c>
      <c r="BK290" s="216" t="n">
        <v>0</v>
      </c>
      <c r="BL290" s="216" t="n">
        <v>0</v>
      </c>
      <c r="BM290" s="216" t="n">
        <v>13581540</v>
      </c>
      <c r="BN290" s="217" t="n">
        <v>13581540</v>
      </c>
      <c r="BO290" s="216" t="n">
        <v>0</v>
      </c>
      <c r="BP290" s="216" t="n">
        <v>0</v>
      </c>
      <c r="BQ290" s="216" t="n">
        <v>0</v>
      </c>
      <c r="BR290" s="216" t="n">
        <v>13581540</v>
      </c>
      <c r="BS290" s="217" t="n">
        <v>13581540</v>
      </c>
      <c r="BT290" s="216" t="n">
        <v>0</v>
      </c>
      <c r="BU290" s="216" t="n">
        <v>0</v>
      </c>
      <c r="BV290" s="216" t="n">
        <v>0</v>
      </c>
      <c r="BW290" s="216" t="n">
        <v>13581540</v>
      </c>
      <c r="BX290" s="218" t="n"/>
      <c r="BY290" s="219" t="n"/>
      <c r="BZ290" s="219" t="n"/>
      <c r="CA290" s="220" t="n"/>
      <c r="CB290" s="220" t="n"/>
      <c r="CC290" s="220" t="n"/>
      <c r="CD290" s="220" t="n"/>
      <c r="CE290" s="220" t="n"/>
      <c r="CF290" s="220" t="n"/>
      <c r="CG290" s="220" t="n"/>
      <c r="CH290" s="220" t="n"/>
      <c r="CI290" s="221" t="n"/>
      <c r="CJ290" s="221" t="n"/>
      <c r="CK290" s="221" t="n"/>
      <c r="CL290" s="221" t="n"/>
      <c r="CM290" s="221" t="n"/>
      <c r="CN290" s="221" t="n"/>
      <c r="CO290" s="221" t="n"/>
      <c r="CP290" s="222" t="n"/>
      <c r="CQ290" s="221" t="n"/>
      <c r="CR290" s="221" t="n"/>
      <c r="CS290" s="221" t="n"/>
    </row>
    <row ht="345" outlineLevel="0" r="291">
      <c r="A291" s="204" t="n">
        <v>606</v>
      </c>
      <c r="B291" s="205" t="s">
        <v>662</v>
      </c>
      <c r="C291" s="206" t="n">
        <v>401000026</v>
      </c>
      <c r="D291" s="207" t="s">
        <v>888</v>
      </c>
      <c r="E291" s="208" t="s">
        <v>664</v>
      </c>
      <c r="F291" s="209" t="n"/>
      <c r="G291" s="209" t="n"/>
      <c r="H291" s="210" t="n">
        <v>1</v>
      </c>
      <c r="I291" s="209" t="n"/>
      <c r="J291" s="210" t="n">
        <v>9</v>
      </c>
      <c r="K291" s="210" t="n">
        <v>1</v>
      </c>
      <c r="L291" s="210" t="s">
        <v>665</v>
      </c>
      <c r="M291" s="210" t="n"/>
      <c r="N291" s="210" t="n"/>
      <c r="O291" s="210" t="n"/>
      <c r="P291" s="211" t="s">
        <v>666</v>
      </c>
      <c r="Q291" s="211" t="s">
        <v>667</v>
      </c>
      <c r="R291" s="210" t="n"/>
      <c r="S291" s="210" t="n"/>
      <c r="T291" s="210" t="n"/>
      <c r="U291" s="210" t="n"/>
      <c r="V291" s="210" t="n">
        <v>11</v>
      </c>
      <c r="W291" s="210" t="n">
        <v>1</v>
      </c>
      <c r="X291" s="210" t="n"/>
      <c r="Y291" s="210" t="n"/>
      <c r="Z291" s="210" t="n"/>
      <c r="AA291" s="210" t="n"/>
      <c r="AB291" s="211" t="s">
        <v>666</v>
      </c>
      <c r="AC291" s="211" t="s">
        <v>668</v>
      </c>
      <c r="AD291" s="211" t="n"/>
      <c r="AE291" s="211" t="n"/>
      <c r="AF291" s="211" t="n"/>
      <c r="AG291" s="211" t="n"/>
      <c r="AH291" s="211" t="n"/>
      <c r="AI291" s="211" t="n"/>
      <c r="AJ291" s="211" t="n"/>
      <c r="AK291" s="211" t="n"/>
      <c r="AL291" s="211" t="n"/>
      <c r="AM291" s="211" t="s">
        <v>669</v>
      </c>
      <c r="AN291" s="211" t="s">
        <v>670</v>
      </c>
      <c r="AO291" s="204" t="s">
        <v>246</v>
      </c>
      <c r="AP291" s="204" t="s">
        <v>885</v>
      </c>
      <c r="AQ291" s="204" t="s">
        <v>898</v>
      </c>
      <c r="AR291" s="212" t="s">
        <v>866</v>
      </c>
      <c r="AS291" s="213" t="s">
        <v>684</v>
      </c>
      <c r="AT291" s="214" t="n">
        <v>62792.11</v>
      </c>
      <c r="AU291" s="214" t="n">
        <v>62792.11</v>
      </c>
      <c r="AV291" s="215" t="n">
        <v>0</v>
      </c>
      <c r="AW291" s="215" t="n">
        <v>0</v>
      </c>
      <c r="AX291" s="215" t="n">
        <v>62792.11</v>
      </c>
      <c r="AY291" s="215" t="n">
        <v>62792.11</v>
      </c>
      <c r="AZ291" s="215" t="n">
        <v>0</v>
      </c>
      <c r="BA291" s="215" t="n">
        <v>0</v>
      </c>
      <c r="BB291" s="215" t="n">
        <v>0</v>
      </c>
      <c r="BC291" s="215" t="n">
        <v>0</v>
      </c>
      <c r="BD291" s="217" t="n">
        <v>0</v>
      </c>
      <c r="BE291" s="216" t="n">
        <v>0</v>
      </c>
      <c r="BF291" s="216" t="n">
        <v>0</v>
      </c>
      <c r="BG291" s="216" t="n">
        <v>0</v>
      </c>
      <c r="BH291" s="216" t="n">
        <v>0</v>
      </c>
      <c r="BI291" s="217" t="n">
        <v>0</v>
      </c>
      <c r="BJ291" s="216" t="n">
        <v>0</v>
      </c>
      <c r="BK291" s="216" t="n">
        <v>0</v>
      </c>
      <c r="BL291" s="216" t="n">
        <v>0</v>
      </c>
      <c r="BM291" s="216" t="n">
        <v>0</v>
      </c>
      <c r="BN291" s="217" t="n">
        <v>0</v>
      </c>
      <c r="BO291" s="216" t="n">
        <v>0</v>
      </c>
      <c r="BP291" s="216" t="n">
        <v>0</v>
      </c>
      <c r="BQ291" s="216" t="n">
        <v>0</v>
      </c>
      <c r="BR291" s="216" t="n">
        <v>0</v>
      </c>
      <c r="BS291" s="217" t="n">
        <v>0</v>
      </c>
      <c r="BT291" s="216" t="n">
        <v>0</v>
      </c>
      <c r="BU291" s="216" t="n">
        <v>0</v>
      </c>
      <c r="BV291" s="216" t="n">
        <v>0</v>
      </c>
      <c r="BW291" s="216" t="n">
        <v>0</v>
      </c>
      <c r="BX291" s="218" t="n"/>
      <c r="BY291" s="219" t="n"/>
      <c r="BZ291" s="219" t="n"/>
      <c r="CA291" s="220" t="n"/>
      <c r="CB291" s="220" t="n"/>
      <c r="CC291" s="220" t="n"/>
      <c r="CD291" s="220" t="n"/>
      <c r="CE291" s="220" t="n"/>
      <c r="CF291" s="220" t="n"/>
      <c r="CG291" s="220" t="n"/>
      <c r="CH291" s="220" t="n"/>
      <c r="CI291" s="221" t="n"/>
      <c r="CJ291" s="221" t="n"/>
      <c r="CK291" s="221" t="n"/>
      <c r="CL291" s="221" t="n"/>
      <c r="CM291" s="221" t="n"/>
      <c r="CN291" s="221" t="n"/>
      <c r="CO291" s="221" t="n"/>
      <c r="CP291" s="222" t="n"/>
      <c r="CQ291" s="221" t="n"/>
      <c r="CR291" s="221" t="n"/>
      <c r="CS291" s="221" t="n"/>
    </row>
    <row ht="330" outlineLevel="0" r="292">
      <c r="A292" s="204" t="n">
        <v>606</v>
      </c>
      <c r="B292" s="232" t="s">
        <v>662</v>
      </c>
      <c r="C292" s="233" t="n">
        <v>401000026</v>
      </c>
      <c r="D292" s="234" t="s">
        <v>888</v>
      </c>
      <c r="E292" s="235" t="s">
        <v>387</v>
      </c>
      <c r="F292" s="236" t="n"/>
      <c r="G292" s="236" t="n"/>
      <c r="H292" s="228" t="n">
        <v>3</v>
      </c>
      <c r="I292" s="236" t="n"/>
      <c r="J292" s="228" t="n">
        <v>17</v>
      </c>
      <c r="K292" s="228" t="n">
        <v>1</v>
      </c>
      <c r="L292" s="228" t="n">
        <v>3</v>
      </c>
      <c r="M292" s="228" t="n"/>
      <c r="N292" s="228" t="n"/>
      <c r="O292" s="228" t="n"/>
      <c r="P292" s="227" t="s">
        <v>90</v>
      </c>
      <c r="Q292" s="227" t="s">
        <v>675</v>
      </c>
      <c r="R292" s="228" t="n"/>
      <c r="S292" s="228" t="n"/>
      <c r="T292" s="228" t="n">
        <v>3</v>
      </c>
      <c r="U292" s="228" t="n"/>
      <c r="V292" s="228" t="n">
        <v>9</v>
      </c>
      <c r="W292" s="228" t="n">
        <v>1</v>
      </c>
      <c r="X292" s="228" t="n"/>
      <c r="Y292" s="228" t="n"/>
      <c r="Z292" s="228" t="n"/>
      <c r="AA292" s="228" t="n"/>
      <c r="AB292" s="227" t="s">
        <v>93</v>
      </c>
      <c r="AC292" s="227" t="s">
        <v>672</v>
      </c>
      <c r="AD292" s="227" t="n"/>
      <c r="AE292" s="227" t="n"/>
      <c r="AF292" s="227" t="n"/>
      <c r="AG292" s="227" t="n"/>
      <c r="AH292" s="227" t="n"/>
      <c r="AI292" s="227" t="n"/>
      <c r="AJ292" s="227" t="n"/>
      <c r="AK292" s="227" t="n"/>
      <c r="AL292" s="227" t="n"/>
      <c r="AM292" s="227" t="s">
        <v>899</v>
      </c>
      <c r="AN292" s="227" t="s">
        <v>670</v>
      </c>
      <c r="AO292" s="230" t="s">
        <v>246</v>
      </c>
      <c r="AP292" s="230" t="s">
        <v>885</v>
      </c>
      <c r="AQ292" s="225" t="s">
        <v>154</v>
      </c>
      <c r="AR292" s="212" t="s">
        <v>155</v>
      </c>
      <c r="AS292" s="213" t="s">
        <v>87</v>
      </c>
      <c r="AT292" s="214" t="n">
        <v>375000</v>
      </c>
      <c r="AU292" s="214" t="n">
        <v>375000</v>
      </c>
      <c r="AV292" s="215" t="n">
        <v>0</v>
      </c>
      <c r="AW292" s="215" t="n">
        <v>0</v>
      </c>
      <c r="AX292" s="215" t="n">
        <v>0</v>
      </c>
      <c r="AY292" s="215" t="n">
        <v>0</v>
      </c>
      <c r="AZ292" s="215" t="n">
        <v>0</v>
      </c>
      <c r="BA292" s="215" t="n">
        <v>0</v>
      </c>
      <c r="BB292" s="215" t="n">
        <v>375000</v>
      </c>
      <c r="BC292" s="215" t="n">
        <v>375000</v>
      </c>
      <c r="BD292" s="217" t="n">
        <v>0</v>
      </c>
      <c r="BE292" s="216" t="n">
        <v>0</v>
      </c>
      <c r="BF292" s="216" t="n">
        <v>0</v>
      </c>
      <c r="BG292" s="216" t="n">
        <v>0</v>
      </c>
      <c r="BH292" s="216" t="n">
        <v>0</v>
      </c>
      <c r="BI292" s="217" t="n">
        <v>0</v>
      </c>
      <c r="BJ292" s="216" t="n">
        <v>0</v>
      </c>
      <c r="BK292" s="216" t="n">
        <v>0</v>
      </c>
      <c r="BL292" s="216" t="n">
        <v>0</v>
      </c>
      <c r="BM292" s="216" t="n">
        <v>0</v>
      </c>
      <c r="BN292" s="217" t="n">
        <v>0</v>
      </c>
      <c r="BO292" s="216" t="n">
        <v>0</v>
      </c>
      <c r="BP292" s="216" t="n">
        <v>0</v>
      </c>
      <c r="BQ292" s="216" t="n">
        <v>0</v>
      </c>
      <c r="BR292" s="216" t="n">
        <v>0</v>
      </c>
      <c r="BS292" s="217" t="n">
        <v>0</v>
      </c>
      <c r="BT292" s="216" t="n">
        <v>0</v>
      </c>
      <c r="BU292" s="216" t="n">
        <v>0</v>
      </c>
      <c r="BV292" s="216" t="n">
        <v>0</v>
      </c>
      <c r="BW292" s="216" t="n">
        <v>0</v>
      </c>
      <c r="BX292" s="218" t="n"/>
      <c r="BY292" s="219" t="n"/>
      <c r="BZ292" s="219" t="n"/>
      <c r="CA292" s="220" t="n"/>
      <c r="CB292" s="220" t="n"/>
      <c r="CC292" s="220" t="n"/>
      <c r="CD292" s="220" t="n"/>
      <c r="CE292" s="220" t="n"/>
      <c r="CF292" s="220" t="n"/>
      <c r="CG292" s="220" t="n"/>
      <c r="CH292" s="220" t="n"/>
      <c r="CI292" s="221" t="n"/>
      <c r="CJ292" s="221" t="n"/>
      <c r="CK292" s="221" t="n"/>
      <c r="CL292" s="221" t="n"/>
      <c r="CM292" s="221" t="n"/>
      <c r="CN292" s="221" t="n"/>
      <c r="CO292" s="221" t="n"/>
      <c r="CP292" s="222" t="n"/>
      <c r="CQ292" s="221" t="n"/>
      <c r="CR292" s="221" t="n"/>
      <c r="CS292" s="221" t="n"/>
    </row>
    <row ht="330" outlineLevel="0" r="293">
      <c r="A293" s="204" t="n">
        <v>606</v>
      </c>
      <c r="B293" s="205" t="s">
        <v>662</v>
      </c>
      <c r="C293" s="206" t="n">
        <v>401000026</v>
      </c>
      <c r="D293" s="207" t="s">
        <v>888</v>
      </c>
      <c r="E293" s="208" t="s">
        <v>387</v>
      </c>
      <c r="F293" s="209" t="n"/>
      <c r="G293" s="209" t="n"/>
      <c r="H293" s="210" t="n">
        <v>3</v>
      </c>
      <c r="I293" s="209" t="n"/>
      <c r="J293" s="210" t="n">
        <v>17</v>
      </c>
      <c r="K293" s="210" t="n">
        <v>1</v>
      </c>
      <c r="L293" s="210" t="n">
        <v>3</v>
      </c>
      <c r="M293" s="210" t="n"/>
      <c r="N293" s="210" t="n"/>
      <c r="O293" s="210" t="n"/>
      <c r="P293" s="211" t="s">
        <v>90</v>
      </c>
      <c r="Q293" s="211" t="s">
        <v>675</v>
      </c>
      <c r="R293" s="210" t="n"/>
      <c r="S293" s="210" t="n"/>
      <c r="T293" s="210" t="n">
        <v>3</v>
      </c>
      <c r="U293" s="210" t="n"/>
      <c r="V293" s="210" t="n">
        <v>12</v>
      </c>
      <c r="W293" s="210" t="n">
        <v>1</v>
      </c>
      <c r="X293" s="210" t="n">
        <v>3</v>
      </c>
      <c r="Y293" s="210" t="n"/>
      <c r="Z293" s="210" t="n"/>
      <c r="AA293" s="210" t="n"/>
      <c r="AB293" s="211" t="s">
        <v>93</v>
      </c>
      <c r="AC293" s="211" t="s">
        <v>672</v>
      </c>
      <c r="AD293" s="211" t="n"/>
      <c r="AE293" s="211" t="n"/>
      <c r="AF293" s="211" t="n"/>
      <c r="AG293" s="211" t="n"/>
      <c r="AH293" s="211" t="n"/>
      <c r="AI293" s="211" t="n"/>
      <c r="AJ293" s="211" t="n"/>
      <c r="AK293" s="211" t="n"/>
      <c r="AL293" s="211" t="n"/>
      <c r="AM293" s="211" t="s">
        <v>685</v>
      </c>
      <c r="AN293" s="211" t="s">
        <v>670</v>
      </c>
      <c r="AO293" s="204" t="s">
        <v>246</v>
      </c>
      <c r="AP293" s="204" t="s">
        <v>885</v>
      </c>
      <c r="AQ293" s="204" t="s">
        <v>900</v>
      </c>
      <c r="AR293" s="212" t="s">
        <v>197</v>
      </c>
      <c r="AS293" s="213" t="s">
        <v>198</v>
      </c>
      <c r="AT293" s="214" t="n">
        <v>6155829</v>
      </c>
      <c r="AU293" s="214" t="n">
        <v>6155829</v>
      </c>
      <c r="AV293" s="215" t="n">
        <v>0</v>
      </c>
      <c r="AW293" s="215" t="n">
        <v>0</v>
      </c>
      <c r="AX293" s="215" t="n">
        <v>0</v>
      </c>
      <c r="AY293" s="215" t="n">
        <v>0</v>
      </c>
      <c r="AZ293" s="215" t="n">
        <v>0</v>
      </c>
      <c r="BA293" s="215" t="n">
        <v>0</v>
      </c>
      <c r="BB293" s="216" t="n">
        <v>6155829</v>
      </c>
      <c r="BC293" s="216" t="n">
        <v>6155829</v>
      </c>
      <c r="BD293" s="217" t="n">
        <v>6373827</v>
      </c>
      <c r="BE293" s="216" t="n">
        <v>0</v>
      </c>
      <c r="BF293" s="216" t="n">
        <v>0</v>
      </c>
      <c r="BG293" s="216" t="n">
        <v>0</v>
      </c>
      <c r="BH293" s="216" t="n">
        <v>6373827</v>
      </c>
      <c r="BI293" s="217" t="n">
        <v>6373827</v>
      </c>
      <c r="BJ293" s="216" t="n">
        <v>0</v>
      </c>
      <c r="BK293" s="216" t="n">
        <v>0</v>
      </c>
      <c r="BL293" s="216" t="n">
        <v>0</v>
      </c>
      <c r="BM293" s="216" t="n">
        <v>6373827</v>
      </c>
      <c r="BN293" s="217" t="n">
        <v>6373827</v>
      </c>
      <c r="BO293" s="216" t="n">
        <v>0</v>
      </c>
      <c r="BP293" s="216" t="n">
        <v>0</v>
      </c>
      <c r="BQ293" s="216" t="n">
        <v>0</v>
      </c>
      <c r="BR293" s="216" t="n">
        <v>6373827</v>
      </c>
      <c r="BS293" s="217" t="n">
        <v>6373827</v>
      </c>
      <c r="BT293" s="216" t="n">
        <v>0</v>
      </c>
      <c r="BU293" s="216" t="n">
        <v>0</v>
      </c>
      <c r="BV293" s="216" t="n">
        <v>0</v>
      </c>
      <c r="BW293" s="216" t="n">
        <v>6373827</v>
      </c>
      <c r="BX293" s="218" t="n"/>
      <c r="BY293" s="219" t="n"/>
      <c r="BZ293" s="219" t="n"/>
      <c r="CA293" s="220" t="n"/>
      <c r="CB293" s="220" t="n"/>
      <c r="CC293" s="220" t="n"/>
      <c r="CD293" s="220" t="n"/>
      <c r="CE293" s="220" t="n"/>
      <c r="CF293" s="220" t="n"/>
      <c r="CG293" s="220" t="n"/>
      <c r="CH293" s="220" t="n"/>
      <c r="CI293" s="221" t="n"/>
      <c r="CJ293" s="221" t="n"/>
      <c r="CK293" s="221" t="n"/>
      <c r="CL293" s="221" t="n"/>
      <c r="CM293" s="221" t="n"/>
      <c r="CN293" s="221" t="n"/>
      <c r="CO293" s="221" t="n"/>
      <c r="CP293" s="222" t="n"/>
      <c r="CQ293" s="221" t="n"/>
      <c r="CR293" s="221" t="n"/>
      <c r="CS293" s="221" t="n"/>
    </row>
    <row ht="330" outlineLevel="0" r="294">
      <c r="A294" s="204" t="n">
        <v>606</v>
      </c>
      <c r="B294" s="205" t="s">
        <v>662</v>
      </c>
      <c r="C294" s="206" t="n">
        <v>401000026</v>
      </c>
      <c r="D294" s="207" t="s">
        <v>888</v>
      </c>
      <c r="E294" s="208" t="s">
        <v>387</v>
      </c>
      <c r="F294" s="209" t="n"/>
      <c r="G294" s="209" t="n"/>
      <c r="H294" s="210" t="n">
        <v>3</v>
      </c>
      <c r="I294" s="209" t="n"/>
      <c r="J294" s="210" t="n">
        <v>17</v>
      </c>
      <c r="K294" s="210" t="n">
        <v>1</v>
      </c>
      <c r="L294" s="210" t="n">
        <v>3</v>
      </c>
      <c r="M294" s="210" t="n"/>
      <c r="N294" s="210" t="n"/>
      <c r="O294" s="210" t="n"/>
      <c r="P294" s="211" t="s">
        <v>90</v>
      </c>
      <c r="Q294" s="211" t="s">
        <v>675</v>
      </c>
      <c r="R294" s="210" t="n"/>
      <c r="S294" s="210" t="n"/>
      <c r="T294" s="210" t="n">
        <v>3</v>
      </c>
      <c r="U294" s="210" t="n"/>
      <c r="V294" s="210" t="n">
        <v>12</v>
      </c>
      <c r="W294" s="210" t="n">
        <v>1</v>
      </c>
      <c r="X294" s="210" t="n">
        <v>3</v>
      </c>
      <c r="Y294" s="210" t="n"/>
      <c r="Z294" s="210" t="n"/>
      <c r="AA294" s="210" t="n"/>
      <c r="AB294" s="211" t="s">
        <v>93</v>
      </c>
      <c r="AC294" s="211" t="s">
        <v>672</v>
      </c>
      <c r="AD294" s="211" t="n"/>
      <c r="AE294" s="211" t="n"/>
      <c r="AF294" s="211" t="n"/>
      <c r="AG294" s="211" t="n"/>
      <c r="AH294" s="211" t="n"/>
      <c r="AI294" s="211" t="n"/>
      <c r="AJ294" s="211" t="n"/>
      <c r="AK294" s="211" t="n"/>
      <c r="AL294" s="211" t="n"/>
      <c r="AM294" s="211" t="s">
        <v>685</v>
      </c>
      <c r="AN294" s="211" t="s">
        <v>670</v>
      </c>
      <c r="AO294" s="204" t="s">
        <v>246</v>
      </c>
      <c r="AP294" s="204" t="s">
        <v>885</v>
      </c>
      <c r="AQ294" s="204" t="s">
        <v>900</v>
      </c>
      <c r="AR294" s="212" t="s">
        <v>197</v>
      </c>
      <c r="AS294" s="213" t="s">
        <v>203</v>
      </c>
      <c r="AT294" s="214" t="n">
        <v>1703642.84</v>
      </c>
      <c r="AU294" s="214" t="n">
        <v>1703642.84</v>
      </c>
      <c r="AV294" s="215" t="n">
        <v>0</v>
      </c>
      <c r="AW294" s="215" t="n">
        <v>0</v>
      </c>
      <c r="AX294" s="215" t="n">
        <v>0</v>
      </c>
      <c r="AY294" s="215" t="n">
        <v>0</v>
      </c>
      <c r="AZ294" s="215" t="n">
        <v>0</v>
      </c>
      <c r="BA294" s="215" t="n">
        <v>0</v>
      </c>
      <c r="BB294" s="215" t="n">
        <v>1703642.84</v>
      </c>
      <c r="BC294" s="215" t="n">
        <v>1703642.84</v>
      </c>
      <c r="BD294" s="217" t="n">
        <v>1924893</v>
      </c>
      <c r="BE294" s="216" t="n">
        <v>0</v>
      </c>
      <c r="BF294" s="216" t="n">
        <v>0</v>
      </c>
      <c r="BG294" s="216" t="n">
        <v>0</v>
      </c>
      <c r="BH294" s="216" t="n">
        <v>1924893</v>
      </c>
      <c r="BI294" s="217" t="n">
        <v>1924893</v>
      </c>
      <c r="BJ294" s="216" t="n">
        <v>0</v>
      </c>
      <c r="BK294" s="216" t="n">
        <v>0</v>
      </c>
      <c r="BL294" s="216" t="n">
        <v>0</v>
      </c>
      <c r="BM294" s="216" t="n">
        <v>1924893</v>
      </c>
      <c r="BN294" s="217" t="n">
        <v>1924893</v>
      </c>
      <c r="BO294" s="216" t="n">
        <v>0</v>
      </c>
      <c r="BP294" s="216" t="n">
        <v>0</v>
      </c>
      <c r="BQ294" s="216" t="n">
        <v>0</v>
      </c>
      <c r="BR294" s="216" t="n">
        <v>1924893</v>
      </c>
      <c r="BS294" s="217" t="n">
        <v>1924893</v>
      </c>
      <c r="BT294" s="216" t="n">
        <v>0</v>
      </c>
      <c r="BU294" s="216" t="n">
        <v>0</v>
      </c>
      <c r="BV294" s="216" t="n">
        <v>0</v>
      </c>
      <c r="BW294" s="216" t="n">
        <v>1924893</v>
      </c>
      <c r="BX294" s="218" t="n"/>
      <c r="BY294" s="219" t="n"/>
      <c r="BZ294" s="219" t="n"/>
      <c r="CA294" s="220" t="n"/>
      <c r="CB294" s="220" t="n"/>
      <c r="CC294" s="220" t="n"/>
      <c r="CD294" s="220" t="n"/>
      <c r="CE294" s="220" t="n"/>
      <c r="CF294" s="220" t="n"/>
      <c r="CG294" s="220" t="n"/>
      <c r="CH294" s="220" t="n"/>
      <c r="CI294" s="221" t="n"/>
      <c r="CJ294" s="221" t="n"/>
      <c r="CK294" s="221" t="n"/>
      <c r="CL294" s="221" t="n"/>
      <c r="CM294" s="221" t="n"/>
      <c r="CN294" s="221" t="n"/>
      <c r="CO294" s="221" t="n"/>
      <c r="CP294" s="222" t="n"/>
      <c r="CQ294" s="221" t="n"/>
      <c r="CR294" s="221" t="n"/>
      <c r="CS294" s="221" t="n"/>
    </row>
    <row ht="345" outlineLevel="0" r="295">
      <c r="A295" s="204" t="n">
        <v>606</v>
      </c>
      <c r="B295" s="205" t="s">
        <v>662</v>
      </c>
      <c r="C295" s="206" t="n">
        <v>401000026</v>
      </c>
      <c r="D295" s="207" t="s">
        <v>888</v>
      </c>
      <c r="E295" s="208" t="s">
        <v>387</v>
      </c>
      <c r="F295" s="209" t="n"/>
      <c r="G295" s="209" t="n"/>
      <c r="H295" s="210" t="n">
        <v>3</v>
      </c>
      <c r="I295" s="209" t="n"/>
      <c r="J295" s="210" t="n">
        <v>17</v>
      </c>
      <c r="K295" s="210" t="n">
        <v>1</v>
      </c>
      <c r="L295" s="210" t="n">
        <v>3</v>
      </c>
      <c r="M295" s="210" t="n"/>
      <c r="N295" s="210" t="n"/>
      <c r="O295" s="210" t="n"/>
      <c r="P295" s="211" t="s">
        <v>90</v>
      </c>
      <c r="Q295" s="211" t="s">
        <v>675</v>
      </c>
      <c r="R295" s="210" t="n"/>
      <c r="S295" s="210" t="n"/>
      <c r="T295" s="210" t="n">
        <v>3</v>
      </c>
      <c r="U295" s="210" t="n"/>
      <c r="V295" s="210" t="n">
        <v>12</v>
      </c>
      <c r="W295" s="210" t="n">
        <v>1</v>
      </c>
      <c r="X295" s="210" t="n">
        <v>3</v>
      </c>
      <c r="Y295" s="210" t="n"/>
      <c r="Z295" s="210" t="n"/>
      <c r="AA295" s="210" t="n"/>
      <c r="AB295" s="211" t="s">
        <v>93</v>
      </c>
      <c r="AC295" s="211" t="s">
        <v>672</v>
      </c>
      <c r="AD295" s="211" t="n"/>
      <c r="AE295" s="211" t="n"/>
      <c r="AF295" s="211" t="n"/>
      <c r="AG295" s="211" t="n"/>
      <c r="AH295" s="211" t="n"/>
      <c r="AI295" s="211" t="n"/>
      <c r="AJ295" s="211" t="n"/>
      <c r="AK295" s="211" t="n"/>
      <c r="AL295" s="211" t="n"/>
      <c r="AM295" s="211" t="s">
        <v>685</v>
      </c>
      <c r="AN295" s="211" t="s">
        <v>670</v>
      </c>
      <c r="AO295" s="204" t="s">
        <v>246</v>
      </c>
      <c r="AP295" s="204" t="s">
        <v>885</v>
      </c>
      <c r="AQ295" s="204" t="s">
        <v>901</v>
      </c>
      <c r="AR295" s="212" t="s">
        <v>866</v>
      </c>
      <c r="AS295" s="213" t="s">
        <v>198</v>
      </c>
      <c r="AT295" s="214" t="n">
        <v>34588</v>
      </c>
      <c r="AU295" s="214" t="n">
        <v>34588</v>
      </c>
      <c r="AV295" s="215" t="n">
        <v>0</v>
      </c>
      <c r="AW295" s="215" t="n">
        <v>0</v>
      </c>
      <c r="AX295" s="215" t="n">
        <v>34588</v>
      </c>
      <c r="AY295" s="215" t="n">
        <v>34588</v>
      </c>
      <c r="AZ295" s="215" t="n">
        <v>0</v>
      </c>
      <c r="BA295" s="215" t="n">
        <v>0</v>
      </c>
      <c r="BB295" s="215" t="n">
        <v>0</v>
      </c>
      <c r="BC295" s="215" t="n">
        <v>0</v>
      </c>
      <c r="BD295" s="217" t="n">
        <v>0</v>
      </c>
      <c r="BE295" s="216" t="n">
        <v>0</v>
      </c>
      <c r="BF295" s="216" t="n">
        <v>0</v>
      </c>
      <c r="BG295" s="216" t="n">
        <v>0</v>
      </c>
      <c r="BH295" s="216" t="n">
        <v>0</v>
      </c>
      <c r="BI295" s="217" t="n">
        <v>0</v>
      </c>
      <c r="BJ295" s="216" t="n">
        <v>0</v>
      </c>
      <c r="BK295" s="216" t="n">
        <v>0</v>
      </c>
      <c r="BL295" s="216" t="n">
        <v>0</v>
      </c>
      <c r="BM295" s="216" t="n">
        <v>0</v>
      </c>
      <c r="BN295" s="217" t="n">
        <v>0</v>
      </c>
      <c r="BO295" s="216" t="n">
        <v>0</v>
      </c>
      <c r="BP295" s="216" t="n">
        <v>0</v>
      </c>
      <c r="BQ295" s="216" t="n">
        <v>0</v>
      </c>
      <c r="BR295" s="216" t="n">
        <v>0</v>
      </c>
      <c r="BS295" s="217" t="n">
        <v>0</v>
      </c>
      <c r="BT295" s="216" t="n">
        <v>0</v>
      </c>
      <c r="BU295" s="216" t="n">
        <v>0</v>
      </c>
      <c r="BV295" s="216" t="n">
        <v>0</v>
      </c>
      <c r="BW295" s="216" t="n">
        <v>0</v>
      </c>
      <c r="BX295" s="218" t="n"/>
      <c r="BY295" s="219" t="n"/>
      <c r="BZ295" s="219" t="n"/>
      <c r="CA295" s="220" t="n"/>
      <c r="CB295" s="220" t="n"/>
      <c r="CC295" s="220" t="n"/>
      <c r="CD295" s="220" t="n"/>
      <c r="CE295" s="220" t="n"/>
      <c r="CF295" s="220" t="n"/>
      <c r="CG295" s="220" t="n"/>
      <c r="CH295" s="220" t="n"/>
      <c r="CI295" s="221" t="n"/>
      <c r="CJ295" s="221" t="n"/>
      <c r="CK295" s="221" t="n"/>
      <c r="CL295" s="221" t="n"/>
      <c r="CM295" s="221" t="n"/>
      <c r="CN295" s="221" t="n"/>
      <c r="CO295" s="221" t="n"/>
      <c r="CP295" s="222" t="n"/>
      <c r="CQ295" s="221" t="n"/>
      <c r="CR295" s="221" t="n"/>
      <c r="CS295" s="221" t="n"/>
    </row>
    <row ht="345" outlineLevel="0" r="296">
      <c r="A296" s="204" t="n">
        <v>606</v>
      </c>
      <c r="B296" s="205" t="s">
        <v>662</v>
      </c>
      <c r="C296" s="206" t="n">
        <v>401000026</v>
      </c>
      <c r="D296" s="207" t="s">
        <v>888</v>
      </c>
      <c r="E296" s="208" t="s">
        <v>387</v>
      </c>
      <c r="F296" s="209" t="n"/>
      <c r="G296" s="209" t="n"/>
      <c r="H296" s="210" t="n">
        <v>3</v>
      </c>
      <c r="I296" s="209" t="n"/>
      <c r="J296" s="210" t="n">
        <v>17</v>
      </c>
      <c r="K296" s="210" t="n">
        <v>1</v>
      </c>
      <c r="L296" s="210" t="n">
        <v>3</v>
      </c>
      <c r="M296" s="210" t="n"/>
      <c r="N296" s="210" t="n"/>
      <c r="O296" s="210" t="n"/>
      <c r="P296" s="211" t="s">
        <v>90</v>
      </c>
      <c r="Q296" s="211" t="s">
        <v>675</v>
      </c>
      <c r="R296" s="210" t="n"/>
      <c r="S296" s="210" t="n"/>
      <c r="T296" s="210" t="n">
        <v>3</v>
      </c>
      <c r="U296" s="210" t="n"/>
      <c r="V296" s="210" t="n">
        <v>12</v>
      </c>
      <c r="W296" s="210" t="n">
        <v>1</v>
      </c>
      <c r="X296" s="210" t="n">
        <v>3</v>
      </c>
      <c r="Y296" s="210" t="n"/>
      <c r="Z296" s="210" t="n"/>
      <c r="AA296" s="210" t="n"/>
      <c r="AB296" s="211" t="s">
        <v>93</v>
      </c>
      <c r="AC296" s="211" t="s">
        <v>672</v>
      </c>
      <c r="AD296" s="211" t="n"/>
      <c r="AE296" s="211" t="n"/>
      <c r="AF296" s="211" t="n"/>
      <c r="AG296" s="211" t="n"/>
      <c r="AH296" s="211" t="n"/>
      <c r="AI296" s="211" t="n"/>
      <c r="AJ296" s="211" t="n"/>
      <c r="AK296" s="211" t="n"/>
      <c r="AL296" s="211" t="n"/>
      <c r="AM296" s="211" t="s">
        <v>685</v>
      </c>
      <c r="AN296" s="211" t="s">
        <v>670</v>
      </c>
      <c r="AO296" s="204" t="s">
        <v>246</v>
      </c>
      <c r="AP296" s="204" t="s">
        <v>885</v>
      </c>
      <c r="AQ296" s="204" t="s">
        <v>901</v>
      </c>
      <c r="AR296" s="212" t="s">
        <v>866</v>
      </c>
      <c r="AS296" s="213" t="s">
        <v>203</v>
      </c>
      <c r="AT296" s="214" t="n">
        <v>6952.48</v>
      </c>
      <c r="AU296" s="214" t="n">
        <v>6952.48</v>
      </c>
      <c r="AV296" s="215" t="n">
        <v>0</v>
      </c>
      <c r="AW296" s="215" t="n">
        <v>0</v>
      </c>
      <c r="AX296" s="215" t="n">
        <v>6952.48</v>
      </c>
      <c r="AY296" s="215" t="n">
        <v>6952.48</v>
      </c>
      <c r="AZ296" s="215" t="n">
        <v>0</v>
      </c>
      <c r="BA296" s="215" t="n">
        <v>0</v>
      </c>
      <c r="BB296" s="215" t="n">
        <v>0</v>
      </c>
      <c r="BC296" s="215" t="n">
        <v>0</v>
      </c>
      <c r="BD296" s="217" t="n">
        <v>0</v>
      </c>
      <c r="BE296" s="216" t="n">
        <v>0</v>
      </c>
      <c r="BF296" s="216" t="n">
        <v>0</v>
      </c>
      <c r="BG296" s="216" t="n">
        <v>0</v>
      </c>
      <c r="BH296" s="216" t="n">
        <v>0</v>
      </c>
      <c r="BI296" s="217" t="n">
        <v>0</v>
      </c>
      <c r="BJ296" s="216" t="n">
        <v>0</v>
      </c>
      <c r="BK296" s="216" t="n">
        <v>0</v>
      </c>
      <c r="BL296" s="216" t="n">
        <v>0</v>
      </c>
      <c r="BM296" s="216" t="n">
        <v>0</v>
      </c>
      <c r="BN296" s="217" t="n">
        <v>0</v>
      </c>
      <c r="BO296" s="216" t="n">
        <v>0</v>
      </c>
      <c r="BP296" s="216" t="n">
        <v>0</v>
      </c>
      <c r="BQ296" s="216" t="n">
        <v>0</v>
      </c>
      <c r="BR296" s="216" t="n">
        <v>0</v>
      </c>
      <c r="BS296" s="217" t="n">
        <v>0</v>
      </c>
      <c r="BT296" s="216" t="n">
        <v>0</v>
      </c>
      <c r="BU296" s="216" t="n">
        <v>0</v>
      </c>
      <c r="BV296" s="216" t="n">
        <v>0</v>
      </c>
      <c r="BW296" s="216" t="n">
        <v>0</v>
      </c>
      <c r="BX296" s="218" t="n"/>
      <c r="BY296" s="219" t="n"/>
      <c r="BZ296" s="219" t="n"/>
      <c r="CA296" s="220" t="n"/>
      <c r="CB296" s="220" t="n"/>
      <c r="CC296" s="220" t="n"/>
      <c r="CD296" s="220" t="n"/>
      <c r="CE296" s="220" t="n"/>
      <c r="CF296" s="220" t="n"/>
      <c r="CG296" s="220" t="n"/>
      <c r="CH296" s="220" t="n"/>
      <c r="CI296" s="221" t="n"/>
      <c r="CJ296" s="221" t="n"/>
      <c r="CK296" s="221" t="n"/>
      <c r="CL296" s="221" t="n"/>
      <c r="CM296" s="221" t="n"/>
      <c r="CN296" s="221" t="n"/>
      <c r="CO296" s="221" t="n"/>
      <c r="CP296" s="222" t="n"/>
      <c r="CQ296" s="221" t="n"/>
      <c r="CR296" s="221" t="n"/>
      <c r="CS296" s="221" t="n"/>
    </row>
    <row ht="330" outlineLevel="0" r="297">
      <c r="A297" s="204" t="n">
        <v>606</v>
      </c>
      <c r="B297" s="205" t="s">
        <v>662</v>
      </c>
      <c r="C297" s="206" t="n">
        <v>401000026</v>
      </c>
      <c r="D297" s="207" t="s">
        <v>888</v>
      </c>
      <c r="E297" s="208" t="s">
        <v>387</v>
      </c>
      <c r="F297" s="209" t="n"/>
      <c r="G297" s="209" t="n"/>
      <c r="H297" s="210" t="n">
        <v>3</v>
      </c>
      <c r="I297" s="209" t="n"/>
      <c r="J297" s="210" t="n">
        <v>17</v>
      </c>
      <c r="K297" s="210" t="n">
        <v>1</v>
      </c>
      <c r="L297" s="210" t="n">
        <v>3</v>
      </c>
      <c r="M297" s="210" t="n"/>
      <c r="N297" s="210" t="n"/>
      <c r="O297" s="210" t="n"/>
      <c r="P297" s="211" t="s">
        <v>90</v>
      </c>
      <c r="Q297" s="211" t="s">
        <v>675</v>
      </c>
      <c r="R297" s="210" t="n"/>
      <c r="S297" s="210" t="n"/>
      <c r="T297" s="210" t="n">
        <v>3</v>
      </c>
      <c r="U297" s="210" t="n"/>
      <c r="V297" s="210" t="n">
        <v>12</v>
      </c>
      <c r="W297" s="210" t="n">
        <v>1</v>
      </c>
      <c r="X297" s="210" t="n">
        <v>3</v>
      </c>
      <c r="Y297" s="210" t="n"/>
      <c r="Z297" s="210" t="n"/>
      <c r="AA297" s="210" t="n"/>
      <c r="AB297" s="211" t="s">
        <v>93</v>
      </c>
      <c r="AC297" s="211" t="s">
        <v>672</v>
      </c>
      <c r="AD297" s="211" t="n"/>
      <c r="AE297" s="211" t="n"/>
      <c r="AF297" s="211" t="n"/>
      <c r="AG297" s="211" t="n"/>
      <c r="AH297" s="211" t="n"/>
      <c r="AI297" s="211" t="n"/>
      <c r="AJ297" s="211" t="n"/>
      <c r="AK297" s="211" t="n"/>
      <c r="AL297" s="211" t="n"/>
      <c r="AM297" s="211" t="s">
        <v>685</v>
      </c>
      <c r="AN297" s="211" t="s">
        <v>670</v>
      </c>
      <c r="AO297" s="204" t="s">
        <v>246</v>
      </c>
      <c r="AP297" s="204" t="s">
        <v>885</v>
      </c>
      <c r="AQ297" s="204" t="s">
        <v>900</v>
      </c>
      <c r="AR297" s="212" t="s">
        <v>197</v>
      </c>
      <c r="AS297" s="213" t="s">
        <v>87</v>
      </c>
      <c r="AT297" s="214" t="n">
        <v>376950</v>
      </c>
      <c r="AU297" s="214" t="n">
        <v>376950</v>
      </c>
      <c r="AV297" s="215" t="n">
        <v>0</v>
      </c>
      <c r="AW297" s="215" t="n">
        <v>0</v>
      </c>
      <c r="AX297" s="215" t="n">
        <v>0</v>
      </c>
      <c r="AY297" s="215" t="n">
        <v>0</v>
      </c>
      <c r="AZ297" s="215" t="n">
        <v>0</v>
      </c>
      <c r="BA297" s="215" t="n">
        <v>0</v>
      </c>
      <c r="BB297" s="216" t="n">
        <v>376950</v>
      </c>
      <c r="BC297" s="216" t="n">
        <v>376950</v>
      </c>
      <c r="BD297" s="217" t="n">
        <v>354000</v>
      </c>
      <c r="BE297" s="216" t="n">
        <v>0</v>
      </c>
      <c r="BF297" s="216" t="n">
        <v>0</v>
      </c>
      <c r="BG297" s="216" t="n">
        <v>0</v>
      </c>
      <c r="BH297" s="216" t="n">
        <v>354000</v>
      </c>
      <c r="BI297" s="217" t="n">
        <v>354000</v>
      </c>
      <c r="BJ297" s="216" t="n">
        <v>0</v>
      </c>
      <c r="BK297" s="216" t="n">
        <v>0</v>
      </c>
      <c r="BL297" s="216" t="n">
        <v>0</v>
      </c>
      <c r="BM297" s="216" t="n">
        <v>354000</v>
      </c>
      <c r="BN297" s="217" t="n">
        <v>354000</v>
      </c>
      <c r="BO297" s="216" t="n">
        <v>0</v>
      </c>
      <c r="BP297" s="216" t="n">
        <v>0</v>
      </c>
      <c r="BQ297" s="216" t="n">
        <v>0</v>
      </c>
      <c r="BR297" s="216" t="n">
        <v>354000</v>
      </c>
      <c r="BS297" s="217" t="n">
        <v>354000</v>
      </c>
      <c r="BT297" s="216" t="n">
        <v>0</v>
      </c>
      <c r="BU297" s="216" t="n">
        <v>0</v>
      </c>
      <c r="BV297" s="216" t="n">
        <v>0</v>
      </c>
      <c r="BW297" s="216" t="n">
        <v>354000</v>
      </c>
      <c r="BX297" s="218" t="n"/>
      <c r="BY297" s="219" t="n"/>
      <c r="BZ297" s="219" t="n"/>
      <c r="CA297" s="220" t="n"/>
      <c r="CB297" s="220" t="n"/>
      <c r="CC297" s="220" t="n"/>
      <c r="CD297" s="220" t="n"/>
      <c r="CE297" s="220" t="n"/>
      <c r="CF297" s="220" t="n"/>
      <c r="CG297" s="220" t="n"/>
      <c r="CH297" s="220" t="n"/>
      <c r="CI297" s="221" t="n"/>
      <c r="CJ297" s="221" t="n"/>
      <c r="CK297" s="221" t="n"/>
      <c r="CL297" s="221" t="n"/>
      <c r="CM297" s="221" t="n"/>
      <c r="CN297" s="221" t="n"/>
      <c r="CO297" s="221" t="n"/>
      <c r="CP297" s="222" t="n"/>
      <c r="CQ297" s="221" t="n"/>
      <c r="CR297" s="221" t="n"/>
      <c r="CS297" s="221" t="n"/>
    </row>
    <row ht="330" outlineLevel="0" r="298">
      <c r="A298" s="204" t="n">
        <v>606</v>
      </c>
      <c r="B298" s="205" t="s">
        <v>662</v>
      </c>
      <c r="C298" s="206" t="n">
        <v>401000026</v>
      </c>
      <c r="D298" s="207" t="s">
        <v>888</v>
      </c>
      <c r="E298" s="208" t="s">
        <v>387</v>
      </c>
      <c r="F298" s="209" t="n"/>
      <c r="G298" s="209" t="n"/>
      <c r="H298" s="210" t="n">
        <v>3</v>
      </c>
      <c r="I298" s="209" t="n"/>
      <c r="J298" s="210" t="n">
        <v>17</v>
      </c>
      <c r="K298" s="210" t="n">
        <v>1</v>
      </c>
      <c r="L298" s="210" t="n">
        <v>3</v>
      </c>
      <c r="M298" s="210" t="n"/>
      <c r="N298" s="210" t="n"/>
      <c r="O298" s="210" t="n"/>
      <c r="P298" s="211" t="s">
        <v>90</v>
      </c>
      <c r="Q298" s="211" t="s">
        <v>675</v>
      </c>
      <c r="R298" s="210" t="n"/>
      <c r="S298" s="210" t="n"/>
      <c r="T298" s="210" t="n">
        <v>3</v>
      </c>
      <c r="U298" s="210" t="n"/>
      <c r="V298" s="210" t="n">
        <v>12</v>
      </c>
      <c r="W298" s="210" t="n">
        <v>1</v>
      </c>
      <c r="X298" s="210" t="n">
        <v>3</v>
      </c>
      <c r="Y298" s="210" t="n"/>
      <c r="Z298" s="210" t="n"/>
      <c r="AA298" s="210" t="n"/>
      <c r="AB298" s="211" t="s">
        <v>93</v>
      </c>
      <c r="AC298" s="211" t="s">
        <v>672</v>
      </c>
      <c r="AD298" s="211" t="n"/>
      <c r="AE298" s="211" t="n"/>
      <c r="AF298" s="211" t="n"/>
      <c r="AG298" s="211" t="n"/>
      <c r="AH298" s="211" t="n"/>
      <c r="AI298" s="211" t="n"/>
      <c r="AJ298" s="211" t="n"/>
      <c r="AK298" s="211" t="n"/>
      <c r="AL298" s="211" t="n"/>
      <c r="AM298" s="211" t="s">
        <v>685</v>
      </c>
      <c r="AN298" s="211" t="s">
        <v>670</v>
      </c>
      <c r="AO298" s="204" t="s">
        <v>246</v>
      </c>
      <c r="AP298" s="204" t="s">
        <v>885</v>
      </c>
      <c r="AQ298" s="204" t="s">
        <v>900</v>
      </c>
      <c r="AR298" s="212" t="s">
        <v>197</v>
      </c>
      <c r="AS298" s="213" t="s">
        <v>238</v>
      </c>
      <c r="AT298" s="214" t="n">
        <v>0</v>
      </c>
      <c r="AU298" s="214" t="n">
        <v>0</v>
      </c>
      <c r="AV298" s="215" t="n">
        <v>0</v>
      </c>
      <c r="AW298" s="215" t="n">
        <v>0</v>
      </c>
      <c r="AX298" s="215" t="n">
        <v>0</v>
      </c>
      <c r="AY298" s="215" t="n">
        <v>0</v>
      </c>
      <c r="AZ298" s="215" t="n">
        <v>0</v>
      </c>
      <c r="BA298" s="215" t="n">
        <v>0</v>
      </c>
      <c r="BB298" s="215" t="n">
        <v>0</v>
      </c>
      <c r="BC298" s="215" t="n">
        <v>0</v>
      </c>
      <c r="BD298" s="217" t="n">
        <v>23860</v>
      </c>
      <c r="BE298" s="216" t="n">
        <v>0</v>
      </c>
      <c r="BF298" s="216" t="n">
        <v>0</v>
      </c>
      <c r="BG298" s="216" t="n">
        <v>0</v>
      </c>
      <c r="BH298" s="216" t="n">
        <v>23860</v>
      </c>
      <c r="BI298" s="217" t="n">
        <v>24810</v>
      </c>
      <c r="BJ298" s="216" t="n">
        <v>0</v>
      </c>
      <c r="BK298" s="216" t="n">
        <v>0</v>
      </c>
      <c r="BL298" s="216" t="n">
        <v>0</v>
      </c>
      <c r="BM298" s="216" t="n">
        <v>24810</v>
      </c>
      <c r="BN298" s="217" t="n">
        <v>24810</v>
      </c>
      <c r="BO298" s="216" t="n">
        <v>0</v>
      </c>
      <c r="BP298" s="216" t="n">
        <v>0</v>
      </c>
      <c r="BQ298" s="216" t="n">
        <v>0</v>
      </c>
      <c r="BR298" s="216" t="n">
        <v>24810</v>
      </c>
      <c r="BS298" s="217" t="n">
        <v>24810</v>
      </c>
      <c r="BT298" s="216" t="n">
        <v>0</v>
      </c>
      <c r="BU298" s="216" t="n">
        <v>0</v>
      </c>
      <c r="BV298" s="216" t="n">
        <v>0</v>
      </c>
      <c r="BW298" s="216" t="n">
        <v>24810</v>
      </c>
      <c r="BX298" s="218" t="n"/>
      <c r="BY298" s="219" t="n"/>
      <c r="BZ298" s="219" t="n"/>
      <c r="CA298" s="220" t="n"/>
      <c r="CB298" s="220" t="n"/>
      <c r="CC298" s="220" t="n"/>
      <c r="CD298" s="220" t="n"/>
      <c r="CE298" s="220" t="n"/>
      <c r="CF298" s="220" t="n"/>
      <c r="CG298" s="220" t="n"/>
      <c r="CH298" s="220" t="n"/>
      <c r="CI298" s="221" t="n"/>
      <c r="CJ298" s="221" t="n"/>
      <c r="CK298" s="221" t="n"/>
      <c r="CL298" s="221" t="n"/>
      <c r="CM298" s="221" t="n"/>
      <c r="CN298" s="221" t="n"/>
      <c r="CO298" s="221" t="n"/>
      <c r="CP298" s="222" t="n"/>
      <c r="CQ298" s="221" t="n"/>
      <c r="CR298" s="221" t="n"/>
      <c r="CS298" s="221" t="n"/>
    </row>
    <row ht="75" outlineLevel="0" r="299">
      <c r="A299" s="204" t="n">
        <v>606</v>
      </c>
      <c r="B299" s="205" t="s">
        <v>662</v>
      </c>
      <c r="C299" s="206" t="n">
        <v>401000054</v>
      </c>
      <c r="D299" s="207" t="s">
        <v>268</v>
      </c>
      <c r="E299" s="208" t="s">
        <v>664</v>
      </c>
      <c r="F299" s="209" t="n"/>
      <c r="G299" s="209" t="n"/>
      <c r="H299" s="210" t="n">
        <v>1</v>
      </c>
      <c r="I299" s="209" t="n"/>
      <c r="J299" s="210" t="n">
        <v>9</v>
      </c>
      <c r="K299" s="210" t="s">
        <v>449</v>
      </c>
      <c r="L299" s="210" t="n"/>
      <c r="M299" s="210" t="n"/>
      <c r="N299" s="210" t="n"/>
      <c r="O299" s="210" t="n"/>
      <c r="P299" s="211" t="s">
        <v>666</v>
      </c>
      <c r="Q299" s="211" t="s">
        <v>667</v>
      </c>
      <c r="R299" s="210" t="n"/>
      <c r="S299" s="210" t="n"/>
      <c r="T299" s="210" t="n"/>
      <c r="U299" s="210" t="n"/>
      <c r="V299" s="210" t="n">
        <v>11</v>
      </c>
      <c r="W299" s="210" t="n">
        <v>1</v>
      </c>
      <c r="X299" s="210" t="n"/>
      <c r="Y299" s="210" t="n"/>
      <c r="Z299" s="210" t="n"/>
      <c r="AA299" s="210" t="n"/>
      <c r="AB299" s="211" t="s">
        <v>666</v>
      </c>
      <c r="AC299" s="211" t="s">
        <v>672</v>
      </c>
      <c r="AD299" s="211" t="n"/>
      <c r="AE299" s="211" t="n"/>
      <c r="AF299" s="211" t="n"/>
      <c r="AG299" s="211" t="n"/>
      <c r="AH299" s="211" t="n"/>
      <c r="AI299" s="211" t="n"/>
      <c r="AJ299" s="211" t="n"/>
      <c r="AK299" s="211" t="n"/>
      <c r="AL299" s="211" t="n"/>
      <c r="AM299" s="211" t="s">
        <v>899</v>
      </c>
      <c r="AN299" s="211" t="s">
        <v>670</v>
      </c>
      <c r="AO299" s="204" t="s">
        <v>246</v>
      </c>
      <c r="AP299" s="204" t="s">
        <v>246</v>
      </c>
      <c r="AQ299" s="204" t="s">
        <v>902</v>
      </c>
      <c r="AR299" s="212" t="s">
        <v>903</v>
      </c>
      <c r="AS299" s="213" t="s">
        <v>689</v>
      </c>
      <c r="AT299" s="214" t="n">
        <v>2085300</v>
      </c>
      <c r="AU299" s="214" t="n">
        <v>2085300</v>
      </c>
      <c r="AV299" s="215" t="n">
        <v>0</v>
      </c>
      <c r="AW299" s="215" t="n">
        <v>0</v>
      </c>
      <c r="AX299" s="215" t="n">
        <v>0</v>
      </c>
      <c r="AY299" s="215" t="n">
        <v>0</v>
      </c>
      <c r="AZ299" s="215" t="n">
        <v>0</v>
      </c>
      <c r="BA299" s="215" t="n">
        <v>0</v>
      </c>
      <c r="BB299" s="216" t="n">
        <v>2085300</v>
      </c>
      <c r="BC299" s="216" t="n">
        <v>2085300</v>
      </c>
      <c r="BD299" s="217" t="n">
        <v>0</v>
      </c>
      <c r="BE299" s="216" t="n">
        <v>0</v>
      </c>
      <c r="BF299" s="216" t="n">
        <v>0</v>
      </c>
      <c r="BG299" s="216" t="n">
        <v>0</v>
      </c>
      <c r="BH299" s="216" t="n">
        <v>0</v>
      </c>
      <c r="BI299" s="217" t="n">
        <v>0</v>
      </c>
      <c r="BJ299" s="216" t="n">
        <v>0</v>
      </c>
      <c r="BK299" s="216" t="n">
        <v>0</v>
      </c>
      <c r="BL299" s="216" t="n">
        <v>0</v>
      </c>
      <c r="BM299" s="216" t="n">
        <v>0</v>
      </c>
      <c r="BN299" s="217" t="n">
        <v>0</v>
      </c>
      <c r="BO299" s="216" t="n">
        <v>0</v>
      </c>
      <c r="BP299" s="216" t="n">
        <v>0</v>
      </c>
      <c r="BQ299" s="216" t="n">
        <v>0</v>
      </c>
      <c r="BR299" s="216" t="n">
        <v>0</v>
      </c>
      <c r="BS299" s="217" t="n">
        <v>0</v>
      </c>
      <c r="BT299" s="216" t="n">
        <v>0</v>
      </c>
      <c r="BU299" s="216" t="n">
        <v>0</v>
      </c>
      <c r="BV299" s="216" t="n">
        <v>0</v>
      </c>
      <c r="BW299" s="216" t="n">
        <v>0</v>
      </c>
      <c r="BX299" s="218" t="n"/>
      <c r="BY299" s="219" t="n"/>
      <c r="BZ299" s="219" t="n"/>
      <c r="CA299" s="220" t="n"/>
      <c r="CB299" s="220" t="n"/>
      <c r="CC299" s="220" t="n"/>
      <c r="CD299" s="220" t="n"/>
      <c r="CE299" s="220" t="n"/>
      <c r="CF299" s="220" t="n"/>
      <c r="CG299" s="220" t="n"/>
      <c r="CH299" s="220" t="n"/>
      <c r="CI299" s="221" t="n"/>
      <c r="CJ299" s="221" t="n"/>
      <c r="CK299" s="221" t="n"/>
      <c r="CL299" s="221" t="n"/>
      <c r="CM299" s="221" t="n"/>
      <c r="CN299" s="221" t="n"/>
      <c r="CO299" s="221" t="n"/>
      <c r="CP299" s="222" t="n"/>
    </row>
    <row ht="75" outlineLevel="0" r="300">
      <c r="A300" s="204" t="n">
        <v>606</v>
      </c>
      <c r="B300" s="205" t="s">
        <v>662</v>
      </c>
      <c r="C300" s="206" t="n">
        <v>401000054</v>
      </c>
      <c r="D300" s="207" t="s">
        <v>268</v>
      </c>
      <c r="E300" s="208" t="s">
        <v>664</v>
      </c>
      <c r="F300" s="209" t="n"/>
      <c r="G300" s="209" t="n"/>
      <c r="H300" s="210" t="n">
        <v>1</v>
      </c>
      <c r="I300" s="209" t="n"/>
      <c r="J300" s="210" t="n">
        <v>9</v>
      </c>
      <c r="K300" s="210" t="n">
        <v>1</v>
      </c>
      <c r="L300" s="210" t="n">
        <v>7</v>
      </c>
      <c r="M300" s="210" t="n"/>
      <c r="N300" s="210" t="n"/>
      <c r="O300" s="210" t="n"/>
      <c r="P300" s="211" t="s">
        <v>666</v>
      </c>
      <c r="Q300" s="211" t="s">
        <v>667</v>
      </c>
      <c r="R300" s="210" t="n"/>
      <c r="S300" s="210" t="n"/>
      <c r="T300" s="210" t="n"/>
      <c r="U300" s="210" t="n"/>
      <c r="V300" s="210" t="n">
        <v>11</v>
      </c>
      <c r="W300" s="210" t="n">
        <v>1</v>
      </c>
      <c r="X300" s="210" t="n"/>
      <c r="Y300" s="210" t="n"/>
      <c r="Z300" s="210" t="n"/>
      <c r="AA300" s="210" t="n"/>
      <c r="AB300" s="211" t="s">
        <v>666</v>
      </c>
      <c r="AC300" s="211" t="s">
        <v>672</v>
      </c>
      <c r="AD300" s="211" t="n"/>
      <c r="AE300" s="211" t="n"/>
      <c r="AF300" s="211" t="n"/>
      <c r="AG300" s="211" t="n"/>
      <c r="AH300" s="211" t="n"/>
      <c r="AI300" s="211" t="n"/>
      <c r="AJ300" s="211" t="n"/>
      <c r="AK300" s="211" t="n"/>
      <c r="AL300" s="211" t="n"/>
      <c r="AM300" s="211" t="s">
        <v>899</v>
      </c>
      <c r="AN300" s="211" t="s">
        <v>670</v>
      </c>
      <c r="AO300" s="204" t="s">
        <v>246</v>
      </c>
      <c r="AP300" s="204" t="s">
        <v>885</v>
      </c>
      <c r="AQ300" s="204" t="s">
        <v>904</v>
      </c>
      <c r="AR300" s="212" t="s">
        <v>905</v>
      </c>
      <c r="AS300" s="213" t="s">
        <v>674</v>
      </c>
      <c r="AT300" s="214" t="n">
        <v>5481678.5</v>
      </c>
      <c r="AU300" s="214" t="n">
        <v>5481678.5</v>
      </c>
      <c r="AV300" s="215" t="n">
        <v>0</v>
      </c>
      <c r="AW300" s="215" t="n">
        <v>0</v>
      </c>
      <c r="AX300" s="215" t="n">
        <v>0</v>
      </c>
      <c r="AY300" s="215" t="n">
        <v>0</v>
      </c>
      <c r="AZ300" s="215" t="n">
        <v>0</v>
      </c>
      <c r="BA300" s="215" t="n">
        <v>0</v>
      </c>
      <c r="BB300" s="216" t="n">
        <v>5481678.5</v>
      </c>
      <c r="BC300" s="216" t="n">
        <v>5481678.5</v>
      </c>
      <c r="BD300" s="217" t="n">
        <v>7733760</v>
      </c>
      <c r="BE300" s="216" t="n">
        <v>0</v>
      </c>
      <c r="BF300" s="216" t="n">
        <v>0</v>
      </c>
      <c r="BG300" s="216" t="n">
        <v>0</v>
      </c>
      <c r="BH300" s="216" t="n">
        <v>7733760</v>
      </c>
      <c r="BI300" s="217" t="n">
        <v>7733760</v>
      </c>
      <c r="BJ300" s="216" t="n">
        <v>0</v>
      </c>
      <c r="BK300" s="216" t="n">
        <v>0</v>
      </c>
      <c r="BL300" s="216" t="n">
        <v>0</v>
      </c>
      <c r="BM300" s="216" t="n">
        <v>7733760</v>
      </c>
      <c r="BN300" s="217" t="n">
        <v>7733760</v>
      </c>
      <c r="BO300" s="216" t="n">
        <v>0</v>
      </c>
      <c r="BP300" s="216" t="n">
        <v>0</v>
      </c>
      <c r="BQ300" s="216" t="n">
        <v>0</v>
      </c>
      <c r="BR300" s="216" t="n">
        <v>7733760</v>
      </c>
      <c r="BS300" s="217" t="n">
        <v>7733760</v>
      </c>
      <c r="BT300" s="216" t="n">
        <v>0</v>
      </c>
      <c r="BU300" s="216" t="n">
        <v>0</v>
      </c>
      <c r="BV300" s="216" t="n">
        <v>0</v>
      </c>
      <c r="BW300" s="216" t="n">
        <v>7733760</v>
      </c>
      <c r="BX300" s="218" t="n"/>
      <c r="BY300" s="219" t="n"/>
      <c r="BZ300" s="219" t="n"/>
      <c r="CA300" s="220" t="n"/>
      <c r="CB300" s="220" t="n"/>
      <c r="CC300" s="220" t="n"/>
      <c r="CD300" s="220" t="n"/>
      <c r="CE300" s="220" t="n"/>
      <c r="CF300" s="220" t="n"/>
      <c r="CG300" s="220" t="n"/>
      <c r="CH300" s="220" t="n"/>
      <c r="CI300" s="221" t="n"/>
      <c r="CJ300" s="221" t="n"/>
      <c r="CK300" s="221" t="n"/>
      <c r="CL300" s="221" t="n"/>
      <c r="CM300" s="221" t="n"/>
      <c r="CN300" s="221" t="n"/>
      <c r="CO300" s="221" t="n"/>
      <c r="CP300" s="222" t="n"/>
    </row>
    <row ht="75" outlineLevel="0" r="301">
      <c r="A301" s="204" t="n">
        <v>606</v>
      </c>
      <c r="B301" s="205" t="s">
        <v>662</v>
      </c>
      <c r="C301" s="206" t="n">
        <v>401000054</v>
      </c>
      <c r="D301" s="207" t="s">
        <v>268</v>
      </c>
      <c r="E301" s="208" t="s">
        <v>664</v>
      </c>
      <c r="F301" s="209" t="n"/>
      <c r="G301" s="209" t="n"/>
      <c r="H301" s="210" t="n">
        <v>1</v>
      </c>
      <c r="I301" s="209" t="n"/>
      <c r="J301" s="210" t="n">
        <v>9</v>
      </c>
      <c r="K301" s="210" t="n">
        <v>1</v>
      </c>
      <c r="L301" s="210" t="n">
        <v>7</v>
      </c>
      <c r="M301" s="210" t="n"/>
      <c r="N301" s="210" t="n"/>
      <c r="O301" s="210" t="n"/>
      <c r="P301" s="211" t="s">
        <v>666</v>
      </c>
      <c r="Q301" s="211" t="s">
        <v>667</v>
      </c>
      <c r="R301" s="210" t="n"/>
      <c r="S301" s="210" t="n"/>
      <c r="T301" s="210" t="n"/>
      <c r="U301" s="210" t="n"/>
      <c r="V301" s="210" t="n">
        <v>11</v>
      </c>
      <c r="W301" s="210" t="n">
        <v>1</v>
      </c>
      <c r="X301" s="210" t="n"/>
      <c r="Y301" s="210" t="n"/>
      <c r="Z301" s="210" t="n"/>
      <c r="AA301" s="210" t="n"/>
      <c r="AB301" s="211" t="s">
        <v>666</v>
      </c>
      <c r="AC301" s="211" t="s">
        <v>672</v>
      </c>
      <c r="AD301" s="211" t="n"/>
      <c r="AE301" s="211" t="n"/>
      <c r="AF301" s="211" t="n"/>
      <c r="AG301" s="211" t="n"/>
      <c r="AH301" s="211" t="n"/>
      <c r="AI301" s="211" t="n"/>
      <c r="AJ301" s="211" t="n"/>
      <c r="AK301" s="211" t="n"/>
      <c r="AL301" s="211" t="n"/>
      <c r="AM301" s="211" t="s">
        <v>899</v>
      </c>
      <c r="AN301" s="211" t="s">
        <v>670</v>
      </c>
      <c r="AO301" s="204" t="s">
        <v>246</v>
      </c>
      <c r="AP301" s="204" t="s">
        <v>885</v>
      </c>
      <c r="AQ301" s="204" t="s">
        <v>904</v>
      </c>
      <c r="AR301" s="212" t="s">
        <v>905</v>
      </c>
      <c r="AS301" s="213" t="s">
        <v>689</v>
      </c>
      <c r="AT301" s="214" t="n">
        <v>1161971.5</v>
      </c>
      <c r="AU301" s="214" t="n">
        <v>1161971.5</v>
      </c>
      <c r="AV301" s="215" t="n">
        <v>0</v>
      </c>
      <c r="AW301" s="215" t="n">
        <v>0</v>
      </c>
      <c r="AX301" s="215" t="n">
        <v>0</v>
      </c>
      <c r="AY301" s="215" t="n">
        <v>0</v>
      </c>
      <c r="AZ301" s="215" t="n">
        <v>0</v>
      </c>
      <c r="BA301" s="215" t="n">
        <v>0</v>
      </c>
      <c r="BB301" s="216" t="n">
        <v>1161971.5</v>
      </c>
      <c r="BC301" s="216" t="n">
        <v>1161971.5</v>
      </c>
      <c r="BD301" s="217" t="n">
        <v>345290</v>
      </c>
      <c r="BE301" s="216" t="n">
        <v>0</v>
      </c>
      <c r="BF301" s="216" t="n">
        <v>0</v>
      </c>
      <c r="BG301" s="216" t="n">
        <v>0</v>
      </c>
      <c r="BH301" s="216" t="n">
        <v>345290</v>
      </c>
      <c r="BI301" s="217" t="n">
        <v>345290</v>
      </c>
      <c r="BJ301" s="216" t="n">
        <v>0</v>
      </c>
      <c r="BK301" s="216" t="n">
        <v>0</v>
      </c>
      <c r="BL301" s="216" t="n">
        <v>0</v>
      </c>
      <c r="BM301" s="216" t="n">
        <v>345290</v>
      </c>
      <c r="BN301" s="217" t="n">
        <v>345290</v>
      </c>
      <c r="BO301" s="216" t="n">
        <v>0</v>
      </c>
      <c r="BP301" s="216" t="n">
        <v>0</v>
      </c>
      <c r="BQ301" s="216" t="n">
        <v>0</v>
      </c>
      <c r="BR301" s="216" t="n">
        <v>345290</v>
      </c>
      <c r="BS301" s="217" t="n">
        <v>345290</v>
      </c>
      <c r="BT301" s="216" t="n">
        <v>0</v>
      </c>
      <c r="BU301" s="216" t="n">
        <v>0</v>
      </c>
      <c r="BV301" s="216" t="n">
        <v>0</v>
      </c>
      <c r="BW301" s="216" t="n">
        <v>345290</v>
      </c>
      <c r="BX301" s="218" t="n"/>
      <c r="BY301" s="219" t="n"/>
      <c r="BZ301" s="219" t="n"/>
      <c r="CA301" s="220" t="n"/>
      <c r="CB301" s="220" t="n"/>
      <c r="CC301" s="220" t="n"/>
      <c r="CD301" s="220" t="n"/>
      <c r="CE301" s="220" t="n"/>
      <c r="CF301" s="220" t="n"/>
      <c r="CG301" s="220" t="n"/>
      <c r="CH301" s="220" t="n"/>
      <c r="CI301" s="221" t="n"/>
      <c r="CJ301" s="221" t="n"/>
      <c r="CK301" s="221" t="n"/>
      <c r="CL301" s="221" t="n"/>
      <c r="CM301" s="221" t="n"/>
      <c r="CN301" s="221" t="n"/>
      <c r="CO301" s="221" t="n"/>
      <c r="CP301" s="222" t="n"/>
    </row>
    <row ht="105" outlineLevel="0" r="302">
      <c r="A302" s="204" t="n">
        <v>606</v>
      </c>
      <c r="B302" s="205" t="s">
        <v>662</v>
      </c>
      <c r="C302" s="206" t="n">
        <v>401000054</v>
      </c>
      <c r="D302" s="207" t="s">
        <v>268</v>
      </c>
      <c r="E302" s="208" t="s">
        <v>664</v>
      </c>
      <c r="F302" s="209" t="n"/>
      <c r="G302" s="209" t="n"/>
      <c r="H302" s="210" t="n">
        <v>1</v>
      </c>
      <c r="I302" s="209" t="n"/>
      <c r="J302" s="210" t="n">
        <v>9</v>
      </c>
      <c r="K302" s="210" t="n">
        <v>1</v>
      </c>
      <c r="L302" s="210" t="n">
        <v>7</v>
      </c>
      <c r="M302" s="210" t="n"/>
      <c r="N302" s="210" t="n"/>
      <c r="O302" s="210" t="n"/>
      <c r="P302" s="211" t="s">
        <v>666</v>
      </c>
      <c r="Q302" s="211" t="s">
        <v>667</v>
      </c>
      <c r="R302" s="210" t="n"/>
      <c r="S302" s="210" t="n"/>
      <c r="T302" s="210" t="n"/>
      <c r="U302" s="210" t="n"/>
      <c r="V302" s="210" t="n">
        <v>11</v>
      </c>
      <c r="W302" s="210" t="n">
        <v>1</v>
      </c>
      <c r="X302" s="210" t="n"/>
      <c r="Y302" s="210" t="n"/>
      <c r="Z302" s="210" t="n"/>
      <c r="AA302" s="210" t="n"/>
      <c r="AB302" s="211" t="s">
        <v>666</v>
      </c>
      <c r="AC302" s="211" t="s">
        <v>906</v>
      </c>
      <c r="AD302" s="211" t="n"/>
      <c r="AE302" s="211" t="n"/>
      <c r="AF302" s="211" t="n"/>
      <c r="AG302" s="211" t="n"/>
      <c r="AH302" s="211" t="n"/>
      <c r="AI302" s="211" t="n"/>
      <c r="AJ302" s="211" t="n"/>
      <c r="AK302" s="211" t="n"/>
      <c r="AL302" s="211" t="n"/>
      <c r="AM302" s="211" t="s">
        <v>907</v>
      </c>
      <c r="AN302" s="211" t="s">
        <v>908</v>
      </c>
      <c r="AO302" s="204" t="s">
        <v>246</v>
      </c>
      <c r="AP302" s="204" t="s">
        <v>132</v>
      </c>
      <c r="AQ302" s="204" t="s">
        <v>909</v>
      </c>
      <c r="AR302" s="212" t="s">
        <v>910</v>
      </c>
      <c r="AS302" s="213" t="s">
        <v>911</v>
      </c>
      <c r="AT302" s="214" t="n">
        <v>5000000</v>
      </c>
      <c r="AU302" s="214" t="n">
        <v>5000000</v>
      </c>
      <c r="AV302" s="215" t="n">
        <v>0</v>
      </c>
      <c r="AW302" s="215" t="n">
        <v>0</v>
      </c>
      <c r="AX302" s="215" t="n">
        <v>0</v>
      </c>
      <c r="AY302" s="215" t="n">
        <v>0</v>
      </c>
      <c r="AZ302" s="215" t="n">
        <v>0</v>
      </c>
      <c r="BA302" s="215" t="n">
        <v>0</v>
      </c>
      <c r="BB302" s="216" t="n">
        <v>5000000</v>
      </c>
      <c r="BC302" s="216" t="n">
        <v>5000000</v>
      </c>
      <c r="BD302" s="217" t="n">
        <v>0</v>
      </c>
      <c r="BE302" s="216" t="n">
        <v>0</v>
      </c>
      <c r="BF302" s="216" t="n">
        <v>0</v>
      </c>
      <c r="BG302" s="216" t="n">
        <v>0</v>
      </c>
      <c r="BH302" s="216" t="n">
        <v>0</v>
      </c>
      <c r="BI302" s="217" t="n">
        <v>0</v>
      </c>
      <c r="BJ302" s="216" t="n">
        <v>0</v>
      </c>
      <c r="BK302" s="216" t="n">
        <v>0</v>
      </c>
      <c r="BL302" s="216" t="n">
        <v>0</v>
      </c>
      <c r="BM302" s="216" t="n">
        <v>0</v>
      </c>
      <c r="BN302" s="217" t="n">
        <v>0</v>
      </c>
      <c r="BO302" s="216" t="n">
        <v>0</v>
      </c>
      <c r="BP302" s="216" t="n">
        <v>0</v>
      </c>
      <c r="BQ302" s="216" t="n">
        <v>0</v>
      </c>
      <c r="BR302" s="216" t="n">
        <v>0</v>
      </c>
      <c r="BS302" s="217" t="n">
        <v>0</v>
      </c>
      <c r="BT302" s="216" t="n">
        <v>0</v>
      </c>
      <c r="BU302" s="216" t="n">
        <v>0</v>
      </c>
      <c r="BV302" s="216" t="n">
        <v>0</v>
      </c>
      <c r="BW302" s="216" t="n">
        <v>0</v>
      </c>
      <c r="BX302" s="218" t="n"/>
      <c r="BY302" s="219" t="n"/>
      <c r="BZ302" s="219" t="n"/>
      <c r="CA302" s="220" t="n"/>
      <c r="CB302" s="220" t="n"/>
      <c r="CC302" s="220" t="n"/>
      <c r="CD302" s="220" t="n"/>
      <c r="CE302" s="220" t="n"/>
      <c r="CF302" s="220" t="n"/>
      <c r="CG302" s="220" t="n"/>
      <c r="CH302" s="220" t="n"/>
      <c r="CI302" s="221" t="n"/>
      <c r="CJ302" s="221" t="n"/>
      <c r="CK302" s="221" t="n"/>
      <c r="CL302" s="221" t="n"/>
      <c r="CM302" s="221" t="n"/>
      <c r="CN302" s="221" t="n"/>
      <c r="CO302" s="221" t="n"/>
      <c r="CP302" s="222" t="n"/>
    </row>
    <row ht="105" outlineLevel="0" r="303">
      <c r="A303" s="204" t="n">
        <v>606</v>
      </c>
      <c r="B303" s="205" t="s">
        <v>662</v>
      </c>
      <c r="C303" s="206" t="n">
        <v>401000054</v>
      </c>
      <c r="D303" s="207" t="s">
        <v>268</v>
      </c>
      <c r="E303" s="208" t="s">
        <v>664</v>
      </c>
      <c r="F303" s="209" t="n"/>
      <c r="G303" s="209" t="n"/>
      <c r="H303" s="210" t="n">
        <v>1</v>
      </c>
      <c r="I303" s="209" t="n"/>
      <c r="J303" s="210" t="n">
        <v>9</v>
      </c>
      <c r="K303" s="210" t="n">
        <v>1</v>
      </c>
      <c r="L303" s="210" t="n">
        <v>7</v>
      </c>
      <c r="M303" s="210" t="n"/>
      <c r="N303" s="210" t="n"/>
      <c r="O303" s="210" t="n"/>
      <c r="P303" s="211" t="s">
        <v>666</v>
      </c>
      <c r="Q303" s="211" t="s">
        <v>667</v>
      </c>
      <c r="R303" s="210" t="n"/>
      <c r="S303" s="210" t="n"/>
      <c r="T303" s="210" t="n"/>
      <c r="U303" s="210" t="n"/>
      <c r="V303" s="210" t="n">
        <v>11</v>
      </c>
      <c r="W303" s="210" t="n">
        <v>1</v>
      </c>
      <c r="X303" s="210" t="n"/>
      <c r="Y303" s="210" t="n"/>
      <c r="Z303" s="210" t="n"/>
      <c r="AA303" s="210" t="n"/>
      <c r="AB303" s="211" t="s">
        <v>666</v>
      </c>
      <c r="AC303" s="211" t="s">
        <v>906</v>
      </c>
      <c r="AD303" s="211" t="n"/>
      <c r="AE303" s="211" t="n"/>
      <c r="AF303" s="211" t="n"/>
      <c r="AG303" s="211" t="n"/>
      <c r="AH303" s="211" t="n"/>
      <c r="AI303" s="211" t="n"/>
      <c r="AJ303" s="211" t="n"/>
      <c r="AK303" s="211" t="n"/>
      <c r="AL303" s="211" t="n"/>
      <c r="AM303" s="211" t="s">
        <v>907</v>
      </c>
      <c r="AN303" s="211" t="s">
        <v>908</v>
      </c>
      <c r="AO303" s="204" t="s">
        <v>246</v>
      </c>
      <c r="AP303" s="204" t="s">
        <v>132</v>
      </c>
      <c r="AQ303" s="204" t="s">
        <v>909</v>
      </c>
      <c r="AR303" s="212" t="s">
        <v>910</v>
      </c>
      <c r="AS303" s="213" t="s">
        <v>912</v>
      </c>
      <c r="AT303" s="214" t="n">
        <v>1000000</v>
      </c>
      <c r="AU303" s="214" t="n">
        <v>1000000</v>
      </c>
      <c r="AV303" s="215" t="n">
        <v>0</v>
      </c>
      <c r="AW303" s="215" t="n">
        <v>0</v>
      </c>
      <c r="AX303" s="215" t="n">
        <v>0</v>
      </c>
      <c r="AY303" s="215" t="n">
        <v>0</v>
      </c>
      <c r="AZ303" s="215" t="n">
        <v>0</v>
      </c>
      <c r="BA303" s="215" t="n">
        <v>0</v>
      </c>
      <c r="BB303" s="216" t="n">
        <v>1000000</v>
      </c>
      <c r="BC303" s="216" t="n">
        <v>1000000</v>
      </c>
      <c r="BD303" s="217" t="n">
        <v>0</v>
      </c>
      <c r="BE303" s="216" t="n">
        <v>0</v>
      </c>
      <c r="BF303" s="216" t="n">
        <v>0</v>
      </c>
      <c r="BG303" s="216" t="n">
        <v>0</v>
      </c>
      <c r="BH303" s="216" t="n">
        <v>0</v>
      </c>
      <c r="BI303" s="217" t="n">
        <v>0</v>
      </c>
      <c r="BJ303" s="216" t="n">
        <v>0</v>
      </c>
      <c r="BK303" s="216" t="n">
        <v>0</v>
      </c>
      <c r="BL303" s="216" t="n">
        <v>0</v>
      </c>
      <c r="BM303" s="216" t="n">
        <v>0</v>
      </c>
      <c r="BN303" s="217" t="n">
        <v>0</v>
      </c>
      <c r="BO303" s="216" t="n">
        <v>0</v>
      </c>
      <c r="BP303" s="216" t="n">
        <v>0</v>
      </c>
      <c r="BQ303" s="216" t="n">
        <v>0</v>
      </c>
      <c r="BR303" s="216" t="n">
        <v>0</v>
      </c>
      <c r="BS303" s="217" t="n">
        <v>0</v>
      </c>
      <c r="BT303" s="216" t="n">
        <v>0</v>
      </c>
      <c r="BU303" s="216" t="n">
        <v>0</v>
      </c>
      <c r="BV303" s="216" t="n">
        <v>0</v>
      </c>
      <c r="BW303" s="216" t="n">
        <v>0</v>
      </c>
      <c r="BX303" s="218" t="n"/>
      <c r="BY303" s="219" t="n"/>
      <c r="BZ303" s="219" t="n"/>
      <c r="CA303" s="220" t="n"/>
      <c r="CB303" s="220" t="n"/>
      <c r="CC303" s="220" t="n"/>
      <c r="CD303" s="220" t="n"/>
      <c r="CE303" s="220" t="n"/>
      <c r="CF303" s="220" t="n"/>
      <c r="CG303" s="220" t="n"/>
      <c r="CH303" s="220" t="n"/>
      <c r="CI303" s="221" t="n"/>
      <c r="CJ303" s="221" t="n"/>
      <c r="CK303" s="221" t="n"/>
      <c r="CL303" s="221" t="n"/>
      <c r="CM303" s="221" t="n"/>
      <c r="CN303" s="221" t="n"/>
      <c r="CO303" s="221" t="n"/>
      <c r="CP303" s="222" t="n"/>
    </row>
    <row ht="75" outlineLevel="0" r="304">
      <c r="A304" s="204" t="n">
        <v>606</v>
      </c>
      <c r="B304" s="205" t="s">
        <v>662</v>
      </c>
      <c r="C304" s="206" t="n">
        <v>402000001</v>
      </c>
      <c r="D304" s="207" t="s">
        <v>51</v>
      </c>
      <c r="E304" s="208" t="s">
        <v>913</v>
      </c>
      <c r="F304" s="209" t="n"/>
      <c r="G304" s="209" t="n"/>
      <c r="H304" s="210" t="n">
        <v>6</v>
      </c>
      <c r="I304" s="209" t="n"/>
      <c r="J304" s="210" t="n">
        <v>23</v>
      </c>
      <c r="K304" s="210" t="n">
        <v>1</v>
      </c>
      <c r="L304" s="210" t="n">
        <v>3</v>
      </c>
      <c r="M304" s="210" t="n"/>
      <c r="N304" s="210" t="n"/>
      <c r="O304" s="210" t="n"/>
      <c r="P304" s="211" t="s">
        <v>169</v>
      </c>
      <c r="Q304" s="211" t="s">
        <v>577</v>
      </c>
      <c r="R304" s="210" t="n"/>
      <c r="S304" s="210" t="n"/>
      <c r="T304" s="210" t="n"/>
      <c r="U304" s="210" t="n"/>
      <c r="V304" s="210" t="n">
        <v>11</v>
      </c>
      <c r="W304" s="210" t="n">
        <v>1</v>
      </c>
      <c r="X304" s="210" t="s">
        <v>136</v>
      </c>
      <c r="Y304" s="210" t="n"/>
      <c r="Z304" s="210" t="n"/>
      <c r="AA304" s="210" t="n"/>
      <c r="AB304" s="211" t="s">
        <v>186</v>
      </c>
      <c r="AC304" s="211" t="s">
        <v>914</v>
      </c>
      <c r="AD304" s="211" t="n"/>
      <c r="AE304" s="211" t="n"/>
      <c r="AF304" s="211" t="n"/>
      <c r="AG304" s="211" t="n"/>
      <c r="AH304" s="211" t="n"/>
      <c r="AI304" s="211" t="n"/>
      <c r="AJ304" s="211" t="n"/>
      <c r="AK304" s="211" t="n"/>
      <c r="AL304" s="211" t="n"/>
      <c r="AM304" s="211" t="s">
        <v>915</v>
      </c>
      <c r="AN304" s="211" t="s">
        <v>111</v>
      </c>
      <c r="AO304" s="204" t="s">
        <v>246</v>
      </c>
      <c r="AP304" s="204" t="s">
        <v>885</v>
      </c>
      <c r="AQ304" s="204" t="s">
        <v>916</v>
      </c>
      <c r="AR304" s="212" t="s">
        <v>70</v>
      </c>
      <c r="AS304" s="213" t="n">
        <v>122</v>
      </c>
      <c r="AT304" s="214" t="n">
        <v>533582.8</v>
      </c>
      <c r="AU304" s="214" t="n">
        <v>533582.8</v>
      </c>
      <c r="AV304" s="215" t="n">
        <v>0</v>
      </c>
      <c r="AW304" s="215" t="n">
        <v>0</v>
      </c>
      <c r="AX304" s="215" t="n">
        <v>0</v>
      </c>
      <c r="AY304" s="215" t="n">
        <v>0</v>
      </c>
      <c r="AZ304" s="215" t="n">
        <v>0</v>
      </c>
      <c r="BA304" s="215" t="n">
        <v>0</v>
      </c>
      <c r="BB304" s="216" t="n">
        <v>533582.8</v>
      </c>
      <c r="BC304" s="216" t="n">
        <v>533582.8</v>
      </c>
      <c r="BD304" s="217" t="n">
        <v>546768</v>
      </c>
      <c r="BE304" s="216" t="n">
        <v>0</v>
      </c>
      <c r="BF304" s="216" t="n">
        <v>0</v>
      </c>
      <c r="BG304" s="216" t="n">
        <v>0</v>
      </c>
      <c r="BH304" s="216" t="n">
        <v>546768</v>
      </c>
      <c r="BI304" s="217" t="n">
        <v>546768</v>
      </c>
      <c r="BJ304" s="216" t="n">
        <v>0</v>
      </c>
      <c r="BK304" s="216" t="n">
        <v>0</v>
      </c>
      <c r="BL304" s="216" t="n">
        <v>0</v>
      </c>
      <c r="BM304" s="216" t="n">
        <v>546768</v>
      </c>
      <c r="BN304" s="217" t="n">
        <v>546768</v>
      </c>
      <c r="BO304" s="216" t="n">
        <v>0</v>
      </c>
      <c r="BP304" s="216" t="n">
        <v>0</v>
      </c>
      <c r="BQ304" s="216" t="n">
        <v>0</v>
      </c>
      <c r="BR304" s="216" t="n">
        <v>546768</v>
      </c>
      <c r="BS304" s="217" t="n">
        <v>546768</v>
      </c>
      <c r="BT304" s="216" t="n">
        <v>0</v>
      </c>
      <c r="BU304" s="216" t="n">
        <v>0</v>
      </c>
      <c r="BV304" s="216" t="n">
        <v>0</v>
      </c>
      <c r="BW304" s="216" t="n">
        <v>546768</v>
      </c>
      <c r="BX304" s="218" t="n"/>
      <c r="BY304" s="219" t="n"/>
      <c r="BZ304" s="219" t="n"/>
      <c r="CA304" s="220" t="n"/>
      <c r="CB304" s="220" t="n"/>
      <c r="CC304" s="220" t="n"/>
      <c r="CD304" s="220" t="n"/>
      <c r="CE304" s="220" t="n"/>
      <c r="CF304" s="220" t="n"/>
      <c r="CG304" s="220" t="n"/>
      <c r="CH304" s="220" t="n"/>
      <c r="CI304" s="221" t="n"/>
      <c r="CJ304" s="221" t="n"/>
      <c r="CK304" s="221" t="n"/>
      <c r="CL304" s="221" t="n"/>
      <c r="CM304" s="221" t="n"/>
      <c r="CN304" s="221" t="n"/>
      <c r="CO304" s="221" t="n"/>
      <c r="CP304" s="222" t="n"/>
    </row>
    <row ht="75" outlineLevel="0" r="305">
      <c r="A305" s="204" t="n">
        <v>606</v>
      </c>
      <c r="B305" s="205" t="s">
        <v>662</v>
      </c>
      <c r="C305" s="206" t="n">
        <v>402000001</v>
      </c>
      <c r="D305" s="207" t="s">
        <v>917</v>
      </c>
      <c r="E305" s="208" t="s">
        <v>913</v>
      </c>
      <c r="F305" s="209" t="n"/>
      <c r="G305" s="209" t="n"/>
      <c r="H305" s="210" t="n">
        <v>6</v>
      </c>
      <c r="I305" s="209" t="n"/>
      <c r="J305" s="210" t="n">
        <v>23</v>
      </c>
      <c r="K305" s="210" t="n">
        <v>1</v>
      </c>
      <c r="L305" s="210" t="n">
        <v>3</v>
      </c>
      <c r="M305" s="210" t="n"/>
      <c r="N305" s="210" t="n"/>
      <c r="O305" s="210" t="n"/>
      <c r="P305" s="211" t="s">
        <v>169</v>
      </c>
      <c r="Q305" s="211" t="s">
        <v>577</v>
      </c>
      <c r="R305" s="210" t="n"/>
      <c r="S305" s="210" t="n"/>
      <c r="T305" s="210" t="n"/>
      <c r="U305" s="210" t="n"/>
      <c r="V305" s="210" t="n">
        <v>11</v>
      </c>
      <c r="W305" s="210" t="n">
        <v>1</v>
      </c>
      <c r="X305" s="210" t="s">
        <v>136</v>
      </c>
      <c r="Y305" s="210" t="n"/>
      <c r="Z305" s="210" t="n"/>
      <c r="AA305" s="210" t="n"/>
      <c r="AB305" s="211" t="s">
        <v>186</v>
      </c>
      <c r="AC305" s="211" t="s">
        <v>914</v>
      </c>
      <c r="AD305" s="211" t="n"/>
      <c r="AE305" s="211" t="n"/>
      <c r="AF305" s="211" t="n"/>
      <c r="AG305" s="211" t="n"/>
      <c r="AH305" s="211" t="n"/>
      <c r="AI305" s="211" t="n"/>
      <c r="AJ305" s="211" t="n"/>
      <c r="AK305" s="211" t="n"/>
      <c r="AL305" s="211" t="n"/>
      <c r="AM305" s="211" t="s">
        <v>915</v>
      </c>
      <c r="AN305" s="211" t="s">
        <v>111</v>
      </c>
      <c r="AO305" s="204" t="s">
        <v>246</v>
      </c>
      <c r="AP305" s="204" t="s">
        <v>885</v>
      </c>
      <c r="AQ305" s="204" t="s">
        <v>916</v>
      </c>
      <c r="AR305" s="212" t="s">
        <v>70</v>
      </c>
      <c r="AS305" s="213" t="s">
        <v>85</v>
      </c>
      <c r="AT305" s="214" t="n">
        <v>161142.01</v>
      </c>
      <c r="AU305" s="214" t="n">
        <v>161142.01</v>
      </c>
      <c r="AV305" s="215" t="n">
        <v>0</v>
      </c>
      <c r="AW305" s="215" t="n">
        <v>0</v>
      </c>
      <c r="AX305" s="215" t="n">
        <v>0</v>
      </c>
      <c r="AY305" s="215" t="n">
        <v>0</v>
      </c>
      <c r="AZ305" s="215" t="n">
        <v>0</v>
      </c>
      <c r="BA305" s="215" t="n">
        <v>0</v>
      </c>
      <c r="BB305" s="216" t="n">
        <v>161142.01</v>
      </c>
      <c r="BC305" s="216" t="n">
        <v>161142.01</v>
      </c>
      <c r="BD305" s="217" t="n">
        <v>165122</v>
      </c>
      <c r="BE305" s="216" t="n">
        <v>0</v>
      </c>
      <c r="BF305" s="216" t="n">
        <v>0</v>
      </c>
      <c r="BG305" s="216" t="n">
        <v>0</v>
      </c>
      <c r="BH305" s="216" t="n">
        <v>165122</v>
      </c>
      <c r="BI305" s="217" t="n">
        <v>165122</v>
      </c>
      <c r="BJ305" s="216" t="n">
        <v>0</v>
      </c>
      <c r="BK305" s="216" t="n">
        <v>0</v>
      </c>
      <c r="BL305" s="216" t="n">
        <v>0</v>
      </c>
      <c r="BM305" s="216" t="n">
        <v>165122</v>
      </c>
      <c r="BN305" s="217" t="n">
        <v>165122</v>
      </c>
      <c r="BO305" s="216" t="n">
        <v>0</v>
      </c>
      <c r="BP305" s="216" t="n">
        <v>0</v>
      </c>
      <c r="BQ305" s="216" t="n">
        <v>0</v>
      </c>
      <c r="BR305" s="216" t="n">
        <v>165122</v>
      </c>
      <c r="BS305" s="217" t="n">
        <v>165122</v>
      </c>
      <c r="BT305" s="216" t="n">
        <v>0</v>
      </c>
      <c r="BU305" s="216" t="n">
        <v>0</v>
      </c>
      <c r="BV305" s="216" t="n">
        <v>0</v>
      </c>
      <c r="BW305" s="216" t="n">
        <v>165122</v>
      </c>
      <c r="BX305" s="218" t="n"/>
      <c r="BY305" s="219" t="n"/>
      <c r="BZ305" s="219" t="n"/>
      <c r="CA305" s="220" t="n"/>
      <c r="CB305" s="220" t="n"/>
      <c r="CC305" s="220" t="n"/>
      <c r="CD305" s="220" t="n"/>
      <c r="CE305" s="220" t="n"/>
      <c r="CF305" s="220" t="n"/>
      <c r="CG305" s="220" t="n"/>
      <c r="CH305" s="220" t="n"/>
      <c r="CI305" s="221" t="n"/>
      <c r="CJ305" s="221" t="n"/>
      <c r="CK305" s="221" t="n"/>
      <c r="CL305" s="221" t="n"/>
      <c r="CM305" s="221" t="n"/>
      <c r="CN305" s="221" t="n"/>
      <c r="CO305" s="221" t="n"/>
      <c r="CP305" s="222" t="n"/>
    </row>
    <row ht="75" outlineLevel="0" r="306">
      <c r="A306" s="204" t="n">
        <v>606</v>
      </c>
      <c r="B306" s="205" t="s">
        <v>662</v>
      </c>
      <c r="C306" s="206" t="n">
        <v>402000001</v>
      </c>
      <c r="D306" s="207" t="s">
        <v>917</v>
      </c>
      <c r="E306" s="208" t="s">
        <v>387</v>
      </c>
      <c r="F306" s="209" t="n"/>
      <c r="G306" s="209" t="n"/>
      <c r="H306" s="210" t="n">
        <v>3</v>
      </c>
      <c r="I306" s="209" t="n"/>
      <c r="J306" s="210" t="n">
        <v>17</v>
      </c>
      <c r="K306" s="210" t="n">
        <v>1</v>
      </c>
      <c r="L306" s="210" t="n">
        <v>3</v>
      </c>
      <c r="M306" s="210" t="n"/>
      <c r="N306" s="210" t="n"/>
      <c r="O306" s="210" t="n"/>
      <c r="P306" s="211" t="s">
        <v>90</v>
      </c>
      <c r="Q306" s="211" t="s">
        <v>675</v>
      </c>
      <c r="R306" s="210" t="n"/>
      <c r="S306" s="210" t="n"/>
      <c r="T306" s="210" t="n">
        <v>3</v>
      </c>
      <c r="U306" s="210" t="n"/>
      <c r="V306" s="210" t="n">
        <v>9</v>
      </c>
      <c r="W306" s="210" t="n">
        <v>1</v>
      </c>
      <c r="X306" s="210" t="n"/>
      <c r="Y306" s="210" t="n"/>
      <c r="Z306" s="210" t="n"/>
      <c r="AA306" s="210" t="n"/>
      <c r="AB306" s="211" t="s">
        <v>93</v>
      </c>
      <c r="AC306" s="211" t="s">
        <v>918</v>
      </c>
      <c r="AD306" s="211" t="n"/>
      <c r="AE306" s="211" t="n"/>
      <c r="AF306" s="211" t="n"/>
      <c r="AG306" s="211" t="n"/>
      <c r="AH306" s="211" t="n"/>
      <c r="AI306" s="211" t="n"/>
      <c r="AJ306" s="211" t="n"/>
      <c r="AK306" s="211" t="n"/>
      <c r="AL306" s="211" t="n"/>
      <c r="AM306" s="211" t="s">
        <v>919</v>
      </c>
      <c r="AN306" s="211" t="s">
        <v>83</v>
      </c>
      <c r="AO306" s="204" t="s">
        <v>246</v>
      </c>
      <c r="AP306" s="204" t="s">
        <v>885</v>
      </c>
      <c r="AQ306" s="204" t="s">
        <v>916</v>
      </c>
      <c r="AR306" s="212" t="s">
        <v>70</v>
      </c>
      <c r="AS306" s="213" t="s">
        <v>87</v>
      </c>
      <c r="AT306" s="214" t="n">
        <v>9404329.56</v>
      </c>
      <c r="AU306" s="214" t="n">
        <v>9404321.71</v>
      </c>
      <c r="AV306" s="215" t="n">
        <v>0</v>
      </c>
      <c r="AW306" s="215" t="n">
        <v>0</v>
      </c>
      <c r="AX306" s="215" t="n">
        <v>0</v>
      </c>
      <c r="AY306" s="215" t="n">
        <v>0</v>
      </c>
      <c r="AZ306" s="215" t="n">
        <v>0</v>
      </c>
      <c r="BA306" s="215" t="n">
        <v>0</v>
      </c>
      <c r="BB306" s="216" t="n">
        <v>9404329.56</v>
      </c>
      <c r="BC306" s="216" t="n">
        <v>9404321.71</v>
      </c>
      <c r="BD306" s="217" t="n">
        <v>9723180</v>
      </c>
      <c r="BE306" s="216" t="n">
        <v>0</v>
      </c>
      <c r="BF306" s="216" t="n">
        <v>0</v>
      </c>
      <c r="BG306" s="216" t="n">
        <v>0</v>
      </c>
      <c r="BH306" s="216" t="n">
        <v>9723180</v>
      </c>
      <c r="BI306" s="217" t="n">
        <v>9862880</v>
      </c>
      <c r="BJ306" s="216" t="n">
        <v>0</v>
      </c>
      <c r="BK306" s="216" t="n">
        <v>0</v>
      </c>
      <c r="BL306" s="216" t="n">
        <v>0</v>
      </c>
      <c r="BM306" s="216" t="n">
        <v>9862880</v>
      </c>
      <c r="BN306" s="217" t="n">
        <v>9862880</v>
      </c>
      <c r="BO306" s="216" t="n">
        <v>0</v>
      </c>
      <c r="BP306" s="216" t="n">
        <v>0</v>
      </c>
      <c r="BQ306" s="216" t="n">
        <v>0</v>
      </c>
      <c r="BR306" s="216" t="n">
        <v>9862880</v>
      </c>
      <c r="BS306" s="217" t="n">
        <v>9862880</v>
      </c>
      <c r="BT306" s="216" t="n">
        <v>0</v>
      </c>
      <c r="BU306" s="216" t="n">
        <v>0</v>
      </c>
      <c r="BV306" s="216" t="n">
        <v>0</v>
      </c>
      <c r="BW306" s="216" t="n">
        <v>9862880</v>
      </c>
      <c r="BX306" s="218" t="n"/>
      <c r="BY306" s="219" t="n"/>
      <c r="BZ306" s="219" t="n"/>
      <c r="CA306" s="220" t="n"/>
      <c r="CB306" s="220" t="n"/>
      <c r="CC306" s="220" t="n"/>
      <c r="CD306" s="220" t="n"/>
      <c r="CE306" s="220" t="n"/>
      <c r="CF306" s="220" t="n"/>
      <c r="CG306" s="220" t="n"/>
      <c r="CH306" s="220" t="n"/>
      <c r="CI306" s="221" t="n"/>
      <c r="CJ306" s="221" t="n"/>
      <c r="CK306" s="221" t="n"/>
      <c r="CL306" s="221" t="n"/>
      <c r="CM306" s="221" t="n"/>
      <c r="CN306" s="221" t="n"/>
      <c r="CO306" s="221" t="n"/>
      <c r="CP306" s="222" t="n"/>
    </row>
    <row ht="75" outlineLevel="0" r="307">
      <c r="A307" s="204" t="n">
        <v>606</v>
      </c>
      <c r="B307" s="205" t="s">
        <v>662</v>
      </c>
      <c r="C307" s="206" t="n">
        <v>402000001</v>
      </c>
      <c r="D307" s="207" t="s">
        <v>917</v>
      </c>
      <c r="E307" s="208" t="s">
        <v>387</v>
      </c>
      <c r="F307" s="209" t="n"/>
      <c r="G307" s="209" t="n"/>
      <c r="H307" s="210" t="n">
        <v>3</v>
      </c>
      <c r="I307" s="209" t="n"/>
      <c r="J307" s="210" t="n">
        <v>17</v>
      </c>
      <c r="K307" s="210" t="n">
        <v>1</v>
      </c>
      <c r="L307" s="210" t="n">
        <v>3</v>
      </c>
      <c r="M307" s="210" t="n"/>
      <c r="N307" s="210" t="n"/>
      <c r="O307" s="210" t="n"/>
      <c r="P307" s="211" t="s">
        <v>90</v>
      </c>
      <c r="Q307" s="211" t="s">
        <v>675</v>
      </c>
      <c r="R307" s="210" t="n"/>
      <c r="S307" s="210" t="n"/>
      <c r="T307" s="210" t="n">
        <v>3</v>
      </c>
      <c r="U307" s="210" t="n"/>
      <c r="V307" s="210" t="n">
        <v>9</v>
      </c>
      <c r="W307" s="210" t="n">
        <v>1</v>
      </c>
      <c r="X307" s="210" t="n"/>
      <c r="Y307" s="210" t="n"/>
      <c r="Z307" s="210" t="n"/>
      <c r="AA307" s="210" t="n"/>
      <c r="AB307" s="211" t="s">
        <v>93</v>
      </c>
      <c r="AC307" s="211" t="s">
        <v>918</v>
      </c>
      <c r="AD307" s="211" t="n"/>
      <c r="AE307" s="211" t="n"/>
      <c r="AF307" s="211" t="n"/>
      <c r="AG307" s="211" t="n"/>
      <c r="AH307" s="211" t="n"/>
      <c r="AI307" s="211" t="n"/>
      <c r="AJ307" s="211" t="n"/>
      <c r="AK307" s="211" t="n"/>
      <c r="AL307" s="211" t="n"/>
      <c r="AM307" s="211" t="s">
        <v>920</v>
      </c>
      <c r="AN307" s="211" t="s">
        <v>83</v>
      </c>
      <c r="AO307" s="204" t="s">
        <v>246</v>
      </c>
      <c r="AP307" s="204" t="s">
        <v>885</v>
      </c>
      <c r="AQ307" s="204" t="s">
        <v>916</v>
      </c>
      <c r="AR307" s="212" t="s">
        <v>70</v>
      </c>
      <c r="AS307" s="213" t="s">
        <v>101</v>
      </c>
      <c r="AT307" s="214" t="n">
        <v>81666.55</v>
      </c>
      <c r="AU307" s="214" t="n">
        <v>75094</v>
      </c>
      <c r="AV307" s="215" t="n">
        <v>0</v>
      </c>
      <c r="AW307" s="215" t="n">
        <v>0</v>
      </c>
      <c r="AX307" s="215" t="n">
        <v>0</v>
      </c>
      <c r="AY307" s="215" t="n">
        <v>0</v>
      </c>
      <c r="AZ307" s="215" t="n">
        <v>0</v>
      </c>
      <c r="BA307" s="215" t="n">
        <v>0</v>
      </c>
      <c r="BB307" s="216" t="n">
        <v>81666.55</v>
      </c>
      <c r="BC307" s="216" t="n">
        <v>75094</v>
      </c>
      <c r="BD307" s="217" t="n">
        <v>0</v>
      </c>
      <c r="BE307" s="216" t="n">
        <v>0</v>
      </c>
      <c r="BF307" s="216" t="n">
        <v>0</v>
      </c>
      <c r="BG307" s="216" t="n">
        <v>0</v>
      </c>
      <c r="BH307" s="216" t="n">
        <v>0</v>
      </c>
      <c r="BI307" s="217" t="n">
        <v>0</v>
      </c>
      <c r="BJ307" s="216" t="n">
        <v>0</v>
      </c>
      <c r="BK307" s="216" t="n">
        <v>0</v>
      </c>
      <c r="BL307" s="216" t="n">
        <v>0</v>
      </c>
      <c r="BM307" s="216" t="n">
        <v>0</v>
      </c>
      <c r="BN307" s="217" t="n">
        <v>0</v>
      </c>
      <c r="BO307" s="216" t="n">
        <v>0</v>
      </c>
      <c r="BP307" s="216" t="n">
        <v>0</v>
      </c>
      <c r="BQ307" s="216" t="n">
        <v>0</v>
      </c>
      <c r="BR307" s="216" t="n">
        <v>0</v>
      </c>
      <c r="BS307" s="217" t="n">
        <v>0</v>
      </c>
      <c r="BT307" s="216" t="n">
        <v>0</v>
      </c>
      <c r="BU307" s="216" t="n">
        <v>0</v>
      </c>
      <c r="BV307" s="216" t="n">
        <v>0</v>
      </c>
      <c r="BW307" s="216" t="n">
        <v>0</v>
      </c>
      <c r="BX307" s="218" t="n"/>
      <c r="BY307" s="219" t="n"/>
      <c r="BZ307" s="219" t="n"/>
      <c r="CA307" s="220" t="n"/>
      <c r="CB307" s="220" t="n"/>
      <c r="CC307" s="220" t="n"/>
      <c r="CD307" s="220" t="n"/>
      <c r="CE307" s="220" t="n"/>
      <c r="CF307" s="220" t="n"/>
      <c r="CG307" s="220" t="n"/>
      <c r="CH307" s="220" t="n"/>
      <c r="CI307" s="221" t="n"/>
      <c r="CJ307" s="221" t="n"/>
      <c r="CK307" s="221" t="n"/>
      <c r="CL307" s="221" t="n"/>
      <c r="CM307" s="221" t="n"/>
      <c r="CN307" s="221" t="n"/>
      <c r="CO307" s="221" t="n"/>
      <c r="CP307" s="222" t="n"/>
    </row>
    <row ht="75" outlineLevel="0" r="308">
      <c r="A308" s="204" t="n">
        <v>606</v>
      </c>
      <c r="B308" s="205" t="s">
        <v>662</v>
      </c>
      <c r="C308" s="206" t="n">
        <v>402000001</v>
      </c>
      <c r="D308" s="207" t="s">
        <v>917</v>
      </c>
      <c r="E308" s="208" t="s">
        <v>387</v>
      </c>
      <c r="F308" s="209" t="n"/>
      <c r="G308" s="209" t="n"/>
      <c r="H308" s="210" t="n">
        <v>3</v>
      </c>
      <c r="I308" s="209" t="n"/>
      <c r="J308" s="210" t="n">
        <v>17</v>
      </c>
      <c r="K308" s="210" t="n">
        <v>1</v>
      </c>
      <c r="L308" s="210" t="n">
        <v>3</v>
      </c>
      <c r="M308" s="210" t="n"/>
      <c r="N308" s="210" t="n"/>
      <c r="O308" s="210" t="n"/>
      <c r="P308" s="211" t="s">
        <v>90</v>
      </c>
      <c r="Q308" s="211" t="s">
        <v>675</v>
      </c>
      <c r="R308" s="210" t="n"/>
      <c r="S308" s="210" t="n"/>
      <c r="T308" s="210" t="n">
        <v>3</v>
      </c>
      <c r="U308" s="210" t="n"/>
      <c r="V308" s="210" t="n">
        <v>9</v>
      </c>
      <c r="W308" s="210" t="n">
        <v>1</v>
      </c>
      <c r="X308" s="210" t="n"/>
      <c r="Y308" s="210" t="n"/>
      <c r="Z308" s="210" t="n"/>
      <c r="AA308" s="210" t="n"/>
      <c r="AB308" s="211" t="s">
        <v>93</v>
      </c>
      <c r="AC308" s="211" t="s">
        <v>918</v>
      </c>
      <c r="AD308" s="211" t="n"/>
      <c r="AE308" s="211" t="n"/>
      <c r="AF308" s="211" t="n"/>
      <c r="AG308" s="211" t="n"/>
      <c r="AH308" s="211" t="n"/>
      <c r="AI308" s="211" t="n"/>
      <c r="AJ308" s="211" t="n"/>
      <c r="AK308" s="211" t="n"/>
      <c r="AL308" s="211" t="n"/>
      <c r="AM308" s="211" t="s">
        <v>920</v>
      </c>
      <c r="AN308" s="211" t="s">
        <v>83</v>
      </c>
      <c r="AO308" s="204" t="s">
        <v>246</v>
      </c>
      <c r="AP308" s="204" t="s">
        <v>885</v>
      </c>
      <c r="AQ308" s="204" t="s">
        <v>916</v>
      </c>
      <c r="AR308" s="212" t="s">
        <v>70</v>
      </c>
      <c r="AS308" s="213" t="s">
        <v>180</v>
      </c>
      <c r="AT308" s="214" t="n">
        <v>1713</v>
      </c>
      <c r="AU308" s="214" t="n">
        <v>1713</v>
      </c>
      <c r="AV308" s="215" t="n">
        <v>0</v>
      </c>
      <c r="AW308" s="215" t="n">
        <v>0</v>
      </c>
      <c r="AX308" s="215" t="n">
        <v>0</v>
      </c>
      <c r="AY308" s="215" t="n">
        <v>0</v>
      </c>
      <c r="AZ308" s="215" t="n">
        <v>0</v>
      </c>
      <c r="BA308" s="215" t="n">
        <v>0</v>
      </c>
      <c r="BB308" s="216" t="n">
        <v>1713</v>
      </c>
      <c r="BC308" s="216" t="n">
        <v>1713</v>
      </c>
      <c r="BD308" s="217" t="n">
        <v>2000</v>
      </c>
      <c r="BE308" s="216" t="n">
        <v>0</v>
      </c>
      <c r="BF308" s="216" t="n">
        <v>0</v>
      </c>
      <c r="BG308" s="216" t="n">
        <v>0</v>
      </c>
      <c r="BH308" s="216" t="n">
        <v>2000</v>
      </c>
      <c r="BI308" s="217" t="n">
        <v>2000</v>
      </c>
      <c r="BJ308" s="216" t="n">
        <v>0</v>
      </c>
      <c r="BK308" s="216" t="n">
        <v>0</v>
      </c>
      <c r="BL308" s="216" t="n">
        <v>0</v>
      </c>
      <c r="BM308" s="216" t="n">
        <v>2000</v>
      </c>
      <c r="BN308" s="217" t="n">
        <v>2000</v>
      </c>
      <c r="BO308" s="216" t="n">
        <v>0</v>
      </c>
      <c r="BP308" s="216" t="n">
        <v>0</v>
      </c>
      <c r="BQ308" s="216" t="n">
        <v>0</v>
      </c>
      <c r="BR308" s="216" t="n">
        <v>2000</v>
      </c>
      <c r="BS308" s="217" t="n">
        <v>2000</v>
      </c>
      <c r="BT308" s="216" t="n">
        <v>0</v>
      </c>
      <c r="BU308" s="216" t="n">
        <v>0</v>
      </c>
      <c r="BV308" s="216" t="n">
        <v>0</v>
      </c>
      <c r="BW308" s="216" t="n">
        <v>2000</v>
      </c>
      <c r="BX308" s="218" t="n"/>
      <c r="BY308" s="219" t="n"/>
      <c r="BZ308" s="219" t="n"/>
      <c r="CA308" s="220" t="n"/>
      <c r="CB308" s="220" t="n"/>
      <c r="CC308" s="220" t="n"/>
      <c r="CD308" s="220" t="n"/>
      <c r="CE308" s="220" t="n"/>
      <c r="CF308" s="220" t="n"/>
      <c r="CG308" s="220" t="n"/>
      <c r="CH308" s="220" t="n"/>
      <c r="CI308" s="221" t="n"/>
      <c r="CJ308" s="221" t="n"/>
      <c r="CK308" s="221" t="n"/>
      <c r="CL308" s="221" t="n"/>
      <c r="CM308" s="221" t="n"/>
      <c r="CN308" s="221" t="n"/>
      <c r="CO308" s="221" t="n"/>
      <c r="CP308" s="222" t="n"/>
    </row>
    <row ht="165" outlineLevel="0" r="309">
      <c r="A309" s="204" t="n">
        <v>606</v>
      </c>
      <c r="B309" s="205" t="s">
        <v>662</v>
      </c>
      <c r="C309" s="206" t="n">
        <v>402000001</v>
      </c>
      <c r="D309" s="207" t="s">
        <v>917</v>
      </c>
      <c r="E309" s="208" t="s">
        <v>921</v>
      </c>
      <c r="F309" s="209" t="n"/>
      <c r="G309" s="209" t="n"/>
      <c r="H309" s="210" t="s">
        <v>922</v>
      </c>
      <c r="I309" s="209" t="n"/>
      <c r="J309" s="210" t="s">
        <v>923</v>
      </c>
      <c r="K309" s="210" t="s">
        <v>924</v>
      </c>
      <c r="L309" s="210" t="s">
        <v>718</v>
      </c>
      <c r="M309" s="210" t="n"/>
      <c r="N309" s="210" t="n"/>
      <c r="O309" s="210" t="n"/>
      <c r="P309" s="211" t="s">
        <v>925</v>
      </c>
      <c r="Q309" s="211" t="s">
        <v>926</v>
      </c>
      <c r="R309" s="210" t="n"/>
      <c r="S309" s="210" t="n"/>
      <c r="T309" s="210" t="s">
        <v>718</v>
      </c>
      <c r="U309" s="210" t="n"/>
      <c r="V309" s="210" t="s">
        <v>927</v>
      </c>
      <c r="W309" s="210" t="s">
        <v>924</v>
      </c>
      <c r="X309" s="210" t="s">
        <v>718</v>
      </c>
      <c r="Y309" s="210" t="n"/>
      <c r="Z309" s="210" t="n"/>
      <c r="AA309" s="210" t="n"/>
      <c r="AB309" s="211" t="s">
        <v>928</v>
      </c>
      <c r="AC309" s="211" t="s">
        <v>929</v>
      </c>
      <c r="AD309" s="211" t="n"/>
      <c r="AE309" s="211" t="n"/>
      <c r="AF309" s="211" t="n"/>
      <c r="AG309" s="211" t="n"/>
      <c r="AH309" s="211" t="n"/>
      <c r="AI309" s="211" t="n"/>
      <c r="AJ309" s="211" t="s">
        <v>930</v>
      </c>
      <c r="AK309" s="211" t="n"/>
      <c r="AL309" s="211" t="n"/>
      <c r="AM309" s="211" t="n"/>
      <c r="AN309" s="211" t="s">
        <v>931</v>
      </c>
      <c r="AO309" s="204" t="s">
        <v>246</v>
      </c>
      <c r="AP309" s="204" t="s">
        <v>885</v>
      </c>
      <c r="AQ309" s="204" t="s">
        <v>932</v>
      </c>
      <c r="AR309" s="212" t="s">
        <v>107</v>
      </c>
      <c r="AS309" s="213" t="s">
        <v>85</v>
      </c>
      <c r="AT309" s="214" t="n">
        <v>7095210.35</v>
      </c>
      <c r="AU309" s="214" t="n">
        <v>7095210.35</v>
      </c>
      <c r="AV309" s="215" t="n">
        <v>0</v>
      </c>
      <c r="AW309" s="215" t="n">
        <v>0</v>
      </c>
      <c r="AX309" s="215" t="n">
        <v>0</v>
      </c>
      <c r="AY309" s="215" t="n">
        <v>0</v>
      </c>
      <c r="AZ309" s="215" t="n">
        <v>0</v>
      </c>
      <c r="BA309" s="215" t="n">
        <v>0</v>
      </c>
      <c r="BB309" s="216" t="n">
        <v>7095210.35</v>
      </c>
      <c r="BC309" s="216" t="n">
        <v>7095210.35</v>
      </c>
      <c r="BD309" s="217" t="n">
        <v>9083357.5</v>
      </c>
      <c r="BE309" s="216" t="n">
        <v>0</v>
      </c>
      <c r="BF309" s="216" t="n">
        <v>0</v>
      </c>
      <c r="BG309" s="216" t="n">
        <v>0</v>
      </c>
      <c r="BH309" s="216" t="n">
        <v>9083357.5</v>
      </c>
      <c r="BI309" s="217" t="n">
        <v>9083357.5</v>
      </c>
      <c r="BJ309" s="216" t="n">
        <v>0</v>
      </c>
      <c r="BK309" s="216" t="n">
        <v>0</v>
      </c>
      <c r="BL309" s="216" t="n">
        <v>0</v>
      </c>
      <c r="BM309" s="216" t="n">
        <v>9083357.5</v>
      </c>
      <c r="BN309" s="217" t="n">
        <v>9083357.5</v>
      </c>
      <c r="BO309" s="216" t="n">
        <v>0</v>
      </c>
      <c r="BP309" s="216" t="n">
        <v>0</v>
      </c>
      <c r="BQ309" s="216" t="n">
        <v>0</v>
      </c>
      <c r="BR309" s="216" t="n">
        <v>9083357.5</v>
      </c>
      <c r="BS309" s="217" t="n">
        <v>9083357.5</v>
      </c>
      <c r="BT309" s="216" t="n">
        <v>0</v>
      </c>
      <c r="BU309" s="216" t="n">
        <v>0</v>
      </c>
      <c r="BV309" s="216" t="n">
        <v>0</v>
      </c>
      <c r="BW309" s="216" t="n">
        <v>9083357.5</v>
      </c>
      <c r="BX309" s="218" t="n"/>
      <c r="BY309" s="219" t="n"/>
      <c r="BZ309" s="219" t="n"/>
      <c r="CA309" s="220" t="n"/>
      <c r="CB309" s="220" t="n"/>
      <c r="CC309" s="220" t="n"/>
      <c r="CD309" s="220" t="n"/>
      <c r="CE309" s="220" t="n"/>
      <c r="CF309" s="220" t="n"/>
      <c r="CG309" s="220" t="n"/>
      <c r="CH309" s="220" t="n"/>
      <c r="CI309" s="221" t="n"/>
      <c r="CJ309" s="221" t="n"/>
      <c r="CK309" s="221" t="n"/>
      <c r="CL309" s="221" t="n"/>
      <c r="CM309" s="221" t="n"/>
      <c r="CN309" s="221" t="n"/>
      <c r="CO309" s="221" t="n"/>
      <c r="CP309" s="222" t="n"/>
    </row>
    <row ht="165" outlineLevel="0" r="310">
      <c r="A310" s="204" t="n">
        <v>606</v>
      </c>
      <c r="B310" s="205" t="s">
        <v>662</v>
      </c>
      <c r="C310" s="206" t="n">
        <v>402000001</v>
      </c>
      <c r="D310" s="207" t="s">
        <v>917</v>
      </c>
      <c r="E310" s="208" t="s">
        <v>921</v>
      </c>
      <c r="F310" s="209" t="n"/>
      <c r="G310" s="209" t="n"/>
      <c r="H310" s="210" t="s">
        <v>922</v>
      </c>
      <c r="I310" s="209" t="n"/>
      <c r="J310" s="210" t="s">
        <v>923</v>
      </c>
      <c r="K310" s="210" t="s">
        <v>924</v>
      </c>
      <c r="L310" s="210" t="s">
        <v>718</v>
      </c>
      <c r="M310" s="210" t="n"/>
      <c r="N310" s="210" t="n"/>
      <c r="O310" s="210" t="n"/>
      <c r="P310" s="211" t="s">
        <v>925</v>
      </c>
      <c r="Q310" s="211" t="s">
        <v>926</v>
      </c>
      <c r="R310" s="210" t="n"/>
      <c r="S310" s="210" t="n"/>
      <c r="T310" s="210" t="s">
        <v>718</v>
      </c>
      <c r="U310" s="210" t="n"/>
      <c r="V310" s="210" t="s">
        <v>927</v>
      </c>
      <c r="W310" s="210" t="s">
        <v>924</v>
      </c>
      <c r="X310" s="210" t="s">
        <v>718</v>
      </c>
      <c r="Y310" s="210" t="n"/>
      <c r="Z310" s="210" t="n"/>
      <c r="AA310" s="210" t="n"/>
      <c r="AB310" s="211" t="s">
        <v>928</v>
      </c>
      <c r="AC310" s="211" t="s">
        <v>929</v>
      </c>
      <c r="AD310" s="211" t="n"/>
      <c r="AE310" s="211" t="n"/>
      <c r="AF310" s="211" t="n"/>
      <c r="AG310" s="211" t="n"/>
      <c r="AH310" s="211" t="n"/>
      <c r="AI310" s="211" t="n"/>
      <c r="AJ310" s="211" t="s">
        <v>930</v>
      </c>
      <c r="AK310" s="211" t="n"/>
      <c r="AL310" s="211" t="n"/>
      <c r="AM310" s="211" t="n"/>
      <c r="AN310" s="211" t="s">
        <v>931</v>
      </c>
      <c r="AO310" s="204" t="s">
        <v>246</v>
      </c>
      <c r="AP310" s="204" t="s">
        <v>885</v>
      </c>
      <c r="AQ310" s="204" t="s">
        <v>932</v>
      </c>
      <c r="AR310" s="212" t="s">
        <v>107</v>
      </c>
      <c r="AS310" s="213" t="s">
        <v>190</v>
      </c>
      <c r="AT310" s="214" t="n">
        <v>2124.21</v>
      </c>
      <c r="AU310" s="214" t="n">
        <v>2124.21</v>
      </c>
      <c r="AV310" s="215" t="n">
        <v>0</v>
      </c>
      <c r="AW310" s="215" t="n">
        <v>0</v>
      </c>
      <c r="AX310" s="215" t="n">
        <v>0</v>
      </c>
      <c r="AY310" s="215" t="n">
        <v>0</v>
      </c>
      <c r="AZ310" s="215" t="n">
        <v>0</v>
      </c>
      <c r="BA310" s="215" t="n">
        <v>0</v>
      </c>
      <c r="BB310" s="216" t="n">
        <v>2124.21</v>
      </c>
      <c r="BC310" s="216" t="n">
        <v>2124.21</v>
      </c>
      <c r="BD310" s="217" t="n">
        <v>0</v>
      </c>
      <c r="BE310" s="216" t="n">
        <v>0</v>
      </c>
      <c r="BF310" s="216" t="n">
        <v>0</v>
      </c>
      <c r="BG310" s="216" t="n">
        <v>0</v>
      </c>
      <c r="BH310" s="216" t="n">
        <v>0</v>
      </c>
      <c r="BI310" s="217" t="n">
        <v>0</v>
      </c>
      <c r="BJ310" s="216" t="n">
        <v>0</v>
      </c>
      <c r="BK310" s="216" t="n">
        <v>0</v>
      </c>
      <c r="BL310" s="216" t="n">
        <v>0</v>
      </c>
      <c r="BM310" s="216" t="n">
        <v>0</v>
      </c>
      <c r="BN310" s="217" t="n">
        <v>0</v>
      </c>
      <c r="BO310" s="216" t="n">
        <v>0</v>
      </c>
      <c r="BP310" s="216" t="n">
        <v>0</v>
      </c>
      <c r="BQ310" s="216" t="n">
        <v>0</v>
      </c>
      <c r="BR310" s="216" t="n">
        <v>0</v>
      </c>
      <c r="BS310" s="217" t="n">
        <v>0</v>
      </c>
      <c r="BT310" s="216" t="n">
        <v>0</v>
      </c>
      <c r="BU310" s="216" t="n">
        <v>0</v>
      </c>
      <c r="BV310" s="216" t="n">
        <v>0</v>
      </c>
      <c r="BW310" s="216" t="n">
        <v>0</v>
      </c>
      <c r="BX310" s="218" t="n"/>
      <c r="BY310" s="219" t="n"/>
      <c r="BZ310" s="219" t="n"/>
      <c r="CA310" s="220" t="n"/>
      <c r="CB310" s="220" t="n"/>
      <c r="CC310" s="220" t="n"/>
      <c r="CD310" s="220" t="n"/>
      <c r="CE310" s="220" t="n"/>
      <c r="CF310" s="220" t="n"/>
      <c r="CG310" s="220" t="n"/>
      <c r="CH310" s="220" t="n"/>
      <c r="CI310" s="221" t="n"/>
      <c r="CJ310" s="221" t="n"/>
      <c r="CK310" s="221" t="n"/>
      <c r="CL310" s="221" t="n"/>
      <c r="CM310" s="221" t="n"/>
      <c r="CN310" s="221" t="n"/>
      <c r="CO310" s="221" t="n"/>
      <c r="CP310" s="222" t="n"/>
    </row>
    <row ht="165" outlineLevel="0" r="311">
      <c r="A311" s="204" t="n">
        <v>606</v>
      </c>
      <c r="B311" s="205" t="s">
        <v>662</v>
      </c>
      <c r="C311" s="206" t="n">
        <v>402000002</v>
      </c>
      <c r="D311" s="207" t="s">
        <v>120</v>
      </c>
      <c r="E311" s="208" t="s">
        <v>921</v>
      </c>
      <c r="F311" s="209" t="n"/>
      <c r="G311" s="209" t="n"/>
      <c r="H311" s="210" t="s">
        <v>922</v>
      </c>
      <c r="I311" s="209" t="n"/>
      <c r="J311" s="210" t="s">
        <v>933</v>
      </c>
      <c r="K311" s="210" t="s">
        <v>700</v>
      </c>
      <c r="L311" s="210" t="s">
        <v>718</v>
      </c>
      <c r="M311" s="210" t="n"/>
      <c r="N311" s="210" t="n"/>
      <c r="O311" s="210" t="n"/>
      <c r="P311" s="211" t="s">
        <v>925</v>
      </c>
      <c r="Q311" s="211" t="s">
        <v>926</v>
      </c>
      <c r="R311" s="210" t="n"/>
      <c r="S311" s="210" t="n"/>
      <c r="T311" s="210" t="s">
        <v>718</v>
      </c>
      <c r="U311" s="210" t="n"/>
      <c r="V311" s="210" t="s">
        <v>927</v>
      </c>
      <c r="W311" s="210" t="s">
        <v>924</v>
      </c>
      <c r="X311" s="210" t="s">
        <v>718</v>
      </c>
      <c r="Y311" s="210" t="n"/>
      <c r="Z311" s="210" t="n"/>
      <c r="AA311" s="210" t="n"/>
      <c r="AB311" s="211" t="s">
        <v>928</v>
      </c>
      <c r="AC311" s="211" t="s">
        <v>934</v>
      </c>
      <c r="AD311" s="211" t="n"/>
      <c r="AE311" s="211" t="n"/>
      <c r="AF311" s="211" t="n"/>
      <c r="AG311" s="211" t="n"/>
      <c r="AH311" s="211" t="n"/>
      <c r="AI311" s="211" t="n"/>
      <c r="AJ311" s="211" t="s">
        <v>935</v>
      </c>
      <c r="AK311" s="211" t="n"/>
      <c r="AL311" s="211" t="n"/>
      <c r="AM311" s="211" t="n"/>
      <c r="AN311" s="211" t="s">
        <v>931</v>
      </c>
      <c r="AO311" s="204" t="s">
        <v>246</v>
      </c>
      <c r="AP311" s="204" t="s">
        <v>885</v>
      </c>
      <c r="AQ311" s="204" t="s">
        <v>932</v>
      </c>
      <c r="AR311" s="212" t="s">
        <v>107</v>
      </c>
      <c r="AS311" s="213" t="n">
        <v>121</v>
      </c>
      <c r="AT311" s="214" t="n">
        <v>28590158.38</v>
      </c>
      <c r="AU311" s="214" t="n">
        <v>28590158.38</v>
      </c>
      <c r="AV311" s="215" t="n">
        <v>0</v>
      </c>
      <c r="AW311" s="215" t="n">
        <v>0</v>
      </c>
      <c r="AX311" s="215" t="n">
        <v>0</v>
      </c>
      <c r="AY311" s="215" t="n">
        <v>0</v>
      </c>
      <c r="AZ311" s="215" t="n">
        <v>0</v>
      </c>
      <c r="BA311" s="215" t="n">
        <v>0</v>
      </c>
      <c r="BB311" s="215" t="n">
        <v>28590158.38</v>
      </c>
      <c r="BC311" s="215" t="n">
        <v>28590158.38</v>
      </c>
      <c r="BD311" s="217" t="n">
        <v>30077362.5</v>
      </c>
      <c r="BE311" s="216" t="n">
        <v>0</v>
      </c>
      <c r="BF311" s="216" t="n">
        <v>0</v>
      </c>
      <c r="BG311" s="216" t="n">
        <v>0</v>
      </c>
      <c r="BH311" s="216" t="n">
        <v>30077362.5</v>
      </c>
      <c r="BI311" s="217" t="n">
        <v>30077362.5</v>
      </c>
      <c r="BJ311" s="216" t="n">
        <v>0</v>
      </c>
      <c r="BK311" s="216" t="n">
        <v>0</v>
      </c>
      <c r="BL311" s="216" t="n">
        <v>0</v>
      </c>
      <c r="BM311" s="216" t="n">
        <v>30077362.5</v>
      </c>
      <c r="BN311" s="217" t="n">
        <v>30077362.5</v>
      </c>
      <c r="BO311" s="216" t="n">
        <v>0</v>
      </c>
      <c r="BP311" s="216" t="n">
        <v>0</v>
      </c>
      <c r="BQ311" s="216" t="n">
        <v>0</v>
      </c>
      <c r="BR311" s="216" t="n">
        <v>30077362.5</v>
      </c>
      <c r="BS311" s="217" t="n">
        <v>30077362.5</v>
      </c>
      <c r="BT311" s="216" t="n">
        <v>0</v>
      </c>
      <c r="BU311" s="216" t="n">
        <v>0</v>
      </c>
      <c r="BV311" s="216" t="n">
        <v>0</v>
      </c>
      <c r="BW311" s="216" t="n">
        <v>30077362.5</v>
      </c>
      <c r="BX311" s="218" t="n"/>
      <c r="BY311" s="219" t="n"/>
      <c r="BZ311" s="219" t="n"/>
      <c r="CA311" s="220" t="n"/>
      <c r="CB311" s="220" t="n"/>
      <c r="CC311" s="220" t="n"/>
      <c r="CD311" s="220" t="n"/>
      <c r="CE311" s="220" t="n"/>
      <c r="CF311" s="220" t="n"/>
      <c r="CG311" s="220" t="n"/>
      <c r="CH311" s="220" t="n"/>
      <c r="CI311" s="221" t="n"/>
      <c r="CJ311" s="221" t="n"/>
      <c r="CK311" s="221" t="n"/>
      <c r="CL311" s="221" t="n"/>
      <c r="CM311" s="221" t="n"/>
      <c r="CN311" s="221" t="n"/>
      <c r="CO311" s="221" t="n"/>
      <c r="CP311" s="222" t="n"/>
    </row>
    <row ht="390" outlineLevel="0" r="312">
      <c r="A312" s="204" t="n">
        <v>606</v>
      </c>
      <c r="B312" s="205" t="s">
        <v>662</v>
      </c>
      <c r="C312" s="206" t="n">
        <v>402000024</v>
      </c>
      <c r="D312" s="207" t="s">
        <v>936</v>
      </c>
      <c r="E312" s="208" t="s">
        <v>664</v>
      </c>
      <c r="F312" s="209" t="n"/>
      <c r="G312" s="209" t="n"/>
      <c r="H312" s="210" t="s">
        <v>937</v>
      </c>
      <c r="I312" s="209" t="n"/>
      <c r="J312" s="210" t="s">
        <v>938</v>
      </c>
      <c r="K312" s="210" t="s">
        <v>939</v>
      </c>
      <c r="L312" s="210" t="s">
        <v>940</v>
      </c>
      <c r="M312" s="210" t="n"/>
      <c r="N312" s="210" t="n"/>
      <c r="O312" s="210" t="n"/>
      <c r="P312" s="211" t="s">
        <v>666</v>
      </c>
      <c r="Q312" s="211" t="s">
        <v>941</v>
      </c>
      <c r="R312" s="210" t="n"/>
      <c r="S312" s="210" t="n"/>
      <c r="T312" s="210" t="n"/>
      <c r="U312" s="210" t="n"/>
      <c r="V312" s="210" t="s">
        <v>942</v>
      </c>
      <c r="W312" s="210" t="s">
        <v>943</v>
      </c>
      <c r="X312" s="210" t="s">
        <v>944</v>
      </c>
      <c r="Y312" s="210" t="n"/>
      <c r="Z312" s="210" t="n"/>
      <c r="AA312" s="210" t="n"/>
      <c r="AB312" s="211" t="s">
        <v>945</v>
      </c>
      <c r="AC312" s="211" t="s">
        <v>672</v>
      </c>
      <c r="AD312" s="211" t="n"/>
      <c r="AE312" s="211" t="n"/>
      <c r="AF312" s="211" t="n"/>
      <c r="AG312" s="211" t="n"/>
      <c r="AH312" s="211" t="n"/>
      <c r="AI312" s="211" t="n"/>
      <c r="AJ312" s="211" t="n"/>
      <c r="AK312" s="211" t="n"/>
      <c r="AL312" s="211" t="n"/>
      <c r="AM312" s="211" t="s">
        <v>946</v>
      </c>
      <c r="AN312" s="211" t="s">
        <v>670</v>
      </c>
      <c r="AO312" s="204" t="s">
        <v>246</v>
      </c>
      <c r="AP312" s="204" t="s">
        <v>132</v>
      </c>
      <c r="AQ312" s="225" t="s">
        <v>947</v>
      </c>
      <c r="AR312" s="212" t="s">
        <v>948</v>
      </c>
      <c r="AS312" s="213" t="s">
        <v>674</v>
      </c>
      <c r="AT312" s="214" t="n">
        <v>282187527.91</v>
      </c>
      <c r="AU312" s="214" t="n">
        <v>282187527.47</v>
      </c>
      <c r="AV312" s="215" t="n">
        <v>254674243.95</v>
      </c>
      <c r="AW312" s="215" t="n">
        <v>254674243.56</v>
      </c>
      <c r="AX312" s="215" t="n">
        <v>13403907.58</v>
      </c>
      <c r="AY312" s="215" t="n">
        <v>13403907.55</v>
      </c>
      <c r="AZ312" s="215" t="n">
        <v>0</v>
      </c>
      <c r="BA312" s="215" t="n">
        <v>0</v>
      </c>
      <c r="BB312" s="216" t="n">
        <v>14109376.38</v>
      </c>
      <c r="BC312" s="216" t="n">
        <v>14109376.36</v>
      </c>
      <c r="BD312" s="217" t="n">
        <v>307532500</v>
      </c>
      <c r="BE312" s="216" t="n">
        <v>277548086</v>
      </c>
      <c r="BF312" s="216" t="n">
        <v>14607794</v>
      </c>
      <c r="BG312" s="216" t="n">
        <v>0</v>
      </c>
      <c r="BH312" s="216" t="n">
        <v>15376620</v>
      </c>
      <c r="BI312" s="217" t="n">
        <v>307532500</v>
      </c>
      <c r="BJ312" s="216" t="n">
        <v>271704959.4</v>
      </c>
      <c r="BK312" s="216" t="n">
        <v>20450920.6</v>
      </c>
      <c r="BL312" s="216" t="n">
        <v>0</v>
      </c>
      <c r="BM312" s="216" t="n">
        <v>15376620</v>
      </c>
      <c r="BN312" s="217" t="n">
        <v>307532500</v>
      </c>
      <c r="BO312" s="216" t="n">
        <v>271704959.4</v>
      </c>
      <c r="BP312" s="216" t="n">
        <v>20450920.6</v>
      </c>
      <c r="BQ312" s="216" t="n">
        <v>0</v>
      </c>
      <c r="BR312" s="216" t="n">
        <v>15376620</v>
      </c>
      <c r="BS312" s="217" t="n">
        <v>307532500</v>
      </c>
      <c r="BT312" s="216" t="n">
        <v>271704959.4</v>
      </c>
      <c r="BU312" s="216" t="n">
        <v>20450920.6</v>
      </c>
      <c r="BV312" s="216" t="n">
        <v>0</v>
      </c>
      <c r="BW312" s="216" t="n">
        <v>15376620</v>
      </c>
      <c r="BX312" s="218" t="n"/>
      <c r="BY312" s="219" t="n"/>
      <c r="BZ312" s="219" t="n"/>
      <c r="CA312" s="220" t="n"/>
      <c r="CB312" s="220" t="n"/>
      <c r="CC312" s="220" t="n"/>
      <c r="CD312" s="220" t="n"/>
      <c r="CE312" s="220" t="n"/>
      <c r="CF312" s="220" t="n"/>
      <c r="CG312" s="220" t="n"/>
      <c r="CH312" s="220" t="n"/>
      <c r="CI312" s="221" t="n"/>
      <c r="CJ312" s="221" t="n"/>
      <c r="CK312" s="221" t="n"/>
      <c r="CL312" s="221" t="n"/>
      <c r="CM312" s="221" t="n"/>
      <c r="CN312" s="221" t="n"/>
      <c r="CO312" s="221" t="n"/>
      <c r="CP312" s="222" t="n"/>
    </row>
    <row ht="390" outlineLevel="0" r="313">
      <c r="A313" s="204" t="n">
        <v>606</v>
      </c>
      <c r="B313" s="205" t="s">
        <v>662</v>
      </c>
      <c r="C313" s="206" t="n">
        <v>402000024</v>
      </c>
      <c r="D313" s="207" t="s">
        <v>936</v>
      </c>
      <c r="E313" s="208" t="s">
        <v>664</v>
      </c>
      <c r="F313" s="209" t="n"/>
      <c r="G313" s="209" t="n"/>
      <c r="H313" s="210" t="s">
        <v>937</v>
      </c>
      <c r="I313" s="209" t="n"/>
      <c r="J313" s="210" t="s">
        <v>938</v>
      </c>
      <c r="K313" s="210" t="s">
        <v>939</v>
      </c>
      <c r="L313" s="210" t="s">
        <v>940</v>
      </c>
      <c r="M313" s="210" t="n"/>
      <c r="N313" s="210" t="n"/>
      <c r="O313" s="210" t="n"/>
      <c r="P313" s="211" t="s">
        <v>666</v>
      </c>
      <c r="Q313" s="211" t="s">
        <v>941</v>
      </c>
      <c r="R313" s="210" t="n"/>
      <c r="S313" s="210" t="n"/>
      <c r="T313" s="210" t="n"/>
      <c r="U313" s="210" t="n"/>
      <c r="V313" s="210" t="s">
        <v>942</v>
      </c>
      <c r="W313" s="210" t="s">
        <v>943</v>
      </c>
      <c r="X313" s="210" t="s">
        <v>944</v>
      </c>
      <c r="Y313" s="210" t="n"/>
      <c r="Z313" s="210" t="n"/>
      <c r="AA313" s="210" t="n"/>
      <c r="AB313" s="211" t="s">
        <v>945</v>
      </c>
      <c r="AC313" s="211" t="s">
        <v>672</v>
      </c>
      <c r="AD313" s="211" t="n"/>
      <c r="AE313" s="211" t="n"/>
      <c r="AF313" s="211" t="n"/>
      <c r="AG313" s="211" t="n"/>
      <c r="AH313" s="211" t="n"/>
      <c r="AI313" s="211" t="n"/>
      <c r="AJ313" s="211" t="n"/>
      <c r="AK313" s="211" t="n"/>
      <c r="AL313" s="211" t="n"/>
      <c r="AM313" s="211" t="s">
        <v>946</v>
      </c>
      <c r="AN313" s="211" t="s">
        <v>670</v>
      </c>
      <c r="AO313" s="204" t="s">
        <v>246</v>
      </c>
      <c r="AP313" s="204" t="s">
        <v>132</v>
      </c>
      <c r="AQ313" s="225" t="s">
        <v>947</v>
      </c>
      <c r="AR313" s="212" t="s">
        <v>948</v>
      </c>
      <c r="AS313" s="213" t="s">
        <v>689</v>
      </c>
      <c r="AT313" s="214" t="n">
        <v>21394993.72</v>
      </c>
      <c r="AU313" s="214" t="n">
        <v>21394993.72</v>
      </c>
      <c r="AV313" s="215" t="n">
        <v>19308981.82</v>
      </c>
      <c r="AW313" s="215" t="n">
        <v>19308981.82</v>
      </c>
      <c r="AX313" s="215" t="n">
        <v>1016262.2</v>
      </c>
      <c r="AY313" s="215" t="n">
        <v>1016262.2</v>
      </c>
      <c r="AZ313" s="215" t="n">
        <v>0</v>
      </c>
      <c r="BA313" s="215" t="n">
        <v>0</v>
      </c>
      <c r="BB313" s="216" t="n">
        <v>1069749.7</v>
      </c>
      <c r="BC313" s="216" t="n">
        <v>1069749.7</v>
      </c>
      <c r="BD313" s="217" t="n">
        <v>23357660</v>
      </c>
      <c r="BE313" s="216" t="n">
        <v>21080281.5</v>
      </c>
      <c r="BF313" s="216" t="n">
        <v>1109488.5</v>
      </c>
      <c r="BG313" s="216" t="n">
        <v>0</v>
      </c>
      <c r="BH313" s="216" t="n">
        <v>1167890</v>
      </c>
      <c r="BI313" s="217" t="n">
        <v>23357660</v>
      </c>
      <c r="BJ313" s="216" t="n">
        <v>20636495.1</v>
      </c>
      <c r="BK313" s="216" t="n">
        <v>1553274.9</v>
      </c>
      <c r="BL313" s="216" t="n">
        <v>0</v>
      </c>
      <c r="BM313" s="216" t="n">
        <v>1167890</v>
      </c>
      <c r="BN313" s="217" t="n">
        <v>23357660</v>
      </c>
      <c r="BO313" s="216" t="n">
        <v>20636495.1</v>
      </c>
      <c r="BP313" s="216" t="n">
        <v>1553274.9</v>
      </c>
      <c r="BQ313" s="216" t="n">
        <v>0</v>
      </c>
      <c r="BR313" s="216" t="n">
        <v>1167890</v>
      </c>
      <c r="BS313" s="217" t="n">
        <v>23357660</v>
      </c>
      <c r="BT313" s="216" t="n">
        <v>20636495.1</v>
      </c>
      <c r="BU313" s="216" t="n">
        <v>1553274.9</v>
      </c>
      <c r="BV313" s="216" t="n">
        <v>0</v>
      </c>
      <c r="BW313" s="216" t="n">
        <v>1167890</v>
      </c>
      <c r="BX313" s="218" t="n"/>
      <c r="BY313" s="219" t="n"/>
      <c r="BZ313" s="219" t="n"/>
      <c r="CA313" s="220" t="n"/>
      <c r="CB313" s="220" t="n"/>
      <c r="CC313" s="220" t="n"/>
      <c r="CD313" s="220" t="n"/>
      <c r="CE313" s="220" t="n"/>
      <c r="CF313" s="220" t="n"/>
      <c r="CG313" s="220" t="n"/>
      <c r="CH313" s="220" t="n"/>
      <c r="CI313" s="221" t="n"/>
      <c r="CJ313" s="221" t="n"/>
      <c r="CK313" s="221" t="n"/>
      <c r="CL313" s="221" t="n"/>
      <c r="CM313" s="221" t="n"/>
      <c r="CN313" s="221" t="n"/>
      <c r="CO313" s="221" t="n"/>
      <c r="CP313" s="222" t="n"/>
    </row>
    <row ht="120" outlineLevel="0" r="314">
      <c r="A314" s="204" t="n">
        <v>606</v>
      </c>
      <c r="B314" s="205" t="s">
        <v>662</v>
      </c>
      <c r="C314" s="206" t="n">
        <v>402000025</v>
      </c>
      <c r="D314" s="207" t="s">
        <v>658</v>
      </c>
      <c r="E314" s="208" t="s">
        <v>949</v>
      </c>
      <c r="F314" s="209" t="n"/>
      <c r="G314" s="209" t="n"/>
      <c r="H314" s="210" t="s">
        <v>700</v>
      </c>
      <c r="I314" s="209" t="n"/>
      <c r="J314" s="210" t="s">
        <v>950</v>
      </c>
      <c r="K314" s="210" t="s">
        <v>951</v>
      </c>
      <c r="L314" s="210" t="s">
        <v>952</v>
      </c>
      <c r="M314" s="210" t="n"/>
      <c r="N314" s="210" t="s">
        <v>718</v>
      </c>
      <c r="O314" s="210" t="n"/>
      <c r="P314" s="211" t="s">
        <v>953</v>
      </c>
      <c r="Q314" s="211" t="s">
        <v>954</v>
      </c>
      <c r="R314" s="210" t="n"/>
      <c r="S314" s="210" t="n"/>
      <c r="T314" s="210" t="s">
        <v>718</v>
      </c>
      <c r="U314" s="210" t="n"/>
      <c r="V314" s="210" t="s">
        <v>955</v>
      </c>
      <c r="W314" s="210" t="s">
        <v>700</v>
      </c>
      <c r="X314" s="210" t="s">
        <v>956</v>
      </c>
      <c r="Y314" s="210" t="n"/>
      <c r="Z314" s="210" t="n"/>
      <c r="AA314" s="210" t="n"/>
      <c r="AB314" s="211" t="s">
        <v>722</v>
      </c>
      <c r="AC314" s="211" t="s">
        <v>668</v>
      </c>
      <c r="AD314" s="211" t="n"/>
      <c r="AE314" s="211" t="n"/>
      <c r="AF314" s="211" t="n"/>
      <c r="AG314" s="211" t="n"/>
      <c r="AH314" s="211" t="n"/>
      <c r="AI314" s="211" t="n"/>
      <c r="AJ314" s="211" t="n"/>
      <c r="AK314" s="211" t="n"/>
      <c r="AL314" s="211" t="n"/>
      <c r="AM314" s="211" t="s">
        <v>669</v>
      </c>
      <c r="AN314" s="211" t="s">
        <v>670</v>
      </c>
      <c r="AO314" s="204" t="s">
        <v>246</v>
      </c>
      <c r="AP314" s="204" t="s">
        <v>67</v>
      </c>
      <c r="AQ314" s="225" t="s">
        <v>671</v>
      </c>
      <c r="AR314" s="212" t="s">
        <v>197</v>
      </c>
      <c r="AS314" s="213" t="s">
        <v>684</v>
      </c>
      <c r="AT314" s="214" t="n">
        <v>2850560</v>
      </c>
      <c r="AU314" s="214" t="n">
        <v>2850560</v>
      </c>
      <c r="AV314" s="215" t="n">
        <v>0</v>
      </c>
      <c r="AW314" s="215" t="n">
        <v>0</v>
      </c>
      <c r="AX314" s="215" t="n">
        <v>0</v>
      </c>
      <c r="AY314" s="215" t="n">
        <v>0</v>
      </c>
      <c r="AZ314" s="215" t="n">
        <v>0</v>
      </c>
      <c r="BA314" s="215" t="n">
        <v>0</v>
      </c>
      <c r="BB314" s="216" t="n">
        <v>2850560</v>
      </c>
      <c r="BC314" s="216" t="n">
        <v>2850560</v>
      </c>
      <c r="BD314" s="217" t="n">
        <v>0</v>
      </c>
      <c r="BE314" s="216" t="n">
        <v>0</v>
      </c>
      <c r="BF314" s="216" t="n">
        <v>0</v>
      </c>
      <c r="BG314" s="216" t="n">
        <v>0</v>
      </c>
      <c r="BH314" s="216" t="n">
        <v>0</v>
      </c>
      <c r="BI314" s="217" t="n">
        <v>0</v>
      </c>
      <c r="BJ314" s="216" t="n">
        <v>0</v>
      </c>
      <c r="BK314" s="216" t="n">
        <v>0</v>
      </c>
      <c r="BL314" s="216" t="n">
        <v>0</v>
      </c>
      <c r="BM314" s="216" t="n">
        <v>0</v>
      </c>
      <c r="BN314" s="217" t="n">
        <v>0</v>
      </c>
      <c r="BO314" s="216" t="n">
        <v>0</v>
      </c>
      <c r="BP314" s="216" t="n">
        <v>0</v>
      </c>
      <c r="BQ314" s="216" t="n">
        <v>0</v>
      </c>
      <c r="BR314" s="216" t="n">
        <v>0</v>
      </c>
      <c r="BS314" s="217" t="n">
        <v>0</v>
      </c>
      <c r="BT314" s="216" t="n">
        <v>0</v>
      </c>
      <c r="BU314" s="216" t="n">
        <v>0</v>
      </c>
      <c r="BV314" s="216" t="n">
        <v>0</v>
      </c>
      <c r="BW314" s="216" t="n">
        <v>0</v>
      </c>
      <c r="BX314" s="218" t="n"/>
      <c r="BY314" s="219" t="n"/>
      <c r="BZ314" s="219" t="n"/>
      <c r="CA314" s="220" t="n"/>
      <c r="CB314" s="220" t="n"/>
      <c r="CC314" s="220" t="n"/>
      <c r="CD314" s="220" t="n"/>
      <c r="CE314" s="220" t="n"/>
      <c r="CF314" s="220" t="n"/>
      <c r="CG314" s="220" t="n"/>
      <c r="CH314" s="220" t="n"/>
      <c r="CI314" s="221" t="n"/>
      <c r="CJ314" s="221" t="n"/>
      <c r="CK314" s="221" t="n"/>
      <c r="CL314" s="221" t="n"/>
      <c r="CM314" s="221" t="n"/>
      <c r="CN314" s="221" t="n"/>
      <c r="CO314" s="221" t="n"/>
      <c r="CP314" s="222" t="n"/>
    </row>
    <row ht="120" outlineLevel="0" r="315">
      <c r="A315" s="204" t="n">
        <v>606</v>
      </c>
      <c r="B315" s="205" t="s">
        <v>662</v>
      </c>
      <c r="C315" s="206" t="n">
        <v>402000025</v>
      </c>
      <c r="D315" s="207" t="s">
        <v>658</v>
      </c>
      <c r="E315" s="208" t="s">
        <v>949</v>
      </c>
      <c r="F315" s="209" t="n"/>
      <c r="G315" s="209" t="n"/>
      <c r="H315" s="210" t="s">
        <v>700</v>
      </c>
      <c r="I315" s="209" t="n"/>
      <c r="J315" s="210" t="s">
        <v>950</v>
      </c>
      <c r="K315" s="210" t="s">
        <v>951</v>
      </c>
      <c r="L315" s="210" t="s">
        <v>952</v>
      </c>
      <c r="M315" s="210" t="n"/>
      <c r="N315" s="210" t="s">
        <v>718</v>
      </c>
      <c r="O315" s="210" t="n"/>
      <c r="P315" s="211" t="s">
        <v>953</v>
      </c>
      <c r="Q315" s="211" t="s">
        <v>954</v>
      </c>
      <c r="R315" s="210" t="n"/>
      <c r="S315" s="210" t="n"/>
      <c r="T315" s="210" t="s">
        <v>718</v>
      </c>
      <c r="U315" s="210" t="n"/>
      <c r="V315" s="210" t="s">
        <v>955</v>
      </c>
      <c r="W315" s="210" t="s">
        <v>700</v>
      </c>
      <c r="X315" s="210" t="s">
        <v>956</v>
      </c>
      <c r="Y315" s="210" t="n"/>
      <c r="Z315" s="210" t="n"/>
      <c r="AA315" s="210" t="n"/>
      <c r="AB315" s="211" t="s">
        <v>722</v>
      </c>
      <c r="AC315" s="211" t="s">
        <v>668</v>
      </c>
      <c r="AD315" s="211" t="n"/>
      <c r="AE315" s="211" t="n"/>
      <c r="AF315" s="211" t="n"/>
      <c r="AG315" s="211" t="n"/>
      <c r="AH315" s="211" t="n"/>
      <c r="AI315" s="211" t="n"/>
      <c r="AJ315" s="211" t="n"/>
      <c r="AK315" s="211" t="n"/>
      <c r="AL315" s="211" t="n"/>
      <c r="AM315" s="211" t="s">
        <v>669</v>
      </c>
      <c r="AN315" s="211" t="s">
        <v>670</v>
      </c>
      <c r="AO315" s="204" t="s">
        <v>246</v>
      </c>
      <c r="AP315" s="204" t="s">
        <v>67</v>
      </c>
      <c r="AQ315" s="225" t="s">
        <v>671</v>
      </c>
      <c r="AR315" s="212" t="s">
        <v>197</v>
      </c>
      <c r="AS315" s="213" t="s">
        <v>737</v>
      </c>
      <c r="AT315" s="214" t="n">
        <v>112500</v>
      </c>
      <c r="AU315" s="214" t="n">
        <v>112500</v>
      </c>
      <c r="AV315" s="215" t="n">
        <v>0</v>
      </c>
      <c r="AW315" s="215" t="n">
        <v>0</v>
      </c>
      <c r="AX315" s="215" t="n">
        <v>0</v>
      </c>
      <c r="AY315" s="215" t="n">
        <v>0</v>
      </c>
      <c r="AZ315" s="215" t="n">
        <v>0</v>
      </c>
      <c r="BA315" s="215" t="n">
        <v>0</v>
      </c>
      <c r="BB315" s="216" t="n">
        <v>112500</v>
      </c>
      <c r="BC315" s="216" t="n">
        <v>112500</v>
      </c>
      <c r="BD315" s="217" t="n">
        <v>0</v>
      </c>
      <c r="BE315" s="216" t="n">
        <v>0</v>
      </c>
      <c r="BF315" s="216" t="n">
        <v>0</v>
      </c>
      <c r="BG315" s="216" t="n">
        <v>0</v>
      </c>
      <c r="BH315" s="216" t="n">
        <v>0</v>
      </c>
      <c r="BI315" s="217" t="n">
        <v>0</v>
      </c>
      <c r="BJ315" s="216" t="n">
        <v>0</v>
      </c>
      <c r="BK315" s="216" t="n">
        <v>0</v>
      </c>
      <c r="BL315" s="216" t="n">
        <v>0</v>
      </c>
      <c r="BM315" s="216" t="n">
        <v>0</v>
      </c>
      <c r="BN315" s="217" t="n">
        <v>0</v>
      </c>
      <c r="BO315" s="216" t="n">
        <v>0</v>
      </c>
      <c r="BP315" s="216" t="n">
        <v>0</v>
      </c>
      <c r="BQ315" s="216" t="n">
        <v>0</v>
      </c>
      <c r="BR315" s="216" t="n">
        <v>0</v>
      </c>
      <c r="BS315" s="217" t="n">
        <v>0</v>
      </c>
      <c r="BT315" s="216" t="n">
        <v>0</v>
      </c>
      <c r="BU315" s="216" t="n">
        <v>0</v>
      </c>
      <c r="BV315" s="216" t="n">
        <v>0</v>
      </c>
      <c r="BW315" s="216" t="n">
        <v>0</v>
      </c>
      <c r="BX315" s="218" t="n"/>
      <c r="BY315" s="219" t="n"/>
      <c r="BZ315" s="219" t="n"/>
      <c r="CA315" s="220" t="n"/>
      <c r="CB315" s="220" t="n"/>
      <c r="CC315" s="220" t="n"/>
      <c r="CD315" s="220" t="n"/>
      <c r="CE315" s="220" t="n"/>
      <c r="CF315" s="220" t="n"/>
      <c r="CG315" s="220" t="n"/>
      <c r="CH315" s="220" t="n"/>
      <c r="CI315" s="221" t="n"/>
      <c r="CJ315" s="221" t="n"/>
      <c r="CK315" s="221" t="n"/>
      <c r="CL315" s="221" t="n"/>
      <c r="CM315" s="221" t="n"/>
      <c r="CN315" s="221" t="n"/>
      <c r="CO315" s="221" t="n"/>
      <c r="CP315" s="222" t="n"/>
    </row>
    <row ht="120" outlineLevel="0" r="316">
      <c r="A316" s="204" t="n">
        <v>606</v>
      </c>
      <c r="B316" s="205" t="s">
        <v>662</v>
      </c>
      <c r="C316" s="206" t="n">
        <v>402000025</v>
      </c>
      <c r="D316" s="207" t="s">
        <v>658</v>
      </c>
      <c r="E316" s="208" t="s">
        <v>949</v>
      </c>
      <c r="F316" s="209" t="n"/>
      <c r="G316" s="209" t="n"/>
      <c r="H316" s="210" t="s">
        <v>700</v>
      </c>
      <c r="I316" s="209" t="n"/>
      <c r="J316" s="210" t="s">
        <v>950</v>
      </c>
      <c r="K316" s="210" t="s">
        <v>951</v>
      </c>
      <c r="L316" s="210" t="s">
        <v>952</v>
      </c>
      <c r="M316" s="210" t="n"/>
      <c r="N316" s="210" t="s">
        <v>718</v>
      </c>
      <c r="O316" s="210" t="n"/>
      <c r="P316" s="211" t="s">
        <v>953</v>
      </c>
      <c r="Q316" s="211" t="s">
        <v>954</v>
      </c>
      <c r="R316" s="210" t="n"/>
      <c r="S316" s="210" t="n"/>
      <c r="T316" s="210" t="s">
        <v>718</v>
      </c>
      <c r="U316" s="210" t="n"/>
      <c r="V316" s="210" t="s">
        <v>955</v>
      </c>
      <c r="W316" s="210" t="s">
        <v>700</v>
      </c>
      <c r="X316" s="210" t="s">
        <v>956</v>
      </c>
      <c r="Y316" s="210" t="n"/>
      <c r="Z316" s="210" t="n"/>
      <c r="AA316" s="210" t="n"/>
      <c r="AB316" s="211" t="s">
        <v>722</v>
      </c>
      <c r="AC316" s="211" t="s">
        <v>668</v>
      </c>
      <c r="AD316" s="211" t="n"/>
      <c r="AE316" s="211" t="n"/>
      <c r="AF316" s="211" t="n"/>
      <c r="AG316" s="211" t="n"/>
      <c r="AH316" s="211" t="n"/>
      <c r="AI316" s="211" t="n"/>
      <c r="AJ316" s="211" t="n"/>
      <c r="AK316" s="211" t="n"/>
      <c r="AL316" s="211" t="n"/>
      <c r="AM316" s="211" t="s">
        <v>669</v>
      </c>
      <c r="AN316" s="211" t="s">
        <v>670</v>
      </c>
      <c r="AO316" s="204" t="s">
        <v>246</v>
      </c>
      <c r="AP316" s="204" t="s">
        <v>132</v>
      </c>
      <c r="AQ316" s="225" t="s">
        <v>727</v>
      </c>
      <c r="AR316" s="212" t="s">
        <v>197</v>
      </c>
      <c r="AS316" s="213" t="s">
        <v>684</v>
      </c>
      <c r="AT316" s="214" t="n">
        <v>4532050</v>
      </c>
      <c r="AU316" s="214" t="n">
        <v>4532050</v>
      </c>
      <c r="AV316" s="215" t="n">
        <v>0</v>
      </c>
      <c r="AW316" s="215" t="n">
        <v>0</v>
      </c>
      <c r="AX316" s="215" t="n">
        <v>0</v>
      </c>
      <c r="AY316" s="215" t="n">
        <v>0</v>
      </c>
      <c r="AZ316" s="215" t="n">
        <v>0</v>
      </c>
      <c r="BA316" s="215" t="n">
        <v>0</v>
      </c>
      <c r="BB316" s="216" t="n">
        <v>4532050</v>
      </c>
      <c r="BC316" s="216" t="n">
        <v>4532050</v>
      </c>
      <c r="BD316" s="217" t="n">
        <v>0</v>
      </c>
      <c r="BE316" s="216" t="n">
        <v>0</v>
      </c>
      <c r="BF316" s="216" t="n">
        <v>0</v>
      </c>
      <c r="BG316" s="216" t="n">
        <v>0</v>
      </c>
      <c r="BH316" s="216" t="n">
        <v>0</v>
      </c>
      <c r="BI316" s="217" t="n">
        <v>0</v>
      </c>
      <c r="BJ316" s="216" t="n">
        <v>0</v>
      </c>
      <c r="BK316" s="216" t="n">
        <v>0</v>
      </c>
      <c r="BL316" s="216" t="n">
        <v>0</v>
      </c>
      <c r="BM316" s="216" t="n">
        <v>0</v>
      </c>
      <c r="BN316" s="217" t="n">
        <v>0</v>
      </c>
      <c r="BO316" s="216" t="n">
        <v>0</v>
      </c>
      <c r="BP316" s="216" t="n">
        <v>0</v>
      </c>
      <c r="BQ316" s="216" t="n">
        <v>0</v>
      </c>
      <c r="BR316" s="216" t="n">
        <v>0</v>
      </c>
      <c r="BS316" s="217" t="n">
        <v>0</v>
      </c>
      <c r="BT316" s="216" t="n">
        <v>0</v>
      </c>
      <c r="BU316" s="216" t="n">
        <v>0</v>
      </c>
      <c r="BV316" s="216" t="n">
        <v>0</v>
      </c>
      <c r="BW316" s="216" t="n">
        <v>0</v>
      </c>
      <c r="BX316" s="218" t="n"/>
      <c r="BY316" s="219" t="n"/>
      <c r="BZ316" s="219" t="n"/>
      <c r="CA316" s="220" t="n"/>
      <c r="CB316" s="220" t="n"/>
      <c r="CC316" s="220" t="n"/>
      <c r="CD316" s="220" t="n"/>
      <c r="CE316" s="220" t="n"/>
      <c r="CF316" s="220" t="n"/>
      <c r="CG316" s="220" t="n"/>
      <c r="CH316" s="220" t="n"/>
      <c r="CI316" s="221" t="n"/>
      <c r="CJ316" s="221" t="n"/>
      <c r="CK316" s="221" t="n"/>
      <c r="CL316" s="221" t="n"/>
      <c r="CM316" s="221" t="n"/>
      <c r="CN316" s="221" t="n"/>
      <c r="CO316" s="221" t="n"/>
      <c r="CP316" s="222" t="n"/>
    </row>
    <row ht="120" outlineLevel="0" r="317">
      <c r="A317" s="204" t="n">
        <v>606</v>
      </c>
      <c r="B317" s="205" t="s">
        <v>662</v>
      </c>
      <c r="C317" s="206" t="n">
        <v>402000025</v>
      </c>
      <c r="D317" s="207" t="s">
        <v>658</v>
      </c>
      <c r="E317" s="208" t="s">
        <v>949</v>
      </c>
      <c r="F317" s="209" t="n"/>
      <c r="G317" s="209" t="n"/>
      <c r="H317" s="210" t="s">
        <v>700</v>
      </c>
      <c r="I317" s="209" t="n"/>
      <c r="J317" s="210" t="s">
        <v>950</v>
      </c>
      <c r="K317" s="210" t="s">
        <v>951</v>
      </c>
      <c r="L317" s="210" t="s">
        <v>952</v>
      </c>
      <c r="M317" s="210" t="n"/>
      <c r="N317" s="210" t="s">
        <v>718</v>
      </c>
      <c r="O317" s="210" t="n"/>
      <c r="P317" s="211" t="s">
        <v>953</v>
      </c>
      <c r="Q317" s="211" t="s">
        <v>954</v>
      </c>
      <c r="R317" s="210" t="n"/>
      <c r="S317" s="210" t="n"/>
      <c r="T317" s="210" t="s">
        <v>718</v>
      </c>
      <c r="U317" s="210" t="n"/>
      <c r="V317" s="210" t="s">
        <v>955</v>
      </c>
      <c r="W317" s="210" t="s">
        <v>700</v>
      </c>
      <c r="X317" s="210" t="s">
        <v>956</v>
      </c>
      <c r="Y317" s="210" t="n"/>
      <c r="Z317" s="210" t="n"/>
      <c r="AA317" s="210" t="n"/>
      <c r="AB317" s="211" t="s">
        <v>722</v>
      </c>
      <c r="AC317" s="211" t="s">
        <v>668</v>
      </c>
      <c r="AD317" s="211" t="n"/>
      <c r="AE317" s="211" t="n"/>
      <c r="AF317" s="211" t="n"/>
      <c r="AG317" s="211" t="n"/>
      <c r="AH317" s="211" t="n"/>
      <c r="AI317" s="211" t="n"/>
      <c r="AJ317" s="211" t="n"/>
      <c r="AK317" s="211" t="n"/>
      <c r="AL317" s="211" t="n"/>
      <c r="AM317" s="211" t="s">
        <v>669</v>
      </c>
      <c r="AN317" s="211" t="s">
        <v>670</v>
      </c>
      <c r="AO317" s="204" t="s">
        <v>246</v>
      </c>
      <c r="AP317" s="204" t="s">
        <v>132</v>
      </c>
      <c r="AQ317" s="225" t="s">
        <v>727</v>
      </c>
      <c r="AR317" s="212" t="s">
        <v>197</v>
      </c>
      <c r="AS317" s="213" t="s">
        <v>737</v>
      </c>
      <c r="AT317" s="214" t="n">
        <v>381080</v>
      </c>
      <c r="AU317" s="214" t="n">
        <v>381080</v>
      </c>
      <c r="AV317" s="215" t="n">
        <v>0</v>
      </c>
      <c r="AW317" s="215" t="n">
        <v>0</v>
      </c>
      <c r="AX317" s="215" t="n">
        <v>0</v>
      </c>
      <c r="AY317" s="215" t="n">
        <v>0</v>
      </c>
      <c r="AZ317" s="215" t="n">
        <v>0</v>
      </c>
      <c r="BA317" s="215" t="n">
        <v>0</v>
      </c>
      <c r="BB317" s="216" t="n">
        <v>381080</v>
      </c>
      <c r="BC317" s="216" t="n">
        <v>381080</v>
      </c>
      <c r="BD317" s="217" t="n">
        <v>0</v>
      </c>
      <c r="BE317" s="216" t="n">
        <v>0</v>
      </c>
      <c r="BF317" s="216" t="n">
        <v>0</v>
      </c>
      <c r="BG317" s="216" t="n">
        <v>0</v>
      </c>
      <c r="BH317" s="216" t="n">
        <v>0</v>
      </c>
      <c r="BI317" s="217" t="n">
        <v>0</v>
      </c>
      <c r="BJ317" s="216" t="n">
        <v>0</v>
      </c>
      <c r="BK317" s="216" t="n">
        <v>0</v>
      </c>
      <c r="BL317" s="216" t="n">
        <v>0</v>
      </c>
      <c r="BM317" s="216" t="n">
        <v>0</v>
      </c>
      <c r="BN317" s="217" t="n">
        <v>0</v>
      </c>
      <c r="BO317" s="216" t="n">
        <v>0</v>
      </c>
      <c r="BP317" s="216" t="n">
        <v>0</v>
      </c>
      <c r="BQ317" s="216" t="n">
        <v>0</v>
      </c>
      <c r="BR317" s="216" t="n">
        <v>0</v>
      </c>
      <c r="BS317" s="217" t="n">
        <v>0</v>
      </c>
      <c r="BT317" s="216" t="n">
        <v>0</v>
      </c>
      <c r="BU317" s="216" t="n">
        <v>0</v>
      </c>
      <c r="BV317" s="216" t="n">
        <v>0</v>
      </c>
      <c r="BW317" s="216" t="n">
        <v>0</v>
      </c>
      <c r="BX317" s="218" t="n"/>
      <c r="BY317" s="219" t="n"/>
      <c r="BZ317" s="219" t="n"/>
      <c r="CA317" s="220" t="n"/>
      <c r="CB317" s="220" t="n"/>
      <c r="CC317" s="220" t="n"/>
      <c r="CD317" s="220" t="n"/>
      <c r="CE317" s="220" t="n"/>
      <c r="CF317" s="220" t="n"/>
      <c r="CG317" s="220" t="n"/>
      <c r="CH317" s="220" t="n"/>
      <c r="CI317" s="221" t="n"/>
      <c r="CJ317" s="221" t="n"/>
      <c r="CK317" s="221" t="n"/>
      <c r="CL317" s="221" t="n"/>
      <c r="CM317" s="221" t="n"/>
      <c r="CN317" s="221" t="n"/>
      <c r="CO317" s="221" t="n"/>
      <c r="CP317" s="222" t="n"/>
    </row>
    <row ht="75" outlineLevel="0" r="318">
      <c r="A318" s="204" t="n">
        <v>606</v>
      </c>
      <c r="B318" s="205" t="s">
        <v>662</v>
      </c>
      <c r="C318" s="206" t="n">
        <v>403030002</v>
      </c>
      <c r="D318" s="207" t="s">
        <v>957</v>
      </c>
      <c r="E318" s="235" t="s">
        <v>387</v>
      </c>
      <c r="F318" s="236" t="n"/>
      <c r="G318" s="236" t="n"/>
      <c r="H318" s="228" t="n">
        <v>3</v>
      </c>
      <c r="I318" s="236" t="n"/>
      <c r="J318" s="228" t="n">
        <v>17</v>
      </c>
      <c r="K318" s="228" t="n">
        <v>1</v>
      </c>
      <c r="L318" s="228" t="n">
        <v>9</v>
      </c>
      <c r="M318" s="228" t="n"/>
      <c r="N318" s="228" t="n"/>
      <c r="O318" s="228" t="n"/>
      <c r="P318" s="227" t="s">
        <v>90</v>
      </c>
      <c r="Q318" s="227" t="s">
        <v>675</v>
      </c>
      <c r="R318" s="228" t="n"/>
      <c r="S318" s="228" t="n"/>
      <c r="T318" s="228" t="n">
        <v>3</v>
      </c>
      <c r="U318" s="228" t="n"/>
      <c r="V318" s="228" t="n">
        <v>9</v>
      </c>
      <c r="W318" s="228" t="n">
        <v>1</v>
      </c>
      <c r="X318" s="228" t="n"/>
      <c r="Y318" s="228" t="n"/>
      <c r="Z318" s="228" t="n"/>
      <c r="AA318" s="228" t="n"/>
      <c r="AB318" s="227" t="s">
        <v>93</v>
      </c>
      <c r="AC318" s="211" t="s">
        <v>958</v>
      </c>
      <c r="AD318" s="210" t="n"/>
      <c r="AE318" s="210" t="n"/>
      <c r="AF318" s="210" t="n"/>
      <c r="AG318" s="210" t="n"/>
      <c r="AH318" s="210" t="n"/>
      <c r="AI318" s="210" t="n"/>
      <c r="AJ318" s="210" t="s">
        <v>891</v>
      </c>
      <c r="AK318" s="210" t="n"/>
      <c r="AL318" s="210" t="n"/>
      <c r="AM318" s="211" t="s">
        <v>959</v>
      </c>
      <c r="AN318" s="211" t="s">
        <v>960</v>
      </c>
      <c r="AO318" s="204" t="s">
        <v>360</v>
      </c>
      <c r="AP318" s="204" t="s">
        <v>482</v>
      </c>
      <c r="AQ318" s="225" t="s">
        <v>961</v>
      </c>
      <c r="AR318" s="212" t="s">
        <v>962</v>
      </c>
      <c r="AS318" s="213" t="s">
        <v>190</v>
      </c>
      <c r="AT318" s="214" t="n">
        <v>12000</v>
      </c>
      <c r="AU318" s="214" t="n">
        <v>0</v>
      </c>
      <c r="AV318" s="215" t="n">
        <v>0</v>
      </c>
      <c r="AW318" s="215" t="n">
        <v>0</v>
      </c>
      <c r="AX318" s="215" t="n">
        <v>0</v>
      </c>
      <c r="AY318" s="215" t="n">
        <v>0</v>
      </c>
      <c r="AZ318" s="215" t="n">
        <v>0</v>
      </c>
      <c r="BA318" s="215" t="n">
        <v>0</v>
      </c>
      <c r="BB318" s="216" t="n">
        <v>12000</v>
      </c>
      <c r="BC318" s="216" t="n">
        <v>0</v>
      </c>
      <c r="BD318" s="217" t="n">
        <v>21000</v>
      </c>
      <c r="BE318" s="216" t="n">
        <v>0</v>
      </c>
      <c r="BF318" s="216" t="n">
        <v>0</v>
      </c>
      <c r="BG318" s="216" t="n">
        <v>0</v>
      </c>
      <c r="BH318" s="216" t="n">
        <v>21000</v>
      </c>
      <c r="BI318" s="217" t="n">
        <v>0</v>
      </c>
      <c r="BJ318" s="216" t="n">
        <v>0</v>
      </c>
      <c r="BK318" s="216" t="n">
        <v>0</v>
      </c>
      <c r="BL318" s="216" t="n">
        <v>0</v>
      </c>
      <c r="BM318" s="216" t="n">
        <v>0</v>
      </c>
      <c r="BN318" s="217" t="n">
        <v>0</v>
      </c>
      <c r="BO318" s="216" t="n">
        <v>0</v>
      </c>
      <c r="BP318" s="216" t="n">
        <v>0</v>
      </c>
      <c r="BQ318" s="216" t="n">
        <v>0</v>
      </c>
      <c r="BR318" s="216" t="n">
        <v>0</v>
      </c>
      <c r="BS318" s="217" t="n">
        <v>0</v>
      </c>
      <c r="BT318" s="216" t="n">
        <v>0</v>
      </c>
      <c r="BU318" s="216" t="n">
        <v>0</v>
      </c>
      <c r="BV318" s="216" t="n">
        <v>0</v>
      </c>
      <c r="BW318" s="216" t="n">
        <v>0</v>
      </c>
      <c r="BX318" s="218" t="n"/>
      <c r="BY318" s="219" t="n"/>
      <c r="BZ318" s="219" t="n"/>
      <c r="CA318" s="220" t="n"/>
      <c r="CB318" s="220" t="n"/>
      <c r="CC318" s="220" t="n"/>
      <c r="CD318" s="220" t="n"/>
      <c r="CE318" s="220" t="n"/>
      <c r="CF318" s="220" t="n"/>
      <c r="CG318" s="220" t="n"/>
      <c r="CH318" s="220" t="n"/>
      <c r="CI318" s="221" t="n"/>
      <c r="CJ318" s="221" t="n"/>
      <c r="CK318" s="221" t="n"/>
      <c r="CL318" s="221" t="n"/>
      <c r="CM318" s="221" t="n"/>
      <c r="CN318" s="221" t="n"/>
      <c r="CO318" s="221" t="n"/>
      <c r="CP318" s="222" t="n"/>
    </row>
    <row ht="210" outlineLevel="0" r="319">
      <c r="A319" s="204" t="n">
        <v>606</v>
      </c>
      <c r="B319" s="205" t="s">
        <v>662</v>
      </c>
      <c r="C319" s="206" t="n">
        <v>404020001</v>
      </c>
      <c r="D319" s="207" t="s">
        <v>214</v>
      </c>
      <c r="E319" s="208" t="s">
        <v>963</v>
      </c>
      <c r="F319" s="209" t="n"/>
      <c r="G319" s="209" t="n"/>
      <c r="H319" s="210" t="n">
        <v>6</v>
      </c>
      <c r="I319" s="209" t="n"/>
      <c r="J319" s="210" t="n">
        <v>22</v>
      </c>
      <c r="K319" s="210" t="n">
        <v>1</v>
      </c>
      <c r="L319" s="210" t="n"/>
      <c r="M319" s="210" t="n"/>
      <c r="N319" s="210" t="n"/>
      <c r="O319" s="210" t="n"/>
      <c r="P319" s="211" t="s">
        <v>169</v>
      </c>
      <c r="Q319" s="211" t="s">
        <v>577</v>
      </c>
      <c r="R319" s="210" t="n"/>
      <c r="S319" s="210" t="n"/>
      <c r="T319" s="210" t="n"/>
      <c r="U319" s="210" t="n"/>
      <c r="V319" s="210" t="s">
        <v>185</v>
      </c>
      <c r="W319" s="210" t="n"/>
      <c r="X319" s="210" t="n"/>
      <c r="Y319" s="210" t="n"/>
      <c r="Z319" s="210" t="n"/>
      <c r="AA319" s="210" t="n"/>
      <c r="AB319" s="211" t="s">
        <v>186</v>
      </c>
      <c r="AC319" s="211" t="s">
        <v>964</v>
      </c>
      <c r="AD319" s="211" t="n"/>
      <c r="AE319" s="211" t="n"/>
      <c r="AF319" s="211" t="n"/>
      <c r="AG319" s="211" t="n"/>
      <c r="AH319" s="211" t="n"/>
      <c r="AI319" s="211" t="n"/>
      <c r="AJ319" s="226" t="n">
        <v>1</v>
      </c>
      <c r="AK319" s="211" t="n"/>
      <c r="AL319" s="211" t="n"/>
      <c r="AM319" s="211" t="n"/>
      <c r="AN319" s="211" t="s">
        <v>114</v>
      </c>
      <c r="AO319" s="204" t="s">
        <v>246</v>
      </c>
      <c r="AP319" s="204" t="s">
        <v>885</v>
      </c>
      <c r="AQ319" s="204" t="s">
        <v>965</v>
      </c>
      <c r="AR319" s="212" t="s">
        <v>966</v>
      </c>
      <c r="AS319" s="213" t="s">
        <v>122</v>
      </c>
      <c r="AT319" s="214" t="n">
        <v>2165468.84</v>
      </c>
      <c r="AU319" s="214" t="n">
        <v>2165468.84</v>
      </c>
      <c r="AV319" s="215" t="n">
        <v>0</v>
      </c>
      <c r="AW319" s="215" t="n">
        <v>0</v>
      </c>
      <c r="AX319" s="215" t="n">
        <v>2165468.84</v>
      </c>
      <c r="AY319" s="215" t="n">
        <v>2165468.84</v>
      </c>
      <c r="AZ319" s="215" t="n">
        <v>0</v>
      </c>
      <c r="BA319" s="215" t="n">
        <v>0</v>
      </c>
      <c r="BB319" s="215" t="n">
        <v>0</v>
      </c>
      <c r="BC319" s="215" t="n">
        <v>0</v>
      </c>
      <c r="BD319" s="217" t="n">
        <v>2213406</v>
      </c>
      <c r="BE319" s="216" t="n">
        <v>0</v>
      </c>
      <c r="BF319" s="216" t="n">
        <v>2213406</v>
      </c>
      <c r="BG319" s="216" t="n">
        <v>0</v>
      </c>
      <c r="BH319" s="216" t="n">
        <v>0</v>
      </c>
      <c r="BI319" s="217" t="n">
        <v>2213406</v>
      </c>
      <c r="BJ319" s="216" t="n">
        <v>0</v>
      </c>
      <c r="BK319" s="216" t="n">
        <v>2213406</v>
      </c>
      <c r="BL319" s="216" t="n">
        <v>0</v>
      </c>
      <c r="BM319" s="216" t="n">
        <v>0</v>
      </c>
      <c r="BN319" s="217" t="n">
        <v>2213406</v>
      </c>
      <c r="BO319" s="216" t="n">
        <v>0</v>
      </c>
      <c r="BP319" s="216" t="n">
        <v>2213406</v>
      </c>
      <c r="BQ319" s="216" t="n">
        <v>0</v>
      </c>
      <c r="BR319" s="216" t="n">
        <v>0</v>
      </c>
      <c r="BS319" s="217" t="n">
        <v>2213406</v>
      </c>
      <c r="BT319" s="216" t="n">
        <v>0</v>
      </c>
      <c r="BU319" s="216" t="n">
        <v>2213406</v>
      </c>
      <c r="BV319" s="216" t="n">
        <v>0</v>
      </c>
      <c r="BW319" s="216" t="n">
        <v>0</v>
      </c>
      <c r="BX319" s="218" t="n"/>
      <c r="BY319" s="219" t="n"/>
      <c r="BZ319" s="219" t="n"/>
      <c r="CA319" s="220" t="n"/>
      <c r="CB319" s="220" t="n"/>
      <c r="CC319" s="220" t="n"/>
      <c r="CD319" s="220" t="n"/>
      <c r="CE319" s="220" t="n"/>
      <c r="CF319" s="220" t="n"/>
      <c r="CG319" s="220" t="n"/>
      <c r="CH319" s="220" t="n"/>
      <c r="CI319" s="221" t="n"/>
      <c r="CJ319" s="221" t="n"/>
      <c r="CK319" s="221" t="n"/>
      <c r="CL319" s="221" t="n"/>
      <c r="CM319" s="221" t="n"/>
      <c r="CN319" s="221" t="n"/>
      <c r="CO319" s="221" t="n"/>
      <c r="CP319" s="222" t="n"/>
    </row>
    <row ht="255" outlineLevel="0" r="320">
      <c r="A320" s="204" t="n">
        <v>606</v>
      </c>
      <c r="B320" s="205" t="s">
        <v>662</v>
      </c>
      <c r="C320" s="206" t="n">
        <v>404020002</v>
      </c>
      <c r="D320" s="207" t="s">
        <v>206</v>
      </c>
      <c r="E320" s="208" t="s">
        <v>963</v>
      </c>
      <c r="F320" s="209" t="n"/>
      <c r="G320" s="209" t="n"/>
      <c r="H320" s="210" t="n">
        <v>6</v>
      </c>
      <c r="I320" s="209" t="n"/>
      <c r="J320" s="210" t="s">
        <v>967</v>
      </c>
      <c r="K320" s="210" t="n">
        <v>3</v>
      </c>
      <c r="L320" s="210" t="n"/>
      <c r="M320" s="210" t="n"/>
      <c r="N320" s="210" t="n"/>
      <c r="O320" s="210" t="n"/>
      <c r="P320" s="211" t="s">
        <v>169</v>
      </c>
      <c r="Q320" s="211" t="s">
        <v>577</v>
      </c>
      <c r="R320" s="210" t="n"/>
      <c r="S320" s="210" t="n"/>
      <c r="T320" s="210" t="n"/>
      <c r="U320" s="210" t="n"/>
      <c r="V320" s="210" t="s">
        <v>157</v>
      </c>
      <c r="W320" s="210" t="s">
        <v>75</v>
      </c>
      <c r="X320" s="210" t="s">
        <v>136</v>
      </c>
      <c r="Y320" s="210" t="n"/>
      <c r="Z320" s="210" t="n"/>
      <c r="AA320" s="210" t="n"/>
      <c r="AB320" s="211" t="s">
        <v>186</v>
      </c>
      <c r="AC320" s="211" t="s">
        <v>914</v>
      </c>
      <c r="AD320" s="211" t="n"/>
      <c r="AE320" s="211" t="n"/>
      <c r="AF320" s="211" t="n"/>
      <c r="AG320" s="211" t="n"/>
      <c r="AH320" s="211" t="n"/>
      <c r="AI320" s="211" t="n"/>
      <c r="AJ320" s="211" t="n"/>
      <c r="AK320" s="211" t="n"/>
      <c r="AL320" s="211" t="n"/>
      <c r="AM320" s="211" t="s">
        <v>915</v>
      </c>
      <c r="AN320" s="211" t="s">
        <v>111</v>
      </c>
      <c r="AO320" s="204" t="s">
        <v>246</v>
      </c>
      <c r="AP320" s="204" t="s">
        <v>885</v>
      </c>
      <c r="AQ320" s="204" t="s">
        <v>965</v>
      </c>
      <c r="AR320" s="212" t="s">
        <v>966</v>
      </c>
      <c r="AS320" s="213" t="s">
        <v>71</v>
      </c>
      <c r="AT320" s="214" t="n">
        <v>51060</v>
      </c>
      <c r="AU320" s="214" t="n">
        <v>51060</v>
      </c>
      <c r="AV320" s="215" t="n">
        <v>0</v>
      </c>
      <c r="AW320" s="215" t="n">
        <v>0</v>
      </c>
      <c r="AX320" s="215" t="n">
        <v>51060</v>
      </c>
      <c r="AY320" s="215" t="n">
        <v>51060</v>
      </c>
      <c r="AZ320" s="215" t="n">
        <v>0</v>
      </c>
      <c r="BA320" s="215" t="n">
        <v>0</v>
      </c>
      <c r="BB320" s="215" t="n">
        <v>0</v>
      </c>
      <c r="BC320" s="215" t="n">
        <v>0</v>
      </c>
      <c r="BD320" s="217" t="n">
        <v>51060</v>
      </c>
      <c r="BE320" s="216" t="n">
        <v>0</v>
      </c>
      <c r="BF320" s="216" t="n">
        <v>51060</v>
      </c>
      <c r="BG320" s="216" t="n">
        <v>0</v>
      </c>
      <c r="BH320" s="216" t="n">
        <v>0</v>
      </c>
      <c r="BI320" s="217" t="n">
        <v>51060</v>
      </c>
      <c r="BJ320" s="216" t="n">
        <v>0</v>
      </c>
      <c r="BK320" s="216" t="n">
        <v>51060</v>
      </c>
      <c r="BL320" s="216" t="n">
        <v>0</v>
      </c>
      <c r="BM320" s="216" t="n">
        <v>0</v>
      </c>
      <c r="BN320" s="217" t="n">
        <v>51060</v>
      </c>
      <c r="BO320" s="216" t="n">
        <v>0</v>
      </c>
      <c r="BP320" s="216" t="n">
        <v>51060</v>
      </c>
      <c r="BQ320" s="216" t="n">
        <v>0</v>
      </c>
      <c r="BR320" s="216" t="n">
        <v>0</v>
      </c>
      <c r="BS320" s="217" t="n">
        <v>51060</v>
      </c>
      <c r="BT320" s="216" t="n">
        <v>0</v>
      </c>
      <c r="BU320" s="216" t="n">
        <v>51060</v>
      </c>
      <c r="BV320" s="216" t="n">
        <v>0</v>
      </c>
      <c r="BW320" s="216" t="n">
        <v>0</v>
      </c>
      <c r="BX320" s="218" t="n"/>
      <c r="BY320" s="219" t="n"/>
      <c r="BZ320" s="219" t="n"/>
      <c r="CA320" s="220" t="n"/>
      <c r="CB320" s="220" t="n"/>
      <c r="CC320" s="220" t="n"/>
      <c r="CD320" s="220" t="n"/>
      <c r="CE320" s="220" t="n"/>
      <c r="CF320" s="220" t="n"/>
      <c r="CG320" s="220" t="n"/>
      <c r="CH320" s="220" t="n"/>
      <c r="CI320" s="221" t="n"/>
      <c r="CJ320" s="221" t="n"/>
      <c r="CK320" s="221" t="n"/>
      <c r="CL320" s="221" t="n"/>
      <c r="CM320" s="221" t="n"/>
      <c r="CN320" s="221" t="n"/>
      <c r="CO320" s="221" t="n"/>
      <c r="CP320" s="222" t="n"/>
    </row>
    <row ht="255" outlineLevel="0" r="321">
      <c r="A321" s="204" t="n">
        <v>606</v>
      </c>
      <c r="B321" s="205" t="s">
        <v>662</v>
      </c>
      <c r="C321" s="206" t="n">
        <v>404020002</v>
      </c>
      <c r="D321" s="207" t="s">
        <v>968</v>
      </c>
      <c r="E321" s="208" t="s">
        <v>963</v>
      </c>
      <c r="F321" s="209" t="n"/>
      <c r="G321" s="209" t="n"/>
      <c r="H321" s="210" t="n">
        <v>6</v>
      </c>
      <c r="I321" s="209" t="n"/>
      <c r="J321" s="210" t="s">
        <v>969</v>
      </c>
      <c r="K321" s="210" t="s">
        <v>970</v>
      </c>
      <c r="L321" s="210" t="n"/>
      <c r="M321" s="210" t="n"/>
      <c r="N321" s="210" t="n"/>
      <c r="O321" s="210" t="n"/>
      <c r="P321" s="211" t="s">
        <v>169</v>
      </c>
      <c r="Q321" s="211" t="s">
        <v>577</v>
      </c>
      <c r="R321" s="210" t="n"/>
      <c r="S321" s="210" t="n"/>
      <c r="T321" s="210" t="n"/>
      <c r="U321" s="210" t="n"/>
      <c r="V321" s="210" t="s">
        <v>971</v>
      </c>
      <c r="W321" s="210" t="s">
        <v>972</v>
      </c>
      <c r="X321" s="210" t="s">
        <v>973</v>
      </c>
      <c r="Y321" s="210" t="n"/>
      <c r="Z321" s="210" t="n"/>
      <c r="AA321" s="210" t="n"/>
      <c r="AB321" s="211" t="s">
        <v>186</v>
      </c>
      <c r="AC321" s="211" t="s">
        <v>974</v>
      </c>
      <c r="AD321" s="211" t="n"/>
      <c r="AE321" s="211" t="n"/>
      <c r="AF321" s="211" t="n"/>
      <c r="AG321" s="211" t="n"/>
      <c r="AH321" s="211" t="n"/>
      <c r="AI321" s="211" t="n"/>
      <c r="AJ321" s="226" t="s">
        <v>924</v>
      </c>
      <c r="AK321" s="211" t="n"/>
      <c r="AL321" s="211" t="n"/>
      <c r="AM321" s="211" t="s">
        <v>975</v>
      </c>
      <c r="AN321" s="211" t="s">
        <v>976</v>
      </c>
      <c r="AO321" s="204" t="s">
        <v>246</v>
      </c>
      <c r="AP321" s="204" t="s">
        <v>885</v>
      </c>
      <c r="AQ321" s="204" t="s">
        <v>965</v>
      </c>
      <c r="AR321" s="212" t="s">
        <v>966</v>
      </c>
      <c r="AS321" s="213" t="s">
        <v>85</v>
      </c>
      <c r="AT321" s="214" t="n">
        <v>659587.99</v>
      </c>
      <c r="AU321" s="214" t="n">
        <v>659587.99</v>
      </c>
      <c r="AV321" s="215" t="n">
        <v>0</v>
      </c>
      <c r="AW321" s="215" t="n">
        <v>0</v>
      </c>
      <c r="AX321" s="215" t="n">
        <v>659587.99</v>
      </c>
      <c r="AY321" s="215" t="n">
        <v>659587.99</v>
      </c>
      <c r="AZ321" s="215" t="n">
        <v>0</v>
      </c>
      <c r="BA321" s="215" t="n">
        <v>0</v>
      </c>
      <c r="BB321" s="215" t="n">
        <v>0</v>
      </c>
      <c r="BC321" s="215" t="n">
        <v>0</v>
      </c>
      <c r="BD321" s="217" t="n">
        <v>683864</v>
      </c>
      <c r="BE321" s="216" t="n">
        <v>0</v>
      </c>
      <c r="BF321" s="216" t="n">
        <v>683864</v>
      </c>
      <c r="BG321" s="216" t="n">
        <v>0</v>
      </c>
      <c r="BH321" s="216" t="n">
        <v>0</v>
      </c>
      <c r="BI321" s="217" t="n">
        <v>683864</v>
      </c>
      <c r="BJ321" s="216" t="n">
        <v>0</v>
      </c>
      <c r="BK321" s="216" t="n">
        <v>683864</v>
      </c>
      <c r="BL321" s="216" t="n">
        <v>0</v>
      </c>
      <c r="BM321" s="216" t="n">
        <v>0</v>
      </c>
      <c r="BN321" s="217" t="n">
        <v>683864</v>
      </c>
      <c r="BO321" s="216" t="n">
        <v>0</v>
      </c>
      <c r="BP321" s="216" t="n">
        <v>683864</v>
      </c>
      <c r="BQ321" s="216" t="n">
        <v>0</v>
      </c>
      <c r="BR321" s="216" t="n">
        <v>0</v>
      </c>
      <c r="BS321" s="217" t="n">
        <v>683864</v>
      </c>
      <c r="BT321" s="216" t="n">
        <v>0</v>
      </c>
      <c r="BU321" s="216" t="n">
        <v>683864</v>
      </c>
      <c r="BV321" s="216" t="n">
        <v>0</v>
      </c>
      <c r="BW321" s="216" t="n">
        <v>0</v>
      </c>
      <c r="BX321" s="218" t="n"/>
      <c r="BY321" s="219" t="n"/>
      <c r="BZ321" s="219" t="n"/>
      <c r="CA321" s="220" t="n"/>
      <c r="CB321" s="220" t="n"/>
      <c r="CC321" s="220" t="n"/>
      <c r="CD321" s="220" t="n"/>
      <c r="CE321" s="220" t="n"/>
      <c r="CF321" s="220" t="n"/>
      <c r="CG321" s="220" t="n"/>
      <c r="CH321" s="220" t="n"/>
      <c r="CI321" s="221" t="n"/>
      <c r="CJ321" s="221" t="n"/>
      <c r="CK321" s="221" t="n"/>
      <c r="CL321" s="221" t="n"/>
      <c r="CM321" s="221" t="n"/>
      <c r="CN321" s="221" t="n"/>
      <c r="CO321" s="221" t="n"/>
      <c r="CP321" s="222" t="n"/>
    </row>
    <row ht="255" outlineLevel="0" r="322">
      <c r="A322" s="204" t="n">
        <v>606</v>
      </c>
      <c r="B322" s="205" t="s">
        <v>662</v>
      </c>
      <c r="C322" s="206" t="n">
        <v>404020002</v>
      </c>
      <c r="D322" s="207" t="s">
        <v>968</v>
      </c>
      <c r="E322" s="208" t="s">
        <v>387</v>
      </c>
      <c r="F322" s="209" t="n"/>
      <c r="G322" s="209" t="n"/>
      <c r="H322" s="210" t="n">
        <v>3</v>
      </c>
      <c r="I322" s="209" t="n"/>
      <c r="J322" s="210" t="s">
        <v>388</v>
      </c>
      <c r="K322" s="210" t="n">
        <v>1</v>
      </c>
      <c r="L322" s="210" t="n">
        <v>3</v>
      </c>
      <c r="M322" s="210" t="n"/>
      <c r="N322" s="210" t="n"/>
      <c r="O322" s="210" t="n"/>
      <c r="P322" s="211" t="s">
        <v>90</v>
      </c>
      <c r="Q322" s="211" t="s">
        <v>675</v>
      </c>
      <c r="R322" s="210" t="n"/>
      <c r="S322" s="210" t="n"/>
      <c r="T322" s="210" t="s">
        <v>79</v>
      </c>
      <c r="U322" s="210" t="n"/>
      <c r="V322" s="210" t="s">
        <v>92</v>
      </c>
      <c r="W322" s="210" t="s">
        <v>75</v>
      </c>
      <c r="X322" s="210" t="n"/>
      <c r="Y322" s="210" t="n"/>
      <c r="Z322" s="210" t="n"/>
      <c r="AA322" s="210" t="n"/>
      <c r="AB322" s="211" t="s">
        <v>93</v>
      </c>
      <c r="AC322" s="211" t="s">
        <v>977</v>
      </c>
      <c r="AD322" s="211" t="n"/>
      <c r="AE322" s="211" t="n"/>
      <c r="AF322" s="211" t="n"/>
      <c r="AG322" s="211" t="n"/>
      <c r="AH322" s="211" t="n"/>
      <c r="AI322" s="211" t="n"/>
      <c r="AJ322" s="211" t="n"/>
      <c r="AK322" s="211" t="n"/>
      <c r="AL322" s="211" t="n"/>
      <c r="AM322" s="211" t="s">
        <v>978</v>
      </c>
      <c r="AN322" s="211" t="s">
        <v>83</v>
      </c>
      <c r="AO322" s="204" t="s">
        <v>246</v>
      </c>
      <c r="AP322" s="204" t="s">
        <v>885</v>
      </c>
      <c r="AQ322" s="204" t="s">
        <v>965</v>
      </c>
      <c r="AR322" s="212" t="s">
        <v>966</v>
      </c>
      <c r="AS322" s="213" t="s">
        <v>87</v>
      </c>
      <c r="AT322" s="214" t="n">
        <v>137010</v>
      </c>
      <c r="AU322" s="214" t="n">
        <v>137010</v>
      </c>
      <c r="AV322" s="215" t="n">
        <v>0</v>
      </c>
      <c r="AW322" s="215" t="n">
        <v>0</v>
      </c>
      <c r="AX322" s="215" t="n">
        <v>137010</v>
      </c>
      <c r="AY322" s="215" t="n">
        <v>137010</v>
      </c>
      <c r="AZ322" s="215" t="n">
        <v>0</v>
      </c>
      <c r="BA322" s="215" t="n">
        <v>0</v>
      </c>
      <c r="BB322" s="215" t="n">
        <v>0</v>
      </c>
      <c r="BC322" s="215" t="n">
        <v>0</v>
      </c>
      <c r="BD322" s="217" t="n">
        <v>141710</v>
      </c>
      <c r="BE322" s="216" t="n">
        <v>0</v>
      </c>
      <c r="BF322" s="216" t="n">
        <v>141710</v>
      </c>
      <c r="BG322" s="216" t="n">
        <v>0</v>
      </c>
      <c r="BH322" s="216" t="n">
        <v>0</v>
      </c>
      <c r="BI322" s="217" t="n">
        <v>141710</v>
      </c>
      <c r="BJ322" s="216" t="n">
        <v>0</v>
      </c>
      <c r="BK322" s="216" t="n">
        <v>141710</v>
      </c>
      <c r="BL322" s="216" t="n">
        <v>0</v>
      </c>
      <c r="BM322" s="216" t="n">
        <v>0</v>
      </c>
      <c r="BN322" s="217" t="n">
        <v>141710</v>
      </c>
      <c r="BO322" s="216" t="n">
        <v>0</v>
      </c>
      <c r="BP322" s="216" t="n">
        <v>141710</v>
      </c>
      <c r="BQ322" s="216" t="n">
        <v>0</v>
      </c>
      <c r="BR322" s="216" t="n">
        <v>0</v>
      </c>
      <c r="BS322" s="217" t="n">
        <v>141710</v>
      </c>
      <c r="BT322" s="216" t="n">
        <v>0</v>
      </c>
      <c r="BU322" s="216" t="n">
        <v>141710</v>
      </c>
      <c r="BV322" s="216" t="n">
        <v>0</v>
      </c>
      <c r="BW322" s="216" t="n">
        <v>0</v>
      </c>
      <c r="BX322" s="218" t="n"/>
      <c r="BY322" s="219" t="n"/>
      <c r="BZ322" s="219" t="n"/>
      <c r="CA322" s="220" t="n"/>
      <c r="CB322" s="220" t="n"/>
      <c r="CC322" s="220" t="n"/>
      <c r="CD322" s="220" t="n"/>
      <c r="CE322" s="220" t="n"/>
      <c r="CF322" s="220" t="n"/>
      <c r="CG322" s="220" t="n"/>
      <c r="CH322" s="220" t="n"/>
      <c r="CI322" s="221" t="n"/>
      <c r="CJ322" s="221" t="n"/>
      <c r="CK322" s="221" t="n"/>
      <c r="CL322" s="221" t="n"/>
      <c r="CM322" s="221" t="n"/>
      <c r="CN322" s="221" t="n"/>
      <c r="CO322" s="221" t="n"/>
      <c r="CP322" s="222" t="n"/>
    </row>
    <row ht="345" outlineLevel="0" r="323">
      <c r="A323" s="204" t="n">
        <v>606</v>
      </c>
      <c r="B323" s="205" t="s">
        <v>662</v>
      </c>
      <c r="C323" s="206" t="n">
        <v>404020033</v>
      </c>
      <c r="D323" s="207" t="s">
        <v>979</v>
      </c>
      <c r="E323" s="208" t="s">
        <v>387</v>
      </c>
      <c r="F323" s="209" t="n"/>
      <c r="G323" s="209" t="n"/>
      <c r="H323" s="210" t="n">
        <v>4</v>
      </c>
      <c r="I323" s="209" t="n"/>
      <c r="J323" s="210" t="n">
        <v>19</v>
      </c>
      <c r="K323" s="210" t="s">
        <v>216</v>
      </c>
      <c r="L323" s="210" t="n"/>
      <c r="M323" s="210" t="n"/>
      <c r="N323" s="210" t="n"/>
      <c r="O323" s="210" t="n"/>
      <c r="P323" s="211" t="s">
        <v>90</v>
      </c>
      <c r="Q323" s="211" t="s">
        <v>980</v>
      </c>
      <c r="R323" s="210" t="n"/>
      <c r="S323" s="210" t="n"/>
      <c r="T323" s="210" t="n"/>
      <c r="U323" s="210" t="n"/>
      <c r="V323" s="210" t="s">
        <v>981</v>
      </c>
      <c r="W323" s="210" t="s">
        <v>982</v>
      </c>
      <c r="X323" s="210" t="s">
        <v>983</v>
      </c>
      <c r="Y323" s="210" t="n"/>
      <c r="Z323" s="210" t="n"/>
      <c r="AA323" s="210" t="n"/>
      <c r="AB323" s="211" t="s">
        <v>984</v>
      </c>
      <c r="AC323" s="211" t="s">
        <v>985</v>
      </c>
      <c r="AD323" s="211" t="n"/>
      <c r="AE323" s="211" t="n"/>
      <c r="AF323" s="211" t="n"/>
      <c r="AG323" s="211" t="n"/>
      <c r="AH323" s="211" t="n"/>
      <c r="AI323" s="211" t="n"/>
      <c r="AJ323" s="211" t="n"/>
      <c r="AK323" s="211" t="n"/>
      <c r="AL323" s="211" t="n"/>
      <c r="AM323" s="211" t="s">
        <v>677</v>
      </c>
      <c r="AN323" s="211" t="s">
        <v>986</v>
      </c>
      <c r="AO323" s="204" t="s">
        <v>246</v>
      </c>
      <c r="AP323" s="204" t="s">
        <v>132</v>
      </c>
      <c r="AQ323" s="204" t="s">
        <v>987</v>
      </c>
      <c r="AR323" s="212" t="s">
        <v>988</v>
      </c>
      <c r="AS323" s="213" t="s">
        <v>327</v>
      </c>
      <c r="AT323" s="214" t="n">
        <v>9723686.91</v>
      </c>
      <c r="AU323" s="214" t="n">
        <v>9723686.91</v>
      </c>
      <c r="AV323" s="215" t="n">
        <v>0</v>
      </c>
      <c r="AW323" s="215" t="n">
        <v>0</v>
      </c>
      <c r="AX323" s="216" t="n">
        <v>9723686.91</v>
      </c>
      <c r="AY323" s="216" t="n">
        <v>9723686.91</v>
      </c>
      <c r="AZ323" s="215" t="n">
        <v>0</v>
      </c>
      <c r="BA323" s="215" t="n">
        <v>0</v>
      </c>
      <c r="BB323" s="215" t="n">
        <v>0</v>
      </c>
      <c r="BC323" s="215" t="n">
        <v>0</v>
      </c>
      <c r="BD323" s="217" t="n">
        <v>10027120</v>
      </c>
      <c r="BE323" s="216" t="n">
        <v>0</v>
      </c>
      <c r="BF323" s="216" t="n">
        <v>10027120</v>
      </c>
      <c r="BG323" s="216" t="n">
        <v>0</v>
      </c>
      <c r="BH323" s="216" t="n">
        <v>0</v>
      </c>
      <c r="BI323" s="217" t="n">
        <v>9863120</v>
      </c>
      <c r="BJ323" s="216" t="n">
        <v>0</v>
      </c>
      <c r="BK323" s="216" t="n">
        <v>9863120</v>
      </c>
      <c r="BL323" s="216" t="n">
        <v>0</v>
      </c>
      <c r="BM323" s="216" t="n">
        <v>0</v>
      </c>
      <c r="BN323" s="217" t="n">
        <v>9863120</v>
      </c>
      <c r="BO323" s="216" t="n">
        <v>0</v>
      </c>
      <c r="BP323" s="216" t="n">
        <v>9863120</v>
      </c>
      <c r="BQ323" s="216" t="n">
        <v>0</v>
      </c>
      <c r="BR323" s="216" t="n">
        <v>0</v>
      </c>
      <c r="BS323" s="217" t="n">
        <v>9863120</v>
      </c>
      <c r="BT323" s="216" t="n">
        <v>0</v>
      </c>
      <c r="BU323" s="216" t="n">
        <v>9863120</v>
      </c>
      <c r="BV323" s="216" t="n">
        <v>0</v>
      </c>
      <c r="BW323" s="216" t="n">
        <v>0</v>
      </c>
      <c r="BX323" s="218" t="n"/>
      <c r="BY323" s="219" t="n"/>
      <c r="BZ323" s="219" t="n"/>
      <c r="CA323" s="220" t="n"/>
      <c r="CB323" s="220" t="n"/>
      <c r="CC323" s="220" t="n"/>
      <c r="CD323" s="220" t="n"/>
      <c r="CE323" s="220" t="n"/>
      <c r="CF323" s="220" t="n"/>
      <c r="CG323" s="220" t="n"/>
      <c r="CH323" s="220" t="n"/>
      <c r="CI323" s="221" t="n"/>
      <c r="CJ323" s="221" t="n"/>
      <c r="CK323" s="221" t="n"/>
      <c r="CL323" s="221" t="n"/>
      <c r="CM323" s="221" t="n"/>
      <c r="CN323" s="221" t="n"/>
      <c r="CO323" s="221" t="n"/>
      <c r="CP323" s="222" t="n"/>
    </row>
    <row ht="345" outlineLevel="0" r="324">
      <c r="A324" s="204" t="n">
        <v>606</v>
      </c>
      <c r="B324" s="205" t="s">
        <v>662</v>
      </c>
      <c r="C324" s="206" t="n">
        <v>404020033</v>
      </c>
      <c r="D324" s="207" t="s">
        <v>979</v>
      </c>
      <c r="E324" s="208" t="s">
        <v>387</v>
      </c>
      <c r="F324" s="209" t="n"/>
      <c r="G324" s="209" t="n"/>
      <c r="H324" s="210" t="n">
        <v>4</v>
      </c>
      <c r="I324" s="209" t="n"/>
      <c r="J324" s="210" t="n">
        <v>19</v>
      </c>
      <c r="K324" s="210" t="s">
        <v>216</v>
      </c>
      <c r="L324" s="210" t="n"/>
      <c r="M324" s="210" t="n"/>
      <c r="N324" s="210" t="n"/>
      <c r="O324" s="210" t="n"/>
      <c r="P324" s="211" t="s">
        <v>90</v>
      </c>
      <c r="Q324" s="211" t="s">
        <v>980</v>
      </c>
      <c r="R324" s="210" t="n"/>
      <c r="S324" s="210" t="n"/>
      <c r="T324" s="210" t="n"/>
      <c r="U324" s="210" t="n"/>
      <c r="V324" s="210" t="s">
        <v>981</v>
      </c>
      <c r="W324" s="210" t="s">
        <v>982</v>
      </c>
      <c r="X324" s="210" t="s">
        <v>983</v>
      </c>
      <c r="Y324" s="210" t="n"/>
      <c r="Z324" s="210" t="n"/>
      <c r="AA324" s="210" t="n"/>
      <c r="AB324" s="211" t="s">
        <v>984</v>
      </c>
      <c r="AC324" s="211" t="s">
        <v>989</v>
      </c>
      <c r="AD324" s="211" t="n"/>
      <c r="AE324" s="211" t="n"/>
      <c r="AF324" s="211" t="n"/>
      <c r="AG324" s="211" t="n"/>
      <c r="AH324" s="211" t="n"/>
      <c r="AI324" s="211" t="n"/>
      <c r="AJ324" s="211" t="n"/>
      <c r="AK324" s="211" t="n"/>
      <c r="AL324" s="211" t="n"/>
      <c r="AM324" s="211" t="s">
        <v>677</v>
      </c>
      <c r="AN324" s="211" t="s">
        <v>986</v>
      </c>
      <c r="AO324" s="204" t="s">
        <v>246</v>
      </c>
      <c r="AP324" s="204" t="s">
        <v>132</v>
      </c>
      <c r="AQ324" s="204" t="s">
        <v>987</v>
      </c>
      <c r="AR324" s="212" t="s">
        <v>988</v>
      </c>
      <c r="AS324" s="213" t="s">
        <v>561</v>
      </c>
      <c r="AT324" s="214" t="n">
        <v>988408.39</v>
      </c>
      <c r="AU324" s="214" t="n">
        <v>988408.39</v>
      </c>
      <c r="AV324" s="215" t="n">
        <v>0</v>
      </c>
      <c r="AW324" s="215" t="n">
        <v>0</v>
      </c>
      <c r="AX324" s="215" t="n">
        <v>988408.39</v>
      </c>
      <c r="AY324" s="215" t="n">
        <v>988408.39</v>
      </c>
      <c r="AZ324" s="215" t="n">
        <v>0</v>
      </c>
      <c r="BA324" s="215" t="n">
        <v>0</v>
      </c>
      <c r="BB324" s="215" t="n">
        <v>0</v>
      </c>
      <c r="BC324" s="215" t="n">
        <v>0</v>
      </c>
      <c r="BD324" s="217" t="n">
        <v>1307000</v>
      </c>
      <c r="BE324" s="216" t="n">
        <v>0</v>
      </c>
      <c r="BF324" s="216" t="n">
        <v>1307000</v>
      </c>
      <c r="BG324" s="216" t="n">
        <v>0</v>
      </c>
      <c r="BH324" s="216" t="n">
        <v>0</v>
      </c>
      <c r="BI324" s="217" t="n">
        <v>1285620</v>
      </c>
      <c r="BJ324" s="216" t="n">
        <v>0</v>
      </c>
      <c r="BK324" s="216" t="n">
        <v>1285620</v>
      </c>
      <c r="BL324" s="216" t="n">
        <v>0</v>
      </c>
      <c r="BM324" s="216" t="n">
        <v>0</v>
      </c>
      <c r="BN324" s="217" t="n">
        <v>1285620</v>
      </c>
      <c r="BO324" s="216" t="n">
        <v>0</v>
      </c>
      <c r="BP324" s="216" t="n">
        <v>1285620</v>
      </c>
      <c r="BQ324" s="216" t="n">
        <v>0</v>
      </c>
      <c r="BR324" s="216" t="n">
        <v>0</v>
      </c>
      <c r="BS324" s="217" t="n">
        <v>1285620</v>
      </c>
      <c r="BT324" s="216" t="n">
        <v>0</v>
      </c>
      <c r="BU324" s="216" t="n">
        <v>1285620</v>
      </c>
      <c r="BV324" s="216" t="n">
        <v>0</v>
      </c>
      <c r="BW324" s="216" t="n">
        <v>0</v>
      </c>
      <c r="BX324" s="218" t="n"/>
      <c r="BY324" s="219" t="n"/>
      <c r="BZ324" s="219" t="n"/>
      <c r="CA324" s="220" t="n"/>
      <c r="CB324" s="220" t="n"/>
      <c r="CC324" s="220" t="n"/>
      <c r="CD324" s="220" t="n"/>
      <c r="CE324" s="220" t="n"/>
      <c r="CF324" s="220" t="n"/>
      <c r="CG324" s="220" t="n"/>
      <c r="CH324" s="220" t="n"/>
      <c r="CI324" s="221" t="n"/>
      <c r="CJ324" s="221" t="n"/>
      <c r="CK324" s="221" t="n"/>
      <c r="CL324" s="221" t="n"/>
      <c r="CM324" s="221" t="n"/>
      <c r="CN324" s="221" t="n"/>
      <c r="CO324" s="221" t="n"/>
      <c r="CP324" s="222" t="n"/>
    </row>
    <row ht="345" outlineLevel="0" r="325">
      <c r="A325" s="204" t="n">
        <v>606</v>
      </c>
      <c r="B325" s="205" t="s">
        <v>662</v>
      </c>
      <c r="C325" s="206" t="n">
        <v>404020035</v>
      </c>
      <c r="D325" s="207" t="s">
        <v>990</v>
      </c>
      <c r="E325" s="208" t="s">
        <v>387</v>
      </c>
      <c r="F325" s="209" t="n"/>
      <c r="G325" s="209" t="n"/>
      <c r="H325" s="210" t="n">
        <v>4</v>
      </c>
      <c r="I325" s="209" t="n"/>
      <c r="J325" s="210" t="n">
        <v>19</v>
      </c>
      <c r="K325" s="210" t="s">
        <v>216</v>
      </c>
      <c r="L325" s="210" t="n"/>
      <c r="M325" s="210" t="n"/>
      <c r="N325" s="210" t="n"/>
      <c r="O325" s="210" t="n"/>
      <c r="P325" s="211" t="s">
        <v>90</v>
      </c>
      <c r="Q325" s="211" t="s">
        <v>980</v>
      </c>
      <c r="R325" s="210" t="n"/>
      <c r="S325" s="210" t="n"/>
      <c r="T325" s="210" t="n"/>
      <c r="U325" s="210" t="n"/>
      <c r="V325" s="210" t="s">
        <v>981</v>
      </c>
      <c r="W325" s="210" t="s">
        <v>982</v>
      </c>
      <c r="X325" s="210" t="s">
        <v>983</v>
      </c>
      <c r="Y325" s="210" t="n"/>
      <c r="Z325" s="210" t="n"/>
      <c r="AA325" s="210" t="n"/>
      <c r="AB325" s="211" t="s">
        <v>984</v>
      </c>
      <c r="AC325" s="211" t="s">
        <v>989</v>
      </c>
      <c r="AD325" s="211" t="n"/>
      <c r="AE325" s="211" t="n"/>
      <c r="AF325" s="211" t="n"/>
      <c r="AG325" s="211" t="n"/>
      <c r="AH325" s="211" t="n"/>
      <c r="AI325" s="211" t="n"/>
      <c r="AJ325" s="211" t="n"/>
      <c r="AK325" s="211" t="n"/>
      <c r="AL325" s="211" t="n"/>
      <c r="AM325" s="211" t="s">
        <v>677</v>
      </c>
      <c r="AN325" s="211" t="s">
        <v>986</v>
      </c>
      <c r="AO325" s="204" t="s">
        <v>246</v>
      </c>
      <c r="AP325" s="204" t="s">
        <v>67</v>
      </c>
      <c r="AQ325" s="204" t="s">
        <v>991</v>
      </c>
      <c r="AR325" s="212" t="s">
        <v>992</v>
      </c>
      <c r="AS325" s="213" t="s">
        <v>327</v>
      </c>
      <c r="AT325" s="214" t="n">
        <v>1513122</v>
      </c>
      <c r="AU325" s="214" t="n">
        <v>1513122</v>
      </c>
      <c r="AV325" s="215" t="n">
        <v>0</v>
      </c>
      <c r="AW325" s="215" t="n">
        <v>0</v>
      </c>
      <c r="AX325" s="216" t="n">
        <v>1513122</v>
      </c>
      <c r="AY325" s="216" t="n">
        <v>1513122</v>
      </c>
      <c r="AZ325" s="215" t="n">
        <v>0</v>
      </c>
      <c r="BA325" s="215" t="n">
        <v>0</v>
      </c>
      <c r="BB325" s="215" t="n">
        <v>0</v>
      </c>
      <c r="BC325" s="215" t="n">
        <v>0</v>
      </c>
      <c r="BD325" s="217" t="n">
        <v>912040</v>
      </c>
      <c r="BE325" s="216" t="n">
        <v>0</v>
      </c>
      <c r="BF325" s="216" t="n">
        <v>912040</v>
      </c>
      <c r="BG325" s="216" t="n">
        <v>0</v>
      </c>
      <c r="BH325" s="216" t="n">
        <v>0</v>
      </c>
      <c r="BI325" s="217" t="n">
        <v>912040</v>
      </c>
      <c r="BJ325" s="216" t="n">
        <v>0</v>
      </c>
      <c r="BK325" s="216" t="n">
        <v>912040</v>
      </c>
      <c r="BL325" s="216" t="n">
        <v>0</v>
      </c>
      <c r="BM325" s="216" t="n">
        <v>0</v>
      </c>
      <c r="BN325" s="217" t="n">
        <v>912040</v>
      </c>
      <c r="BO325" s="216" t="n">
        <v>0</v>
      </c>
      <c r="BP325" s="216" t="n">
        <v>912040</v>
      </c>
      <c r="BQ325" s="216" t="n">
        <v>0</v>
      </c>
      <c r="BR325" s="216" t="n">
        <v>0</v>
      </c>
      <c r="BS325" s="217" t="n">
        <v>912040</v>
      </c>
      <c r="BT325" s="216" t="n">
        <v>0</v>
      </c>
      <c r="BU325" s="216" t="n">
        <v>912040</v>
      </c>
      <c r="BV325" s="216" t="n">
        <v>0</v>
      </c>
      <c r="BW325" s="216" t="n">
        <v>0</v>
      </c>
      <c r="BX325" s="218" t="n"/>
      <c r="BY325" s="219" t="n"/>
      <c r="BZ325" s="219" t="n"/>
      <c r="CA325" s="220" t="n"/>
      <c r="CB325" s="220" t="n"/>
      <c r="CC325" s="220" t="n"/>
      <c r="CD325" s="220" t="n"/>
      <c r="CE325" s="220" t="n"/>
      <c r="CF325" s="220" t="n"/>
      <c r="CG325" s="220" t="n"/>
      <c r="CH325" s="220" t="n"/>
      <c r="CI325" s="221" t="n"/>
      <c r="CJ325" s="221" t="n"/>
      <c r="CK325" s="221" t="n"/>
      <c r="CL325" s="221" t="n"/>
      <c r="CM325" s="221" t="n"/>
      <c r="CN325" s="221" t="n"/>
      <c r="CO325" s="221" t="n"/>
      <c r="CP325" s="222" t="n"/>
    </row>
    <row ht="345" outlineLevel="0" r="326">
      <c r="A326" s="204" t="n">
        <v>606</v>
      </c>
      <c r="B326" s="205" t="s">
        <v>662</v>
      </c>
      <c r="C326" s="206" t="n">
        <v>404020035</v>
      </c>
      <c r="D326" s="207" t="s">
        <v>990</v>
      </c>
      <c r="E326" s="208" t="s">
        <v>387</v>
      </c>
      <c r="F326" s="209" t="n"/>
      <c r="G326" s="209" t="n"/>
      <c r="H326" s="210" t="n">
        <v>4</v>
      </c>
      <c r="I326" s="209" t="n"/>
      <c r="J326" s="210" t="n">
        <v>19</v>
      </c>
      <c r="K326" s="210" t="s">
        <v>216</v>
      </c>
      <c r="L326" s="210" t="n"/>
      <c r="M326" s="210" t="n"/>
      <c r="N326" s="210" t="n"/>
      <c r="O326" s="210" t="n"/>
      <c r="P326" s="211" t="s">
        <v>90</v>
      </c>
      <c r="Q326" s="211" t="s">
        <v>980</v>
      </c>
      <c r="R326" s="210" t="n"/>
      <c r="S326" s="210" t="n"/>
      <c r="T326" s="210" t="n"/>
      <c r="U326" s="210" t="n"/>
      <c r="V326" s="210" t="s">
        <v>981</v>
      </c>
      <c r="W326" s="210" t="s">
        <v>982</v>
      </c>
      <c r="X326" s="210" t="s">
        <v>983</v>
      </c>
      <c r="Y326" s="210" t="n"/>
      <c r="Z326" s="210" t="n"/>
      <c r="AA326" s="210" t="n"/>
      <c r="AB326" s="211" t="s">
        <v>984</v>
      </c>
      <c r="AC326" s="211" t="s">
        <v>989</v>
      </c>
      <c r="AD326" s="211" t="n"/>
      <c r="AE326" s="211" t="n"/>
      <c r="AF326" s="211" t="n"/>
      <c r="AG326" s="211" t="n"/>
      <c r="AH326" s="211" t="n"/>
      <c r="AI326" s="211" t="n"/>
      <c r="AJ326" s="211" t="n"/>
      <c r="AK326" s="211" t="n"/>
      <c r="AL326" s="211" t="n"/>
      <c r="AM326" s="211" t="s">
        <v>677</v>
      </c>
      <c r="AN326" s="211" t="s">
        <v>986</v>
      </c>
      <c r="AO326" s="204" t="s">
        <v>246</v>
      </c>
      <c r="AP326" s="204" t="s">
        <v>67</v>
      </c>
      <c r="AQ326" s="204" t="s">
        <v>991</v>
      </c>
      <c r="AR326" s="212" t="s">
        <v>992</v>
      </c>
      <c r="AS326" s="213" t="s">
        <v>561</v>
      </c>
      <c r="AT326" s="214" t="n">
        <v>7936006</v>
      </c>
      <c r="AU326" s="214" t="n">
        <v>7936006</v>
      </c>
      <c r="AV326" s="215" t="n">
        <v>0</v>
      </c>
      <c r="AW326" s="215" t="n">
        <v>0</v>
      </c>
      <c r="AX326" s="216" t="n">
        <v>7936006</v>
      </c>
      <c r="AY326" s="216" t="n">
        <v>7936006</v>
      </c>
      <c r="AZ326" s="215" t="n">
        <v>0</v>
      </c>
      <c r="BA326" s="215" t="n">
        <v>0</v>
      </c>
      <c r="BB326" s="215" t="n">
        <v>0</v>
      </c>
      <c r="BC326" s="215" t="n">
        <v>0</v>
      </c>
      <c r="BD326" s="217" t="n">
        <v>7776260</v>
      </c>
      <c r="BE326" s="216" t="n">
        <v>0</v>
      </c>
      <c r="BF326" s="216" t="n">
        <v>7776260</v>
      </c>
      <c r="BG326" s="216" t="n">
        <v>0</v>
      </c>
      <c r="BH326" s="216" t="n">
        <v>0</v>
      </c>
      <c r="BI326" s="217" t="n">
        <v>7776260</v>
      </c>
      <c r="BJ326" s="216" t="n">
        <v>0</v>
      </c>
      <c r="BK326" s="216" t="n">
        <v>7776260</v>
      </c>
      <c r="BL326" s="216" t="n">
        <v>0</v>
      </c>
      <c r="BM326" s="216" t="n">
        <v>0</v>
      </c>
      <c r="BN326" s="217" t="n">
        <v>7776260</v>
      </c>
      <c r="BO326" s="216" t="n">
        <v>0</v>
      </c>
      <c r="BP326" s="216" t="n">
        <v>7776260</v>
      </c>
      <c r="BQ326" s="216" t="n">
        <v>0</v>
      </c>
      <c r="BR326" s="216" t="n">
        <v>0</v>
      </c>
      <c r="BS326" s="217" t="n">
        <v>7776260</v>
      </c>
      <c r="BT326" s="216" t="n">
        <v>0</v>
      </c>
      <c r="BU326" s="216" t="n">
        <v>7776260</v>
      </c>
      <c r="BV326" s="216" t="n">
        <v>0</v>
      </c>
      <c r="BW326" s="216" t="n">
        <v>0</v>
      </c>
      <c r="BX326" s="218" t="n"/>
      <c r="BY326" s="219" t="n"/>
      <c r="BZ326" s="219" t="n"/>
      <c r="CA326" s="220" t="n"/>
      <c r="CB326" s="220" t="n"/>
      <c r="CC326" s="220" t="n"/>
      <c r="CD326" s="220" t="n"/>
      <c r="CE326" s="220" t="n"/>
      <c r="CF326" s="220" t="n"/>
      <c r="CG326" s="220" t="n"/>
      <c r="CH326" s="220" t="n"/>
      <c r="CI326" s="221" t="n"/>
      <c r="CJ326" s="221" t="n"/>
      <c r="CK326" s="221" t="n"/>
      <c r="CL326" s="221" t="n"/>
      <c r="CM326" s="221" t="n"/>
      <c r="CN326" s="221" t="n"/>
      <c r="CO326" s="221" t="n"/>
      <c r="CP326" s="222" t="n"/>
    </row>
    <row ht="360" outlineLevel="0" r="327">
      <c r="A327" s="204" t="n">
        <v>606</v>
      </c>
      <c r="B327" s="205" t="s">
        <v>662</v>
      </c>
      <c r="C327" s="206" t="n">
        <v>404020056</v>
      </c>
      <c r="D327" s="207" t="s">
        <v>993</v>
      </c>
      <c r="E327" s="208" t="s">
        <v>387</v>
      </c>
      <c r="F327" s="209" t="n"/>
      <c r="G327" s="209" t="n"/>
      <c r="H327" s="210" t="n">
        <v>4</v>
      </c>
      <c r="I327" s="209" t="n"/>
      <c r="J327" s="210" t="n">
        <v>19</v>
      </c>
      <c r="K327" s="210" t="s">
        <v>216</v>
      </c>
      <c r="L327" s="210" t="n"/>
      <c r="M327" s="210" t="n"/>
      <c r="N327" s="210" t="n"/>
      <c r="O327" s="210" t="n"/>
      <c r="P327" s="211" t="s">
        <v>90</v>
      </c>
      <c r="Q327" s="211" t="s">
        <v>994</v>
      </c>
      <c r="R327" s="210" t="n"/>
      <c r="S327" s="210" t="n"/>
      <c r="T327" s="210" t="n"/>
      <c r="U327" s="210" t="n"/>
      <c r="V327" s="210" t="s">
        <v>981</v>
      </c>
      <c r="W327" s="210" t="s">
        <v>982</v>
      </c>
      <c r="X327" s="210" t="s">
        <v>983</v>
      </c>
      <c r="Y327" s="210" t="n"/>
      <c r="Z327" s="210" t="n"/>
      <c r="AA327" s="210" t="n"/>
      <c r="AB327" s="211" t="s">
        <v>995</v>
      </c>
      <c r="AC327" s="211" t="s">
        <v>996</v>
      </c>
      <c r="AD327" s="211" t="n"/>
      <c r="AE327" s="211" t="n"/>
      <c r="AF327" s="211" t="n"/>
      <c r="AG327" s="211" t="n"/>
      <c r="AH327" s="211" t="n"/>
      <c r="AI327" s="211" t="n"/>
      <c r="AJ327" s="211" t="s">
        <v>826</v>
      </c>
      <c r="AK327" s="211" t="n"/>
      <c r="AL327" s="211" t="n"/>
      <c r="AM327" s="211" t="s">
        <v>997</v>
      </c>
      <c r="AN327" s="211" t="s">
        <v>998</v>
      </c>
      <c r="AO327" s="204" t="s">
        <v>360</v>
      </c>
      <c r="AP327" s="204" t="s">
        <v>174</v>
      </c>
      <c r="AQ327" s="204" t="s">
        <v>999</v>
      </c>
      <c r="AR327" s="212" t="s">
        <v>1000</v>
      </c>
      <c r="AS327" s="213" t="s">
        <v>87</v>
      </c>
      <c r="AT327" s="214" t="n">
        <v>1851780.79</v>
      </c>
      <c r="AU327" s="214" t="n">
        <v>1676079.18</v>
      </c>
      <c r="AV327" s="215" t="n">
        <v>0</v>
      </c>
      <c r="AW327" s="215" t="n">
        <v>0</v>
      </c>
      <c r="AX327" s="215" t="n">
        <v>1851780.79</v>
      </c>
      <c r="AY327" s="215" t="n">
        <v>1676079.18</v>
      </c>
      <c r="AZ327" s="215" t="n">
        <v>0</v>
      </c>
      <c r="BA327" s="215" t="n">
        <v>0</v>
      </c>
      <c r="BB327" s="215" t="n">
        <v>0</v>
      </c>
      <c r="BC327" s="215" t="n">
        <v>0</v>
      </c>
      <c r="BD327" s="217" t="n">
        <v>1695230</v>
      </c>
      <c r="BE327" s="216" t="n">
        <v>0</v>
      </c>
      <c r="BF327" s="216" t="n">
        <v>1695230</v>
      </c>
      <c r="BG327" s="216" t="n">
        <v>0</v>
      </c>
      <c r="BH327" s="216" t="n">
        <v>0</v>
      </c>
      <c r="BI327" s="217" t="n">
        <v>1695230</v>
      </c>
      <c r="BJ327" s="216" t="n">
        <v>0</v>
      </c>
      <c r="BK327" s="216" t="n">
        <v>1695230</v>
      </c>
      <c r="BL327" s="216" t="n">
        <v>0</v>
      </c>
      <c r="BM327" s="216" t="n">
        <v>0</v>
      </c>
      <c r="BN327" s="217" t="n">
        <v>1695230</v>
      </c>
      <c r="BO327" s="216" t="n">
        <v>0</v>
      </c>
      <c r="BP327" s="216" t="n">
        <v>1695230</v>
      </c>
      <c r="BQ327" s="216" t="n">
        <v>0</v>
      </c>
      <c r="BR327" s="216" t="n">
        <v>0</v>
      </c>
      <c r="BS327" s="217" t="n">
        <v>1695230</v>
      </c>
      <c r="BT327" s="216" t="n">
        <v>0</v>
      </c>
      <c r="BU327" s="216" t="n">
        <v>1695230</v>
      </c>
      <c r="BV327" s="216" t="n">
        <v>0</v>
      </c>
      <c r="BW327" s="216" t="n">
        <v>0</v>
      </c>
      <c r="BX327" s="218" t="n"/>
      <c r="BY327" s="219" t="n"/>
      <c r="BZ327" s="219" t="n"/>
      <c r="CA327" s="220" t="n"/>
      <c r="CB327" s="220" t="n"/>
      <c r="CC327" s="220" t="n"/>
      <c r="CD327" s="220" t="n"/>
      <c r="CE327" s="220" t="n"/>
      <c r="CF327" s="220" t="n"/>
      <c r="CG327" s="220" t="n"/>
      <c r="CH327" s="220" t="n"/>
      <c r="CI327" s="221" t="n"/>
      <c r="CJ327" s="221" t="n"/>
      <c r="CK327" s="221" t="n"/>
      <c r="CL327" s="221" t="n"/>
      <c r="CM327" s="221" t="n"/>
      <c r="CN327" s="221" t="n"/>
      <c r="CO327" s="221" t="n"/>
      <c r="CP327" s="222" t="n"/>
    </row>
    <row ht="360" outlineLevel="0" r="328">
      <c r="A328" s="204" t="n">
        <v>606</v>
      </c>
      <c r="B328" s="205" t="s">
        <v>662</v>
      </c>
      <c r="C328" s="206" t="n">
        <v>404020056</v>
      </c>
      <c r="D328" s="207" t="s">
        <v>993</v>
      </c>
      <c r="E328" s="208" t="s">
        <v>387</v>
      </c>
      <c r="F328" s="209" t="n"/>
      <c r="G328" s="209" t="n"/>
      <c r="H328" s="210" t="n">
        <v>4</v>
      </c>
      <c r="I328" s="209" t="n"/>
      <c r="J328" s="210" t="n">
        <v>19</v>
      </c>
      <c r="K328" s="210" t="s">
        <v>216</v>
      </c>
      <c r="L328" s="210" t="n"/>
      <c r="M328" s="210" t="n"/>
      <c r="N328" s="210" t="n"/>
      <c r="O328" s="210" t="n"/>
      <c r="P328" s="211" t="s">
        <v>90</v>
      </c>
      <c r="Q328" s="211" t="s">
        <v>994</v>
      </c>
      <c r="R328" s="210" t="n"/>
      <c r="S328" s="210" t="n"/>
      <c r="T328" s="210" t="n"/>
      <c r="U328" s="210" t="n"/>
      <c r="V328" s="210" t="s">
        <v>981</v>
      </c>
      <c r="W328" s="210" t="s">
        <v>982</v>
      </c>
      <c r="X328" s="210" t="s">
        <v>983</v>
      </c>
      <c r="Y328" s="210" t="n"/>
      <c r="Z328" s="210" t="n"/>
      <c r="AA328" s="210" t="n"/>
      <c r="AB328" s="211" t="s">
        <v>995</v>
      </c>
      <c r="AC328" s="211" t="s">
        <v>996</v>
      </c>
      <c r="AD328" s="211" t="n"/>
      <c r="AE328" s="211" t="n"/>
      <c r="AF328" s="211" t="n"/>
      <c r="AG328" s="211" t="n"/>
      <c r="AH328" s="211" t="n"/>
      <c r="AI328" s="211" t="n"/>
      <c r="AJ328" s="211" t="s">
        <v>826</v>
      </c>
      <c r="AK328" s="211" t="n"/>
      <c r="AL328" s="211" t="n"/>
      <c r="AM328" s="211" t="s">
        <v>997</v>
      </c>
      <c r="AN328" s="211" t="s">
        <v>998</v>
      </c>
      <c r="AO328" s="204" t="s">
        <v>360</v>
      </c>
      <c r="AP328" s="204" t="s">
        <v>174</v>
      </c>
      <c r="AQ328" s="204" t="s">
        <v>999</v>
      </c>
      <c r="AR328" s="212" t="s">
        <v>1000</v>
      </c>
      <c r="AS328" s="213" t="s">
        <v>190</v>
      </c>
      <c r="AT328" s="214" t="n">
        <v>112718475.71</v>
      </c>
      <c r="AU328" s="214" t="n">
        <v>112662893.65</v>
      </c>
      <c r="AV328" s="215" t="n">
        <v>0</v>
      </c>
      <c r="AW328" s="215" t="n">
        <v>0</v>
      </c>
      <c r="AX328" s="215" t="n">
        <v>112718475.71</v>
      </c>
      <c r="AY328" s="215" t="n">
        <v>112662893.65</v>
      </c>
      <c r="AZ328" s="215" t="n">
        <v>0</v>
      </c>
      <c r="BA328" s="215" t="n">
        <v>0</v>
      </c>
      <c r="BB328" s="215" t="n">
        <v>0</v>
      </c>
      <c r="BC328" s="215" t="n">
        <v>0</v>
      </c>
      <c r="BD328" s="217" t="n">
        <v>113015020</v>
      </c>
      <c r="BE328" s="216" t="n">
        <v>0</v>
      </c>
      <c r="BF328" s="216" t="n">
        <v>113015020</v>
      </c>
      <c r="BG328" s="216" t="n">
        <v>0</v>
      </c>
      <c r="BH328" s="216" t="n">
        <v>0</v>
      </c>
      <c r="BI328" s="217" t="n">
        <v>113015020</v>
      </c>
      <c r="BJ328" s="216" t="n">
        <v>0</v>
      </c>
      <c r="BK328" s="216" t="n">
        <v>113015020</v>
      </c>
      <c r="BL328" s="216" t="n">
        <v>0</v>
      </c>
      <c r="BM328" s="216" t="n">
        <v>0</v>
      </c>
      <c r="BN328" s="217" t="n">
        <v>113015020</v>
      </c>
      <c r="BO328" s="216" t="n">
        <v>0</v>
      </c>
      <c r="BP328" s="216" t="n">
        <v>113015020</v>
      </c>
      <c r="BQ328" s="216" t="n">
        <v>0</v>
      </c>
      <c r="BR328" s="216" t="n">
        <v>0</v>
      </c>
      <c r="BS328" s="217" t="n">
        <v>113015020</v>
      </c>
      <c r="BT328" s="216" t="n">
        <v>0</v>
      </c>
      <c r="BU328" s="216" t="n">
        <v>113015020</v>
      </c>
      <c r="BV328" s="216" t="n">
        <v>0</v>
      </c>
      <c r="BW328" s="216" t="n">
        <v>0</v>
      </c>
      <c r="BX328" s="218" t="n"/>
      <c r="BY328" s="219" t="n"/>
      <c r="BZ328" s="219" t="n"/>
      <c r="CA328" s="220" t="n"/>
      <c r="CB328" s="220" t="n"/>
      <c r="CC328" s="220" t="n"/>
      <c r="CD328" s="220" t="n"/>
      <c r="CE328" s="220" t="n"/>
      <c r="CF328" s="220" t="n"/>
      <c r="CG328" s="220" t="n"/>
      <c r="CH328" s="220" t="n"/>
      <c r="CI328" s="221" t="n"/>
      <c r="CJ328" s="221" t="n"/>
      <c r="CK328" s="221" t="n"/>
      <c r="CL328" s="221" t="n"/>
      <c r="CM328" s="221" t="n"/>
      <c r="CN328" s="221" t="n"/>
      <c r="CO328" s="221" t="n"/>
      <c r="CP328" s="222" t="n"/>
    </row>
    <row ht="360" outlineLevel="0" r="329">
      <c r="A329" s="204" t="n">
        <v>606</v>
      </c>
      <c r="B329" s="205" t="s">
        <v>662</v>
      </c>
      <c r="C329" s="206" t="n">
        <v>404020056</v>
      </c>
      <c r="D329" s="207" t="s">
        <v>993</v>
      </c>
      <c r="E329" s="208" t="s">
        <v>1001</v>
      </c>
      <c r="F329" s="209" t="n"/>
      <c r="G329" s="209" t="n"/>
      <c r="H329" s="210" t="n"/>
      <c r="I329" s="209" t="n"/>
      <c r="J329" s="210" t="s">
        <v>1002</v>
      </c>
      <c r="K329" s="210" t="n"/>
      <c r="L329" s="210" t="n"/>
      <c r="M329" s="210" t="n"/>
      <c r="N329" s="210" t="n"/>
      <c r="O329" s="210" t="n"/>
      <c r="P329" s="211" t="s">
        <v>1003</v>
      </c>
      <c r="Q329" s="211" t="s">
        <v>1004</v>
      </c>
      <c r="R329" s="210" t="n"/>
      <c r="S329" s="210" t="n"/>
      <c r="T329" s="210" t="n"/>
      <c r="U329" s="210" t="n"/>
      <c r="V329" s="210" t="s">
        <v>1005</v>
      </c>
      <c r="W329" s="210" t="s">
        <v>1006</v>
      </c>
      <c r="X329" s="210" t="s">
        <v>1007</v>
      </c>
      <c r="Y329" s="210" t="n"/>
      <c r="Z329" s="210" t="n"/>
      <c r="AA329" s="210" t="n"/>
      <c r="AB329" s="211" t="s">
        <v>1008</v>
      </c>
      <c r="AC329" s="211" t="s">
        <v>668</v>
      </c>
      <c r="AD329" s="211" t="n"/>
      <c r="AE329" s="211" t="n"/>
      <c r="AF329" s="211" t="n"/>
      <c r="AG329" s="211" t="n"/>
      <c r="AH329" s="211" t="n"/>
      <c r="AI329" s="211" t="n"/>
      <c r="AJ329" s="211" t="n"/>
      <c r="AK329" s="211" t="n"/>
      <c r="AL329" s="211" t="n"/>
      <c r="AM329" s="211" t="s">
        <v>1009</v>
      </c>
      <c r="AN329" s="211" t="s">
        <v>670</v>
      </c>
      <c r="AO329" s="204" t="s">
        <v>360</v>
      </c>
      <c r="AP329" s="204" t="s">
        <v>174</v>
      </c>
      <c r="AQ329" s="204" t="s">
        <v>1010</v>
      </c>
      <c r="AR329" s="212" t="s">
        <v>1011</v>
      </c>
      <c r="AS329" s="213" t="s">
        <v>190</v>
      </c>
      <c r="AT329" s="214" t="n">
        <v>1921800</v>
      </c>
      <c r="AU329" s="214" t="n">
        <v>1921800</v>
      </c>
      <c r="AV329" s="215" t="n">
        <v>0</v>
      </c>
      <c r="AW329" s="215" t="n">
        <v>0</v>
      </c>
      <c r="AX329" s="216" t="n">
        <v>1921800</v>
      </c>
      <c r="AY329" s="216" t="n">
        <v>1921800</v>
      </c>
      <c r="AZ329" s="215" t="n">
        <v>0</v>
      </c>
      <c r="BA329" s="215" t="n">
        <v>0</v>
      </c>
      <c r="BB329" s="215" t="n">
        <v>0</v>
      </c>
      <c r="BC329" s="215" t="n">
        <v>0</v>
      </c>
      <c r="BD329" s="217" t="n">
        <v>1921800</v>
      </c>
      <c r="BE329" s="216" t="n">
        <v>0</v>
      </c>
      <c r="BF329" s="216" t="n">
        <v>1921800</v>
      </c>
      <c r="BG329" s="216" t="n">
        <v>0</v>
      </c>
      <c r="BH329" s="216" t="n">
        <v>0</v>
      </c>
      <c r="BI329" s="217" t="n">
        <v>1921800</v>
      </c>
      <c r="BJ329" s="216" t="n">
        <v>0</v>
      </c>
      <c r="BK329" s="216" t="n">
        <v>1921800</v>
      </c>
      <c r="BL329" s="216" t="n">
        <v>0</v>
      </c>
      <c r="BM329" s="216" t="n">
        <v>0</v>
      </c>
      <c r="BN329" s="217" t="n">
        <v>1921800</v>
      </c>
      <c r="BO329" s="216" t="n">
        <v>0</v>
      </c>
      <c r="BP329" s="216" t="n">
        <v>1921800</v>
      </c>
      <c r="BQ329" s="216" t="n">
        <v>0</v>
      </c>
      <c r="BR329" s="216" t="n">
        <v>0</v>
      </c>
      <c r="BS329" s="217" t="n">
        <v>1921800</v>
      </c>
      <c r="BT329" s="216" t="n">
        <v>0</v>
      </c>
      <c r="BU329" s="216" t="n">
        <v>1921800</v>
      </c>
      <c r="BV329" s="216" t="n">
        <v>0</v>
      </c>
      <c r="BW329" s="216" t="n">
        <v>0</v>
      </c>
      <c r="BX329" s="218" t="n"/>
      <c r="BY329" s="219" t="n"/>
      <c r="BZ329" s="219" t="n"/>
      <c r="CA329" s="220" t="n"/>
      <c r="CB329" s="220" t="n"/>
      <c r="CC329" s="220" t="n"/>
      <c r="CD329" s="220" t="n"/>
      <c r="CE329" s="220" t="n"/>
      <c r="CF329" s="220" t="n"/>
      <c r="CG329" s="220" t="n"/>
      <c r="CH329" s="220" t="n"/>
      <c r="CI329" s="221" t="n"/>
      <c r="CJ329" s="221" t="n"/>
      <c r="CK329" s="221" t="n"/>
      <c r="CL329" s="221" t="n"/>
      <c r="CM329" s="221" t="n"/>
      <c r="CN329" s="221" t="n"/>
      <c r="CO329" s="221" t="n"/>
      <c r="CP329" s="222" t="n"/>
    </row>
    <row ht="360" outlineLevel="0" r="330">
      <c r="A330" s="204" t="n">
        <v>606</v>
      </c>
      <c r="B330" s="205" t="s">
        <v>662</v>
      </c>
      <c r="C330" s="206" t="n">
        <v>404020056</v>
      </c>
      <c r="D330" s="207" t="s">
        <v>993</v>
      </c>
      <c r="E330" s="208" t="s">
        <v>1001</v>
      </c>
      <c r="F330" s="209" t="n"/>
      <c r="G330" s="209" t="n"/>
      <c r="H330" s="210" t="n"/>
      <c r="I330" s="209" t="n"/>
      <c r="J330" s="210" t="n">
        <v>5</v>
      </c>
      <c r="K330" s="210" t="n"/>
      <c r="L330" s="210" t="n"/>
      <c r="M330" s="210" t="n"/>
      <c r="N330" s="210" t="n"/>
      <c r="O330" s="210" t="n"/>
      <c r="P330" s="211" t="s">
        <v>1003</v>
      </c>
      <c r="Q330" s="211" t="s">
        <v>1004</v>
      </c>
      <c r="R330" s="210" t="n"/>
      <c r="S330" s="210" t="n"/>
      <c r="T330" s="210" t="n"/>
      <c r="U330" s="210" t="n"/>
      <c r="V330" s="210" t="s">
        <v>1005</v>
      </c>
      <c r="W330" s="210" t="s">
        <v>1006</v>
      </c>
      <c r="X330" s="210" t="s">
        <v>1012</v>
      </c>
      <c r="Y330" s="210" t="n"/>
      <c r="Z330" s="210" t="n"/>
      <c r="AA330" s="210" t="n"/>
      <c r="AB330" s="211" t="s">
        <v>1008</v>
      </c>
      <c r="AC330" s="211" t="s">
        <v>668</v>
      </c>
      <c r="AD330" s="211" t="n"/>
      <c r="AE330" s="211" t="n"/>
      <c r="AF330" s="211" t="n"/>
      <c r="AG330" s="211" t="n"/>
      <c r="AH330" s="211" t="n"/>
      <c r="AI330" s="211" t="n"/>
      <c r="AJ330" s="211" t="n"/>
      <c r="AK330" s="211" t="n"/>
      <c r="AL330" s="211" t="n"/>
      <c r="AM330" s="211" t="s">
        <v>1013</v>
      </c>
      <c r="AN330" s="211" t="s">
        <v>670</v>
      </c>
      <c r="AO330" s="204" t="s">
        <v>360</v>
      </c>
      <c r="AP330" s="204" t="s">
        <v>174</v>
      </c>
      <c r="AQ330" s="204" t="s">
        <v>1014</v>
      </c>
      <c r="AR330" s="212" t="s">
        <v>1015</v>
      </c>
      <c r="AS330" s="213" t="s">
        <v>1016</v>
      </c>
      <c r="AT330" s="214" t="n">
        <v>7964258.68</v>
      </c>
      <c r="AU330" s="214" t="n">
        <v>7964258.68</v>
      </c>
      <c r="AV330" s="215" t="n">
        <v>0</v>
      </c>
      <c r="AW330" s="215" t="n">
        <v>0</v>
      </c>
      <c r="AX330" s="215" t="n">
        <v>7964258.68</v>
      </c>
      <c r="AY330" s="215" t="n">
        <v>7964258.68</v>
      </c>
      <c r="AZ330" s="215" t="n">
        <v>0</v>
      </c>
      <c r="BA330" s="215" t="n">
        <v>0</v>
      </c>
      <c r="BB330" s="215" t="n">
        <v>0</v>
      </c>
      <c r="BC330" s="215" t="n">
        <v>0</v>
      </c>
      <c r="BD330" s="217" t="n">
        <v>7900780</v>
      </c>
      <c r="BE330" s="216" t="n">
        <v>0</v>
      </c>
      <c r="BF330" s="216" t="n">
        <v>7900780</v>
      </c>
      <c r="BG330" s="216" t="n">
        <v>0</v>
      </c>
      <c r="BH330" s="216" t="n">
        <v>0</v>
      </c>
      <c r="BI330" s="217" t="n">
        <v>8254870</v>
      </c>
      <c r="BJ330" s="216" t="n">
        <v>0</v>
      </c>
      <c r="BK330" s="216" t="n">
        <v>8254870</v>
      </c>
      <c r="BL330" s="216" t="n">
        <v>0</v>
      </c>
      <c r="BM330" s="216" t="n">
        <v>0</v>
      </c>
      <c r="BN330" s="217" t="n">
        <v>8680470</v>
      </c>
      <c r="BO330" s="216" t="n">
        <v>0</v>
      </c>
      <c r="BP330" s="216" t="n">
        <v>8680470</v>
      </c>
      <c r="BQ330" s="216" t="n">
        <v>0</v>
      </c>
      <c r="BR330" s="216" t="n">
        <v>0</v>
      </c>
      <c r="BS330" s="217" t="n">
        <v>8680470</v>
      </c>
      <c r="BT330" s="216" t="n">
        <v>0</v>
      </c>
      <c r="BU330" s="216" t="n">
        <v>8680470</v>
      </c>
      <c r="BV330" s="216" t="n">
        <v>0</v>
      </c>
      <c r="BW330" s="216" t="n">
        <v>0</v>
      </c>
      <c r="BX330" s="218" t="n"/>
      <c r="BY330" s="219" t="n"/>
      <c r="BZ330" s="219" t="n"/>
      <c r="CA330" s="220" t="n"/>
      <c r="CB330" s="220" t="n"/>
      <c r="CC330" s="220" t="n"/>
      <c r="CD330" s="220" t="n"/>
      <c r="CE330" s="220" t="n"/>
      <c r="CF330" s="220" t="n"/>
      <c r="CG330" s="220" t="n"/>
      <c r="CH330" s="220" t="n"/>
      <c r="CI330" s="221" t="n"/>
      <c r="CJ330" s="221" t="n"/>
      <c r="CK330" s="221" t="n"/>
      <c r="CL330" s="221" t="n"/>
      <c r="CM330" s="221" t="n"/>
      <c r="CN330" s="221" t="n"/>
      <c r="CO330" s="221" t="n"/>
      <c r="CP330" s="222" t="n"/>
    </row>
    <row ht="360" outlineLevel="0" r="331">
      <c r="A331" s="204" t="n">
        <v>606</v>
      </c>
      <c r="B331" s="205" t="s">
        <v>662</v>
      </c>
      <c r="C331" s="206" t="n">
        <v>404020056</v>
      </c>
      <c r="D331" s="207" t="s">
        <v>993</v>
      </c>
      <c r="E331" s="208" t="s">
        <v>1001</v>
      </c>
      <c r="F331" s="209" t="n"/>
      <c r="G331" s="209" t="n"/>
      <c r="H331" s="210" t="n"/>
      <c r="I331" s="209" t="n"/>
      <c r="J331" s="210" t="n">
        <v>5</v>
      </c>
      <c r="K331" s="210" t="n"/>
      <c r="L331" s="210" t="n"/>
      <c r="M331" s="210" t="n"/>
      <c r="N331" s="210" t="n"/>
      <c r="O331" s="210" t="n"/>
      <c r="P331" s="211" t="s">
        <v>1003</v>
      </c>
      <c r="Q331" s="211" t="s">
        <v>1004</v>
      </c>
      <c r="R331" s="210" t="n"/>
      <c r="S331" s="210" t="n"/>
      <c r="T331" s="210" t="n"/>
      <c r="U331" s="210" t="n"/>
      <c r="V331" s="210" t="s">
        <v>1005</v>
      </c>
      <c r="W331" s="210" t="s">
        <v>1006</v>
      </c>
      <c r="X331" s="210" t="s">
        <v>1012</v>
      </c>
      <c r="Y331" s="210" t="n"/>
      <c r="Z331" s="210" t="n"/>
      <c r="AA331" s="210" t="n"/>
      <c r="AB331" s="211" t="s">
        <v>1008</v>
      </c>
      <c r="AC331" s="211" t="s">
        <v>668</v>
      </c>
      <c r="AD331" s="211" t="n"/>
      <c r="AE331" s="211" t="n"/>
      <c r="AF331" s="211" t="n"/>
      <c r="AG331" s="211" t="n"/>
      <c r="AH331" s="211" t="n"/>
      <c r="AI331" s="211" t="n"/>
      <c r="AJ331" s="211" t="n"/>
      <c r="AK331" s="211" t="n"/>
      <c r="AL331" s="211" t="n"/>
      <c r="AM331" s="211" t="s">
        <v>1013</v>
      </c>
      <c r="AN331" s="211" t="s">
        <v>670</v>
      </c>
      <c r="AO331" s="204" t="s">
        <v>360</v>
      </c>
      <c r="AP331" s="204" t="s">
        <v>174</v>
      </c>
      <c r="AQ331" s="204" t="s">
        <v>1014</v>
      </c>
      <c r="AR331" s="212" t="s">
        <v>1015</v>
      </c>
      <c r="AS331" s="213" t="s">
        <v>190</v>
      </c>
      <c r="AT331" s="214" t="n">
        <v>14444291.32</v>
      </c>
      <c r="AU331" s="214" t="n">
        <v>14444291.32</v>
      </c>
      <c r="AV331" s="215" t="n">
        <v>0</v>
      </c>
      <c r="AW331" s="215" t="n">
        <v>0</v>
      </c>
      <c r="AX331" s="216" t="n">
        <v>14444291.32</v>
      </c>
      <c r="AY331" s="216" t="n">
        <v>14444291.32</v>
      </c>
      <c r="AZ331" s="215" t="n">
        <v>0</v>
      </c>
      <c r="BA331" s="215" t="n">
        <v>0</v>
      </c>
      <c r="BB331" s="215" t="n">
        <v>0</v>
      </c>
      <c r="BC331" s="215" t="n">
        <v>0</v>
      </c>
      <c r="BD331" s="217" t="n">
        <v>15592970</v>
      </c>
      <c r="BE331" s="216" t="n">
        <v>0</v>
      </c>
      <c r="BF331" s="216" t="n">
        <v>15592970</v>
      </c>
      <c r="BG331" s="216" t="n">
        <v>0</v>
      </c>
      <c r="BH331" s="216" t="n">
        <v>0</v>
      </c>
      <c r="BI331" s="217" t="n">
        <v>16119060</v>
      </c>
      <c r="BJ331" s="216" t="n">
        <v>0</v>
      </c>
      <c r="BK331" s="216" t="n">
        <v>16119060</v>
      </c>
      <c r="BL331" s="216" t="n">
        <v>0</v>
      </c>
      <c r="BM331" s="216" t="n">
        <v>0</v>
      </c>
      <c r="BN331" s="217" t="n">
        <v>16609610</v>
      </c>
      <c r="BO331" s="216" t="n">
        <v>0</v>
      </c>
      <c r="BP331" s="216" t="n">
        <v>16609610</v>
      </c>
      <c r="BQ331" s="216" t="n">
        <v>0</v>
      </c>
      <c r="BR331" s="216" t="n">
        <v>0</v>
      </c>
      <c r="BS331" s="217" t="n">
        <v>16609610</v>
      </c>
      <c r="BT331" s="216" t="n">
        <v>0</v>
      </c>
      <c r="BU331" s="216" t="n">
        <v>16609610</v>
      </c>
      <c r="BV331" s="216" t="n">
        <v>0</v>
      </c>
      <c r="BW331" s="216" t="n">
        <v>0</v>
      </c>
      <c r="BX331" s="218" t="n"/>
      <c r="BY331" s="219" t="n"/>
      <c r="BZ331" s="219" t="n"/>
      <c r="CA331" s="220" t="n"/>
      <c r="CB331" s="220" t="n"/>
      <c r="CC331" s="220" t="n"/>
      <c r="CD331" s="220" t="n"/>
      <c r="CE331" s="220" t="n"/>
      <c r="CF331" s="220" t="n"/>
      <c r="CG331" s="220" t="n"/>
      <c r="CH331" s="220" t="n"/>
      <c r="CI331" s="221" t="n"/>
      <c r="CJ331" s="221" t="n"/>
      <c r="CK331" s="221" t="n"/>
      <c r="CL331" s="221" t="n"/>
      <c r="CM331" s="221" t="n"/>
      <c r="CN331" s="221" t="n"/>
      <c r="CO331" s="221" t="n"/>
      <c r="CP331" s="222" t="n"/>
      <c r="CQ331" s="221" t="n"/>
      <c r="CR331" s="221" t="n"/>
      <c r="CS331" s="221" t="n"/>
    </row>
    <row ht="360" outlineLevel="0" r="332">
      <c r="A332" s="204" t="n">
        <v>606</v>
      </c>
      <c r="B332" s="205" t="s">
        <v>662</v>
      </c>
      <c r="C332" s="206" t="n">
        <v>404020056</v>
      </c>
      <c r="D332" s="207" t="s">
        <v>993</v>
      </c>
      <c r="E332" s="208" t="s">
        <v>387</v>
      </c>
      <c r="F332" s="209" t="n"/>
      <c r="G332" s="209" t="n"/>
      <c r="H332" s="210" t="n">
        <v>4</v>
      </c>
      <c r="I332" s="209" t="n"/>
      <c r="J332" s="210" t="n">
        <v>19</v>
      </c>
      <c r="K332" s="210" t="s">
        <v>216</v>
      </c>
      <c r="L332" s="210" t="n"/>
      <c r="M332" s="210" t="n"/>
      <c r="N332" s="210" t="n"/>
      <c r="O332" s="210" t="n"/>
      <c r="P332" s="211" t="s">
        <v>90</v>
      </c>
      <c r="Q332" s="211" t="s">
        <v>1017</v>
      </c>
      <c r="R332" s="210" t="n"/>
      <c r="S332" s="210" t="n"/>
      <c r="T332" s="210" t="n"/>
      <c r="U332" s="210" t="n"/>
      <c r="V332" s="210" t="s">
        <v>1018</v>
      </c>
      <c r="W332" s="210" t="s">
        <v>1019</v>
      </c>
      <c r="X332" s="210" t="s">
        <v>1020</v>
      </c>
      <c r="Y332" s="210" t="n"/>
      <c r="Z332" s="210" t="n"/>
      <c r="AA332" s="210" t="n"/>
      <c r="AB332" s="211" t="s">
        <v>1021</v>
      </c>
      <c r="AC332" s="211" t="s">
        <v>668</v>
      </c>
      <c r="AD332" s="211" t="n"/>
      <c r="AE332" s="211" t="n"/>
      <c r="AF332" s="211" t="n"/>
      <c r="AG332" s="211" t="n"/>
      <c r="AH332" s="211" t="n"/>
      <c r="AI332" s="211" t="n"/>
      <c r="AJ332" s="211" t="n"/>
      <c r="AK332" s="211" t="n"/>
      <c r="AL332" s="211" t="n"/>
      <c r="AM332" s="211" t="s">
        <v>1022</v>
      </c>
      <c r="AN332" s="211" t="s">
        <v>670</v>
      </c>
      <c r="AO332" s="204" t="s">
        <v>360</v>
      </c>
      <c r="AP332" s="204" t="s">
        <v>174</v>
      </c>
      <c r="AQ332" s="204" t="s">
        <v>1023</v>
      </c>
      <c r="AR332" s="212" t="s">
        <v>1024</v>
      </c>
      <c r="AS332" s="213" t="s">
        <v>190</v>
      </c>
      <c r="AT332" s="214" t="n">
        <v>2550000</v>
      </c>
      <c r="AU332" s="214" t="n">
        <v>2550000</v>
      </c>
      <c r="AV332" s="215" t="n">
        <v>0</v>
      </c>
      <c r="AW332" s="215" t="n">
        <v>0</v>
      </c>
      <c r="AX332" s="216" t="n">
        <v>2550000</v>
      </c>
      <c r="AY332" s="216" t="n">
        <v>2550000</v>
      </c>
      <c r="AZ332" s="215" t="n">
        <v>0</v>
      </c>
      <c r="BA332" s="215" t="n">
        <v>0</v>
      </c>
      <c r="BB332" s="215" t="n">
        <v>0</v>
      </c>
      <c r="BC332" s="215" t="n">
        <v>0</v>
      </c>
      <c r="BD332" s="217" t="n">
        <v>2850000</v>
      </c>
      <c r="BE332" s="216" t="n">
        <v>0</v>
      </c>
      <c r="BF332" s="216" t="n">
        <v>2850000</v>
      </c>
      <c r="BG332" s="216" t="n">
        <v>0</v>
      </c>
      <c r="BH332" s="216" t="n">
        <v>0</v>
      </c>
      <c r="BI332" s="217" t="n">
        <v>2850000</v>
      </c>
      <c r="BJ332" s="216" t="n">
        <v>0</v>
      </c>
      <c r="BK332" s="216" t="n">
        <v>2850000</v>
      </c>
      <c r="BL332" s="216" t="n">
        <v>0</v>
      </c>
      <c r="BM332" s="216" t="n">
        <v>0</v>
      </c>
      <c r="BN332" s="217" t="n">
        <v>2850000</v>
      </c>
      <c r="BO332" s="216" t="n">
        <v>0</v>
      </c>
      <c r="BP332" s="216" t="n">
        <v>2850000</v>
      </c>
      <c r="BQ332" s="216" t="n">
        <v>0</v>
      </c>
      <c r="BR332" s="216" t="n">
        <v>0</v>
      </c>
      <c r="BS332" s="217" t="n">
        <v>2850000</v>
      </c>
      <c r="BT332" s="216" t="n">
        <v>0</v>
      </c>
      <c r="BU332" s="216" t="n">
        <v>2850000</v>
      </c>
      <c r="BV332" s="216" t="n">
        <v>0</v>
      </c>
      <c r="BW332" s="216" t="n">
        <v>0</v>
      </c>
      <c r="BX332" s="218" t="n"/>
      <c r="BY332" s="219" t="n"/>
      <c r="BZ332" s="219" t="n"/>
      <c r="CA332" s="220" t="n"/>
      <c r="CB332" s="220" t="n"/>
      <c r="CC332" s="220" t="n"/>
      <c r="CD332" s="220" t="n"/>
      <c r="CE332" s="220" t="n"/>
      <c r="CF332" s="220" t="n"/>
      <c r="CG332" s="220" t="n"/>
      <c r="CH332" s="220" t="n"/>
      <c r="CI332" s="221" t="n"/>
      <c r="CJ332" s="221" t="n"/>
      <c r="CK332" s="221" t="n"/>
      <c r="CL332" s="221" t="n"/>
      <c r="CM332" s="221" t="n"/>
      <c r="CN332" s="221" t="n"/>
      <c r="CO332" s="221" t="n"/>
      <c r="CP332" s="222" t="n"/>
      <c r="CQ332" s="221" t="n"/>
      <c r="CR332" s="221" t="n"/>
      <c r="CS332" s="221" t="n"/>
    </row>
    <row ht="165" outlineLevel="0" r="333">
      <c r="A333" s="204" t="n">
        <v>606</v>
      </c>
      <c r="B333" s="205" t="s">
        <v>662</v>
      </c>
      <c r="C333" s="206" t="n">
        <v>404020059</v>
      </c>
      <c r="D333" s="207" t="s">
        <v>1025</v>
      </c>
      <c r="E333" s="208" t="s">
        <v>1026</v>
      </c>
      <c r="F333" s="209" t="n"/>
      <c r="G333" s="209" t="n"/>
      <c r="H333" s="210" t="n">
        <v>2</v>
      </c>
      <c r="I333" s="209" t="n"/>
      <c r="J333" s="210" t="s">
        <v>182</v>
      </c>
      <c r="K333" s="204" t="s">
        <v>1027</v>
      </c>
      <c r="L333" s="210" t="n"/>
      <c r="M333" s="210" t="n"/>
      <c r="N333" s="210" t="n"/>
      <c r="O333" s="210" t="n"/>
      <c r="P333" s="211" t="s">
        <v>1028</v>
      </c>
      <c r="Q333" s="211" t="s">
        <v>1004</v>
      </c>
      <c r="R333" s="210" t="n"/>
      <c r="S333" s="210" t="n"/>
      <c r="T333" s="210" t="n"/>
      <c r="U333" s="210" t="n"/>
      <c r="V333" s="210" t="s">
        <v>1029</v>
      </c>
      <c r="W333" s="210" t="s">
        <v>1030</v>
      </c>
      <c r="X333" s="210" t="s">
        <v>1031</v>
      </c>
      <c r="Y333" s="210" t="n"/>
      <c r="Z333" s="210" t="n"/>
      <c r="AA333" s="210" t="n"/>
      <c r="AB333" s="211" t="s">
        <v>1008</v>
      </c>
      <c r="AC333" s="211" t="s">
        <v>668</v>
      </c>
      <c r="AD333" s="211" t="n"/>
      <c r="AE333" s="211" t="n"/>
      <c r="AF333" s="211" t="n"/>
      <c r="AG333" s="211" t="n"/>
      <c r="AH333" s="211" t="n"/>
      <c r="AI333" s="211" t="n"/>
      <c r="AJ333" s="211" t="n"/>
      <c r="AK333" s="211" t="n"/>
      <c r="AL333" s="211" t="n"/>
      <c r="AM333" s="211" t="s">
        <v>1032</v>
      </c>
      <c r="AN333" s="211" t="s">
        <v>670</v>
      </c>
      <c r="AO333" s="204" t="s">
        <v>360</v>
      </c>
      <c r="AP333" s="204" t="s">
        <v>174</v>
      </c>
      <c r="AQ333" s="204" t="s">
        <v>1033</v>
      </c>
      <c r="AR333" s="212" t="s">
        <v>1034</v>
      </c>
      <c r="AS333" s="213" t="s">
        <v>190</v>
      </c>
      <c r="AT333" s="214" t="n">
        <v>24643354.37</v>
      </c>
      <c r="AU333" s="214" t="n">
        <v>24643354.37</v>
      </c>
      <c r="AV333" s="215" t="n">
        <v>0</v>
      </c>
      <c r="AW333" s="215" t="n">
        <v>0</v>
      </c>
      <c r="AX333" s="216" t="n">
        <v>24643354.37</v>
      </c>
      <c r="AY333" s="216" t="n">
        <v>24643354.37</v>
      </c>
      <c r="AZ333" s="215" t="n">
        <v>0</v>
      </c>
      <c r="BA333" s="215" t="n">
        <v>0</v>
      </c>
      <c r="BB333" s="215" t="n">
        <v>0</v>
      </c>
      <c r="BC333" s="215" t="n">
        <v>0</v>
      </c>
      <c r="BD333" s="217" t="n">
        <v>26708620</v>
      </c>
      <c r="BE333" s="216" t="n">
        <v>0</v>
      </c>
      <c r="BF333" s="216" t="n">
        <v>26708620</v>
      </c>
      <c r="BG333" s="216" t="n">
        <v>0</v>
      </c>
      <c r="BH333" s="216" t="n">
        <v>0</v>
      </c>
      <c r="BI333" s="217" t="n">
        <v>27777820</v>
      </c>
      <c r="BJ333" s="216" t="n">
        <v>0</v>
      </c>
      <c r="BK333" s="216" t="n">
        <v>27777820</v>
      </c>
      <c r="BL333" s="216" t="n">
        <v>0</v>
      </c>
      <c r="BM333" s="216" t="n">
        <v>0</v>
      </c>
      <c r="BN333" s="217" t="n">
        <v>28889780</v>
      </c>
      <c r="BO333" s="216" t="n">
        <v>0</v>
      </c>
      <c r="BP333" s="216" t="n">
        <v>28889780</v>
      </c>
      <c r="BQ333" s="216" t="n">
        <v>0</v>
      </c>
      <c r="BR333" s="216" t="n">
        <v>0</v>
      </c>
      <c r="BS333" s="217" t="n">
        <v>28889780</v>
      </c>
      <c r="BT333" s="216" t="n">
        <v>0</v>
      </c>
      <c r="BU333" s="216" t="n">
        <v>28889780</v>
      </c>
      <c r="BV333" s="216" t="n">
        <v>0</v>
      </c>
      <c r="BW333" s="216" t="n">
        <v>0</v>
      </c>
      <c r="BX333" s="218" t="n"/>
      <c r="BY333" s="219" t="n"/>
      <c r="BZ333" s="219" t="n"/>
      <c r="CA333" s="220" t="n"/>
      <c r="CB333" s="220" t="n"/>
      <c r="CC333" s="220" t="n"/>
      <c r="CD333" s="220" t="n"/>
      <c r="CE333" s="220" t="n"/>
      <c r="CF333" s="220" t="n"/>
      <c r="CG333" s="220" t="n"/>
      <c r="CH333" s="220" t="n"/>
      <c r="CI333" s="221" t="n"/>
      <c r="CJ333" s="221" t="n"/>
      <c r="CK333" s="221" t="n"/>
      <c r="CL333" s="221" t="n"/>
      <c r="CM333" s="221" t="n"/>
      <c r="CN333" s="221" t="n"/>
      <c r="CO333" s="221" t="n"/>
      <c r="CP333" s="222" t="n"/>
      <c r="CQ333" s="221" t="n"/>
      <c r="CR333" s="221" t="n"/>
      <c r="CS333" s="221" t="n"/>
    </row>
    <row ht="360" outlineLevel="0" r="334">
      <c r="A334" s="204" t="n">
        <v>606</v>
      </c>
      <c r="B334" s="205" t="s">
        <v>662</v>
      </c>
      <c r="C334" s="206" t="n">
        <v>404020060</v>
      </c>
      <c r="D334" s="207" t="s">
        <v>1035</v>
      </c>
      <c r="E334" s="208" t="s">
        <v>1036</v>
      </c>
      <c r="F334" s="209" t="n"/>
      <c r="G334" s="209" t="n"/>
      <c r="H334" s="210" t="n">
        <v>2</v>
      </c>
      <c r="I334" s="209" t="n"/>
      <c r="J334" s="204" t="s">
        <v>1037</v>
      </c>
      <c r="K334" s="210" t="n"/>
      <c r="L334" s="210" t="n">
        <v>3</v>
      </c>
      <c r="M334" s="210" t="n"/>
      <c r="N334" s="210" t="n"/>
      <c r="O334" s="210" t="n"/>
      <c r="P334" s="211" t="s">
        <v>1038</v>
      </c>
      <c r="Q334" s="211" t="s">
        <v>1039</v>
      </c>
      <c r="R334" s="210" t="n"/>
      <c r="S334" s="210" t="n"/>
      <c r="T334" s="210" t="n"/>
      <c r="U334" s="210" t="n"/>
      <c r="V334" s="210" t="s">
        <v>1040</v>
      </c>
      <c r="W334" s="210" t="n"/>
      <c r="X334" s="210" t="n"/>
      <c r="Y334" s="210" t="n"/>
      <c r="Z334" s="210" t="n"/>
      <c r="AA334" s="210" t="n"/>
      <c r="AB334" s="211" t="s">
        <v>1041</v>
      </c>
      <c r="AC334" s="211" t="s">
        <v>668</v>
      </c>
      <c r="AD334" s="211" t="n"/>
      <c r="AE334" s="211" t="n"/>
      <c r="AF334" s="211" t="n"/>
      <c r="AG334" s="211" t="n"/>
      <c r="AH334" s="211" t="n"/>
      <c r="AI334" s="211" t="n"/>
      <c r="AJ334" s="211" t="n"/>
      <c r="AK334" s="211" t="n"/>
      <c r="AL334" s="211" t="n"/>
      <c r="AM334" s="211" t="s">
        <v>1042</v>
      </c>
      <c r="AN334" s="211" t="s">
        <v>670</v>
      </c>
      <c r="AO334" s="204" t="s">
        <v>246</v>
      </c>
      <c r="AP334" s="204" t="s">
        <v>885</v>
      </c>
      <c r="AQ334" s="204" t="s">
        <v>1043</v>
      </c>
      <c r="AR334" s="212" t="s">
        <v>1044</v>
      </c>
      <c r="AS334" s="213" t="s">
        <v>684</v>
      </c>
      <c r="AT334" s="214" t="n">
        <v>13975121</v>
      </c>
      <c r="AU334" s="214" t="n">
        <v>13975121</v>
      </c>
      <c r="AV334" s="215" t="n">
        <v>0</v>
      </c>
      <c r="AW334" s="215" t="n">
        <v>0</v>
      </c>
      <c r="AX334" s="215" t="n">
        <v>13975121</v>
      </c>
      <c r="AY334" s="215" t="n">
        <v>13975121</v>
      </c>
      <c r="AZ334" s="215" t="n">
        <v>0</v>
      </c>
      <c r="BA334" s="215" t="n">
        <v>0</v>
      </c>
      <c r="BB334" s="215" t="n">
        <v>0</v>
      </c>
      <c r="BC334" s="215" t="n">
        <v>0</v>
      </c>
      <c r="BD334" s="217" t="n">
        <v>18349110</v>
      </c>
      <c r="BE334" s="216" t="n">
        <v>0</v>
      </c>
      <c r="BF334" s="216" t="n">
        <v>18349110</v>
      </c>
      <c r="BG334" s="216" t="n">
        <v>0</v>
      </c>
      <c r="BH334" s="216" t="n">
        <v>0</v>
      </c>
      <c r="BI334" s="217" t="n">
        <v>18349110</v>
      </c>
      <c r="BJ334" s="216" t="n">
        <v>0</v>
      </c>
      <c r="BK334" s="216" t="n">
        <v>18349110</v>
      </c>
      <c r="BL334" s="216" t="n">
        <v>0</v>
      </c>
      <c r="BM334" s="216" t="n">
        <v>0</v>
      </c>
      <c r="BN334" s="217" t="n">
        <v>18349110</v>
      </c>
      <c r="BO334" s="216" t="n">
        <v>0</v>
      </c>
      <c r="BP334" s="216" t="n">
        <v>18349110</v>
      </c>
      <c r="BQ334" s="216" t="n">
        <v>0</v>
      </c>
      <c r="BR334" s="216" t="n">
        <v>0</v>
      </c>
      <c r="BS334" s="217" t="n">
        <v>18349110</v>
      </c>
      <c r="BT334" s="216" t="n">
        <v>0</v>
      </c>
      <c r="BU334" s="216" t="n">
        <v>18349110</v>
      </c>
      <c r="BV334" s="216" t="n">
        <v>0</v>
      </c>
      <c r="BW334" s="216" t="n">
        <v>0</v>
      </c>
      <c r="BX334" s="218" t="n"/>
      <c r="BY334" s="219" t="n"/>
      <c r="BZ334" s="219" t="n"/>
      <c r="CA334" s="220" t="n"/>
      <c r="CB334" s="220" t="n"/>
      <c r="CC334" s="220" t="n"/>
      <c r="CD334" s="220" t="n"/>
      <c r="CE334" s="220" t="n"/>
      <c r="CF334" s="220" t="n"/>
      <c r="CG334" s="220" t="n"/>
      <c r="CH334" s="220" t="n"/>
      <c r="CI334" s="221" t="n"/>
      <c r="CJ334" s="221" t="n"/>
      <c r="CK334" s="221" t="n"/>
      <c r="CL334" s="221" t="n"/>
      <c r="CM334" s="221" t="n"/>
      <c r="CN334" s="221" t="n"/>
      <c r="CO334" s="221" t="n"/>
      <c r="CP334" s="222" t="n"/>
      <c r="CQ334" s="221" t="n"/>
      <c r="CR334" s="221" t="n"/>
      <c r="CS334" s="221" t="n"/>
    </row>
    <row ht="360" outlineLevel="0" r="335">
      <c r="A335" s="204" t="n">
        <v>606</v>
      </c>
      <c r="B335" s="205" t="s">
        <v>662</v>
      </c>
      <c r="C335" s="206" t="n">
        <v>404020060</v>
      </c>
      <c r="D335" s="207" t="s">
        <v>1035</v>
      </c>
      <c r="E335" s="208" t="s">
        <v>1036</v>
      </c>
      <c r="F335" s="209" t="n"/>
      <c r="G335" s="209" t="n"/>
      <c r="H335" s="210" t="n">
        <v>2</v>
      </c>
      <c r="I335" s="209" t="n"/>
      <c r="J335" s="204" t="s">
        <v>1037</v>
      </c>
      <c r="K335" s="210" t="n"/>
      <c r="L335" s="210" t="n">
        <v>3</v>
      </c>
      <c r="M335" s="210" t="n"/>
      <c r="N335" s="210" t="n"/>
      <c r="O335" s="210" t="n"/>
      <c r="P335" s="211" t="s">
        <v>1038</v>
      </c>
      <c r="Q335" s="211" t="s">
        <v>1039</v>
      </c>
      <c r="R335" s="210" t="n"/>
      <c r="S335" s="210" t="n"/>
      <c r="T335" s="210" t="n"/>
      <c r="U335" s="210" t="n"/>
      <c r="V335" s="210" t="s">
        <v>1040</v>
      </c>
      <c r="W335" s="210" t="n"/>
      <c r="X335" s="210" t="n"/>
      <c r="Y335" s="210" t="n"/>
      <c r="Z335" s="210" t="n"/>
      <c r="AA335" s="210" t="n"/>
      <c r="AB335" s="211" t="s">
        <v>1041</v>
      </c>
      <c r="AC335" s="211" t="s">
        <v>668</v>
      </c>
      <c r="AD335" s="211" t="n"/>
      <c r="AE335" s="211" t="n"/>
      <c r="AF335" s="211" t="n"/>
      <c r="AG335" s="211" t="n"/>
      <c r="AH335" s="211" t="n"/>
      <c r="AI335" s="211" t="n"/>
      <c r="AJ335" s="211" t="n"/>
      <c r="AK335" s="211" t="n"/>
      <c r="AL335" s="211" t="n"/>
      <c r="AM335" s="211" t="s">
        <v>1042</v>
      </c>
      <c r="AN335" s="211" t="s">
        <v>670</v>
      </c>
      <c r="AO335" s="204" t="s">
        <v>246</v>
      </c>
      <c r="AP335" s="204" t="s">
        <v>885</v>
      </c>
      <c r="AQ335" s="204" t="s">
        <v>1043</v>
      </c>
      <c r="AR335" s="212" t="s">
        <v>1044</v>
      </c>
      <c r="AS335" s="213" t="s">
        <v>737</v>
      </c>
      <c r="AT335" s="214" t="n">
        <v>8454568.76</v>
      </c>
      <c r="AU335" s="214" t="n">
        <v>8454568.76</v>
      </c>
      <c r="AV335" s="215" t="n">
        <v>0</v>
      </c>
      <c r="AW335" s="215" t="n">
        <v>0</v>
      </c>
      <c r="AX335" s="215" t="n">
        <v>8454568.76</v>
      </c>
      <c r="AY335" s="215" t="n">
        <v>8454568.76</v>
      </c>
      <c r="AZ335" s="215" t="n">
        <v>0</v>
      </c>
      <c r="BA335" s="215" t="n">
        <v>0</v>
      </c>
      <c r="BB335" s="215" t="n">
        <v>0</v>
      </c>
      <c r="BC335" s="215" t="n">
        <v>0</v>
      </c>
      <c r="BD335" s="217" t="n">
        <v>3539920</v>
      </c>
      <c r="BE335" s="216" t="n">
        <v>0</v>
      </c>
      <c r="BF335" s="216" t="n">
        <v>3539920</v>
      </c>
      <c r="BG335" s="216" t="n">
        <v>0</v>
      </c>
      <c r="BH335" s="216" t="n">
        <v>0</v>
      </c>
      <c r="BI335" s="217" t="n">
        <v>3539920</v>
      </c>
      <c r="BJ335" s="216" t="n">
        <v>0</v>
      </c>
      <c r="BK335" s="216" t="n">
        <v>3539920</v>
      </c>
      <c r="BL335" s="216" t="n">
        <v>0</v>
      </c>
      <c r="BM335" s="216" t="n">
        <v>0</v>
      </c>
      <c r="BN335" s="217" t="n">
        <v>3539920</v>
      </c>
      <c r="BO335" s="216" t="n">
        <v>0</v>
      </c>
      <c r="BP335" s="216" t="n">
        <v>3539920</v>
      </c>
      <c r="BQ335" s="216" t="n">
        <v>0</v>
      </c>
      <c r="BR335" s="216" t="n">
        <v>0</v>
      </c>
      <c r="BS335" s="217" t="n">
        <v>3539920</v>
      </c>
      <c r="BT335" s="216" t="n">
        <v>0</v>
      </c>
      <c r="BU335" s="216" t="n">
        <v>3539920</v>
      </c>
      <c r="BV335" s="216" t="n">
        <v>0</v>
      </c>
      <c r="BW335" s="216" t="n">
        <v>0</v>
      </c>
      <c r="BX335" s="218" t="n"/>
      <c r="BY335" s="219" t="n"/>
      <c r="BZ335" s="219" t="n"/>
      <c r="CA335" s="220" t="n"/>
      <c r="CB335" s="220" t="n"/>
      <c r="CC335" s="220" t="n"/>
      <c r="CD335" s="220" t="n"/>
      <c r="CE335" s="220" t="n"/>
      <c r="CF335" s="220" t="n"/>
      <c r="CG335" s="220" t="n"/>
      <c r="CH335" s="220" t="n"/>
      <c r="CI335" s="221" t="n"/>
      <c r="CJ335" s="221" t="n"/>
      <c r="CK335" s="221" t="n"/>
      <c r="CL335" s="221" t="n"/>
      <c r="CM335" s="221" t="n"/>
      <c r="CN335" s="221" t="n"/>
      <c r="CO335" s="221" t="n"/>
      <c r="CP335" s="222" t="n"/>
      <c r="CQ335" s="221" t="n"/>
      <c r="CR335" s="221" t="n"/>
      <c r="CS335" s="221" t="n"/>
    </row>
    <row ht="360" outlineLevel="0" r="336">
      <c r="A336" s="204" t="n">
        <v>606</v>
      </c>
      <c r="B336" s="205" t="s">
        <v>662</v>
      </c>
      <c r="C336" s="206" t="n">
        <v>404020060</v>
      </c>
      <c r="D336" s="207" t="s">
        <v>1035</v>
      </c>
      <c r="E336" s="208" t="s">
        <v>1036</v>
      </c>
      <c r="F336" s="209" t="n"/>
      <c r="G336" s="209" t="n"/>
      <c r="H336" s="210" t="n">
        <v>2</v>
      </c>
      <c r="I336" s="209" t="n"/>
      <c r="J336" s="204" t="s">
        <v>1037</v>
      </c>
      <c r="K336" s="210" t="n"/>
      <c r="L336" s="210" t="n">
        <v>3</v>
      </c>
      <c r="M336" s="210" t="n"/>
      <c r="N336" s="210" t="n"/>
      <c r="O336" s="210" t="n"/>
      <c r="P336" s="211" t="s">
        <v>1038</v>
      </c>
      <c r="Q336" s="211" t="s">
        <v>1039</v>
      </c>
      <c r="R336" s="210" t="n"/>
      <c r="S336" s="210" t="n"/>
      <c r="T336" s="210" t="n"/>
      <c r="U336" s="210" t="n"/>
      <c r="V336" s="210" t="s">
        <v>1040</v>
      </c>
      <c r="W336" s="210" t="n"/>
      <c r="X336" s="210" t="n"/>
      <c r="Y336" s="210" t="n"/>
      <c r="Z336" s="210" t="n"/>
      <c r="AA336" s="210" t="n"/>
      <c r="AB336" s="211" t="s">
        <v>1041</v>
      </c>
      <c r="AC336" s="211" t="s">
        <v>672</v>
      </c>
      <c r="AD336" s="211" t="n"/>
      <c r="AE336" s="211" t="n"/>
      <c r="AF336" s="211" t="n"/>
      <c r="AG336" s="211" t="n"/>
      <c r="AH336" s="211" t="n"/>
      <c r="AI336" s="211" t="n"/>
      <c r="AJ336" s="211" t="n"/>
      <c r="AK336" s="211" t="n"/>
      <c r="AL336" s="211" t="n"/>
      <c r="AM336" s="211" t="s">
        <v>1045</v>
      </c>
      <c r="AN336" s="211" t="s">
        <v>670</v>
      </c>
      <c r="AO336" s="204" t="s">
        <v>246</v>
      </c>
      <c r="AP336" s="204" t="s">
        <v>885</v>
      </c>
      <c r="AQ336" s="204" t="s">
        <v>1043</v>
      </c>
      <c r="AR336" s="212" t="s">
        <v>1044</v>
      </c>
      <c r="AS336" s="213" t="s">
        <v>674</v>
      </c>
      <c r="AT336" s="214" t="n">
        <v>3595226.84</v>
      </c>
      <c r="AU336" s="214" t="n">
        <v>3595226.84</v>
      </c>
      <c r="AV336" s="215" t="n">
        <v>0</v>
      </c>
      <c r="AW336" s="215" t="n">
        <v>0</v>
      </c>
      <c r="AX336" s="215" t="n">
        <v>3595226.84</v>
      </c>
      <c r="AY336" s="215" t="n">
        <v>3595226.84</v>
      </c>
      <c r="AZ336" s="215" t="n">
        <v>0</v>
      </c>
      <c r="BA336" s="215" t="n">
        <v>0</v>
      </c>
      <c r="BB336" s="215" t="n">
        <v>0</v>
      </c>
      <c r="BC336" s="215" t="n">
        <v>0</v>
      </c>
      <c r="BD336" s="217" t="n">
        <v>2026640</v>
      </c>
      <c r="BE336" s="216" t="n">
        <v>0</v>
      </c>
      <c r="BF336" s="216" t="n">
        <v>2026640</v>
      </c>
      <c r="BG336" s="216" t="n">
        <v>0</v>
      </c>
      <c r="BH336" s="216" t="n">
        <v>0</v>
      </c>
      <c r="BI336" s="217" t="n">
        <v>2026640</v>
      </c>
      <c r="BJ336" s="216" t="n">
        <v>0</v>
      </c>
      <c r="BK336" s="216" t="n">
        <v>2026640</v>
      </c>
      <c r="BL336" s="216" t="n">
        <v>0</v>
      </c>
      <c r="BM336" s="216" t="n">
        <v>0</v>
      </c>
      <c r="BN336" s="217" t="n">
        <v>2026640</v>
      </c>
      <c r="BO336" s="216" t="n">
        <v>0</v>
      </c>
      <c r="BP336" s="216" t="n">
        <v>2026640</v>
      </c>
      <c r="BQ336" s="216" t="n">
        <v>0</v>
      </c>
      <c r="BR336" s="216" t="n">
        <v>0</v>
      </c>
      <c r="BS336" s="217" t="n">
        <v>2026640</v>
      </c>
      <c r="BT336" s="216" t="n">
        <v>0</v>
      </c>
      <c r="BU336" s="216" t="n">
        <v>2026640</v>
      </c>
      <c r="BV336" s="216" t="n">
        <v>0</v>
      </c>
      <c r="BW336" s="216" t="n">
        <v>0</v>
      </c>
      <c r="BX336" s="218" t="n"/>
      <c r="BY336" s="219" t="n"/>
      <c r="BZ336" s="219" t="n"/>
      <c r="CA336" s="220" t="n"/>
      <c r="CB336" s="220" t="n"/>
      <c r="CC336" s="220" t="n"/>
      <c r="CD336" s="220" t="n"/>
      <c r="CE336" s="220" t="n"/>
      <c r="CF336" s="220" t="n"/>
      <c r="CG336" s="220" t="n"/>
      <c r="CH336" s="220" t="n"/>
      <c r="CI336" s="221" t="n"/>
      <c r="CJ336" s="221" t="n"/>
      <c r="CK336" s="221" t="n"/>
      <c r="CL336" s="221" t="n"/>
      <c r="CM336" s="221" t="n"/>
      <c r="CN336" s="221" t="n"/>
      <c r="CO336" s="221" t="n"/>
      <c r="CP336" s="222" t="n"/>
      <c r="CQ336" s="221" t="n"/>
      <c r="CR336" s="221" t="n"/>
      <c r="CS336" s="221" t="n"/>
    </row>
    <row ht="360" outlineLevel="0" r="337">
      <c r="A337" s="204" t="n">
        <v>606</v>
      </c>
      <c r="B337" s="205" t="s">
        <v>662</v>
      </c>
      <c r="C337" s="206" t="n">
        <v>404020060</v>
      </c>
      <c r="D337" s="207" t="s">
        <v>1035</v>
      </c>
      <c r="E337" s="208" t="s">
        <v>1036</v>
      </c>
      <c r="F337" s="209" t="n"/>
      <c r="G337" s="209" t="n"/>
      <c r="H337" s="210" t="n">
        <v>2</v>
      </c>
      <c r="I337" s="209" t="n"/>
      <c r="J337" s="204" t="s">
        <v>1037</v>
      </c>
      <c r="K337" s="210" t="n"/>
      <c r="L337" s="210" t="n">
        <v>3</v>
      </c>
      <c r="M337" s="210" t="n"/>
      <c r="N337" s="210" t="n"/>
      <c r="O337" s="210" t="n"/>
      <c r="P337" s="211" t="s">
        <v>1038</v>
      </c>
      <c r="Q337" s="211" t="s">
        <v>1039</v>
      </c>
      <c r="R337" s="210" t="n"/>
      <c r="S337" s="210" t="n"/>
      <c r="T337" s="210" t="n"/>
      <c r="U337" s="210" t="n"/>
      <c r="V337" s="210" t="s">
        <v>1040</v>
      </c>
      <c r="W337" s="210" t="n"/>
      <c r="X337" s="210" t="n"/>
      <c r="Y337" s="210" t="n"/>
      <c r="Z337" s="210" t="n"/>
      <c r="AA337" s="210" t="n"/>
      <c r="AB337" s="211" t="s">
        <v>1041</v>
      </c>
      <c r="AC337" s="211" t="s">
        <v>672</v>
      </c>
      <c r="AD337" s="211" t="n"/>
      <c r="AE337" s="211" t="n"/>
      <c r="AF337" s="211" t="n"/>
      <c r="AG337" s="211" t="n"/>
      <c r="AH337" s="211" t="n"/>
      <c r="AI337" s="211" t="n"/>
      <c r="AJ337" s="211" t="n"/>
      <c r="AK337" s="211" t="n"/>
      <c r="AL337" s="211" t="n"/>
      <c r="AM337" s="211" t="s">
        <v>1045</v>
      </c>
      <c r="AN337" s="211" t="s">
        <v>670</v>
      </c>
      <c r="AO337" s="204" t="s">
        <v>246</v>
      </c>
      <c r="AP337" s="204" t="s">
        <v>885</v>
      </c>
      <c r="AQ337" s="204" t="s">
        <v>1043</v>
      </c>
      <c r="AR337" s="212" t="s">
        <v>1044</v>
      </c>
      <c r="AS337" s="213" t="s">
        <v>689</v>
      </c>
      <c r="AT337" s="214" t="n">
        <v>212197.2</v>
      </c>
      <c r="AU337" s="214" t="n">
        <v>212197.2</v>
      </c>
      <c r="AV337" s="215" t="n">
        <v>0</v>
      </c>
      <c r="AW337" s="215" t="n">
        <v>0</v>
      </c>
      <c r="AX337" s="215" t="n">
        <v>212197.2</v>
      </c>
      <c r="AY337" s="215" t="n">
        <v>212197.2</v>
      </c>
      <c r="AZ337" s="215" t="n">
        <v>0</v>
      </c>
      <c r="BA337" s="215" t="n">
        <v>0</v>
      </c>
      <c r="BB337" s="215" t="n">
        <v>0</v>
      </c>
      <c r="BC337" s="215" t="n">
        <v>0</v>
      </c>
      <c r="BD337" s="217" t="n">
        <v>1500000</v>
      </c>
      <c r="BE337" s="216" t="n">
        <v>0</v>
      </c>
      <c r="BF337" s="216" t="n">
        <v>1500000</v>
      </c>
      <c r="BG337" s="216" t="n">
        <v>0</v>
      </c>
      <c r="BH337" s="216" t="n">
        <v>0</v>
      </c>
      <c r="BI337" s="217" t="n">
        <v>1500000</v>
      </c>
      <c r="BJ337" s="216" t="n">
        <v>0</v>
      </c>
      <c r="BK337" s="216" t="n">
        <v>1500000</v>
      </c>
      <c r="BL337" s="216" t="n">
        <v>0</v>
      </c>
      <c r="BM337" s="216" t="n">
        <v>0</v>
      </c>
      <c r="BN337" s="217" t="n">
        <v>1500000</v>
      </c>
      <c r="BO337" s="216" t="n">
        <v>0</v>
      </c>
      <c r="BP337" s="216" t="n">
        <v>1500000</v>
      </c>
      <c r="BQ337" s="216" t="n">
        <v>0</v>
      </c>
      <c r="BR337" s="216" t="n">
        <v>0</v>
      </c>
      <c r="BS337" s="217" t="n">
        <v>1500000</v>
      </c>
      <c r="BT337" s="216" t="n">
        <v>0</v>
      </c>
      <c r="BU337" s="216" t="n">
        <v>1500000</v>
      </c>
      <c r="BV337" s="216" t="n">
        <v>0</v>
      </c>
      <c r="BW337" s="216" t="n">
        <v>0</v>
      </c>
      <c r="BX337" s="218" t="n"/>
      <c r="BY337" s="219" t="n"/>
      <c r="BZ337" s="219" t="n"/>
      <c r="CA337" s="220" t="n"/>
      <c r="CB337" s="220" t="n"/>
      <c r="CC337" s="220" t="n"/>
      <c r="CD337" s="220" t="n"/>
      <c r="CE337" s="220" t="n"/>
      <c r="CF337" s="220" t="n"/>
      <c r="CG337" s="220" t="n"/>
      <c r="CH337" s="220" t="n"/>
      <c r="CI337" s="221" t="n"/>
      <c r="CJ337" s="221" t="n"/>
      <c r="CK337" s="221" t="n"/>
      <c r="CL337" s="221" t="n"/>
      <c r="CM337" s="221" t="n"/>
      <c r="CN337" s="221" t="n"/>
      <c r="CO337" s="221" t="n"/>
      <c r="CP337" s="222" t="n"/>
      <c r="CQ337" s="221" t="n"/>
      <c r="CR337" s="221" t="n"/>
      <c r="CS337" s="221" t="n"/>
    </row>
    <row ht="300" outlineLevel="0" r="338">
      <c r="A338" s="204" t="n">
        <v>606</v>
      </c>
      <c r="B338" s="205" t="s">
        <v>662</v>
      </c>
      <c r="C338" s="206" t="n">
        <v>405010000</v>
      </c>
      <c r="D338" s="207" t="s">
        <v>1046</v>
      </c>
      <c r="E338" s="208" t="s">
        <v>664</v>
      </c>
      <c r="F338" s="209" t="n"/>
      <c r="G338" s="209" t="n"/>
      <c r="H338" s="210" t="n">
        <v>1</v>
      </c>
      <c r="I338" s="209" t="n"/>
      <c r="J338" s="210" t="n">
        <v>8</v>
      </c>
      <c r="K338" s="210" t="n">
        <v>1</v>
      </c>
      <c r="L338" s="210" t="n">
        <v>3</v>
      </c>
      <c r="M338" s="210" t="n"/>
      <c r="N338" s="210" t="n"/>
      <c r="O338" s="210" t="n"/>
      <c r="P338" s="211" t="s">
        <v>666</v>
      </c>
      <c r="Q338" s="211" t="s">
        <v>1047</v>
      </c>
      <c r="R338" s="210" t="n"/>
      <c r="S338" s="210" t="n"/>
      <c r="T338" s="210" t="n"/>
      <c r="U338" s="210" t="n"/>
      <c r="V338" s="210" t="n">
        <v>5</v>
      </c>
      <c r="W338" s="210" t="n">
        <v>3</v>
      </c>
      <c r="X338" s="210" t="n">
        <v>4</v>
      </c>
      <c r="Y338" s="210" t="n"/>
      <c r="Z338" s="210" t="n"/>
      <c r="AA338" s="210" t="n"/>
      <c r="AB338" s="211" t="s">
        <v>666</v>
      </c>
      <c r="AC338" s="211" t="s">
        <v>668</v>
      </c>
      <c r="AD338" s="211" t="n"/>
      <c r="AE338" s="211" t="n"/>
      <c r="AF338" s="211" t="n"/>
      <c r="AG338" s="211" t="n"/>
      <c r="AH338" s="211" t="n"/>
      <c r="AI338" s="211" t="n"/>
      <c r="AJ338" s="211" t="n"/>
      <c r="AK338" s="211" t="n"/>
      <c r="AL338" s="211" t="n"/>
      <c r="AM338" s="211" t="s">
        <v>669</v>
      </c>
      <c r="AN338" s="211" t="s">
        <v>670</v>
      </c>
      <c r="AO338" s="204" t="s">
        <v>246</v>
      </c>
      <c r="AP338" s="204" t="s">
        <v>132</v>
      </c>
      <c r="AQ338" s="204" t="s">
        <v>987</v>
      </c>
      <c r="AR338" s="212" t="s">
        <v>1048</v>
      </c>
      <c r="AS338" s="213" t="s">
        <v>684</v>
      </c>
      <c r="AT338" s="214" t="n">
        <v>1704312026.52</v>
      </c>
      <c r="AU338" s="214" t="n">
        <v>1704312026.52</v>
      </c>
      <c r="AV338" s="215" t="n">
        <v>0</v>
      </c>
      <c r="AW338" s="215" t="n">
        <v>0</v>
      </c>
      <c r="AX338" s="216" t="n">
        <v>1704312026.52</v>
      </c>
      <c r="AY338" s="216" t="n">
        <v>1704312026.52</v>
      </c>
      <c r="AZ338" s="215" t="n">
        <v>0</v>
      </c>
      <c r="BA338" s="215" t="n">
        <v>0</v>
      </c>
      <c r="BB338" s="215" t="n">
        <v>0</v>
      </c>
      <c r="BC338" s="215" t="n">
        <v>0</v>
      </c>
      <c r="BD338" s="217" t="n">
        <v>1730735440</v>
      </c>
      <c r="BE338" s="216" t="n">
        <v>0</v>
      </c>
      <c r="BF338" s="216" t="n">
        <v>1730735440</v>
      </c>
      <c r="BG338" s="216" t="n">
        <v>0</v>
      </c>
      <c r="BH338" s="216" t="n">
        <v>0</v>
      </c>
      <c r="BI338" s="217" t="n">
        <v>1549897940</v>
      </c>
      <c r="BJ338" s="216" t="n">
        <v>0</v>
      </c>
      <c r="BK338" s="216" t="n">
        <v>1549897940</v>
      </c>
      <c r="BL338" s="216" t="n">
        <v>0</v>
      </c>
      <c r="BM338" s="216" t="n">
        <v>0</v>
      </c>
      <c r="BN338" s="217" t="n">
        <v>1549897940</v>
      </c>
      <c r="BO338" s="216" t="n">
        <v>0</v>
      </c>
      <c r="BP338" s="216" t="n">
        <v>1549897940</v>
      </c>
      <c r="BQ338" s="216" t="n">
        <v>0</v>
      </c>
      <c r="BR338" s="216" t="n">
        <v>0</v>
      </c>
      <c r="BS338" s="217" t="n">
        <v>1549897940</v>
      </c>
      <c r="BT338" s="216" t="n">
        <v>0</v>
      </c>
      <c r="BU338" s="216" t="n">
        <v>1549897940</v>
      </c>
      <c r="BV338" s="216" t="n">
        <v>0</v>
      </c>
      <c r="BW338" s="216" t="n">
        <v>0</v>
      </c>
      <c r="BX338" s="218" t="n"/>
      <c r="BY338" s="219" t="n"/>
      <c r="BZ338" s="219" t="n"/>
      <c r="CA338" s="220" t="n"/>
      <c r="CB338" s="220" t="n"/>
      <c r="CC338" s="220" t="n"/>
      <c r="CD338" s="220" t="n"/>
      <c r="CE338" s="220" t="n"/>
      <c r="CF338" s="220" t="n"/>
      <c r="CG338" s="220" t="n"/>
      <c r="CH338" s="220" t="n"/>
      <c r="CI338" s="221" t="n"/>
      <c r="CJ338" s="221" t="n"/>
      <c r="CK338" s="221" t="n"/>
      <c r="CL338" s="221" t="n"/>
      <c r="CM338" s="221" t="n"/>
      <c r="CN338" s="221" t="n"/>
      <c r="CO338" s="221" t="n"/>
      <c r="CP338" s="222" t="n"/>
      <c r="CQ338" s="221" t="n"/>
      <c r="CR338" s="221" t="n"/>
      <c r="CS338" s="221" t="n"/>
    </row>
    <row ht="300" outlineLevel="0" r="339">
      <c r="A339" s="204" t="n">
        <v>606</v>
      </c>
      <c r="B339" s="205" t="s">
        <v>662</v>
      </c>
      <c r="C339" s="206" t="n">
        <v>405010000</v>
      </c>
      <c r="D339" s="207" t="s">
        <v>1046</v>
      </c>
      <c r="E339" s="208" t="s">
        <v>664</v>
      </c>
      <c r="F339" s="209" t="n"/>
      <c r="G339" s="209" t="n"/>
      <c r="H339" s="210" t="n">
        <v>1</v>
      </c>
      <c r="I339" s="209" t="n"/>
      <c r="J339" s="210" t="n">
        <v>8</v>
      </c>
      <c r="K339" s="210" t="n">
        <v>1</v>
      </c>
      <c r="L339" s="210" t="n">
        <v>3</v>
      </c>
      <c r="M339" s="210" t="n"/>
      <c r="N339" s="210" t="n"/>
      <c r="O339" s="210" t="n"/>
      <c r="P339" s="211" t="s">
        <v>666</v>
      </c>
      <c r="Q339" s="211" t="s">
        <v>1047</v>
      </c>
      <c r="R339" s="210" t="n"/>
      <c r="S339" s="210" t="n"/>
      <c r="T339" s="210" t="n"/>
      <c r="U339" s="210" t="n"/>
      <c r="V339" s="210" t="n">
        <v>5</v>
      </c>
      <c r="W339" s="210" t="n">
        <v>3</v>
      </c>
      <c r="X339" s="210" t="n">
        <v>4</v>
      </c>
      <c r="Y339" s="210" t="n"/>
      <c r="Z339" s="210" t="n"/>
      <c r="AA339" s="210" t="n"/>
      <c r="AB339" s="211" t="s">
        <v>666</v>
      </c>
      <c r="AC339" s="211" t="s">
        <v>668</v>
      </c>
      <c r="AD339" s="211" t="n"/>
      <c r="AE339" s="211" t="n"/>
      <c r="AF339" s="211" t="n"/>
      <c r="AG339" s="211" t="n"/>
      <c r="AH339" s="211" t="n"/>
      <c r="AI339" s="211" t="n"/>
      <c r="AJ339" s="211" t="n"/>
      <c r="AK339" s="211" t="n"/>
      <c r="AL339" s="211" t="n"/>
      <c r="AM339" s="211" t="s">
        <v>685</v>
      </c>
      <c r="AN339" s="211" t="s">
        <v>670</v>
      </c>
      <c r="AO339" s="204" t="s">
        <v>246</v>
      </c>
      <c r="AP339" s="204" t="s">
        <v>132</v>
      </c>
      <c r="AQ339" s="204" t="s">
        <v>987</v>
      </c>
      <c r="AR339" s="212" t="s">
        <v>1048</v>
      </c>
      <c r="AS339" s="213" t="s">
        <v>674</v>
      </c>
      <c r="AT339" s="214" t="n">
        <v>111071.77</v>
      </c>
      <c r="AU339" s="214" t="n">
        <v>111071.77</v>
      </c>
      <c r="AV339" s="215" t="n">
        <v>0</v>
      </c>
      <c r="AW339" s="215" t="n">
        <v>0</v>
      </c>
      <c r="AX339" s="216" t="n">
        <v>111071.77</v>
      </c>
      <c r="AY339" s="216" t="n">
        <v>111071.77</v>
      </c>
      <c r="AZ339" s="215" t="n">
        <v>0</v>
      </c>
      <c r="BA339" s="215" t="n">
        <v>0</v>
      </c>
      <c r="BB339" s="215" t="n">
        <v>0</v>
      </c>
      <c r="BC339" s="215" t="n">
        <v>0</v>
      </c>
      <c r="BD339" s="217" t="n">
        <v>0</v>
      </c>
      <c r="BE339" s="216" t="n">
        <v>0</v>
      </c>
      <c r="BF339" s="216" t="n">
        <v>0</v>
      </c>
      <c r="BG339" s="216" t="n">
        <v>0</v>
      </c>
      <c r="BH339" s="216" t="n">
        <v>0</v>
      </c>
      <c r="BI339" s="217" t="n">
        <v>0</v>
      </c>
      <c r="BJ339" s="216" t="n">
        <v>0</v>
      </c>
      <c r="BK339" s="216" t="n">
        <v>0</v>
      </c>
      <c r="BL339" s="216" t="n">
        <v>0</v>
      </c>
      <c r="BM339" s="216" t="n">
        <v>0</v>
      </c>
      <c r="BN339" s="217" t="n">
        <v>0</v>
      </c>
      <c r="BO339" s="216" t="n">
        <v>0</v>
      </c>
      <c r="BP339" s="216" t="n">
        <v>0</v>
      </c>
      <c r="BQ339" s="216" t="n">
        <v>0</v>
      </c>
      <c r="BR339" s="216" t="n">
        <v>0</v>
      </c>
      <c r="BS339" s="217" t="n">
        <v>0</v>
      </c>
      <c r="BT339" s="216" t="n">
        <v>0</v>
      </c>
      <c r="BU339" s="216" t="n">
        <v>0</v>
      </c>
      <c r="BV339" s="216" t="n">
        <v>0</v>
      </c>
      <c r="BW339" s="216" t="n">
        <v>0</v>
      </c>
      <c r="BX339" s="218" t="n"/>
      <c r="BY339" s="219" t="n"/>
      <c r="BZ339" s="219" t="n"/>
      <c r="CA339" s="220" t="n"/>
      <c r="CB339" s="220" t="n"/>
      <c r="CC339" s="220" t="n"/>
      <c r="CD339" s="220" t="n"/>
      <c r="CE339" s="220" t="n"/>
      <c r="CF339" s="220" t="n"/>
      <c r="CG339" s="220" t="n"/>
      <c r="CH339" s="220" t="n"/>
      <c r="CI339" s="221" t="n"/>
      <c r="CJ339" s="221" t="n"/>
      <c r="CK339" s="221" t="n"/>
      <c r="CL339" s="221" t="n"/>
      <c r="CM339" s="221" t="n"/>
      <c r="CN339" s="221" t="n"/>
      <c r="CO339" s="221" t="n"/>
      <c r="CP339" s="222" t="n"/>
      <c r="CQ339" s="221" t="n"/>
      <c r="CR339" s="221" t="n"/>
      <c r="CS339" s="221" t="n"/>
    </row>
    <row ht="300" outlineLevel="0" r="340">
      <c r="A340" s="204" t="n">
        <v>606</v>
      </c>
      <c r="B340" s="205" t="s">
        <v>662</v>
      </c>
      <c r="C340" s="206" t="n">
        <v>405010000</v>
      </c>
      <c r="D340" s="207" t="s">
        <v>1046</v>
      </c>
      <c r="E340" s="208" t="s">
        <v>664</v>
      </c>
      <c r="F340" s="209" t="n"/>
      <c r="G340" s="209" t="n"/>
      <c r="H340" s="210" t="n">
        <v>1</v>
      </c>
      <c r="I340" s="209" t="n"/>
      <c r="J340" s="210" t="n">
        <v>8</v>
      </c>
      <c r="K340" s="210" t="n">
        <v>1</v>
      </c>
      <c r="L340" s="210" t="n">
        <v>3</v>
      </c>
      <c r="M340" s="210" t="n"/>
      <c r="N340" s="210" t="n"/>
      <c r="O340" s="210" t="n"/>
      <c r="P340" s="211" t="s">
        <v>666</v>
      </c>
      <c r="Q340" s="211" t="s">
        <v>1047</v>
      </c>
      <c r="R340" s="210" t="n"/>
      <c r="S340" s="210" t="n"/>
      <c r="T340" s="210" t="n"/>
      <c r="U340" s="210" t="n"/>
      <c r="V340" s="210" t="n">
        <v>5</v>
      </c>
      <c r="W340" s="210" t="n">
        <v>3</v>
      </c>
      <c r="X340" s="210" t="n">
        <v>4</v>
      </c>
      <c r="Y340" s="210" t="n"/>
      <c r="Z340" s="210" t="n"/>
      <c r="AA340" s="210" t="n"/>
      <c r="AB340" s="211" t="s">
        <v>666</v>
      </c>
      <c r="AC340" s="211" t="s">
        <v>668</v>
      </c>
      <c r="AD340" s="211" t="n"/>
      <c r="AE340" s="211" t="n"/>
      <c r="AF340" s="211" t="n"/>
      <c r="AG340" s="211" t="n"/>
      <c r="AH340" s="211" t="n"/>
      <c r="AI340" s="211" t="n"/>
      <c r="AJ340" s="211" t="n"/>
      <c r="AK340" s="211" t="n"/>
      <c r="AL340" s="211" t="n"/>
      <c r="AM340" s="211" t="s">
        <v>669</v>
      </c>
      <c r="AN340" s="211" t="s">
        <v>670</v>
      </c>
      <c r="AO340" s="204" t="s">
        <v>246</v>
      </c>
      <c r="AP340" s="204" t="s">
        <v>132</v>
      </c>
      <c r="AQ340" s="204" t="s">
        <v>987</v>
      </c>
      <c r="AR340" s="212" t="s">
        <v>1048</v>
      </c>
      <c r="AS340" s="213" t="s">
        <v>737</v>
      </c>
      <c r="AT340" s="214" t="n">
        <v>151363711.59</v>
      </c>
      <c r="AU340" s="214" t="n">
        <v>151363711.59</v>
      </c>
      <c r="AV340" s="215" t="n">
        <v>0</v>
      </c>
      <c r="AW340" s="215" t="n">
        <v>0</v>
      </c>
      <c r="AX340" s="216" t="n">
        <v>151363711.59</v>
      </c>
      <c r="AY340" s="216" t="n">
        <v>151363711.59</v>
      </c>
      <c r="AZ340" s="215" t="n">
        <v>0</v>
      </c>
      <c r="BA340" s="215" t="n">
        <v>0</v>
      </c>
      <c r="BB340" s="215" t="n">
        <v>0</v>
      </c>
      <c r="BC340" s="215" t="n">
        <v>0</v>
      </c>
      <c r="BD340" s="217" t="n">
        <v>151556150</v>
      </c>
      <c r="BE340" s="216" t="n">
        <v>0</v>
      </c>
      <c r="BF340" s="216" t="n">
        <v>151556150</v>
      </c>
      <c r="BG340" s="216" t="n">
        <v>0</v>
      </c>
      <c r="BH340" s="216" t="n">
        <v>0</v>
      </c>
      <c r="BI340" s="217" t="n">
        <v>136965720</v>
      </c>
      <c r="BJ340" s="216" t="n">
        <v>0</v>
      </c>
      <c r="BK340" s="216" t="n">
        <v>136965720</v>
      </c>
      <c r="BL340" s="216" t="n">
        <v>0</v>
      </c>
      <c r="BM340" s="216" t="n">
        <v>0</v>
      </c>
      <c r="BN340" s="217" t="n">
        <v>136965720</v>
      </c>
      <c r="BO340" s="216" t="n">
        <v>0</v>
      </c>
      <c r="BP340" s="216" t="n">
        <v>136965720</v>
      </c>
      <c r="BQ340" s="216" t="n">
        <v>0</v>
      </c>
      <c r="BR340" s="216" t="n">
        <v>0</v>
      </c>
      <c r="BS340" s="217" t="n">
        <v>136965720</v>
      </c>
      <c r="BT340" s="216" t="n">
        <v>0</v>
      </c>
      <c r="BU340" s="216" t="n">
        <v>136965720</v>
      </c>
      <c r="BV340" s="216" t="n">
        <v>0</v>
      </c>
      <c r="BW340" s="216" t="n">
        <v>0</v>
      </c>
      <c r="BX340" s="218" t="n"/>
      <c r="BY340" s="219" t="n"/>
      <c r="BZ340" s="219" t="n"/>
      <c r="CA340" s="220" t="n"/>
      <c r="CB340" s="220" t="n"/>
      <c r="CC340" s="220" t="n"/>
      <c r="CD340" s="220" t="n"/>
      <c r="CE340" s="220" t="n"/>
      <c r="CF340" s="220" t="n"/>
      <c r="CG340" s="220" t="n"/>
      <c r="CH340" s="220" t="n"/>
      <c r="CI340" s="221" t="n"/>
      <c r="CJ340" s="221" t="n"/>
      <c r="CK340" s="221" t="n"/>
      <c r="CL340" s="221" t="n"/>
      <c r="CM340" s="221" t="n"/>
      <c r="CN340" s="221" t="n"/>
      <c r="CO340" s="221" t="n"/>
      <c r="CP340" s="222" t="n"/>
      <c r="CQ340" s="221" t="n"/>
      <c r="CR340" s="221" t="n"/>
      <c r="CS340" s="221" t="n"/>
    </row>
    <row ht="300" outlineLevel="0" r="341">
      <c r="A341" s="204" t="n">
        <v>606</v>
      </c>
      <c r="B341" s="205" t="s">
        <v>662</v>
      </c>
      <c r="C341" s="206" t="n">
        <v>405010000</v>
      </c>
      <c r="D341" s="207" t="s">
        <v>1046</v>
      </c>
      <c r="E341" s="208" t="s">
        <v>664</v>
      </c>
      <c r="F341" s="209" t="n"/>
      <c r="G341" s="209" t="n"/>
      <c r="H341" s="210" t="n">
        <v>1</v>
      </c>
      <c r="I341" s="209" t="n"/>
      <c r="J341" s="210" t="n">
        <v>9</v>
      </c>
      <c r="K341" s="210" t="n">
        <v>1</v>
      </c>
      <c r="L341" s="210" t="s">
        <v>681</v>
      </c>
      <c r="M341" s="210" t="n"/>
      <c r="N341" s="210" t="n"/>
      <c r="O341" s="210" t="n"/>
      <c r="P341" s="211" t="s">
        <v>666</v>
      </c>
      <c r="Q341" s="211" t="s">
        <v>667</v>
      </c>
      <c r="R341" s="210" t="n"/>
      <c r="S341" s="210" t="n"/>
      <c r="T341" s="210" t="n"/>
      <c r="U341" s="210" t="n"/>
      <c r="V341" s="210" t="n">
        <v>11</v>
      </c>
      <c r="W341" s="210" t="n">
        <v>1</v>
      </c>
      <c r="X341" s="210" t="n"/>
      <c r="Y341" s="210" t="n"/>
      <c r="Z341" s="210" t="n"/>
      <c r="AA341" s="210" t="n"/>
      <c r="AB341" s="211" t="s">
        <v>666</v>
      </c>
      <c r="AC341" s="211" t="s">
        <v>668</v>
      </c>
      <c r="AD341" s="211" t="n"/>
      <c r="AE341" s="211" t="n"/>
      <c r="AF341" s="211" t="n"/>
      <c r="AG341" s="211" t="n"/>
      <c r="AH341" s="211" t="n"/>
      <c r="AI341" s="211" t="n"/>
      <c r="AJ341" s="211" t="n"/>
      <c r="AK341" s="211" t="n"/>
      <c r="AL341" s="211" t="n"/>
      <c r="AM341" s="211" t="s">
        <v>669</v>
      </c>
      <c r="AN341" s="211" t="s">
        <v>670</v>
      </c>
      <c r="AO341" s="204" t="s">
        <v>246</v>
      </c>
      <c r="AP341" s="204" t="s">
        <v>132</v>
      </c>
      <c r="AQ341" s="204" t="s">
        <v>1049</v>
      </c>
      <c r="AR341" s="212" t="s">
        <v>1050</v>
      </c>
      <c r="AS341" s="213" t="s">
        <v>684</v>
      </c>
      <c r="AT341" s="214" t="n">
        <v>9549067.86</v>
      </c>
      <c r="AU341" s="214" t="n">
        <v>9549067.86</v>
      </c>
      <c r="AV341" s="215" t="n">
        <v>9417161.77</v>
      </c>
      <c r="AW341" s="215" t="n">
        <v>9417161.77</v>
      </c>
      <c r="AX341" s="215" t="n">
        <v>131906.09</v>
      </c>
      <c r="AY341" s="215" t="n">
        <v>131906.09</v>
      </c>
      <c r="AZ341" s="215" t="n">
        <v>0</v>
      </c>
      <c r="BA341" s="215" t="n">
        <v>0</v>
      </c>
      <c r="BB341" s="215" t="n">
        <v>0</v>
      </c>
      <c r="BC341" s="215" t="n">
        <v>0</v>
      </c>
      <c r="BD341" s="217" t="n">
        <v>10042680</v>
      </c>
      <c r="BE341" s="216" t="n">
        <v>9942253.2</v>
      </c>
      <c r="BF341" s="216" t="n">
        <v>100426.8</v>
      </c>
      <c r="BG341" s="216" t="n">
        <v>0</v>
      </c>
      <c r="BH341" s="216" t="n">
        <v>0</v>
      </c>
      <c r="BI341" s="217" t="n">
        <v>9852100</v>
      </c>
      <c r="BJ341" s="216" t="n">
        <v>9753579</v>
      </c>
      <c r="BK341" s="216" t="n">
        <v>98521</v>
      </c>
      <c r="BL341" s="216" t="n">
        <v>0</v>
      </c>
      <c r="BM341" s="216" t="n">
        <v>0</v>
      </c>
      <c r="BN341" s="217" t="n">
        <v>12086190</v>
      </c>
      <c r="BO341" s="216" t="n">
        <v>11965328.1</v>
      </c>
      <c r="BP341" s="216" t="n">
        <v>120861.9</v>
      </c>
      <c r="BQ341" s="216" t="n">
        <v>0</v>
      </c>
      <c r="BR341" s="216" t="n">
        <v>0</v>
      </c>
      <c r="BS341" s="217" t="n">
        <v>12086190</v>
      </c>
      <c r="BT341" s="216" t="n">
        <v>11965328.1</v>
      </c>
      <c r="BU341" s="216" t="n">
        <v>120861.9</v>
      </c>
      <c r="BV341" s="216" t="n">
        <v>0</v>
      </c>
      <c r="BW341" s="216" t="n">
        <v>0</v>
      </c>
      <c r="BX341" s="218" t="n"/>
      <c r="BY341" s="219" t="n"/>
      <c r="BZ341" s="219" t="n"/>
      <c r="CA341" s="220" t="n"/>
      <c r="CB341" s="220" t="n"/>
      <c r="CC341" s="220" t="n"/>
      <c r="CD341" s="220" t="n"/>
      <c r="CE341" s="220" t="n"/>
      <c r="CF341" s="220" t="n"/>
      <c r="CG341" s="220" t="n"/>
      <c r="CH341" s="220" t="n"/>
      <c r="CI341" s="221" t="n"/>
      <c r="CJ341" s="221" t="n"/>
      <c r="CK341" s="221" t="n"/>
      <c r="CL341" s="221" t="n"/>
      <c r="CM341" s="221" t="n"/>
      <c r="CN341" s="221" t="n"/>
      <c r="CO341" s="221" t="n"/>
      <c r="CP341" s="222" t="n"/>
      <c r="CQ341" s="221" t="n"/>
      <c r="CR341" s="221" t="n"/>
      <c r="CS341" s="221" t="n"/>
    </row>
    <row ht="300" outlineLevel="0" r="342">
      <c r="A342" s="204" t="n">
        <v>606</v>
      </c>
      <c r="B342" s="205" t="s">
        <v>662</v>
      </c>
      <c r="C342" s="206" t="n">
        <v>405010000</v>
      </c>
      <c r="D342" s="207" t="s">
        <v>1046</v>
      </c>
      <c r="E342" s="208" t="s">
        <v>664</v>
      </c>
      <c r="F342" s="209" t="n"/>
      <c r="G342" s="209" t="n"/>
      <c r="H342" s="210" t="n">
        <v>1</v>
      </c>
      <c r="I342" s="209" t="n"/>
      <c r="J342" s="210" t="n">
        <v>9</v>
      </c>
      <c r="K342" s="210" t="n">
        <v>1</v>
      </c>
      <c r="L342" s="210" t="s">
        <v>681</v>
      </c>
      <c r="M342" s="210" t="n"/>
      <c r="N342" s="210" t="n"/>
      <c r="O342" s="210" t="n"/>
      <c r="P342" s="211" t="s">
        <v>666</v>
      </c>
      <c r="Q342" s="211" t="s">
        <v>667</v>
      </c>
      <c r="R342" s="210" t="n"/>
      <c r="S342" s="210" t="n"/>
      <c r="T342" s="210" t="n"/>
      <c r="U342" s="210" t="n"/>
      <c r="V342" s="210" t="n">
        <v>11</v>
      </c>
      <c r="W342" s="210" t="n">
        <v>1</v>
      </c>
      <c r="X342" s="210" t="n"/>
      <c r="Y342" s="210" t="n"/>
      <c r="Z342" s="210" t="n"/>
      <c r="AA342" s="210" t="n"/>
      <c r="AB342" s="211" t="s">
        <v>666</v>
      </c>
      <c r="AC342" s="211" t="s">
        <v>668</v>
      </c>
      <c r="AD342" s="211" t="n"/>
      <c r="AE342" s="211" t="n"/>
      <c r="AF342" s="211" t="n"/>
      <c r="AG342" s="211" t="n"/>
      <c r="AH342" s="211" t="n"/>
      <c r="AI342" s="211" t="n"/>
      <c r="AJ342" s="211" t="n"/>
      <c r="AK342" s="211" t="n"/>
      <c r="AL342" s="211" t="n"/>
      <c r="AM342" s="211" t="s">
        <v>669</v>
      </c>
      <c r="AN342" s="211" t="s">
        <v>670</v>
      </c>
      <c r="AO342" s="204" t="s">
        <v>246</v>
      </c>
      <c r="AP342" s="204" t="s">
        <v>132</v>
      </c>
      <c r="AQ342" s="204" t="s">
        <v>1049</v>
      </c>
      <c r="AR342" s="212" t="s">
        <v>1050</v>
      </c>
      <c r="AS342" s="213" t="s">
        <v>737</v>
      </c>
      <c r="AT342" s="214" t="n">
        <v>856602.07</v>
      </c>
      <c r="AU342" s="214" t="n">
        <v>856602.07</v>
      </c>
      <c r="AV342" s="215" t="n">
        <v>848036.05</v>
      </c>
      <c r="AW342" s="215" t="n">
        <v>848036.05</v>
      </c>
      <c r="AX342" s="215" t="n">
        <v>8566.02</v>
      </c>
      <c r="AY342" s="215" t="n">
        <v>8566.02</v>
      </c>
      <c r="AZ342" s="215" t="n">
        <v>0</v>
      </c>
      <c r="BA342" s="215" t="n">
        <v>0</v>
      </c>
      <c r="BB342" s="215" t="n">
        <v>0</v>
      </c>
      <c r="BC342" s="215" t="n">
        <v>0</v>
      </c>
      <c r="BD342" s="217" t="n">
        <v>846980</v>
      </c>
      <c r="BE342" s="216" t="n">
        <v>838510.2</v>
      </c>
      <c r="BF342" s="216" t="n">
        <v>8469.8</v>
      </c>
      <c r="BG342" s="216" t="n">
        <v>0</v>
      </c>
      <c r="BH342" s="216" t="n">
        <v>0</v>
      </c>
      <c r="BI342" s="217" t="n">
        <v>846980</v>
      </c>
      <c r="BJ342" s="216" t="n">
        <v>838510.2</v>
      </c>
      <c r="BK342" s="216" t="n">
        <v>8469.8</v>
      </c>
      <c r="BL342" s="216" t="n">
        <v>0</v>
      </c>
      <c r="BM342" s="216" t="n">
        <v>0</v>
      </c>
      <c r="BN342" s="217" t="n">
        <v>846980</v>
      </c>
      <c r="BO342" s="216" t="n">
        <v>838510.2</v>
      </c>
      <c r="BP342" s="216" t="n">
        <v>8469.8</v>
      </c>
      <c r="BQ342" s="216" t="n">
        <v>0</v>
      </c>
      <c r="BR342" s="216" t="n">
        <v>0</v>
      </c>
      <c r="BS342" s="217" t="n">
        <v>846980</v>
      </c>
      <c r="BT342" s="216" t="n">
        <v>838510.2</v>
      </c>
      <c r="BU342" s="216" t="n">
        <v>8469.8</v>
      </c>
      <c r="BV342" s="216" t="n">
        <v>0</v>
      </c>
      <c r="BW342" s="216" t="n">
        <v>0</v>
      </c>
      <c r="BX342" s="218" t="n"/>
      <c r="BY342" s="219" t="n"/>
      <c r="BZ342" s="219" t="n"/>
      <c r="CA342" s="220" t="n"/>
      <c r="CB342" s="220" t="n"/>
      <c r="CC342" s="220" t="n"/>
      <c r="CD342" s="220" t="n"/>
      <c r="CE342" s="220" t="n"/>
      <c r="CF342" s="220" t="n"/>
      <c r="CG342" s="220" t="n"/>
      <c r="CH342" s="220" t="n"/>
      <c r="CI342" s="221" t="n"/>
      <c r="CJ342" s="221" t="n"/>
      <c r="CK342" s="221" t="n"/>
      <c r="CL342" s="221" t="n"/>
      <c r="CM342" s="221" t="n"/>
      <c r="CN342" s="221" t="n"/>
      <c r="CO342" s="221" t="n"/>
      <c r="CP342" s="222" t="n"/>
      <c r="CQ342" s="221" t="n"/>
      <c r="CR342" s="221" t="n"/>
      <c r="CS342" s="221" t="n"/>
    </row>
    <row ht="300" outlineLevel="0" r="343">
      <c r="A343" s="204" t="n">
        <v>606</v>
      </c>
      <c r="B343" s="205" t="s">
        <v>662</v>
      </c>
      <c r="C343" s="206" t="n">
        <v>405030000</v>
      </c>
      <c r="D343" s="207" t="s">
        <v>1051</v>
      </c>
      <c r="E343" s="208" t="s">
        <v>664</v>
      </c>
      <c r="F343" s="209" t="n"/>
      <c r="G343" s="209" t="n"/>
      <c r="H343" s="210" t="n">
        <v>1</v>
      </c>
      <c r="I343" s="209" t="n"/>
      <c r="J343" s="210" t="n">
        <v>8</v>
      </c>
      <c r="K343" s="210" t="n">
        <v>1</v>
      </c>
      <c r="L343" s="210" t="n">
        <v>3</v>
      </c>
      <c r="M343" s="210" t="n"/>
      <c r="N343" s="210" t="n"/>
      <c r="O343" s="210" t="n"/>
      <c r="P343" s="211" t="s">
        <v>666</v>
      </c>
      <c r="Q343" s="211" t="s">
        <v>1047</v>
      </c>
      <c r="R343" s="210" t="n"/>
      <c r="S343" s="210" t="n"/>
      <c r="T343" s="210" t="n"/>
      <c r="U343" s="210" t="n"/>
      <c r="V343" s="210" t="n">
        <v>5</v>
      </c>
      <c r="W343" s="210" t="n">
        <v>3</v>
      </c>
      <c r="X343" s="210" t="n">
        <v>5</v>
      </c>
      <c r="Y343" s="210" t="n"/>
      <c r="Z343" s="210" t="n"/>
      <c r="AA343" s="210" t="n"/>
      <c r="AB343" s="211" t="s">
        <v>666</v>
      </c>
      <c r="AC343" s="211" t="s">
        <v>668</v>
      </c>
      <c r="AD343" s="211" t="n"/>
      <c r="AE343" s="211" t="n"/>
      <c r="AF343" s="211" t="n"/>
      <c r="AG343" s="211" t="n"/>
      <c r="AH343" s="211" t="n"/>
      <c r="AI343" s="211" t="n"/>
      <c r="AJ343" s="211" t="n"/>
      <c r="AK343" s="211" t="n"/>
      <c r="AL343" s="211" t="n"/>
      <c r="AM343" s="211" t="s">
        <v>669</v>
      </c>
      <c r="AN343" s="211" t="s">
        <v>670</v>
      </c>
      <c r="AO343" s="204" t="s">
        <v>246</v>
      </c>
      <c r="AP343" s="204" t="s">
        <v>67</v>
      </c>
      <c r="AQ343" s="204" t="s">
        <v>991</v>
      </c>
      <c r="AR343" s="212" t="s">
        <v>992</v>
      </c>
      <c r="AS343" s="213" t="s">
        <v>684</v>
      </c>
      <c r="AT343" s="214" t="n">
        <v>1144833684.83</v>
      </c>
      <c r="AU343" s="214" t="n">
        <v>1144833684.83</v>
      </c>
      <c r="AV343" s="215" t="n">
        <v>0</v>
      </c>
      <c r="AW343" s="215" t="n">
        <v>0</v>
      </c>
      <c r="AX343" s="216" t="n">
        <v>1144833684.83</v>
      </c>
      <c r="AY343" s="216" t="n">
        <v>1144833684.83</v>
      </c>
      <c r="AZ343" s="215" t="n">
        <v>0</v>
      </c>
      <c r="BA343" s="215" t="n">
        <v>0</v>
      </c>
      <c r="BB343" s="215" t="n">
        <v>0</v>
      </c>
      <c r="BC343" s="215" t="n">
        <v>0</v>
      </c>
      <c r="BD343" s="217" t="n">
        <v>1118757360</v>
      </c>
      <c r="BE343" s="216" t="n">
        <v>0</v>
      </c>
      <c r="BF343" s="216" t="n">
        <v>1118757360</v>
      </c>
      <c r="BG343" s="216" t="n">
        <v>0</v>
      </c>
      <c r="BH343" s="216" t="n">
        <v>0</v>
      </c>
      <c r="BI343" s="217" t="n">
        <v>1118757360</v>
      </c>
      <c r="BJ343" s="216" t="n">
        <v>0</v>
      </c>
      <c r="BK343" s="216" t="n">
        <v>1118757360</v>
      </c>
      <c r="BL343" s="216" t="n">
        <v>0</v>
      </c>
      <c r="BM343" s="216" t="n">
        <v>0</v>
      </c>
      <c r="BN343" s="217" t="n">
        <v>1118757360</v>
      </c>
      <c r="BO343" s="216" t="n">
        <v>0</v>
      </c>
      <c r="BP343" s="216" t="n">
        <v>1118757360</v>
      </c>
      <c r="BQ343" s="216" t="n">
        <v>0</v>
      </c>
      <c r="BR343" s="216" t="n">
        <v>0</v>
      </c>
      <c r="BS343" s="217" t="n">
        <v>1118757360</v>
      </c>
      <c r="BT343" s="216" t="n">
        <v>0</v>
      </c>
      <c r="BU343" s="216" t="n">
        <v>1118757360</v>
      </c>
      <c r="BV343" s="216" t="n">
        <v>0</v>
      </c>
      <c r="BW343" s="216" t="n">
        <v>0</v>
      </c>
      <c r="BX343" s="218" t="n"/>
      <c r="BY343" s="219" t="n"/>
      <c r="BZ343" s="219" t="n"/>
      <c r="CA343" s="220" t="n"/>
      <c r="CB343" s="220" t="n"/>
      <c r="CC343" s="220" t="n"/>
      <c r="CD343" s="220" t="n"/>
      <c r="CE343" s="220" t="n"/>
      <c r="CF343" s="220" t="n"/>
      <c r="CG343" s="220" t="n"/>
      <c r="CH343" s="220" t="n"/>
      <c r="CI343" s="221" t="n"/>
      <c r="CJ343" s="221" t="n"/>
      <c r="CK343" s="221" t="n"/>
      <c r="CL343" s="221" t="n"/>
      <c r="CM343" s="221" t="n"/>
      <c r="CN343" s="221" t="n"/>
      <c r="CO343" s="221" t="n"/>
      <c r="CP343" s="222" t="n"/>
      <c r="CQ343" s="221" t="n"/>
      <c r="CR343" s="221" t="n"/>
      <c r="CS343" s="221" t="n"/>
    </row>
    <row ht="300" outlineLevel="0" r="344">
      <c r="A344" s="204" t="n">
        <v>606</v>
      </c>
      <c r="B344" s="205" t="s">
        <v>662</v>
      </c>
      <c r="C344" s="206" t="n">
        <v>405030000</v>
      </c>
      <c r="D344" s="207" t="s">
        <v>1051</v>
      </c>
      <c r="E344" s="208" t="s">
        <v>664</v>
      </c>
      <c r="F344" s="209" t="n"/>
      <c r="G344" s="209" t="n"/>
      <c r="H344" s="210" t="n">
        <v>1</v>
      </c>
      <c r="I344" s="209" t="n"/>
      <c r="J344" s="210" t="n">
        <v>8</v>
      </c>
      <c r="K344" s="210" t="n">
        <v>1</v>
      </c>
      <c r="L344" s="210" t="n">
        <v>3</v>
      </c>
      <c r="M344" s="210" t="n"/>
      <c r="N344" s="210" t="n"/>
      <c r="O344" s="210" t="n"/>
      <c r="P344" s="211" t="s">
        <v>666</v>
      </c>
      <c r="Q344" s="211" t="s">
        <v>1052</v>
      </c>
      <c r="R344" s="210" t="n"/>
      <c r="S344" s="210" t="n"/>
      <c r="T344" s="210" t="n"/>
      <c r="U344" s="210" t="n"/>
      <c r="V344" s="210" t="s">
        <v>1053</v>
      </c>
      <c r="W344" s="210" t="s">
        <v>464</v>
      </c>
      <c r="X344" s="210" t="s">
        <v>1054</v>
      </c>
      <c r="Y344" s="210" t="n"/>
      <c r="Z344" s="210" t="n"/>
      <c r="AA344" s="210" t="s">
        <v>1055</v>
      </c>
      <c r="AB344" s="211" t="s">
        <v>1056</v>
      </c>
      <c r="AC344" s="211" t="s">
        <v>668</v>
      </c>
      <c r="AD344" s="211" t="n"/>
      <c r="AE344" s="211" t="n"/>
      <c r="AF344" s="211" t="n"/>
      <c r="AG344" s="211" t="n"/>
      <c r="AH344" s="211" t="n"/>
      <c r="AI344" s="211" t="n"/>
      <c r="AJ344" s="211" t="n"/>
      <c r="AK344" s="211" t="n"/>
      <c r="AL344" s="211" t="n"/>
      <c r="AM344" s="211" t="s">
        <v>1057</v>
      </c>
      <c r="AN344" s="211" t="s">
        <v>670</v>
      </c>
      <c r="AO344" s="204" t="s">
        <v>246</v>
      </c>
      <c r="AP344" s="204" t="s">
        <v>67</v>
      </c>
      <c r="AQ344" s="204" t="s">
        <v>991</v>
      </c>
      <c r="AR344" s="212" t="s">
        <v>992</v>
      </c>
      <c r="AS344" s="213" t="s">
        <v>190</v>
      </c>
      <c r="AT344" s="214" t="n">
        <v>588569.68</v>
      </c>
      <c r="AU344" s="214" t="n">
        <v>588569.68</v>
      </c>
      <c r="AV344" s="215" t="n">
        <v>0</v>
      </c>
      <c r="AW344" s="215" t="n">
        <v>0</v>
      </c>
      <c r="AX344" s="216" t="n">
        <v>588569.68</v>
      </c>
      <c r="AY344" s="216" t="n">
        <v>588569.68</v>
      </c>
      <c r="AZ344" s="215" t="n">
        <v>0</v>
      </c>
      <c r="BA344" s="215" t="n">
        <v>0</v>
      </c>
      <c r="BB344" s="215" t="n">
        <v>0</v>
      </c>
      <c r="BC344" s="215" t="n">
        <v>0</v>
      </c>
      <c r="BD344" s="217" t="n">
        <v>540000</v>
      </c>
      <c r="BE344" s="216" t="n">
        <v>0</v>
      </c>
      <c r="BF344" s="216" t="n">
        <v>540000</v>
      </c>
      <c r="BG344" s="216" t="n">
        <v>0</v>
      </c>
      <c r="BH344" s="216" t="n">
        <v>0</v>
      </c>
      <c r="BI344" s="217" t="n">
        <v>540000</v>
      </c>
      <c r="BJ344" s="216" t="n">
        <v>0</v>
      </c>
      <c r="BK344" s="216" t="n">
        <v>540000</v>
      </c>
      <c r="BL344" s="216" t="n">
        <v>0</v>
      </c>
      <c r="BM344" s="216" t="n">
        <v>0</v>
      </c>
      <c r="BN344" s="217" t="n">
        <v>540000</v>
      </c>
      <c r="BO344" s="216" t="n">
        <v>0</v>
      </c>
      <c r="BP344" s="216" t="n">
        <v>540000</v>
      </c>
      <c r="BQ344" s="216" t="n">
        <v>0</v>
      </c>
      <c r="BR344" s="216" t="n">
        <v>0</v>
      </c>
      <c r="BS344" s="217" t="n">
        <v>540000</v>
      </c>
      <c r="BT344" s="216" t="n">
        <v>0</v>
      </c>
      <c r="BU344" s="216" t="n">
        <v>540000</v>
      </c>
      <c r="BV344" s="216" t="n">
        <v>0</v>
      </c>
      <c r="BW344" s="216" t="n">
        <v>0</v>
      </c>
      <c r="BX344" s="218" t="n"/>
      <c r="BY344" s="219" t="n"/>
      <c r="BZ344" s="219" t="n"/>
      <c r="CA344" s="220" t="n"/>
      <c r="CB344" s="220" t="n"/>
      <c r="CC344" s="220" t="n"/>
      <c r="CD344" s="220" t="n"/>
      <c r="CE344" s="220" t="n"/>
      <c r="CF344" s="220" t="n"/>
      <c r="CG344" s="220" t="n"/>
      <c r="CH344" s="220" t="n"/>
      <c r="CI344" s="221" t="n"/>
      <c r="CJ344" s="221" t="n"/>
      <c r="CK344" s="221" t="n"/>
      <c r="CL344" s="221" t="n"/>
      <c r="CM344" s="221" t="n"/>
      <c r="CN344" s="221" t="n"/>
      <c r="CO344" s="221" t="n"/>
      <c r="CP344" s="222" t="n"/>
      <c r="CQ344" s="221" t="n"/>
      <c r="CR344" s="221" t="n"/>
      <c r="CS344" s="221" t="n"/>
    </row>
    <row ht="300" outlineLevel="0" r="345">
      <c r="A345" s="204" t="n">
        <v>606</v>
      </c>
      <c r="B345" s="205" t="s">
        <v>662</v>
      </c>
      <c r="C345" s="206" t="n">
        <v>405030000</v>
      </c>
      <c r="D345" s="207" t="s">
        <v>1051</v>
      </c>
      <c r="E345" s="208" t="s">
        <v>664</v>
      </c>
      <c r="F345" s="209" t="n"/>
      <c r="G345" s="209" t="n"/>
      <c r="H345" s="210" t="n">
        <v>1</v>
      </c>
      <c r="I345" s="209" t="n"/>
      <c r="J345" s="210" t="n">
        <v>8</v>
      </c>
      <c r="K345" s="210" t="n">
        <v>1</v>
      </c>
      <c r="L345" s="210" t="n">
        <v>3</v>
      </c>
      <c r="M345" s="210" t="n"/>
      <c r="N345" s="210" t="n"/>
      <c r="O345" s="210" t="n"/>
      <c r="P345" s="211" t="s">
        <v>666</v>
      </c>
      <c r="Q345" s="211" t="s">
        <v>1047</v>
      </c>
      <c r="R345" s="210" t="n"/>
      <c r="S345" s="210" t="n"/>
      <c r="T345" s="210" t="n"/>
      <c r="U345" s="210" t="n"/>
      <c r="V345" s="210" t="n">
        <v>5</v>
      </c>
      <c r="W345" s="210" t="n">
        <v>3</v>
      </c>
      <c r="X345" s="210" t="n">
        <v>5</v>
      </c>
      <c r="Y345" s="210" t="n"/>
      <c r="Z345" s="210" t="n"/>
      <c r="AA345" s="210" t="n"/>
      <c r="AB345" s="211" t="s">
        <v>666</v>
      </c>
      <c r="AC345" s="211" t="s">
        <v>668</v>
      </c>
      <c r="AD345" s="211" t="n"/>
      <c r="AE345" s="211" t="n"/>
      <c r="AF345" s="211" t="n"/>
      <c r="AG345" s="211" t="n"/>
      <c r="AH345" s="211" t="n"/>
      <c r="AI345" s="211" t="n"/>
      <c r="AJ345" s="211" t="n"/>
      <c r="AK345" s="211" t="n"/>
      <c r="AL345" s="211" t="n"/>
      <c r="AM345" s="211" t="s">
        <v>669</v>
      </c>
      <c r="AN345" s="211" t="s">
        <v>670</v>
      </c>
      <c r="AO345" s="204" t="s">
        <v>246</v>
      </c>
      <c r="AP345" s="204" t="s">
        <v>67</v>
      </c>
      <c r="AQ345" s="204" t="s">
        <v>991</v>
      </c>
      <c r="AR345" s="212" t="s">
        <v>992</v>
      </c>
      <c r="AS345" s="213" t="s">
        <v>737</v>
      </c>
      <c r="AT345" s="214" t="n">
        <v>40998084</v>
      </c>
      <c r="AU345" s="214" t="n">
        <v>40998084</v>
      </c>
      <c r="AV345" s="215" t="n">
        <v>0</v>
      </c>
      <c r="AW345" s="215" t="n">
        <v>0</v>
      </c>
      <c r="AX345" s="216" t="n">
        <v>40998084</v>
      </c>
      <c r="AY345" s="216" t="n">
        <v>40998084</v>
      </c>
      <c r="AZ345" s="215" t="n">
        <v>0</v>
      </c>
      <c r="BA345" s="215" t="n">
        <v>0</v>
      </c>
      <c r="BB345" s="215" t="n">
        <v>0</v>
      </c>
      <c r="BC345" s="215" t="n">
        <v>0</v>
      </c>
      <c r="BD345" s="217" t="n">
        <v>41528440</v>
      </c>
      <c r="BE345" s="216" t="n">
        <v>0</v>
      </c>
      <c r="BF345" s="216" t="n">
        <v>41528440</v>
      </c>
      <c r="BG345" s="216" t="n">
        <v>0</v>
      </c>
      <c r="BH345" s="216" t="n">
        <v>0</v>
      </c>
      <c r="BI345" s="217" t="n">
        <v>41528440</v>
      </c>
      <c r="BJ345" s="216" t="n">
        <v>0</v>
      </c>
      <c r="BK345" s="216" t="n">
        <v>41528440</v>
      </c>
      <c r="BL345" s="216" t="n">
        <v>0</v>
      </c>
      <c r="BM345" s="216" t="n">
        <v>0</v>
      </c>
      <c r="BN345" s="217" t="n">
        <v>41528440</v>
      </c>
      <c r="BO345" s="216" t="n">
        <v>0</v>
      </c>
      <c r="BP345" s="216" t="n">
        <v>41528440</v>
      </c>
      <c r="BQ345" s="216" t="n">
        <v>0</v>
      </c>
      <c r="BR345" s="216" t="n">
        <v>0</v>
      </c>
      <c r="BS345" s="217" t="n">
        <v>41528440</v>
      </c>
      <c r="BT345" s="216" t="n">
        <v>0</v>
      </c>
      <c r="BU345" s="216" t="n">
        <v>41528440</v>
      </c>
      <c r="BV345" s="216" t="n">
        <v>0</v>
      </c>
      <c r="BW345" s="216" t="n">
        <v>0</v>
      </c>
      <c r="BX345" s="218" t="n"/>
      <c r="BY345" s="219" t="n"/>
      <c r="BZ345" s="219" t="n"/>
      <c r="CA345" s="220" t="n"/>
      <c r="CB345" s="220" t="n"/>
      <c r="CC345" s="220" t="n"/>
      <c r="CD345" s="220" t="n"/>
      <c r="CE345" s="220" t="n"/>
      <c r="CF345" s="220" t="n"/>
      <c r="CG345" s="220" t="n"/>
      <c r="CH345" s="220" t="n"/>
      <c r="CI345" s="221" t="n"/>
      <c r="CJ345" s="221" t="n"/>
      <c r="CK345" s="221" t="n"/>
      <c r="CL345" s="221" t="n"/>
      <c r="CM345" s="221" t="n"/>
      <c r="CN345" s="221" t="n"/>
      <c r="CO345" s="221" t="n"/>
      <c r="CP345" s="222" t="n"/>
      <c r="CQ345" s="221" t="n"/>
      <c r="CR345" s="221" t="n"/>
      <c r="CS345" s="221" t="n"/>
    </row>
    <row ht="210" outlineLevel="0" r="346">
      <c r="A346" s="204" t="n">
        <v>606</v>
      </c>
      <c r="B346" s="205" t="s">
        <v>662</v>
      </c>
      <c r="C346" s="239" t="n">
        <v>404020001</v>
      </c>
      <c r="D346" s="207" t="s">
        <v>214</v>
      </c>
      <c r="E346" s="208" t="s">
        <v>1058</v>
      </c>
      <c r="F346" s="209" t="n"/>
      <c r="G346" s="209" t="n"/>
      <c r="H346" s="210" t="s">
        <v>1059</v>
      </c>
      <c r="I346" s="209" t="n"/>
      <c r="J346" s="210" t="s">
        <v>1060</v>
      </c>
      <c r="K346" s="210" t="s">
        <v>463</v>
      </c>
      <c r="L346" s="210" t="s">
        <v>718</v>
      </c>
      <c r="M346" s="210" t="n"/>
      <c r="N346" s="210" t="n"/>
      <c r="O346" s="210" t="n"/>
      <c r="P346" s="211" t="s">
        <v>1061</v>
      </c>
      <c r="Q346" s="211" t="s">
        <v>1062</v>
      </c>
      <c r="R346" s="210" t="n"/>
      <c r="S346" s="210" t="n"/>
      <c r="T346" s="210" t="s">
        <v>464</v>
      </c>
      <c r="U346" s="210" t="n"/>
      <c r="V346" s="210" t="s">
        <v>1063</v>
      </c>
      <c r="W346" s="210" t="s">
        <v>700</v>
      </c>
      <c r="X346" s="210" t="s">
        <v>464</v>
      </c>
      <c r="Y346" s="210" t="n"/>
      <c r="Z346" s="210" t="n"/>
      <c r="AA346" s="210" t="n"/>
      <c r="AB346" s="211" t="s">
        <v>1064</v>
      </c>
      <c r="AC346" s="211" t="s">
        <v>1065</v>
      </c>
      <c r="AD346" s="211" t="n"/>
      <c r="AE346" s="211" t="n"/>
      <c r="AF346" s="211" t="n"/>
      <c r="AG346" s="211" t="n"/>
      <c r="AH346" s="211" t="n"/>
      <c r="AI346" s="211" t="n"/>
      <c r="AJ346" s="210" t="n">
        <v>1</v>
      </c>
      <c r="AK346" s="211" t="n"/>
      <c r="AL346" s="211" t="n"/>
      <c r="AM346" s="211" t="n"/>
      <c r="AN346" s="211" t="s">
        <v>303</v>
      </c>
      <c r="AO346" s="204" t="s">
        <v>67</v>
      </c>
      <c r="AP346" s="204" t="s">
        <v>97</v>
      </c>
      <c r="AQ346" s="204" t="s">
        <v>304</v>
      </c>
      <c r="AR346" s="212" t="s">
        <v>414</v>
      </c>
      <c r="AS346" s="213" t="s">
        <v>122</v>
      </c>
      <c r="AT346" s="214" t="n">
        <v>486005.56</v>
      </c>
      <c r="AU346" s="214" t="n">
        <v>486005.56</v>
      </c>
      <c r="AV346" s="215" t="n">
        <v>486005.56</v>
      </c>
      <c r="AW346" s="215" t="n">
        <v>486005.56</v>
      </c>
      <c r="AX346" s="215" t="n">
        <v>0</v>
      </c>
      <c r="AY346" s="215" t="n">
        <v>0</v>
      </c>
      <c r="AZ346" s="215" t="n">
        <v>0</v>
      </c>
      <c r="BA346" s="215" t="n">
        <v>0</v>
      </c>
      <c r="BB346" s="215" t="n">
        <v>0</v>
      </c>
      <c r="BC346" s="215" t="n">
        <v>0</v>
      </c>
      <c r="BD346" s="217" t="n">
        <v>0</v>
      </c>
      <c r="BE346" s="216" t="n">
        <v>0</v>
      </c>
      <c r="BF346" s="216" t="n">
        <v>0</v>
      </c>
      <c r="BG346" s="216" t="n">
        <v>0</v>
      </c>
      <c r="BH346" s="216" t="n">
        <v>0</v>
      </c>
      <c r="BI346" s="217" t="n">
        <v>0</v>
      </c>
      <c r="BJ346" s="216" t="n">
        <v>0</v>
      </c>
      <c r="BK346" s="216" t="n">
        <v>0</v>
      </c>
      <c r="BL346" s="216" t="n">
        <v>0</v>
      </c>
      <c r="BM346" s="216" t="n">
        <v>0</v>
      </c>
      <c r="BN346" s="217" t="n">
        <v>0</v>
      </c>
      <c r="BO346" s="216" t="n">
        <v>0</v>
      </c>
      <c r="BP346" s="216" t="n">
        <v>0</v>
      </c>
      <c r="BQ346" s="216" t="n">
        <v>0</v>
      </c>
      <c r="BR346" s="216" t="n">
        <v>0</v>
      </c>
      <c r="BS346" s="217" t="n">
        <v>0</v>
      </c>
      <c r="BT346" s="216" t="n">
        <v>0</v>
      </c>
      <c r="BU346" s="216" t="n">
        <v>0</v>
      </c>
      <c r="BV346" s="216" t="n">
        <v>0</v>
      </c>
      <c r="BW346" s="216" t="n">
        <v>0</v>
      </c>
      <c r="BX346" s="218" t="n"/>
      <c r="BY346" s="219" t="n"/>
      <c r="BZ346" s="219" t="n"/>
      <c r="CA346" s="220" t="n"/>
      <c r="CB346" s="220" t="n"/>
      <c r="CC346" s="220" t="n"/>
      <c r="CD346" s="220" t="n"/>
      <c r="CE346" s="220" t="n"/>
      <c r="CF346" s="220" t="n"/>
      <c r="CG346" s="220" t="n"/>
      <c r="CH346" s="220" t="n"/>
      <c r="CI346" s="221" t="n"/>
      <c r="CJ346" s="221" t="n"/>
      <c r="CK346" s="221" t="n"/>
      <c r="CL346" s="221" t="n"/>
      <c r="CM346" s="221" t="n"/>
      <c r="CN346" s="221" t="n"/>
      <c r="CO346" s="221" t="n"/>
      <c r="CP346" s="222" t="n"/>
      <c r="CQ346" s="221" t="n"/>
      <c r="CR346" s="221" t="n"/>
      <c r="CS346" s="221" t="n"/>
    </row>
    <row ht="255" outlineLevel="0" r="347">
      <c r="A347" s="204" t="n">
        <v>606</v>
      </c>
      <c r="B347" s="205" t="s">
        <v>662</v>
      </c>
      <c r="C347" s="239" t="n">
        <v>404020002</v>
      </c>
      <c r="D347" s="207" t="s">
        <v>206</v>
      </c>
      <c r="E347" s="208" t="s">
        <v>1058</v>
      </c>
      <c r="F347" s="209" t="n"/>
      <c r="G347" s="209" t="n"/>
      <c r="H347" s="210" t="s">
        <v>1059</v>
      </c>
      <c r="I347" s="209" t="n"/>
      <c r="J347" s="210" t="s">
        <v>1060</v>
      </c>
      <c r="K347" s="210" t="s">
        <v>463</v>
      </c>
      <c r="L347" s="210" t="s">
        <v>718</v>
      </c>
      <c r="M347" s="210" t="n"/>
      <c r="N347" s="210" t="n"/>
      <c r="O347" s="210" t="n"/>
      <c r="P347" s="211" t="s">
        <v>1061</v>
      </c>
      <c r="Q347" s="211" t="s">
        <v>1062</v>
      </c>
      <c r="R347" s="210" t="n"/>
      <c r="S347" s="210" t="n"/>
      <c r="T347" s="210" t="s">
        <v>464</v>
      </c>
      <c r="U347" s="210" t="n"/>
      <c r="V347" s="210" t="s">
        <v>1063</v>
      </c>
      <c r="W347" s="210" t="s">
        <v>700</v>
      </c>
      <c r="X347" s="210" t="s">
        <v>464</v>
      </c>
      <c r="Y347" s="210" t="n"/>
      <c r="Z347" s="210" t="n"/>
      <c r="AA347" s="210" t="n"/>
      <c r="AB347" s="211" t="s">
        <v>1064</v>
      </c>
      <c r="AC347" s="211" t="s">
        <v>1065</v>
      </c>
      <c r="AD347" s="211" t="n"/>
      <c r="AE347" s="211" t="n"/>
      <c r="AF347" s="211" t="n"/>
      <c r="AG347" s="211" t="n"/>
      <c r="AH347" s="211" t="n"/>
      <c r="AI347" s="211" t="n"/>
      <c r="AJ347" s="210" t="n">
        <v>1</v>
      </c>
      <c r="AK347" s="211" t="n"/>
      <c r="AL347" s="211" t="n"/>
      <c r="AM347" s="211" t="n"/>
      <c r="AN347" s="211" t="s">
        <v>303</v>
      </c>
      <c r="AO347" s="204" t="s">
        <v>67</v>
      </c>
      <c r="AP347" s="204" t="s">
        <v>97</v>
      </c>
      <c r="AQ347" s="204" t="s">
        <v>304</v>
      </c>
      <c r="AR347" s="212" t="s">
        <v>414</v>
      </c>
      <c r="AS347" s="213" t="s">
        <v>85</v>
      </c>
      <c r="AT347" s="214" t="n">
        <v>146773.68</v>
      </c>
      <c r="AU347" s="214" t="n">
        <v>146773.68</v>
      </c>
      <c r="AV347" s="215" t="n">
        <v>146773.68</v>
      </c>
      <c r="AW347" s="215" t="n">
        <v>146773.68</v>
      </c>
      <c r="AX347" s="215" t="n">
        <v>0</v>
      </c>
      <c r="AY347" s="215" t="n">
        <v>0</v>
      </c>
      <c r="AZ347" s="215" t="n">
        <v>0</v>
      </c>
      <c r="BA347" s="215" t="n">
        <v>0</v>
      </c>
      <c r="BB347" s="215" t="n">
        <v>0</v>
      </c>
      <c r="BC347" s="215" t="n">
        <v>0</v>
      </c>
      <c r="BD347" s="217" t="n">
        <v>0</v>
      </c>
      <c r="BE347" s="216" t="n">
        <v>0</v>
      </c>
      <c r="BF347" s="216" t="n">
        <v>0</v>
      </c>
      <c r="BG347" s="216" t="n">
        <v>0</v>
      </c>
      <c r="BH347" s="216" t="n">
        <v>0</v>
      </c>
      <c r="BI347" s="217" t="n">
        <v>0</v>
      </c>
      <c r="BJ347" s="216" t="n">
        <v>0</v>
      </c>
      <c r="BK347" s="216" t="n">
        <v>0</v>
      </c>
      <c r="BL347" s="216" t="n">
        <v>0</v>
      </c>
      <c r="BM347" s="216" t="n">
        <v>0</v>
      </c>
      <c r="BN347" s="217" t="n">
        <v>0</v>
      </c>
      <c r="BO347" s="216" t="n">
        <v>0</v>
      </c>
      <c r="BP347" s="216" t="n">
        <v>0</v>
      </c>
      <c r="BQ347" s="216" t="n">
        <v>0</v>
      </c>
      <c r="BR347" s="216" t="n">
        <v>0</v>
      </c>
      <c r="BS347" s="217" t="n">
        <v>0</v>
      </c>
      <c r="BT347" s="216" t="n">
        <v>0</v>
      </c>
      <c r="BU347" s="216" t="n">
        <v>0</v>
      </c>
      <c r="BV347" s="216" t="n">
        <v>0</v>
      </c>
      <c r="BW347" s="216" t="n">
        <v>0</v>
      </c>
      <c r="BX347" s="218" t="n"/>
      <c r="BY347" s="219" t="n"/>
      <c r="BZ347" s="219" t="n"/>
      <c r="CA347" s="220" t="n"/>
      <c r="CB347" s="220" t="n"/>
      <c r="CC347" s="220" t="n"/>
      <c r="CD347" s="220" t="n"/>
      <c r="CE347" s="220" t="n"/>
      <c r="CF347" s="220" t="n"/>
      <c r="CG347" s="220" t="n"/>
      <c r="CH347" s="220" t="n"/>
      <c r="CI347" s="221" t="n"/>
      <c r="CJ347" s="221" t="n"/>
      <c r="CK347" s="221" t="n"/>
      <c r="CL347" s="221" t="n"/>
      <c r="CM347" s="221" t="n"/>
      <c r="CN347" s="221" t="n"/>
      <c r="CO347" s="221" t="n"/>
      <c r="CP347" s="222" t="n"/>
    </row>
    <row customFormat="true" ht="15.75" outlineLevel="0" r="348" s="101">
      <c r="A348" s="139" t="s">
        <v>1066</v>
      </c>
      <c r="B348" s="140" t="s"/>
      <c r="C348" s="140" t="s"/>
      <c r="D348" s="140" t="s"/>
      <c r="E348" s="140" t="s"/>
      <c r="F348" s="140" t="s"/>
      <c r="G348" s="140" t="s"/>
      <c r="H348" s="140" t="s"/>
      <c r="I348" s="140" t="s"/>
      <c r="J348" s="140" t="s"/>
      <c r="K348" s="140" t="s"/>
      <c r="L348" s="140" t="s"/>
      <c r="M348" s="140" t="s"/>
      <c r="N348" s="140" t="s"/>
      <c r="O348" s="140" t="s"/>
      <c r="P348" s="140" t="s"/>
      <c r="Q348" s="140" t="s"/>
      <c r="R348" s="140" t="s"/>
      <c r="S348" s="140" t="s"/>
      <c r="T348" s="140" t="s"/>
      <c r="U348" s="140" t="s"/>
      <c r="V348" s="140" t="s"/>
      <c r="W348" s="140" t="s"/>
      <c r="X348" s="140" t="s"/>
      <c r="Y348" s="140" t="s"/>
      <c r="Z348" s="140" t="s"/>
      <c r="AA348" s="140" t="s"/>
      <c r="AB348" s="140" t="s"/>
      <c r="AC348" s="140" t="s"/>
      <c r="AD348" s="140" t="s"/>
      <c r="AE348" s="140" t="s"/>
      <c r="AF348" s="140" t="s"/>
      <c r="AG348" s="140" t="s"/>
      <c r="AH348" s="140" t="s"/>
      <c r="AI348" s="140" t="s"/>
      <c r="AJ348" s="140" t="s"/>
      <c r="AK348" s="140" t="s"/>
      <c r="AL348" s="140" t="s"/>
      <c r="AM348" s="140" t="s"/>
      <c r="AN348" s="140" t="s"/>
      <c r="AO348" s="140" t="s"/>
      <c r="AP348" s="140" t="s"/>
      <c r="AQ348" s="140" t="s"/>
      <c r="AR348" s="140" t="s"/>
      <c r="AS348" s="141" t="s"/>
      <c r="AT348" s="142" t="n">
        <v>8765833036.18</v>
      </c>
      <c r="AU348" s="142" t="n">
        <v>8733853840.55</v>
      </c>
      <c r="AV348" s="142" t="n">
        <v>1735759089.53</v>
      </c>
      <c r="AW348" s="142" t="n">
        <v>1734290075.17</v>
      </c>
      <c r="AX348" s="142" t="n">
        <v>4032818284.66</v>
      </c>
      <c r="AY348" s="142" t="n">
        <v>4003056250.46</v>
      </c>
      <c r="AZ348" s="142" t="n">
        <v>0</v>
      </c>
      <c r="BA348" s="142" t="n">
        <v>0</v>
      </c>
      <c r="BB348" s="142" t="n">
        <v>2997255661.99</v>
      </c>
      <c r="BC348" s="142" t="n">
        <v>2996507514.92</v>
      </c>
      <c r="BD348" s="240" t="n">
        <v>6892078080</v>
      </c>
      <c r="BE348" s="240" t="n">
        <v>696483050.9</v>
      </c>
      <c r="BF348" s="240" t="n">
        <v>3298565799.1</v>
      </c>
      <c r="BG348" s="240" t="n">
        <v>0</v>
      </c>
      <c r="BH348" s="240" t="n">
        <v>2897029230</v>
      </c>
      <c r="BI348" s="240" t="n">
        <v>7036313060</v>
      </c>
      <c r="BJ348" s="240" t="n">
        <v>690007463.7</v>
      </c>
      <c r="BK348" s="240" t="n">
        <v>3443176346.3</v>
      </c>
      <c r="BL348" s="240" t="n">
        <v>0</v>
      </c>
      <c r="BM348" s="240" t="n">
        <v>2903129250</v>
      </c>
      <c r="BN348" s="240" t="n">
        <v>6444913590</v>
      </c>
      <c r="BO348" s="240" t="n">
        <v>456319212.8</v>
      </c>
      <c r="BP348" s="240" t="n">
        <v>3091827647.2</v>
      </c>
      <c r="BQ348" s="240" t="n">
        <v>0</v>
      </c>
      <c r="BR348" s="240" t="n">
        <v>2896766730</v>
      </c>
      <c r="BS348" s="240" t="n">
        <v>6444913590</v>
      </c>
      <c r="BT348" s="240" t="n">
        <v>456319212.8</v>
      </c>
      <c r="BU348" s="240" t="n">
        <v>3091827647.2</v>
      </c>
      <c r="BV348" s="240" t="n">
        <v>0</v>
      </c>
      <c r="BW348" s="240" t="n">
        <v>2896766730</v>
      </c>
      <c r="BX348" s="241" t="n"/>
      <c r="BY348" s="242" t="n"/>
      <c r="BZ348" s="242" t="n"/>
      <c r="CA348" s="243" t="n"/>
      <c r="CB348" s="243" t="n"/>
      <c r="CC348" s="243" t="n"/>
      <c r="CD348" s="243" t="n"/>
      <c r="CE348" s="243" t="n"/>
      <c r="CF348" s="243" t="n"/>
      <c r="CG348" s="243" t="n"/>
      <c r="CH348" s="243" t="n"/>
      <c r="CI348" s="101" t="n"/>
      <c r="CJ348" s="101" t="n"/>
      <c r="CK348" s="101" t="n"/>
      <c r="CL348" s="101" t="n"/>
      <c r="CM348" s="101" t="n"/>
      <c r="CN348" s="101" t="n"/>
      <c r="CO348" s="101" t="n"/>
      <c r="CP348" s="244" t="n"/>
    </row>
    <row ht="89.25" outlineLevel="0" r="349">
      <c r="A349" s="245" t="n">
        <v>607</v>
      </c>
      <c r="B349" s="246" t="s">
        <v>1067</v>
      </c>
      <c r="C349" s="247" t="n">
        <v>401000024</v>
      </c>
      <c r="D349" s="248" t="s">
        <v>838</v>
      </c>
      <c r="E349" s="248" t="s">
        <v>1068</v>
      </c>
      <c r="F349" s="249" t="n"/>
      <c r="G349" s="249" t="n"/>
      <c r="H349" s="250" t="s">
        <v>79</v>
      </c>
      <c r="I349" s="249" t="n"/>
      <c r="J349" s="250" t="n">
        <v>16</v>
      </c>
      <c r="K349" s="250" t="n">
        <v>1</v>
      </c>
      <c r="L349" s="250" t="n">
        <v>13</v>
      </c>
      <c r="M349" s="250" t="n"/>
      <c r="N349" s="250" t="n"/>
      <c r="O349" s="250" t="n"/>
      <c r="P349" s="251" t="s">
        <v>90</v>
      </c>
      <c r="Q349" s="251" t="s">
        <v>544</v>
      </c>
      <c r="R349" s="250" t="n"/>
      <c r="S349" s="250" t="n"/>
      <c r="T349" s="250" t="s">
        <v>79</v>
      </c>
      <c r="U349" s="250" t="n"/>
      <c r="V349" s="250" t="n">
        <v>9</v>
      </c>
      <c r="W349" s="250" t="n">
        <v>1</v>
      </c>
      <c r="X349" s="250" t="n"/>
      <c r="Y349" s="250" t="n"/>
      <c r="Z349" s="250" t="n"/>
      <c r="AA349" s="250" t="n"/>
      <c r="AB349" s="251" t="s">
        <v>93</v>
      </c>
      <c r="AC349" s="251" t="s">
        <v>1069</v>
      </c>
      <c r="AD349" s="250" t="n"/>
      <c r="AE349" s="250" t="n"/>
      <c r="AF349" s="250" t="n"/>
      <c r="AG349" s="250" t="n"/>
      <c r="AH349" s="250" t="n"/>
      <c r="AI349" s="250" t="n"/>
      <c r="AJ349" s="250" t="n"/>
      <c r="AK349" s="250" t="n"/>
      <c r="AL349" s="250" t="n"/>
      <c r="AM349" s="250" t="s">
        <v>1070</v>
      </c>
      <c r="AN349" s="251" t="s">
        <v>1071</v>
      </c>
      <c r="AO349" s="245" t="s">
        <v>246</v>
      </c>
      <c r="AP349" s="245" t="s">
        <v>68</v>
      </c>
      <c r="AQ349" s="245" t="s">
        <v>1072</v>
      </c>
      <c r="AR349" s="252" t="s">
        <v>1073</v>
      </c>
      <c r="AS349" s="253" t="s">
        <v>674</v>
      </c>
      <c r="AT349" s="254" t="n">
        <v>53500</v>
      </c>
      <c r="AU349" s="254" t="n">
        <v>53500</v>
      </c>
      <c r="AV349" s="254" t="n">
        <v>0</v>
      </c>
      <c r="AW349" s="254" t="n">
        <v>0</v>
      </c>
      <c r="AX349" s="254" t="n">
        <v>0</v>
      </c>
      <c r="AY349" s="254" t="n">
        <v>0</v>
      </c>
      <c r="AZ349" s="254" t="n">
        <v>0</v>
      </c>
      <c r="BA349" s="254" t="n">
        <v>0</v>
      </c>
      <c r="BB349" s="254" t="n">
        <v>53500</v>
      </c>
      <c r="BC349" s="255" t="n">
        <v>53500</v>
      </c>
      <c r="BD349" s="254" t="n">
        <v>0</v>
      </c>
      <c r="BE349" s="254" t="n">
        <v>0</v>
      </c>
      <c r="BF349" s="254" t="n">
        <v>0</v>
      </c>
      <c r="BG349" s="254" t="n">
        <v>0</v>
      </c>
      <c r="BH349" s="254" t="n">
        <v>0</v>
      </c>
      <c r="BI349" s="254" t="n">
        <v>0</v>
      </c>
      <c r="BJ349" s="254" t="n">
        <v>0</v>
      </c>
      <c r="BK349" s="254" t="n">
        <v>0</v>
      </c>
      <c r="BL349" s="254" t="n">
        <v>0</v>
      </c>
      <c r="BM349" s="254" t="n">
        <v>0</v>
      </c>
      <c r="BN349" s="254" t="n">
        <v>0</v>
      </c>
      <c r="BO349" s="254" t="n">
        <v>0</v>
      </c>
      <c r="BP349" s="254" t="n">
        <v>0</v>
      </c>
      <c r="BQ349" s="254" t="n">
        <v>0</v>
      </c>
      <c r="BR349" s="254" t="n">
        <v>0</v>
      </c>
      <c r="BS349" s="254" t="n">
        <v>0</v>
      </c>
      <c r="BT349" s="254" t="n">
        <v>0</v>
      </c>
      <c r="BU349" s="254" t="n">
        <v>0</v>
      </c>
      <c r="BV349" s="254" t="n">
        <v>0</v>
      </c>
      <c r="BW349" s="254" t="n">
        <v>0</v>
      </c>
    </row>
    <row ht="89.25" outlineLevel="0" r="350">
      <c r="A350" s="245" t="n">
        <v>607</v>
      </c>
      <c r="B350" s="246" t="s">
        <v>1067</v>
      </c>
      <c r="C350" s="247" t="n">
        <v>401000024</v>
      </c>
      <c r="D350" s="248" t="s">
        <v>838</v>
      </c>
      <c r="E350" s="248" t="s">
        <v>1068</v>
      </c>
      <c r="F350" s="249" t="n"/>
      <c r="G350" s="249" t="n"/>
      <c r="H350" s="250" t="s">
        <v>79</v>
      </c>
      <c r="I350" s="249" t="n"/>
      <c r="J350" s="250" t="n">
        <v>16</v>
      </c>
      <c r="K350" s="250" t="n">
        <v>1</v>
      </c>
      <c r="L350" s="250" t="n">
        <v>13</v>
      </c>
      <c r="M350" s="250" t="n"/>
      <c r="N350" s="250" t="n"/>
      <c r="O350" s="250" t="n"/>
      <c r="P350" s="251" t="s">
        <v>90</v>
      </c>
      <c r="Q350" s="251" t="s">
        <v>544</v>
      </c>
      <c r="R350" s="250" t="n"/>
      <c r="S350" s="250" t="n"/>
      <c r="T350" s="250" t="s">
        <v>79</v>
      </c>
      <c r="U350" s="250" t="n"/>
      <c r="V350" s="250" t="n">
        <v>9</v>
      </c>
      <c r="W350" s="250" t="n">
        <v>1</v>
      </c>
      <c r="X350" s="250" t="n"/>
      <c r="Y350" s="250" t="n"/>
      <c r="Z350" s="250" t="n"/>
      <c r="AA350" s="250" t="n"/>
      <c r="AB350" s="251" t="s">
        <v>93</v>
      </c>
      <c r="AC350" s="251" t="s">
        <v>1069</v>
      </c>
      <c r="AD350" s="250" t="n"/>
      <c r="AE350" s="250" t="n"/>
      <c r="AF350" s="250" t="n"/>
      <c r="AG350" s="250" t="n"/>
      <c r="AH350" s="250" t="n"/>
      <c r="AI350" s="250" t="n"/>
      <c r="AJ350" s="250" t="n"/>
      <c r="AK350" s="250" t="n"/>
      <c r="AL350" s="250" t="n"/>
      <c r="AM350" s="250" t="s">
        <v>1070</v>
      </c>
      <c r="AN350" s="251" t="s">
        <v>1071</v>
      </c>
      <c r="AO350" s="245" t="s">
        <v>246</v>
      </c>
      <c r="AP350" s="245" t="s">
        <v>68</v>
      </c>
      <c r="AQ350" s="245" t="s">
        <v>241</v>
      </c>
      <c r="AR350" s="252" t="s">
        <v>242</v>
      </c>
      <c r="AS350" s="253" t="s">
        <v>674</v>
      </c>
      <c r="AT350" s="254" t="n">
        <v>610850</v>
      </c>
      <c r="AU350" s="254" t="n">
        <v>610850</v>
      </c>
      <c r="AV350" s="254" t="n">
        <v>0</v>
      </c>
      <c r="AW350" s="254" t="n">
        <v>0</v>
      </c>
      <c r="AX350" s="254" t="n">
        <v>0</v>
      </c>
      <c r="AY350" s="254" t="n">
        <v>0</v>
      </c>
      <c r="AZ350" s="254" t="n">
        <v>0</v>
      </c>
      <c r="BA350" s="254" t="n">
        <v>0</v>
      </c>
      <c r="BB350" s="254" t="n">
        <v>610850</v>
      </c>
      <c r="BC350" s="255" t="n">
        <v>610850</v>
      </c>
      <c r="BD350" s="254" t="n">
        <v>291500</v>
      </c>
      <c r="BE350" s="254" t="n">
        <v>0</v>
      </c>
      <c r="BF350" s="254" t="n">
        <v>0</v>
      </c>
      <c r="BG350" s="254" t="n">
        <v>0</v>
      </c>
      <c r="BH350" s="254" t="n">
        <v>291500</v>
      </c>
      <c r="BI350" s="254" t="n">
        <v>291500</v>
      </c>
      <c r="BJ350" s="254" t="n">
        <v>0</v>
      </c>
      <c r="BK350" s="254" t="n">
        <v>0</v>
      </c>
      <c r="BL350" s="254" t="n">
        <v>0</v>
      </c>
      <c r="BM350" s="254" t="n">
        <v>291500</v>
      </c>
      <c r="BN350" s="254" t="n">
        <v>291500</v>
      </c>
      <c r="BO350" s="254" t="n">
        <v>0</v>
      </c>
      <c r="BP350" s="254" t="n">
        <v>0</v>
      </c>
      <c r="BQ350" s="254" t="n">
        <v>0</v>
      </c>
      <c r="BR350" s="254" t="n">
        <v>291500</v>
      </c>
      <c r="BS350" s="254" t="n">
        <v>291500</v>
      </c>
      <c r="BT350" s="254" t="n">
        <v>0</v>
      </c>
      <c r="BU350" s="254" t="n">
        <v>0</v>
      </c>
      <c r="BV350" s="254" t="n">
        <v>0</v>
      </c>
      <c r="BW350" s="254" t="n">
        <v>291500</v>
      </c>
    </row>
    <row ht="89.25" outlineLevel="0" r="351">
      <c r="A351" s="245" t="n">
        <v>607</v>
      </c>
      <c r="B351" s="246" t="s">
        <v>1067</v>
      </c>
      <c r="C351" s="247" t="n">
        <v>401000024</v>
      </c>
      <c r="D351" s="248" t="s">
        <v>838</v>
      </c>
      <c r="E351" s="248" t="s">
        <v>1068</v>
      </c>
      <c r="F351" s="249" t="n"/>
      <c r="G351" s="249" t="n"/>
      <c r="H351" s="250" t="s">
        <v>79</v>
      </c>
      <c r="I351" s="249" t="n"/>
      <c r="J351" s="250" t="n">
        <v>16</v>
      </c>
      <c r="K351" s="250" t="n">
        <v>1</v>
      </c>
      <c r="L351" s="250" t="n">
        <v>13</v>
      </c>
      <c r="M351" s="250" t="n"/>
      <c r="N351" s="250" t="n"/>
      <c r="O351" s="250" t="n"/>
      <c r="P351" s="251" t="s">
        <v>90</v>
      </c>
      <c r="Q351" s="251" t="s">
        <v>544</v>
      </c>
      <c r="R351" s="250" t="n"/>
      <c r="S351" s="250" t="n"/>
      <c r="T351" s="250" t="s">
        <v>79</v>
      </c>
      <c r="U351" s="250" t="n"/>
      <c r="V351" s="250" t="n">
        <v>9</v>
      </c>
      <c r="W351" s="250" t="n">
        <v>1</v>
      </c>
      <c r="X351" s="250" t="n"/>
      <c r="Y351" s="250" t="n"/>
      <c r="Z351" s="250" t="n"/>
      <c r="AA351" s="250" t="n"/>
      <c r="AB351" s="251" t="s">
        <v>93</v>
      </c>
      <c r="AC351" s="251" t="s">
        <v>1069</v>
      </c>
      <c r="AD351" s="250" t="n"/>
      <c r="AE351" s="250" t="n"/>
      <c r="AF351" s="250" t="n"/>
      <c r="AG351" s="250" t="n"/>
      <c r="AH351" s="250" t="n"/>
      <c r="AI351" s="250" t="n"/>
      <c r="AJ351" s="250" t="n"/>
      <c r="AK351" s="250" t="n"/>
      <c r="AL351" s="250" t="n"/>
      <c r="AM351" s="250" t="s">
        <v>1070</v>
      </c>
      <c r="AN351" s="251" t="s">
        <v>1071</v>
      </c>
      <c r="AO351" s="245" t="s">
        <v>246</v>
      </c>
      <c r="AP351" s="245" t="s">
        <v>68</v>
      </c>
      <c r="AQ351" s="245" t="s">
        <v>241</v>
      </c>
      <c r="AR351" s="252" t="s">
        <v>242</v>
      </c>
      <c r="AS351" s="253" t="s">
        <v>689</v>
      </c>
      <c r="AT351" s="254" t="n">
        <v>129500</v>
      </c>
      <c r="AU351" s="254" t="n">
        <v>129500</v>
      </c>
      <c r="AV351" s="254" t="n">
        <v>0</v>
      </c>
      <c r="AW351" s="254" t="n">
        <v>0</v>
      </c>
      <c r="AX351" s="254" t="n">
        <v>0</v>
      </c>
      <c r="AY351" s="254" t="n">
        <v>0</v>
      </c>
      <c r="AZ351" s="254" t="n">
        <v>0</v>
      </c>
      <c r="BA351" s="254" t="n">
        <v>0</v>
      </c>
      <c r="BB351" s="254" t="n">
        <v>129500</v>
      </c>
      <c r="BC351" s="255" t="n">
        <v>129500</v>
      </c>
      <c r="BD351" s="254" t="n">
        <v>70000</v>
      </c>
      <c r="BE351" s="254" t="n">
        <v>0</v>
      </c>
      <c r="BF351" s="254" t="n">
        <v>0</v>
      </c>
      <c r="BG351" s="254" t="n">
        <v>0</v>
      </c>
      <c r="BH351" s="254" t="n">
        <v>70000</v>
      </c>
      <c r="BI351" s="254" t="n">
        <v>70000</v>
      </c>
      <c r="BJ351" s="254" t="n">
        <v>0</v>
      </c>
      <c r="BK351" s="254" t="n">
        <v>0</v>
      </c>
      <c r="BL351" s="254" t="n">
        <v>0</v>
      </c>
      <c r="BM351" s="254" t="n">
        <v>70000</v>
      </c>
      <c r="BN351" s="254" t="n">
        <v>70000</v>
      </c>
      <c r="BO351" s="254" t="n">
        <v>0</v>
      </c>
      <c r="BP351" s="254" t="n">
        <v>0</v>
      </c>
      <c r="BQ351" s="254" t="n">
        <v>0</v>
      </c>
      <c r="BR351" s="254" t="n">
        <v>70000</v>
      </c>
      <c r="BS351" s="254" t="n">
        <v>70000</v>
      </c>
      <c r="BT351" s="254" t="n">
        <v>0</v>
      </c>
      <c r="BU351" s="254" t="n">
        <v>0</v>
      </c>
      <c r="BV351" s="254" t="n">
        <v>0</v>
      </c>
      <c r="BW351" s="254" t="n">
        <v>70000</v>
      </c>
    </row>
    <row ht="89.25" outlineLevel="0" r="352">
      <c r="A352" s="245" t="n">
        <v>607</v>
      </c>
      <c r="B352" s="246" t="s">
        <v>1067</v>
      </c>
      <c r="C352" s="247" t="n">
        <v>401000024</v>
      </c>
      <c r="D352" s="248" t="s">
        <v>838</v>
      </c>
      <c r="E352" s="248" t="s">
        <v>1074</v>
      </c>
      <c r="F352" s="249" t="n"/>
      <c r="G352" s="249" t="n"/>
      <c r="H352" s="250" t="s">
        <v>79</v>
      </c>
      <c r="I352" s="249" t="n"/>
      <c r="J352" s="250" t="n">
        <v>16</v>
      </c>
      <c r="K352" s="250" t="n">
        <v>1</v>
      </c>
      <c r="L352" s="250" t="n">
        <v>13</v>
      </c>
      <c r="M352" s="250" t="n"/>
      <c r="N352" s="250" t="n"/>
      <c r="O352" s="250" t="n"/>
      <c r="P352" s="251" t="s">
        <v>90</v>
      </c>
      <c r="Q352" s="251" t="s">
        <v>544</v>
      </c>
      <c r="R352" s="250" t="n"/>
      <c r="S352" s="250" t="n"/>
      <c r="T352" s="250" t="s">
        <v>79</v>
      </c>
      <c r="U352" s="250" t="n"/>
      <c r="V352" s="250" t="n">
        <v>9</v>
      </c>
      <c r="W352" s="250" t="n">
        <v>1</v>
      </c>
      <c r="X352" s="250" t="n"/>
      <c r="Y352" s="250" t="n"/>
      <c r="Z352" s="250" t="n"/>
      <c r="AA352" s="250" t="n"/>
      <c r="AB352" s="251" t="s">
        <v>93</v>
      </c>
      <c r="AC352" s="251" t="s">
        <v>1069</v>
      </c>
      <c r="AD352" s="250" t="n"/>
      <c r="AE352" s="250" t="n"/>
      <c r="AF352" s="250" t="n"/>
      <c r="AG352" s="250" t="n"/>
      <c r="AH352" s="250" t="n"/>
      <c r="AI352" s="250" t="n"/>
      <c r="AJ352" s="250" t="n"/>
      <c r="AK352" s="250" t="n"/>
      <c r="AL352" s="250" t="n"/>
      <c r="AM352" s="250" t="s">
        <v>1075</v>
      </c>
      <c r="AN352" s="251" t="s">
        <v>1076</v>
      </c>
      <c r="AO352" s="245" t="s">
        <v>246</v>
      </c>
      <c r="AP352" s="245" t="s">
        <v>68</v>
      </c>
      <c r="AQ352" s="245" t="s">
        <v>1077</v>
      </c>
      <c r="AR352" s="252" t="s">
        <v>197</v>
      </c>
      <c r="AS352" s="253" t="s">
        <v>684</v>
      </c>
      <c r="AT352" s="254" t="n">
        <v>175634227.2</v>
      </c>
      <c r="AU352" s="254" t="n">
        <v>175634227.2</v>
      </c>
      <c r="AV352" s="254" t="n">
        <v>0</v>
      </c>
      <c r="AW352" s="254" t="n">
        <v>0</v>
      </c>
      <c r="AX352" s="254" t="n">
        <v>0</v>
      </c>
      <c r="AY352" s="254" t="n">
        <v>0</v>
      </c>
      <c r="AZ352" s="254" t="n">
        <v>0</v>
      </c>
      <c r="BA352" s="254" t="n">
        <v>0</v>
      </c>
      <c r="BB352" s="254" t="n">
        <v>175634227.2</v>
      </c>
      <c r="BC352" s="255" t="n">
        <v>175634227.2</v>
      </c>
      <c r="BD352" s="254" t="n">
        <v>185101780</v>
      </c>
      <c r="BE352" s="254" t="n">
        <v>0</v>
      </c>
      <c r="BF352" s="254" t="n">
        <v>0</v>
      </c>
      <c r="BG352" s="254" t="n">
        <v>0</v>
      </c>
      <c r="BH352" s="254" t="n">
        <v>185101780</v>
      </c>
      <c r="BI352" s="254" t="n">
        <v>186118092</v>
      </c>
      <c r="BJ352" s="254" t="n">
        <v>0</v>
      </c>
      <c r="BK352" s="254" t="n">
        <v>0</v>
      </c>
      <c r="BL352" s="254" t="n">
        <v>0</v>
      </c>
      <c r="BM352" s="254" t="n">
        <v>186118092</v>
      </c>
      <c r="BN352" s="254" t="n">
        <v>186118092</v>
      </c>
      <c r="BO352" s="254" t="n">
        <v>0</v>
      </c>
      <c r="BP352" s="254" t="n">
        <v>0</v>
      </c>
      <c r="BQ352" s="254" t="n">
        <v>0</v>
      </c>
      <c r="BR352" s="254" t="n">
        <v>186118092</v>
      </c>
      <c r="BS352" s="254" t="n">
        <v>186118092</v>
      </c>
      <c r="BT352" s="254" t="n">
        <v>0</v>
      </c>
      <c r="BU352" s="254" t="n">
        <v>0</v>
      </c>
      <c r="BV352" s="254" t="n">
        <v>0</v>
      </c>
      <c r="BW352" s="254" t="n">
        <v>186118092</v>
      </c>
    </row>
    <row ht="89.25" outlineLevel="0" r="353">
      <c r="A353" s="245" t="n">
        <v>607</v>
      </c>
      <c r="B353" s="246" t="s">
        <v>1067</v>
      </c>
      <c r="C353" s="247" t="n">
        <v>401000024</v>
      </c>
      <c r="D353" s="248" t="s">
        <v>838</v>
      </c>
      <c r="E353" s="248" t="s">
        <v>1068</v>
      </c>
      <c r="F353" s="249" t="n"/>
      <c r="G353" s="249" t="n"/>
      <c r="H353" s="250" t="s">
        <v>79</v>
      </c>
      <c r="I353" s="249" t="n"/>
      <c r="J353" s="250" t="n">
        <v>16</v>
      </c>
      <c r="K353" s="250" t="n">
        <v>1</v>
      </c>
      <c r="L353" s="250" t="n">
        <v>13</v>
      </c>
      <c r="M353" s="250" t="n"/>
      <c r="N353" s="250" t="n"/>
      <c r="O353" s="250" t="n"/>
      <c r="P353" s="251" t="s">
        <v>90</v>
      </c>
      <c r="Q353" s="251" t="s">
        <v>544</v>
      </c>
      <c r="R353" s="250" t="n"/>
      <c r="S353" s="250" t="n"/>
      <c r="T353" s="250" t="s">
        <v>79</v>
      </c>
      <c r="U353" s="250" t="n"/>
      <c r="V353" s="250" t="n">
        <v>9</v>
      </c>
      <c r="W353" s="250" t="n">
        <v>1</v>
      </c>
      <c r="X353" s="250" t="n"/>
      <c r="Y353" s="250" t="n"/>
      <c r="Z353" s="250" t="n"/>
      <c r="AA353" s="250" t="n"/>
      <c r="AB353" s="251" t="s">
        <v>93</v>
      </c>
      <c r="AC353" s="251" t="s">
        <v>1069</v>
      </c>
      <c r="AD353" s="250" t="n"/>
      <c r="AE353" s="250" t="n"/>
      <c r="AF353" s="250" t="n"/>
      <c r="AG353" s="250" t="n"/>
      <c r="AH353" s="250" t="n"/>
      <c r="AI353" s="250" t="n"/>
      <c r="AJ353" s="250" t="n"/>
      <c r="AK353" s="250" t="n"/>
      <c r="AL353" s="250" t="n"/>
      <c r="AM353" s="250" t="s">
        <v>1075</v>
      </c>
      <c r="AN353" s="251" t="s">
        <v>1076</v>
      </c>
      <c r="AO353" s="245" t="s">
        <v>246</v>
      </c>
      <c r="AP353" s="245" t="s">
        <v>68</v>
      </c>
      <c r="AQ353" s="245" t="s">
        <v>1077</v>
      </c>
      <c r="AR353" s="252" t="s">
        <v>197</v>
      </c>
      <c r="AS353" s="253" t="s">
        <v>674</v>
      </c>
      <c r="AT353" s="254" t="n">
        <v>787125.51</v>
      </c>
      <c r="AU353" s="254" t="n">
        <v>787125.51</v>
      </c>
      <c r="AV353" s="254" t="n">
        <v>0</v>
      </c>
      <c r="AW353" s="254" t="n">
        <v>0</v>
      </c>
      <c r="AX353" s="254" t="n">
        <v>0</v>
      </c>
      <c r="AY353" s="254" t="n">
        <v>0</v>
      </c>
      <c r="AZ353" s="254" t="n">
        <v>0</v>
      </c>
      <c r="BA353" s="254" t="n">
        <v>0</v>
      </c>
      <c r="BB353" s="254" t="n">
        <v>787125.51</v>
      </c>
      <c r="BC353" s="255" t="n">
        <v>787125.51</v>
      </c>
      <c r="BD353" s="254" t="n">
        <v>0</v>
      </c>
      <c r="BE353" s="254" t="n">
        <v>0</v>
      </c>
      <c r="BF353" s="254" t="n">
        <v>0</v>
      </c>
      <c r="BG353" s="254" t="n">
        <v>0</v>
      </c>
      <c r="BH353" s="254" t="n">
        <v>0</v>
      </c>
      <c r="BI353" s="254" t="n">
        <v>0</v>
      </c>
      <c r="BJ353" s="254" t="n">
        <v>0</v>
      </c>
      <c r="BK353" s="254" t="n">
        <v>0</v>
      </c>
      <c r="BL353" s="254" t="n">
        <v>0</v>
      </c>
      <c r="BM353" s="254" t="n">
        <v>0</v>
      </c>
      <c r="BN353" s="254" t="n">
        <v>0</v>
      </c>
      <c r="BO353" s="254" t="n">
        <v>0</v>
      </c>
      <c r="BP353" s="254" t="n">
        <v>0</v>
      </c>
      <c r="BQ353" s="254" t="n">
        <v>0</v>
      </c>
      <c r="BR353" s="254" t="n">
        <v>0</v>
      </c>
      <c r="BS353" s="254" t="n">
        <v>0</v>
      </c>
      <c r="BT353" s="254" t="n">
        <v>0</v>
      </c>
      <c r="BU353" s="254" t="n">
        <v>0</v>
      </c>
      <c r="BV353" s="254" t="n">
        <v>0</v>
      </c>
      <c r="BW353" s="254" t="n">
        <v>0</v>
      </c>
    </row>
    <row ht="89.25" outlineLevel="0" r="354">
      <c r="A354" s="245" t="n">
        <v>607</v>
      </c>
      <c r="B354" s="246" t="s">
        <v>1067</v>
      </c>
      <c r="C354" s="247" t="n">
        <v>401000024</v>
      </c>
      <c r="D354" s="248" t="s">
        <v>838</v>
      </c>
      <c r="E354" s="248" t="s">
        <v>1074</v>
      </c>
      <c r="F354" s="249" t="n"/>
      <c r="G354" s="249" t="n"/>
      <c r="H354" s="250" t="s">
        <v>79</v>
      </c>
      <c r="I354" s="249" t="n"/>
      <c r="J354" s="250" t="n">
        <v>17</v>
      </c>
      <c r="K354" s="250" t="n">
        <v>1</v>
      </c>
      <c r="L354" s="250" t="n">
        <v>3</v>
      </c>
      <c r="M354" s="250" t="n"/>
      <c r="N354" s="250" t="n"/>
      <c r="O354" s="250" t="n"/>
      <c r="P354" s="251" t="s">
        <v>90</v>
      </c>
      <c r="Q354" s="251" t="s">
        <v>544</v>
      </c>
      <c r="R354" s="250" t="n"/>
      <c r="S354" s="250" t="n"/>
      <c r="T354" s="250" t="s">
        <v>79</v>
      </c>
      <c r="U354" s="250" t="n"/>
      <c r="V354" s="250" t="n">
        <v>9</v>
      </c>
      <c r="W354" s="250" t="n">
        <v>1</v>
      </c>
      <c r="X354" s="250" t="n"/>
      <c r="Y354" s="250" t="n"/>
      <c r="Z354" s="250" t="n"/>
      <c r="AA354" s="250" t="n"/>
      <c r="AB354" s="251" t="s">
        <v>93</v>
      </c>
      <c r="AC354" s="251" t="s">
        <v>1069</v>
      </c>
      <c r="AD354" s="250" t="n"/>
      <c r="AE354" s="250" t="n"/>
      <c r="AF354" s="250" t="n"/>
      <c r="AG354" s="250" t="n"/>
      <c r="AH354" s="250" t="n"/>
      <c r="AI354" s="250" t="n"/>
      <c r="AJ354" s="250" t="n"/>
      <c r="AK354" s="250" t="n"/>
      <c r="AL354" s="250" t="n"/>
      <c r="AM354" s="250" t="s">
        <v>1075</v>
      </c>
      <c r="AN354" s="251" t="s">
        <v>1076</v>
      </c>
      <c r="AO354" s="245" t="s">
        <v>246</v>
      </c>
      <c r="AP354" s="245" t="s">
        <v>68</v>
      </c>
      <c r="AQ354" s="245" t="s">
        <v>1077</v>
      </c>
      <c r="AR354" s="252" t="s">
        <v>197</v>
      </c>
      <c r="AS354" s="253" t="s">
        <v>737</v>
      </c>
      <c r="AT354" s="254" t="n">
        <v>19165478.39</v>
      </c>
      <c r="AU354" s="254" t="n">
        <v>19165478.39</v>
      </c>
      <c r="AV354" s="254" t="n">
        <v>0</v>
      </c>
      <c r="AW354" s="254" t="n">
        <v>0</v>
      </c>
      <c r="AX354" s="254" t="n">
        <v>0</v>
      </c>
      <c r="AY354" s="254" t="n">
        <v>0</v>
      </c>
      <c r="AZ354" s="254" t="n">
        <v>0</v>
      </c>
      <c r="BA354" s="254" t="n">
        <v>0</v>
      </c>
      <c r="BB354" s="254" t="n">
        <v>19165478.39</v>
      </c>
      <c r="BC354" s="255" t="n">
        <v>19165478.39</v>
      </c>
      <c r="BD354" s="254" t="n">
        <v>20314750</v>
      </c>
      <c r="BE354" s="254" t="n">
        <v>0</v>
      </c>
      <c r="BF354" s="254" t="n">
        <v>0</v>
      </c>
      <c r="BG354" s="254" t="n">
        <v>0</v>
      </c>
      <c r="BH354" s="254" t="n">
        <v>20314750</v>
      </c>
      <c r="BI354" s="254" t="n">
        <v>20413058</v>
      </c>
      <c r="BJ354" s="254" t="n">
        <v>0</v>
      </c>
      <c r="BK354" s="254" t="n">
        <v>0</v>
      </c>
      <c r="BL354" s="254" t="n">
        <v>0</v>
      </c>
      <c r="BM354" s="254" t="n">
        <v>20413058</v>
      </c>
      <c r="BN354" s="254" t="n">
        <v>20413058</v>
      </c>
      <c r="BO354" s="254" t="n">
        <v>0</v>
      </c>
      <c r="BP354" s="254" t="n">
        <v>0</v>
      </c>
      <c r="BQ354" s="254" t="n">
        <v>0</v>
      </c>
      <c r="BR354" s="254" t="n">
        <v>20413058</v>
      </c>
      <c r="BS354" s="254" t="n">
        <v>20413058</v>
      </c>
      <c r="BT354" s="254" t="n">
        <v>0</v>
      </c>
      <c r="BU354" s="254" t="n">
        <v>0</v>
      </c>
      <c r="BV354" s="254" t="n">
        <v>0</v>
      </c>
      <c r="BW354" s="254" t="n">
        <v>20413058</v>
      </c>
    </row>
    <row ht="255" outlineLevel="0" r="355">
      <c r="A355" s="245" t="n">
        <v>607</v>
      </c>
      <c r="B355" s="246" t="s">
        <v>1067</v>
      </c>
      <c r="C355" s="247" t="n">
        <v>401000024</v>
      </c>
      <c r="D355" s="248" t="s">
        <v>838</v>
      </c>
      <c r="E355" s="248" t="s">
        <v>1068</v>
      </c>
      <c r="F355" s="249" t="n"/>
      <c r="G355" s="249" t="n"/>
      <c r="H355" s="250" t="n">
        <v>3</v>
      </c>
      <c r="I355" s="249" t="n"/>
      <c r="J355" s="250" t="n">
        <v>17</v>
      </c>
      <c r="K355" s="250" t="n">
        <v>1</v>
      </c>
      <c r="L355" s="250" t="n">
        <v>3</v>
      </c>
      <c r="M355" s="250" t="n"/>
      <c r="N355" s="250" t="n"/>
      <c r="O355" s="250" t="n"/>
      <c r="P355" s="251" t="s">
        <v>90</v>
      </c>
      <c r="Q355" s="251" t="s">
        <v>544</v>
      </c>
      <c r="R355" s="250" t="n"/>
      <c r="S355" s="250" t="n"/>
      <c r="T355" s="250" t="s">
        <v>79</v>
      </c>
      <c r="U355" s="250" t="n"/>
      <c r="V355" s="250" t="n">
        <v>12</v>
      </c>
      <c r="W355" s="250" t="n">
        <v>1</v>
      </c>
      <c r="X355" s="250" t="n">
        <v>3</v>
      </c>
      <c r="Y355" s="250" t="n"/>
      <c r="Z355" s="250" t="n"/>
      <c r="AA355" s="250" t="n"/>
      <c r="AB355" s="251" t="s">
        <v>93</v>
      </c>
      <c r="AC355" s="251" t="s">
        <v>1069</v>
      </c>
      <c r="AD355" s="250" t="n"/>
      <c r="AE355" s="250" t="n"/>
      <c r="AF355" s="250" t="n"/>
      <c r="AG355" s="250" t="n"/>
      <c r="AH355" s="250" t="n"/>
      <c r="AI355" s="250" t="n"/>
      <c r="AJ355" s="250" t="n"/>
      <c r="AK355" s="250" t="n"/>
      <c r="AL355" s="250" t="n"/>
      <c r="AM355" s="250" t="s">
        <v>1075</v>
      </c>
      <c r="AN355" s="251" t="s">
        <v>1076</v>
      </c>
      <c r="AO355" s="245" t="s">
        <v>246</v>
      </c>
      <c r="AP355" s="245" t="s">
        <v>68</v>
      </c>
      <c r="AQ355" s="245" t="s">
        <v>1078</v>
      </c>
      <c r="AR355" s="252" t="s">
        <v>515</v>
      </c>
      <c r="AS355" s="253" t="s">
        <v>684</v>
      </c>
      <c r="AT355" s="254" t="n">
        <v>290023.5</v>
      </c>
      <c r="AU355" s="254" t="n">
        <v>290023.5</v>
      </c>
      <c r="AV355" s="254" t="n">
        <v>0</v>
      </c>
      <c r="AW355" s="254" t="n">
        <v>0</v>
      </c>
      <c r="AX355" s="254" t="n">
        <v>290023.5</v>
      </c>
      <c r="AY355" s="254" t="n">
        <v>290023.5</v>
      </c>
      <c r="AZ355" s="254" t="n">
        <v>0</v>
      </c>
      <c r="BA355" s="254" t="n">
        <v>0</v>
      </c>
      <c r="BB355" s="254" t="n">
        <v>0</v>
      </c>
      <c r="BC355" s="255" t="n">
        <v>0</v>
      </c>
      <c r="BD355" s="254" t="n">
        <v>0</v>
      </c>
      <c r="BE355" s="254" t="n">
        <v>0</v>
      </c>
      <c r="BF355" s="254" t="n">
        <v>0</v>
      </c>
      <c r="BG355" s="254" t="n">
        <v>0</v>
      </c>
      <c r="BH355" s="254" t="n">
        <v>0</v>
      </c>
      <c r="BI355" s="254" t="n">
        <v>0</v>
      </c>
      <c r="BJ355" s="254" t="n">
        <v>0</v>
      </c>
      <c r="BK355" s="254" t="n">
        <v>0</v>
      </c>
      <c r="BL355" s="254" t="n">
        <v>0</v>
      </c>
      <c r="BM355" s="254" t="n">
        <v>0</v>
      </c>
      <c r="BN355" s="254" t="n">
        <v>0</v>
      </c>
      <c r="BO355" s="254" t="n">
        <v>0</v>
      </c>
      <c r="BP355" s="254" t="n">
        <v>0</v>
      </c>
      <c r="BQ355" s="254" t="n">
        <v>0</v>
      </c>
      <c r="BR355" s="254" t="n">
        <v>0</v>
      </c>
      <c r="BS355" s="254" t="n">
        <v>0</v>
      </c>
      <c r="BT355" s="254" t="n">
        <v>0</v>
      </c>
      <c r="BU355" s="254" t="n">
        <v>0</v>
      </c>
      <c r="BV355" s="254" t="n">
        <v>0</v>
      </c>
      <c r="BW355" s="254" t="n">
        <v>0</v>
      </c>
    </row>
    <row ht="255" outlineLevel="0" r="356">
      <c r="A356" s="245" t="n">
        <v>607</v>
      </c>
      <c r="B356" s="246" t="s">
        <v>1067</v>
      </c>
      <c r="C356" s="247" t="n">
        <v>401000024</v>
      </c>
      <c r="D356" s="248" t="s">
        <v>838</v>
      </c>
      <c r="E356" s="248" t="s">
        <v>1068</v>
      </c>
      <c r="F356" s="249" t="n"/>
      <c r="G356" s="249" t="n"/>
      <c r="H356" s="250" t="n">
        <v>3</v>
      </c>
      <c r="I356" s="249" t="n"/>
      <c r="J356" s="250" t="n">
        <v>17</v>
      </c>
      <c r="K356" s="250" t="n">
        <v>1</v>
      </c>
      <c r="L356" s="250" t="n">
        <v>3</v>
      </c>
      <c r="M356" s="250" t="n"/>
      <c r="N356" s="250" t="n"/>
      <c r="O356" s="250" t="n"/>
      <c r="P356" s="251" t="s">
        <v>90</v>
      </c>
      <c r="Q356" s="251" t="s">
        <v>544</v>
      </c>
      <c r="R356" s="250" t="n"/>
      <c r="S356" s="250" t="n"/>
      <c r="T356" s="250" t="s">
        <v>79</v>
      </c>
      <c r="U356" s="250" t="n"/>
      <c r="V356" s="250" t="n">
        <v>12</v>
      </c>
      <c r="W356" s="250" t="n">
        <v>1</v>
      </c>
      <c r="X356" s="250" t="n">
        <v>3</v>
      </c>
      <c r="Y356" s="250" t="n"/>
      <c r="Z356" s="250" t="n"/>
      <c r="AA356" s="250" t="n"/>
      <c r="AB356" s="251" t="s">
        <v>93</v>
      </c>
      <c r="AC356" s="251" t="s">
        <v>1069</v>
      </c>
      <c r="AD356" s="250" t="n"/>
      <c r="AE356" s="250" t="n"/>
      <c r="AF356" s="250" t="n"/>
      <c r="AG356" s="250" t="n"/>
      <c r="AH356" s="250" t="n"/>
      <c r="AI356" s="250" t="n"/>
      <c r="AJ356" s="250" t="n"/>
      <c r="AK356" s="250" t="n"/>
      <c r="AL356" s="250" t="n"/>
      <c r="AM356" s="250" t="s">
        <v>1075</v>
      </c>
      <c r="AN356" s="251" t="s">
        <v>1076</v>
      </c>
      <c r="AO356" s="245" t="s">
        <v>246</v>
      </c>
      <c r="AP356" s="245" t="s">
        <v>68</v>
      </c>
      <c r="AQ356" s="245" t="s">
        <v>1078</v>
      </c>
      <c r="AR356" s="252" t="s">
        <v>515</v>
      </c>
      <c r="AS356" s="253" t="s">
        <v>737</v>
      </c>
      <c r="AT356" s="254" t="n">
        <v>24353.31</v>
      </c>
      <c r="AU356" s="254" t="n">
        <v>24353.31</v>
      </c>
      <c r="AV356" s="254" t="n">
        <v>0</v>
      </c>
      <c r="AW356" s="254" t="n">
        <v>0</v>
      </c>
      <c r="AX356" s="254" t="n">
        <v>24353.31</v>
      </c>
      <c r="AY356" s="254" t="n">
        <v>24353.31</v>
      </c>
      <c r="AZ356" s="254" t="n">
        <v>0</v>
      </c>
      <c r="BA356" s="254" t="n">
        <v>0</v>
      </c>
      <c r="BB356" s="254" t="n">
        <v>0</v>
      </c>
      <c r="BC356" s="255" t="n">
        <v>0</v>
      </c>
      <c r="BD356" s="254" t="n">
        <v>0</v>
      </c>
      <c r="BE356" s="254" t="n">
        <v>0</v>
      </c>
      <c r="BF356" s="254" t="n">
        <v>0</v>
      </c>
      <c r="BG356" s="254" t="n">
        <v>0</v>
      </c>
      <c r="BH356" s="254" t="n">
        <v>0</v>
      </c>
      <c r="BI356" s="254" t="n">
        <v>0</v>
      </c>
      <c r="BJ356" s="254" t="n">
        <v>0</v>
      </c>
      <c r="BK356" s="254" t="n">
        <v>0</v>
      </c>
      <c r="BL356" s="254" t="n">
        <v>0</v>
      </c>
      <c r="BM356" s="254" t="n">
        <v>0</v>
      </c>
      <c r="BN356" s="254" t="n">
        <v>0</v>
      </c>
      <c r="BO356" s="254" t="n">
        <v>0</v>
      </c>
      <c r="BP356" s="254" t="n">
        <v>0</v>
      </c>
      <c r="BQ356" s="254" t="n">
        <v>0</v>
      </c>
      <c r="BR356" s="254" t="n">
        <v>0</v>
      </c>
      <c r="BS356" s="254" t="n">
        <v>0</v>
      </c>
      <c r="BT356" s="254" t="n">
        <v>0</v>
      </c>
      <c r="BU356" s="254" t="n">
        <v>0</v>
      </c>
      <c r="BV356" s="254" t="n">
        <v>0</v>
      </c>
      <c r="BW356" s="254" t="n">
        <v>0</v>
      </c>
    </row>
    <row ht="89.25" outlineLevel="0" r="357">
      <c r="A357" s="245" t="n">
        <v>607</v>
      </c>
      <c r="B357" s="246" t="s">
        <v>1079</v>
      </c>
      <c r="C357" s="247" t="n">
        <v>401000024</v>
      </c>
      <c r="D357" s="248" t="s">
        <v>838</v>
      </c>
      <c r="E357" s="248" t="s">
        <v>1074</v>
      </c>
      <c r="F357" s="249" t="n"/>
      <c r="G357" s="249" t="n"/>
      <c r="H357" s="250" t="s">
        <v>79</v>
      </c>
      <c r="I357" s="249" t="n"/>
      <c r="J357" s="250" t="s">
        <v>369</v>
      </c>
      <c r="K357" s="250" t="s">
        <v>75</v>
      </c>
      <c r="L357" s="250" t="s">
        <v>97</v>
      </c>
      <c r="M357" s="250" t="n"/>
      <c r="N357" s="250" t="n"/>
      <c r="O357" s="250" t="n"/>
      <c r="P357" s="251" t="s">
        <v>90</v>
      </c>
      <c r="Q357" s="251" t="s">
        <v>544</v>
      </c>
      <c r="R357" s="250" t="n"/>
      <c r="S357" s="250" t="n"/>
      <c r="T357" s="250" t="s">
        <v>79</v>
      </c>
      <c r="U357" s="250" t="n"/>
      <c r="V357" s="250" t="s">
        <v>92</v>
      </c>
      <c r="W357" s="250" t="s">
        <v>75</v>
      </c>
      <c r="X357" s="250" t="n"/>
      <c r="Y357" s="250" t="n"/>
      <c r="Z357" s="250" t="n"/>
      <c r="AA357" s="250" t="n"/>
      <c r="AB357" s="251" t="s">
        <v>93</v>
      </c>
      <c r="AC357" s="251" t="s">
        <v>1069</v>
      </c>
      <c r="AD357" s="250" t="n"/>
      <c r="AE357" s="250" t="n"/>
      <c r="AF357" s="250" t="n"/>
      <c r="AG357" s="250" t="n"/>
      <c r="AH357" s="250" t="n"/>
      <c r="AI357" s="250" t="n"/>
      <c r="AJ357" s="250" t="n"/>
      <c r="AK357" s="250" t="n"/>
      <c r="AL357" s="250" t="n"/>
      <c r="AM357" s="250" t="s">
        <v>1080</v>
      </c>
      <c r="AN357" s="251" t="s">
        <v>1081</v>
      </c>
      <c r="AO357" s="245" t="s">
        <v>246</v>
      </c>
      <c r="AP357" s="245" t="s">
        <v>68</v>
      </c>
      <c r="AQ357" s="245" t="s">
        <v>1082</v>
      </c>
      <c r="AR357" s="252" t="s">
        <v>1083</v>
      </c>
      <c r="AS357" s="253" t="s">
        <v>674</v>
      </c>
      <c r="AT357" s="254" t="n">
        <v>600000</v>
      </c>
      <c r="AU357" s="254" t="n">
        <v>600000</v>
      </c>
      <c r="AV357" s="254" t="n">
        <v>0</v>
      </c>
      <c r="AW357" s="254" t="n">
        <v>0</v>
      </c>
      <c r="AX357" s="254" t="n">
        <v>0</v>
      </c>
      <c r="AY357" s="254" t="n">
        <v>0</v>
      </c>
      <c r="AZ357" s="254" t="n">
        <v>0</v>
      </c>
      <c r="BA357" s="254" t="n">
        <v>0</v>
      </c>
      <c r="BB357" s="254" t="n">
        <v>600000</v>
      </c>
      <c r="BC357" s="255" t="n">
        <v>600000</v>
      </c>
      <c r="BD357" s="254" t="n">
        <v>600000</v>
      </c>
      <c r="BE357" s="254" t="n">
        <v>0</v>
      </c>
      <c r="BF357" s="254" t="n">
        <v>0</v>
      </c>
      <c r="BG357" s="254" t="n">
        <v>0</v>
      </c>
      <c r="BH357" s="254" t="n">
        <v>600000</v>
      </c>
      <c r="BI357" s="254" t="n">
        <v>600000</v>
      </c>
      <c r="BJ357" s="254" t="n">
        <v>0</v>
      </c>
      <c r="BK357" s="254" t="n">
        <v>0</v>
      </c>
      <c r="BL357" s="254" t="n">
        <v>0</v>
      </c>
      <c r="BM357" s="254" t="n">
        <v>600000</v>
      </c>
      <c r="BN357" s="254" t="n">
        <v>600000</v>
      </c>
      <c r="BO357" s="254" t="n">
        <v>0</v>
      </c>
      <c r="BP357" s="254" t="n">
        <v>0</v>
      </c>
      <c r="BQ357" s="254" t="n">
        <v>0</v>
      </c>
      <c r="BR357" s="254" t="n">
        <v>600000</v>
      </c>
      <c r="BS357" s="254" t="n">
        <v>600000</v>
      </c>
      <c r="BT357" s="254" t="n">
        <v>0</v>
      </c>
      <c r="BU357" s="254" t="n">
        <v>0</v>
      </c>
      <c r="BV357" s="254" t="n">
        <v>0</v>
      </c>
      <c r="BW357" s="254" t="n">
        <v>600000</v>
      </c>
    </row>
    <row ht="89.25" outlineLevel="0" r="358">
      <c r="A358" s="245" t="n">
        <v>607</v>
      </c>
      <c r="B358" s="246" t="s">
        <v>1079</v>
      </c>
      <c r="C358" s="247" t="n">
        <v>401000024</v>
      </c>
      <c r="D358" s="248" t="s">
        <v>838</v>
      </c>
      <c r="E358" s="248" t="s">
        <v>1068</v>
      </c>
      <c r="F358" s="249" t="n"/>
      <c r="G358" s="249" t="n"/>
      <c r="H358" s="250" t="s">
        <v>79</v>
      </c>
      <c r="I358" s="249" t="n"/>
      <c r="J358" s="250" t="s">
        <v>369</v>
      </c>
      <c r="K358" s="250" t="s">
        <v>75</v>
      </c>
      <c r="L358" s="250" t="s">
        <v>97</v>
      </c>
      <c r="M358" s="250" t="n"/>
      <c r="N358" s="250" t="n"/>
      <c r="O358" s="250" t="n"/>
      <c r="P358" s="251" t="s">
        <v>90</v>
      </c>
      <c r="Q358" s="251" t="s">
        <v>544</v>
      </c>
      <c r="R358" s="250" t="n"/>
      <c r="S358" s="250" t="n"/>
      <c r="T358" s="250" t="s">
        <v>79</v>
      </c>
      <c r="U358" s="250" t="n"/>
      <c r="V358" s="250" t="s">
        <v>92</v>
      </c>
      <c r="W358" s="250" t="s">
        <v>75</v>
      </c>
      <c r="X358" s="250" t="n"/>
      <c r="Y358" s="250" t="n"/>
      <c r="Z358" s="250" t="n"/>
      <c r="AA358" s="250" t="n"/>
      <c r="AB358" s="251" t="s">
        <v>93</v>
      </c>
      <c r="AC358" s="251" t="s">
        <v>1069</v>
      </c>
      <c r="AD358" s="250" t="n"/>
      <c r="AE358" s="250" t="n"/>
      <c r="AF358" s="250" t="n"/>
      <c r="AG358" s="250" t="n"/>
      <c r="AH358" s="250" t="n"/>
      <c r="AI358" s="250" t="n"/>
      <c r="AJ358" s="250" t="n"/>
      <c r="AK358" s="250" t="n"/>
      <c r="AL358" s="250" t="n"/>
      <c r="AM358" s="250" t="s">
        <v>1084</v>
      </c>
      <c r="AN358" s="251" t="s">
        <v>1081</v>
      </c>
      <c r="AO358" s="245" t="s">
        <v>246</v>
      </c>
      <c r="AP358" s="245" t="s">
        <v>68</v>
      </c>
      <c r="AQ358" s="245" t="s">
        <v>1085</v>
      </c>
      <c r="AR358" s="252" t="s">
        <v>1086</v>
      </c>
      <c r="AS358" s="253" t="s">
        <v>674</v>
      </c>
      <c r="AT358" s="254" t="n">
        <v>5215571.2</v>
      </c>
      <c r="AU358" s="254" t="n">
        <v>5215571.2</v>
      </c>
      <c r="AV358" s="254" t="n">
        <v>0</v>
      </c>
      <c r="AW358" s="254" t="n">
        <v>0</v>
      </c>
      <c r="AX358" s="254" t="n">
        <v>0</v>
      </c>
      <c r="AY358" s="254" t="n">
        <v>0</v>
      </c>
      <c r="AZ358" s="254" t="n">
        <v>0</v>
      </c>
      <c r="BA358" s="254" t="n">
        <v>0</v>
      </c>
      <c r="BB358" s="254" t="n">
        <v>5215571.2</v>
      </c>
      <c r="BC358" s="255" t="n">
        <v>5215571.2</v>
      </c>
      <c r="BD358" s="254" t="n">
        <v>0</v>
      </c>
      <c r="BE358" s="254" t="n">
        <v>0</v>
      </c>
      <c r="BF358" s="254" t="n">
        <v>0</v>
      </c>
      <c r="BG358" s="254" t="n">
        <v>0</v>
      </c>
      <c r="BH358" s="254" t="n">
        <v>0</v>
      </c>
      <c r="BI358" s="254" t="n">
        <v>0</v>
      </c>
      <c r="BJ358" s="254" t="n">
        <v>0</v>
      </c>
      <c r="BK358" s="254" t="n">
        <v>0</v>
      </c>
      <c r="BL358" s="254" t="n">
        <v>0</v>
      </c>
      <c r="BM358" s="254" t="n">
        <v>0</v>
      </c>
      <c r="BN358" s="254" t="n">
        <v>0</v>
      </c>
      <c r="BO358" s="254" t="n">
        <v>0</v>
      </c>
      <c r="BP358" s="254" t="n">
        <v>0</v>
      </c>
      <c r="BQ358" s="254" t="n">
        <v>0</v>
      </c>
      <c r="BR358" s="254" t="n">
        <v>0</v>
      </c>
      <c r="BS358" s="254" t="n">
        <v>0</v>
      </c>
      <c r="BT358" s="254" t="n">
        <v>0</v>
      </c>
      <c r="BU358" s="254" t="n">
        <v>0</v>
      </c>
      <c r="BV358" s="254" t="n">
        <v>0</v>
      </c>
      <c r="BW358" s="254" t="n">
        <v>0</v>
      </c>
    </row>
    <row ht="89.25" outlineLevel="0" r="359">
      <c r="A359" s="245" t="n">
        <v>607</v>
      </c>
      <c r="B359" s="246" t="s">
        <v>1079</v>
      </c>
      <c r="C359" s="247" t="n">
        <v>401000024</v>
      </c>
      <c r="D359" s="248" t="s">
        <v>838</v>
      </c>
      <c r="E359" s="248" t="s">
        <v>1068</v>
      </c>
      <c r="F359" s="249" t="n"/>
      <c r="G359" s="249" t="n"/>
      <c r="H359" s="250" t="s">
        <v>79</v>
      </c>
      <c r="I359" s="249" t="n"/>
      <c r="J359" s="250" t="s">
        <v>369</v>
      </c>
      <c r="K359" s="250" t="s">
        <v>75</v>
      </c>
      <c r="L359" s="250" t="s">
        <v>97</v>
      </c>
      <c r="M359" s="250" t="n"/>
      <c r="N359" s="250" t="n"/>
      <c r="O359" s="250" t="n"/>
      <c r="P359" s="251" t="s">
        <v>90</v>
      </c>
      <c r="Q359" s="251" t="s">
        <v>544</v>
      </c>
      <c r="R359" s="250" t="n"/>
      <c r="S359" s="250" t="n"/>
      <c r="T359" s="250" t="s">
        <v>79</v>
      </c>
      <c r="U359" s="250" t="n"/>
      <c r="V359" s="250" t="s">
        <v>92</v>
      </c>
      <c r="W359" s="250" t="s">
        <v>75</v>
      </c>
      <c r="X359" s="250" t="n"/>
      <c r="Y359" s="250" t="n"/>
      <c r="Z359" s="250" t="n"/>
      <c r="AA359" s="250" t="n"/>
      <c r="AB359" s="251" t="s">
        <v>93</v>
      </c>
      <c r="AC359" s="251" t="s">
        <v>1069</v>
      </c>
      <c r="AD359" s="250" t="n"/>
      <c r="AE359" s="250" t="n"/>
      <c r="AF359" s="250" t="n"/>
      <c r="AG359" s="250" t="n"/>
      <c r="AH359" s="250" t="n"/>
      <c r="AI359" s="250" t="n"/>
      <c r="AJ359" s="250" t="n"/>
      <c r="AK359" s="250" t="n"/>
      <c r="AL359" s="250" t="n"/>
      <c r="AM359" s="250" t="s">
        <v>1084</v>
      </c>
      <c r="AN359" s="251" t="s">
        <v>1081</v>
      </c>
      <c r="AO359" s="245" t="s">
        <v>246</v>
      </c>
      <c r="AP359" s="245" t="s">
        <v>68</v>
      </c>
      <c r="AQ359" s="245" t="s">
        <v>1085</v>
      </c>
      <c r="AR359" s="252" t="s">
        <v>1086</v>
      </c>
      <c r="AS359" s="253" t="s">
        <v>689</v>
      </c>
      <c r="AT359" s="254" t="n">
        <v>71097</v>
      </c>
      <c r="AU359" s="254" t="n">
        <v>71097</v>
      </c>
      <c r="AV359" s="254" t="n">
        <v>0</v>
      </c>
      <c r="AW359" s="254" t="n">
        <v>0</v>
      </c>
      <c r="AX359" s="254" t="n">
        <v>0</v>
      </c>
      <c r="AY359" s="254" t="n">
        <v>0</v>
      </c>
      <c r="AZ359" s="254" t="n">
        <v>0</v>
      </c>
      <c r="BA359" s="254" t="n">
        <v>0</v>
      </c>
      <c r="BB359" s="254" t="n">
        <v>71097</v>
      </c>
      <c r="BC359" s="255" t="n">
        <v>71097</v>
      </c>
      <c r="BD359" s="254" t="n">
        <v>0</v>
      </c>
      <c r="BE359" s="254" t="n">
        <v>0</v>
      </c>
      <c r="BF359" s="254" t="n">
        <v>0</v>
      </c>
      <c r="BG359" s="254" t="n">
        <v>0</v>
      </c>
      <c r="BH359" s="254" t="n">
        <v>0</v>
      </c>
      <c r="BI359" s="254" t="n">
        <v>0</v>
      </c>
      <c r="BJ359" s="254" t="n">
        <v>0</v>
      </c>
      <c r="BK359" s="254" t="n">
        <v>0</v>
      </c>
      <c r="BL359" s="254" t="n">
        <v>0</v>
      </c>
      <c r="BM359" s="254" t="n">
        <v>0</v>
      </c>
      <c r="BN359" s="254" t="n">
        <v>0</v>
      </c>
      <c r="BO359" s="254" t="n">
        <v>0</v>
      </c>
      <c r="BP359" s="254" t="n">
        <v>0</v>
      </c>
      <c r="BQ359" s="254" t="n">
        <v>0</v>
      </c>
      <c r="BR359" s="254" t="n">
        <v>0</v>
      </c>
      <c r="BS359" s="254" t="n">
        <v>0</v>
      </c>
      <c r="BT359" s="254" t="n">
        <v>0</v>
      </c>
      <c r="BU359" s="254" t="n">
        <v>0</v>
      </c>
      <c r="BV359" s="254" t="n">
        <v>0</v>
      </c>
      <c r="BW359" s="254" t="n">
        <v>0</v>
      </c>
    </row>
    <row ht="89.25" outlineLevel="0" r="360">
      <c r="A360" s="245" t="n">
        <v>607</v>
      </c>
      <c r="B360" s="246" t="s">
        <v>1079</v>
      </c>
      <c r="C360" s="247" t="n">
        <v>401000024</v>
      </c>
      <c r="D360" s="248" t="s">
        <v>838</v>
      </c>
      <c r="E360" s="248" t="s">
        <v>1074</v>
      </c>
      <c r="F360" s="249" t="n"/>
      <c r="G360" s="249" t="n"/>
      <c r="H360" s="250" t="s">
        <v>79</v>
      </c>
      <c r="I360" s="249" t="n"/>
      <c r="J360" s="250" t="s">
        <v>369</v>
      </c>
      <c r="K360" s="250" t="s">
        <v>75</v>
      </c>
      <c r="L360" s="250" t="s">
        <v>97</v>
      </c>
      <c r="M360" s="250" t="n"/>
      <c r="N360" s="250" t="n"/>
      <c r="O360" s="250" t="n"/>
      <c r="P360" s="251" t="s">
        <v>90</v>
      </c>
      <c r="Q360" s="251" t="s">
        <v>544</v>
      </c>
      <c r="R360" s="250" t="n"/>
      <c r="S360" s="250" t="n"/>
      <c r="T360" s="250" t="s">
        <v>79</v>
      </c>
      <c r="U360" s="250" t="n"/>
      <c r="V360" s="250" t="s">
        <v>92</v>
      </c>
      <c r="W360" s="250" t="s">
        <v>75</v>
      </c>
      <c r="X360" s="250" t="n"/>
      <c r="Y360" s="250" t="n"/>
      <c r="Z360" s="250" t="n"/>
      <c r="AA360" s="250" t="n"/>
      <c r="AB360" s="251" t="s">
        <v>93</v>
      </c>
      <c r="AC360" s="251" t="s">
        <v>1069</v>
      </c>
      <c r="AD360" s="250" t="n"/>
      <c r="AE360" s="250" t="n"/>
      <c r="AF360" s="250" t="n"/>
      <c r="AG360" s="250" t="n"/>
      <c r="AH360" s="250" t="n"/>
      <c r="AI360" s="250" t="n"/>
      <c r="AJ360" s="250" t="n"/>
      <c r="AK360" s="250" t="n"/>
      <c r="AL360" s="250" t="n"/>
      <c r="AM360" s="250" t="s">
        <v>1084</v>
      </c>
      <c r="AN360" s="251" t="s">
        <v>1087</v>
      </c>
      <c r="AO360" s="245" t="s">
        <v>246</v>
      </c>
      <c r="AP360" s="245" t="s">
        <v>68</v>
      </c>
      <c r="AQ360" s="245" t="s">
        <v>1088</v>
      </c>
      <c r="AR360" s="252" t="s">
        <v>1089</v>
      </c>
      <c r="AS360" s="253" t="s">
        <v>689</v>
      </c>
      <c r="AT360" s="254" t="n">
        <v>102500</v>
      </c>
      <c r="AU360" s="254" t="n">
        <v>102500</v>
      </c>
      <c r="AV360" s="254" t="n">
        <v>0</v>
      </c>
      <c r="AW360" s="254" t="n">
        <v>0</v>
      </c>
      <c r="AX360" s="254" t="n">
        <v>0</v>
      </c>
      <c r="AY360" s="254" t="n">
        <v>0</v>
      </c>
      <c r="AZ360" s="254" t="n">
        <v>0</v>
      </c>
      <c r="BA360" s="254" t="n">
        <v>0</v>
      </c>
      <c r="BB360" s="254" t="n">
        <v>102500</v>
      </c>
      <c r="BC360" s="255" t="n">
        <v>102500</v>
      </c>
      <c r="BD360" s="254" t="n">
        <v>0</v>
      </c>
      <c r="BE360" s="254" t="n">
        <v>0</v>
      </c>
      <c r="BF360" s="254" t="n">
        <v>0</v>
      </c>
      <c r="BG360" s="254" t="n">
        <v>0</v>
      </c>
      <c r="BH360" s="254" t="n">
        <v>0</v>
      </c>
      <c r="BI360" s="254" t="n">
        <v>0</v>
      </c>
      <c r="BJ360" s="254" t="n">
        <v>0</v>
      </c>
      <c r="BK360" s="254" t="n">
        <v>0</v>
      </c>
      <c r="BL360" s="254" t="n">
        <v>0</v>
      </c>
      <c r="BM360" s="254" t="n">
        <v>0</v>
      </c>
      <c r="BN360" s="254" t="n">
        <v>0</v>
      </c>
      <c r="BO360" s="254" t="n">
        <v>0</v>
      </c>
      <c r="BP360" s="254" t="n">
        <v>0</v>
      </c>
      <c r="BQ360" s="254" t="n">
        <v>0</v>
      </c>
      <c r="BR360" s="254" t="n">
        <v>0</v>
      </c>
      <c r="BS360" s="254" t="n">
        <v>0</v>
      </c>
      <c r="BT360" s="254" t="n">
        <v>0</v>
      </c>
      <c r="BU360" s="254" t="n">
        <v>0</v>
      </c>
      <c r="BV360" s="254" t="n">
        <v>0</v>
      </c>
      <c r="BW360" s="254" t="n">
        <v>0</v>
      </c>
    </row>
    <row ht="89.25" outlineLevel="0" r="361">
      <c r="A361" s="245" t="s">
        <v>1090</v>
      </c>
      <c r="B361" s="246" t="s">
        <v>1079</v>
      </c>
      <c r="C361" s="247" t="n">
        <v>401000032</v>
      </c>
      <c r="D361" s="248" t="s">
        <v>1091</v>
      </c>
      <c r="E361" s="248" t="s">
        <v>1092</v>
      </c>
      <c r="F361" s="249" t="n"/>
      <c r="G361" s="249" t="n"/>
      <c r="H361" s="250" t="s">
        <v>1093</v>
      </c>
      <c r="I361" s="249" t="s">
        <v>651</v>
      </c>
      <c r="J361" s="250" t="s">
        <v>369</v>
      </c>
      <c r="K361" s="250" t="s">
        <v>1094</v>
      </c>
      <c r="L361" s="250" t="n">
        <v>18</v>
      </c>
      <c r="M361" s="250" t="n"/>
      <c r="N361" s="250" t="n"/>
      <c r="O361" s="250" t="n"/>
      <c r="P361" s="251" t="s">
        <v>90</v>
      </c>
      <c r="Q361" s="251" t="s">
        <v>544</v>
      </c>
      <c r="R361" s="250" t="n"/>
      <c r="S361" s="250" t="n"/>
      <c r="T361" s="250" t="s">
        <v>79</v>
      </c>
      <c r="U361" s="250" t="n"/>
      <c r="V361" s="250" t="s">
        <v>92</v>
      </c>
      <c r="W361" s="250" t="s">
        <v>75</v>
      </c>
      <c r="X361" s="250" t="n"/>
      <c r="Y361" s="250" t="n"/>
      <c r="Z361" s="250" t="n"/>
      <c r="AA361" s="250" t="n"/>
      <c r="AB361" s="251" t="s">
        <v>93</v>
      </c>
      <c r="AC361" s="251" t="s">
        <v>1069</v>
      </c>
      <c r="AD361" s="250" t="n"/>
      <c r="AE361" s="250" t="n"/>
      <c r="AF361" s="250" t="n"/>
      <c r="AG361" s="250" t="n"/>
      <c r="AH361" s="250" t="n"/>
      <c r="AI361" s="250" t="n"/>
      <c r="AJ361" s="250" t="n"/>
      <c r="AK361" s="250" t="n"/>
      <c r="AL361" s="250" t="n"/>
      <c r="AM361" s="250" t="s">
        <v>1084</v>
      </c>
      <c r="AN361" s="251" t="s">
        <v>1087</v>
      </c>
      <c r="AO361" s="245" t="s">
        <v>246</v>
      </c>
      <c r="AP361" s="245" t="s">
        <v>68</v>
      </c>
      <c r="AQ361" s="245" t="s">
        <v>1095</v>
      </c>
      <c r="AR361" s="252" t="s">
        <v>1096</v>
      </c>
      <c r="AS361" s="253" t="s">
        <v>674</v>
      </c>
      <c r="AT361" s="254" t="n">
        <v>159000</v>
      </c>
      <c r="AU361" s="254" t="n">
        <v>159000</v>
      </c>
      <c r="AV361" s="254" t="n">
        <v>0</v>
      </c>
      <c r="AW361" s="254" t="n">
        <v>0</v>
      </c>
      <c r="AX361" s="254" t="n">
        <v>0</v>
      </c>
      <c r="AY361" s="254" t="n">
        <v>0</v>
      </c>
      <c r="AZ361" s="254" t="n">
        <v>0</v>
      </c>
      <c r="BA361" s="254" t="n">
        <v>0</v>
      </c>
      <c r="BB361" s="254" t="n">
        <v>159000</v>
      </c>
      <c r="BC361" s="255" t="n">
        <v>159000</v>
      </c>
      <c r="BD361" s="254" t="n">
        <v>0</v>
      </c>
      <c r="BE361" s="254" t="n">
        <v>0</v>
      </c>
      <c r="BF361" s="254" t="n">
        <v>0</v>
      </c>
      <c r="BG361" s="254" t="n">
        <v>0</v>
      </c>
      <c r="BH361" s="254" t="n">
        <v>0</v>
      </c>
      <c r="BI361" s="254" t="n">
        <v>0</v>
      </c>
      <c r="BJ361" s="254" t="n">
        <v>0</v>
      </c>
      <c r="BK361" s="254" t="n">
        <v>0</v>
      </c>
      <c r="BL361" s="254" t="n">
        <v>0</v>
      </c>
      <c r="BM361" s="254" t="n">
        <v>0</v>
      </c>
      <c r="BN361" s="254" t="n">
        <v>0</v>
      </c>
      <c r="BO361" s="254" t="n">
        <v>0</v>
      </c>
      <c r="BP361" s="254" t="n">
        <v>0</v>
      </c>
      <c r="BQ361" s="254" t="n">
        <v>0</v>
      </c>
      <c r="BR361" s="254" t="n">
        <v>0</v>
      </c>
      <c r="BS361" s="254" t="n">
        <v>0</v>
      </c>
      <c r="BT361" s="254" t="n">
        <v>0</v>
      </c>
      <c r="BU361" s="254" t="n">
        <v>0</v>
      </c>
      <c r="BV361" s="254" t="n">
        <v>0</v>
      </c>
      <c r="BW361" s="254" t="n">
        <v>0</v>
      </c>
    </row>
    <row ht="89.25" outlineLevel="0" r="362">
      <c r="A362" s="245" t="n">
        <v>607</v>
      </c>
      <c r="B362" s="246" t="s">
        <v>1079</v>
      </c>
      <c r="C362" s="247" t="n">
        <v>401000024</v>
      </c>
      <c r="D362" s="248" t="s">
        <v>838</v>
      </c>
      <c r="E362" s="248" t="s">
        <v>1068</v>
      </c>
      <c r="F362" s="249" t="n"/>
      <c r="G362" s="249" t="n"/>
      <c r="H362" s="250" t="n">
        <v>3</v>
      </c>
      <c r="I362" s="249" t="n"/>
      <c r="J362" s="250" t="s">
        <v>369</v>
      </c>
      <c r="K362" s="250" t="s">
        <v>75</v>
      </c>
      <c r="L362" s="250" t="s">
        <v>97</v>
      </c>
      <c r="M362" s="250" t="n"/>
      <c r="N362" s="250" t="n"/>
      <c r="O362" s="250" t="n"/>
      <c r="P362" s="251" t="s">
        <v>90</v>
      </c>
      <c r="Q362" s="251" t="s">
        <v>544</v>
      </c>
      <c r="R362" s="250" t="n"/>
      <c r="S362" s="250" t="n"/>
      <c r="T362" s="250" t="s">
        <v>79</v>
      </c>
      <c r="U362" s="250" t="n"/>
      <c r="V362" s="250" t="s">
        <v>92</v>
      </c>
      <c r="W362" s="250" t="s">
        <v>75</v>
      </c>
      <c r="X362" s="250" t="n"/>
      <c r="Y362" s="250" t="n"/>
      <c r="Z362" s="250" t="n"/>
      <c r="AA362" s="250" t="n"/>
      <c r="AB362" s="251" t="s">
        <v>93</v>
      </c>
      <c r="AC362" s="251" t="s">
        <v>1069</v>
      </c>
      <c r="AD362" s="250" t="n"/>
      <c r="AE362" s="250" t="n"/>
      <c r="AF362" s="250" t="n"/>
      <c r="AG362" s="250" t="n"/>
      <c r="AH362" s="250" t="n"/>
      <c r="AI362" s="250" t="n"/>
      <c r="AJ362" s="250" t="n"/>
      <c r="AK362" s="250" t="n"/>
      <c r="AL362" s="250" t="n"/>
      <c r="AM362" s="250" t="s">
        <v>1084</v>
      </c>
      <c r="AN362" s="251" t="s">
        <v>1087</v>
      </c>
      <c r="AO362" s="245" t="s">
        <v>246</v>
      </c>
      <c r="AP362" s="245" t="s">
        <v>68</v>
      </c>
      <c r="AQ362" s="245" t="s">
        <v>1097</v>
      </c>
      <c r="AR362" s="252" t="s">
        <v>1098</v>
      </c>
      <c r="AS362" s="253" t="s">
        <v>1099</v>
      </c>
      <c r="AT362" s="254" t="n">
        <v>1506309.56</v>
      </c>
      <c r="AU362" s="254" t="n">
        <v>1506309.56</v>
      </c>
      <c r="AV362" s="254" t="n">
        <v>0</v>
      </c>
      <c r="AW362" s="254" t="n">
        <v>0</v>
      </c>
      <c r="AX362" s="254" t="n">
        <v>0</v>
      </c>
      <c r="AY362" s="254" t="n">
        <v>0</v>
      </c>
      <c r="AZ362" s="254" t="n">
        <v>0</v>
      </c>
      <c r="BA362" s="254" t="n">
        <v>0</v>
      </c>
      <c r="BB362" s="254" t="n">
        <v>1506309.56</v>
      </c>
      <c r="BC362" s="255" t="n">
        <v>1506309.56</v>
      </c>
      <c r="BD362" s="254" t="n">
        <v>0</v>
      </c>
      <c r="BE362" s="254" t="n">
        <v>0</v>
      </c>
      <c r="BF362" s="254" t="n">
        <v>0</v>
      </c>
      <c r="BG362" s="254" t="n">
        <v>0</v>
      </c>
      <c r="BH362" s="254" t="n">
        <v>0</v>
      </c>
      <c r="BI362" s="254" t="n">
        <v>0</v>
      </c>
      <c r="BJ362" s="254" t="n">
        <v>0</v>
      </c>
      <c r="BK362" s="254" t="n">
        <v>0</v>
      </c>
      <c r="BL362" s="254" t="n">
        <v>0</v>
      </c>
      <c r="BM362" s="254" t="n">
        <v>0</v>
      </c>
      <c r="BN362" s="254" t="n">
        <v>0</v>
      </c>
      <c r="BO362" s="254" t="n">
        <v>0</v>
      </c>
      <c r="BP362" s="254" t="n">
        <v>0</v>
      </c>
      <c r="BQ362" s="254" t="n">
        <v>0</v>
      </c>
      <c r="BR362" s="254" t="n">
        <v>0</v>
      </c>
      <c r="BS362" s="254" t="n">
        <v>0</v>
      </c>
      <c r="BT362" s="254" t="n">
        <v>0</v>
      </c>
      <c r="BU362" s="254" t="n">
        <v>0</v>
      </c>
      <c r="BV362" s="254" t="n">
        <v>0</v>
      </c>
      <c r="BW362" s="254" t="n">
        <v>0</v>
      </c>
      <c r="BX362" s="0" t="n"/>
    </row>
    <row ht="242.25" outlineLevel="0" r="363">
      <c r="A363" s="245" t="s">
        <v>1090</v>
      </c>
      <c r="B363" s="246" t="s">
        <v>1079</v>
      </c>
      <c r="C363" s="247" t="n">
        <v>401000024</v>
      </c>
      <c r="D363" s="248" t="s">
        <v>838</v>
      </c>
      <c r="E363" s="248" t="s">
        <v>1074</v>
      </c>
      <c r="F363" s="249" t="n"/>
      <c r="G363" s="249" t="n"/>
      <c r="H363" s="250" t="n">
        <v>3</v>
      </c>
      <c r="I363" s="249" t="n"/>
      <c r="J363" s="250" t="s">
        <v>369</v>
      </c>
      <c r="K363" s="250" t="s">
        <v>75</v>
      </c>
      <c r="L363" s="250" t="s">
        <v>97</v>
      </c>
      <c r="M363" s="250" t="n"/>
      <c r="N363" s="250" t="n"/>
      <c r="O363" s="250" t="n"/>
      <c r="P363" s="251" t="s">
        <v>90</v>
      </c>
      <c r="Q363" s="251" t="s">
        <v>1100</v>
      </c>
      <c r="R363" s="250" t="s">
        <v>891</v>
      </c>
      <c r="S363" s="250" t="n"/>
      <c r="T363" s="250" t="s">
        <v>464</v>
      </c>
      <c r="U363" s="250" t="n"/>
      <c r="V363" s="250" t="s">
        <v>1101</v>
      </c>
      <c r="W363" s="250" t="s">
        <v>463</v>
      </c>
      <c r="X363" s="250" t="s">
        <v>1102</v>
      </c>
      <c r="Y363" s="250" t="n"/>
      <c r="Z363" s="250" t="n"/>
      <c r="AA363" s="250" t="n"/>
      <c r="AB363" s="251" t="s">
        <v>1103</v>
      </c>
      <c r="AC363" s="251" t="s">
        <v>1104</v>
      </c>
      <c r="AD363" s="250" t="n"/>
      <c r="AE363" s="250" t="n"/>
      <c r="AF363" s="250" t="n"/>
      <c r="AG363" s="250" t="n"/>
      <c r="AH363" s="250" t="n"/>
      <c r="AI363" s="250" t="n"/>
      <c r="AJ363" s="250" t="n"/>
      <c r="AK363" s="250" t="n"/>
      <c r="AL363" s="250" t="n"/>
      <c r="AM363" s="250" t="s">
        <v>1084</v>
      </c>
      <c r="AN363" s="251" t="s">
        <v>1071</v>
      </c>
      <c r="AO363" s="245" t="s">
        <v>246</v>
      </c>
      <c r="AP363" s="245" t="s">
        <v>68</v>
      </c>
      <c r="AQ363" s="245" t="s">
        <v>1105</v>
      </c>
      <c r="AR363" s="252" t="s">
        <v>1106</v>
      </c>
      <c r="AS363" s="253" t="s">
        <v>674</v>
      </c>
      <c r="AT363" s="254" t="n">
        <v>0</v>
      </c>
      <c r="AU363" s="254" t="n">
        <v>0</v>
      </c>
      <c r="AV363" s="254" t="n">
        <v>0</v>
      </c>
      <c r="AW363" s="254" t="n">
        <v>0</v>
      </c>
      <c r="AX363" s="254" t="n">
        <v>0</v>
      </c>
      <c r="AY363" s="254" t="n">
        <v>0</v>
      </c>
      <c r="AZ363" s="254" t="n">
        <v>0</v>
      </c>
      <c r="BA363" s="254" t="n">
        <v>0</v>
      </c>
      <c r="BB363" s="254" t="n">
        <v>0</v>
      </c>
      <c r="BC363" s="255" t="n">
        <v>0</v>
      </c>
      <c r="BD363" s="254" t="n">
        <v>0</v>
      </c>
      <c r="BE363" s="254" t="n">
        <v>0</v>
      </c>
      <c r="BF363" s="254" t="n">
        <v>0</v>
      </c>
      <c r="BG363" s="254" t="n">
        <v>0</v>
      </c>
      <c r="BH363" s="254" t="n">
        <v>0</v>
      </c>
      <c r="BI363" s="254" t="n">
        <v>0</v>
      </c>
      <c r="BJ363" s="254" t="n">
        <v>0</v>
      </c>
      <c r="BK363" s="254" t="n">
        <v>0</v>
      </c>
      <c r="BL363" s="254" t="n">
        <v>0</v>
      </c>
      <c r="BM363" s="254" t="n">
        <v>0</v>
      </c>
      <c r="BN363" s="254" t="n">
        <v>33009920</v>
      </c>
      <c r="BO363" s="198" t="n">
        <v>0</v>
      </c>
      <c r="BP363" s="198" t="n">
        <v>31359430</v>
      </c>
      <c r="BQ363" s="254" t="n">
        <v>0</v>
      </c>
      <c r="BR363" s="254" t="n">
        <v>1650490</v>
      </c>
      <c r="BS363" s="254" t="n">
        <v>0</v>
      </c>
      <c r="BT363" s="254" t="n">
        <v>0</v>
      </c>
      <c r="BU363" s="254" t="n">
        <v>0</v>
      </c>
      <c r="BV363" s="254" t="n">
        <v>0</v>
      </c>
      <c r="BW363" s="254" t="n">
        <v>0</v>
      </c>
      <c r="BX363" s="0" t="n"/>
    </row>
    <row ht="89.25" outlineLevel="0" r="364">
      <c r="A364" s="245" t="s">
        <v>1090</v>
      </c>
      <c r="B364" s="246" t="s">
        <v>1079</v>
      </c>
      <c r="C364" s="247" t="n">
        <v>401000024</v>
      </c>
      <c r="D364" s="248" t="s">
        <v>838</v>
      </c>
      <c r="E364" s="248" t="s">
        <v>1074</v>
      </c>
      <c r="F364" s="249" t="n"/>
      <c r="G364" s="249" t="n"/>
      <c r="H364" s="250" t="n">
        <v>3</v>
      </c>
      <c r="I364" s="249" t="n"/>
      <c r="J364" s="250" t="s">
        <v>369</v>
      </c>
      <c r="K364" s="250" t="s">
        <v>75</v>
      </c>
      <c r="L364" s="250" t="s">
        <v>97</v>
      </c>
      <c r="M364" s="250" t="n"/>
      <c r="N364" s="250" t="n"/>
      <c r="O364" s="250" t="n"/>
      <c r="P364" s="251" t="s">
        <v>90</v>
      </c>
      <c r="Q364" s="251" t="s">
        <v>544</v>
      </c>
      <c r="R364" s="250" t="n"/>
      <c r="S364" s="250" t="n"/>
      <c r="T364" s="250" t="s">
        <v>79</v>
      </c>
      <c r="U364" s="250" t="n"/>
      <c r="V364" s="250" t="s">
        <v>92</v>
      </c>
      <c r="W364" s="250" t="s">
        <v>75</v>
      </c>
      <c r="X364" s="250" t="n"/>
      <c r="Y364" s="250" t="n"/>
      <c r="Z364" s="250" t="n"/>
      <c r="AA364" s="250" t="n"/>
      <c r="AB364" s="251" t="s">
        <v>93</v>
      </c>
      <c r="AC364" s="251" t="s">
        <v>1069</v>
      </c>
      <c r="AD364" s="250" t="n"/>
      <c r="AE364" s="250" t="n"/>
      <c r="AF364" s="250" t="n"/>
      <c r="AG364" s="250" t="n"/>
      <c r="AH364" s="250" t="n"/>
      <c r="AI364" s="250" t="n"/>
      <c r="AJ364" s="250" t="n"/>
      <c r="AK364" s="250" t="n"/>
      <c r="AL364" s="250" t="n"/>
      <c r="AM364" s="250" t="s">
        <v>1107</v>
      </c>
      <c r="AN364" s="251" t="s">
        <v>1081</v>
      </c>
      <c r="AO364" s="245" t="s">
        <v>246</v>
      </c>
      <c r="AP364" s="245" t="s">
        <v>68</v>
      </c>
      <c r="AQ364" s="245" t="s">
        <v>690</v>
      </c>
      <c r="AR364" s="252" t="s">
        <v>691</v>
      </c>
      <c r="AS364" s="253" t="s">
        <v>674</v>
      </c>
      <c r="AT364" s="254" t="n">
        <v>6859783.68</v>
      </c>
      <c r="AU364" s="254" t="n">
        <v>6859783.68</v>
      </c>
      <c r="AV364" s="254" t="n">
        <v>0</v>
      </c>
      <c r="AW364" s="254" t="n">
        <v>0</v>
      </c>
      <c r="AX364" s="254" t="n">
        <v>0</v>
      </c>
      <c r="AY364" s="254" t="n">
        <v>0</v>
      </c>
      <c r="AZ364" s="254" t="n">
        <v>0</v>
      </c>
      <c r="BA364" s="254" t="n">
        <v>0</v>
      </c>
      <c r="BB364" s="254" t="n">
        <v>6859783.68</v>
      </c>
      <c r="BC364" s="255" t="n">
        <v>6859783.68</v>
      </c>
      <c r="BD364" s="254" t="n">
        <v>8159514</v>
      </c>
      <c r="BE364" s="254" t="n">
        <v>0</v>
      </c>
      <c r="BF364" s="254" t="n">
        <v>0</v>
      </c>
      <c r="BG364" s="254" t="n">
        <v>0</v>
      </c>
      <c r="BH364" s="254" t="n">
        <v>8159514</v>
      </c>
      <c r="BI364" s="254" t="n">
        <v>8138972</v>
      </c>
      <c r="BJ364" s="254" t="n">
        <v>0</v>
      </c>
      <c r="BK364" s="254" t="n">
        <v>0</v>
      </c>
      <c r="BL364" s="254" t="n">
        <v>0</v>
      </c>
      <c r="BM364" s="254" t="n">
        <v>8138972</v>
      </c>
      <c r="BN364" s="254" t="n">
        <v>8138972</v>
      </c>
      <c r="BO364" s="254" t="n">
        <v>0</v>
      </c>
      <c r="BP364" s="254" t="n">
        <v>0</v>
      </c>
      <c r="BQ364" s="254" t="n">
        <v>0</v>
      </c>
      <c r="BR364" s="254" t="n">
        <v>8138972</v>
      </c>
      <c r="BS364" s="254" t="n">
        <v>8138972</v>
      </c>
      <c r="BT364" s="254" t="n">
        <v>0</v>
      </c>
      <c r="BU364" s="254" t="n">
        <v>0</v>
      </c>
      <c r="BV364" s="254" t="n">
        <v>0</v>
      </c>
      <c r="BW364" s="254" t="n">
        <v>8138972</v>
      </c>
      <c r="BX364" s="0" t="n"/>
    </row>
    <row ht="89.25" outlineLevel="0" r="365">
      <c r="A365" s="245" t="s">
        <v>1090</v>
      </c>
      <c r="B365" s="246" t="s">
        <v>1079</v>
      </c>
      <c r="C365" s="247" t="n">
        <v>401000024</v>
      </c>
      <c r="D365" s="248" t="s">
        <v>838</v>
      </c>
      <c r="E365" s="248" t="s">
        <v>1074</v>
      </c>
      <c r="F365" s="249" t="n"/>
      <c r="G365" s="249" t="n"/>
      <c r="H365" s="250" t="n">
        <v>3</v>
      </c>
      <c r="I365" s="249" t="n"/>
      <c r="J365" s="250" t="s">
        <v>369</v>
      </c>
      <c r="K365" s="250" t="s">
        <v>75</v>
      </c>
      <c r="L365" s="250" t="s">
        <v>97</v>
      </c>
      <c r="M365" s="250" t="n"/>
      <c r="N365" s="250" t="n"/>
      <c r="O365" s="250" t="n"/>
      <c r="P365" s="251" t="s">
        <v>90</v>
      </c>
      <c r="Q365" s="251" t="s">
        <v>544</v>
      </c>
      <c r="R365" s="250" t="n"/>
      <c r="S365" s="250" t="n"/>
      <c r="T365" s="250" t="s">
        <v>79</v>
      </c>
      <c r="U365" s="250" t="n"/>
      <c r="V365" s="250" t="s">
        <v>92</v>
      </c>
      <c r="W365" s="250" t="s">
        <v>75</v>
      </c>
      <c r="X365" s="250" t="n"/>
      <c r="Y365" s="250" t="n"/>
      <c r="Z365" s="250" t="n"/>
      <c r="AA365" s="250" t="n"/>
      <c r="AB365" s="251" t="s">
        <v>93</v>
      </c>
      <c r="AC365" s="251" t="s">
        <v>1069</v>
      </c>
      <c r="AD365" s="250" t="n"/>
      <c r="AE365" s="250" t="n"/>
      <c r="AF365" s="250" t="n"/>
      <c r="AG365" s="250" t="n"/>
      <c r="AH365" s="250" t="n"/>
      <c r="AI365" s="250" t="n"/>
      <c r="AJ365" s="250" t="n"/>
      <c r="AK365" s="250" t="n"/>
      <c r="AL365" s="250" t="n"/>
      <c r="AM365" s="250" t="s">
        <v>1107</v>
      </c>
      <c r="AN365" s="251" t="s">
        <v>1081</v>
      </c>
      <c r="AO365" s="245" t="s">
        <v>246</v>
      </c>
      <c r="AP365" s="245" t="s">
        <v>68</v>
      </c>
      <c r="AQ365" s="245" t="s">
        <v>690</v>
      </c>
      <c r="AR365" s="252" t="s">
        <v>691</v>
      </c>
      <c r="AS365" s="253" t="s">
        <v>689</v>
      </c>
      <c r="AT365" s="254" t="n">
        <v>1823448</v>
      </c>
      <c r="AU365" s="254" t="n">
        <v>1823448</v>
      </c>
      <c r="AV365" s="254" t="n">
        <v>0</v>
      </c>
      <c r="AW365" s="254" t="n">
        <v>0</v>
      </c>
      <c r="AX365" s="254" t="n">
        <v>0</v>
      </c>
      <c r="AY365" s="254" t="n">
        <v>0</v>
      </c>
      <c r="AZ365" s="254" t="n">
        <v>0</v>
      </c>
      <c r="BA365" s="254" t="n">
        <v>0</v>
      </c>
      <c r="BB365" s="254" t="n">
        <v>1823448</v>
      </c>
      <c r="BC365" s="255" t="n">
        <v>1823448</v>
      </c>
      <c r="BD365" s="254" t="n">
        <v>2126426</v>
      </c>
      <c r="BE365" s="254" t="n">
        <v>0</v>
      </c>
      <c r="BF365" s="254" t="n">
        <v>0</v>
      </c>
      <c r="BG365" s="254" t="n">
        <v>0</v>
      </c>
      <c r="BH365" s="254" t="n">
        <v>2126426</v>
      </c>
      <c r="BI365" s="254" t="n">
        <v>2121288</v>
      </c>
      <c r="BJ365" s="254" t="n">
        <v>0</v>
      </c>
      <c r="BK365" s="254" t="n">
        <v>0</v>
      </c>
      <c r="BL365" s="254" t="n">
        <v>0</v>
      </c>
      <c r="BM365" s="254" t="n">
        <v>2121288</v>
      </c>
      <c r="BN365" s="254" t="n">
        <v>2121288</v>
      </c>
      <c r="BO365" s="254" t="n">
        <v>0</v>
      </c>
      <c r="BP365" s="254" t="n">
        <v>0</v>
      </c>
      <c r="BQ365" s="254" t="n">
        <v>0</v>
      </c>
      <c r="BR365" s="254" t="n">
        <v>2121288</v>
      </c>
      <c r="BS365" s="254" t="n">
        <v>2121288</v>
      </c>
      <c r="BT365" s="254" t="n">
        <v>0</v>
      </c>
      <c r="BU365" s="254" t="n">
        <v>0</v>
      </c>
      <c r="BV365" s="254" t="n">
        <v>0</v>
      </c>
      <c r="BW365" s="254" t="n">
        <v>2121288</v>
      </c>
      <c r="BX365" s="0" t="n"/>
    </row>
    <row ht="89.25" outlineLevel="0" r="366">
      <c r="A366" s="245" t="n">
        <v>607</v>
      </c>
      <c r="B366" s="246" t="s">
        <v>1079</v>
      </c>
      <c r="C366" s="247" t="n">
        <v>401000024</v>
      </c>
      <c r="D366" s="248" t="s">
        <v>838</v>
      </c>
      <c r="E366" s="248" t="s">
        <v>1108</v>
      </c>
      <c r="F366" s="249" t="n"/>
      <c r="G366" s="249" t="n"/>
      <c r="H366" s="250" t="s">
        <v>1109</v>
      </c>
      <c r="I366" s="249" t="n"/>
      <c r="J366" s="250" t="s">
        <v>1110</v>
      </c>
      <c r="K366" s="250" t="n"/>
      <c r="L366" s="250" t="n"/>
      <c r="M366" s="250" t="n"/>
      <c r="N366" s="250" t="n">
        <v>3</v>
      </c>
      <c r="O366" s="250" t="n"/>
      <c r="P366" s="251" t="s">
        <v>1111</v>
      </c>
      <c r="Q366" s="251" t="s">
        <v>1112</v>
      </c>
      <c r="R366" s="250" t="n"/>
      <c r="S366" s="250" t="n"/>
      <c r="T366" s="250" t="n"/>
      <c r="U366" s="250" t="n"/>
      <c r="V366" s="250" t="s">
        <v>1113</v>
      </c>
      <c r="W366" s="250" t="s">
        <v>1114</v>
      </c>
      <c r="X366" s="250" t="n"/>
      <c r="Y366" s="250" t="n"/>
      <c r="Z366" s="250" t="n"/>
      <c r="AA366" s="250" t="n"/>
      <c r="AB366" s="251" t="s">
        <v>1115</v>
      </c>
      <c r="AC366" s="251" t="s">
        <v>1116</v>
      </c>
      <c r="AD366" s="250" t="n"/>
      <c r="AE366" s="250" t="n"/>
      <c r="AF366" s="250" t="n"/>
      <c r="AG366" s="250" t="n"/>
      <c r="AH366" s="250" t="n"/>
      <c r="AI366" s="250" t="n"/>
      <c r="AJ366" s="250" t="s">
        <v>75</v>
      </c>
      <c r="AK366" s="250" t="n"/>
      <c r="AL366" s="250" t="n"/>
      <c r="AM366" s="250" t="n"/>
      <c r="AN366" s="251" t="s">
        <v>1117</v>
      </c>
      <c r="AO366" s="245" t="s">
        <v>246</v>
      </c>
      <c r="AP366" s="245" t="s">
        <v>68</v>
      </c>
      <c r="AQ366" s="245" t="s">
        <v>706</v>
      </c>
      <c r="AR366" s="252" t="s">
        <v>707</v>
      </c>
      <c r="AS366" s="253" t="s">
        <v>674</v>
      </c>
      <c r="AT366" s="254" t="n">
        <v>435644.48</v>
      </c>
      <c r="AU366" s="254" t="n">
        <v>435644.48</v>
      </c>
      <c r="AV366" s="254" t="n">
        <v>0</v>
      </c>
      <c r="AW366" s="254" t="n">
        <v>0</v>
      </c>
      <c r="AX366" s="254" t="n">
        <v>0</v>
      </c>
      <c r="AY366" s="254" t="n">
        <v>0</v>
      </c>
      <c r="AZ366" s="254" t="n">
        <v>0</v>
      </c>
      <c r="BA366" s="254" t="n">
        <v>0</v>
      </c>
      <c r="BB366" s="254" t="n">
        <v>435644.48</v>
      </c>
      <c r="BC366" s="255" t="n">
        <v>435644.48</v>
      </c>
      <c r="BD366" s="254" t="n">
        <v>404170</v>
      </c>
      <c r="BE366" s="254" t="n">
        <v>0</v>
      </c>
      <c r="BF366" s="254" t="n">
        <v>0</v>
      </c>
      <c r="BG366" s="254" t="n">
        <v>0</v>
      </c>
      <c r="BH366" s="254" t="n">
        <v>404170</v>
      </c>
      <c r="BI366" s="254" t="n">
        <v>404170</v>
      </c>
      <c r="BJ366" s="254" t="n">
        <v>0</v>
      </c>
      <c r="BK366" s="254" t="n">
        <v>0</v>
      </c>
      <c r="BL366" s="254" t="n">
        <v>0</v>
      </c>
      <c r="BM366" s="254" t="n">
        <v>404170</v>
      </c>
      <c r="BN366" s="254" t="n">
        <v>404170</v>
      </c>
      <c r="BO366" s="254" t="n">
        <v>0</v>
      </c>
      <c r="BP366" s="254" t="n">
        <v>0</v>
      </c>
      <c r="BQ366" s="254" t="n">
        <v>0</v>
      </c>
      <c r="BR366" s="254" t="n">
        <v>404170</v>
      </c>
      <c r="BS366" s="254" t="n">
        <v>404170</v>
      </c>
      <c r="BT366" s="254" t="n">
        <v>0</v>
      </c>
      <c r="BU366" s="254" t="n">
        <v>0</v>
      </c>
      <c r="BV366" s="254" t="n">
        <v>0</v>
      </c>
      <c r="BW366" s="254" t="n">
        <v>404170</v>
      </c>
      <c r="BX366" s="0" t="n"/>
    </row>
    <row ht="89.25" outlineLevel="0" r="367">
      <c r="A367" s="245" t="n">
        <v>607</v>
      </c>
      <c r="B367" s="246" t="s">
        <v>1079</v>
      </c>
      <c r="C367" s="247" t="n">
        <v>401000024</v>
      </c>
      <c r="D367" s="248" t="s">
        <v>838</v>
      </c>
      <c r="E367" s="248" t="s">
        <v>1108</v>
      </c>
      <c r="F367" s="249" t="n"/>
      <c r="G367" s="249" t="n"/>
      <c r="H367" s="250" t="s">
        <v>1109</v>
      </c>
      <c r="I367" s="249" t="n"/>
      <c r="J367" s="250" t="s">
        <v>1118</v>
      </c>
      <c r="K367" s="250" t="n"/>
      <c r="L367" s="250" t="n"/>
      <c r="M367" s="250" t="n"/>
      <c r="N367" s="250" t="n"/>
      <c r="O367" s="250" t="n"/>
      <c r="P367" s="251" t="s">
        <v>1111</v>
      </c>
      <c r="Q367" s="251" t="s">
        <v>1112</v>
      </c>
      <c r="R367" s="250" t="n"/>
      <c r="S367" s="250" t="n"/>
      <c r="T367" s="250" t="n"/>
      <c r="U367" s="250" t="n"/>
      <c r="V367" s="250" t="s">
        <v>1113</v>
      </c>
      <c r="W367" s="250" t="s">
        <v>1114</v>
      </c>
      <c r="X367" s="250" t="n"/>
      <c r="Y367" s="250" t="n"/>
      <c r="Z367" s="250" t="n"/>
      <c r="AA367" s="250" t="n"/>
      <c r="AB367" s="251" t="s">
        <v>1115</v>
      </c>
      <c r="AC367" s="251" t="s">
        <v>1116</v>
      </c>
      <c r="AD367" s="250" t="n"/>
      <c r="AE367" s="250" t="n"/>
      <c r="AF367" s="250" t="n"/>
      <c r="AG367" s="250" t="n"/>
      <c r="AH367" s="250" t="n"/>
      <c r="AI367" s="250" t="n"/>
      <c r="AJ367" s="250" t="s">
        <v>75</v>
      </c>
      <c r="AK367" s="250" t="n"/>
      <c r="AL367" s="250" t="n"/>
      <c r="AM367" s="250" t="n"/>
      <c r="AN367" s="251" t="s">
        <v>1117</v>
      </c>
      <c r="AO367" s="245" t="s">
        <v>246</v>
      </c>
      <c r="AP367" s="245" t="s">
        <v>68</v>
      </c>
      <c r="AQ367" s="245" t="s">
        <v>706</v>
      </c>
      <c r="AR367" s="252" t="s">
        <v>707</v>
      </c>
      <c r="AS367" s="253" t="n">
        <v>622</v>
      </c>
      <c r="AT367" s="254" t="n">
        <v>48000</v>
      </c>
      <c r="AU367" s="254" t="n">
        <v>48000</v>
      </c>
      <c r="AV367" s="254" t="n">
        <v>0</v>
      </c>
      <c r="AW367" s="254" t="n">
        <v>0</v>
      </c>
      <c r="AX367" s="254" t="n">
        <v>0</v>
      </c>
      <c r="AY367" s="254" t="n">
        <v>0</v>
      </c>
      <c r="AZ367" s="254" t="n">
        <v>0</v>
      </c>
      <c r="BA367" s="254" t="n">
        <v>0</v>
      </c>
      <c r="BB367" s="254" t="n">
        <v>48000</v>
      </c>
      <c r="BC367" s="255" t="n">
        <v>48000</v>
      </c>
      <c r="BD367" s="254" t="n">
        <v>48000</v>
      </c>
      <c r="BE367" s="254" t="n">
        <v>0</v>
      </c>
      <c r="BF367" s="254" t="n">
        <v>0</v>
      </c>
      <c r="BG367" s="254" t="n">
        <v>0</v>
      </c>
      <c r="BH367" s="254" t="n">
        <v>48000</v>
      </c>
      <c r="BI367" s="254" t="n">
        <v>48000</v>
      </c>
      <c r="BJ367" s="254" t="n">
        <v>0</v>
      </c>
      <c r="BK367" s="254" t="n">
        <v>0</v>
      </c>
      <c r="BL367" s="254" t="n">
        <v>0</v>
      </c>
      <c r="BM367" s="254" t="n">
        <v>48000</v>
      </c>
      <c r="BN367" s="254" t="n">
        <v>48000</v>
      </c>
      <c r="BO367" s="254" t="n">
        <v>0</v>
      </c>
      <c r="BP367" s="254" t="n">
        <v>0</v>
      </c>
      <c r="BQ367" s="254" t="n">
        <v>0</v>
      </c>
      <c r="BR367" s="254" t="n">
        <v>48000</v>
      </c>
      <c r="BS367" s="254" t="n">
        <v>48000</v>
      </c>
      <c r="BT367" s="254" t="n">
        <v>0</v>
      </c>
      <c r="BU367" s="254" t="n">
        <v>0</v>
      </c>
      <c r="BV367" s="254" t="n">
        <v>0</v>
      </c>
      <c r="BW367" s="254" t="n">
        <v>48000</v>
      </c>
      <c r="BX367" s="0" t="n"/>
    </row>
    <row ht="153" outlineLevel="0" r="368">
      <c r="A368" s="245" t="n">
        <v>607</v>
      </c>
      <c r="B368" s="246" t="s">
        <v>1079</v>
      </c>
      <c r="C368" s="247" t="n">
        <v>401000035</v>
      </c>
      <c r="D368" s="248" t="s">
        <v>1119</v>
      </c>
      <c r="E368" s="248" t="s">
        <v>1074</v>
      </c>
      <c r="F368" s="249" t="n"/>
      <c r="G368" s="249" t="n"/>
      <c r="H368" s="250" t="s">
        <v>79</v>
      </c>
      <c r="I368" s="249" t="n"/>
      <c r="J368" s="250" t="n">
        <v>16</v>
      </c>
      <c r="K368" s="250" t="n">
        <v>1</v>
      </c>
      <c r="L368" s="250" t="n">
        <v>20</v>
      </c>
      <c r="M368" s="250" t="n"/>
      <c r="N368" s="250" t="n"/>
      <c r="O368" s="250" t="n"/>
      <c r="P368" s="251" t="s">
        <v>90</v>
      </c>
      <c r="Q368" s="251" t="s">
        <v>1120</v>
      </c>
      <c r="R368" s="250" t="s">
        <v>891</v>
      </c>
      <c r="S368" s="250" t="n"/>
      <c r="T368" s="250" t="s">
        <v>464</v>
      </c>
      <c r="U368" s="250" t="n"/>
      <c r="V368" s="250" t="s">
        <v>1101</v>
      </c>
      <c r="W368" s="250" t="s">
        <v>463</v>
      </c>
      <c r="X368" s="250" t="s">
        <v>1102</v>
      </c>
      <c r="Y368" s="250" t="n"/>
      <c r="Z368" s="250" t="n"/>
      <c r="AA368" s="250" t="n"/>
      <c r="AB368" s="251" t="s">
        <v>1121</v>
      </c>
      <c r="AC368" s="251" t="s">
        <v>1069</v>
      </c>
      <c r="AD368" s="250" t="n"/>
      <c r="AE368" s="250" t="n"/>
      <c r="AF368" s="250" t="n"/>
      <c r="AG368" s="250" t="n"/>
      <c r="AH368" s="250" t="n"/>
      <c r="AI368" s="250" t="n"/>
      <c r="AJ368" s="250" t="n"/>
      <c r="AK368" s="250" t="n"/>
      <c r="AL368" s="250" t="n"/>
      <c r="AM368" s="250" t="s">
        <v>1122</v>
      </c>
      <c r="AN368" s="251" t="s">
        <v>1071</v>
      </c>
      <c r="AO368" s="245" t="s">
        <v>240</v>
      </c>
      <c r="AP368" s="245" t="s">
        <v>67</v>
      </c>
      <c r="AQ368" s="245" t="s">
        <v>1123</v>
      </c>
      <c r="AR368" s="252" t="s">
        <v>1124</v>
      </c>
      <c r="AS368" s="253" t="s">
        <v>689</v>
      </c>
      <c r="AT368" s="254" t="n">
        <v>8134891.64</v>
      </c>
      <c r="AU368" s="254" t="n">
        <v>8134891.64</v>
      </c>
      <c r="AV368" s="254" t="n">
        <v>0</v>
      </c>
      <c r="AW368" s="254" t="n">
        <v>0</v>
      </c>
      <c r="AX368" s="254" t="n">
        <v>4703155.7</v>
      </c>
      <c r="AY368" s="254" t="n">
        <v>4703155.7</v>
      </c>
      <c r="AZ368" s="254" t="n">
        <v>0</v>
      </c>
      <c r="BA368" s="254" t="n">
        <v>0</v>
      </c>
      <c r="BB368" s="254" t="n">
        <v>3431735.94</v>
      </c>
      <c r="BC368" s="255" t="n">
        <v>3431735.94</v>
      </c>
      <c r="BD368" s="254" t="n">
        <v>0</v>
      </c>
      <c r="BE368" s="254" t="n">
        <v>0</v>
      </c>
      <c r="BF368" s="254" t="n">
        <v>0</v>
      </c>
      <c r="BG368" s="254" t="n">
        <v>0</v>
      </c>
      <c r="BH368" s="254" t="n">
        <v>0</v>
      </c>
      <c r="BI368" s="254" t="n">
        <v>0</v>
      </c>
      <c r="BJ368" s="254" t="n">
        <v>0</v>
      </c>
      <c r="BK368" s="254" t="n">
        <v>0</v>
      </c>
      <c r="BL368" s="254" t="n">
        <v>0</v>
      </c>
      <c r="BM368" s="254" t="n">
        <v>0</v>
      </c>
      <c r="BN368" s="254" t="n">
        <v>0</v>
      </c>
      <c r="BO368" s="254" t="n">
        <v>0</v>
      </c>
      <c r="BP368" s="254" t="n">
        <v>0</v>
      </c>
      <c r="BQ368" s="254" t="n">
        <v>0</v>
      </c>
      <c r="BR368" s="254" t="n">
        <v>0</v>
      </c>
      <c r="BS368" s="254" t="n">
        <v>0</v>
      </c>
      <c r="BT368" s="254" t="n">
        <v>0</v>
      </c>
      <c r="BU368" s="254" t="n">
        <v>0</v>
      </c>
      <c r="BV368" s="254" t="n">
        <v>0</v>
      </c>
      <c r="BW368" s="254" t="n">
        <v>0</v>
      </c>
      <c r="BX368" s="0" t="n"/>
    </row>
    <row ht="153" outlineLevel="0" r="369">
      <c r="A369" s="245" t="n">
        <v>607</v>
      </c>
      <c r="B369" s="246" t="s">
        <v>1079</v>
      </c>
      <c r="C369" s="247" t="n">
        <v>401000035</v>
      </c>
      <c r="D369" s="248" t="s">
        <v>1119</v>
      </c>
      <c r="E369" s="248" t="s">
        <v>1074</v>
      </c>
      <c r="F369" s="249" t="n"/>
      <c r="G369" s="249" t="n"/>
      <c r="H369" s="250" t="s">
        <v>79</v>
      </c>
      <c r="I369" s="249" t="n"/>
      <c r="J369" s="250" t="n">
        <v>16</v>
      </c>
      <c r="K369" s="250" t="n">
        <v>1</v>
      </c>
      <c r="L369" s="250" t="n">
        <v>20</v>
      </c>
      <c r="M369" s="250" t="n"/>
      <c r="N369" s="250" t="n"/>
      <c r="O369" s="250" t="n"/>
      <c r="P369" s="251" t="s">
        <v>90</v>
      </c>
      <c r="Q369" s="251" t="s">
        <v>1120</v>
      </c>
      <c r="R369" s="250" t="s">
        <v>891</v>
      </c>
      <c r="S369" s="250" t="n"/>
      <c r="T369" s="250" t="s">
        <v>464</v>
      </c>
      <c r="U369" s="250" t="n"/>
      <c r="V369" s="250" t="s">
        <v>1101</v>
      </c>
      <c r="W369" s="250" t="s">
        <v>463</v>
      </c>
      <c r="X369" s="250" t="s">
        <v>1102</v>
      </c>
      <c r="Y369" s="250" t="n"/>
      <c r="Z369" s="250" t="n"/>
      <c r="AA369" s="250" t="n"/>
      <c r="AB369" s="251" t="s">
        <v>1125</v>
      </c>
      <c r="AC369" s="251" t="s">
        <v>1069</v>
      </c>
      <c r="AD369" s="250" t="n"/>
      <c r="AE369" s="250" t="n"/>
      <c r="AF369" s="250" t="n"/>
      <c r="AG369" s="250" t="n"/>
      <c r="AH369" s="250" t="n"/>
      <c r="AI369" s="250" t="n"/>
      <c r="AJ369" s="250" t="n"/>
      <c r="AK369" s="250" t="n"/>
      <c r="AL369" s="250" t="n"/>
      <c r="AM369" s="250" t="s">
        <v>1122</v>
      </c>
      <c r="AN369" s="251" t="s">
        <v>1071</v>
      </c>
      <c r="AO369" s="245" t="s">
        <v>240</v>
      </c>
      <c r="AP369" s="245" t="s">
        <v>67</v>
      </c>
      <c r="AQ369" s="245" t="s">
        <v>1126</v>
      </c>
      <c r="AR369" s="252" t="s">
        <v>1127</v>
      </c>
      <c r="AS369" s="253" t="s">
        <v>689</v>
      </c>
      <c r="AT369" s="254" t="n">
        <v>563990.4</v>
      </c>
      <c r="AU369" s="254" t="n">
        <v>563990.4</v>
      </c>
      <c r="AV369" s="254" t="n">
        <v>0</v>
      </c>
      <c r="AW369" s="254" t="n">
        <v>0</v>
      </c>
      <c r="AX369" s="254" t="n">
        <v>0</v>
      </c>
      <c r="AY369" s="254" t="n">
        <v>0</v>
      </c>
      <c r="AZ369" s="254" t="n">
        <v>563990.4</v>
      </c>
      <c r="BA369" s="254" t="n">
        <v>563990.4</v>
      </c>
      <c r="BB369" s="254" t="n">
        <v>0</v>
      </c>
      <c r="BC369" s="255" t="n">
        <v>0</v>
      </c>
      <c r="BD369" s="254" t="n">
        <v>0</v>
      </c>
      <c r="BE369" s="254" t="n">
        <v>0</v>
      </c>
      <c r="BF369" s="254" t="n">
        <v>0</v>
      </c>
      <c r="BG369" s="254" t="n">
        <v>0</v>
      </c>
      <c r="BH369" s="254" t="n">
        <v>0</v>
      </c>
      <c r="BI369" s="254" t="n">
        <v>0</v>
      </c>
      <c r="BJ369" s="254" t="n">
        <v>0</v>
      </c>
      <c r="BK369" s="254" t="n">
        <v>0</v>
      </c>
      <c r="BL369" s="254" t="n">
        <v>0</v>
      </c>
      <c r="BM369" s="254" t="n">
        <v>0</v>
      </c>
      <c r="BN369" s="254" t="n">
        <v>0</v>
      </c>
      <c r="BO369" s="254" t="n">
        <v>0</v>
      </c>
      <c r="BP369" s="254" t="n">
        <v>0</v>
      </c>
      <c r="BQ369" s="254" t="n">
        <v>0</v>
      </c>
      <c r="BR369" s="254" t="n">
        <v>0</v>
      </c>
      <c r="BS369" s="254" t="n">
        <v>0</v>
      </c>
      <c r="BT369" s="254" t="n">
        <v>0</v>
      </c>
      <c r="BU369" s="254" t="n">
        <v>0</v>
      </c>
      <c r="BV369" s="254" t="n">
        <v>0</v>
      </c>
      <c r="BW369" s="254" t="n">
        <v>0</v>
      </c>
      <c r="BX369" s="0" t="n"/>
    </row>
    <row ht="89.25" outlineLevel="0" r="370">
      <c r="A370" s="245" t="n">
        <v>607</v>
      </c>
      <c r="B370" s="246" t="s">
        <v>1079</v>
      </c>
      <c r="C370" s="247" t="n">
        <v>401000029</v>
      </c>
      <c r="D370" s="248" t="s">
        <v>1128</v>
      </c>
      <c r="E370" s="248" t="s">
        <v>1074</v>
      </c>
      <c r="F370" s="249" t="n"/>
      <c r="G370" s="249" t="n"/>
      <c r="H370" s="250" t="s">
        <v>79</v>
      </c>
      <c r="I370" s="249" t="n"/>
      <c r="J370" s="250" t="n">
        <v>16</v>
      </c>
      <c r="K370" s="250" t="n">
        <v>1</v>
      </c>
      <c r="L370" s="250" t="n">
        <v>16</v>
      </c>
      <c r="M370" s="250" t="n"/>
      <c r="N370" s="250" t="n"/>
      <c r="O370" s="250" t="n"/>
      <c r="P370" s="251" t="s">
        <v>90</v>
      </c>
      <c r="Q370" s="251" t="s">
        <v>544</v>
      </c>
      <c r="R370" s="250" t="n"/>
      <c r="S370" s="250" t="n"/>
      <c r="T370" s="250" t="s">
        <v>79</v>
      </c>
      <c r="U370" s="250" t="n"/>
      <c r="V370" s="250" t="n">
        <v>9</v>
      </c>
      <c r="W370" s="250" t="n">
        <v>1</v>
      </c>
      <c r="X370" s="250" t="n"/>
      <c r="Y370" s="250" t="n"/>
      <c r="Z370" s="250" t="n"/>
      <c r="AA370" s="250" t="n"/>
      <c r="AB370" s="251" t="s">
        <v>93</v>
      </c>
      <c r="AC370" s="251" t="s">
        <v>1069</v>
      </c>
      <c r="AD370" s="250" t="n"/>
      <c r="AE370" s="250" t="n"/>
      <c r="AF370" s="250" t="n"/>
      <c r="AG370" s="250" t="n"/>
      <c r="AH370" s="250" t="n"/>
      <c r="AI370" s="250" t="n"/>
      <c r="AJ370" s="250" t="n"/>
      <c r="AK370" s="250" t="n"/>
      <c r="AL370" s="250" t="n"/>
      <c r="AM370" s="250" t="s">
        <v>1129</v>
      </c>
      <c r="AN370" s="251" t="s">
        <v>1081</v>
      </c>
      <c r="AO370" s="245" t="s">
        <v>240</v>
      </c>
      <c r="AP370" s="245" t="s">
        <v>67</v>
      </c>
      <c r="AQ370" s="245" t="s">
        <v>1072</v>
      </c>
      <c r="AR370" s="252" t="s">
        <v>1073</v>
      </c>
      <c r="AS370" s="253" t="s">
        <v>674</v>
      </c>
      <c r="AT370" s="254" t="n">
        <v>221430</v>
      </c>
      <c r="AU370" s="254" t="n">
        <v>221430</v>
      </c>
      <c r="AV370" s="254" t="n">
        <v>0</v>
      </c>
      <c r="AW370" s="254" t="n">
        <v>0</v>
      </c>
      <c r="AX370" s="254" t="n">
        <v>0</v>
      </c>
      <c r="AY370" s="254" t="n">
        <v>0</v>
      </c>
      <c r="AZ370" s="254" t="n">
        <v>0</v>
      </c>
      <c r="BA370" s="254" t="n">
        <v>0</v>
      </c>
      <c r="BB370" s="254" t="n">
        <v>221430</v>
      </c>
      <c r="BC370" s="255" t="n">
        <v>221430</v>
      </c>
      <c r="BD370" s="254" t="n">
        <v>0</v>
      </c>
      <c r="BE370" s="254" t="n">
        <v>0</v>
      </c>
      <c r="BF370" s="254" t="n">
        <v>0</v>
      </c>
      <c r="BG370" s="254" t="n">
        <v>0</v>
      </c>
      <c r="BH370" s="254" t="n">
        <v>0</v>
      </c>
      <c r="BI370" s="254" t="n">
        <v>0</v>
      </c>
      <c r="BJ370" s="254" t="n">
        <v>0</v>
      </c>
      <c r="BK370" s="254" t="n">
        <v>0</v>
      </c>
      <c r="BL370" s="254" t="n">
        <v>0</v>
      </c>
      <c r="BM370" s="254" t="n">
        <v>0</v>
      </c>
      <c r="BN370" s="254" t="n">
        <v>0</v>
      </c>
      <c r="BO370" s="254" t="n">
        <v>0</v>
      </c>
      <c r="BP370" s="254" t="n">
        <v>0</v>
      </c>
      <c r="BQ370" s="254" t="n">
        <v>0</v>
      </c>
      <c r="BR370" s="254" t="n">
        <v>0</v>
      </c>
      <c r="BS370" s="254" t="n">
        <v>0</v>
      </c>
      <c r="BT370" s="254" t="n">
        <v>0</v>
      </c>
      <c r="BU370" s="254" t="n">
        <v>0</v>
      </c>
      <c r="BV370" s="254" t="n">
        <v>0</v>
      </c>
      <c r="BW370" s="254" t="n">
        <v>0</v>
      </c>
      <c r="BX370" s="256" t="n">
        <v>0</v>
      </c>
    </row>
    <row ht="89.25" outlineLevel="0" r="371">
      <c r="A371" s="245" t="n">
        <v>607</v>
      </c>
      <c r="B371" s="246" t="s">
        <v>1079</v>
      </c>
      <c r="C371" s="247" t="n">
        <v>401000030</v>
      </c>
      <c r="D371" s="248" t="s">
        <v>239</v>
      </c>
      <c r="E371" s="248" t="s">
        <v>1074</v>
      </c>
      <c r="F371" s="249" t="n"/>
      <c r="G371" s="249" t="n"/>
      <c r="H371" s="250" t="s">
        <v>79</v>
      </c>
      <c r="I371" s="249" t="n"/>
      <c r="J371" s="250" t="n">
        <v>16</v>
      </c>
      <c r="K371" s="250" t="n">
        <v>1</v>
      </c>
      <c r="L371" s="250" t="n">
        <v>17</v>
      </c>
      <c r="M371" s="250" t="n"/>
      <c r="N371" s="250" t="n"/>
      <c r="O371" s="250" t="n"/>
      <c r="P371" s="251" t="s">
        <v>90</v>
      </c>
      <c r="Q371" s="251" t="s">
        <v>544</v>
      </c>
      <c r="R371" s="250" t="n"/>
      <c r="S371" s="250" t="n"/>
      <c r="T371" s="250" t="s">
        <v>79</v>
      </c>
      <c r="U371" s="250" t="n"/>
      <c r="V371" s="250" t="n">
        <v>9</v>
      </c>
      <c r="W371" s="250" t="n">
        <v>1</v>
      </c>
      <c r="X371" s="250" t="n"/>
      <c r="Y371" s="250" t="n"/>
      <c r="Z371" s="250" t="n"/>
      <c r="AA371" s="250" t="n"/>
      <c r="AB371" s="251" t="s">
        <v>93</v>
      </c>
      <c r="AC371" s="251" t="s">
        <v>1069</v>
      </c>
      <c r="AD371" s="250" t="n"/>
      <c r="AE371" s="250" t="n"/>
      <c r="AF371" s="250" t="n"/>
      <c r="AG371" s="250" t="n"/>
      <c r="AH371" s="250" t="n"/>
      <c r="AI371" s="250" t="n"/>
      <c r="AJ371" s="250" t="n"/>
      <c r="AK371" s="250" t="n"/>
      <c r="AL371" s="250" t="n"/>
      <c r="AM371" s="250" t="s">
        <v>1122</v>
      </c>
      <c r="AN371" s="251" t="s">
        <v>1071</v>
      </c>
      <c r="AO371" s="245" t="s">
        <v>240</v>
      </c>
      <c r="AP371" s="245" t="s">
        <v>67</v>
      </c>
      <c r="AQ371" s="245" t="s">
        <v>1072</v>
      </c>
      <c r="AR371" s="252" t="s">
        <v>1073</v>
      </c>
      <c r="AS371" s="253" t="s">
        <v>674</v>
      </c>
      <c r="AT371" s="254" t="n">
        <v>196100</v>
      </c>
      <c r="AU371" s="254" t="n">
        <v>196100</v>
      </c>
      <c r="AV371" s="254" t="n">
        <v>0</v>
      </c>
      <c r="AW371" s="254" t="n">
        <v>0</v>
      </c>
      <c r="AX371" s="254" t="n">
        <v>0</v>
      </c>
      <c r="AY371" s="254" t="n">
        <v>0</v>
      </c>
      <c r="AZ371" s="254" t="n">
        <v>0</v>
      </c>
      <c r="BA371" s="254" t="n">
        <v>0</v>
      </c>
      <c r="BB371" s="254" t="n">
        <v>196100</v>
      </c>
      <c r="BC371" s="255" t="n">
        <v>196100</v>
      </c>
      <c r="BD371" s="254" t="n">
        <v>0</v>
      </c>
      <c r="BE371" s="254" t="n">
        <v>0</v>
      </c>
      <c r="BF371" s="254" t="n">
        <v>0</v>
      </c>
      <c r="BG371" s="254" t="n">
        <v>0</v>
      </c>
      <c r="BH371" s="254" t="n">
        <v>0</v>
      </c>
      <c r="BI371" s="254" t="n">
        <v>0</v>
      </c>
      <c r="BJ371" s="254" t="n">
        <v>0</v>
      </c>
      <c r="BK371" s="254" t="n">
        <v>0</v>
      </c>
      <c r="BL371" s="254" t="n">
        <v>0</v>
      </c>
      <c r="BM371" s="254" t="n">
        <v>0</v>
      </c>
      <c r="BN371" s="254" t="n">
        <v>0</v>
      </c>
      <c r="BO371" s="254" t="n">
        <v>0</v>
      </c>
      <c r="BP371" s="254" t="n">
        <v>0</v>
      </c>
      <c r="BQ371" s="254" t="n">
        <v>0</v>
      </c>
      <c r="BR371" s="254" t="n">
        <v>0</v>
      </c>
      <c r="BS371" s="254" t="n">
        <v>0</v>
      </c>
      <c r="BT371" s="254" t="n">
        <v>0</v>
      </c>
      <c r="BU371" s="254" t="n">
        <v>0</v>
      </c>
      <c r="BV371" s="254" t="n">
        <v>0</v>
      </c>
      <c r="BW371" s="254" t="n">
        <v>0</v>
      </c>
      <c r="BX371" s="0" t="n"/>
    </row>
    <row ht="89.25" outlineLevel="0" r="372">
      <c r="A372" s="245" t="n">
        <v>607</v>
      </c>
      <c r="B372" s="246" t="s">
        <v>1067</v>
      </c>
      <c r="C372" s="247" t="n">
        <v>401000029</v>
      </c>
      <c r="D372" s="248" t="s">
        <v>1128</v>
      </c>
      <c r="E372" s="248" t="s">
        <v>1074</v>
      </c>
      <c r="F372" s="249" t="n"/>
      <c r="G372" s="249" t="n"/>
      <c r="H372" s="250" t="s">
        <v>79</v>
      </c>
      <c r="I372" s="249" t="n"/>
      <c r="J372" s="250" t="n">
        <v>16</v>
      </c>
      <c r="K372" s="250" t="n">
        <v>1</v>
      </c>
      <c r="L372" s="250" t="n">
        <v>16</v>
      </c>
      <c r="M372" s="250" t="n"/>
      <c r="N372" s="250" t="n"/>
      <c r="O372" s="250" t="n"/>
      <c r="P372" s="251" t="s">
        <v>90</v>
      </c>
      <c r="Q372" s="251" t="s">
        <v>544</v>
      </c>
      <c r="R372" s="250" t="n"/>
      <c r="S372" s="250" t="n"/>
      <c r="T372" s="250" t="s">
        <v>79</v>
      </c>
      <c r="U372" s="250" t="n"/>
      <c r="V372" s="250" t="n">
        <v>9</v>
      </c>
      <c r="W372" s="250" t="n">
        <v>1</v>
      </c>
      <c r="X372" s="250" t="n"/>
      <c r="Y372" s="250" t="n"/>
      <c r="Z372" s="250" t="n"/>
      <c r="AA372" s="250" t="n"/>
      <c r="AB372" s="251" t="s">
        <v>93</v>
      </c>
      <c r="AC372" s="251" t="s">
        <v>1069</v>
      </c>
      <c r="AD372" s="250" t="n"/>
      <c r="AE372" s="250" t="n"/>
      <c r="AF372" s="250" t="n"/>
      <c r="AG372" s="250" t="n"/>
      <c r="AH372" s="250" t="n"/>
      <c r="AI372" s="250" t="n"/>
      <c r="AJ372" s="250" t="n"/>
      <c r="AK372" s="250" t="n"/>
      <c r="AL372" s="250" t="n"/>
      <c r="AM372" s="250" t="s">
        <v>1129</v>
      </c>
      <c r="AN372" s="251" t="s">
        <v>1081</v>
      </c>
      <c r="AO372" s="245" t="s">
        <v>240</v>
      </c>
      <c r="AP372" s="245" t="s">
        <v>67</v>
      </c>
      <c r="AQ372" s="245" t="s">
        <v>1130</v>
      </c>
      <c r="AR372" s="252" t="s">
        <v>197</v>
      </c>
      <c r="AS372" s="253" t="s">
        <v>684</v>
      </c>
      <c r="AT372" s="254" t="n">
        <v>70627607.26</v>
      </c>
      <c r="AU372" s="254" t="n">
        <v>70627607.26</v>
      </c>
      <c r="AV372" s="254" t="n">
        <v>0</v>
      </c>
      <c r="AW372" s="254" t="n">
        <v>0</v>
      </c>
      <c r="AX372" s="254" t="n">
        <v>0</v>
      </c>
      <c r="AY372" s="254" t="n">
        <v>0</v>
      </c>
      <c r="AZ372" s="254" t="n">
        <v>0</v>
      </c>
      <c r="BA372" s="254" t="n">
        <v>0</v>
      </c>
      <c r="BB372" s="254" t="n">
        <v>70627607.26</v>
      </c>
      <c r="BC372" s="255" t="n">
        <v>70627607.26</v>
      </c>
      <c r="BD372" s="254" t="n">
        <v>74002460.47</v>
      </c>
      <c r="BE372" s="254" t="n">
        <v>0</v>
      </c>
      <c r="BF372" s="254" t="n">
        <v>0</v>
      </c>
      <c r="BG372" s="254" t="n">
        <v>0</v>
      </c>
      <c r="BH372" s="254" t="n">
        <v>74002460.47</v>
      </c>
      <c r="BI372" s="254" t="n">
        <v>74309444.08</v>
      </c>
      <c r="BJ372" s="254" t="n">
        <v>0</v>
      </c>
      <c r="BK372" s="254" t="n">
        <v>0</v>
      </c>
      <c r="BL372" s="254" t="n">
        <v>0</v>
      </c>
      <c r="BM372" s="254" t="n">
        <v>74309444.08</v>
      </c>
      <c r="BN372" s="254" t="n">
        <v>74309436.78</v>
      </c>
      <c r="BO372" s="254" t="n">
        <v>0</v>
      </c>
      <c r="BP372" s="254" t="n">
        <v>0</v>
      </c>
      <c r="BQ372" s="254" t="n">
        <v>0</v>
      </c>
      <c r="BR372" s="254" t="n">
        <v>74309436.78</v>
      </c>
      <c r="BS372" s="254" t="n">
        <v>74309436.78</v>
      </c>
      <c r="BT372" s="254" t="n">
        <v>0</v>
      </c>
      <c r="BU372" s="254" t="n">
        <v>0</v>
      </c>
      <c r="BV372" s="254" t="n">
        <v>0</v>
      </c>
      <c r="BW372" s="254" t="n">
        <v>74309436.78</v>
      </c>
      <c r="BX372" s="256" t="n">
        <v>0</v>
      </c>
    </row>
    <row ht="89.25" outlineLevel="0" r="373">
      <c r="A373" s="245" t="n">
        <v>607</v>
      </c>
      <c r="B373" s="246" t="s">
        <v>1067</v>
      </c>
      <c r="C373" s="247" t="n">
        <v>401000029</v>
      </c>
      <c r="D373" s="248" t="s">
        <v>1128</v>
      </c>
      <c r="E373" s="248" t="s">
        <v>1074</v>
      </c>
      <c r="F373" s="249" t="n"/>
      <c r="G373" s="249" t="n"/>
      <c r="H373" s="250" t="s">
        <v>79</v>
      </c>
      <c r="I373" s="249" t="n"/>
      <c r="J373" s="250" t="n">
        <v>16</v>
      </c>
      <c r="K373" s="250" t="n">
        <v>1</v>
      </c>
      <c r="L373" s="250" t="n">
        <v>16</v>
      </c>
      <c r="M373" s="250" t="n"/>
      <c r="N373" s="250" t="n"/>
      <c r="O373" s="250" t="n"/>
      <c r="P373" s="251" t="s">
        <v>90</v>
      </c>
      <c r="Q373" s="251" t="s">
        <v>544</v>
      </c>
      <c r="R373" s="250" t="n"/>
      <c r="S373" s="250" t="n"/>
      <c r="T373" s="250" t="s">
        <v>79</v>
      </c>
      <c r="U373" s="250" t="n"/>
      <c r="V373" s="250" t="n">
        <v>9</v>
      </c>
      <c r="W373" s="250" t="n">
        <v>1</v>
      </c>
      <c r="X373" s="250" t="n"/>
      <c r="Y373" s="250" t="n"/>
      <c r="Z373" s="250" t="n"/>
      <c r="AA373" s="250" t="n"/>
      <c r="AB373" s="251" t="s">
        <v>93</v>
      </c>
      <c r="AC373" s="251" t="s">
        <v>1069</v>
      </c>
      <c r="AD373" s="250" t="n"/>
      <c r="AE373" s="250" t="n"/>
      <c r="AF373" s="250" t="n"/>
      <c r="AG373" s="250" t="n"/>
      <c r="AH373" s="250" t="n"/>
      <c r="AI373" s="250" t="n"/>
      <c r="AJ373" s="250" t="n"/>
      <c r="AK373" s="250" t="n"/>
      <c r="AL373" s="250" t="n"/>
      <c r="AM373" s="250" t="s">
        <v>1129</v>
      </c>
      <c r="AN373" s="251" t="s">
        <v>1081</v>
      </c>
      <c r="AO373" s="245" t="s">
        <v>240</v>
      </c>
      <c r="AP373" s="245" t="s">
        <v>67</v>
      </c>
      <c r="AQ373" s="245" t="s">
        <v>1130</v>
      </c>
      <c r="AR373" s="252" t="s">
        <v>197</v>
      </c>
      <c r="AS373" s="253" t="s">
        <v>674</v>
      </c>
      <c r="AT373" s="254" t="n">
        <v>1708154</v>
      </c>
      <c r="AU373" s="254" t="n">
        <v>1708154</v>
      </c>
      <c r="AV373" s="254" t="n">
        <v>0</v>
      </c>
      <c r="AW373" s="254" t="n">
        <v>0</v>
      </c>
      <c r="AX373" s="254" t="n">
        <v>0</v>
      </c>
      <c r="AY373" s="254" t="n">
        <v>0</v>
      </c>
      <c r="AZ373" s="254" t="n">
        <v>0</v>
      </c>
      <c r="BA373" s="254" t="n">
        <v>0</v>
      </c>
      <c r="BB373" s="254" t="n">
        <v>1708154</v>
      </c>
      <c r="BC373" s="255" t="n">
        <v>1708154</v>
      </c>
      <c r="BD373" s="254" t="n">
        <v>0</v>
      </c>
      <c r="BE373" s="254" t="n">
        <v>0</v>
      </c>
      <c r="BF373" s="254" t="n">
        <v>0</v>
      </c>
      <c r="BG373" s="254" t="n">
        <v>0</v>
      </c>
      <c r="BH373" s="254" t="n">
        <v>0</v>
      </c>
      <c r="BI373" s="254" t="n">
        <v>0</v>
      </c>
      <c r="BJ373" s="254" t="n">
        <v>0</v>
      </c>
      <c r="BK373" s="254" t="n">
        <v>0</v>
      </c>
      <c r="BL373" s="254" t="n">
        <v>0</v>
      </c>
      <c r="BM373" s="254" t="n">
        <v>0</v>
      </c>
      <c r="BN373" s="254" t="n">
        <v>0</v>
      </c>
      <c r="BO373" s="254" t="n">
        <v>0</v>
      </c>
      <c r="BP373" s="254" t="n">
        <v>0</v>
      </c>
      <c r="BQ373" s="254" t="n">
        <v>0</v>
      </c>
      <c r="BR373" s="254" t="n">
        <v>0</v>
      </c>
      <c r="BS373" s="254" t="n">
        <v>0</v>
      </c>
      <c r="BT373" s="254" t="n">
        <v>0</v>
      </c>
      <c r="BU373" s="254" t="n">
        <v>0</v>
      </c>
      <c r="BV373" s="254" t="n">
        <v>0</v>
      </c>
      <c r="BW373" s="254" t="n">
        <v>0</v>
      </c>
      <c r="BX373" s="256" t="n">
        <v>0</v>
      </c>
    </row>
    <row ht="89.25" outlineLevel="0" r="374">
      <c r="A374" s="245" t="n">
        <v>607</v>
      </c>
      <c r="B374" s="246" t="s">
        <v>1079</v>
      </c>
      <c r="C374" s="247" t="n">
        <v>401000029</v>
      </c>
      <c r="D374" s="248" t="s">
        <v>1128</v>
      </c>
      <c r="E374" s="248" t="s">
        <v>1108</v>
      </c>
      <c r="F374" s="249" t="n"/>
      <c r="G374" s="249" t="n"/>
      <c r="H374" s="250" t="s">
        <v>1109</v>
      </c>
      <c r="I374" s="249" t="n"/>
      <c r="J374" s="250" t="s">
        <v>1118</v>
      </c>
      <c r="K374" s="250" t="n"/>
      <c r="L374" s="250" t="n"/>
      <c r="M374" s="250" t="n"/>
      <c r="N374" s="250" t="n">
        <v>3</v>
      </c>
      <c r="O374" s="250" t="n"/>
      <c r="P374" s="251" t="s">
        <v>1111</v>
      </c>
      <c r="Q374" s="251" t="s">
        <v>1112</v>
      </c>
      <c r="R374" s="250" t="n"/>
      <c r="S374" s="250" t="n"/>
      <c r="T374" s="250" t="n"/>
      <c r="U374" s="250" t="n"/>
      <c r="V374" s="250" t="s">
        <v>1113</v>
      </c>
      <c r="W374" s="250" t="s">
        <v>1114</v>
      </c>
      <c r="X374" s="250" t="n"/>
      <c r="Y374" s="250" t="n"/>
      <c r="Z374" s="250" t="n"/>
      <c r="AA374" s="250" t="n"/>
      <c r="AB374" s="251" t="s">
        <v>1115</v>
      </c>
      <c r="AC374" s="251" t="s">
        <v>1116</v>
      </c>
      <c r="AD374" s="250" t="n"/>
      <c r="AE374" s="250" t="n"/>
      <c r="AF374" s="250" t="n"/>
      <c r="AG374" s="250" t="n"/>
      <c r="AH374" s="250" t="n"/>
      <c r="AI374" s="250" t="n"/>
      <c r="AJ374" s="250" t="s">
        <v>370</v>
      </c>
      <c r="AK374" s="250" t="n"/>
      <c r="AL374" s="250" t="n"/>
      <c r="AM374" s="250" t="n"/>
      <c r="AN374" s="251" t="s">
        <v>1131</v>
      </c>
      <c r="AO374" s="245" t="s">
        <v>240</v>
      </c>
      <c r="AP374" s="245" t="s">
        <v>67</v>
      </c>
      <c r="AQ374" s="245" t="s">
        <v>706</v>
      </c>
      <c r="AR374" s="252" t="s">
        <v>707</v>
      </c>
      <c r="AS374" s="253" t="s">
        <v>674</v>
      </c>
      <c r="AT374" s="254" t="n">
        <v>656102.28</v>
      </c>
      <c r="AU374" s="254" t="n">
        <v>656102.28</v>
      </c>
      <c r="AV374" s="254" t="n">
        <v>0</v>
      </c>
      <c r="AW374" s="254" t="n">
        <v>0</v>
      </c>
      <c r="AX374" s="254" t="n">
        <v>0</v>
      </c>
      <c r="AY374" s="254" t="n">
        <v>0</v>
      </c>
      <c r="AZ374" s="254" t="n">
        <v>0</v>
      </c>
      <c r="BA374" s="254" t="n">
        <v>0</v>
      </c>
      <c r="BB374" s="254" t="n">
        <v>656102.28</v>
      </c>
      <c r="BC374" s="255" t="n">
        <v>656102.28</v>
      </c>
      <c r="BD374" s="254" t="n">
        <v>0</v>
      </c>
      <c r="BE374" s="254" t="n">
        <v>0</v>
      </c>
      <c r="BF374" s="254" t="n">
        <v>0</v>
      </c>
      <c r="BG374" s="254" t="n">
        <v>0</v>
      </c>
      <c r="BH374" s="254" t="n">
        <v>0</v>
      </c>
      <c r="BI374" s="254" t="n">
        <v>0</v>
      </c>
      <c r="BJ374" s="254" t="n">
        <v>0</v>
      </c>
      <c r="BK374" s="254" t="n">
        <v>0</v>
      </c>
      <c r="BL374" s="254" t="n">
        <v>0</v>
      </c>
      <c r="BM374" s="254" t="n">
        <v>0</v>
      </c>
      <c r="BN374" s="254" t="n">
        <v>0</v>
      </c>
      <c r="BO374" s="254" t="n">
        <v>0</v>
      </c>
      <c r="BP374" s="254" t="n">
        <v>0</v>
      </c>
      <c r="BQ374" s="254" t="n">
        <v>0</v>
      </c>
      <c r="BR374" s="254" t="n">
        <v>0</v>
      </c>
      <c r="BS374" s="254" t="n">
        <v>0</v>
      </c>
      <c r="BT374" s="254" t="n">
        <v>0</v>
      </c>
      <c r="BU374" s="254" t="n">
        <v>0</v>
      </c>
      <c r="BV374" s="254" t="n">
        <v>0</v>
      </c>
      <c r="BW374" s="254" t="n">
        <v>0</v>
      </c>
      <c r="BX374" s="256" t="n">
        <v>0</v>
      </c>
    </row>
    <row ht="178.5" outlineLevel="0" r="375">
      <c r="A375" s="245" t="n">
        <v>607</v>
      </c>
      <c r="B375" s="246" t="s">
        <v>1067</v>
      </c>
      <c r="C375" s="247" t="n">
        <v>401000029</v>
      </c>
      <c r="D375" s="248" t="s">
        <v>1128</v>
      </c>
      <c r="E375" s="248" t="s">
        <v>1074</v>
      </c>
      <c r="F375" s="249" t="n"/>
      <c r="G375" s="249" t="n"/>
      <c r="H375" s="250" t="s">
        <v>79</v>
      </c>
      <c r="I375" s="249" t="n"/>
      <c r="J375" s="250" t="n">
        <v>16</v>
      </c>
      <c r="K375" s="250" t="n">
        <v>1</v>
      </c>
      <c r="L375" s="250" t="n">
        <v>16</v>
      </c>
      <c r="M375" s="250" t="n"/>
      <c r="N375" s="250" t="n"/>
      <c r="O375" s="250" t="n"/>
      <c r="P375" s="251" t="s">
        <v>90</v>
      </c>
      <c r="Q375" s="251" t="s">
        <v>1132</v>
      </c>
      <c r="R375" s="250" t="s">
        <v>891</v>
      </c>
      <c r="S375" s="250" t="n"/>
      <c r="T375" s="250" t="s">
        <v>464</v>
      </c>
      <c r="U375" s="250" t="n"/>
      <c r="V375" s="250" t="s">
        <v>1101</v>
      </c>
      <c r="W375" s="250" t="s">
        <v>463</v>
      </c>
      <c r="X375" s="250" t="s">
        <v>1102</v>
      </c>
      <c r="Y375" s="250" t="n"/>
      <c r="Z375" s="250" t="n"/>
      <c r="AA375" s="250" t="n"/>
      <c r="AB375" s="251" t="s">
        <v>1133</v>
      </c>
      <c r="AC375" s="251" t="s">
        <v>1069</v>
      </c>
      <c r="AD375" s="250" t="n"/>
      <c r="AE375" s="250" t="n"/>
      <c r="AF375" s="250" t="n"/>
      <c r="AG375" s="250" t="n"/>
      <c r="AH375" s="250" t="n"/>
      <c r="AI375" s="250" t="n"/>
      <c r="AJ375" s="250" t="n"/>
      <c r="AK375" s="250" t="n"/>
      <c r="AL375" s="250" t="n"/>
      <c r="AM375" s="250" t="s">
        <v>1129</v>
      </c>
      <c r="AN375" s="251" t="s">
        <v>1081</v>
      </c>
      <c r="AO375" s="245" t="s">
        <v>240</v>
      </c>
      <c r="AP375" s="245" t="s">
        <v>67</v>
      </c>
      <c r="AQ375" s="245" t="s">
        <v>1134</v>
      </c>
      <c r="AR375" s="252" t="s">
        <v>1135</v>
      </c>
      <c r="AS375" s="253" t="s">
        <v>674</v>
      </c>
      <c r="AT375" s="254" t="n">
        <v>0</v>
      </c>
      <c r="AU375" s="254" t="n">
        <v>0</v>
      </c>
      <c r="AV375" s="254" t="n">
        <v>0</v>
      </c>
      <c r="AW375" s="254" t="n">
        <v>0</v>
      </c>
      <c r="AX375" s="254" t="n">
        <v>0</v>
      </c>
      <c r="AY375" s="254" t="n">
        <v>0</v>
      </c>
      <c r="AZ375" s="254" t="n">
        <v>0</v>
      </c>
      <c r="BA375" s="254" t="n">
        <v>0</v>
      </c>
      <c r="BB375" s="254" t="n">
        <v>0</v>
      </c>
      <c r="BC375" s="255" t="n">
        <v>0</v>
      </c>
      <c r="BD375" s="254" t="n">
        <v>8421052.63</v>
      </c>
      <c r="BE375" s="254" t="n">
        <v>7920000</v>
      </c>
      <c r="BF375" s="254" t="n">
        <v>80000</v>
      </c>
      <c r="BG375" s="254" t="n">
        <v>0</v>
      </c>
      <c r="BH375" s="254" t="n">
        <v>421052.63</v>
      </c>
      <c r="BI375" s="254" t="n">
        <v>0</v>
      </c>
      <c r="BJ375" s="254" t="n">
        <v>0</v>
      </c>
      <c r="BK375" s="254" t="n">
        <v>0</v>
      </c>
      <c r="BL375" s="254" t="n">
        <v>0</v>
      </c>
      <c r="BM375" s="254" t="n">
        <v>0</v>
      </c>
      <c r="BN375" s="254" t="n">
        <v>0</v>
      </c>
      <c r="BO375" s="254" t="n">
        <v>0</v>
      </c>
      <c r="BP375" s="254" t="n">
        <v>0</v>
      </c>
      <c r="BQ375" s="254" t="n">
        <v>0</v>
      </c>
      <c r="BR375" s="254" t="n">
        <v>0</v>
      </c>
      <c r="BS375" s="254" t="n">
        <v>0</v>
      </c>
      <c r="BT375" s="254" t="n">
        <v>0</v>
      </c>
      <c r="BU375" s="254" t="n">
        <v>0</v>
      </c>
      <c r="BV375" s="254" t="n">
        <v>0</v>
      </c>
      <c r="BW375" s="254" t="n">
        <v>0</v>
      </c>
      <c r="BX375" s="256" t="n">
        <v>0</v>
      </c>
    </row>
    <row ht="344.25" outlineLevel="0" r="376">
      <c r="A376" s="245" t="n">
        <v>607</v>
      </c>
      <c r="B376" s="246" t="s">
        <v>1067</v>
      </c>
      <c r="C376" s="247" t="n">
        <v>401000029</v>
      </c>
      <c r="D376" s="248" t="s">
        <v>1128</v>
      </c>
      <c r="E376" s="248" t="s">
        <v>1074</v>
      </c>
      <c r="F376" s="249" t="n"/>
      <c r="G376" s="249" t="n"/>
      <c r="H376" s="250" t="s">
        <v>79</v>
      </c>
      <c r="I376" s="249" t="n"/>
      <c r="J376" s="250" t="n">
        <v>16</v>
      </c>
      <c r="K376" s="250" t="n">
        <v>1</v>
      </c>
      <c r="L376" s="250" t="n">
        <v>16</v>
      </c>
      <c r="M376" s="250" t="n"/>
      <c r="N376" s="250" t="n"/>
      <c r="O376" s="250" t="n"/>
      <c r="P376" s="251" t="s">
        <v>90</v>
      </c>
      <c r="Q376" s="251" t="s">
        <v>1136</v>
      </c>
      <c r="R376" s="250" t="s">
        <v>1137</v>
      </c>
      <c r="S376" s="250" t="n"/>
      <c r="T376" s="250" t="s">
        <v>464</v>
      </c>
      <c r="U376" s="250" t="n"/>
      <c r="V376" s="250" t="s">
        <v>1101</v>
      </c>
      <c r="W376" s="250" t="s">
        <v>463</v>
      </c>
      <c r="X376" s="250" t="s">
        <v>1138</v>
      </c>
      <c r="Y376" s="250" t="n"/>
      <c r="Z376" s="250" t="n"/>
      <c r="AA376" s="250" t="n"/>
      <c r="AB376" s="251" t="s">
        <v>1139</v>
      </c>
      <c r="AC376" s="251" t="s">
        <v>1069</v>
      </c>
      <c r="AD376" s="250" t="n"/>
      <c r="AE376" s="250" t="n"/>
      <c r="AF376" s="250" t="n"/>
      <c r="AG376" s="250" t="n"/>
      <c r="AH376" s="250" t="n"/>
      <c r="AI376" s="250" t="n"/>
      <c r="AJ376" s="250" t="n"/>
      <c r="AK376" s="250" t="n"/>
      <c r="AL376" s="250" t="n"/>
      <c r="AM376" s="250" t="s">
        <v>1129</v>
      </c>
      <c r="AN376" s="251" t="s">
        <v>1081</v>
      </c>
      <c r="AO376" s="245" t="s">
        <v>240</v>
      </c>
      <c r="AP376" s="245" t="s">
        <v>67</v>
      </c>
      <c r="AQ376" s="245" t="s">
        <v>1140</v>
      </c>
      <c r="AR376" s="252" t="s">
        <v>1141</v>
      </c>
      <c r="AS376" s="253" t="s">
        <v>674</v>
      </c>
      <c r="AT376" s="254" t="n">
        <v>2655792.67</v>
      </c>
      <c r="AU376" s="254" t="n">
        <v>2655792.67</v>
      </c>
      <c r="AV376" s="254" t="n">
        <v>1890060.68</v>
      </c>
      <c r="AW376" s="254" t="n">
        <v>1890060.68</v>
      </c>
      <c r="AX376" s="254" t="n">
        <v>632942.39</v>
      </c>
      <c r="AY376" s="254" t="n">
        <v>632942.39</v>
      </c>
      <c r="AZ376" s="254" t="n">
        <v>0</v>
      </c>
      <c r="BA376" s="254" t="n">
        <v>0</v>
      </c>
      <c r="BB376" s="254" t="n">
        <v>132789.6</v>
      </c>
      <c r="BC376" s="255" t="n">
        <v>132789.6</v>
      </c>
      <c r="BD376" s="254" t="n">
        <v>2923036.9</v>
      </c>
      <c r="BE376" s="254" t="n">
        <v>2045979.63</v>
      </c>
      <c r="BF376" s="254" t="n">
        <v>730905.43</v>
      </c>
      <c r="BG376" s="254" t="n">
        <v>0</v>
      </c>
      <c r="BH376" s="254" t="n">
        <v>146151.84</v>
      </c>
      <c r="BI376" s="254" t="n">
        <v>2880415.92</v>
      </c>
      <c r="BJ376" s="254" t="n">
        <v>2005490.56</v>
      </c>
      <c r="BK376" s="254" t="n">
        <v>730904.58</v>
      </c>
      <c r="BL376" s="254" t="n">
        <v>0</v>
      </c>
      <c r="BM376" s="254" t="n">
        <v>144020.78</v>
      </c>
      <c r="BN376" s="254" t="n">
        <v>2935523.22</v>
      </c>
      <c r="BO376" s="254" t="n">
        <v>2057842.75</v>
      </c>
      <c r="BP376" s="254" t="n">
        <v>730904.32</v>
      </c>
      <c r="BQ376" s="254" t="n">
        <v>0</v>
      </c>
      <c r="BR376" s="254" t="n">
        <v>146776.15</v>
      </c>
      <c r="BS376" s="254" t="n">
        <v>0</v>
      </c>
      <c r="BT376" s="254" t="n">
        <v>0</v>
      </c>
      <c r="BU376" s="254" t="n">
        <v>0</v>
      </c>
      <c r="BV376" s="254" t="n">
        <v>0</v>
      </c>
      <c r="BW376" s="254" t="n">
        <v>0</v>
      </c>
      <c r="BX376" s="256" t="n">
        <v>2935523.22</v>
      </c>
    </row>
    <row ht="89.25" outlineLevel="0" r="377">
      <c r="A377" s="245" t="s">
        <v>1090</v>
      </c>
      <c r="B377" s="246" t="s">
        <v>1067</v>
      </c>
      <c r="C377" s="247" t="n">
        <v>402000001</v>
      </c>
      <c r="D377" s="248" t="s">
        <v>51</v>
      </c>
      <c r="E377" s="248" t="s">
        <v>1142</v>
      </c>
      <c r="F377" s="249" t="n"/>
      <c r="G377" s="249" t="n"/>
      <c r="H377" s="250" t="n">
        <v>7</v>
      </c>
      <c r="I377" s="249" t="n"/>
      <c r="J377" s="250" t="n">
        <v>26</v>
      </c>
      <c r="K377" s="250" t="n"/>
      <c r="L377" s="250" t="n"/>
      <c r="M377" s="250" t="n"/>
      <c r="N377" s="250" t="n"/>
      <c r="O377" s="250" t="n"/>
      <c r="P377" s="251" t="s">
        <v>169</v>
      </c>
      <c r="Q377" s="251" t="s">
        <v>1143</v>
      </c>
      <c r="R377" s="250" t="n"/>
      <c r="S377" s="250" t="n"/>
      <c r="T377" s="250" t="n"/>
      <c r="U377" s="250" t="n"/>
      <c r="V377" s="250" t="n">
        <v>13</v>
      </c>
      <c r="W377" s="250" t="s">
        <v>136</v>
      </c>
      <c r="X377" s="250" t="n"/>
      <c r="Y377" s="250" t="n"/>
      <c r="Z377" s="250" t="n"/>
      <c r="AA377" s="250" t="n"/>
      <c r="AB377" s="251" t="s">
        <v>186</v>
      </c>
      <c r="AC377" s="251" t="s">
        <v>1144</v>
      </c>
      <c r="AD377" s="250" t="n"/>
      <c r="AE377" s="250" t="n"/>
      <c r="AF377" s="250" t="n"/>
      <c r="AG377" s="250" t="n"/>
      <c r="AH377" s="250" t="n"/>
      <c r="AI377" s="250" t="n"/>
      <c r="AJ377" s="250" t="n"/>
      <c r="AK377" s="250" t="n"/>
      <c r="AL377" s="250" t="n"/>
      <c r="AM377" s="250" t="s">
        <v>1145</v>
      </c>
      <c r="AN377" s="251" t="s">
        <v>1146</v>
      </c>
      <c r="AO377" s="245" t="s">
        <v>67</v>
      </c>
      <c r="AP377" s="245" t="s">
        <v>97</v>
      </c>
      <c r="AQ377" s="245" t="s">
        <v>1147</v>
      </c>
      <c r="AR377" s="252" t="s">
        <v>141</v>
      </c>
      <c r="AS377" s="253" t="s">
        <v>122</v>
      </c>
      <c r="AT377" s="254" t="n">
        <v>335975</v>
      </c>
      <c r="AU377" s="254" t="n">
        <v>335975</v>
      </c>
      <c r="AV377" s="254" t="n">
        <v>0</v>
      </c>
      <c r="AW377" s="254" t="n">
        <v>0</v>
      </c>
      <c r="AX377" s="254" t="n">
        <v>0</v>
      </c>
      <c r="AY377" s="254" t="n">
        <v>0</v>
      </c>
      <c r="AZ377" s="254" t="n">
        <v>0</v>
      </c>
      <c r="BA377" s="254" t="n">
        <v>0</v>
      </c>
      <c r="BB377" s="254" t="n">
        <v>335975</v>
      </c>
      <c r="BC377" s="255" t="n">
        <v>335975</v>
      </c>
      <c r="BD377" s="254" t="n">
        <v>0</v>
      </c>
      <c r="BE377" s="254" t="n">
        <v>0</v>
      </c>
      <c r="BF377" s="254" t="n">
        <v>0</v>
      </c>
      <c r="BG377" s="254" t="n">
        <v>0</v>
      </c>
      <c r="BH377" s="254" t="n">
        <v>0</v>
      </c>
      <c r="BI377" s="254" t="n">
        <v>0</v>
      </c>
      <c r="BJ377" s="254" t="n">
        <v>0</v>
      </c>
      <c r="BK377" s="254" t="n">
        <v>0</v>
      </c>
      <c r="BL377" s="254" t="n">
        <v>0</v>
      </c>
      <c r="BM377" s="254" t="n">
        <v>0</v>
      </c>
      <c r="BN377" s="254" t="n">
        <v>0</v>
      </c>
      <c r="BO377" s="254" t="n">
        <v>0</v>
      </c>
      <c r="BP377" s="254" t="n">
        <v>0</v>
      </c>
      <c r="BQ377" s="254" t="n">
        <v>0</v>
      </c>
      <c r="BR377" s="254" t="n">
        <v>0</v>
      </c>
      <c r="BS377" s="254" t="n">
        <v>0</v>
      </c>
      <c r="BT377" s="254" t="n">
        <v>0</v>
      </c>
      <c r="BU377" s="254" t="n">
        <v>0</v>
      </c>
      <c r="BV377" s="254" t="n">
        <v>0</v>
      </c>
      <c r="BW377" s="254" t="n">
        <v>0</v>
      </c>
      <c r="BX377" s="0" t="n"/>
    </row>
    <row ht="89.25" outlineLevel="0" r="378">
      <c r="A378" s="245" t="s">
        <v>1090</v>
      </c>
      <c r="B378" s="246" t="s">
        <v>1067</v>
      </c>
      <c r="C378" s="247" t="n">
        <v>402000001</v>
      </c>
      <c r="D378" s="248" t="s">
        <v>51</v>
      </c>
      <c r="E378" s="248" t="s">
        <v>1142</v>
      </c>
      <c r="F378" s="249" t="n"/>
      <c r="G378" s="249" t="n"/>
      <c r="H378" s="250" t="n">
        <v>7</v>
      </c>
      <c r="I378" s="249" t="n"/>
      <c r="J378" s="250" t="n">
        <v>26</v>
      </c>
      <c r="K378" s="250" t="n"/>
      <c r="L378" s="250" t="n"/>
      <c r="M378" s="250" t="n"/>
      <c r="N378" s="250" t="n"/>
      <c r="O378" s="250" t="n"/>
      <c r="P378" s="251" t="s">
        <v>169</v>
      </c>
      <c r="Q378" s="251" t="s">
        <v>1143</v>
      </c>
      <c r="R378" s="250" t="n"/>
      <c r="S378" s="250" t="n"/>
      <c r="T378" s="250" t="n"/>
      <c r="U378" s="250" t="n"/>
      <c r="V378" s="250" t="n">
        <v>13</v>
      </c>
      <c r="W378" s="250" t="s">
        <v>136</v>
      </c>
      <c r="X378" s="250" t="n"/>
      <c r="Y378" s="250" t="n"/>
      <c r="Z378" s="250" t="n"/>
      <c r="AA378" s="250" t="n"/>
      <c r="AB378" s="251" t="s">
        <v>186</v>
      </c>
      <c r="AC378" s="251" t="s">
        <v>1144</v>
      </c>
      <c r="AD378" s="250" t="n"/>
      <c r="AE378" s="250" t="n"/>
      <c r="AF378" s="250" t="n"/>
      <c r="AG378" s="250" t="n"/>
      <c r="AH378" s="250" t="n"/>
      <c r="AI378" s="250" t="n"/>
      <c r="AJ378" s="250" t="n"/>
      <c r="AK378" s="250" t="n"/>
      <c r="AL378" s="250" t="n"/>
      <c r="AM378" s="250" t="s">
        <v>1145</v>
      </c>
      <c r="AN378" s="251" t="s">
        <v>1146</v>
      </c>
      <c r="AO378" s="245" t="s">
        <v>67</v>
      </c>
      <c r="AP378" s="245" t="s">
        <v>97</v>
      </c>
      <c r="AQ378" s="245" t="s">
        <v>1147</v>
      </c>
      <c r="AR378" s="252" t="s">
        <v>141</v>
      </c>
      <c r="AS378" s="253" t="s">
        <v>85</v>
      </c>
      <c r="AT378" s="254" t="n">
        <v>101464.45</v>
      </c>
      <c r="AU378" s="254" t="n">
        <v>101464.45</v>
      </c>
      <c r="AV378" s="254" t="n">
        <v>0</v>
      </c>
      <c r="AW378" s="254" t="n">
        <v>0</v>
      </c>
      <c r="AX378" s="254" t="n">
        <v>0</v>
      </c>
      <c r="AY378" s="254" t="n">
        <v>0</v>
      </c>
      <c r="AZ378" s="254" t="n">
        <v>0</v>
      </c>
      <c r="BA378" s="254" t="n">
        <v>0</v>
      </c>
      <c r="BB378" s="254" t="n">
        <v>101464.45</v>
      </c>
      <c r="BC378" s="255" t="n">
        <v>101464.45</v>
      </c>
      <c r="BD378" s="254" t="n">
        <v>0</v>
      </c>
      <c r="BE378" s="254" t="n">
        <v>0</v>
      </c>
      <c r="BF378" s="254" t="n">
        <v>0</v>
      </c>
      <c r="BG378" s="254" t="n">
        <v>0</v>
      </c>
      <c r="BH378" s="254" t="n">
        <v>0</v>
      </c>
      <c r="BI378" s="254" t="n">
        <v>0</v>
      </c>
      <c r="BJ378" s="254" t="n">
        <v>0</v>
      </c>
      <c r="BK378" s="254" t="n">
        <v>0</v>
      </c>
      <c r="BL378" s="254" t="n">
        <v>0</v>
      </c>
      <c r="BM378" s="254" t="n">
        <v>0</v>
      </c>
      <c r="BN378" s="254" t="n">
        <v>0</v>
      </c>
      <c r="BO378" s="254" t="n">
        <v>0</v>
      </c>
      <c r="BP378" s="254" t="n">
        <v>0</v>
      </c>
      <c r="BQ378" s="254" t="n">
        <v>0</v>
      </c>
      <c r="BR378" s="254" t="n">
        <v>0</v>
      </c>
      <c r="BS378" s="254" t="n">
        <v>0</v>
      </c>
      <c r="BT378" s="254" t="n">
        <v>0</v>
      </c>
      <c r="BU378" s="254" t="n">
        <v>0</v>
      </c>
      <c r="BV378" s="254" t="n">
        <v>0</v>
      </c>
      <c r="BW378" s="254" t="n">
        <v>0</v>
      </c>
      <c r="BX378" s="0" t="n"/>
    </row>
    <row ht="165.75" outlineLevel="0" r="379">
      <c r="A379" s="245" t="s">
        <v>1090</v>
      </c>
      <c r="B379" s="246" t="s">
        <v>1067</v>
      </c>
      <c r="C379" s="247" t="n">
        <v>404020001</v>
      </c>
      <c r="D379" s="248" t="s">
        <v>214</v>
      </c>
      <c r="E379" s="248" t="s">
        <v>1148</v>
      </c>
      <c r="F379" s="249" t="n"/>
      <c r="G379" s="249" t="n"/>
      <c r="H379" s="250" t="s">
        <v>1149</v>
      </c>
      <c r="I379" s="249" t="n"/>
      <c r="J379" s="250" t="s">
        <v>1150</v>
      </c>
      <c r="K379" s="250" t="s">
        <v>1151</v>
      </c>
      <c r="L379" s="250" t="s">
        <v>1152</v>
      </c>
      <c r="M379" s="250" t="n"/>
      <c r="N379" s="250" t="n"/>
      <c r="O379" s="250" t="n"/>
      <c r="P379" s="251" t="s">
        <v>1153</v>
      </c>
      <c r="Q379" s="251" t="s">
        <v>1154</v>
      </c>
      <c r="R379" s="250" t="n"/>
      <c r="S379" s="250" t="n"/>
      <c r="T379" s="250" t="s">
        <v>718</v>
      </c>
      <c r="U379" s="250" t="n"/>
      <c r="V379" s="250" t="s">
        <v>1155</v>
      </c>
      <c r="W379" s="250" t="s">
        <v>468</v>
      </c>
      <c r="X379" s="250" t="s">
        <v>718</v>
      </c>
      <c r="Y379" s="250" t="n"/>
      <c r="Z379" s="250" t="n"/>
      <c r="AA379" s="250" t="n"/>
      <c r="AB379" s="251" t="s">
        <v>1156</v>
      </c>
      <c r="AC379" s="251" t="s">
        <v>1157</v>
      </c>
      <c r="AD379" s="250" t="n"/>
      <c r="AE379" s="250" t="n"/>
      <c r="AF379" s="250" t="n"/>
      <c r="AG379" s="250" t="n"/>
      <c r="AH379" s="250" t="n"/>
      <c r="AI379" s="250" t="n"/>
      <c r="AJ379" s="250" t="n">
        <v>1</v>
      </c>
      <c r="AK379" s="250" t="n"/>
      <c r="AL379" s="250" t="n"/>
      <c r="AM379" s="250" t="n"/>
      <c r="AN379" s="251" t="s">
        <v>1158</v>
      </c>
      <c r="AO379" s="245" t="s">
        <v>67</v>
      </c>
      <c r="AP379" s="245" t="s">
        <v>97</v>
      </c>
      <c r="AQ379" s="245" t="s">
        <v>304</v>
      </c>
      <c r="AR379" s="252" t="s">
        <v>414</v>
      </c>
      <c r="AS379" s="253" t="s">
        <v>122</v>
      </c>
      <c r="AT379" s="254" t="n">
        <v>244093.39</v>
      </c>
      <c r="AU379" s="254" t="n">
        <v>244093.39</v>
      </c>
      <c r="AV379" s="254" t="n">
        <v>244093.39</v>
      </c>
      <c r="AW379" s="254" t="n">
        <v>244093.39</v>
      </c>
      <c r="AX379" s="254" t="n">
        <v>0</v>
      </c>
      <c r="AY379" s="254" t="n">
        <v>0</v>
      </c>
      <c r="AZ379" s="254" t="n">
        <v>0</v>
      </c>
      <c r="BA379" s="254" t="n">
        <v>0</v>
      </c>
      <c r="BB379" s="254" t="n">
        <v>0</v>
      </c>
      <c r="BC379" s="255" t="n">
        <v>0</v>
      </c>
      <c r="BD379" s="254" t="n">
        <v>0</v>
      </c>
      <c r="BE379" s="254" t="n">
        <v>0</v>
      </c>
      <c r="BF379" s="254" t="n">
        <v>0</v>
      </c>
      <c r="BG379" s="254" t="n">
        <v>0</v>
      </c>
      <c r="BH379" s="254" t="n">
        <v>0</v>
      </c>
      <c r="BI379" s="254" t="n">
        <v>0</v>
      </c>
      <c r="BJ379" s="254" t="n">
        <v>0</v>
      </c>
      <c r="BK379" s="254" t="n">
        <v>0</v>
      </c>
      <c r="BL379" s="254" t="n">
        <v>0</v>
      </c>
      <c r="BM379" s="254" t="n">
        <v>0</v>
      </c>
      <c r="BN379" s="254" t="n">
        <v>0</v>
      </c>
      <c r="BO379" s="254" t="n">
        <v>0</v>
      </c>
      <c r="BP379" s="254" t="n">
        <v>0</v>
      </c>
      <c r="BQ379" s="254" t="n">
        <v>0</v>
      </c>
      <c r="BR379" s="254" t="n">
        <v>0</v>
      </c>
      <c r="BS379" s="254" t="n">
        <v>0</v>
      </c>
      <c r="BT379" s="254" t="n">
        <v>0</v>
      </c>
      <c r="BU379" s="254" t="n">
        <v>0</v>
      </c>
      <c r="BV379" s="254" t="n">
        <v>0</v>
      </c>
      <c r="BW379" s="254" t="n">
        <v>0</v>
      </c>
      <c r="BX379" s="0" t="n"/>
    </row>
    <row ht="204" outlineLevel="0" r="380">
      <c r="A380" s="245" t="s">
        <v>1090</v>
      </c>
      <c r="B380" s="246" t="s">
        <v>1067</v>
      </c>
      <c r="C380" s="247" t="n">
        <v>404020002</v>
      </c>
      <c r="D380" s="248" t="s">
        <v>206</v>
      </c>
      <c r="E380" s="248" t="s">
        <v>1159</v>
      </c>
      <c r="F380" s="249" t="n"/>
      <c r="G380" s="249" t="n"/>
      <c r="H380" s="250" t="s">
        <v>1149</v>
      </c>
      <c r="I380" s="249" t="n"/>
      <c r="J380" s="250" t="s">
        <v>1150</v>
      </c>
      <c r="K380" s="250" t="s">
        <v>1151</v>
      </c>
      <c r="L380" s="250" t="s">
        <v>1152</v>
      </c>
      <c r="M380" s="250" t="n"/>
      <c r="N380" s="250" t="n"/>
      <c r="O380" s="250" t="n"/>
      <c r="P380" s="251" t="s">
        <v>1153</v>
      </c>
      <c r="Q380" s="251" t="s">
        <v>1160</v>
      </c>
      <c r="R380" s="250" t="n"/>
      <c r="S380" s="250" t="n"/>
      <c r="T380" s="250" t="s">
        <v>718</v>
      </c>
      <c r="U380" s="250" t="n"/>
      <c r="V380" s="250" t="s">
        <v>1155</v>
      </c>
      <c r="W380" s="250" t="s">
        <v>468</v>
      </c>
      <c r="X380" s="250" t="s">
        <v>718</v>
      </c>
      <c r="Y380" s="250" t="n"/>
      <c r="Z380" s="250" t="n"/>
      <c r="AA380" s="250" t="n"/>
      <c r="AB380" s="251" t="s">
        <v>1156</v>
      </c>
      <c r="AC380" s="251" t="s">
        <v>1157</v>
      </c>
      <c r="AD380" s="250" t="n"/>
      <c r="AE380" s="250" t="n"/>
      <c r="AF380" s="250" t="n"/>
      <c r="AG380" s="250" t="n"/>
      <c r="AH380" s="250" t="n"/>
      <c r="AI380" s="250" t="n"/>
      <c r="AJ380" s="250" t="n">
        <v>1</v>
      </c>
      <c r="AK380" s="250" t="n"/>
      <c r="AL380" s="250" t="n"/>
      <c r="AM380" s="250" t="n"/>
      <c r="AN380" s="251" t="s">
        <v>1158</v>
      </c>
      <c r="AO380" s="245" t="s">
        <v>67</v>
      </c>
      <c r="AP380" s="245" t="s">
        <v>97</v>
      </c>
      <c r="AQ380" s="245" t="s">
        <v>304</v>
      </c>
      <c r="AR380" s="252" t="s">
        <v>414</v>
      </c>
      <c r="AS380" s="253" t="s">
        <v>85</v>
      </c>
      <c r="AT380" s="254" t="n">
        <v>73716.2</v>
      </c>
      <c r="AU380" s="254" t="n">
        <v>73716.2</v>
      </c>
      <c r="AV380" s="254" t="n">
        <v>73716.2</v>
      </c>
      <c r="AW380" s="254" t="n">
        <v>73716.2</v>
      </c>
      <c r="AX380" s="254" t="n">
        <v>0</v>
      </c>
      <c r="AY380" s="254" t="n">
        <v>0</v>
      </c>
      <c r="AZ380" s="254" t="n">
        <v>0</v>
      </c>
      <c r="BA380" s="254" t="n">
        <v>0</v>
      </c>
      <c r="BB380" s="254" t="n">
        <v>0</v>
      </c>
      <c r="BC380" s="255" t="n">
        <v>0</v>
      </c>
      <c r="BD380" s="254" t="n">
        <v>0</v>
      </c>
      <c r="BE380" s="254" t="n">
        <v>0</v>
      </c>
      <c r="BF380" s="254" t="n">
        <v>0</v>
      </c>
      <c r="BG380" s="254" t="n">
        <v>0</v>
      </c>
      <c r="BH380" s="254" t="n">
        <v>0</v>
      </c>
      <c r="BI380" s="254" t="n">
        <v>0</v>
      </c>
      <c r="BJ380" s="254" t="n">
        <v>0</v>
      </c>
      <c r="BK380" s="254" t="n">
        <v>0</v>
      </c>
      <c r="BL380" s="254" t="n">
        <v>0</v>
      </c>
      <c r="BM380" s="254" t="n">
        <v>0</v>
      </c>
      <c r="BN380" s="254" t="n">
        <v>0</v>
      </c>
      <c r="BO380" s="254" t="n">
        <v>0</v>
      </c>
      <c r="BP380" s="254" t="n">
        <v>0</v>
      </c>
      <c r="BQ380" s="254" t="n">
        <v>0</v>
      </c>
      <c r="BR380" s="254" t="n">
        <v>0</v>
      </c>
      <c r="BS380" s="254" t="n">
        <v>0</v>
      </c>
      <c r="BT380" s="254" t="n">
        <v>0</v>
      </c>
      <c r="BU380" s="254" t="n">
        <v>0</v>
      </c>
      <c r="BV380" s="254" t="n">
        <v>0</v>
      </c>
      <c r="BW380" s="254" t="n">
        <v>0</v>
      </c>
      <c r="BX380" s="0" t="n"/>
    </row>
    <row ht="89.25" outlineLevel="0" r="381">
      <c r="A381" s="245" t="n">
        <v>607</v>
      </c>
      <c r="B381" s="246" t="s">
        <v>1067</v>
      </c>
      <c r="C381" s="247" t="n">
        <v>401000030</v>
      </c>
      <c r="D381" s="248" t="s">
        <v>239</v>
      </c>
      <c r="E381" s="248" t="s">
        <v>1074</v>
      </c>
      <c r="F381" s="249" t="n"/>
      <c r="G381" s="249" t="n"/>
      <c r="H381" s="250" t="s">
        <v>79</v>
      </c>
      <c r="I381" s="249" t="n"/>
      <c r="J381" s="250" t="n">
        <v>17</v>
      </c>
      <c r="K381" s="250" t="n">
        <v>1</v>
      </c>
      <c r="L381" s="250" t="n">
        <v>9</v>
      </c>
      <c r="M381" s="250" t="n"/>
      <c r="N381" s="250" t="n"/>
      <c r="O381" s="250" t="n"/>
      <c r="P381" s="251" t="s">
        <v>90</v>
      </c>
      <c r="Q381" s="251" t="s">
        <v>544</v>
      </c>
      <c r="R381" s="250" t="n"/>
      <c r="S381" s="250" t="n"/>
      <c r="T381" s="250" t="s">
        <v>79</v>
      </c>
      <c r="U381" s="250" t="n"/>
      <c r="V381" s="250" t="n">
        <v>9</v>
      </c>
      <c r="W381" s="250" t="n">
        <v>1</v>
      </c>
      <c r="X381" s="250" t="n"/>
      <c r="Y381" s="250" t="n"/>
      <c r="Z381" s="250" t="n"/>
      <c r="AA381" s="250" t="n"/>
      <c r="AB381" s="251" t="s">
        <v>1161</v>
      </c>
      <c r="AC381" s="251" t="s">
        <v>1162</v>
      </c>
      <c r="AD381" s="250" t="n"/>
      <c r="AE381" s="250" t="n"/>
      <c r="AF381" s="250" t="n"/>
      <c r="AG381" s="250" t="n"/>
      <c r="AH381" s="250" t="n"/>
      <c r="AI381" s="250" t="n"/>
      <c r="AJ381" s="250" t="s">
        <v>718</v>
      </c>
      <c r="AK381" s="250" t="n"/>
      <c r="AL381" s="250" t="n"/>
      <c r="AM381" s="250" t="s">
        <v>1163</v>
      </c>
      <c r="AN381" s="251" t="s">
        <v>1164</v>
      </c>
      <c r="AO381" s="245" t="s">
        <v>67</v>
      </c>
      <c r="AP381" s="245" t="s">
        <v>97</v>
      </c>
      <c r="AQ381" s="245" t="s">
        <v>329</v>
      </c>
      <c r="AR381" s="252" t="s">
        <v>1165</v>
      </c>
      <c r="AS381" s="253" t="s">
        <v>896</v>
      </c>
      <c r="AT381" s="254" t="n">
        <v>26400</v>
      </c>
      <c r="AU381" s="254" t="n">
        <v>26400</v>
      </c>
      <c r="AV381" s="254" t="n">
        <v>0</v>
      </c>
      <c r="AW381" s="254" t="n">
        <v>0</v>
      </c>
      <c r="AX381" s="254" t="n">
        <v>0</v>
      </c>
      <c r="AY381" s="254" t="n">
        <v>0</v>
      </c>
      <c r="AZ381" s="254" t="n">
        <v>0</v>
      </c>
      <c r="BA381" s="254" t="n">
        <v>0</v>
      </c>
      <c r="BB381" s="254" t="n">
        <v>26400</v>
      </c>
      <c r="BC381" s="255" t="n">
        <v>26400</v>
      </c>
      <c r="BD381" s="254" t="n">
        <v>0</v>
      </c>
      <c r="BE381" s="254" t="n">
        <v>0</v>
      </c>
      <c r="BF381" s="254" t="n">
        <v>0</v>
      </c>
      <c r="BG381" s="254" t="n">
        <v>0</v>
      </c>
      <c r="BH381" s="254" t="n">
        <v>0</v>
      </c>
      <c r="BI381" s="254" t="n">
        <v>0</v>
      </c>
      <c r="BJ381" s="254" t="n">
        <v>0</v>
      </c>
      <c r="BK381" s="254" t="n">
        <v>0</v>
      </c>
      <c r="BL381" s="254" t="n">
        <v>0</v>
      </c>
      <c r="BM381" s="254" t="n">
        <v>0</v>
      </c>
      <c r="BN381" s="254" t="n">
        <v>0</v>
      </c>
      <c r="BO381" s="254" t="n">
        <v>0</v>
      </c>
      <c r="BP381" s="254" t="n">
        <v>0</v>
      </c>
      <c r="BQ381" s="254" t="n">
        <v>0</v>
      </c>
      <c r="BR381" s="254" t="n">
        <v>0</v>
      </c>
      <c r="BS381" s="254" t="n">
        <v>0</v>
      </c>
      <c r="BT381" s="254" t="n">
        <v>0</v>
      </c>
      <c r="BU381" s="254" t="n">
        <v>0</v>
      </c>
      <c r="BV381" s="254" t="n">
        <v>0</v>
      </c>
      <c r="BW381" s="254" t="n">
        <v>0</v>
      </c>
      <c r="BX381" s="0" t="n"/>
    </row>
    <row ht="89.25" outlineLevel="0" r="382">
      <c r="A382" s="245" t="n">
        <v>607</v>
      </c>
      <c r="B382" s="246" t="s">
        <v>1067</v>
      </c>
      <c r="C382" s="247" t="n">
        <v>401000029</v>
      </c>
      <c r="D382" s="248" t="s">
        <v>1128</v>
      </c>
      <c r="E382" s="248" t="s">
        <v>1074</v>
      </c>
      <c r="F382" s="249" t="n"/>
      <c r="G382" s="249" t="n"/>
      <c r="H382" s="250" t="s">
        <v>79</v>
      </c>
      <c r="I382" s="249" t="n"/>
      <c r="J382" s="250" t="n">
        <v>16</v>
      </c>
      <c r="K382" s="250" t="n">
        <v>1</v>
      </c>
      <c r="L382" s="250" t="n">
        <v>16</v>
      </c>
      <c r="M382" s="250" t="n"/>
      <c r="N382" s="250" t="n"/>
      <c r="O382" s="250" t="n"/>
      <c r="P382" s="251" t="s">
        <v>90</v>
      </c>
      <c r="Q382" s="251" t="s">
        <v>544</v>
      </c>
      <c r="R382" s="250" t="n"/>
      <c r="S382" s="250" t="n"/>
      <c r="T382" s="250" t="s">
        <v>79</v>
      </c>
      <c r="U382" s="250" t="n"/>
      <c r="V382" s="250" t="n">
        <v>9</v>
      </c>
      <c r="W382" s="250" t="n">
        <v>1</v>
      </c>
      <c r="X382" s="250" t="n"/>
      <c r="Y382" s="250" t="n"/>
      <c r="Z382" s="250" t="n"/>
      <c r="AA382" s="250" t="n"/>
      <c r="AB382" s="251" t="s">
        <v>93</v>
      </c>
      <c r="AC382" s="251" t="s">
        <v>1069</v>
      </c>
      <c r="AD382" s="250" t="n"/>
      <c r="AE382" s="250" t="n"/>
      <c r="AF382" s="250" t="n"/>
      <c r="AG382" s="250" t="n"/>
      <c r="AH382" s="250" t="n"/>
      <c r="AI382" s="250" t="n"/>
      <c r="AJ382" s="250" t="n"/>
      <c r="AK382" s="250" t="n"/>
      <c r="AL382" s="250" t="n"/>
      <c r="AM382" s="250" t="s">
        <v>1070</v>
      </c>
      <c r="AN382" s="251" t="s">
        <v>1071</v>
      </c>
      <c r="AO382" s="245" t="s">
        <v>240</v>
      </c>
      <c r="AP382" s="245" t="s">
        <v>67</v>
      </c>
      <c r="AQ382" s="245" t="s">
        <v>241</v>
      </c>
      <c r="AR382" s="252" t="s">
        <v>242</v>
      </c>
      <c r="AS382" s="253" t="s">
        <v>674</v>
      </c>
      <c r="AT382" s="254" t="n">
        <v>1072774.53</v>
      </c>
      <c r="AU382" s="254" t="n">
        <v>1072774.53</v>
      </c>
      <c r="AV382" s="254" t="n">
        <v>0</v>
      </c>
      <c r="AW382" s="254" t="n">
        <v>0</v>
      </c>
      <c r="AX382" s="254" t="n">
        <v>0</v>
      </c>
      <c r="AY382" s="254" t="n">
        <v>0</v>
      </c>
      <c r="AZ382" s="254" t="n">
        <v>0</v>
      </c>
      <c r="BA382" s="254" t="n">
        <v>0</v>
      </c>
      <c r="BB382" s="254" t="n">
        <v>1072774.53</v>
      </c>
      <c r="BC382" s="255" t="n">
        <v>1072774.53</v>
      </c>
      <c r="BD382" s="254" t="n">
        <v>0</v>
      </c>
      <c r="BE382" s="254" t="n">
        <v>0</v>
      </c>
      <c r="BF382" s="254" t="n">
        <v>0</v>
      </c>
      <c r="BG382" s="254" t="n">
        <v>0</v>
      </c>
      <c r="BH382" s="254" t="n">
        <v>0</v>
      </c>
      <c r="BI382" s="254" t="n">
        <v>0</v>
      </c>
      <c r="BJ382" s="254" t="n">
        <v>0</v>
      </c>
      <c r="BK382" s="254" t="n">
        <v>0</v>
      </c>
      <c r="BL382" s="254" t="n">
        <v>0</v>
      </c>
      <c r="BM382" s="254" t="n">
        <v>0</v>
      </c>
      <c r="BN382" s="254" t="n">
        <v>0</v>
      </c>
      <c r="BO382" s="254" t="n">
        <v>0</v>
      </c>
      <c r="BP382" s="254" t="n">
        <v>0</v>
      </c>
      <c r="BQ382" s="254" t="n">
        <v>0</v>
      </c>
      <c r="BR382" s="254" t="n">
        <v>0</v>
      </c>
      <c r="BS382" s="254" t="n">
        <v>0</v>
      </c>
      <c r="BT382" s="254" t="n">
        <v>0</v>
      </c>
      <c r="BU382" s="254" t="n">
        <v>0</v>
      </c>
      <c r="BV382" s="254" t="n">
        <v>0</v>
      </c>
      <c r="BW382" s="254" t="n">
        <v>0</v>
      </c>
      <c r="BX382" s="256" t="n">
        <v>0</v>
      </c>
    </row>
    <row ht="89.25" outlineLevel="0" r="383">
      <c r="A383" s="245" t="n">
        <v>607</v>
      </c>
      <c r="B383" s="246" t="s">
        <v>1067</v>
      </c>
      <c r="C383" s="247" t="n">
        <v>401000030</v>
      </c>
      <c r="D383" s="248" t="s">
        <v>239</v>
      </c>
      <c r="E383" s="248" t="s">
        <v>1074</v>
      </c>
      <c r="F383" s="249" t="n"/>
      <c r="G383" s="249" t="n"/>
      <c r="H383" s="250" t="s">
        <v>79</v>
      </c>
      <c r="I383" s="249" t="n"/>
      <c r="J383" s="250" t="n">
        <v>16</v>
      </c>
      <c r="K383" s="250" t="n">
        <v>1</v>
      </c>
      <c r="L383" s="250" t="n">
        <v>17</v>
      </c>
      <c r="M383" s="250" t="n"/>
      <c r="N383" s="250" t="n"/>
      <c r="O383" s="250" t="n"/>
      <c r="P383" s="251" t="s">
        <v>90</v>
      </c>
      <c r="Q383" s="251" t="s">
        <v>544</v>
      </c>
      <c r="R383" s="250" t="n"/>
      <c r="S383" s="250" t="n"/>
      <c r="T383" s="250" t="s">
        <v>79</v>
      </c>
      <c r="U383" s="250" t="n"/>
      <c r="V383" s="250" t="n">
        <v>9</v>
      </c>
      <c r="W383" s="250" t="n">
        <v>1</v>
      </c>
      <c r="X383" s="250" t="n"/>
      <c r="Y383" s="250" t="n"/>
      <c r="Z383" s="250" t="n"/>
      <c r="AA383" s="250" t="n"/>
      <c r="AB383" s="251" t="s">
        <v>93</v>
      </c>
      <c r="AC383" s="251" t="s">
        <v>1069</v>
      </c>
      <c r="AD383" s="250" t="n"/>
      <c r="AE383" s="250" t="n"/>
      <c r="AF383" s="250" t="n"/>
      <c r="AG383" s="250" t="n"/>
      <c r="AH383" s="250" t="n"/>
      <c r="AI383" s="250" t="n"/>
      <c r="AJ383" s="250" t="n"/>
      <c r="AK383" s="250" t="n"/>
      <c r="AL383" s="250" t="n"/>
      <c r="AM383" s="250" t="s">
        <v>1070</v>
      </c>
      <c r="AN383" s="251" t="s">
        <v>1071</v>
      </c>
      <c r="AO383" s="245" t="s">
        <v>240</v>
      </c>
      <c r="AP383" s="245" t="s">
        <v>67</v>
      </c>
      <c r="AQ383" s="245" t="s">
        <v>241</v>
      </c>
      <c r="AR383" s="252" t="s">
        <v>242</v>
      </c>
      <c r="AS383" s="253" t="s">
        <v>674</v>
      </c>
      <c r="AT383" s="254" t="n">
        <v>6744030.69</v>
      </c>
      <c r="AU383" s="254" t="n">
        <v>6744030.69</v>
      </c>
      <c r="AV383" s="254" t="n">
        <v>0</v>
      </c>
      <c r="AW383" s="254" t="n">
        <v>0</v>
      </c>
      <c r="AX383" s="254" t="n">
        <v>0</v>
      </c>
      <c r="AY383" s="254" t="n">
        <v>0</v>
      </c>
      <c r="AZ383" s="254" t="n">
        <v>0</v>
      </c>
      <c r="BA383" s="254" t="n">
        <v>0</v>
      </c>
      <c r="BB383" s="254" t="n">
        <v>6744030.69</v>
      </c>
      <c r="BC383" s="255" t="n">
        <v>6744030.69</v>
      </c>
      <c r="BD383" s="254" t="n">
        <v>4841000</v>
      </c>
      <c r="BE383" s="254" t="n">
        <v>0</v>
      </c>
      <c r="BF383" s="254" t="n">
        <v>0</v>
      </c>
      <c r="BG383" s="254" t="n">
        <v>0</v>
      </c>
      <c r="BH383" s="254" t="n">
        <v>4841000</v>
      </c>
      <c r="BI383" s="254" t="n">
        <v>4841000</v>
      </c>
      <c r="BJ383" s="254" t="n">
        <v>0</v>
      </c>
      <c r="BK383" s="254" t="n">
        <v>0</v>
      </c>
      <c r="BL383" s="254" t="n">
        <v>0</v>
      </c>
      <c r="BM383" s="254" t="n">
        <v>4841000</v>
      </c>
      <c r="BN383" s="254" t="n">
        <v>4841000</v>
      </c>
      <c r="BO383" s="254" t="n">
        <v>0</v>
      </c>
      <c r="BP383" s="254" t="n">
        <v>0</v>
      </c>
      <c r="BQ383" s="254" t="n">
        <v>0</v>
      </c>
      <c r="BR383" s="254" t="n">
        <v>4841000</v>
      </c>
      <c r="BS383" s="254" t="n">
        <v>4841000</v>
      </c>
      <c r="BT383" s="254" t="n">
        <v>0</v>
      </c>
      <c r="BU383" s="254" t="n">
        <v>0</v>
      </c>
      <c r="BV383" s="254" t="n">
        <v>0</v>
      </c>
      <c r="BW383" s="254" t="n">
        <v>4841000</v>
      </c>
      <c r="BX383" s="0" t="n"/>
    </row>
    <row ht="89.25" outlineLevel="0" r="384">
      <c r="A384" s="245" t="n">
        <v>607</v>
      </c>
      <c r="B384" s="246" t="s">
        <v>1067</v>
      </c>
      <c r="C384" s="247" t="n">
        <v>401000030</v>
      </c>
      <c r="D384" s="248" t="s">
        <v>239</v>
      </c>
      <c r="E384" s="248" t="s">
        <v>1074</v>
      </c>
      <c r="F384" s="249" t="n"/>
      <c r="G384" s="249" t="n"/>
      <c r="H384" s="250" t="s">
        <v>79</v>
      </c>
      <c r="I384" s="249" t="n"/>
      <c r="J384" s="250" t="n">
        <v>16</v>
      </c>
      <c r="K384" s="250" t="n">
        <v>1</v>
      </c>
      <c r="L384" s="250" t="n">
        <v>17</v>
      </c>
      <c r="M384" s="250" t="n"/>
      <c r="N384" s="250" t="n"/>
      <c r="O384" s="250" t="n"/>
      <c r="P384" s="251" t="s">
        <v>90</v>
      </c>
      <c r="Q384" s="251" t="s">
        <v>544</v>
      </c>
      <c r="R384" s="250" t="n"/>
      <c r="S384" s="250" t="n"/>
      <c r="T384" s="250" t="s">
        <v>79</v>
      </c>
      <c r="U384" s="250" t="n"/>
      <c r="V384" s="250" t="n">
        <v>9</v>
      </c>
      <c r="W384" s="250" t="n">
        <v>1</v>
      </c>
      <c r="X384" s="250" t="n"/>
      <c r="Y384" s="250" t="n"/>
      <c r="Z384" s="250" t="n"/>
      <c r="AA384" s="250" t="n"/>
      <c r="AB384" s="251" t="s">
        <v>93</v>
      </c>
      <c r="AC384" s="251" t="s">
        <v>1069</v>
      </c>
      <c r="AD384" s="250" t="n"/>
      <c r="AE384" s="250" t="n"/>
      <c r="AF384" s="250" t="n"/>
      <c r="AG384" s="250" t="n"/>
      <c r="AH384" s="250" t="n"/>
      <c r="AI384" s="250" t="n"/>
      <c r="AJ384" s="250" t="n"/>
      <c r="AK384" s="250" t="n"/>
      <c r="AL384" s="250" t="n"/>
      <c r="AM384" s="250" t="s">
        <v>1070</v>
      </c>
      <c r="AN384" s="251" t="s">
        <v>1071</v>
      </c>
      <c r="AO384" s="245" t="s">
        <v>240</v>
      </c>
      <c r="AP384" s="245" t="s">
        <v>67</v>
      </c>
      <c r="AQ384" s="245" t="s">
        <v>241</v>
      </c>
      <c r="AR384" s="252" t="s">
        <v>242</v>
      </c>
      <c r="AS384" s="253" t="s">
        <v>689</v>
      </c>
      <c r="AT384" s="254" t="n">
        <v>3835885.31</v>
      </c>
      <c r="AU384" s="254" t="n">
        <v>3835885.31</v>
      </c>
      <c r="AV384" s="254" t="n">
        <v>0</v>
      </c>
      <c r="AW384" s="254" t="n">
        <v>0</v>
      </c>
      <c r="AX384" s="254" t="n">
        <v>0</v>
      </c>
      <c r="AY384" s="254" t="n">
        <v>0</v>
      </c>
      <c r="AZ384" s="254" t="n">
        <v>0</v>
      </c>
      <c r="BA384" s="254" t="n">
        <v>0</v>
      </c>
      <c r="BB384" s="254" t="n">
        <v>3835885.31</v>
      </c>
      <c r="BC384" s="255" t="n">
        <v>3835885.31</v>
      </c>
      <c r="BD384" s="254" t="n">
        <v>2320000</v>
      </c>
      <c r="BE384" s="254" t="n">
        <v>0</v>
      </c>
      <c r="BF384" s="254" t="n">
        <v>0</v>
      </c>
      <c r="BG384" s="254" t="n">
        <v>0</v>
      </c>
      <c r="BH384" s="254" t="n">
        <v>2320000</v>
      </c>
      <c r="BI384" s="254" t="n">
        <v>2320000</v>
      </c>
      <c r="BJ384" s="254" t="n">
        <v>0</v>
      </c>
      <c r="BK384" s="254" t="n">
        <v>0</v>
      </c>
      <c r="BL384" s="254" t="n">
        <v>0</v>
      </c>
      <c r="BM384" s="254" t="n">
        <v>2320000</v>
      </c>
      <c r="BN384" s="254" t="n">
        <v>2320000</v>
      </c>
      <c r="BO384" s="254" t="n">
        <v>0</v>
      </c>
      <c r="BP384" s="254" t="n">
        <v>0</v>
      </c>
      <c r="BQ384" s="254" t="n">
        <v>0</v>
      </c>
      <c r="BR384" s="254" t="n">
        <v>2320000</v>
      </c>
      <c r="BS384" s="254" t="n">
        <v>2320000</v>
      </c>
      <c r="BT384" s="254" t="n">
        <v>0</v>
      </c>
      <c r="BU384" s="254" t="n">
        <v>0</v>
      </c>
      <c r="BV384" s="254" t="n">
        <v>0</v>
      </c>
      <c r="BW384" s="254" t="n">
        <v>2320000</v>
      </c>
      <c r="BX384" s="0" t="n"/>
    </row>
    <row ht="89.25" outlineLevel="0" r="385">
      <c r="A385" s="245" t="n">
        <v>607</v>
      </c>
      <c r="B385" s="246" t="s">
        <v>1067</v>
      </c>
      <c r="C385" s="247" t="n">
        <v>401000030</v>
      </c>
      <c r="D385" s="248" t="s">
        <v>239</v>
      </c>
      <c r="E385" s="248" t="s">
        <v>1074</v>
      </c>
      <c r="F385" s="249" t="n"/>
      <c r="G385" s="249" t="n"/>
      <c r="H385" s="250" t="s">
        <v>79</v>
      </c>
      <c r="I385" s="249" t="n"/>
      <c r="J385" s="250" t="n">
        <v>16</v>
      </c>
      <c r="K385" s="250" t="n">
        <v>1</v>
      </c>
      <c r="L385" s="250" t="n">
        <v>17</v>
      </c>
      <c r="M385" s="250" t="n"/>
      <c r="N385" s="250" t="n"/>
      <c r="O385" s="250" t="n"/>
      <c r="P385" s="251" t="s">
        <v>90</v>
      </c>
      <c r="Q385" s="251" t="s">
        <v>544</v>
      </c>
      <c r="R385" s="250" t="n"/>
      <c r="S385" s="250" t="n"/>
      <c r="T385" s="250" t="s">
        <v>79</v>
      </c>
      <c r="U385" s="250" t="n"/>
      <c r="V385" s="250" t="n">
        <v>9</v>
      </c>
      <c r="W385" s="250" t="n">
        <v>1</v>
      </c>
      <c r="X385" s="250" t="n"/>
      <c r="Y385" s="250" t="n"/>
      <c r="Z385" s="250" t="n"/>
      <c r="AA385" s="250" t="n"/>
      <c r="AB385" s="251" t="s">
        <v>93</v>
      </c>
      <c r="AC385" s="251" t="s">
        <v>1069</v>
      </c>
      <c r="AD385" s="250" t="n"/>
      <c r="AE385" s="250" t="n"/>
      <c r="AF385" s="250" t="n"/>
      <c r="AG385" s="250" t="n"/>
      <c r="AH385" s="250" t="n"/>
      <c r="AI385" s="250" t="n"/>
      <c r="AJ385" s="250" t="n"/>
      <c r="AK385" s="250" t="n"/>
      <c r="AL385" s="250" t="n"/>
      <c r="AM385" s="250" t="s">
        <v>1166</v>
      </c>
      <c r="AN385" s="251" t="s">
        <v>1081</v>
      </c>
      <c r="AO385" s="245" t="s">
        <v>240</v>
      </c>
      <c r="AP385" s="245" t="s">
        <v>67</v>
      </c>
      <c r="AQ385" s="245" t="s">
        <v>1167</v>
      </c>
      <c r="AR385" s="252" t="s">
        <v>197</v>
      </c>
      <c r="AS385" s="253" t="s">
        <v>684</v>
      </c>
      <c r="AT385" s="254" t="n">
        <v>40055619.36</v>
      </c>
      <c r="AU385" s="254" t="n">
        <v>40055619.36</v>
      </c>
      <c r="AV385" s="254" t="n">
        <v>0</v>
      </c>
      <c r="AW385" s="254" t="n">
        <v>0</v>
      </c>
      <c r="AX385" s="254" t="n">
        <v>0</v>
      </c>
      <c r="AY385" s="254" t="n">
        <v>0</v>
      </c>
      <c r="AZ385" s="254" t="n">
        <v>0</v>
      </c>
      <c r="BA385" s="254" t="n">
        <v>0</v>
      </c>
      <c r="BB385" s="254" t="n">
        <v>40055619.36</v>
      </c>
      <c r="BC385" s="255" t="n">
        <v>40055619.36</v>
      </c>
      <c r="BD385" s="254" t="n">
        <v>33727550</v>
      </c>
      <c r="BE385" s="254" t="n">
        <v>0</v>
      </c>
      <c r="BF385" s="254" t="n">
        <v>0</v>
      </c>
      <c r="BG385" s="254" t="n">
        <v>0</v>
      </c>
      <c r="BH385" s="254" t="n">
        <v>33727550</v>
      </c>
      <c r="BI385" s="254" t="n">
        <v>33773411</v>
      </c>
      <c r="BJ385" s="254" t="n">
        <v>0</v>
      </c>
      <c r="BK385" s="254" t="n">
        <v>0</v>
      </c>
      <c r="BL385" s="254" t="n">
        <v>0</v>
      </c>
      <c r="BM385" s="254" t="n">
        <v>33773411</v>
      </c>
      <c r="BN385" s="254" t="n">
        <v>33773411</v>
      </c>
      <c r="BO385" s="254" t="n">
        <v>0</v>
      </c>
      <c r="BP385" s="254" t="n">
        <v>0</v>
      </c>
      <c r="BQ385" s="254" t="n">
        <v>0</v>
      </c>
      <c r="BR385" s="254" t="n">
        <v>33773411</v>
      </c>
      <c r="BS385" s="254" t="n">
        <v>33773411</v>
      </c>
      <c r="BT385" s="254" t="n">
        <v>0</v>
      </c>
      <c r="BU385" s="254" t="n">
        <v>0</v>
      </c>
      <c r="BV385" s="254" t="n">
        <v>0</v>
      </c>
      <c r="BW385" s="254" t="n">
        <v>33773411</v>
      </c>
      <c r="BX385" s="0" t="n"/>
    </row>
    <row ht="89.25" outlineLevel="0" r="386">
      <c r="A386" s="245" t="n">
        <v>607</v>
      </c>
      <c r="B386" s="246" t="s">
        <v>1067</v>
      </c>
      <c r="C386" s="247" t="n">
        <v>401000030</v>
      </c>
      <c r="D386" s="248" t="s">
        <v>239</v>
      </c>
      <c r="E386" s="248" t="s">
        <v>1074</v>
      </c>
      <c r="F386" s="249" t="n"/>
      <c r="G386" s="249" t="n"/>
      <c r="H386" s="250" t="s">
        <v>79</v>
      </c>
      <c r="I386" s="249" t="n"/>
      <c r="J386" s="250" t="n">
        <v>16</v>
      </c>
      <c r="K386" s="250" t="n">
        <v>1</v>
      </c>
      <c r="L386" s="250" t="n">
        <v>17</v>
      </c>
      <c r="M386" s="250" t="n"/>
      <c r="N386" s="250" t="n"/>
      <c r="O386" s="250" t="n"/>
      <c r="P386" s="251" t="s">
        <v>90</v>
      </c>
      <c r="Q386" s="251" t="s">
        <v>544</v>
      </c>
      <c r="R386" s="250" t="n"/>
      <c r="S386" s="250" t="n"/>
      <c r="T386" s="250" t="s">
        <v>79</v>
      </c>
      <c r="U386" s="250" t="n"/>
      <c r="V386" s="250" t="n">
        <v>9</v>
      </c>
      <c r="W386" s="250" t="n">
        <v>1</v>
      </c>
      <c r="X386" s="250" t="n"/>
      <c r="Y386" s="250" t="n"/>
      <c r="Z386" s="250" t="n"/>
      <c r="AA386" s="250" t="n"/>
      <c r="AB386" s="251" t="s">
        <v>93</v>
      </c>
      <c r="AC386" s="251" t="s">
        <v>1069</v>
      </c>
      <c r="AD386" s="250" t="n"/>
      <c r="AE386" s="250" t="n"/>
      <c r="AF386" s="250" t="n"/>
      <c r="AG386" s="250" t="n"/>
      <c r="AH386" s="250" t="n"/>
      <c r="AI386" s="250" t="n"/>
      <c r="AJ386" s="250" t="n"/>
      <c r="AK386" s="250" t="n"/>
      <c r="AL386" s="250" t="n"/>
      <c r="AM386" s="250" t="s">
        <v>1166</v>
      </c>
      <c r="AN386" s="251" t="s">
        <v>1081</v>
      </c>
      <c r="AO386" s="245" t="s">
        <v>240</v>
      </c>
      <c r="AP386" s="245" t="s">
        <v>67</v>
      </c>
      <c r="AQ386" s="245" t="s">
        <v>1167</v>
      </c>
      <c r="AR386" s="252" t="s">
        <v>197</v>
      </c>
      <c r="AS386" s="253" t="s">
        <v>737</v>
      </c>
      <c r="AT386" s="254" t="n">
        <v>180831633.99</v>
      </c>
      <c r="AU386" s="254" t="n">
        <v>180831633.99</v>
      </c>
      <c r="AV386" s="254" t="n">
        <v>0</v>
      </c>
      <c r="AW386" s="254" t="n">
        <v>0</v>
      </c>
      <c r="AX386" s="254" t="n">
        <v>0</v>
      </c>
      <c r="AY386" s="254" t="n">
        <v>0</v>
      </c>
      <c r="AZ386" s="254" t="n">
        <v>0</v>
      </c>
      <c r="BA386" s="254" t="n">
        <v>0</v>
      </c>
      <c r="BB386" s="254" t="n">
        <v>180831633.99</v>
      </c>
      <c r="BC386" s="255" t="n">
        <v>180831633.99</v>
      </c>
      <c r="BD386" s="254" t="n">
        <v>186626510</v>
      </c>
      <c r="BE386" s="254" t="n">
        <v>0</v>
      </c>
      <c r="BF386" s="254" t="n">
        <v>0</v>
      </c>
      <c r="BG386" s="254" t="n">
        <v>0</v>
      </c>
      <c r="BH386" s="254" t="n">
        <v>186626510</v>
      </c>
      <c r="BI386" s="254" t="n">
        <v>189018599</v>
      </c>
      <c r="BJ386" s="254" t="n">
        <v>0</v>
      </c>
      <c r="BK386" s="254" t="n">
        <v>0</v>
      </c>
      <c r="BL386" s="254" t="n">
        <v>0</v>
      </c>
      <c r="BM386" s="254" t="n">
        <v>189018599</v>
      </c>
      <c r="BN386" s="254" t="n">
        <v>189018599</v>
      </c>
      <c r="BO386" s="254" t="n">
        <v>0</v>
      </c>
      <c r="BP386" s="254" t="n">
        <v>0</v>
      </c>
      <c r="BQ386" s="254" t="n">
        <v>0</v>
      </c>
      <c r="BR386" s="254" t="n">
        <v>189018599</v>
      </c>
      <c r="BS386" s="254" t="n">
        <v>189018599</v>
      </c>
      <c r="BT386" s="254" t="n">
        <v>0</v>
      </c>
      <c r="BU386" s="254" t="n">
        <v>0</v>
      </c>
      <c r="BV386" s="254" t="n">
        <v>0</v>
      </c>
      <c r="BW386" s="254" t="n">
        <v>189018599</v>
      </c>
      <c r="BX386" s="0" t="n"/>
    </row>
    <row ht="89.25" outlineLevel="0" r="387">
      <c r="A387" s="245" t="n">
        <v>607</v>
      </c>
      <c r="B387" s="246" t="s">
        <v>1067</v>
      </c>
      <c r="C387" s="247" t="n">
        <v>401000030</v>
      </c>
      <c r="D387" s="248" t="s">
        <v>239</v>
      </c>
      <c r="E387" s="248" t="s">
        <v>1074</v>
      </c>
      <c r="F387" s="249" t="n"/>
      <c r="G387" s="249" t="n"/>
      <c r="H387" s="250" t="s">
        <v>79</v>
      </c>
      <c r="I387" s="249" t="n"/>
      <c r="J387" s="250" t="n">
        <v>16</v>
      </c>
      <c r="K387" s="250" t="n">
        <v>1</v>
      </c>
      <c r="L387" s="250" t="n">
        <v>17</v>
      </c>
      <c r="M387" s="250" t="n"/>
      <c r="N387" s="250" t="n"/>
      <c r="O387" s="250" t="n"/>
      <c r="P387" s="251" t="s">
        <v>90</v>
      </c>
      <c r="Q387" s="251" t="s">
        <v>1168</v>
      </c>
      <c r="R387" s="250" t="n"/>
      <c r="S387" s="250" t="n"/>
      <c r="T387" s="250" t="s">
        <v>79</v>
      </c>
      <c r="U387" s="250" t="n"/>
      <c r="V387" s="250" t="n">
        <v>9</v>
      </c>
      <c r="W387" s="250" t="n">
        <v>1</v>
      </c>
      <c r="X387" s="250" t="n"/>
      <c r="Y387" s="250" t="n"/>
      <c r="Z387" s="250" t="n"/>
      <c r="AA387" s="250" t="n"/>
      <c r="AB387" s="251" t="s">
        <v>93</v>
      </c>
      <c r="AC387" s="251" t="s">
        <v>1069</v>
      </c>
      <c r="AD387" s="250" t="n"/>
      <c r="AE387" s="250" t="n"/>
      <c r="AF387" s="250" t="n"/>
      <c r="AG387" s="250" t="n"/>
      <c r="AH387" s="250" t="n"/>
      <c r="AI387" s="250" t="n"/>
      <c r="AJ387" s="250" t="n"/>
      <c r="AK387" s="250" t="n"/>
      <c r="AL387" s="250" t="n"/>
      <c r="AM387" s="250" t="s">
        <v>1166</v>
      </c>
      <c r="AN387" s="251" t="s">
        <v>1081</v>
      </c>
      <c r="AO387" s="245" t="s">
        <v>240</v>
      </c>
      <c r="AP387" s="245" t="s">
        <v>67</v>
      </c>
      <c r="AQ387" s="245" t="s">
        <v>1167</v>
      </c>
      <c r="AR387" s="252" t="s">
        <v>197</v>
      </c>
      <c r="AS387" s="253" t="s">
        <v>674</v>
      </c>
      <c r="AT387" s="254" t="n">
        <v>199999.78</v>
      </c>
      <c r="AU387" s="254" t="n">
        <v>199999.78</v>
      </c>
      <c r="AV387" s="254" t="n">
        <v>0</v>
      </c>
      <c r="AW387" s="254" t="n">
        <v>0</v>
      </c>
      <c r="AX387" s="254" t="n">
        <v>0</v>
      </c>
      <c r="AY387" s="254" t="n">
        <v>0</v>
      </c>
      <c r="AZ387" s="254" t="n">
        <v>0</v>
      </c>
      <c r="BA387" s="254" t="n">
        <v>0</v>
      </c>
      <c r="BB387" s="254" t="n">
        <v>199999.78</v>
      </c>
      <c r="BC387" s="255" t="n">
        <v>199999.78</v>
      </c>
      <c r="BD387" s="254" t="n">
        <v>0</v>
      </c>
      <c r="BE387" s="254" t="n">
        <v>0</v>
      </c>
      <c r="BF387" s="254" t="n">
        <v>0</v>
      </c>
      <c r="BG387" s="254" t="n">
        <v>0</v>
      </c>
      <c r="BH387" s="254" t="n">
        <v>0</v>
      </c>
      <c r="BI387" s="254" t="n">
        <v>0</v>
      </c>
      <c r="BJ387" s="254" t="n">
        <v>0</v>
      </c>
      <c r="BK387" s="254" t="n">
        <v>0</v>
      </c>
      <c r="BL387" s="254" t="n">
        <v>0</v>
      </c>
      <c r="BM387" s="254" t="n">
        <v>0</v>
      </c>
      <c r="BN387" s="254" t="n">
        <v>0</v>
      </c>
      <c r="BO387" s="254" t="n">
        <v>0</v>
      </c>
      <c r="BP387" s="254" t="n">
        <v>0</v>
      </c>
      <c r="BQ387" s="254" t="n">
        <v>0</v>
      </c>
      <c r="BR387" s="254" t="n">
        <v>0</v>
      </c>
      <c r="BS387" s="254" t="n">
        <v>0</v>
      </c>
      <c r="BT387" s="254" t="n">
        <v>0</v>
      </c>
      <c r="BU387" s="254" t="n">
        <v>0</v>
      </c>
      <c r="BV387" s="254" t="n">
        <v>0</v>
      </c>
      <c r="BW387" s="254" t="n">
        <v>0</v>
      </c>
      <c r="BX387" s="0" t="n"/>
    </row>
    <row ht="89.25" outlineLevel="0" r="388">
      <c r="A388" s="245" t="n">
        <v>607</v>
      </c>
      <c r="B388" s="246" t="s">
        <v>1067</v>
      </c>
      <c r="C388" s="247" t="n">
        <v>401000030</v>
      </c>
      <c r="D388" s="248" t="s">
        <v>239</v>
      </c>
      <c r="E388" s="248" t="s">
        <v>1074</v>
      </c>
      <c r="F388" s="249" t="n"/>
      <c r="G388" s="249" t="n"/>
      <c r="H388" s="250" t="s">
        <v>79</v>
      </c>
      <c r="I388" s="249" t="n"/>
      <c r="J388" s="250" t="n">
        <v>16</v>
      </c>
      <c r="K388" s="250" t="n">
        <v>1</v>
      </c>
      <c r="L388" s="250" t="n">
        <v>17</v>
      </c>
      <c r="M388" s="250" t="n"/>
      <c r="N388" s="250" t="n"/>
      <c r="O388" s="250" t="n"/>
      <c r="P388" s="251" t="s">
        <v>90</v>
      </c>
      <c r="Q388" s="251" t="s">
        <v>1168</v>
      </c>
      <c r="R388" s="250" t="n"/>
      <c r="S388" s="250" t="n"/>
      <c r="T388" s="250" t="s">
        <v>79</v>
      </c>
      <c r="U388" s="250" t="n"/>
      <c r="V388" s="250" t="n">
        <v>9</v>
      </c>
      <c r="W388" s="250" t="n">
        <v>1</v>
      </c>
      <c r="X388" s="250" t="n"/>
      <c r="Y388" s="250" t="n"/>
      <c r="Z388" s="250" t="n"/>
      <c r="AA388" s="250" t="n"/>
      <c r="AB388" s="251" t="s">
        <v>93</v>
      </c>
      <c r="AC388" s="251" t="s">
        <v>1069</v>
      </c>
      <c r="AD388" s="250" t="n"/>
      <c r="AE388" s="250" t="n"/>
      <c r="AF388" s="250" t="n"/>
      <c r="AG388" s="250" t="n"/>
      <c r="AH388" s="250" t="n"/>
      <c r="AI388" s="250" t="n"/>
      <c r="AJ388" s="250" t="n"/>
      <c r="AK388" s="250" t="n"/>
      <c r="AL388" s="250" t="n"/>
      <c r="AM388" s="250" t="s">
        <v>1166</v>
      </c>
      <c r="AN388" s="251" t="s">
        <v>1081</v>
      </c>
      <c r="AO388" s="245" t="s">
        <v>240</v>
      </c>
      <c r="AP388" s="245" t="s">
        <v>67</v>
      </c>
      <c r="AQ388" s="245" t="s">
        <v>1167</v>
      </c>
      <c r="AR388" s="252" t="s">
        <v>197</v>
      </c>
      <c r="AS388" s="253" t="s">
        <v>689</v>
      </c>
      <c r="AT388" s="254" t="n">
        <v>30750846.72</v>
      </c>
      <c r="AU388" s="254" t="n">
        <v>30750846.72</v>
      </c>
      <c r="AV388" s="254" t="n">
        <v>0</v>
      </c>
      <c r="AW388" s="254" t="n">
        <v>0</v>
      </c>
      <c r="AX388" s="254" t="n">
        <v>0</v>
      </c>
      <c r="AY388" s="254" t="n">
        <v>0</v>
      </c>
      <c r="AZ388" s="254" t="n">
        <v>0</v>
      </c>
      <c r="BA388" s="254" t="n">
        <v>0</v>
      </c>
      <c r="BB388" s="254" t="n">
        <v>30750846.72</v>
      </c>
      <c r="BC388" s="255" t="n">
        <v>30750846.72</v>
      </c>
      <c r="BD388" s="254" t="n">
        <v>23400000</v>
      </c>
      <c r="BE388" s="254" t="n">
        <v>0</v>
      </c>
      <c r="BF388" s="254" t="n">
        <v>0</v>
      </c>
      <c r="BG388" s="254" t="n">
        <v>0</v>
      </c>
      <c r="BH388" s="254" t="n">
        <v>23400000</v>
      </c>
      <c r="BI388" s="254" t="n">
        <v>23400000</v>
      </c>
      <c r="BJ388" s="254" t="n">
        <v>0</v>
      </c>
      <c r="BK388" s="254" t="n">
        <v>0</v>
      </c>
      <c r="BL388" s="254" t="n">
        <v>0</v>
      </c>
      <c r="BM388" s="254" t="n">
        <v>23400000</v>
      </c>
      <c r="BN388" s="254" t="n">
        <v>23400000</v>
      </c>
      <c r="BO388" s="254" t="n">
        <v>0</v>
      </c>
      <c r="BP388" s="254" t="n">
        <v>0</v>
      </c>
      <c r="BQ388" s="254" t="n">
        <v>0</v>
      </c>
      <c r="BR388" s="254" t="n">
        <v>23400000</v>
      </c>
      <c r="BS388" s="254" t="n">
        <v>23400000</v>
      </c>
      <c r="BT388" s="254" t="n">
        <v>0</v>
      </c>
      <c r="BU388" s="254" t="n">
        <v>0</v>
      </c>
      <c r="BV388" s="254" t="n">
        <v>0</v>
      </c>
      <c r="BW388" s="254" t="n">
        <v>23400000</v>
      </c>
      <c r="BX388" s="0" t="n"/>
    </row>
    <row ht="89.25" outlineLevel="0" r="389">
      <c r="A389" s="245" t="n">
        <v>607</v>
      </c>
      <c r="B389" s="246" t="s">
        <v>1067</v>
      </c>
      <c r="C389" s="247" t="n">
        <v>401000030</v>
      </c>
      <c r="D389" s="248" t="s">
        <v>239</v>
      </c>
      <c r="E389" s="248" t="s">
        <v>1074</v>
      </c>
      <c r="F389" s="249" t="n"/>
      <c r="G389" s="249" t="n"/>
      <c r="H389" s="250" t="s">
        <v>79</v>
      </c>
      <c r="I389" s="249" t="n"/>
      <c r="J389" s="250" t="n">
        <v>16</v>
      </c>
      <c r="K389" s="250" t="n">
        <v>1</v>
      </c>
      <c r="L389" s="250" t="n">
        <v>17</v>
      </c>
      <c r="M389" s="250" t="n"/>
      <c r="N389" s="250" t="n"/>
      <c r="O389" s="250" t="n"/>
      <c r="P389" s="251" t="s">
        <v>90</v>
      </c>
      <c r="Q389" s="251" t="s">
        <v>544</v>
      </c>
      <c r="R389" s="250" t="n"/>
      <c r="S389" s="250" t="n"/>
      <c r="T389" s="250" t="s">
        <v>79</v>
      </c>
      <c r="U389" s="250" t="n"/>
      <c r="V389" s="250" t="n">
        <v>9</v>
      </c>
      <c r="W389" s="250" t="n">
        <v>1</v>
      </c>
      <c r="X389" s="250" t="n"/>
      <c r="Y389" s="250" t="n"/>
      <c r="Z389" s="250" t="n"/>
      <c r="AA389" s="250" t="n"/>
      <c r="AB389" s="251" t="s">
        <v>93</v>
      </c>
      <c r="AC389" s="251" t="s">
        <v>1069</v>
      </c>
      <c r="AD389" s="250" t="n"/>
      <c r="AE389" s="250" t="n"/>
      <c r="AF389" s="250" t="n"/>
      <c r="AG389" s="250" t="n"/>
      <c r="AH389" s="250" t="n"/>
      <c r="AI389" s="250" t="n"/>
      <c r="AJ389" s="250" t="n"/>
      <c r="AK389" s="250" t="n"/>
      <c r="AL389" s="250" t="n"/>
      <c r="AM389" s="250" t="s">
        <v>1169</v>
      </c>
      <c r="AN389" s="251" t="s">
        <v>1087</v>
      </c>
      <c r="AO389" s="245" t="s">
        <v>240</v>
      </c>
      <c r="AP389" s="245" t="s">
        <v>67</v>
      </c>
      <c r="AQ389" s="245" t="s">
        <v>1170</v>
      </c>
      <c r="AR389" s="252" t="s">
        <v>197</v>
      </c>
      <c r="AS389" s="253" t="s">
        <v>684</v>
      </c>
      <c r="AT389" s="254" t="n">
        <v>4930836.09</v>
      </c>
      <c r="AU389" s="254" t="n">
        <v>4930836.09</v>
      </c>
      <c r="AV389" s="254" t="n">
        <v>0</v>
      </c>
      <c r="AW389" s="254" t="n">
        <v>0</v>
      </c>
      <c r="AX389" s="254" t="n">
        <v>0</v>
      </c>
      <c r="AY389" s="254" t="n">
        <v>0</v>
      </c>
      <c r="AZ389" s="254" t="n">
        <v>0</v>
      </c>
      <c r="BA389" s="254" t="n">
        <v>0</v>
      </c>
      <c r="BB389" s="254" t="n">
        <v>4930836.09</v>
      </c>
      <c r="BC389" s="255" t="n">
        <v>4930836.09</v>
      </c>
      <c r="BD389" s="254" t="n">
        <v>5178370</v>
      </c>
      <c r="BE389" s="254" t="n">
        <v>0</v>
      </c>
      <c r="BF389" s="254" t="n">
        <v>0</v>
      </c>
      <c r="BG389" s="254" t="n">
        <v>0</v>
      </c>
      <c r="BH389" s="254" t="n">
        <v>5178370</v>
      </c>
      <c r="BI389" s="254" t="n">
        <v>5200660</v>
      </c>
      <c r="BJ389" s="254" t="n">
        <v>0</v>
      </c>
      <c r="BK389" s="254" t="n">
        <v>0</v>
      </c>
      <c r="BL389" s="254" t="n">
        <v>0</v>
      </c>
      <c r="BM389" s="254" t="n">
        <v>5200660</v>
      </c>
      <c r="BN389" s="254" t="n">
        <v>5200660</v>
      </c>
      <c r="BO389" s="254" t="n">
        <v>0</v>
      </c>
      <c r="BP389" s="254" t="n">
        <v>0</v>
      </c>
      <c r="BQ389" s="254" t="n">
        <v>0</v>
      </c>
      <c r="BR389" s="254" t="n">
        <v>5200660</v>
      </c>
      <c r="BS389" s="254" t="n">
        <v>5200660</v>
      </c>
      <c r="BT389" s="254" t="n">
        <v>0</v>
      </c>
      <c r="BU389" s="254" t="n">
        <v>0</v>
      </c>
      <c r="BV389" s="254" t="n">
        <v>0</v>
      </c>
      <c r="BW389" s="254" t="n">
        <v>5200660</v>
      </c>
      <c r="BX389" s="0" t="n"/>
    </row>
    <row ht="153" outlineLevel="0" r="390">
      <c r="A390" s="245" t="n">
        <v>607</v>
      </c>
      <c r="B390" s="246" t="s">
        <v>1067</v>
      </c>
      <c r="C390" s="247" t="n">
        <v>401000030</v>
      </c>
      <c r="D390" s="248" t="s">
        <v>239</v>
      </c>
      <c r="E390" s="248" t="s">
        <v>1074</v>
      </c>
      <c r="F390" s="249" t="n"/>
      <c r="G390" s="249" t="n"/>
      <c r="H390" s="250" t="s">
        <v>79</v>
      </c>
      <c r="I390" s="249" t="n"/>
      <c r="J390" s="250" t="n">
        <v>16</v>
      </c>
      <c r="K390" s="250" t="n">
        <v>1</v>
      </c>
      <c r="L390" s="250" t="n">
        <v>17</v>
      </c>
      <c r="M390" s="250" t="n"/>
      <c r="N390" s="250" t="n"/>
      <c r="O390" s="250" t="n"/>
      <c r="P390" s="251" t="s">
        <v>90</v>
      </c>
      <c r="Q390" s="251" t="s">
        <v>1171</v>
      </c>
      <c r="R390" s="250" t="s">
        <v>891</v>
      </c>
      <c r="S390" s="250" t="n"/>
      <c r="T390" s="250" t="s">
        <v>464</v>
      </c>
      <c r="U390" s="250" t="n"/>
      <c r="V390" s="250" t="s">
        <v>1101</v>
      </c>
      <c r="W390" s="250" t="s">
        <v>463</v>
      </c>
      <c r="X390" s="250" t="s">
        <v>1172</v>
      </c>
      <c r="Y390" s="250" t="n"/>
      <c r="Z390" s="250" t="n"/>
      <c r="AA390" s="250" t="n"/>
      <c r="AB390" s="251" t="s">
        <v>1173</v>
      </c>
      <c r="AC390" s="251" t="s">
        <v>1069</v>
      </c>
      <c r="AD390" s="250" t="n"/>
      <c r="AE390" s="250" t="n"/>
      <c r="AF390" s="250" t="n"/>
      <c r="AG390" s="250" t="n"/>
      <c r="AH390" s="250" t="n"/>
      <c r="AI390" s="250" t="n"/>
      <c r="AJ390" s="250" t="n"/>
      <c r="AK390" s="250" t="n"/>
      <c r="AL390" s="250" t="n"/>
      <c r="AM390" s="250" t="s">
        <v>1169</v>
      </c>
      <c r="AN390" s="251" t="s">
        <v>1087</v>
      </c>
      <c r="AO390" s="245" t="s">
        <v>240</v>
      </c>
      <c r="AP390" s="245" t="s">
        <v>67</v>
      </c>
      <c r="AQ390" s="245" t="s">
        <v>1174</v>
      </c>
      <c r="AR390" s="252" t="s">
        <v>1175</v>
      </c>
      <c r="AS390" s="253" t="s">
        <v>674</v>
      </c>
      <c r="AT390" s="254" t="n">
        <v>3324099.73</v>
      </c>
      <c r="AU390" s="254" t="n">
        <v>3324099.73</v>
      </c>
      <c r="AV390" s="254" t="n">
        <v>3000000</v>
      </c>
      <c r="AW390" s="254" t="n">
        <v>3000000</v>
      </c>
      <c r="AX390" s="254" t="n">
        <v>157894.74</v>
      </c>
      <c r="AY390" s="254" t="n">
        <v>157894.74</v>
      </c>
      <c r="AZ390" s="254" t="n">
        <v>0</v>
      </c>
      <c r="BA390" s="254" t="n">
        <v>0</v>
      </c>
      <c r="BB390" s="254" t="n">
        <v>166204.99</v>
      </c>
      <c r="BC390" s="255" t="n">
        <v>166204.99</v>
      </c>
      <c r="BD390" s="254" t="n">
        <v>0</v>
      </c>
      <c r="BE390" s="254" t="n">
        <v>0</v>
      </c>
      <c r="BF390" s="254" t="n">
        <v>0</v>
      </c>
      <c r="BG390" s="254" t="n">
        <v>0</v>
      </c>
      <c r="BH390" s="254" t="n">
        <v>0</v>
      </c>
      <c r="BI390" s="254" t="n">
        <v>0</v>
      </c>
      <c r="BJ390" s="254" t="n">
        <v>0</v>
      </c>
      <c r="BK390" s="254" t="n">
        <v>0</v>
      </c>
      <c r="BL390" s="254" t="n">
        <v>0</v>
      </c>
      <c r="BM390" s="254" t="n">
        <v>0</v>
      </c>
      <c r="BN390" s="254" t="n">
        <v>0</v>
      </c>
      <c r="BO390" s="254" t="n">
        <v>0</v>
      </c>
      <c r="BP390" s="254" t="n">
        <v>0</v>
      </c>
      <c r="BQ390" s="254" t="n">
        <v>0</v>
      </c>
      <c r="BR390" s="254" t="n">
        <v>0</v>
      </c>
      <c r="BS390" s="254" t="n">
        <v>0</v>
      </c>
      <c r="BT390" s="254" t="n">
        <v>0</v>
      </c>
      <c r="BU390" s="254" t="n">
        <v>0</v>
      </c>
      <c r="BV390" s="254" t="n">
        <v>0</v>
      </c>
      <c r="BW390" s="254" t="n">
        <v>0</v>
      </c>
      <c r="BX390" s="0" t="n"/>
    </row>
    <row ht="191.25" outlineLevel="0" r="391">
      <c r="A391" s="245" t="n">
        <v>607</v>
      </c>
      <c r="B391" s="246" t="s">
        <v>1067</v>
      </c>
      <c r="C391" s="247" t="n">
        <v>401000030</v>
      </c>
      <c r="D391" s="248" t="s">
        <v>239</v>
      </c>
      <c r="E391" s="248" t="s">
        <v>1074</v>
      </c>
      <c r="F391" s="249" t="n"/>
      <c r="G391" s="249" t="n"/>
      <c r="H391" s="250" t="s">
        <v>79</v>
      </c>
      <c r="I391" s="249" t="n"/>
      <c r="J391" s="250" t="n">
        <v>16</v>
      </c>
      <c r="K391" s="250" t="n">
        <v>1</v>
      </c>
      <c r="L391" s="250" t="n">
        <v>17</v>
      </c>
      <c r="M391" s="250" t="n"/>
      <c r="N391" s="250" t="n"/>
      <c r="O391" s="250" t="n"/>
      <c r="P391" s="251" t="s">
        <v>90</v>
      </c>
      <c r="Q391" s="251" t="s">
        <v>1176</v>
      </c>
      <c r="R391" s="250" t="s">
        <v>891</v>
      </c>
      <c r="S391" s="250" t="n"/>
      <c r="T391" s="250" t="s">
        <v>464</v>
      </c>
      <c r="U391" s="250" t="n"/>
      <c r="V391" s="250" t="s">
        <v>1101</v>
      </c>
      <c r="W391" s="250" t="s">
        <v>463</v>
      </c>
      <c r="X391" s="250" t="s">
        <v>1172</v>
      </c>
      <c r="Y391" s="250" t="n"/>
      <c r="Z391" s="250" t="n"/>
      <c r="AA391" s="250" t="n"/>
      <c r="AB391" s="251" t="s">
        <v>1173</v>
      </c>
      <c r="AC391" s="251" t="s">
        <v>1069</v>
      </c>
      <c r="AD391" s="250" t="n"/>
      <c r="AE391" s="250" t="n"/>
      <c r="AF391" s="250" t="n"/>
      <c r="AG391" s="250" t="n"/>
      <c r="AH391" s="250" t="n"/>
      <c r="AI391" s="250" t="n"/>
      <c r="AJ391" s="250" t="n"/>
      <c r="AK391" s="250" t="n"/>
      <c r="AL391" s="250" t="n"/>
      <c r="AM391" s="250" t="s">
        <v>1169</v>
      </c>
      <c r="AN391" s="251" t="s">
        <v>1087</v>
      </c>
      <c r="AO391" s="245" t="s">
        <v>240</v>
      </c>
      <c r="AP391" s="245" t="s">
        <v>67</v>
      </c>
      <c r="AQ391" s="245" t="s">
        <v>1177</v>
      </c>
      <c r="AR391" s="252" t="s">
        <v>1178</v>
      </c>
      <c r="AS391" s="253" t="s">
        <v>674</v>
      </c>
      <c r="AT391" s="254" t="n">
        <v>1000000</v>
      </c>
      <c r="AU391" s="254" t="n">
        <v>1000000</v>
      </c>
      <c r="AV391" s="254" t="n">
        <v>1000000</v>
      </c>
      <c r="AW391" s="254" t="n">
        <v>1000000</v>
      </c>
      <c r="AX391" s="254" t="n">
        <v>0</v>
      </c>
      <c r="AY391" s="254" t="n">
        <v>0</v>
      </c>
      <c r="AZ391" s="254" t="n">
        <v>0</v>
      </c>
      <c r="BA391" s="254" t="n">
        <v>0</v>
      </c>
      <c r="BB391" s="254" t="n">
        <v>0</v>
      </c>
      <c r="BC391" s="255" t="n">
        <v>0</v>
      </c>
      <c r="BD391" s="254" t="n">
        <v>0</v>
      </c>
      <c r="BE391" s="254" t="n">
        <v>0</v>
      </c>
      <c r="BF391" s="254" t="n">
        <v>0</v>
      </c>
      <c r="BG391" s="254" t="n">
        <v>0</v>
      </c>
      <c r="BH391" s="254" t="n">
        <v>0</v>
      </c>
      <c r="BI391" s="254" t="n">
        <v>0</v>
      </c>
      <c r="BJ391" s="254" t="n">
        <v>0</v>
      </c>
      <c r="BK391" s="254" t="n">
        <v>0</v>
      </c>
      <c r="BL391" s="254" t="n">
        <v>0</v>
      </c>
      <c r="BM391" s="254" t="n">
        <v>0</v>
      </c>
      <c r="BN391" s="254" t="n">
        <v>0</v>
      </c>
      <c r="BO391" s="254" t="n">
        <v>0</v>
      </c>
      <c r="BP391" s="254" t="n">
        <v>0</v>
      </c>
      <c r="BQ391" s="254" t="n">
        <v>0</v>
      </c>
      <c r="BR391" s="254" t="n">
        <v>0</v>
      </c>
      <c r="BS391" s="254" t="n">
        <v>0</v>
      </c>
      <c r="BT391" s="254" t="n">
        <v>0</v>
      </c>
      <c r="BU391" s="254" t="n">
        <v>0</v>
      </c>
      <c r="BV391" s="254" t="n">
        <v>0</v>
      </c>
      <c r="BW391" s="254" t="n">
        <v>0</v>
      </c>
      <c r="BX391" s="0" t="n"/>
    </row>
    <row ht="89.25" outlineLevel="0" r="392">
      <c r="A392" s="245" t="n">
        <v>607</v>
      </c>
      <c r="B392" s="246" t="s">
        <v>1067</v>
      </c>
      <c r="C392" s="247" t="n">
        <v>401000030</v>
      </c>
      <c r="D392" s="248" t="s">
        <v>239</v>
      </c>
      <c r="E392" s="248" t="s">
        <v>1074</v>
      </c>
      <c r="F392" s="249" t="n"/>
      <c r="G392" s="249" t="n"/>
      <c r="H392" s="250" t="s">
        <v>79</v>
      </c>
      <c r="I392" s="249" t="n"/>
      <c r="J392" s="250" t="n">
        <v>16</v>
      </c>
      <c r="K392" s="250" t="n">
        <v>1</v>
      </c>
      <c r="L392" s="250" t="n">
        <v>17</v>
      </c>
      <c r="M392" s="250" t="n"/>
      <c r="N392" s="250" t="n"/>
      <c r="O392" s="250" t="n"/>
      <c r="P392" s="251" t="s">
        <v>90</v>
      </c>
      <c r="Q392" s="251" t="s">
        <v>544</v>
      </c>
      <c r="R392" s="250" t="n"/>
      <c r="S392" s="250" t="n"/>
      <c r="T392" s="250" t="s">
        <v>79</v>
      </c>
      <c r="U392" s="250" t="n"/>
      <c r="V392" s="250" t="n">
        <v>9</v>
      </c>
      <c r="W392" s="250" t="n">
        <v>1</v>
      </c>
      <c r="X392" s="250" t="n"/>
      <c r="Y392" s="250" t="n"/>
      <c r="Z392" s="250" t="n"/>
      <c r="AA392" s="250" t="n"/>
      <c r="AB392" s="251" t="s">
        <v>93</v>
      </c>
      <c r="AC392" s="251" t="s">
        <v>1069</v>
      </c>
      <c r="AD392" s="250" t="n"/>
      <c r="AE392" s="250" t="n"/>
      <c r="AF392" s="250" t="n"/>
      <c r="AG392" s="250" t="n"/>
      <c r="AH392" s="250" t="n"/>
      <c r="AI392" s="250" t="n"/>
      <c r="AJ392" s="250" t="n"/>
      <c r="AK392" s="250" t="n"/>
      <c r="AL392" s="250" t="n"/>
      <c r="AM392" s="250" t="s">
        <v>1179</v>
      </c>
      <c r="AN392" s="251" t="s">
        <v>1087</v>
      </c>
      <c r="AO392" s="245" t="s">
        <v>240</v>
      </c>
      <c r="AP392" s="245" t="s">
        <v>67</v>
      </c>
      <c r="AQ392" s="245" t="s">
        <v>1180</v>
      </c>
      <c r="AR392" s="252" t="s">
        <v>197</v>
      </c>
      <c r="AS392" s="253" t="s">
        <v>684</v>
      </c>
      <c r="AT392" s="254" t="n">
        <v>68367396.66</v>
      </c>
      <c r="AU392" s="254" t="n">
        <v>68367396.66</v>
      </c>
      <c r="AV392" s="254" t="n">
        <v>0</v>
      </c>
      <c r="AW392" s="254" t="n">
        <v>0</v>
      </c>
      <c r="AX392" s="254" t="n">
        <v>0</v>
      </c>
      <c r="AY392" s="254" t="n">
        <v>0</v>
      </c>
      <c r="AZ392" s="254" t="n">
        <v>0</v>
      </c>
      <c r="BA392" s="254" t="n">
        <v>0</v>
      </c>
      <c r="BB392" s="254" t="n">
        <v>68367396.66</v>
      </c>
      <c r="BC392" s="255" t="n">
        <v>68367396.66</v>
      </c>
      <c r="BD392" s="254" t="n">
        <v>75773119</v>
      </c>
      <c r="BE392" s="254" t="n">
        <v>0</v>
      </c>
      <c r="BF392" s="254" t="n">
        <v>0</v>
      </c>
      <c r="BG392" s="254" t="n">
        <v>0</v>
      </c>
      <c r="BH392" s="254" t="n">
        <v>75773119</v>
      </c>
      <c r="BI392" s="254" t="n">
        <v>75834599</v>
      </c>
      <c r="BJ392" s="254" t="n">
        <v>0</v>
      </c>
      <c r="BK392" s="254" t="n">
        <v>0</v>
      </c>
      <c r="BL392" s="254" t="n">
        <v>0</v>
      </c>
      <c r="BM392" s="254" t="n">
        <v>75834599</v>
      </c>
      <c r="BN392" s="254" t="n">
        <v>75834599</v>
      </c>
      <c r="BO392" s="254" t="n">
        <v>0</v>
      </c>
      <c r="BP392" s="254" t="n">
        <v>0</v>
      </c>
      <c r="BQ392" s="254" t="n">
        <v>0</v>
      </c>
      <c r="BR392" s="254" t="n">
        <v>75834599</v>
      </c>
      <c r="BS392" s="254" t="n">
        <v>75834599</v>
      </c>
      <c r="BT392" s="254" t="n">
        <v>0</v>
      </c>
      <c r="BU392" s="254" t="n">
        <v>0</v>
      </c>
      <c r="BV392" s="254" t="n">
        <v>0</v>
      </c>
      <c r="BW392" s="254" t="n">
        <v>75834599</v>
      </c>
      <c r="BX392" s="0" t="n"/>
    </row>
    <row ht="89.25" outlineLevel="0" r="393">
      <c r="A393" s="245" t="n">
        <v>607</v>
      </c>
      <c r="B393" s="246" t="s">
        <v>1067</v>
      </c>
      <c r="C393" s="247" t="n">
        <v>401000029</v>
      </c>
      <c r="D393" s="248" t="s">
        <v>1128</v>
      </c>
      <c r="E393" s="248" t="s">
        <v>1074</v>
      </c>
      <c r="F393" s="249" t="n"/>
      <c r="G393" s="249" t="n"/>
      <c r="H393" s="250" t="s">
        <v>79</v>
      </c>
      <c r="I393" s="249" t="n"/>
      <c r="J393" s="250" t="n">
        <v>16</v>
      </c>
      <c r="K393" s="250" t="n">
        <v>1</v>
      </c>
      <c r="L393" s="250" t="n">
        <v>16</v>
      </c>
      <c r="M393" s="250" t="n"/>
      <c r="N393" s="250" t="n"/>
      <c r="O393" s="250" t="n"/>
      <c r="P393" s="251" t="s">
        <v>90</v>
      </c>
      <c r="Q393" s="251" t="s">
        <v>544</v>
      </c>
      <c r="R393" s="250" t="n"/>
      <c r="S393" s="250" t="n"/>
      <c r="T393" s="250" t="s">
        <v>79</v>
      </c>
      <c r="U393" s="250" t="n"/>
      <c r="V393" s="250" t="n">
        <v>9</v>
      </c>
      <c r="W393" s="250" t="n">
        <v>1</v>
      </c>
      <c r="X393" s="250" t="n"/>
      <c r="Y393" s="250" t="n"/>
      <c r="Z393" s="250" t="n"/>
      <c r="AA393" s="250" t="n"/>
      <c r="AB393" s="251" t="s">
        <v>93</v>
      </c>
      <c r="AC393" s="251" t="s">
        <v>1069</v>
      </c>
      <c r="AD393" s="250" t="n"/>
      <c r="AE393" s="250" t="n"/>
      <c r="AF393" s="250" t="n"/>
      <c r="AG393" s="250" t="n"/>
      <c r="AH393" s="250" t="n"/>
      <c r="AI393" s="250" t="n"/>
      <c r="AJ393" s="250" t="n"/>
      <c r="AK393" s="250" t="n"/>
      <c r="AL393" s="250" t="n"/>
      <c r="AM393" s="250" t="s">
        <v>1179</v>
      </c>
      <c r="AN393" s="251" t="s">
        <v>1087</v>
      </c>
      <c r="AO393" s="245" t="s">
        <v>240</v>
      </c>
      <c r="AP393" s="245" t="s">
        <v>67</v>
      </c>
      <c r="AQ393" s="245" t="s">
        <v>1180</v>
      </c>
      <c r="AR393" s="252" t="s">
        <v>197</v>
      </c>
      <c r="AS393" s="253" t="s">
        <v>684</v>
      </c>
      <c r="AT393" s="254" t="n">
        <v>3542840.83</v>
      </c>
      <c r="AU393" s="254" t="n">
        <v>3542840.83</v>
      </c>
      <c r="AV393" s="254" t="n">
        <v>0</v>
      </c>
      <c r="AW393" s="254" t="n">
        <v>0</v>
      </c>
      <c r="AX393" s="254" t="n">
        <v>0</v>
      </c>
      <c r="AY393" s="254" t="n">
        <v>0</v>
      </c>
      <c r="AZ393" s="254" t="n">
        <v>0</v>
      </c>
      <c r="BA393" s="254" t="n">
        <v>0</v>
      </c>
      <c r="BB393" s="254" t="n">
        <v>3542840.83</v>
      </c>
      <c r="BC393" s="255" t="n">
        <v>3542840.83</v>
      </c>
      <c r="BD393" s="254" t="n">
        <v>0</v>
      </c>
      <c r="BE393" s="254" t="n">
        <v>0</v>
      </c>
      <c r="BF393" s="254" t="n">
        <v>0</v>
      </c>
      <c r="BG393" s="254" t="n">
        <v>0</v>
      </c>
      <c r="BH393" s="254" t="n">
        <v>0</v>
      </c>
      <c r="BI393" s="254" t="n">
        <v>0</v>
      </c>
      <c r="BJ393" s="254" t="n">
        <v>0</v>
      </c>
      <c r="BK393" s="254" t="n">
        <v>0</v>
      </c>
      <c r="BL393" s="254" t="n">
        <v>0</v>
      </c>
      <c r="BM393" s="254" t="n">
        <v>0</v>
      </c>
      <c r="BN393" s="254" t="n">
        <v>0</v>
      </c>
      <c r="BO393" s="254" t="n">
        <v>0</v>
      </c>
      <c r="BP393" s="254" t="n">
        <v>0</v>
      </c>
      <c r="BQ393" s="254" t="n">
        <v>0</v>
      </c>
      <c r="BR393" s="254" t="n">
        <v>0</v>
      </c>
      <c r="BS393" s="254" t="n">
        <v>0</v>
      </c>
      <c r="BT393" s="254" t="n">
        <v>0</v>
      </c>
      <c r="BU393" s="254" t="n">
        <v>0</v>
      </c>
      <c r="BV393" s="254" t="n">
        <v>0</v>
      </c>
      <c r="BW393" s="254" t="n">
        <v>0</v>
      </c>
      <c r="BX393" s="256" t="n">
        <v>0</v>
      </c>
    </row>
    <row ht="89.25" outlineLevel="0" r="394">
      <c r="A394" s="245" t="n">
        <v>607</v>
      </c>
      <c r="B394" s="246" t="s">
        <v>1067</v>
      </c>
      <c r="C394" s="247" t="n">
        <v>401000030</v>
      </c>
      <c r="D394" s="248" t="s">
        <v>239</v>
      </c>
      <c r="E394" s="248" t="s">
        <v>1074</v>
      </c>
      <c r="F394" s="249" t="n"/>
      <c r="G394" s="249" t="n"/>
      <c r="H394" s="250" t="s">
        <v>79</v>
      </c>
      <c r="I394" s="249" t="n"/>
      <c r="J394" s="250" t="n">
        <v>16</v>
      </c>
      <c r="K394" s="250" t="n">
        <v>1</v>
      </c>
      <c r="L394" s="250" t="n">
        <v>17</v>
      </c>
      <c r="M394" s="250" t="n"/>
      <c r="N394" s="250" t="n"/>
      <c r="O394" s="250" t="n"/>
      <c r="P394" s="251" t="s">
        <v>90</v>
      </c>
      <c r="Q394" s="251" t="s">
        <v>544</v>
      </c>
      <c r="R394" s="250" t="n"/>
      <c r="S394" s="250" t="n"/>
      <c r="T394" s="250" t="s">
        <v>79</v>
      </c>
      <c r="U394" s="250" t="n"/>
      <c r="V394" s="250" t="n">
        <v>9</v>
      </c>
      <c r="W394" s="250" t="n">
        <v>1</v>
      </c>
      <c r="X394" s="250" t="n"/>
      <c r="Y394" s="250" t="n"/>
      <c r="Z394" s="250" t="n"/>
      <c r="AA394" s="250" t="n"/>
      <c r="AB394" s="251" t="s">
        <v>93</v>
      </c>
      <c r="AC394" s="251" t="s">
        <v>1069</v>
      </c>
      <c r="AD394" s="250" t="n"/>
      <c r="AE394" s="250" t="n"/>
      <c r="AF394" s="250" t="n"/>
      <c r="AG394" s="250" t="n"/>
      <c r="AH394" s="250" t="n"/>
      <c r="AI394" s="250" t="n"/>
      <c r="AJ394" s="250" t="n"/>
      <c r="AK394" s="250" t="n"/>
      <c r="AL394" s="250" t="n"/>
      <c r="AM394" s="250" t="s">
        <v>1179</v>
      </c>
      <c r="AN394" s="251" t="s">
        <v>1087</v>
      </c>
      <c r="AO394" s="245" t="s">
        <v>240</v>
      </c>
      <c r="AP394" s="245" t="s">
        <v>67</v>
      </c>
      <c r="AQ394" s="245" t="s">
        <v>1180</v>
      </c>
      <c r="AR394" s="252" t="s">
        <v>197</v>
      </c>
      <c r="AS394" s="253" t="s">
        <v>737</v>
      </c>
      <c r="AT394" s="254" t="n">
        <v>12835389.69</v>
      </c>
      <c r="AU394" s="254" t="n">
        <v>12835389.69</v>
      </c>
      <c r="AV394" s="254" t="n">
        <v>0</v>
      </c>
      <c r="AW394" s="254" t="n">
        <v>0</v>
      </c>
      <c r="AX394" s="254" t="n">
        <v>0</v>
      </c>
      <c r="AY394" s="254" t="n">
        <v>0</v>
      </c>
      <c r="AZ394" s="254" t="n">
        <v>0</v>
      </c>
      <c r="BA394" s="254" t="n">
        <v>0</v>
      </c>
      <c r="BB394" s="254" t="n">
        <v>12835389.69</v>
      </c>
      <c r="BC394" s="255" t="n">
        <v>12835389.69</v>
      </c>
      <c r="BD394" s="254" t="n">
        <v>13560021</v>
      </c>
      <c r="BE394" s="254" t="n">
        <v>0</v>
      </c>
      <c r="BF394" s="254" t="n">
        <v>0</v>
      </c>
      <c r="BG394" s="254" t="n">
        <v>0</v>
      </c>
      <c r="BH394" s="254" t="n">
        <v>13560021</v>
      </c>
      <c r="BI394" s="254" t="n">
        <v>13560021</v>
      </c>
      <c r="BJ394" s="254" t="n">
        <v>0</v>
      </c>
      <c r="BK394" s="254" t="n">
        <v>0</v>
      </c>
      <c r="BL394" s="254" t="n">
        <v>0</v>
      </c>
      <c r="BM394" s="254" t="n">
        <v>13560021</v>
      </c>
      <c r="BN394" s="254" t="n">
        <v>13560021</v>
      </c>
      <c r="BO394" s="254" t="n">
        <v>0</v>
      </c>
      <c r="BP394" s="254" t="n">
        <v>0</v>
      </c>
      <c r="BQ394" s="254" t="n">
        <v>0</v>
      </c>
      <c r="BR394" s="254" t="n">
        <v>13560021</v>
      </c>
      <c r="BS394" s="254" t="n">
        <v>13560021</v>
      </c>
      <c r="BT394" s="254" t="n">
        <v>0</v>
      </c>
      <c r="BU394" s="254" t="n">
        <v>0</v>
      </c>
      <c r="BV394" s="254" t="n">
        <v>0</v>
      </c>
      <c r="BW394" s="254" t="n">
        <v>13560021</v>
      </c>
      <c r="BX394" s="0" t="n"/>
    </row>
    <row ht="89.25" outlineLevel="0" r="395">
      <c r="A395" s="245" t="n">
        <v>607</v>
      </c>
      <c r="B395" s="246" t="s">
        <v>1067</v>
      </c>
      <c r="C395" s="247" t="n">
        <v>401000030</v>
      </c>
      <c r="D395" s="248" t="s">
        <v>239</v>
      </c>
      <c r="E395" s="248" t="s">
        <v>1074</v>
      </c>
      <c r="F395" s="249" t="n"/>
      <c r="G395" s="249" t="n"/>
      <c r="H395" s="250" t="s">
        <v>79</v>
      </c>
      <c r="I395" s="249" t="n"/>
      <c r="J395" s="250" t="n">
        <v>16</v>
      </c>
      <c r="K395" s="250" t="n">
        <v>1</v>
      </c>
      <c r="L395" s="250" t="n">
        <v>17</v>
      </c>
      <c r="M395" s="250" t="n"/>
      <c r="N395" s="250" t="n"/>
      <c r="O395" s="250" t="n"/>
      <c r="P395" s="251" t="s">
        <v>90</v>
      </c>
      <c r="Q395" s="251" t="s">
        <v>544</v>
      </c>
      <c r="R395" s="250" t="n"/>
      <c r="S395" s="250" t="n"/>
      <c r="T395" s="250" t="s">
        <v>79</v>
      </c>
      <c r="U395" s="250" t="n"/>
      <c r="V395" s="250" t="n">
        <v>9</v>
      </c>
      <c r="W395" s="250" t="n">
        <v>1</v>
      </c>
      <c r="X395" s="250" t="n"/>
      <c r="Y395" s="250" t="n"/>
      <c r="Z395" s="250" t="n"/>
      <c r="AA395" s="250" t="n"/>
      <c r="AB395" s="251" t="s">
        <v>93</v>
      </c>
      <c r="AC395" s="251" t="s">
        <v>1069</v>
      </c>
      <c r="AD395" s="250" t="n"/>
      <c r="AE395" s="250" t="n"/>
      <c r="AF395" s="250" t="n"/>
      <c r="AG395" s="250" t="n"/>
      <c r="AH395" s="250" t="n"/>
      <c r="AI395" s="250" t="n"/>
      <c r="AJ395" s="250" t="n"/>
      <c r="AK395" s="250" t="n"/>
      <c r="AL395" s="250" t="n"/>
      <c r="AM395" s="250" t="s">
        <v>1181</v>
      </c>
      <c r="AN395" s="251" t="s">
        <v>1081</v>
      </c>
      <c r="AO395" s="245" t="s">
        <v>240</v>
      </c>
      <c r="AP395" s="245" t="s">
        <v>67</v>
      </c>
      <c r="AQ395" s="245" t="s">
        <v>1082</v>
      </c>
      <c r="AR395" s="252" t="s">
        <v>1083</v>
      </c>
      <c r="AS395" s="253" t="s">
        <v>674</v>
      </c>
      <c r="AT395" s="254" t="n">
        <v>1563397</v>
      </c>
      <c r="AU395" s="254" t="n">
        <v>1563397</v>
      </c>
      <c r="AV395" s="254" t="n">
        <v>0</v>
      </c>
      <c r="AW395" s="254" t="n">
        <v>0</v>
      </c>
      <c r="AX395" s="254" t="n">
        <v>0</v>
      </c>
      <c r="AY395" s="254" t="n">
        <v>0</v>
      </c>
      <c r="AZ395" s="254" t="n">
        <v>0</v>
      </c>
      <c r="BA395" s="254" t="n">
        <v>0</v>
      </c>
      <c r="BB395" s="254" t="n">
        <v>1563397</v>
      </c>
      <c r="BC395" s="255" t="n">
        <v>1563397</v>
      </c>
      <c r="BD395" s="254" t="n">
        <v>1297250</v>
      </c>
      <c r="BE395" s="254" t="n">
        <v>0</v>
      </c>
      <c r="BF395" s="254" t="n">
        <v>0</v>
      </c>
      <c r="BG395" s="254" t="n">
        <v>0</v>
      </c>
      <c r="BH395" s="254" t="n">
        <v>1297250</v>
      </c>
      <c r="BI395" s="254" t="n">
        <v>1297250</v>
      </c>
      <c r="BJ395" s="254" t="n">
        <v>0</v>
      </c>
      <c r="BK395" s="254" t="n">
        <v>0</v>
      </c>
      <c r="BL395" s="254" t="n">
        <v>0</v>
      </c>
      <c r="BM395" s="254" t="n">
        <v>1297250</v>
      </c>
      <c r="BN395" s="254" t="n">
        <v>1297250</v>
      </c>
      <c r="BO395" s="254" t="n">
        <v>0</v>
      </c>
      <c r="BP395" s="254" t="n">
        <v>0</v>
      </c>
      <c r="BQ395" s="254" t="n">
        <v>0</v>
      </c>
      <c r="BR395" s="254" t="n">
        <v>1297250</v>
      </c>
      <c r="BS395" s="254" t="n">
        <v>1297250</v>
      </c>
      <c r="BT395" s="254" t="n">
        <v>0</v>
      </c>
      <c r="BU395" s="254" t="n">
        <v>0</v>
      </c>
      <c r="BV395" s="254" t="n">
        <v>0</v>
      </c>
      <c r="BW395" s="254" t="n">
        <v>1297250</v>
      </c>
      <c r="BX395" s="0" t="n"/>
    </row>
    <row ht="89.25" outlineLevel="0" r="396">
      <c r="A396" s="245" t="n">
        <v>607</v>
      </c>
      <c r="B396" s="246" t="s">
        <v>1067</v>
      </c>
      <c r="C396" s="247" t="n">
        <v>401000030</v>
      </c>
      <c r="D396" s="248" t="s">
        <v>239</v>
      </c>
      <c r="E396" s="248" t="s">
        <v>1074</v>
      </c>
      <c r="F396" s="249" t="n"/>
      <c r="G396" s="249" t="n"/>
      <c r="H396" s="250" t="s">
        <v>79</v>
      </c>
      <c r="I396" s="249" t="n"/>
      <c r="J396" s="250" t="n">
        <v>16</v>
      </c>
      <c r="K396" s="250" t="n">
        <v>1</v>
      </c>
      <c r="L396" s="250" t="n">
        <v>17</v>
      </c>
      <c r="M396" s="250" t="n"/>
      <c r="N396" s="250" t="n"/>
      <c r="O396" s="250" t="n"/>
      <c r="P396" s="251" t="s">
        <v>90</v>
      </c>
      <c r="Q396" s="251" t="s">
        <v>544</v>
      </c>
      <c r="R396" s="250" t="n"/>
      <c r="S396" s="250" t="n"/>
      <c r="T396" s="250" t="s">
        <v>79</v>
      </c>
      <c r="U396" s="250" t="n"/>
      <c r="V396" s="250" t="n">
        <v>9</v>
      </c>
      <c r="W396" s="250" t="n">
        <v>1</v>
      </c>
      <c r="X396" s="250" t="n"/>
      <c r="Y396" s="250" t="n"/>
      <c r="Z396" s="250" t="n"/>
      <c r="AA396" s="250" t="n"/>
      <c r="AB396" s="251" t="s">
        <v>93</v>
      </c>
      <c r="AC396" s="251" t="s">
        <v>1069</v>
      </c>
      <c r="AD396" s="250" t="n"/>
      <c r="AE396" s="250" t="n"/>
      <c r="AF396" s="250" t="n"/>
      <c r="AG396" s="250" t="n"/>
      <c r="AH396" s="250" t="n"/>
      <c r="AI396" s="250" t="n"/>
      <c r="AJ396" s="250" t="n"/>
      <c r="AK396" s="250" t="n"/>
      <c r="AL396" s="250" t="n"/>
      <c r="AM396" s="250" t="s">
        <v>1181</v>
      </c>
      <c r="AN396" s="251" t="s">
        <v>1081</v>
      </c>
      <c r="AO396" s="245" t="s">
        <v>240</v>
      </c>
      <c r="AP396" s="245" t="s">
        <v>67</v>
      </c>
      <c r="AQ396" s="245" t="s">
        <v>1082</v>
      </c>
      <c r="AR396" s="252" t="s">
        <v>1083</v>
      </c>
      <c r="AS396" s="253" t="s">
        <v>689</v>
      </c>
      <c r="AT396" s="254" t="n">
        <v>76000</v>
      </c>
      <c r="AU396" s="254" t="n">
        <v>76000</v>
      </c>
      <c r="AV396" s="254" t="n">
        <v>0</v>
      </c>
      <c r="AW396" s="254" t="n">
        <v>0</v>
      </c>
      <c r="AX396" s="254" t="n">
        <v>0</v>
      </c>
      <c r="AY396" s="254" t="n">
        <v>0</v>
      </c>
      <c r="AZ396" s="254" t="n">
        <v>0</v>
      </c>
      <c r="BA396" s="254" t="n">
        <v>0</v>
      </c>
      <c r="BB396" s="254" t="n">
        <v>76000</v>
      </c>
      <c r="BC396" s="255" t="n">
        <v>76000</v>
      </c>
      <c r="BD396" s="254" t="n">
        <v>80000</v>
      </c>
      <c r="BE396" s="254" t="n">
        <v>0</v>
      </c>
      <c r="BF396" s="254" t="n">
        <v>0</v>
      </c>
      <c r="BG396" s="254" t="n">
        <v>0</v>
      </c>
      <c r="BH396" s="254" t="n">
        <v>80000</v>
      </c>
      <c r="BI396" s="254" t="n">
        <v>80000</v>
      </c>
      <c r="BJ396" s="254" t="n">
        <v>0</v>
      </c>
      <c r="BK396" s="254" t="n">
        <v>0</v>
      </c>
      <c r="BL396" s="254" t="n">
        <v>0</v>
      </c>
      <c r="BM396" s="254" t="n">
        <v>80000</v>
      </c>
      <c r="BN396" s="254" t="n">
        <v>80000</v>
      </c>
      <c r="BO396" s="254" t="n">
        <v>0</v>
      </c>
      <c r="BP396" s="254" t="n">
        <v>0</v>
      </c>
      <c r="BQ396" s="254" t="n">
        <v>0</v>
      </c>
      <c r="BR396" s="254" t="n">
        <v>80000</v>
      </c>
      <c r="BS396" s="254" t="n">
        <v>80000</v>
      </c>
      <c r="BT396" s="254" t="n">
        <v>0</v>
      </c>
      <c r="BU396" s="254" t="n">
        <v>0</v>
      </c>
      <c r="BV396" s="254" t="n">
        <v>0</v>
      </c>
      <c r="BW396" s="254" t="n">
        <v>80000</v>
      </c>
      <c r="BX396" s="0" t="n"/>
    </row>
    <row ht="89.25" outlineLevel="0" r="397">
      <c r="A397" s="245" t="n">
        <v>607</v>
      </c>
      <c r="B397" s="246" t="s">
        <v>1067</v>
      </c>
      <c r="C397" s="247" t="n">
        <v>401000030</v>
      </c>
      <c r="D397" s="248" t="s">
        <v>239</v>
      </c>
      <c r="E397" s="248" t="s">
        <v>1074</v>
      </c>
      <c r="F397" s="249" t="n"/>
      <c r="G397" s="249" t="n"/>
      <c r="H397" s="250" t="s">
        <v>79</v>
      </c>
      <c r="I397" s="249" t="n"/>
      <c r="J397" s="250" t="n">
        <v>16</v>
      </c>
      <c r="K397" s="250" t="n">
        <v>1</v>
      </c>
      <c r="L397" s="250" t="n">
        <v>17</v>
      </c>
      <c r="M397" s="250" t="n"/>
      <c r="N397" s="250" t="n"/>
      <c r="O397" s="250" t="n"/>
      <c r="P397" s="251" t="s">
        <v>90</v>
      </c>
      <c r="Q397" s="251" t="s">
        <v>544</v>
      </c>
      <c r="R397" s="250" t="n"/>
      <c r="S397" s="250" t="n"/>
      <c r="T397" s="250" t="s">
        <v>79</v>
      </c>
      <c r="U397" s="250" t="n"/>
      <c r="V397" s="250" t="n">
        <v>9</v>
      </c>
      <c r="W397" s="250" t="n">
        <v>1</v>
      </c>
      <c r="X397" s="250" t="n"/>
      <c r="Y397" s="250" t="n"/>
      <c r="Z397" s="250" t="n"/>
      <c r="AA397" s="250" t="n"/>
      <c r="AB397" s="251" t="s">
        <v>93</v>
      </c>
      <c r="AC397" s="251" t="s">
        <v>1069</v>
      </c>
      <c r="AD397" s="250" t="n"/>
      <c r="AE397" s="250" t="n"/>
      <c r="AF397" s="250" t="n"/>
      <c r="AG397" s="250" t="n"/>
      <c r="AH397" s="250" t="n"/>
      <c r="AI397" s="250" t="n"/>
      <c r="AJ397" s="250" t="n"/>
      <c r="AK397" s="250" t="n"/>
      <c r="AL397" s="250" t="n"/>
      <c r="AM397" s="250" t="s">
        <v>1182</v>
      </c>
      <c r="AN397" s="251" t="s">
        <v>1071</v>
      </c>
      <c r="AO397" s="245" t="s">
        <v>240</v>
      </c>
      <c r="AP397" s="245" t="s">
        <v>67</v>
      </c>
      <c r="AQ397" s="245" t="s">
        <v>1085</v>
      </c>
      <c r="AR397" s="252" t="s">
        <v>1086</v>
      </c>
      <c r="AS397" s="253" t="s">
        <v>674</v>
      </c>
      <c r="AT397" s="254" t="n">
        <v>3713170</v>
      </c>
      <c r="AU397" s="254" t="n">
        <v>3713170</v>
      </c>
      <c r="AV397" s="254" t="n">
        <v>0</v>
      </c>
      <c r="AW397" s="254" t="n">
        <v>0</v>
      </c>
      <c r="AX397" s="254" t="n">
        <v>0</v>
      </c>
      <c r="AY397" s="254" t="n">
        <v>0</v>
      </c>
      <c r="AZ397" s="254" t="n">
        <v>0</v>
      </c>
      <c r="BA397" s="254" t="n">
        <v>0</v>
      </c>
      <c r="BB397" s="254" t="n">
        <v>3713170</v>
      </c>
      <c r="BC397" s="255" t="n">
        <v>3713170</v>
      </c>
      <c r="BD397" s="254" t="n">
        <v>300000</v>
      </c>
      <c r="BE397" s="254" t="n">
        <v>0</v>
      </c>
      <c r="BF397" s="254" t="n">
        <v>0</v>
      </c>
      <c r="BG397" s="254" t="n">
        <v>0</v>
      </c>
      <c r="BH397" s="254" t="n">
        <v>300000</v>
      </c>
      <c r="BI397" s="254" t="n">
        <v>300000</v>
      </c>
      <c r="BJ397" s="254" t="n">
        <v>0</v>
      </c>
      <c r="BK397" s="254" t="n">
        <v>0</v>
      </c>
      <c r="BL397" s="254" t="n">
        <v>0</v>
      </c>
      <c r="BM397" s="254" t="n">
        <v>300000</v>
      </c>
      <c r="BN397" s="254" t="n">
        <v>300000</v>
      </c>
      <c r="BO397" s="254" t="n">
        <v>0</v>
      </c>
      <c r="BP397" s="254" t="n">
        <v>0</v>
      </c>
      <c r="BQ397" s="254" t="n">
        <v>0</v>
      </c>
      <c r="BR397" s="254" t="n">
        <v>300000</v>
      </c>
      <c r="BS397" s="254" t="n">
        <v>300000</v>
      </c>
      <c r="BT397" s="254" t="n">
        <v>0</v>
      </c>
      <c r="BU397" s="254" t="n">
        <v>0</v>
      </c>
      <c r="BV397" s="254" t="n">
        <v>0</v>
      </c>
      <c r="BW397" s="254" t="n">
        <v>300000</v>
      </c>
      <c r="BX397" s="0" t="n"/>
    </row>
    <row ht="89.25" outlineLevel="0" r="398">
      <c r="A398" s="245" t="n">
        <v>607</v>
      </c>
      <c r="B398" s="246" t="s">
        <v>1067</v>
      </c>
      <c r="C398" s="247" t="n">
        <v>401000030</v>
      </c>
      <c r="D398" s="248" t="s">
        <v>239</v>
      </c>
      <c r="E398" s="248" t="s">
        <v>1074</v>
      </c>
      <c r="F398" s="249" t="n"/>
      <c r="G398" s="249" t="n"/>
      <c r="H398" s="250" t="s">
        <v>79</v>
      </c>
      <c r="I398" s="249" t="n"/>
      <c r="J398" s="250" t="n">
        <v>16</v>
      </c>
      <c r="K398" s="250" t="n">
        <v>1</v>
      </c>
      <c r="L398" s="250" t="n">
        <v>17</v>
      </c>
      <c r="M398" s="250" t="n"/>
      <c r="N398" s="250" t="n"/>
      <c r="O398" s="250" t="n"/>
      <c r="P398" s="251" t="s">
        <v>90</v>
      </c>
      <c r="Q398" s="251" t="s">
        <v>544</v>
      </c>
      <c r="R398" s="250" t="n"/>
      <c r="S398" s="250" t="n"/>
      <c r="T398" s="250" t="s">
        <v>79</v>
      </c>
      <c r="U398" s="250" t="n"/>
      <c r="V398" s="250" t="n">
        <v>9</v>
      </c>
      <c r="W398" s="250" t="n">
        <v>1</v>
      </c>
      <c r="X398" s="250" t="n"/>
      <c r="Y398" s="250" t="n"/>
      <c r="Z398" s="250" t="n"/>
      <c r="AA398" s="250" t="n"/>
      <c r="AB398" s="251" t="s">
        <v>93</v>
      </c>
      <c r="AC398" s="251" t="s">
        <v>1069</v>
      </c>
      <c r="AD398" s="250" t="n"/>
      <c r="AE398" s="250" t="n"/>
      <c r="AF398" s="250" t="n"/>
      <c r="AG398" s="250" t="n"/>
      <c r="AH398" s="250" t="n"/>
      <c r="AI398" s="250" t="n"/>
      <c r="AJ398" s="250" t="n"/>
      <c r="AK398" s="250" t="n"/>
      <c r="AL398" s="250" t="n"/>
      <c r="AM398" s="250" t="s">
        <v>1182</v>
      </c>
      <c r="AN398" s="251" t="s">
        <v>1071</v>
      </c>
      <c r="AO398" s="245" t="s">
        <v>240</v>
      </c>
      <c r="AP398" s="245" t="s">
        <v>67</v>
      </c>
      <c r="AQ398" s="245" t="s">
        <v>1085</v>
      </c>
      <c r="AR398" s="252" t="s">
        <v>1086</v>
      </c>
      <c r="AS398" s="253" t="s">
        <v>689</v>
      </c>
      <c r="AT398" s="254" t="n">
        <v>525430</v>
      </c>
      <c r="AU398" s="254" t="n">
        <v>525430</v>
      </c>
      <c r="AV398" s="254" t="n">
        <v>0</v>
      </c>
      <c r="AW398" s="254" t="n">
        <v>0</v>
      </c>
      <c r="AX398" s="254" t="n">
        <v>0</v>
      </c>
      <c r="AY398" s="254" t="n">
        <v>0</v>
      </c>
      <c r="AZ398" s="254" t="n">
        <v>0</v>
      </c>
      <c r="BA398" s="254" t="n">
        <v>0</v>
      </c>
      <c r="BB398" s="254" t="n">
        <v>525430</v>
      </c>
      <c r="BC398" s="255" t="n">
        <v>525430</v>
      </c>
      <c r="BD398" s="254" t="n">
        <v>0</v>
      </c>
      <c r="BE398" s="254" t="n">
        <v>0</v>
      </c>
      <c r="BF398" s="254" t="n">
        <v>0</v>
      </c>
      <c r="BG398" s="254" t="n">
        <v>0</v>
      </c>
      <c r="BH398" s="254" t="n">
        <v>0</v>
      </c>
      <c r="BI398" s="254" t="n">
        <v>0</v>
      </c>
      <c r="BJ398" s="254" t="n">
        <v>0</v>
      </c>
      <c r="BK398" s="254" t="n">
        <v>0</v>
      </c>
      <c r="BL398" s="254" t="n">
        <v>0</v>
      </c>
      <c r="BM398" s="254" t="n">
        <v>0</v>
      </c>
      <c r="BN398" s="254" t="n">
        <v>0</v>
      </c>
      <c r="BO398" s="254" t="n">
        <v>0</v>
      </c>
      <c r="BP398" s="254" t="n">
        <v>0</v>
      </c>
      <c r="BQ398" s="254" t="n">
        <v>0</v>
      </c>
      <c r="BR398" s="254" t="n">
        <v>0</v>
      </c>
      <c r="BS398" s="254" t="n">
        <v>0</v>
      </c>
      <c r="BT398" s="254" t="n">
        <v>0</v>
      </c>
      <c r="BU398" s="254" t="n">
        <v>0</v>
      </c>
      <c r="BV398" s="254" t="n">
        <v>0</v>
      </c>
      <c r="BW398" s="254" t="n">
        <v>0</v>
      </c>
      <c r="BX398" s="0" t="n"/>
    </row>
    <row ht="89.25" outlineLevel="0" r="399">
      <c r="A399" s="245" t="n">
        <v>607</v>
      </c>
      <c r="B399" s="246" t="s">
        <v>1067</v>
      </c>
      <c r="C399" s="247" t="n">
        <v>401000029</v>
      </c>
      <c r="D399" s="248" t="s">
        <v>1128</v>
      </c>
      <c r="E399" s="248" t="s">
        <v>1074</v>
      </c>
      <c r="F399" s="249" t="n"/>
      <c r="G399" s="249" t="n"/>
      <c r="H399" s="250" t="s">
        <v>79</v>
      </c>
      <c r="I399" s="249" t="n"/>
      <c r="J399" s="250" t="n">
        <v>16</v>
      </c>
      <c r="K399" s="250" t="n">
        <v>1</v>
      </c>
      <c r="L399" s="250" t="n">
        <v>16</v>
      </c>
      <c r="M399" s="250" t="n"/>
      <c r="N399" s="250" t="n"/>
      <c r="O399" s="250" t="n"/>
      <c r="P399" s="251" t="s">
        <v>90</v>
      </c>
      <c r="Q399" s="251" t="s">
        <v>544</v>
      </c>
      <c r="R399" s="250" t="n"/>
      <c r="S399" s="250" t="n"/>
      <c r="T399" s="250" t="s">
        <v>79</v>
      </c>
      <c r="U399" s="250" t="n"/>
      <c r="V399" s="250" t="n">
        <v>9</v>
      </c>
      <c r="W399" s="250" t="n">
        <v>1</v>
      </c>
      <c r="X399" s="250" t="n"/>
      <c r="Y399" s="250" t="n"/>
      <c r="Z399" s="250" t="n"/>
      <c r="AA399" s="250" t="n"/>
      <c r="AB399" s="251" t="s">
        <v>93</v>
      </c>
      <c r="AC399" s="251" t="s">
        <v>1183</v>
      </c>
      <c r="AD399" s="250" t="n"/>
      <c r="AE399" s="250" t="n"/>
      <c r="AF399" s="250" t="n"/>
      <c r="AG399" s="250" t="n"/>
      <c r="AH399" s="250" t="n"/>
      <c r="AI399" s="250" t="n"/>
      <c r="AJ399" s="250" t="n"/>
      <c r="AK399" s="250" t="n"/>
      <c r="AL399" s="250" t="n"/>
      <c r="AM399" s="250" t="s">
        <v>1129</v>
      </c>
      <c r="AN399" s="251" t="s">
        <v>1081</v>
      </c>
      <c r="AO399" s="245" t="s">
        <v>240</v>
      </c>
      <c r="AP399" s="245" t="s">
        <v>67</v>
      </c>
      <c r="AQ399" s="245" t="s">
        <v>1085</v>
      </c>
      <c r="AR399" s="252" t="s">
        <v>1086</v>
      </c>
      <c r="AS399" s="253" t="s">
        <v>674</v>
      </c>
      <c r="AT399" s="254" t="n">
        <v>448581</v>
      </c>
      <c r="AU399" s="254" t="n">
        <v>448581</v>
      </c>
      <c r="AV399" s="254" t="n">
        <v>0</v>
      </c>
      <c r="AW399" s="254" t="n">
        <v>0</v>
      </c>
      <c r="AX399" s="254" t="n">
        <v>0</v>
      </c>
      <c r="AY399" s="254" t="n">
        <v>0</v>
      </c>
      <c r="AZ399" s="254" t="n">
        <v>0</v>
      </c>
      <c r="BA399" s="254" t="n">
        <v>0</v>
      </c>
      <c r="BB399" s="254" t="n">
        <v>448581</v>
      </c>
      <c r="BC399" s="255" t="n">
        <v>448581</v>
      </c>
      <c r="BD399" s="254" t="n">
        <v>0</v>
      </c>
      <c r="BE399" s="254" t="n">
        <v>0</v>
      </c>
      <c r="BF399" s="254" t="n">
        <v>0</v>
      </c>
      <c r="BG399" s="254" t="n">
        <v>0</v>
      </c>
      <c r="BH399" s="254" t="n">
        <v>0</v>
      </c>
      <c r="BI399" s="254" t="n">
        <v>0</v>
      </c>
      <c r="BJ399" s="254" t="n">
        <v>0</v>
      </c>
      <c r="BK399" s="254" t="n">
        <v>0</v>
      </c>
      <c r="BL399" s="254" t="n">
        <v>0</v>
      </c>
      <c r="BM399" s="254" t="n">
        <v>0</v>
      </c>
      <c r="BN399" s="254" t="n">
        <v>0</v>
      </c>
      <c r="BO399" s="254" t="n">
        <v>0</v>
      </c>
      <c r="BP399" s="254" t="n">
        <v>0</v>
      </c>
      <c r="BQ399" s="254" t="n">
        <v>0</v>
      </c>
      <c r="BR399" s="254" t="n">
        <v>0</v>
      </c>
      <c r="BS399" s="254" t="n">
        <v>0</v>
      </c>
      <c r="BT399" s="254" t="n">
        <v>0</v>
      </c>
      <c r="BU399" s="254" t="n">
        <v>0</v>
      </c>
      <c r="BV399" s="254" t="n">
        <v>0</v>
      </c>
      <c r="BW399" s="254" t="n">
        <v>0</v>
      </c>
      <c r="BX399" s="256" t="n">
        <v>0</v>
      </c>
    </row>
    <row ht="89.25" outlineLevel="0" r="400">
      <c r="A400" s="245" t="n">
        <v>607</v>
      </c>
      <c r="B400" s="246" t="s">
        <v>1067</v>
      </c>
      <c r="C400" s="247" t="n">
        <v>401000030</v>
      </c>
      <c r="D400" s="248" t="s">
        <v>239</v>
      </c>
      <c r="E400" s="248" t="s">
        <v>1074</v>
      </c>
      <c r="F400" s="249" t="n"/>
      <c r="G400" s="249" t="n"/>
      <c r="H400" s="250" t="s">
        <v>79</v>
      </c>
      <c r="I400" s="249" t="n"/>
      <c r="J400" s="250" t="n">
        <v>16</v>
      </c>
      <c r="K400" s="250" t="n">
        <v>1</v>
      </c>
      <c r="L400" s="250" t="n">
        <v>17</v>
      </c>
      <c r="M400" s="250" t="n"/>
      <c r="N400" s="250" t="n"/>
      <c r="O400" s="250" t="n"/>
      <c r="P400" s="251" t="s">
        <v>90</v>
      </c>
      <c r="Q400" s="251" t="s">
        <v>544</v>
      </c>
      <c r="R400" s="250" t="n"/>
      <c r="S400" s="250" t="n"/>
      <c r="T400" s="250" t="s">
        <v>79</v>
      </c>
      <c r="U400" s="250" t="n"/>
      <c r="V400" s="250" t="n">
        <v>9</v>
      </c>
      <c r="W400" s="250" t="n">
        <v>1</v>
      </c>
      <c r="X400" s="250" t="n"/>
      <c r="Y400" s="250" t="n"/>
      <c r="Z400" s="250" t="n"/>
      <c r="AA400" s="250" t="n"/>
      <c r="AB400" s="251" t="s">
        <v>93</v>
      </c>
      <c r="AC400" s="251" t="s">
        <v>1069</v>
      </c>
      <c r="AD400" s="250" t="n"/>
      <c r="AE400" s="250" t="n"/>
      <c r="AF400" s="250" t="n"/>
      <c r="AG400" s="250" t="n"/>
      <c r="AH400" s="250" t="n"/>
      <c r="AI400" s="250" t="n"/>
      <c r="AJ400" s="250" t="n"/>
      <c r="AK400" s="250" t="n"/>
      <c r="AL400" s="250" t="n"/>
      <c r="AM400" s="250" t="s">
        <v>1182</v>
      </c>
      <c r="AN400" s="251" t="s">
        <v>1071</v>
      </c>
      <c r="AO400" s="245" t="s">
        <v>240</v>
      </c>
      <c r="AP400" s="245" t="s">
        <v>67</v>
      </c>
      <c r="AQ400" s="245" t="s">
        <v>1088</v>
      </c>
      <c r="AR400" s="252" t="s">
        <v>1089</v>
      </c>
      <c r="AS400" s="253" t="s">
        <v>674</v>
      </c>
      <c r="AT400" s="254" t="n">
        <v>1203313.31</v>
      </c>
      <c r="AU400" s="254" t="n">
        <v>1203313.31</v>
      </c>
      <c r="AV400" s="254" t="n">
        <v>0</v>
      </c>
      <c r="AW400" s="254" t="n">
        <v>0</v>
      </c>
      <c r="AX400" s="254" t="n">
        <v>0</v>
      </c>
      <c r="AY400" s="254" t="n">
        <v>0</v>
      </c>
      <c r="AZ400" s="254" t="n">
        <v>0</v>
      </c>
      <c r="BA400" s="254" t="n">
        <v>0</v>
      </c>
      <c r="BB400" s="254" t="n">
        <v>1203313.31</v>
      </c>
      <c r="BC400" s="255" t="n">
        <v>1203313.31</v>
      </c>
      <c r="BD400" s="254" t="n">
        <v>1507300.42</v>
      </c>
      <c r="BE400" s="254" t="n">
        <v>0</v>
      </c>
      <c r="BF400" s="254" t="n">
        <v>0</v>
      </c>
      <c r="BG400" s="254" t="n">
        <v>0</v>
      </c>
      <c r="BH400" s="254" t="n">
        <v>1507300.42</v>
      </c>
      <c r="BI400" s="254" t="n">
        <v>0</v>
      </c>
      <c r="BJ400" s="254" t="n">
        <v>0</v>
      </c>
      <c r="BK400" s="254" t="n">
        <v>0</v>
      </c>
      <c r="BL400" s="254" t="n">
        <v>0</v>
      </c>
      <c r="BM400" s="254" t="n">
        <v>0</v>
      </c>
      <c r="BN400" s="254" t="n">
        <v>0</v>
      </c>
      <c r="BO400" s="254" t="n">
        <v>0</v>
      </c>
      <c r="BP400" s="254" t="n">
        <v>0</v>
      </c>
      <c r="BQ400" s="254" t="n">
        <v>0</v>
      </c>
      <c r="BR400" s="254" t="n">
        <v>0</v>
      </c>
      <c r="BS400" s="254" t="n">
        <v>0</v>
      </c>
      <c r="BT400" s="254" t="n">
        <v>0</v>
      </c>
      <c r="BU400" s="254" t="n">
        <v>0</v>
      </c>
      <c r="BV400" s="254" t="n">
        <v>0</v>
      </c>
      <c r="BW400" s="254" t="n">
        <v>0</v>
      </c>
      <c r="BX400" s="0" t="n"/>
    </row>
    <row ht="89.25" outlineLevel="0" r="401">
      <c r="A401" s="245" t="n">
        <v>607</v>
      </c>
      <c r="B401" s="246" t="s">
        <v>1067</v>
      </c>
      <c r="C401" s="247" t="n">
        <v>401000030</v>
      </c>
      <c r="D401" s="248" t="s">
        <v>239</v>
      </c>
      <c r="E401" s="248" t="s">
        <v>1074</v>
      </c>
      <c r="F401" s="249" t="n"/>
      <c r="G401" s="249" t="n"/>
      <c r="H401" s="250" t="s">
        <v>79</v>
      </c>
      <c r="I401" s="249" t="n"/>
      <c r="J401" s="250" t="n">
        <v>16</v>
      </c>
      <c r="K401" s="250" t="n">
        <v>1</v>
      </c>
      <c r="L401" s="250" t="n">
        <v>17</v>
      </c>
      <c r="M401" s="250" t="n"/>
      <c r="N401" s="250" t="n"/>
      <c r="O401" s="250" t="n"/>
      <c r="P401" s="251" t="s">
        <v>90</v>
      </c>
      <c r="Q401" s="251" t="s">
        <v>544</v>
      </c>
      <c r="R401" s="250" t="n"/>
      <c r="S401" s="250" t="n"/>
      <c r="T401" s="250" t="s">
        <v>79</v>
      </c>
      <c r="U401" s="250" t="n"/>
      <c r="V401" s="250" t="n">
        <v>9</v>
      </c>
      <c r="W401" s="250" t="n">
        <v>1</v>
      </c>
      <c r="X401" s="250" t="n"/>
      <c r="Y401" s="250" t="n"/>
      <c r="Z401" s="250" t="n"/>
      <c r="AA401" s="250" t="n"/>
      <c r="AB401" s="251" t="s">
        <v>93</v>
      </c>
      <c r="AC401" s="251" t="s">
        <v>1069</v>
      </c>
      <c r="AD401" s="250" t="n"/>
      <c r="AE401" s="250" t="n"/>
      <c r="AF401" s="250" t="n"/>
      <c r="AG401" s="250" t="n"/>
      <c r="AH401" s="250" t="n"/>
      <c r="AI401" s="250" t="n"/>
      <c r="AJ401" s="250" t="n"/>
      <c r="AK401" s="250" t="n"/>
      <c r="AL401" s="250" t="n"/>
      <c r="AM401" s="250" t="s">
        <v>1182</v>
      </c>
      <c r="AN401" s="251" t="s">
        <v>1071</v>
      </c>
      <c r="AO401" s="245" t="s">
        <v>240</v>
      </c>
      <c r="AP401" s="245" t="s">
        <v>67</v>
      </c>
      <c r="AQ401" s="245" t="s">
        <v>1088</v>
      </c>
      <c r="AR401" s="252" t="s">
        <v>1089</v>
      </c>
      <c r="AS401" s="253" t="s">
        <v>689</v>
      </c>
      <c r="AT401" s="254" t="n">
        <v>60000</v>
      </c>
      <c r="AU401" s="254" t="n">
        <v>60000</v>
      </c>
      <c r="AV401" s="254" t="n">
        <v>0</v>
      </c>
      <c r="AW401" s="254" t="n">
        <v>0</v>
      </c>
      <c r="AX401" s="254" t="n">
        <v>0</v>
      </c>
      <c r="AY401" s="254" t="n">
        <v>0</v>
      </c>
      <c r="AZ401" s="254" t="n">
        <v>0</v>
      </c>
      <c r="BA401" s="254" t="n">
        <v>0</v>
      </c>
      <c r="BB401" s="254" t="n">
        <v>60000</v>
      </c>
      <c r="BC401" s="255" t="n">
        <v>60000</v>
      </c>
      <c r="BD401" s="254" t="n">
        <v>17766929.58</v>
      </c>
      <c r="BE401" s="254" t="n">
        <v>0</v>
      </c>
      <c r="BF401" s="254" t="n">
        <v>0</v>
      </c>
      <c r="BG401" s="254" t="n">
        <v>0</v>
      </c>
      <c r="BH401" s="254" t="n">
        <v>17766929.58</v>
      </c>
      <c r="BI401" s="254" t="n">
        <v>0</v>
      </c>
      <c r="BJ401" s="254" t="n">
        <v>0</v>
      </c>
      <c r="BK401" s="254" t="n">
        <v>0</v>
      </c>
      <c r="BL401" s="254" t="n">
        <v>0</v>
      </c>
      <c r="BM401" s="254" t="n">
        <v>0</v>
      </c>
      <c r="BN401" s="254" t="n">
        <v>0</v>
      </c>
      <c r="BO401" s="254" t="n">
        <v>0</v>
      </c>
      <c r="BP401" s="254" t="n">
        <v>0</v>
      </c>
      <c r="BQ401" s="254" t="n">
        <v>0</v>
      </c>
      <c r="BR401" s="254" t="n">
        <v>0</v>
      </c>
      <c r="BS401" s="254" t="n">
        <v>0</v>
      </c>
      <c r="BT401" s="254" t="n">
        <v>0</v>
      </c>
      <c r="BU401" s="254" t="n">
        <v>0</v>
      </c>
      <c r="BV401" s="254" t="n">
        <v>0</v>
      </c>
      <c r="BW401" s="254" t="n">
        <v>0</v>
      </c>
      <c r="BX401" s="0" t="n"/>
    </row>
    <row ht="89.25" outlineLevel="0" r="402">
      <c r="A402" s="245" t="n">
        <v>607</v>
      </c>
      <c r="B402" s="246" t="s">
        <v>1067</v>
      </c>
      <c r="C402" s="247" t="n">
        <v>401000029</v>
      </c>
      <c r="D402" s="248" t="s">
        <v>1128</v>
      </c>
      <c r="E402" s="248" t="s">
        <v>1074</v>
      </c>
      <c r="F402" s="249" t="n"/>
      <c r="G402" s="249" t="n"/>
      <c r="H402" s="250" t="s">
        <v>79</v>
      </c>
      <c r="I402" s="249" t="n"/>
      <c r="J402" s="250" t="n">
        <v>16</v>
      </c>
      <c r="K402" s="250" t="n">
        <v>1</v>
      </c>
      <c r="L402" s="250" t="n">
        <v>16</v>
      </c>
      <c r="M402" s="250" t="n"/>
      <c r="N402" s="250" t="n"/>
      <c r="O402" s="250" t="n"/>
      <c r="P402" s="251" t="s">
        <v>90</v>
      </c>
      <c r="Q402" s="251" t="s">
        <v>544</v>
      </c>
      <c r="R402" s="250" t="n"/>
      <c r="S402" s="250" t="n"/>
      <c r="T402" s="250" t="s">
        <v>79</v>
      </c>
      <c r="U402" s="250" t="n"/>
      <c r="V402" s="250" t="n">
        <v>9</v>
      </c>
      <c r="W402" s="250" t="n">
        <v>1</v>
      </c>
      <c r="X402" s="250" t="n"/>
      <c r="Y402" s="250" t="n"/>
      <c r="Z402" s="250" t="n"/>
      <c r="AA402" s="250" t="n"/>
      <c r="AB402" s="251" t="s">
        <v>93</v>
      </c>
      <c r="AC402" s="251" t="s">
        <v>1069</v>
      </c>
      <c r="AD402" s="250" t="n"/>
      <c r="AE402" s="250" t="n"/>
      <c r="AF402" s="250" t="n"/>
      <c r="AG402" s="250" t="n"/>
      <c r="AH402" s="250" t="n"/>
      <c r="AI402" s="250" t="n"/>
      <c r="AJ402" s="250" t="n"/>
      <c r="AK402" s="250" t="n"/>
      <c r="AL402" s="250" t="n"/>
      <c r="AM402" s="250" t="s">
        <v>1129</v>
      </c>
      <c r="AN402" s="251" t="s">
        <v>1081</v>
      </c>
      <c r="AO402" s="245" t="s">
        <v>240</v>
      </c>
      <c r="AP402" s="245" t="s">
        <v>67</v>
      </c>
      <c r="AQ402" s="245" t="s">
        <v>1088</v>
      </c>
      <c r="AR402" s="252" t="s">
        <v>1089</v>
      </c>
      <c r="AS402" s="253" t="s">
        <v>674</v>
      </c>
      <c r="AT402" s="254" t="n">
        <v>5973638.27</v>
      </c>
      <c r="AU402" s="254" t="n">
        <v>5973638.27</v>
      </c>
      <c r="AV402" s="254" t="n">
        <v>0</v>
      </c>
      <c r="AW402" s="254" t="n">
        <v>0</v>
      </c>
      <c r="AX402" s="254" t="n">
        <v>0</v>
      </c>
      <c r="AY402" s="254" t="n">
        <v>0</v>
      </c>
      <c r="AZ402" s="254" t="n">
        <v>0</v>
      </c>
      <c r="BA402" s="254" t="n">
        <v>0</v>
      </c>
      <c r="BB402" s="254" t="n">
        <v>5973638.27</v>
      </c>
      <c r="BC402" s="255" t="n">
        <v>5973638.27</v>
      </c>
      <c r="BD402" s="254" t="n">
        <v>9757560</v>
      </c>
      <c r="BE402" s="254" t="n">
        <v>0</v>
      </c>
      <c r="BF402" s="254" t="n">
        <v>0</v>
      </c>
      <c r="BG402" s="254" t="n">
        <v>0</v>
      </c>
      <c r="BH402" s="254" t="n">
        <v>9757560</v>
      </c>
      <c r="BI402" s="254" t="n">
        <v>0</v>
      </c>
      <c r="BJ402" s="254" t="n">
        <v>0</v>
      </c>
      <c r="BK402" s="254" t="n">
        <v>0</v>
      </c>
      <c r="BL402" s="254" t="n">
        <v>0</v>
      </c>
      <c r="BM402" s="254" t="n">
        <v>0</v>
      </c>
      <c r="BN402" s="254" t="n">
        <v>0</v>
      </c>
      <c r="BO402" s="254" t="n">
        <v>0</v>
      </c>
      <c r="BP402" s="254" t="n">
        <v>0</v>
      </c>
      <c r="BQ402" s="254" t="n">
        <v>0</v>
      </c>
      <c r="BR402" s="254" t="n">
        <v>0</v>
      </c>
      <c r="BS402" s="254" t="n">
        <v>0</v>
      </c>
      <c r="BT402" s="254" t="n">
        <v>0</v>
      </c>
      <c r="BU402" s="254" t="n">
        <v>0</v>
      </c>
      <c r="BV402" s="254" t="n">
        <v>0</v>
      </c>
      <c r="BW402" s="254" t="n">
        <v>0</v>
      </c>
      <c r="BX402" s="256" t="n">
        <v>0</v>
      </c>
    </row>
    <row ht="89.25" outlineLevel="0" r="403">
      <c r="A403" s="245" t="n">
        <v>607</v>
      </c>
      <c r="B403" s="246" t="s">
        <v>1067</v>
      </c>
      <c r="C403" s="247" t="n">
        <v>401000030</v>
      </c>
      <c r="D403" s="248" t="s">
        <v>239</v>
      </c>
      <c r="E403" s="248" t="s">
        <v>1074</v>
      </c>
      <c r="F403" s="249" t="n"/>
      <c r="G403" s="249" t="n"/>
      <c r="H403" s="250" t="s">
        <v>79</v>
      </c>
      <c r="I403" s="249" t="n"/>
      <c r="J403" s="250" t="n">
        <v>16</v>
      </c>
      <c r="K403" s="250" t="n">
        <v>1</v>
      </c>
      <c r="L403" s="250" t="n">
        <v>17</v>
      </c>
      <c r="M403" s="250" t="n"/>
      <c r="N403" s="250" t="n"/>
      <c r="O403" s="250" t="n"/>
      <c r="P403" s="251" t="s">
        <v>90</v>
      </c>
      <c r="Q403" s="251" t="s">
        <v>544</v>
      </c>
      <c r="R403" s="250" t="n"/>
      <c r="S403" s="250" t="n"/>
      <c r="T403" s="250" t="s">
        <v>79</v>
      </c>
      <c r="U403" s="250" t="n"/>
      <c r="V403" s="250" t="n">
        <v>9</v>
      </c>
      <c r="W403" s="250" t="n">
        <v>1</v>
      </c>
      <c r="X403" s="250" t="n"/>
      <c r="Y403" s="250" t="n"/>
      <c r="Z403" s="250" t="n"/>
      <c r="AA403" s="250" t="n"/>
      <c r="AB403" s="251" t="s">
        <v>93</v>
      </c>
      <c r="AC403" s="251" t="s">
        <v>1069</v>
      </c>
      <c r="AD403" s="250" t="n"/>
      <c r="AE403" s="250" t="n"/>
      <c r="AF403" s="250" t="n"/>
      <c r="AG403" s="250" t="n"/>
      <c r="AH403" s="250" t="n"/>
      <c r="AI403" s="250" t="n"/>
      <c r="AJ403" s="250" t="n"/>
      <c r="AK403" s="250" t="n"/>
      <c r="AL403" s="250" t="n"/>
      <c r="AM403" s="250" t="s">
        <v>1107</v>
      </c>
      <c r="AN403" s="251" t="s">
        <v>1071</v>
      </c>
      <c r="AO403" s="245" t="s">
        <v>240</v>
      </c>
      <c r="AP403" s="245" t="s">
        <v>67</v>
      </c>
      <c r="AQ403" s="245" t="s">
        <v>1184</v>
      </c>
      <c r="AR403" s="252" t="s">
        <v>1185</v>
      </c>
      <c r="AS403" s="253" t="s">
        <v>689</v>
      </c>
      <c r="AT403" s="254" t="n">
        <v>0</v>
      </c>
      <c r="AU403" s="254" t="n">
        <v>0</v>
      </c>
      <c r="AV403" s="254" t="n">
        <v>0</v>
      </c>
      <c r="AW403" s="254" t="n">
        <v>0</v>
      </c>
      <c r="AX403" s="254" t="n">
        <v>0</v>
      </c>
      <c r="AY403" s="254" t="n">
        <v>0</v>
      </c>
      <c r="AZ403" s="254" t="n">
        <v>0</v>
      </c>
      <c r="BA403" s="254" t="n">
        <v>0</v>
      </c>
      <c r="BB403" s="254" t="n">
        <v>0</v>
      </c>
      <c r="BC403" s="255" t="n">
        <v>0</v>
      </c>
      <c r="BD403" s="254" t="n">
        <v>105000000</v>
      </c>
      <c r="BE403" s="254" t="n">
        <v>0</v>
      </c>
      <c r="BF403" s="254" t="n">
        <v>0</v>
      </c>
      <c r="BG403" s="254" t="n">
        <v>0</v>
      </c>
      <c r="BH403" s="254" t="n">
        <v>105000000</v>
      </c>
      <c r="BI403" s="254" t="n">
        <v>0</v>
      </c>
      <c r="BJ403" s="254" t="n">
        <v>0</v>
      </c>
      <c r="BK403" s="254" t="n">
        <v>0</v>
      </c>
      <c r="BL403" s="254" t="n">
        <v>0</v>
      </c>
      <c r="BM403" s="254" t="n">
        <v>0</v>
      </c>
      <c r="BN403" s="254" t="n">
        <v>0</v>
      </c>
      <c r="BO403" s="254" t="n">
        <v>0</v>
      </c>
      <c r="BP403" s="254" t="n">
        <v>0</v>
      </c>
      <c r="BQ403" s="254" t="n">
        <v>0</v>
      </c>
      <c r="BR403" s="254" t="n">
        <v>0</v>
      </c>
      <c r="BS403" s="254" t="n">
        <v>0</v>
      </c>
      <c r="BT403" s="254" t="n">
        <v>0</v>
      </c>
      <c r="BU403" s="254" t="n">
        <v>0</v>
      </c>
      <c r="BV403" s="254" t="n">
        <v>0</v>
      </c>
      <c r="BW403" s="254" t="n">
        <v>0</v>
      </c>
      <c r="BX403" s="0" t="n"/>
    </row>
    <row ht="89.25" outlineLevel="0" r="404">
      <c r="A404" s="245" t="n">
        <v>607</v>
      </c>
      <c r="B404" s="246" t="s">
        <v>1079</v>
      </c>
      <c r="C404" s="247" t="n">
        <v>401000032</v>
      </c>
      <c r="D404" s="248" t="s">
        <v>1091</v>
      </c>
      <c r="E404" s="248" t="s">
        <v>1074</v>
      </c>
      <c r="F404" s="249" t="n"/>
      <c r="G404" s="249" t="n"/>
      <c r="H404" s="250" t="n">
        <v>3</v>
      </c>
      <c r="I404" s="249" t="n"/>
      <c r="J404" s="250" t="s">
        <v>369</v>
      </c>
      <c r="K404" s="250" t="s">
        <v>75</v>
      </c>
      <c r="L404" s="250" t="n">
        <v>18</v>
      </c>
      <c r="M404" s="250" t="n"/>
      <c r="N404" s="250" t="n"/>
      <c r="O404" s="250" t="n"/>
      <c r="P404" s="251" t="s">
        <v>90</v>
      </c>
      <c r="Q404" s="251" t="s">
        <v>544</v>
      </c>
      <c r="R404" s="250" t="n"/>
      <c r="S404" s="250" t="n"/>
      <c r="T404" s="250" t="s">
        <v>79</v>
      </c>
      <c r="U404" s="250" t="n"/>
      <c r="V404" s="250" t="s">
        <v>92</v>
      </c>
      <c r="W404" s="250" t="s">
        <v>75</v>
      </c>
      <c r="X404" s="250" t="n"/>
      <c r="Y404" s="250" t="n"/>
      <c r="Z404" s="250" t="n"/>
      <c r="AA404" s="250" t="n"/>
      <c r="AB404" s="251" t="s">
        <v>93</v>
      </c>
      <c r="AC404" s="251" t="s">
        <v>1069</v>
      </c>
      <c r="AD404" s="250" t="n"/>
      <c r="AE404" s="250" t="n"/>
      <c r="AF404" s="250" t="n"/>
      <c r="AG404" s="250" t="n"/>
      <c r="AH404" s="250" t="n"/>
      <c r="AI404" s="250" t="n"/>
      <c r="AJ404" s="250" t="n"/>
      <c r="AK404" s="250" t="n"/>
      <c r="AL404" s="250" t="n"/>
      <c r="AM404" s="250" t="s">
        <v>1107</v>
      </c>
      <c r="AN404" s="251" t="s">
        <v>1071</v>
      </c>
      <c r="AO404" s="245" t="s">
        <v>240</v>
      </c>
      <c r="AP404" s="245" t="s">
        <v>67</v>
      </c>
      <c r="AQ404" s="245" t="s">
        <v>1186</v>
      </c>
      <c r="AR404" s="252" t="s">
        <v>1187</v>
      </c>
      <c r="AS404" s="253" t="s">
        <v>674</v>
      </c>
      <c r="AT404" s="254" t="n">
        <v>170000</v>
      </c>
      <c r="AU404" s="254" t="n">
        <v>170000</v>
      </c>
      <c r="AV404" s="254" t="n">
        <v>0</v>
      </c>
      <c r="AW404" s="254" t="n">
        <v>0</v>
      </c>
      <c r="AX404" s="254" t="n">
        <v>0</v>
      </c>
      <c r="AY404" s="254" t="n">
        <v>0</v>
      </c>
      <c r="AZ404" s="254" t="n">
        <v>0</v>
      </c>
      <c r="BA404" s="254" t="n">
        <v>0</v>
      </c>
      <c r="BB404" s="254" t="n">
        <v>170000</v>
      </c>
      <c r="BC404" s="255" t="n">
        <v>170000</v>
      </c>
      <c r="BD404" s="254" t="n">
        <v>0</v>
      </c>
      <c r="BE404" s="254" t="n">
        <v>0</v>
      </c>
      <c r="BF404" s="254" t="n">
        <v>0</v>
      </c>
      <c r="BG404" s="254" t="n">
        <v>0</v>
      </c>
      <c r="BH404" s="254" t="n">
        <v>0</v>
      </c>
      <c r="BI404" s="254" t="n">
        <v>0</v>
      </c>
      <c r="BJ404" s="254" t="n">
        <v>0</v>
      </c>
      <c r="BK404" s="254" t="n">
        <v>0</v>
      </c>
      <c r="BL404" s="254" t="n">
        <v>0</v>
      </c>
      <c r="BM404" s="254" t="n">
        <v>0</v>
      </c>
      <c r="BN404" s="254" t="n">
        <v>0</v>
      </c>
      <c r="BO404" s="254" t="n">
        <v>0</v>
      </c>
      <c r="BP404" s="254" t="n">
        <v>0</v>
      </c>
      <c r="BQ404" s="254" t="n">
        <v>0</v>
      </c>
      <c r="BR404" s="254" t="n">
        <v>0</v>
      </c>
      <c r="BS404" s="254" t="n">
        <v>0</v>
      </c>
      <c r="BT404" s="254" t="n">
        <v>0</v>
      </c>
      <c r="BU404" s="254" t="n">
        <v>0</v>
      </c>
      <c r="BV404" s="254" t="n">
        <v>0</v>
      </c>
      <c r="BW404" s="254" t="n">
        <v>0</v>
      </c>
      <c r="BX404" s="0" t="n"/>
    </row>
    <row ht="89.25" outlineLevel="0" r="405">
      <c r="A405" s="245" t="n">
        <v>607</v>
      </c>
      <c r="B405" s="246" t="s">
        <v>1067</v>
      </c>
      <c r="C405" s="247" t="n">
        <v>401000030</v>
      </c>
      <c r="D405" s="248" t="s">
        <v>239</v>
      </c>
      <c r="E405" s="248" t="s">
        <v>1074</v>
      </c>
      <c r="F405" s="249" t="n"/>
      <c r="G405" s="249" t="n"/>
      <c r="H405" s="250" t="s">
        <v>79</v>
      </c>
      <c r="I405" s="249" t="n"/>
      <c r="J405" s="250" t="n">
        <v>16</v>
      </c>
      <c r="K405" s="250" t="n">
        <v>1</v>
      </c>
      <c r="L405" s="250" t="n">
        <v>17</v>
      </c>
      <c r="M405" s="250" t="n"/>
      <c r="N405" s="250" t="n"/>
      <c r="O405" s="250" t="n"/>
      <c r="P405" s="251" t="s">
        <v>90</v>
      </c>
      <c r="Q405" s="251" t="s">
        <v>544</v>
      </c>
      <c r="R405" s="250" t="n"/>
      <c r="S405" s="250" t="n"/>
      <c r="T405" s="250" t="s">
        <v>79</v>
      </c>
      <c r="U405" s="250" t="n"/>
      <c r="V405" s="250" t="n">
        <v>9</v>
      </c>
      <c r="W405" s="250" t="n">
        <v>1</v>
      </c>
      <c r="X405" s="250" t="n"/>
      <c r="Y405" s="250" t="n"/>
      <c r="Z405" s="250" t="n"/>
      <c r="AA405" s="250" t="n"/>
      <c r="AB405" s="251" t="s">
        <v>93</v>
      </c>
      <c r="AC405" s="251" t="s">
        <v>1069</v>
      </c>
      <c r="AD405" s="250" t="n"/>
      <c r="AE405" s="250" t="n"/>
      <c r="AF405" s="250" t="n"/>
      <c r="AG405" s="250" t="n"/>
      <c r="AH405" s="250" t="n"/>
      <c r="AI405" s="250" t="n"/>
      <c r="AJ405" s="250" t="n"/>
      <c r="AK405" s="250" t="n"/>
      <c r="AL405" s="250" t="n"/>
      <c r="AM405" s="250" t="s">
        <v>1107</v>
      </c>
      <c r="AN405" s="251" t="s">
        <v>1081</v>
      </c>
      <c r="AO405" s="245" t="s">
        <v>240</v>
      </c>
      <c r="AP405" s="245" t="s">
        <v>67</v>
      </c>
      <c r="AQ405" s="245" t="s">
        <v>1188</v>
      </c>
      <c r="AR405" s="252" t="s">
        <v>167</v>
      </c>
      <c r="AS405" s="253" t="s">
        <v>689</v>
      </c>
      <c r="AT405" s="254" t="n">
        <v>76500</v>
      </c>
      <c r="AU405" s="254" t="n">
        <v>76500</v>
      </c>
      <c r="AV405" s="254" t="n">
        <v>0</v>
      </c>
      <c r="AW405" s="254" t="n">
        <v>0</v>
      </c>
      <c r="AX405" s="254" t="n">
        <v>0</v>
      </c>
      <c r="AY405" s="254" t="n">
        <v>0</v>
      </c>
      <c r="AZ405" s="254" t="n">
        <v>0</v>
      </c>
      <c r="BA405" s="254" t="n">
        <v>0</v>
      </c>
      <c r="BB405" s="254" t="n">
        <v>76500</v>
      </c>
      <c r="BC405" s="255" t="n">
        <v>76500</v>
      </c>
      <c r="BD405" s="254" t="n">
        <v>76500</v>
      </c>
      <c r="BE405" s="254" t="n">
        <v>0</v>
      </c>
      <c r="BF405" s="254" t="n">
        <v>0</v>
      </c>
      <c r="BG405" s="254" t="n">
        <v>0</v>
      </c>
      <c r="BH405" s="254" t="n">
        <v>76500</v>
      </c>
      <c r="BI405" s="254" t="n">
        <v>76500</v>
      </c>
      <c r="BJ405" s="254" t="n">
        <v>0</v>
      </c>
      <c r="BK405" s="254" t="n">
        <v>0</v>
      </c>
      <c r="BL405" s="254" t="n">
        <v>0</v>
      </c>
      <c r="BM405" s="254" t="n">
        <v>76500</v>
      </c>
      <c r="BN405" s="254" t="n">
        <v>76500</v>
      </c>
      <c r="BO405" s="254" t="n">
        <v>0</v>
      </c>
      <c r="BP405" s="254" t="n">
        <v>0</v>
      </c>
      <c r="BQ405" s="254" t="n">
        <v>0</v>
      </c>
      <c r="BR405" s="254" t="n">
        <v>76500</v>
      </c>
      <c r="BS405" s="254" t="n">
        <v>76500</v>
      </c>
      <c r="BT405" s="254" t="n">
        <v>0</v>
      </c>
      <c r="BU405" s="254" t="n">
        <v>0</v>
      </c>
      <c r="BV405" s="254" t="n">
        <v>0</v>
      </c>
      <c r="BW405" s="254" t="n">
        <v>76500</v>
      </c>
      <c r="BX405" s="0" t="n"/>
    </row>
    <row ht="89.25" outlineLevel="0" r="406">
      <c r="A406" s="245" t="s">
        <v>1090</v>
      </c>
      <c r="B406" s="246" t="s">
        <v>1067</v>
      </c>
      <c r="C406" s="247" t="n">
        <v>401000029</v>
      </c>
      <c r="D406" s="248" t="s">
        <v>1128</v>
      </c>
      <c r="E406" s="248" t="s">
        <v>1074</v>
      </c>
      <c r="F406" s="249" t="n"/>
      <c r="G406" s="249" t="n"/>
      <c r="H406" s="250" t="s">
        <v>79</v>
      </c>
      <c r="I406" s="249" t="n"/>
      <c r="J406" s="250" t="n">
        <v>16</v>
      </c>
      <c r="K406" s="250" t="n">
        <v>1</v>
      </c>
      <c r="L406" s="250" t="n">
        <v>16</v>
      </c>
      <c r="M406" s="250" t="n"/>
      <c r="N406" s="250" t="n"/>
      <c r="O406" s="250" t="n"/>
      <c r="P406" s="251" t="s">
        <v>90</v>
      </c>
      <c r="Q406" s="251" t="s">
        <v>544</v>
      </c>
      <c r="R406" s="250" t="n"/>
      <c r="S406" s="250" t="n"/>
      <c r="T406" s="250" t="s">
        <v>79</v>
      </c>
      <c r="U406" s="250" t="n"/>
      <c r="V406" s="250" t="n">
        <v>9</v>
      </c>
      <c r="W406" s="250" t="n">
        <v>1</v>
      </c>
      <c r="X406" s="250" t="n"/>
      <c r="Y406" s="250" t="n"/>
      <c r="Z406" s="250" t="n"/>
      <c r="AA406" s="250" t="n"/>
      <c r="AB406" s="251" t="s">
        <v>93</v>
      </c>
      <c r="AC406" s="251" t="s">
        <v>1069</v>
      </c>
      <c r="AD406" s="250" t="n"/>
      <c r="AE406" s="250" t="n"/>
      <c r="AF406" s="250" t="n"/>
      <c r="AG406" s="250" t="n"/>
      <c r="AH406" s="250" t="n"/>
      <c r="AI406" s="250" t="n"/>
      <c r="AJ406" s="250" t="n"/>
      <c r="AK406" s="250" t="n"/>
      <c r="AL406" s="250" t="n"/>
      <c r="AM406" s="250" t="s">
        <v>1107</v>
      </c>
      <c r="AN406" s="251" t="s">
        <v>1081</v>
      </c>
      <c r="AO406" s="245" t="s">
        <v>240</v>
      </c>
      <c r="AP406" s="245" t="s">
        <v>67</v>
      </c>
      <c r="AQ406" s="245" t="s">
        <v>690</v>
      </c>
      <c r="AR406" s="252" t="s">
        <v>691</v>
      </c>
      <c r="AS406" s="253" t="s">
        <v>674</v>
      </c>
      <c r="AT406" s="254" t="n">
        <v>2205455.65</v>
      </c>
      <c r="AU406" s="254" t="n">
        <v>2205455.65</v>
      </c>
      <c r="AV406" s="254" t="n">
        <v>0</v>
      </c>
      <c r="AW406" s="254" t="n">
        <v>0</v>
      </c>
      <c r="AX406" s="254" t="n">
        <v>0</v>
      </c>
      <c r="AY406" s="254" t="n">
        <v>0</v>
      </c>
      <c r="AZ406" s="254" t="n">
        <v>0</v>
      </c>
      <c r="BA406" s="254" t="n">
        <v>0</v>
      </c>
      <c r="BB406" s="254" t="n">
        <v>2205455.65</v>
      </c>
      <c r="BC406" s="255" t="n">
        <v>2205455.65</v>
      </c>
      <c r="BD406" s="254" t="n">
        <v>0</v>
      </c>
      <c r="BE406" s="254" t="n">
        <v>0</v>
      </c>
      <c r="BF406" s="254" t="n">
        <v>0</v>
      </c>
      <c r="BG406" s="254" t="n">
        <v>0</v>
      </c>
      <c r="BH406" s="254" t="n">
        <v>0</v>
      </c>
      <c r="BI406" s="254" t="n">
        <v>0</v>
      </c>
      <c r="BJ406" s="254" t="n">
        <v>0</v>
      </c>
      <c r="BK406" s="254" t="n">
        <v>0</v>
      </c>
      <c r="BL406" s="254" t="n">
        <v>0</v>
      </c>
      <c r="BM406" s="254" t="n">
        <v>0</v>
      </c>
      <c r="BN406" s="254" t="n">
        <v>0</v>
      </c>
      <c r="BO406" s="254" t="n">
        <v>0</v>
      </c>
      <c r="BP406" s="254" t="n">
        <v>0</v>
      </c>
      <c r="BQ406" s="254" t="n">
        <v>0</v>
      </c>
      <c r="BR406" s="254" t="n">
        <v>0</v>
      </c>
      <c r="BS406" s="254" t="n">
        <v>0</v>
      </c>
      <c r="BT406" s="254" t="n">
        <v>0</v>
      </c>
      <c r="BU406" s="254" t="n">
        <v>0</v>
      </c>
      <c r="BV406" s="254" t="n">
        <v>0</v>
      </c>
      <c r="BW406" s="254" t="n">
        <v>0</v>
      </c>
      <c r="BX406" s="256" t="n">
        <v>0</v>
      </c>
    </row>
    <row ht="89.25" outlineLevel="0" r="407">
      <c r="A407" s="245" t="s">
        <v>1090</v>
      </c>
      <c r="B407" s="246" t="s">
        <v>1067</v>
      </c>
      <c r="C407" s="247" t="n">
        <v>401000030</v>
      </c>
      <c r="D407" s="248" t="s">
        <v>239</v>
      </c>
      <c r="E407" s="248" t="s">
        <v>1074</v>
      </c>
      <c r="F407" s="249" t="n"/>
      <c r="G407" s="249" t="n"/>
      <c r="H407" s="250" t="s">
        <v>79</v>
      </c>
      <c r="I407" s="249" t="n"/>
      <c r="J407" s="250" t="n">
        <v>16</v>
      </c>
      <c r="K407" s="250" t="n">
        <v>1</v>
      </c>
      <c r="L407" s="250" t="n">
        <v>17</v>
      </c>
      <c r="M407" s="250" t="n"/>
      <c r="N407" s="250" t="n"/>
      <c r="O407" s="250" t="n"/>
      <c r="P407" s="251" t="s">
        <v>90</v>
      </c>
      <c r="Q407" s="251" t="s">
        <v>544</v>
      </c>
      <c r="R407" s="250" t="n"/>
      <c r="S407" s="250" t="n"/>
      <c r="T407" s="250" t="s">
        <v>79</v>
      </c>
      <c r="U407" s="250" t="n"/>
      <c r="V407" s="250" t="n">
        <v>9</v>
      </c>
      <c r="W407" s="250" t="n">
        <v>1</v>
      </c>
      <c r="X407" s="250" t="n"/>
      <c r="Y407" s="250" t="n"/>
      <c r="Z407" s="250" t="n"/>
      <c r="AA407" s="250" t="n"/>
      <c r="AB407" s="251" t="s">
        <v>93</v>
      </c>
      <c r="AC407" s="251" t="s">
        <v>1069</v>
      </c>
      <c r="AD407" s="250" t="n"/>
      <c r="AE407" s="250" t="n"/>
      <c r="AF407" s="250" t="n"/>
      <c r="AG407" s="250" t="n"/>
      <c r="AH407" s="250" t="n"/>
      <c r="AI407" s="250" t="n"/>
      <c r="AJ407" s="250" t="n"/>
      <c r="AK407" s="250" t="n"/>
      <c r="AL407" s="250" t="n"/>
      <c r="AM407" s="250" t="s">
        <v>1107</v>
      </c>
      <c r="AN407" s="251" t="s">
        <v>1081</v>
      </c>
      <c r="AO407" s="245" t="s">
        <v>240</v>
      </c>
      <c r="AP407" s="245" t="s">
        <v>67</v>
      </c>
      <c r="AQ407" s="245" t="s">
        <v>690</v>
      </c>
      <c r="AR407" s="252" t="s">
        <v>691</v>
      </c>
      <c r="AS407" s="253" t="s">
        <v>674</v>
      </c>
      <c r="AT407" s="254" t="n">
        <v>2475997.2</v>
      </c>
      <c r="AU407" s="254" t="n">
        <v>2475997.2</v>
      </c>
      <c r="AV407" s="254" t="n">
        <v>0</v>
      </c>
      <c r="AW407" s="254" t="n">
        <v>0</v>
      </c>
      <c r="AX407" s="254" t="n">
        <v>0</v>
      </c>
      <c r="AY407" s="254" t="n">
        <v>0</v>
      </c>
      <c r="AZ407" s="254" t="n">
        <v>0</v>
      </c>
      <c r="BA407" s="254" t="n">
        <v>0</v>
      </c>
      <c r="BB407" s="254" t="n">
        <v>2475997.2</v>
      </c>
      <c r="BC407" s="255" t="n">
        <v>2475997.2</v>
      </c>
      <c r="BD407" s="254" t="n">
        <v>4889054</v>
      </c>
      <c r="BE407" s="254" t="n">
        <v>0</v>
      </c>
      <c r="BF407" s="254" t="n">
        <v>0</v>
      </c>
      <c r="BG407" s="254" t="n">
        <v>0</v>
      </c>
      <c r="BH407" s="254" t="n">
        <v>4889054</v>
      </c>
      <c r="BI407" s="254" t="n">
        <v>4878782</v>
      </c>
      <c r="BJ407" s="254" t="n">
        <v>0</v>
      </c>
      <c r="BK407" s="254" t="n">
        <v>0</v>
      </c>
      <c r="BL407" s="254" t="n">
        <v>0</v>
      </c>
      <c r="BM407" s="254" t="n">
        <v>4878782</v>
      </c>
      <c r="BN407" s="254" t="n">
        <v>4878782</v>
      </c>
      <c r="BO407" s="254" t="n">
        <v>0</v>
      </c>
      <c r="BP407" s="254" t="n">
        <v>0</v>
      </c>
      <c r="BQ407" s="254" t="n">
        <v>0</v>
      </c>
      <c r="BR407" s="254" t="n">
        <v>4878782</v>
      </c>
      <c r="BS407" s="254" t="n">
        <v>4878782</v>
      </c>
      <c r="BT407" s="254" t="n">
        <v>0</v>
      </c>
      <c r="BU407" s="254" t="n">
        <v>0</v>
      </c>
      <c r="BV407" s="254" t="n">
        <v>0</v>
      </c>
      <c r="BW407" s="254" t="n">
        <v>4878782</v>
      </c>
      <c r="BX407" s="0" t="n"/>
    </row>
    <row ht="89.25" outlineLevel="0" r="408">
      <c r="A408" s="245" t="s">
        <v>1090</v>
      </c>
      <c r="B408" s="246" t="s">
        <v>1067</v>
      </c>
      <c r="C408" s="247" t="n">
        <v>401000030</v>
      </c>
      <c r="D408" s="248" t="s">
        <v>239</v>
      </c>
      <c r="E408" s="248" t="s">
        <v>1074</v>
      </c>
      <c r="F408" s="249" t="n"/>
      <c r="G408" s="249" t="n"/>
      <c r="H408" s="250" t="s">
        <v>79</v>
      </c>
      <c r="I408" s="249" t="n"/>
      <c r="J408" s="250" t="n">
        <v>16</v>
      </c>
      <c r="K408" s="250" t="n">
        <v>1</v>
      </c>
      <c r="L408" s="250" t="n">
        <v>17</v>
      </c>
      <c r="M408" s="250" t="n"/>
      <c r="N408" s="250" t="n"/>
      <c r="O408" s="250" t="n"/>
      <c r="P408" s="251" t="s">
        <v>90</v>
      </c>
      <c r="Q408" s="251" t="s">
        <v>544</v>
      </c>
      <c r="R408" s="250" t="n"/>
      <c r="S408" s="250" t="n"/>
      <c r="T408" s="250" t="s">
        <v>79</v>
      </c>
      <c r="U408" s="250" t="n"/>
      <c r="V408" s="250" t="n">
        <v>9</v>
      </c>
      <c r="W408" s="250" t="n">
        <v>1</v>
      </c>
      <c r="X408" s="250" t="n"/>
      <c r="Y408" s="250" t="n"/>
      <c r="Z408" s="250" t="n"/>
      <c r="AA408" s="250" t="n"/>
      <c r="AB408" s="251" t="s">
        <v>93</v>
      </c>
      <c r="AC408" s="251" t="s">
        <v>1069</v>
      </c>
      <c r="AD408" s="250" t="n"/>
      <c r="AE408" s="250" t="n"/>
      <c r="AF408" s="250" t="n"/>
      <c r="AG408" s="250" t="n"/>
      <c r="AH408" s="250" t="n"/>
      <c r="AI408" s="250" t="n"/>
      <c r="AJ408" s="250" t="n"/>
      <c r="AK408" s="250" t="n"/>
      <c r="AL408" s="250" t="n"/>
      <c r="AM408" s="250" t="s">
        <v>1107</v>
      </c>
      <c r="AN408" s="251" t="s">
        <v>1081</v>
      </c>
      <c r="AO408" s="245" t="s">
        <v>240</v>
      </c>
      <c r="AP408" s="245" t="s">
        <v>67</v>
      </c>
      <c r="AQ408" s="245" t="s">
        <v>690</v>
      </c>
      <c r="AR408" s="252" t="s">
        <v>691</v>
      </c>
      <c r="AS408" s="253" t="s">
        <v>689</v>
      </c>
      <c r="AT408" s="254" t="n">
        <v>18688299.84</v>
      </c>
      <c r="AU408" s="254" t="n">
        <v>18688299.84</v>
      </c>
      <c r="AV408" s="254" t="n">
        <v>0</v>
      </c>
      <c r="AW408" s="254" t="n">
        <v>0</v>
      </c>
      <c r="AX408" s="254" t="n">
        <v>0</v>
      </c>
      <c r="AY408" s="254" t="n">
        <v>0</v>
      </c>
      <c r="AZ408" s="254" t="n">
        <v>0</v>
      </c>
      <c r="BA408" s="254" t="n">
        <v>0</v>
      </c>
      <c r="BB408" s="254" t="n">
        <v>18688299.84</v>
      </c>
      <c r="BC408" s="255" t="n">
        <v>18688299.84</v>
      </c>
      <c r="BD408" s="254" t="n">
        <v>21326656</v>
      </c>
      <c r="BE408" s="254" t="n">
        <v>0</v>
      </c>
      <c r="BF408" s="254" t="n">
        <v>0</v>
      </c>
      <c r="BG408" s="254" t="n">
        <v>0</v>
      </c>
      <c r="BH408" s="254" t="n">
        <v>21326656</v>
      </c>
      <c r="BI408" s="254" t="n">
        <v>21321528</v>
      </c>
      <c r="BJ408" s="254" t="n">
        <v>0</v>
      </c>
      <c r="BK408" s="254" t="n">
        <v>0</v>
      </c>
      <c r="BL408" s="254" t="n">
        <v>0</v>
      </c>
      <c r="BM408" s="254" t="n">
        <v>21321528</v>
      </c>
      <c r="BN408" s="254" t="n">
        <v>21321528</v>
      </c>
      <c r="BO408" s="254" t="n">
        <v>0</v>
      </c>
      <c r="BP408" s="254" t="n">
        <v>0</v>
      </c>
      <c r="BQ408" s="254" t="n">
        <v>0</v>
      </c>
      <c r="BR408" s="254" t="n">
        <v>21321528</v>
      </c>
      <c r="BS408" s="254" t="n">
        <v>21321528</v>
      </c>
      <c r="BT408" s="254" t="n">
        <v>0</v>
      </c>
      <c r="BU408" s="254" t="n">
        <v>0</v>
      </c>
      <c r="BV408" s="254" t="n">
        <v>0</v>
      </c>
      <c r="BW408" s="254" t="n">
        <v>21321528</v>
      </c>
      <c r="BX408" s="0" t="n"/>
    </row>
    <row ht="89.25" outlineLevel="0" r="409">
      <c r="A409" s="245" t="n">
        <v>607</v>
      </c>
      <c r="B409" s="246" t="s">
        <v>1067</v>
      </c>
      <c r="C409" s="247" t="n">
        <v>401000030</v>
      </c>
      <c r="D409" s="248" t="s">
        <v>239</v>
      </c>
      <c r="E409" s="248" t="s">
        <v>1108</v>
      </c>
      <c r="F409" s="249" t="n"/>
      <c r="G409" s="249" t="n"/>
      <c r="H409" s="250" t="s">
        <v>1109</v>
      </c>
      <c r="I409" s="249" t="n"/>
      <c r="J409" s="250" t="s">
        <v>1118</v>
      </c>
      <c r="K409" s="250" t="n"/>
      <c r="L409" s="250" t="n"/>
      <c r="M409" s="250" t="n"/>
      <c r="N409" s="250" t="n">
        <v>3</v>
      </c>
      <c r="O409" s="250" t="n"/>
      <c r="P409" s="251" t="s">
        <v>1111</v>
      </c>
      <c r="Q409" s="251" t="s">
        <v>1112</v>
      </c>
      <c r="R409" s="250" t="n"/>
      <c r="S409" s="250" t="n"/>
      <c r="T409" s="250" t="n"/>
      <c r="U409" s="250" t="n"/>
      <c r="V409" s="250" t="s">
        <v>1113</v>
      </c>
      <c r="W409" s="250" t="s">
        <v>1114</v>
      </c>
      <c r="X409" s="250" t="n"/>
      <c r="Y409" s="250" t="n"/>
      <c r="Z409" s="250" t="n"/>
      <c r="AA409" s="250" t="n"/>
      <c r="AB409" s="251" t="s">
        <v>1115</v>
      </c>
      <c r="AC409" s="251" t="s">
        <v>1116</v>
      </c>
      <c r="AD409" s="250" t="n"/>
      <c r="AE409" s="250" t="n"/>
      <c r="AF409" s="250" t="n"/>
      <c r="AG409" s="250" t="n"/>
      <c r="AH409" s="250" t="n"/>
      <c r="AI409" s="250" t="n"/>
      <c r="AJ409" s="250" t="s">
        <v>370</v>
      </c>
      <c r="AK409" s="250" t="n"/>
      <c r="AL409" s="250" t="n"/>
      <c r="AM409" s="250" t="n"/>
      <c r="AN409" s="251" t="s">
        <v>1131</v>
      </c>
      <c r="AO409" s="245" t="s">
        <v>240</v>
      </c>
      <c r="AP409" s="245" t="s">
        <v>67</v>
      </c>
      <c r="AQ409" s="245" t="s">
        <v>706</v>
      </c>
      <c r="AR409" s="252" t="s">
        <v>707</v>
      </c>
      <c r="AS409" s="253" t="s">
        <v>674</v>
      </c>
      <c r="AT409" s="254" t="n">
        <v>261600</v>
      </c>
      <c r="AU409" s="254" t="n">
        <v>261600</v>
      </c>
      <c r="AV409" s="254" t="n">
        <v>0</v>
      </c>
      <c r="AW409" s="254" t="n">
        <v>0</v>
      </c>
      <c r="AX409" s="254" t="n">
        <v>0</v>
      </c>
      <c r="AY409" s="254" t="n">
        <v>0</v>
      </c>
      <c r="AZ409" s="254" t="n">
        <v>0</v>
      </c>
      <c r="BA409" s="254" t="n">
        <v>0</v>
      </c>
      <c r="BB409" s="254" t="n">
        <v>261600</v>
      </c>
      <c r="BC409" s="255" t="n">
        <v>261600</v>
      </c>
      <c r="BD409" s="254" t="n">
        <v>543600</v>
      </c>
      <c r="BE409" s="254" t="n">
        <v>0</v>
      </c>
      <c r="BF409" s="254" t="n">
        <v>0</v>
      </c>
      <c r="BG409" s="254" t="n">
        <v>0</v>
      </c>
      <c r="BH409" s="254" t="n">
        <v>543600</v>
      </c>
      <c r="BI409" s="254" t="n">
        <v>543600</v>
      </c>
      <c r="BJ409" s="254" t="n">
        <v>0</v>
      </c>
      <c r="BK409" s="254" t="n">
        <v>0</v>
      </c>
      <c r="BL409" s="254" t="n">
        <v>0</v>
      </c>
      <c r="BM409" s="254" t="n">
        <v>543600</v>
      </c>
      <c r="BN409" s="254" t="n">
        <v>543600</v>
      </c>
      <c r="BO409" s="254" t="n">
        <v>0</v>
      </c>
      <c r="BP409" s="254" t="n">
        <v>0</v>
      </c>
      <c r="BQ409" s="254" t="n">
        <v>0</v>
      </c>
      <c r="BR409" s="254" t="n">
        <v>543600</v>
      </c>
      <c r="BS409" s="254" t="n">
        <v>543600</v>
      </c>
      <c r="BT409" s="254" t="n">
        <v>0</v>
      </c>
      <c r="BU409" s="254" t="n">
        <v>0</v>
      </c>
      <c r="BV409" s="254" t="n">
        <v>0</v>
      </c>
      <c r="BW409" s="254" t="n">
        <v>543600</v>
      </c>
      <c r="BX409" s="0" t="n"/>
    </row>
    <row ht="89.25" outlineLevel="0" r="410">
      <c r="A410" s="245" t="n">
        <v>607</v>
      </c>
      <c r="B410" s="246" t="s">
        <v>1067</v>
      </c>
      <c r="C410" s="247" t="n">
        <v>401000030</v>
      </c>
      <c r="D410" s="248" t="s">
        <v>239</v>
      </c>
      <c r="E410" s="248" t="s">
        <v>1108</v>
      </c>
      <c r="F410" s="249" t="n"/>
      <c r="G410" s="249" t="n"/>
      <c r="H410" s="250" t="s">
        <v>1109</v>
      </c>
      <c r="I410" s="249" t="n"/>
      <c r="J410" s="250" t="s">
        <v>1118</v>
      </c>
      <c r="K410" s="250" t="n"/>
      <c r="L410" s="250" t="n"/>
      <c r="M410" s="250" t="n"/>
      <c r="N410" s="250" t="n">
        <v>3</v>
      </c>
      <c r="O410" s="250" t="n"/>
      <c r="P410" s="251" t="s">
        <v>1111</v>
      </c>
      <c r="Q410" s="251" t="s">
        <v>1112</v>
      </c>
      <c r="R410" s="250" t="n"/>
      <c r="S410" s="250" t="n"/>
      <c r="T410" s="250" t="n"/>
      <c r="U410" s="250" t="n"/>
      <c r="V410" s="250" t="s">
        <v>1113</v>
      </c>
      <c r="W410" s="250" t="s">
        <v>1114</v>
      </c>
      <c r="X410" s="250" t="n"/>
      <c r="Y410" s="250" t="n"/>
      <c r="Z410" s="250" t="n"/>
      <c r="AA410" s="250" t="n"/>
      <c r="AB410" s="251" t="s">
        <v>1115</v>
      </c>
      <c r="AC410" s="251" t="s">
        <v>1189</v>
      </c>
      <c r="AD410" s="250" t="n"/>
      <c r="AE410" s="250" t="n"/>
      <c r="AF410" s="250" t="n"/>
      <c r="AG410" s="250" t="n"/>
      <c r="AH410" s="250" t="n"/>
      <c r="AI410" s="250" t="n"/>
      <c r="AJ410" s="250" t="s">
        <v>370</v>
      </c>
      <c r="AK410" s="250" t="n"/>
      <c r="AL410" s="250" t="n"/>
      <c r="AM410" s="250" t="n"/>
      <c r="AN410" s="251" t="s">
        <v>1131</v>
      </c>
      <c r="AO410" s="245" t="s">
        <v>240</v>
      </c>
      <c r="AP410" s="245" t="s">
        <v>67</v>
      </c>
      <c r="AQ410" s="245" t="s">
        <v>706</v>
      </c>
      <c r="AR410" s="252" t="s">
        <v>707</v>
      </c>
      <c r="AS410" s="253" t="s">
        <v>689</v>
      </c>
      <c r="AT410" s="254" t="n">
        <v>111038</v>
      </c>
      <c r="AU410" s="254" t="n">
        <v>111038</v>
      </c>
      <c r="AV410" s="254" t="n">
        <v>0</v>
      </c>
      <c r="AW410" s="254" t="n">
        <v>0</v>
      </c>
      <c r="AX410" s="254" t="n">
        <v>0</v>
      </c>
      <c r="AY410" s="254" t="n">
        <v>0</v>
      </c>
      <c r="AZ410" s="254" t="n">
        <v>0</v>
      </c>
      <c r="BA410" s="254" t="n">
        <v>0</v>
      </c>
      <c r="BB410" s="254" t="n">
        <v>111038</v>
      </c>
      <c r="BC410" s="255" t="n">
        <v>111038</v>
      </c>
      <c r="BD410" s="254" t="n">
        <v>135050</v>
      </c>
      <c r="BE410" s="254" t="n">
        <v>0</v>
      </c>
      <c r="BF410" s="254" t="n">
        <v>0</v>
      </c>
      <c r="BG410" s="254" t="n">
        <v>0</v>
      </c>
      <c r="BH410" s="254" t="n">
        <v>135050</v>
      </c>
      <c r="BI410" s="254" t="n">
        <v>135050</v>
      </c>
      <c r="BJ410" s="254" t="n">
        <v>0</v>
      </c>
      <c r="BK410" s="254" t="n">
        <v>0</v>
      </c>
      <c r="BL410" s="254" t="n">
        <v>0</v>
      </c>
      <c r="BM410" s="254" t="n">
        <v>135050</v>
      </c>
      <c r="BN410" s="254" t="n">
        <v>135050</v>
      </c>
      <c r="BO410" s="254" t="n">
        <v>0</v>
      </c>
      <c r="BP410" s="254" t="n">
        <v>0</v>
      </c>
      <c r="BQ410" s="254" t="n">
        <v>0</v>
      </c>
      <c r="BR410" s="254" t="n">
        <v>135050</v>
      </c>
      <c r="BS410" s="254" t="n">
        <v>135050</v>
      </c>
      <c r="BT410" s="254" t="n">
        <v>0</v>
      </c>
      <c r="BU410" s="254" t="n">
        <v>0</v>
      </c>
      <c r="BV410" s="254" t="n">
        <v>0</v>
      </c>
      <c r="BW410" s="254" t="n">
        <v>135050</v>
      </c>
      <c r="BX410" s="0" t="n"/>
    </row>
    <row ht="114.75" outlineLevel="0" r="411">
      <c r="A411" s="245" t="n">
        <v>607</v>
      </c>
      <c r="B411" s="246" t="s">
        <v>1067</v>
      </c>
      <c r="C411" s="247" t="n">
        <v>401000030</v>
      </c>
      <c r="D411" s="248" t="s">
        <v>239</v>
      </c>
      <c r="E411" s="248" t="s">
        <v>1190</v>
      </c>
      <c r="F411" s="249" t="n"/>
      <c r="G411" s="249" t="n"/>
      <c r="H411" s="250" t="s">
        <v>1191</v>
      </c>
      <c r="I411" s="249" t="s">
        <v>651</v>
      </c>
      <c r="J411" s="250" t="s">
        <v>1192</v>
      </c>
      <c r="K411" s="250" t="s">
        <v>1193</v>
      </c>
      <c r="L411" s="250" t="n">
        <v>17</v>
      </c>
      <c r="M411" s="250" t="n"/>
      <c r="N411" s="250" t="n"/>
      <c r="O411" s="250" t="n"/>
      <c r="P411" s="251" t="s">
        <v>1194</v>
      </c>
      <c r="Q411" s="251" t="s">
        <v>544</v>
      </c>
      <c r="R411" s="250" t="n"/>
      <c r="S411" s="250" t="n"/>
      <c r="T411" s="250" t="s">
        <v>79</v>
      </c>
      <c r="U411" s="250" t="n"/>
      <c r="V411" s="250" t="n">
        <v>9</v>
      </c>
      <c r="W411" s="250" t="n">
        <v>1</v>
      </c>
      <c r="X411" s="250" t="n"/>
      <c r="Y411" s="250" t="n"/>
      <c r="Z411" s="250" t="n"/>
      <c r="AA411" s="250" t="n"/>
      <c r="AB411" s="251" t="s">
        <v>93</v>
      </c>
      <c r="AC411" s="251" t="s">
        <v>1069</v>
      </c>
      <c r="AD411" s="250" t="n"/>
      <c r="AE411" s="250" t="n"/>
      <c r="AF411" s="250" t="n"/>
      <c r="AG411" s="250" t="n"/>
      <c r="AH411" s="250" t="n"/>
      <c r="AI411" s="250" t="n"/>
      <c r="AJ411" s="250" t="n"/>
      <c r="AK411" s="250" t="n"/>
      <c r="AL411" s="250" t="n"/>
      <c r="AM411" s="250" t="s">
        <v>1195</v>
      </c>
      <c r="AN411" s="251" t="s">
        <v>1071</v>
      </c>
      <c r="AO411" s="245" t="s">
        <v>240</v>
      </c>
      <c r="AP411" s="245" t="s">
        <v>67</v>
      </c>
      <c r="AQ411" s="245" t="s">
        <v>724</v>
      </c>
      <c r="AR411" s="252" t="s">
        <v>725</v>
      </c>
      <c r="AS411" s="253" t="s">
        <v>674</v>
      </c>
      <c r="AT411" s="254" t="n">
        <v>369069.35</v>
      </c>
      <c r="AU411" s="254" t="n">
        <v>369069.35</v>
      </c>
      <c r="AV411" s="254" t="n">
        <v>0</v>
      </c>
      <c r="AW411" s="254" t="n">
        <v>0</v>
      </c>
      <c r="AX411" s="254" t="n">
        <v>0</v>
      </c>
      <c r="AY411" s="254" t="n">
        <v>0</v>
      </c>
      <c r="AZ411" s="254" t="n">
        <v>0</v>
      </c>
      <c r="BA411" s="254" t="n">
        <v>0</v>
      </c>
      <c r="BB411" s="254" t="n">
        <v>369069.35</v>
      </c>
      <c r="BC411" s="255" t="n">
        <v>369069.35</v>
      </c>
      <c r="BD411" s="254" t="n">
        <v>896080</v>
      </c>
      <c r="BE411" s="254" t="n">
        <v>0</v>
      </c>
      <c r="BF411" s="254" t="n">
        <v>0</v>
      </c>
      <c r="BG411" s="254" t="n">
        <v>0</v>
      </c>
      <c r="BH411" s="254" t="n">
        <v>896080</v>
      </c>
      <c r="BI411" s="254" t="n">
        <v>896080</v>
      </c>
      <c r="BJ411" s="254" t="n">
        <v>0</v>
      </c>
      <c r="BK411" s="254" t="n">
        <v>0</v>
      </c>
      <c r="BL411" s="254" t="n">
        <v>0</v>
      </c>
      <c r="BM411" s="254" t="n">
        <v>896080</v>
      </c>
      <c r="BN411" s="254" t="n">
        <v>896080</v>
      </c>
      <c r="BO411" s="254" t="n">
        <v>0</v>
      </c>
      <c r="BP411" s="254" t="n">
        <v>0</v>
      </c>
      <c r="BQ411" s="254" t="n">
        <v>0</v>
      </c>
      <c r="BR411" s="254" t="n">
        <v>896080</v>
      </c>
      <c r="BS411" s="254" t="n">
        <v>896080</v>
      </c>
      <c r="BT411" s="254" t="n">
        <v>0</v>
      </c>
      <c r="BU411" s="254" t="n">
        <v>0</v>
      </c>
      <c r="BV411" s="254" t="n">
        <v>0</v>
      </c>
      <c r="BW411" s="254" t="n">
        <v>896080</v>
      </c>
      <c r="BX411" s="0" t="n"/>
    </row>
    <row ht="114.75" outlineLevel="0" r="412">
      <c r="A412" s="245" t="n">
        <v>607</v>
      </c>
      <c r="B412" s="246" t="s">
        <v>1067</v>
      </c>
      <c r="C412" s="247" t="n">
        <v>401000029</v>
      </c>
      <c r="D412" s="248" t="s">
        <v>1128</v>
      </c>
      <c r="E412" s="248" t="s">
        <v>1196</v>
      </c>
      <c r="F412" s="249" t="n"/>
      <c r="G412" s="249" t="n"/>
      <c r="H412" s="250" t="s">
        <v>1191</v>
      </c>
      <c r="I412" s="249" t="s">
        <v>651</v>
      </c>
      <c r="J412" s="250" t="s">
        <v>1192</v>
      </c>
      <c r="K412" s="250" t="s">
        <v>1193</v>
      </c>
      <c r="L412" s="250" t="n">
        <v>16</v>
      </c>
      <c r="M412" s="250" t="n"/>
      <c r="N412" s="250" t="n"/>
      <c r="O412" s="250" t="n"/>
      <c r="P412" s="251" t="s">
        <v>1197</v>
      </c>
      <c r="Q412" s="251" t="s">
        <v>544</v>
      </c>
      <c r="R412" s="250" t="n"/>
      <c r="S412" s="250" t="n"/>
      <c r="T412" s="250" t="s">
        <v>79</v>
      </c>
      <c r="U412" s="250" t="n"/>
      <c r="V412" s="250" t="n">
        <v>9</v>
      </c>
      <c r="W412" s="250" t="n">
        <v>1</v>
      </c>
      <c r="X412" s="250" t="n"/>
      <c r="Y412" s="250" t="n"/>
      <c r="Z412" s="250" t="n"/>
      <c r="AA412" s="250" t="n"/>
      <c r="AB412" s="251" t="s">
        <v>93</v>
      </c>
      <c r="AC412" s="251" t="s">
        <v>1069</v>
      </c>
      <c r="AD412" s="250" t="n"/>
      <c r="AE412" s="250" t="n"/>
      <c r="AF412" s="250" t="n"/>
      <c r="AG412" s="250" t="n"/>
      <c r="AH412" s="250" t="n"/>
      <c r="AI412" s="250" t="n"/>
      <c r="AJ412" s="250" t="n"/>
      <c r="AK412" s="250" t="n"/>
      <c r="AL412" s="250" t="n"/>
      <c r="AM412" s="250" t="s">
        <v>1195</v>
      </c>
      <c r="AN412" s="251" t="s">
        <v>1071</v>
      </c>
      <c r="AO412" s="245" t="s">
        <v>240</v>
      </c>
      <c r="AP412" s="245" t="s">
        <v>67</v>
      </c>
      <c r="AQ412" s="245" t="s">
        <v>724</v>
      </c>
      <c r="AR412" s="252" t="s">
        <v>725</v>
      </c>
      <c r="AS412" s="253" t="s">
        <v>674</v>
      </c>
      <c r="AT412" s="254" t="n">
        <v>470637.57</v>
      </c>
      <c r="AU412" s="254" t="n">
        <v>470637.57</v>
      </c>
      <c r="AV412" s="254" t="n">
        <v>0</v>
      </c>
      <c r="AW412" s="254" t="n">
        <v>0</v>
      </c>
      <c r="AX412" s="254" t="n">
        <v>0</v>
      </c>
      <c r="AY412" s="254" t="n">
        <v>0</v>
      </c>
      <c r="AZ412" s="254" t="n">
        <v>0</v>
      </c>
      <c r="BA412" s="254" t="n">
        <v>0</v>
      </c>
      <c r="BB412" s="254" t="n">
        <v>470637.57</v>
      </c>
      <c r="BC412" s="255" t="n">
        <v>470637.57</v>
      </c>
      <c r="BD412" s="254" t="n">
        <v>0</v>
      </c>
      <c r="BE412" s="254" t="n">
        <v>0</v>
      </c>
      <c r="BF412" s="254" t="n">
        <v>0</v>
      </c>
      <c r="BG412" s="254" t="n">
        <v>0</v>
      </c>
      <c r="BH412" s="254" t="n">
        <v>0</v>
      </c>
      <c r="BI412" s="254" t="n">
        <v>0</v>
      </c>
      <c r="BJ412" s="254" t="n">
        <v>0</v>
      </c>
      <c r="BK412" s="254" t="n">
        <v>0</v>
      </c>
      <c r="BL412" s="254" t="n">
        <v>0</v>
      </c>
      <c r="BM412" s="254" t="n">
        <v>0</v>
      </c>
      <c r="BN412" s="254" t="n">
        <v>0</v>
      </c>
      <c r="BO412" s="254" t="n">
        <v>0</v>
      </c>
      <c r="BP412" s="254" t="n">
        <v>0</v>
      </c>
      <c r="BQ412" s="254" t="n">
        <v>0</v>
      </c>
      <c r="BR412" s="254" t="n">
        <v>0</v>
      </c>
      <c r="BS412" s="254" t="n">
        <v>0</v>
      </c>
      <c r="BT412" s="254" t="n">
        <v>0</v>
      </c>
      <c r="BU412" s="254" t="n">
        <v>0</v>
      </c>
      <c r="BV412" s="254" t="n">
        <v>0</v>
      </c>
      <c r="BW412" s="254" t="n">
        <v>0</v>
      </c>
      <c r="BX412" s="256" t="n">
        <v>0</v>
      </c>
    </row>
    <row ht="89.25" outlineLevel="0" r="413">
      <c r="A413" s="245" t="n">
        <v>607</v>
      </c>
      <c r="B413" s="246" t="s">
        <v>1067</v>
      </c>
      <c r="C413" s="247" t="n">
        <v>401000054</v>
      </c>
      <c r="D413" s="248" t="s">
        <v>268</v>
      </c>
      <c r="E413" s="248" t="s">
        <v>1074</v>
      </c>
      <c r="F413" s="249" t="n"/>
      <c r="G413" s="249" t="n"/>
      <c r="H413" s="250" t="n">
        <v>3</v>
      </c>
      <c r="I413" s="249" t="n"/>
      <c r="J413" s="250" t="n">
        <v>16</v>
      </c>
      <c r="K413" s="250" t="n">
        <v>1</v>
      </c>
      <c r="L413" s="250" t="n">
        <v>34</v>
      </c>
      <c r="M413" s="250" t="n"/>
      <c r="N413" s="250" t="n"/>
      <c r="O413" s="250" t="n"/>
      <c r="P413" s="251" t="s">
        <v>90</v>
      </c>
      <c r="Q413" s="251" t="s">
        <v>544</v>
      </c>
      <c r="R413" s="250" t="n"/>
      <c r="S413" s="250" t="n"/>
      <c r="T413" s="250" t="n">
        <v>3</v>
      </c>
      <c r="U413" s="250" t="n"/>
      <c r="V413" s="250" t="n">
        <v>9</v>
      </c>
      <c r="W413" s="250" t="n">
        <v>1</v>
      </c>
      <c r="X413" s="250" t="n"/>
      <c r="Y413" s="250" t="n"/>
      <c r="Z413" s="250" t="n"/>
      <c r="AA413" s="250" t="n"/>
      <c r="AB413" s="251" t="s">
        <v>93</v>
      </c>
      <c r="AC413" s="251" t="s">
        <v>1069</v>
      </c>
      <c r="AD413" s="250" t="n"/>
      <c r="AE413" s="250" t="n"/>
      <c r="AF413" s="250" t="n"/>
      <c r="AG413" s="250" t="n"/>
      <c r="AH413" s="250" t="n"/>
      <c r="AI413" s="250" t="n"/>
      <c r="AJ413" s="250" t="n"/>
      <c r="AK413" s="250" t="n"/>
      <c r="AL413" s="250" t="n"/>
      <c r="AM413" s="250" t="s">
        <v>1107</v>
      </c>
      <c r="AN413" s="251" t="s">
        <v>1198</v>
      </c>
      <c r="AO413" s="245" t="s">
        <v>246</v>
      </c>
      <c r="AP413" s="245" t="s">
        <v>246</v>
      </c>
      <c r="AQ413" s="245" t="s">
        <v>355</v>
      </c>
      <c r="AR413" s="252" t="s">
        <v>356</v>
      </c>
      <c r="AS413" s="253" t="s">
        <v>674</v>
      </c>
      <c r="AT413" s="254" t="n">
        <v>187500</v>
      </c>
      <c r="AU413" s="254" t="n">
        <v>187500</v>
      </c>
      <c r="AV413" s="254" t="n">
        <v>0</v>
      </c>
      <c r="AW413" s="254" t="n">
        <v>0</v>
      </c>
      <c r="AX413" s="254" t="n">
        <v>0</v>
      </c>
      <c r="AY413" s="254" t="n">
        <v>0</v>
      </c>
      <c r="AZ413" s="254" t="n">
        <v>0</v>
      </c>
      <c r="BA413" s="254" t="n">
        <v>0</v>
      </c>
      <c r="BB413" s="254" t="n">
        <v>187500</v>
      </c>
      <c r="BC413" s="255" t="n">
        <v>187500</v>
      </c>
      <c r="BD413" s="254" t="n">
        <v>187500</v>
      </c>
      <c r="BE413" s="254" t="n">
        <v>0</v>
      </c>
      <c r="BF413" s="254" t="n">
        <v>0</v>
      </c>
      <c r="BG413" s="254" t="n">
        <v>0</v>
      </c>
      <c r="BH413" s="254" t="n">
        <v>187500</v>
      </c>
      <c r="BI413" s="254" t="n">
        <v>187500</v>
      </c>
      <c r="BJ413" s="254" t="n">
        <v>0</v>
      </c>
      <c r="BK413" s="254" t="n">
        <v>0</v>
      </c>
      <c r="BL413" s="254" t="n">
        <v>0</v>
      </c>
      <c r="BM413" s="254" t="n">
        <v>187500</v>
      </c>
      <c r="BN413" s="254" t="n">
        <v>187500</v>
      </c>
      <c r="BO413" s="254" t="n">
        <v>0</v>
      </c>
      <c r="BP413" s="254" t="n">
        <v>0</v>
      </c>
      <c r="BQ413" s="254" t="n">
        <v>0</v>
      </c>
      <c r="BR413" s="254" t="n">
        <v>187500</v>
      </c>
      <c r="BS413" s="254" t="n">
        <v>187500</v>
      </c>
      <c r="BT413" s="254" t="n">
        <v>0</v>
      </c>
      <c r="BU413" s="254" t="n">
        <v>0</v>
      </c>
      <c r="BV413" s="254" t="n">
        <v>0</v>
      </c>
      <c r="BW413" s="254" t="n">
        <v>187500</v>
      </c>
      <c r="BX413" s="0" t="n"/>
    </row>
    <row ht="89.25" outlineLevel="0" r="414">
      <c r="A414" s="245" t="n">
        <v>607</v>
      </c>
      <c r="B414" s="246" t="s">
        <v>1067</v>
      </c>
      <c r="C414" s="247" t="n">
        <v>401000054</v>
      </c>
      <c r="D414" s="248" t="s">
        <v>268</v>
      </c>
      <c r="E414" s="248" t="s">
        <v>1074</v>
      </c>
      <c r="F414" s="249" t="n"/>
      <c r="G414" s="249" t="n"/>
      <c r="H414" s="250" t="n">
        <v>3</v>
      </c>
      <c r="I414" s="249" t="n"/>
      <c r="J414" s="250" t="n">
        <v>16</v>
      </c>
      <c r="K414" s="250" t="n">
        <v>1</v>
      </c>
      <c r="L414" s="250" t="n">
        <v>34</v>
      </c>
      <c r="M414" s="250" t="n"/>
      <c r="N414" s="250" t="n"/>
      <c r="O414" s="250" t="n"/>
      <c r="P414" s="251" t="s">
        <v>90</v>
      </c>
      <c r="Q414" s="251" t="s">
        <v>1199</v>
      </c>
      <c r="R414" s="250" t="n"/>
      <c r="S414" s="250" t="n"/>
      <c r="T414" s="250" t="s">
        <v>1200</v>
      </c>
      <c r="U414" s="250" t="n"/>
      <c r="V414" s="250" t="s">
        <v>1201</v>
      </c>
      <c r="W414" s="250" t="s">
        <v>463</v>
      </c>
      <c r="X414" s="250" t="n"/>
      <c r="Y414" s="250" t="n"/>
      <c r="Z414" s="250" t="n"/>
      <c r="AA414" s="250" t="n"/>
      <c r="AB414" s="251" t="s">
        <v>1202</v>
      </c>
      <c r="AC414" s="251" t="s">
        <v>1069</v>
      </c>
      <c r="AD414" s="250" t="n"/>
      <c r="AE414" s="250" t="n"/>
      <c r="AF414" s="250" t="n"/>
      <c r="AG414" s="250" t="n"/>
      <c r="AH414" s="250" t="n"/>
      <c r="AI414" s="250" t="n"/>
      <c r="AJ414" s="250" t="n"/>
      <c r="AK414" s="250" t="n"/>
      <c r="AL414" s="250" t="n"/>
      <c r="AM414" s="250" t="s">
        <v>1107</v>
      </c>
      <c r="AN414" s="251" t="s">
        <v>1081</v>
      </c>
      <c r="AO414" s="245" t="s">
        <v>246</v>
      </c>
      <c r="AP414" s="245" t="s">
        <v>246</v>
      </c>
      <c r="AQ414" s="245" t="n">
        <v>1510220350</v>
      </c>
      <c r="AR414" s="252" t="s">
        <v>167</v>
      </c>
      <c r="AS414" s="253" t="s">
        <v>674</v>
      </c>
      <c r="AT414" s="254" t="n">
        <v>390000</v>
      </c>
      <c r="AU414" s="254" t="n">
        <v>390000</v>
      </c>
      <c r="AV414" s="254" t="n">
        <v>0</v>
      </c>
      <c r="AW414" s="254" t="n">
        <v>0</v>
      </c>
      <c r="AX414" s="254" t="n">
        <v>0</v>
      </c>
      <c r="AY414" s="254" t="n">
        <v>0</v>
      </c>
      <c r="AZ414" s="254" t="n">
        <v>0</v>
      </c>
      <c r="BA414" s="254" t="n">
        <v>0</v>
      </c>
      <c r="BB414" s="254" t="n">
        <v>390000</v>
      </c>
      <c r="BC414" s="255" t="n">
        <v>390000</v>
      </c>
      <c r="BD414" s="254" t="n">
        <v>390000</v>
      </c>
      <c r="BE414" s="254" t="n">
        <v>0</v>
      </c>
      <c r="BF414" s="254" t="n">
        <v>0</v>
      </c>
      <c r="BG414" s="254" t="n">
        <v>0</v>
      </c>
      <c r="BH414" s="254" t="n">
        <v>390000</v>
      </c>
      <c r="BI414" s="254" t="n">
        <v>390000</v>
      </c>
      <c r="BJ414" s="254" t="n">
        <v>0</v>
      </c>
      <c r="BK414" s="254" t="n">
        <v>0</v>
      </c>
      <c r="BL414" s="254" t="n">
        <v>0</v>
      </c>
      <c r="BM414" s="254" t="n">
        <v>390000</v>
      </c>
      <c r="BN414" s="254" t="n">
        <v>390000</v>
      </c>
      <c r="BO414" s="254" t="n">
        <v>0</v>
      </c>
      <c r="BP414" s="254" t="n">
        <v>0</v>
      </c>
      <c r="BQ414" s="254" t="n">
        <v>0</v>
      </c>
      <c r="BR414" s="254" t="n">
        <v>390000</v>
      </c>
      <c r="BS414" s="254" t="n">
        <v>390000</v>
      </c>
      <c r="BT414" s="254" t="n">
        <v>0</v>
      </c>
      <c r="BU414" s="254" t="n">
        <v>0</v>
      </c>
      <c r="BV414" s="254" t="n">
        <v>0</v>
      </c>
      <c r="BW414" s="254" t="n">
        <v>390000</v>
      </c>
      <c r="BX414" s="0" t="n"/>
    </row>
    <row ht="89.25" outlineLevel="0" r="415">
      <c r="A415" s="245" t="n">
        <v>607</v>
      </c>
      <c r="B415" s="246" t="s">
        <v>1067</v>
      </c>
      <c r="C415" s="247" t="n">
        <v>401000054</v>
      </c>
      <c r="D415" s="248" t="s">
        <v>268</v>
      </c>
      <c r="E415" s="248" t="s">
        <v>1074</v>
      </c>
      <c r="F415" s="249" t="n"/>
      <c r="G415" s="249" t="n"/>
      <c r="H415" s="250" t="n">
        <v>3</v>
      </c>
      <c r="I415" s="249" t="n"/>
      <c r="J415" s="250" t="n">
        <v>16</v>
      </c>
      <c r="K415" s="250" t="n">
        <v>1</v>
      </c>
      <c r="L415" s="250" t="n">
        <v>34</v>
      </c>
      <c r="M415" s="250" t="n"/>
      <c r="N415" s="250" t="n"/>
      <c r="O415" s="250" t="n"/>
      <c r="P415" s="251" t="s">
        <v>90</v>
      </c>
      <c r="Q415" s="251" t="s">
        <v>1199</v>
      </c>
      <c r="R415" s="250" t="n"/>
      <c r="S415" s="250" t="n"/>
      <c r="T415" s="250" t="s">
        <v>1200</v>
      </c>
      <c r="U415" s="250" t="n"/>
      <c r="V415" s="250" t="s">
        <v>1201</v>
      </c>
      <c r="W415" s="250" t="s">
        <v>463</v>
      </c>
      <c r="X415" s="250" t="n"/>
      <c r="Y415" s="250" t="n"/>
      <c r="Z415" s="250" t="n"/>
      <c r="AA415" s="250" t="n"/>
      <c r="AB415" s="251" t="s">
        <v>1202</v>
      </c>
      <c r="AC415" s="251" t="s">
        <v>1069</v>
      </c>
      <c r="AD415" s="250" t="n"/>
      <c r="AE415" s="250" t="n"/>
      <c r="AF415" s="250" t="n"/>
      <c r="AG415" s="250" t="n"/>
      <c r="AH415" s="250" t="n"/>
      <c r="AI415" s="250" t="n"/>
      <c r="AJ415" s="250" t="n"/>
      <c r="AK415" s="250" t="n"/>
      <c r="AL415" s="250" t="n"/>
      <c r="AM415" s="250" t="s">
        <v>1107</v>
      </c>
      <c r="AN415" s="251" t="s">
        <v>1081</v>
      </c>
      <c r="AO415" s="245" t="s">
        <v>246</v>
      </c>
      <c r="AP415" s="245" t="s">
        <v>246</v>
      </c>
      <c r="AQ415" s="245" t="s">
        <v>274</v>
      </c>
      <c r="AR415" s="252" t="s">
        <v>275</v>
      </c>
      <c r="AS415" s="253" t="s">
        <v>674</v>
      </c>
      <c r="AT415" s="254" t="n">
        <v>200000</v>
      </c>
      <c r="AU415" s="254" t="n">
        <v>200000</v>
      </c>
      <c r="AV415" s="254" t="n">
        <v>0</v>
      </c>
      <c r="AW415" s="254" t="n">
        <v>0</v>
      </c>
      <c r="AX415" s="254" t="n">
        <v>0</v>
      </c>
      <c r="AY415" s="254" t="n">
        <v>0</v>
      </c>
      <c r="AZ415" s="254" t="n">
        <v>0</v>
      </c>
      <c r="BA415" s="254" t="n">
        <v>0</v>
      </c>
      <c r="BB415" s="254" t="n">
        <v>200000</v>
      </c>
      <c r="BC415" s="255" t="n">
        <v>200000</v>
      </c>
      <c r="BD415" s="254" t="n">
        <v>200000</v>
      </c>
      <c r="BE415" s="254" t="n">
        <v>0</v>
      </c>
      <c r="BF415" s="254" t="n">
        <v>0</v>
      </c>
      <c r="BG415" s="254" t="n">
        <v>0</v>
      </c>
      <c r="BH415" s="254" t="n">
        <v>200000</v>
      </c>
      <c r="BI415" s="254" t="n">
        <v>200000</v>
      </c>
      <c r="BJ415" s="254" t="n">
        <v>0</v>
      </c>
      <c r="BK415" s="254" t="n">
        <v>0</v>
      </c>
      <c r="BL415" s="254" t="n">
        <v>0</v>
      </c>
      <c r="BM415" s="254" t="n">
        <v>200000</v>
      </c>
      <c r="BN415" s="254" t="n">
        <v>200000</v>
      </c>
      <c r="BO415" s="254" t="n">
        <v>0</v>
      </c>
      <c r="BP415" s="254" t="n">
        <v>0</v>
      </c>
      <c r="BQ415" s="254" t="n">
        <v>0</v>
      </c>
      <c r="BR415" s="254" t="n">
        <v>200000</v>
      </c>
      <c r="BS415" s="254" t="n">
        <v>200000</v>
      </c>
      <c r="BT415" s="254" t="n">
        <v>0</v>
      </c>
      <c r="BU415" s="254" t="n">
        <v>0</v>
      </c>
      <c r="BV415" s="254" t="n">
        <v>0</v>
      </c>
      <c r="BW415" s="254" t="n">
        <v>200000</v>
      </c>
      <c r="BX415" s="0" t="n"/>
    </row>
    <row ht="89.25" outlineLevel="0" r="416">
      <c r="A416" s="245" t="n">
        <v>607</v>
      </c>
      <c r="B416" s="246" t="s">
        <v>1067</v>
      </c>
      <c r="C416" s="247" t="n">
        <v>401000054</v>
      </c>
      <c r="D416" s="248" t="s">
        <v>268</v>
      </c>
      <c r="E416" s="248" t="s">
        <v>1074</v>
      </c>
      <c r="F416" s="249" t="n"/>
      <c r="G416" s="249" t="n"/>
      <c r="H416" s="250" t="n">
        <v>3</v>
      </c>
      <c r="I416" s="249" t="n"/>
      <c r="J416" s="250" t="n">
        <v>16</v>
      </c>
      <c r="K416" s="250" t="n">
        <v>1</v>
      </c>
      <c r="L416" s="250" t="n">
        <v>34</v>
      </c>
      <c r="M416" s="250" t="n"/>
      <c r="N416" s="250" t="n"/>
      <c r="O416" s="250" t="n"/>
      <c r="P416" s="251" t="s">
        <v>90</v>
      </c>
      <c r="Q416" s="251" t="s">
        <v>544</v>
      </c>
      <c r="R416" s="250" t="n"/>
      <c r="S416" s="250" t="n"/>
      <c r="T416" s="250" t="s">
        <v>79</v>
      </c>
      <c r="U416" s="250" t="n"/>
      <c r="V416" s="250" t="n">
        <v>9</v>
      </c>
      <c r="W416" s="250" t="n">
        <v>1</v>
      </c>
      <c r="X416" s="250" t="n"/>
      <c r="Y416" s="250" t="n"/>
      <c r="Z416" s="250" t="n"/>
      <c r="AA416" s="250" t="n"/>
      <c r="AB416" s="251" t="s">
        <v>93</v>
      </c>
      <c r="AC416" s="251" t="s">
        <v>1069</v>
      </c>
      <c r="AD416" s="250" t="n"/>
      <c r="AE416" s="250" t="n"/>
      <c r="AF416" s="250" t="n"/>
      <c r="AG416" s="250" t="n"/>
      <c r="AH416" s="250" t="n"/>
      <c r="AI416" s="250" t="n"/>
      <c r="AJ416" s="250" t="n"/>
      <c r="AK416" s="250" t="n"/>
      <c r="AL416" s="250" t="n"/>
      <c r="AM416" s="250" t="s">
        <v>1107</v>
      </c>
      <c r="AN416" s="251" t="s">
        <v>1081</v>
      </c>
      <c r="AO416" s="245" t="s">
        <v>246</v>
      </c>
      <c r="AP416" s="245" t="s">
        <v>246</v>
      </c>
      <c r="AQ416" s="245" t="s">
        <v>690</v>
      </c>
      <c r="AR416" s="252" t="s">
        <v>691</v>
      </c>
      <c r="AS416" s="253" t="s">
        <v>674</v>
      </c>
      <c r="AT416" s="254" t="n">
        <v>869901</v>
      </c>
      <c r="AU416" s="254" t="n">
        <v>869901</v>
      </c>
      <c r="AV416" s="254" t="n">
        <v>0</v>
      </c>
      <c r="AW416" s="254" t="n">
        <v>0</v>
      </c>
      <c r="AX416" s="254" t="n">
        <v>0</v>
      </c>
      <c r="AY416" s="254" t="n">
        <v>0</v>
      </c>
      <c r="AZ416" s="254" t="n">
        <v>0</v>
      </c>
      <c r="BA416" s="254" t="n">
        <v>0</v>
      </c>
      <c r="BB416" s="254" t="n">
        <v>869901</v>
      </c>
      <c r="BC416" s="255" t="n">
        <v>869901</v>
      </c>
      <c r="BD416" s="254" t="n">
        <v>939890</v>
      </c>
      <c r="BE416" s="254" t="n">
        <v>0</v>
      </c>
      <c r="BF416" s="254" t="n">
        <v>0</v>
      </c>
      <c r="BG416" s="254" t="n">
        <v>0</v>
      </c>
      <c r="BH416" s="254" t="n">
        <v>939890</v>
      </c>
      <c r="BI416" s="254" t="n">
        <v>937320</v>
      </c>
      <c r="BJ416" s="254" t="n">
        <v>0</v>
      </c>
      <c r="BK416" s="254" t="n">
        <v>0</v>
      </c>
      <c r="BL416" s="254" t="n">
        <v>0</v>
      </c>
      <c r="BM416" s="254" t="n">
        <v>937320</v>
      </c>
      <c r="BN416" s="254" t="n">
        <v>937320</v>
      </c>
      <c r="BO416" s="254" t="n">
        <v>0</v>
      </c>
      <c r="BP416" s="254" t="n">
        <v>0</v>
      </c>
      <c r="BQ416" s="254" t="n">
        <v>0</v>
      </c>
      <c r="BR416" s="254" t="n">
        <v>937320</v>
      </c>
      <c r="BS416" s="254" t="n">
        <v>937320</v>
      </c>
      <c r="BT416" s="254" t="n">
        <v>0</v>
      </c>
      <c r="BU416" s="254" t="n">
        <v>0</v>
      </c>
      <c r="BV416" s="254" t="n">
        <v>0</v>
      </c>
      <c r="BW416" s="254" t="n">
        <v>937320</v>
      </c>
      <c r="BX416" s="0" t="n"/>
    </row>
    <row ht="89.25" outlineLevel="0" r="417">
      <c r="A417" s="245" t="n">
        <v>607</v>
      </c>
      <c r="B417" s="246" t="s">
        <v>1067</v>
      </c>
      <c r="C417" s="247" t="n">
        <v>401000054</v>
      </c>
      <c r="D417" s="248" t="s">
        <v>268</v>
      </c>
      <c r="E417" s="248" t="s">
        <v>1108</v>
      </c>
      <c r="F417" s="249" t="n"/>
      <c r="G417" s="249" t="n"/>
      <c r="H417" s="250" t="s">
        <v>1109</v>
      </c>
      <c r="I417" s="249" t="n"/>
      <c r="J417" s="250" t="s">
        <v>1118</v>
      </c>
      <c r="K417" s="250" t="n"/>
      <c r="L417" s="250" t="n"/>
      <c r="M417" s="250" t="n"/>
      <c r="N417" s="250" t="n">
        <v>3</v>
      </c>
      <c r="O417" s="250" t="n"/>
      <c r="P417" s="251" t="s">
        <v>1111</v>
      </c>
      <c r="Q417" s="251" t="s">
        <v>1112</v>
      </c>
      <c r="R417" s="250" t="n"/>
      <c r="S417" s="250" t="n"/>
      <c r="T417" s="250" t="n"/>
      <c r="U417" s="250" t="n"/>
      <c r="V417" s="250" t="s">
        <v>1113</v>
      </c>
      <c r="W417" s="250" t="s">
        <v>1114</v>
      </c>
      <c r="X417" s="250" t="n"/>
      <c r="Y417" s="250" t="n"/>
      <c r="Z417" s="250" t="n"/>
      <c r="AA417" s="250" t="n"/>
      <c r="AB417" s="251" t="s">
        <v>1115</v>
      </c>
      <c r="AC417" s="251" t="s">
        <v>1116</v>
      </c>
      <c r="AD417" s="250" t="n"/>
      <c r="AE417" s="250" t="n"/>
      <c r="AF417" s="250" t="n"/>
      <c r="AG417" s="250" t="n"/>
      <c r="AH417" s="250" t="n"/>
      <c r="AI417" s="250" t="n"/>
      <c r="AJ417" s="250" t="s">
        <v>370</v>
      </c>
      <c r="AK417" s="250" t="n"/>
      <c r="AL417" s="250" t="n"/>
      <c r="AM417" s="250" t="n"/>
      <c r="AN417" s="251" t="s">
        <v>1203</v>
      </c>
      <c r="AO417" s="245" t="s">
        <v>246</v>
      </c>
      <c r="AP417" s="245" t="s">
        <v>246</v>
      </c>
      <c r="AQ417" s="245" t="s">
        <v>706</v>
      </c>
      <c r="AR417" s="252" t="s">
        <v>707</v>
      </c>
      <c r="AS417" s="253" t="s">
        <v>674</v>
      </c>
      <c r="AT417" s="254" t="n">
        <v>393498</v>
      </c>
      <c r="AU417" s="254" t="n">
        <v>393498</v>
      </c>
      <c r="AV417" s="254" t="n">
        <v>0</v>
      </c>
      <c r="AW417" s="254" t="n">
        <v>0</v>
      </c>
      <c r="AX417" s="254" t="n">
        <v>0</v>
      </c>
      <c r="AY417" s="254" t="n">
        <v>0</v>
      </c>
      <c r="AZ417" s="254" t="n">
        <v>0</v>
      </c>
      <c r="BA417" s="254" t="n">
        <v>0</v>
      </c>
      <c r="BB417" s="254" t="n">
        <v>393498</v>
      </c>
      <c r="BC417" s="255" t="n">
        <v>393498</v>
      </c>
      <c r="BD417" s="254" t="n">
        <v>24000</v>
      </c>
      <c r="BE417" s="254" t="n">
        <v>0</v>
      </c>
      <c r="BF417" s="254" t="n">
        <v>0</v>
      </c>
      <c r="BG417" s="254" t="n">
        <v>0</v>
      </c>
      <c r="BH417" s="254" t="n">
        <v>24000</v>
      </c>
      <c r="BI417" s="254" t="n">
        <v>24000</v>
      </c>
      <c r="BJ417" s="254" t="n">
        <v>0</v>
      </c>
      <c r="BK417" s="254" t="n">
        <v>0</v>
      </c>
      <c r="BL417" s="254" t="n">
        <v>0</v>
      </c>
      <c r="BM417" s="254" t="n">
        <v>24000</v>
      </c>
      <c r="BN417" s="254" t="n">
        <v>24000</v>
      </c>
      <c r="BO417" s="254" t="n">
        <v>0</v>
      </c>
      <c r="BP417" s="254" t="n">
        <v>0</v>
      </c>
      <c r="BQ417" s="254" t="n">
        <v>0</v>
      </c>
      <c r="BR417" s="254" t="n">
        <v>24000</v>
      </c>
      <c r="BS417" s="254" t="n">
        <v>24000</v>
      </c>
      <c r="BT417" s="254" t="n">
        <v>0</v>
      </c>
      <c r="BU417" s="254" t="n">
        <v>0</v>
      </c>
      <c r="BV417" s="254" t="n">
        <v>0</v>
      </c>
      <c r="BW417" s="254" t="n">
        <v>24000</v>
      </c>
      <c r="BX417" s="0" t="n"/>
    </row>
    <row ht="89.25" outlineLevel="0" r="418">
      <c r="A418" s="245" t="n">
        <v>607</v>
      </c>
      <c r="B418" s="246" t="s">
        <v>1067</v>
      </c>
      <c r="C418" s="247" t="n">
        <v>401000030</v>
      </c>
      <c r="D418" s="248" t="s">
        <v>239</v>
      </c>
      <c r="E418" s="248" t="s">
        <v>1074</v>
      </c>
      <c r="F418" s="249" t="n"/>
      <c r="G418" s="249" t="n"/>
      <c r="H418" s="250" t="n">
        <v>3</v>
      </c>
      <c r="I418" s="249" t="n"/>
      <c r="J418" s="250" t="n">
        <v>16</v>
      </c>
      <c r="K418" s="250" t="n">
        <v>1</v>
      </c>
      <c r="L418" s="250" t="n">
        <v>34</v>
      </c>
      <c r="M418" s="250" t="n"/>
      <c r="N418" s="250" t="n"/>
      <c r="O418" s="250" t="n"/>
      <c r="P418" s="251" t="s">
        <v>90</v>
      </c>
      <c r="Q418" s="251" t="s">
        <v>1199</v>
      </c>
      <c r="R418" s="250" t="n"/>
      <c r="S418" s="250" t="n"/>
      <c r="T418" s="250" t="s">
        <v>1200</v>
      </c>
      <c r="U418" s="250" t="n"/>
      <c r="V418" s="250" t="s">
        <v>1201</v>
      </c>
      <c r="W418" s="250" t="s">
        <v>463</v>
      </c>
      <c r="X418" s="250" t="n"/>
      <c r="Y418" s="250" t="n"/>
      <c r="Z418" s="250" t="n"/>
      <c r="AA418" s="250" t="n"/>
      <c r="AB418" s="251" t="s">
        <v>1202</v>
      </c>
      <c r="AC418" s="251" t="s">
        <v>1069</v>
      </c>
      <c r="AD418" s="250" t="n"/>
      <c r="AE418" s="250" t="n"/>
      <c r="AF418" s="250" t="n"/>
      <c r="AG418" s="250" t="n"/>
      <c r="AH418" s="250" t="n"/>
      <c r="AI418" s="250" t="n"/>
      <c r="AJ418" s="250" t="n"/>
      <c r="AK418" s="250" t="n"/>
      <c r="AL418" s="250" t="n"/>
      <c r="AM418" s="250" t="s">
        <v>1204</v>
      </c>
      <c r="AN418" s="251" t="s">
        <v>1081</v>
      </c>
      <c r="AO418" s="245" t="s">
        <v>246</v>
      </c>
      <c r="AP418" s="245" t="s">
        <v>246</v>
      </c>
      <c r="AQ418" s="245" t="s">
        <v>902</v>
      </c>
      <c r="AR418" s="252" t="s">
        <v>903</v>
      </c>
      <c r="AS418" s="253" t="s">
        <v>674</v>
      </c>
      <c r="AT418" s="254" t="n">
        <v>80000</v>
      </c>
      <c r="AU418" s="254" t="n">
        <v>80000</v>
      </c>
      <c r="AV418" s="254" t="n">
        <v>0</v>
      </c>
      <c r="AW418" s="254" t="n">
        <v>0</v>
      </c>
      <c r="AX418" s="254" t="n">
        <v>0</v>
      </c>
      <c r="AY418" s="254" t="n">
        <v>0</v>
      </c>
      <c r="AZ418" s="254" t="n">
        <v>0</v>
      </c>
      <c r="BA418" s="254" t="n">
        <v>0</v>
      </c>
      <c r="BB418" s="254" t="n">
        <v>80000</v>
      </c>
      <c r="BC418" s="255" t="n">
        <v>80000</v>
      </c>
      <c r="BD418" s="254" t="n">
        <v>0</v>
      </c>
      <c r="BE418" s="254" t="n">
        <v>0</v>
      </c>
      <c r="BF418" s="254" t="n">
        <v>0</v>
      </c>
      <c r="BG418" s="254" t="n">
        <v>0</v>
      </c>
      <c r="BH418" s="254" t="n">
        <v>0</v>
      </c>
      <c r="BI418" s="254" t="n">
        <v>0</v>
      </c>
      <c r="BJ418" s="254" t="n">
        <v>0</v>
      </c>
      <c r="BK418" s="254" t="n">
        <v>0</v>
      </c>
      <c r="BL418" s="254" t="n">
        <v>0</v>
      </c>
      <c r="BM418" s="254" t="n">
        <v>0</v>
      </c>
      <c r="BN418" s="254" t="n">
        <v>0</v>
      </c>
      <c r="BO418" s="254" t="n">
        <v>0</v>
      </c>
      <c r="BP418" s="254" t="n">
        <v>0</v>
      </c>
      <c r="BQ418" s="254" t="n">
        <v>0</v>
      </c>
      <c r="BR418" s="254" t="n">
        <v>0</v>
      </c>
      <c r="BS418" s="254" t="n">
        <v>0</v>
      </c>
      <c r="BT418" s="254" t="n">
        <v>0</v>
      </c>
      <c r="BU418" s="254" t="n">
        <v>0</v>
      </c>
      <c r="BV418" s="254" t="n">
        <v>0</v>
      </c>
      <c r="BW418" s="254" t="n">
        <v>0</v>
      </c>
      <c r="BX418" s="0" t="n"/>
    </row>
    <row ht="89.25" outlineLevel="0" r="419">
      <c r="A419" s="245" t="n">
        <v>607</v>
      </c>
      <c r="B419" s="246" t="s">
        <v>1067</v>
      </c>
      <c r="C419" s="247" t="n">
        <v>401000054</v>
      </c>
      <c r="D419" s="248" t="s">
        <v>268</v>
      </c>
      <c r="E419" s="248" t="s">
        <v>1074</v>
      </c>
      <c r="F419" s="249" t="n"/>
      <c r="G419" s="249" t="n"/>
      <c r="H419" s="250" t="n">
        <v>3</v>
      </c>
      <c r="I419" s="249" t="n"/>
      <c r="J419" s="250" t="n">
        <v>16</v>
      </c>
      <c r="K419" s="250" t="n">
        <v>1</v>
      </c>
      <c r="L419" s="250" t="n">
        <v>34</v>
      </c>
      <c r="M419" s="250" t="n"/>
      <c r="N419" s="250" t="n"/>
      <c r="O419" s="250" t="n"/>
      <c r="P419" s="251" t="s">
        <v>90</v>
      </c>
      <c r="Q419" s="251" t="s">
        <v>1199</v>
      </c>
      <c r="R419" s="250" t="n"/>
      <c r="S419" s="250" t="n"/>
      <c r="T419" s="250" t="s">
        <v>1200</v>
      </c>
      <c r="U419" s="250" t="n"/>
      <c r="V419" s="250" t="s">
        <v>1201</v>
      </c>
      <c r="W419" s="250" t="s">
        <v>463</v>
      </c>
      <c r="X419" s="250" t="n"/>
      <c r="Y419" s="250" t="n"/>
      <c r="Z419" s="250" t="n"/>
      <c r="AA419" s="250" t="n"/>
      <c r="AB419" s="251" t="s">
        <v>1202</v>
      </c>
      <c r="AC419" s="251" t="s">
        <v>1069</v>
      </c>
      <c r="AD419" s="250" t="n"/>
      <c r="AE419" s="250" t="n"/>
      <c r="AF419" s="250" t="n"/>
      <c r="AG419" s="250" t="n"/>
      <c r="AH419" s="250" t="n"/>
      <c r="AI419" s="250" t="n"/>
      <c r="AJ419" s="250" t="n"/>
      <c r="AK419" s="250" t="n"/>
      <c r="AL419" s="250" t="n"/>
      <c r="AM419" s="250" t="s">
        <v>1204</v>
      </c>
      <c r="AN419" s="251" t="s">
        <v>1081</v>
      </c>
      <c r="AO419" s="245" t="s">
        <v>246</v>
      </c>
      <c r="AP419" s="245" t="s">
        <v>246</v>
      </c>
      <c r="AQ419" s="245" t="s">
        <v>902</v>
      </c>
      <c r="AR419" s="252" t="s">
        <v>903</v>
      </c>
      <c r="AS419" s="253" t="s">
        <v>674</v>
      </c>
      <c r="AT419" s="254" t="n">
        <v>861000</v>
      </c>
      <c r="AU419" s="254" t="n">
        <v>861000</v>
      </c>
      <c r="AV419" s="254" t="n">
        <v>0</v>
      </c>
      <c r="AW419" s="254" t="n">
        <v>0</v>
      </c>
      <c r="AX419" s="254" t="n">
        <v>0</v>
      </c>
      <c r="AY419" s="254" t="n">
        <v>0</v>
      </c>
      <c r="AZ419" s="254" t="n">
        <v>0</v>
      </c>
      <c r="BA419" s="254" t="n">
        <v>0</v>
      </c>
      <c r="BB419" s="254" t="n">
        <v>861000</v>
      </c>
      <c r="BC419" s="255" t="n">
        <v>861000</v>
      </c>
      <c r="BD419" s="254" t="n">
        <v>952000</v>
      </c>
      <c r="BE419" s="254" t="n">
        <v>0</v>
      </c>
      <c r="BF419" s="254" t="n">
        <v>0</v>
      </c>
      <c r="BG419" s="254" t="n">
        <v>0</v>
      </c>
      <c r="BH419" s="254" t="n">
        <v>952000</v>
      </c>
      <c r="BI419" s="254" t="n">
        <v>952000</v>
      </c>
      <c r="BJ419" s="254" t="n">
        <v>0</v>
      </c>
      <c r="BK419" s="254" t="n">
        <v>0</v>
      </c>
      <c r="BL419" s="254" t="n">
        <v>0</v>
      </c>
      <c r="BM419" s="254" t="n">
        <v>952000</v>
      </c>
      <c r="BN419" s="254" t="n">
        <v>952000</v>
      </c>
      <c r="BO419" s="254" t="n">
        <v>0</v>
      </c>
      <c r="BP419" s="254" t="n">
        <v>0</v>
      </c>
      <c r="BQ419" s="254" t="n">
        <v>0</v>
      </c>
      <c r="BR419" s="254" t="n">
        <v>952000</v>
      </c>
      <c r="BS419" s="254" t="n">
        <v>952000</v>
      </c>
      <c r="BT419" s="254" t="n">
        <v>0</v>
      </c>
      <c r="BU419" s="254" t="n">
        <v>0</v>
      </c>
      <c r="BV419" s="254" t="n">
        <v>0</v>
      </c>
      <c r="BW419" s="254" t="n">
        <v>952000</v>
      </c>
      <c r="BX419" s="0" t="n"/>
    </row>
    <row ht="89.25" outlineLevel="0" r="420">
      <c r="A420" s="245" t="n">
        <v>607</v>
      </c>
      <c r="B420" s="246" t="s">
        <v>1067</v>
      </c>
      <c r="C420" s="247" t="n">
        <v>401000054</v>
      </c>
      <c r="D420" s="248" t="s">
        <v>268</v>
      </c>
      <c r="E420" s="248" t="s">
        <v>1074</v>
      </c>
      <c r="F420" s="249" t="n"/>
      <c r="G420" s="249" t="n"/>
      <c r="H420" s="250" t="n">
        <v>3</v>
      </c>
      <c r="I420" s="249" t="n"/>
      <c r="J420" s="250" t="n">
        <v>16</v>
      </c>
      <c r="K420" s="250" t="n">
        <v>1</v>
      </c>
      <c r="L420" s="250" t="n">
        <v>34</v>
      </c>
      <c r="M420" s="250" t="n"/>
      <c r="N420" s="250" t="n"/>
      <c r="O420" s="250" t="n"/>
      <c r="P420" s="251" t="s">
        <v>90</v>
      </c>
      <c r="Q420" s="251" t="s">
        <v>1199</v>
      </c>
      <c r="R420" s="250" t="n"/>
      <c r="S420" s="250" t="n"/>
      <c r="T420" s="250" t="s">
        <v>1200</v>
      </c>
      <c r="U420" s="250" t="n"/>
      <c r="V420" s="250" t="s">
        <v>1201</v>
      </c>
      <c r="W420" s="250" t="s">
        <v>463</v>
      </c>
      <c r="X420" s="250" t="n"/>
      <c r="Y420" s="250" t="n"/>
      <c r="Z420" s="250" t="n"/>
      <c r="AA420" s="250" t="n"/>
      <c r="AB420" s="251" t="s">
        <v>1202</v>
      </c>
      <c r="AC420" s="251" t="s">
        <v>1069</v>
      </c>
      <c r="AD420" s="250" t="n"/>
      <c r="AE420" s="250" t="n"/>
      <c r="AF420" s="250" t="n"/>
      <c r="AG420" s="250" t="n"/>
      <c r="AH420" s="250" t="n"/>
      <c r="AI420" s="250" t="n"/>
      <c r="AJ420" s="250" t="n"/>
      <c r="AK420" s="250" t="n"/>
      <c r="AL420" s="250" t="n"/>
      <c r="AM420" s="250" t="s">
        <v>1204</v>
      </c>
      <c r="AN420" s="251" t="s">
        <v>1081</v>
      </c>
      <c r="AO420" s="245" t="s">
        <v>246</v>
      </c>
      <c r="AP420" s="245" t="s">
        <v>246</v>
      </c>
      <c r="AQ420" s="245" t="s">
        <v>1205</v>
      </c>
      <c r="AR420" s="252" t="s">
        <v>903</v>
      </c>
      <c r="AS420" s="253" t="s">
        <v>87</v>
      </c>
      <c r="AT420" s="254" t="n">
        <v>564040</v>
      </c>
      <c r="AU420" s="254" t="n">
        <v>564040</v>
      </c>
      <c r="AV420" s="254" t="n">
        <v>0</v>
      </c>
      <c r="AW420" s="254" t="n">
        <v>0</v>
      </c>
      <c r="AX420" s="254" t="n">
        <v>0</v>
      </c>
      <c r="AY420" s="254" t="n">
        <v>0</v>
      </c>
      <c r="AZ420" s="254" t="n">
        <v>0</v>
      </c>
      <c r="BA420" s="254" t="n">
        <v>0</v>
      </c>
      <c r="BB420" s="254" t="n">
        <v>564040</v>
      </c>
      <c r="BC420" s="255" t="n">
        <v>564040</v>
      </c>
      <c r="BD420" s="254" t="n">
        <v>549040</v>
      </c>
      <c r="BE420" s="254" t="n">
        <v>0</v>
      </c>
      <c r="BF420" s="254" t="n">
        <v>0</v>
      </c>
      <c r="BG420" s="254" t="n">
        <v>0</v>
      </c>
      <c r="BH420" s="254" t="n">
        <v>549040</v>
      </c>
      <c r="BI420" s="254" t="n">
        <v>549040</v>
      </c>
      <c r="BJ420" s="254" t="n">
        <v>0</v>
      </c>
      <c r="BK420" s="254" t="n">
        <v>0</v>
      </c>
      <c r="BL420" s="254" t="n">
        <v>0</v>
      </c>
      <c r="BM420" s="254" t="n">
        <v>549040</v>
      </c>
      <c r="BN420" s="254" t="n">
        <v>549040</v>
      </c>
      <c r="BO420" s="254" t="n">
        <v>0</v>
      </c>
      <c r="BP420" s="254" t="n">
        <v>0</v>
      </c>
      <c r="BQ420" s="254" t="n">
        <v>0</v>
      </c>
      <c r="BR420" s="254" t="n">
        <v>549040</v>
      </c>
      <c r="BS420" s="254" t="n">
        <v>549040</v>
      </c>
      <c r="BT420" s="254" t="n">
        <v>0</v>
      </c>
      <c r="BU420" s="254" t="n">
        <v>0</v>
      </c>
      <c r="BV420" s="254" t="n">
        <v>0</v>
      </c>
      <c r="BW420" s="254" t="n">
        <v>549040</v>
      </c>
      <c r="BX420" s="0" t="n"/>
    </row>
    <row ht="89.25" outlineLevel="0" r="421">
      <c r="A421" s="245" t="n">
        <v>607</v>
      </c>
      <c r="B421" s="246" t="s">
        <v>1067</v>
      </c>
      <c r="C421" s="247" t="n">
        <v>401000054</v>
      </c>
      <c r="D421" s="248" t="s">
        <v>268</v>
      </c>
      <c r="E421" s="248" t="s">
        <v>1074</v>
      </c>
      <c r="F421" s="249" t="n"/>
      <c r="G421" s="249" t="n"/>
      <c r="H421" s="250" t="n">
        <v>3</v>
      </c>
      <c r="I421" s="249" t="n"/>
      <c r="J421" s="250" t="n">
        <v>16</v>
      </c>
      <c r="K421" s="250" t="n">
        <v>1</v>
      </c>
      <c r="L421" s="250" t="n">
        <v>34</v>
      </c>
      <c r="M421" s="250" t="n"/>
      <c r="N421" s="250" t="n"/>
      <c r="O421" s="250" t="n"/>
      <c r="P421" s="251" t="s">
        <v>90</v>
      </c>
      <c r="Q421" s="251" t="s">
        <v>1199</v>
      </c>
      <c r="R421" s="250" t="n"/>
      <c r="S421" s="250" t="n"/>
      <c r="T421" s="250" t="s">
        <v>1200</v>
      </c>
      <c r="U421" s="250" t="n"/>
      <c r="V421" s="250" t="s">
        <v>1201</v>
      </c>
      <c r="W421" s="250" t="s">
        <v>463</v>
      </c>
      <c r="X421" s="250" t="n"/>
      <c r="Y421" s="250" t="n"/>
      <c r="Z421" s="250" t="n"/>
      <c r="AA421" s="250" t="n"/>
      <c r="AB421" s="251" t="s">
        <v>1202</v>
      </c>
      <c r="AC421" s="251" t="s">
        <v>1069</v>
      </c>
      <c r="AD421" s="250" t="n"/>
      <c r="AE421" s="250" t="n"/>
      <c r="AF421" s="250" t="n"/>
      <c r="AG421" s="250" t="n"/>
      <c r="AH421" s="250" t="n"/>
      <c r="AI421" s="250" t="n"/>
      <c r="AJ421" s="250" t="n"/>
      <c r="AK421" s="250" t="n"/>
      <c r="AL421" s="250" t="n"/>
      <c r="AM421" s="250" t="s">
        <v>1204</v>
      </c>
      <c r="AN421" s="251" t="s">
        <v>1081</v>
      </c>
      <c r="AO421" s="245" t="s">
        <v>246</v>
      </c>
      <c r="AP421" s="245" t="s">
        <v>246</v>
      </c>
      <c r="AQ421" s="245" t="s">
        <v>1205</v>
      </c>
      <c r="AR421" s="252" t="s">
        <v>903</v>
      </c>
      <c r="AS421" s="253" t="s">
        <v>1206</v>
      </c>
      <c r="AT421" s="254" t="n">
        <v>2955000</v>
      </c>
      <c r="AU421" s="254" t="n">
        <v>2955000</v>
      </c>
      <c r="AV421" s="254" t="n">
        <v>0</v>
      </c>
      <c r="AW421" s="254" t="n">
        <v>0</v>
      </c>
      <c r="AX421" s="254" t="n">
        <v>0</v>
      </c>
      <c r="AY421" s="254" t="n">
        <v>0</v>
      </c>
      <c r="AZ421" s="254" t="n">
        <v>0</v>
      </c>
      <c r="BA421" s="254" t="n">
        <v>0</v>
      </c>
      <c r="BB421" s="254" t="n">
        <v>2955000</v>
      </c>
      <c r="BC421" s="255" t="n">
        <v>2955000</v>
      </c>
      <c r="BD421" s="254" t="n">
        <v>2970000</v>
      </c>
      <c r="BE421" s="254" t="n">
        <v>0</v>
      </c>
      <c r="BF421" s="254" t="n">
        <v>0</v>
      </c>
      <c r="BG421" s="254" t="n">
        <v>0</v>
      </c>
      <c r="BH421" s="254" t="n">
        <v>2970000</v>
      </c>
      <c r="BI421" s="254" t="n">
        <v>2970000</v>
      </c>
      <c r="BJ421" s="254" t="n">
        <v>0</v>
      </c>
      <c r="BK421" s="254" t="n">
        <v>0</v>
      </c>
      <c r="BL421" s="254" t="n">
        <v>0</v>
      </c>
      <c r="BM421" s="254" t="n">
        <v>2970000</v>
      </c>
      <c r="BN421" s="254" t="n">
        <v>2970000</v>
      </c>
      <c r="BO421" s="254" t="n">
        <v>0</v>
      </c>
      <c r="BP421" s="254" t="n">
        <v>0</v>
      </c>
      <c r="BQ421" s="254" t="n">
        <v>0</v>
      </c>
      <c r="BR421" s="254" t="n">
        <v>2970000</v>
      </c>
      <c r="BS421" s="254" t="n">
        <v>2970000</v>
      </c>
      <c r="BT421" s="254" t="n">
        <v>0</v>
      </c>
      <c r="BU421" s="254" t="n">
        <v>0</v>
      </c>
      <c r="BV421" s="254" t="n">
        <v>0</v>
      </c>
      <c r="BW421" s="254" t="n">
        <v>2970000</v>
      </c>
      <c r="BX421" s="0" t="n"/>
    </row>
    <row ht="89.25" outlineLevel="0" r="422">
      <c r="A422" s="245" t="n">
        <v>607</v>
      </c>
      <c r="B422" s="246" t="s">
        <v>1067</v>
      </c>
      <c r="C422" s="247" t="n">
        <v>401000054</v>
      </c>
      <c r="D422" s="248" t="s">
        <v>268</v>
      </c>
      <c r="E422" s="248" t="s">
        <v>1074</v>
      </c>
      <c r="F422" s="249" t="n"/>
      <c r="G422" s="249" t="n"/>
      <c r="H422" s="250" t="n">
        <v>3</v>
      </c>
      <c r="I422" s="249" t="n"/>
      <c r="J422" s="250" t="n">
        <v>16</v>
      </c>
      <c r="K422" s="250" t="n">
        <v>1</v>
      </c>
      <c r="L422" s="250" t="n">
        <v>34</v>
      </c>
      <c r="M422" s="250" t="n"/>
      <c r="N422" s="250" t="n"/>
      <c r="O422" s="250" t="n"/>
      <c r="P422" s="251" t="s">
        <v>90</v>
      </c>
      <c r="Q422" s="251" t="s">
        <v>1199</v>
      </c>
      <c r="R422" s="250" t="n"/>
      <c r="S422" s="250" t="n"/>
      <c r="T422" s="250" t="s">
        <v>1200</v>
      </c>
      <c r="U422" s="250" t="n"/>
      <c r="V422" s="250" t="s">
        <v>1201</v>
      </c>
      <c r="W422" s="250" t="s">
        <v>463</v>
      </c>
      <c r="X422" s="250" t="n"/>
      <c r="Y422" s="250" t="n"/>
      <c r="Z422" s="250" t="n"/>
      <c r="AA422" s="250" t="n"/>
      <c r="AB422" s="251" t="s">
        <v>1202</v>
      </c>
      <c r="AC422" s="251" t="s">
        <v>1069</v>
      </c>
      <c r="AD422" s="250" t="n"/>
      <c r="AE422" s="250" t="n"/>
      <c r="AF422" s="250" t="n"/>
      <c r="AG422" s="250" t="n"/>
      <c r="AH422" s="250" t="n"/>
      <c r="AI422" s="250" t="n"/>
      <c r="AJ422" s="250" t="n"/>
      <c r="AK422" s="250" t="n"/>
      <c r="AL422" s="250" t="n"/>
      <c r="AM422" s="250" t="s">
        <v>1204</v>
      </c>
      <c r="AN422" s="251" t="s">
        <v>1081</v>
      </c>
      <c r="AO422" s="245" t="s">
        <v>246</v>
      </c>
      <c r="AP422" s="245" t="s">
        <v>246</v>
      </c>
      <c r="AQ422" s="245" t="s">
        <v>1205</v>
      </c>
      <c r="AR422" s="252" t="s">
        <v>903</v>
      </c>
      <c r="AS422" s="253" t="s">
        <v>896</v>
      </c>
      <c r="AT422" s="254" t="n">
        <v>250000</v>
      </c>
      <c r="AU422" s="254" t="n">
        <v>250000</v>
      </c>
      <c r="AV422" s="254" t="n">
        <v>0</v>
      </c>
      <c r="AW422" s="254" t="n">
        <v>0</v>
      </c>
      <c r="AX422" s="254" t="n">
        <v>0</v>
      </c>
      <c r="AY422" s="254" t="n">
        <v>0</v>
      </c>
      <c r="AZ422" s="254" t="n">
        <v>0</v>
      </c>
      <c r="BA422" s="254" t="n">
        <v>0</v>
      </c>
      <c r="BB422" s="254" t="n">
        <v>250000</v>
      </c>
      <c r="BC422" s="255" t="n">
        <v>250000</v>
      </c>
      <c r="BD422" s="254" t="n">
        <v>250000</v>
      </c>
      <c r="BE422" s="254" t="n">
        <v>0</v>
      </c>
      <c r="BF422" s="254" t="n">
        <v>0</v>
      </c>
      <c r="BG422" s="254" t="n">
        <v>0</v>
      </c>
      <c r="BH422" s="254" t="n">
        <v>250000</v>
      </c>
      <c r="BI422" s="254" t="n">
        <v>250000</v>
      </c>
      <c r="BJ422" s="254" t="n">
        <v>0</v>
      </c>
      <c r="BK422" s="254" t="n">
        <v>0</v>
      </c>
      <c r="BL422" s="254" t="n">
        <v>0</v>
      </c>
      <c r="BM422" s="254" t="n">
        <v>250000</v>
      </c>
      <c r="BN422" s="254" t="n">
        <v>250000</v>
      </c>
      <c r="BO422" s="254" t="n">
        <v>0</v>
      </c>
      <c r="BP422" s="254" t="n">
        <v>0</v>
      </c>
      <c r="BQ422" s="254" t="n">
        <v>0</v>
      </c>
      <c r="BR422" s="254" t="n">
        <v>250000</v>
      </c>
      <c r="BS422" s="254" t="n">
        <v>250000</v>
      </c>
      <c r="BT422" s="254" t="n">
        <v>0</v>
      </c>
      <c r="BU422" s="254" t="n">
        <v>0</v>
      </c>
      <c r="BV422" s="254" t="n">
        <v>0</v>
      </c>
      <c r="BW422" s="254" t="n">
        <v>250000</v>
      </c>
      <c r="BX422" s="0" t="n"/>
    </row>
    <row ht="89.25" outlineLevel="0" r="423">
      <c r="A423" s="245" t="n">
        <v>607</v>
      </c>
      <c r="B423" s="246" t="s">
        <v>1067</v>
      </c>
      <c r="C423" s="247" t="n">
        <v>401000054</v>
      </c>
      <c r="D423" s="248" t="s">
        <v>268</v>
      </c>
      <c r="E423" s="248" t="s">
        <v>1074</v>
      </c>
      <c r="F423" s="249" t="n"/>
      <c r="G423" s="249" t="n"/>
      <c r="H423" s="250" t="n">
        <v>3</v>
      </c>
      <c r="I423" s="249" t="n"/>
      <c r="J423" s="250" t="n">
        <v>16</v>
      </c>
      <c r="K423" s="250" t="n">
        <v>1</v>
      </c>
      <c r="L423" s="250" t="n">
        <v>34</v>
      </c>
      <c r="M423" s="250" t="n"/>
      <c r="N423" s="250" t="n"/>
      <c r="O423" s="250" t="n"/>
      <c r="P423" s="251" t="s">
        <v>90</v>
      </c>
      <c r="Q423" s="251" t="s">
        <v>1199</v>
      </c>
      <c r="R423" s="250" t="n"/>
      <c r="S423" s="250" t="n"/>
      <c r="T423" s="250" t="s">
        <v>1200</v>
      </c>
      <c r="U423" s="250" t="n"/>
      <c r="V423" s="250" t="s">
        <v>1201</v>
      </c>
      <c r="W423" s="250" t="s">
        <v>463</v>
      </c>
      <c r="X423" s="250" t="n"/>
      <c r="Y423" s="250" t="n"/>
      <c r="Z423" s="250" t="n"/>
      <c r="AA423" s="250" t="n"/>
      <c r="AB423" s="251" t="s">
        <v>1202</v>
      </c>
      <c r="AC423" s="251" t="s">
        <v>1069</v>
      </c>
      <c r="AD423" s="250" t="n"/>
      <c r="AE423" s="250" t="n"/>
      <c r="AF423" s="250" t="n"/>
      <c r="AG423" s="250" t="n"/>
      <c r="AH423" s="250" t="n"/>
      <c r="AI423" s="250" t="n"/>
      <c r="AJ423" s="250" t="n"/>
      <c r="AK423" s="250" t="n"/>
      <c r="AL423" s="250" t="n"/>
      <c r="AM423" s="250" t="s">
        <v>1204</v>
      </c>
      <c r="AN423" s="251" t="s">
        <v>1081</v>
      </c>
      <c r="AO423" s="245" t="s">
        <v>246</v>
      </c>
      <c r="AP423" s="245" t="s">
        <v>246</v>
      </c>
      <c r="AQ423" s="245" t="s">
        <v>1205</v>
      </c>
      <c r="AR423" s="252" t="s">
        <v>903</v>
      </c>
      <c r="AS423" s="253" t="s">
        <v>674</v>
      </c>
      <c r="AT423" s="254" t="n">
        <v>1188000</v>
      </c>
      <c r="AU423" s="254" t="n">
        <v>1188000</v>
      </c>
      <c r="AV423" s="254" t="n">
        <v>0</v>
      </c>
      <c r="AW423" s="254" t="n">
        <v>0</v>
      </c>
      <c r="AX423" s="254" t="n">
        <v>0</v>
      </c>
      <c r="AY423" s="254" t="n">
        <v>0</v>
      </c>
      <c r="AZ423" s="254" t="n">
        <v>0</v>
      </c>
      <c r="BA423" s="254" t="n">
        <v>0</v>
      </c>
      <c r="BB423" s="254" t="n">
        <v>1188000</v>
      </c>
      <c r="BC423" s="255" t="n">
        <v>1188000</v>
      </c>
      <c r="BD423" s="254" t="n">
        <v>1393000</v>
      </c>
      <c r="BE423" s="254" t="n">
        <v>0</v>
      </c>
      <c r="BF423" s="254" t="n">
        <v>0</v>
      </c>
      <c r="BG423" s="254" t="n">
        <v>0</v>
      </c>
      <c r="BH423" s="254" t="n">
        <v>1393000</v>
      </c>
      <c r="BI423" s="254" t="n">
        <v>1393000</v>
      </c>
      <c r="BJ423" s="254" t="n">
        <v>0</v>
      </c>
      <c r="BK423" s="254" t="n">
        <v>0</v>
      </c>
      <c r="BL423" s="254" t="n">
        <v>0</v>
      </c>
      <c r="BM423" s="254" t="n">
        <v>1393000</v>
      </c>
      <c r="BN423" s="254" t="n">
        <v>1393000</v>
      </c>
      <c r="BO423" s="254" t="n">
        <v>0</v>
      </c>
      <c r="BP423" s="254" t="n">
        <v>0</v>
      </c>
      <c r="BQ423" s="254" t="n">
        <v>0</v>
      </c>
      <c r="BR423" s="254" t="n">
        <v>1393000</v>
      </c>
      <c r="BS423" s="254" t="n">
        <v>1393000</v>
      </c>
      <c r="BT423" s="254" t="n">
        <v>0</v>
      </c>
      <c r="BU423" s="254" t="n">
        <v>0</v>
      </c>
      <c r="BV423" s="254" t="n">
        <v>0</v>
      </c>
      <c r="BW423" s="254" t="n">
        <v>1393000</v>
      </c>
      <c r="BX423" s="0" t="n"/>
    </row>
    <row ht="89.25" outlineLevel="0" r="424">
      <c r="A424" s="245" t="n">
        <v>607</v>
      </c>
      <c r="B424" s="246" t="s">
        <v>1067</v>
      </c>
      <c r="C424" s="247" t="n">
        <v>401000054</v>
      </c>
      <c r="D424" s="248" t="s">
        <v>268</v>
      </c>
      <c r="E424" s="248" t="s">
        <v>1074</v>
      </c>
      <c r="F424" s="249" t="n"/>
      <c r="G424" s="249" t="n"/>
      <c r="H424" s="250" t="n">
        <v>3</v>
      </c>
      <c r="I424" s="249" t="n"/>
      <c r="J424" s="250" t="n">
        <v>16</v>
      </c>
      <c r="K424" s="250" t="n">
        <v>1</v>
      </c>
      <c r="L424" s="250" t="n">
        <v>34</v>
      </c>
      <c r="M424" s="250" t="n"/>
      <c r="N424" s="250" t="n"/>
      <c r="O424" s="250" t="n"/>
      <c r="P424" s="251" t="s">
        <v>90</v>
      </c>
      <c r="Q424" s="251" t="s">
        <v>1199</v>
      </c>
      <c r="R424" s="250" t="n"/>
      <c r="S424" s="250" t="n"/>
      <c r="T424" s="250" t="s">
        <v>1200</v>
      </c>
      <c r="U424" s="250" t="n"/>
      <c r="V424" s="250" t="s">
        <v>1201</v>
      </c>
      <c r="W424" s="250" t="s">
        <v>463</v>
      </c>
      <c r="X424" s="250" t="n"/>
      <c r="Y424" s="250" t="n"/>
      <c r="Z424" s="250" t="n"/>
      <c r="AA424" s="250" t="n"/>
      <c r="AB424" s="251" t="s">
        <v>1202</v>
      </c>
      <c r="AC424" s="251" t="s">
        <v>1069</v>
      </c>
      <c r="AD424" s="250" t="n"/>
      <c r="AE424" s="250" t="n"/>
      <c r="AF424" s="250" t="n"/>
      <c r="AG424" s="250" t="n"/>
      <c r="AH424" s="250" t="n"/>
      <c r="AI424" s="250" t="n"/>
      <c r="AJ424" s="250" t="n"/>
      <c r="AK424" s="250" t="n"/>
      <c r="AL424" s="250" t="n"/>
      <c r="AM424" s="250" t="s">
        <v>1204</v>
      </c>
      <c r="AN424" s="251" t="s">
        <v>1207</v>
      </c>
      <c r="AO424" s="245" t="s">
        <v>246</v>
      </c>
      <c r="AP424" s="245" t="s">
        <v>246</v>
      </c>
      <c r="AQ424" s="245" t="s">
        <v>1208</v>
      </c>
      <c r="AR424" s="252" t="s">
        <v>903</v>
      </c>
      <c r="AS424" s="253" t="s">
        <v>674</v>
      </c>
      <c r="AT424" s="254" t="n">
        <v>3304200</v>
      </c>
      <c r="AU424" s="254" t="n">
        <v>3304200</v>
      </c>
      <c r="AV424" s="254" t="n">
        <v>0</v>
      </c>
      <c r="AW424" s="254" t="n">
        <v>0</v>
      </c>
      <c r="AX424" s="254" t="n">
        <v>0</v>
      </c>
      <c r="AY424" s="254" t="n">
        <v>0</v>
      </c>
      <c r="AZ424" s="254" t="n">
        <v>0</v>
      </c>
      <c r="BA424" s="254" t="n">
        <v>0</v>
      </c>
      <c r="BB424" s="254" t="n">
        <v>3304200</v>
      </c>
      <c r="BC424" s="255" t="n">
        <v>3304200</v>
      </c>
      <c r="BD424" s="254" t="n">
        <v>905000</v>
      </c>
      <c r="BE424" s="254" t="n">
        <v>0</v>
      </c>
      <c r="BF424" s="254" t="n">
        <v>0</v>
      </c>
      <c r="BG424" s="254" t="n">
        <v>0</v>
      </c>
      <c r="BH424" s="254" t="n">
        <v>905000</v>
      </c>
      <c r="BI424" s="254" t="n">
        <v>905000</v>
      </c>
      <c r="BJ424" s="254" t="n">
        <v>0</v>
      </c>
      <c r="BK424" s="254" t="n">
        <v>0</v>
      </c>
      <c r="BL424" s="254" t="n">
        <v>0</v>
      </c>
      <c r="BM424" s="254" t="n">
        <v>905000</v>
      </c>
      <c r="BN424" s="254" t="n">
        <v>905000</v>
      </c>
      <c r="BO424" s="254" t="n">
        <v>0</v>
      </c>
      <c r="BP424" s="254" t="n">
        <v>0</v>
      </c>
      <c r="BQ424" s="254" t="n">
        <v>0</v>
      </c>
      <c r="BR424" s="254" t="n">
        <v>905000</v>
      </c>
      <c r="BS424" s="254" t="n">
        <v>905000</v>
      </c>
      <c r="BT424" s="254" t="n">
        <v>0</v>
      </c>
      <c r="BU424" s="254" t="n">
        <v>0</v>
      </c>
      <c r="BV424" s="254" t="n">
        <v>0</v>
      </c>
      <c r="BW424" s="254" t="n">
        <v>905000</v>
      </c>
      <c r="BX424" s="0" t="n"/>
    </row>
    <row ht="255" outlineLevel="0" r="425">
      <c r="A425" s="245" t="s">
        <v>1090</v>
      </c>
      <c r="B425" s="246" t="s">
        <v>1067</v>
      </c>
      <c r="C425" s="247" t="n">
        <v>401000054</v>
      </c>
      <c r="D425" s="248" t="s">
        <v>268</v>
      </c>
      <c r="E425" s="248" t="s">
        <v>1074</v>
      </c>
      <c r="F425" s="249" t="n"/>
      <c r="G425" s="249" t="n"/>
      <c r="H425" s="250" t="n">
        <v>3</v>
      </c>
      <c r="I425" s="249" t="n"/>
      <c r="J425" s="250" t="n">
        <v>16</v>
      </c>
      <c r="K425" s="250" t="n">
        <v>1</v>
      </c>
      <c r="L425" s="250" t="n">
        <v>34</v>
      </c>
      <c r="M425" s="250" t="n"/>
      <c r="N425" s="250" t="n"/>
      <c r="O425" s="250" t="n"/>
      <c r="P425" s="251" t="s">
        <v>90</v>
      </c>
      <c r="Q425" s="251" t="s">
        <v>1199</v>
      </c>
      <c r="R425" s="250" t="n"/>
      <c r="S425" s="250" t="n"/>
      <c r="T425" s="250" t="s">
        <v>1200</v>
      </c>
      <c r="U425" s="250" t="n"/>
      <c r="V425" s="250" t="s">
        <v>1201</v>
      </c>
      <c r="W425" s="250" t="s">
        <v>463</v>
      </c>
      <c r="X425" s="250" t="n"/>
      <c r="Y425" s="250" t="n"/>
      <c r="Z425" s="250" t="n"/>
      <c r="AA425" s="250" t="n"/>
      <c r="AB425" s="251" t="s">
        <v>1202</v>
      </c>
      <c r="AC425" s="251" t="s">
        <v>1069</v>
      </c>
      <c r="AD425" s="250" t="n"/>
      <c r="AE425" s="250" t="n"/>
      <c r="AF425" s="250" t="n"/>
      <c r="AG425" s="250" t="n"/>
      <c r="AH425" s="250" t="n"/>
      <c r="AI425" s="250" t="n"/>
      <c r="AJ425" s="250" t="n"/>
      <c r="AK425" s="250" t="n"/>
      <c r="AL425" s="250" t="n"/>
      <c r="AM425" s="250" t="s">
        <v>1204</v>
      </c>
      <c r="AN425" s="251" t="s">
        <v>1081</v>
      </c>
      <c r="AO425" s="245" t="s">
        <v>246</v>
      </c>
      <c r="AP425" s="245" t="s">
        <v>246</v>
      </c>
      <c r="AQ425" s="245" t="s">
        <v>1209</v>
      </c>
      <c r="AR425" s="252" t="s">
        <v>515</v>
      </c>
      <c r="AS425" s="253" t="s">
        <v>684</v>
      </c>
      <c r="AT425" s="254" t="n">
        <v>47788.98</v>
      </c>
      <c r="AU425" s="254" t="n">
        <v>47788.98</v>
      </c>
      <c r="AV425" s="254" t="n">
        <v>0</v>
      </c>
      <c r="AW425" s="254" t="n">
        <v>0</v>
      </c>
      <c r="AX425" s="254" t="n">
        <v>47788.98</v>
      </c>
      <c r="AY425" s="254" t="n">
        <v>47788.98</v>
      </c>
      <c r="AZ425" s="254" t="n">
        <v>0</v>
      </c>
      <c r="BA425" s="254" t="n">
        <v>0</v>
      </c>
      <c r="BB425" s="254" t="n">
        <v>0</v>
      </c>
      <c r="BC425" s="255" t="n">
        <v>0</v>
      </c>
      <c r="BD425" s="254" t="n">
        <v>0</v>
      </c>
      <c r="BE425" s="254" t="n">
        <v>0</v>
      </c>
      <c r="BF425" s="254" t="n">
        <v>0</v>
      </c>
      <c r="BG425" s="254" t="n">
        <v>0</v>
      </c>
      <c r="BH425" s="254" t="n">
        <v>0</v>
      </c>
      <c r="BI425" s="254" t="n">
        <v>0</v>
      </c>
      <c r="BJ425" s="254" t="n">
        <v>0</v>
      </c>
      <c r="BK425" s="254" t="n">
        <v>0</v>
      </c>
      <c r="BL425" s="254" t="n">
        <v>0</v>
      </c>
      <c r="BM425" s="254" t="n">
        <v>0</v>
      </c>
      <c r="BN425" s="254" t="n">
        <v>0</v>
      </c>
      <c r="BO425" s="254" t="n">
        <v>0</v>
      </c>
      <c r="BP425" s="254" t="n">
        <v>0</v>
      </c>
      <c r="BQ425" s="254" t="n">
        <v>0</v>
      </c>
      <c r="BR425" s="254" t="n">
        <v>0</v>
      </c>
      <c r="BS425" s="254" t="n">
        <v>0</v>
      </c>
      <c r="BT425" s="254" t="n">
        <v>0</v>
      </c>
      <c r="BU425" s="254" t="n">
        <v>0</v>
      </c>
      <c r="BV425" s="254" t="n">
        <v>0</v>
      </c>
      <c r="BW425" s="254" t="n">
        <v>0</v>
      </c>
      <c r="BX425" s="0" t="n"/>
    </row>
    <row ht="89.25" outlineLevel="0" r="426">
      <c r="A426" s="245" t="n">
        <v>607</v>
      </c>
      <c r="B426" s="246" t="s">
        <v>1067</v>
      </c>
      <c r="C426" s="247" t="n">
        <v>401000054</v>
      </c>
      <c r="D426" s="248" t="s">
        <v>268</v>
      </c>
      <c r="E426" s="248" t="s">
        <v>1074</v>
      </c>
      <c r="F426" s="249" t="n"/>
      <c r="G426" s="249" t="n"/>
      <c r="H426" s="250" t="n">
        <v>3</v>
      </c>
      <c r="I426" s="249" t="n"/>
      <c r="J426" s="250" t="n">
        <v>16</v>
      </c>
      <c r="K426" s="250" t="n">
        <v>1</v>
      </c>
      <c r="L426" s="250" t="n">
        <v>34</v>
      </c>
      <c r="M426" s="250" t="n"/>
      <c r="N426" s="250" t="n"/>
      <c r="O426" s="250" t="n"/>
      <c r="P426" s="251" t="s">
        <v>90</v>
      </c>
      <c r="Q426" s="251" t="s">
        <v>1199</v>
      </c>
      <c r="R426" s="250" t="n"/>
      <c r="S426" s="250" t="n"/>
      <c r="T426" s="250" t="s">
        <v>1200</v>
      </c>
      <c r="U426" s="250" t="n"/>
      <c r="V426" s="250" t="s">
        <v>1201</v>
      </c>
      <c r="W426" s="250" t="s">
        <v>463</v>
      </c>
      <c r="X426" s="250" t="n"/>
      <c r="Y426" s="250" t="n"/>
      <c r="Z426" s="250" t="n"/>
      <c r="AA426" s="250" t="n"/>
      <c r="AB426" s="251" t="s">
        <v>1202</v>
      </c>
      <c r="AC426" s="251" t="s">
        <v>1069</v>
      </c>
      <c r="AD426" s="250" t="n"/>
      <c r="AE426" s="250" t="n"/>
      <c r="AF426" s="250" t="n"/>
      <c r="AG426" s="250" t="n"/>
      <c r="AH426" s="250" t="n"/>
      <c r="AI426" s="250" t="n"/>
      <c r="AJ426" s="250" t="n"/>
      <c r="AK426" s="250" t="n"/>
      <c r="AL426" s="250" t="n"/>
      <c r="AM426" s="250" t="s">
        <v>1204</v>
      </c>
      <c r="AN426" s="251" t="s">
        <v>1081</v>
      </c>
      <c r="AO426" s="245" t="s">
        <v>246</v>
      </c>
      <c r="AP426" s="245" t="s">
        <v>246</v>
      </c>
      <c r="AQ426" s="245" t="s">
        <v>1210</v>
      </c>
      <c r="AR426" s="252" t="s">
        <v>1211</v>
      </c>
      <c r="AS426" s="253" t="s">
        <v>674</v>
      </c>
      <c r="AT426" s="254" t="n">
        <v>2468689.08</v>
      </c>
      <c r="AU426" s="254" t="n">
        <v>2468689.08</v>
      </c>
      <c r="AV426" s="254" t="n">
        <v>0</v>
      </c>
      <c r="AW426" s="254" t="n">
        <v>0</v>
      </c>
      <c r="AX426" s="254" t="n">
        <v>0</v>
      </c>
      <c r="AY426" s="254" t="n">
        <v>0</v>
      </c>
      <c r="AZ426" s="254" t="n">
        <v>0</v>
      </c>
      <c r="BA426" s="254" t="n">
        <v>0</v>
      </c>
      <c r="BB426" s="254" t="n">
        <v>2468689.08</v>
      </c>
      <c r="BC426" s="255" t="n">
        <v>2468689.08</v>
      </c>
      <c r="BD426" s="254" t="n">
        <v>0</v>
      </c>
      <c r="BE426" s="254" t="n">
        <v>0</v>
      </c>
      <c r="BF426" s="254" t="n">
        <v>0</v>
      </c>
      <c r="BG426" s="254" t="n">
        <v>0</v>
      </c>
      <c r="BH426" s="254" t="n">
        <v>0</v>
      </c>
      <c r="BI426" s="254" t="n">
        <v>0</v>
      </c>
      <c r="BJ426" s="254" t="n">
        <v>0</v>
      </c>
      <c r="BK426" s="254" t="n">
        <v>0</v>
      </c>
      <c r="BL426" s="254" t="n">
        <v>0</v>
      </c>
      <c r="BM426" s="254" t="n">
        <v>0</v>
      </c>
      <c r="BN426" s="254" t="n">
        <v>0</v>
      </c>
      <c r="BO426" s="254" t="n">
        <v>0</v>
      </c>
      <c r="BP426" s="254" t="n">
        <v>0</v>
      </c>
      <c r="BQ426" s="254" t="n">
        <v>0</v>
      </c>
      <c r="BR426" s="254" t="n">
        <v>0</v>
      </c>
      <c r="BS426" s="254" t="n">
        <v>0</v>
      </c>
      <c r="BT426" s="254" t="n">
        <v>0</v>
      </c>
      <c r="BU426" s="254" t="n">
        <v>0</v>
      </c>
      <c r="BV426" s="254" t="n">
        <v>0</v>
      </c>
      <c r="BW426" s="254" t="n">
        <v>0</v>
      </c>
    </row>
    <row ht="89.25" outlineLevel="0" r="427">
      <c r="A427" s="245" t="n">
        <v>607</v>
      </c>
      <c r="B427" s="246" t="s">
        <v>1067</v>
      </c>
      <c r="C427" s="247" t="n">
        <v>401000054</v>
      </c>
      <c r="D427" s="248" t="s">
        <v>268</v>
      </c>
      <c r="E427" s="248" t="s">
        <v>1074</v>
      </c>
      <c r="F427" s="249" t="n"/>
      <c r="G427" s="249" t="n"/>
      <c r="H427" s="250" t="n">
        <v>3</v>
      </c>
      <c r="I427" s="249" t="n"/>
      <c r="J427" s="250" t="n">
        <v>16</v>
      </c>
      <c r="K427" s="250" t="n">
        <v>1</v>
      </c>
      <c r="L427" s="250" t="n">
        <v>34</v>
      </c>
      <c r="M427" s="250" t="n"/>
      <c r="N427" s="250" t="n"/>
      <c r="O427" s="250" t="n"/>
      <c r="P427" s="251" t="s">
        <v>90</v>
      </c>
      <c r="Q427" s="251" t="s">
        <v>1199</v>
      </c>
      <c r="R427" s="250" t="n"/>
      <c r="S427" s="250" t="n"/>
      <c r="T427" s="250" t="s">
        <v>1200</v>
      </c>
      <c r="U427" s="250" t="n"/>
      <c r="V427" s="250" t="s">
        <v>1201</v>
      </c>
      <c r="W427" s="250" t="s">
        <v>463</v>
      </c>
      <c r="X427" s="250" t="n"/>
      <c r="Y427" s="250" t="n"/>
      <c r="Z427" s="250" t="n"/>
      <c r="AA427" s="250" t="n"/>
      <c r="AB427" s="251" t="s">
        <v>1202</v>
      </c>
      <c r="AC427" s="251" t="s">
        <v>1069</v>
      </c>
      <c r="AD427" s="250" t="n"/>
      <c r="AE427" s="250" t="n"/>
      <c r="AF427" s="250" t="n"/>
      <c r="AG427" s="250" t="n"/>
      <c r="AH427" s="250" t="n"/>
      <c r="AI427" s="250" t="n"/>
      <c r="AJ427" s="250" t="n"/>
      <c r="AK427" s="250" t="n"/>
      <c r="AL427" s="250" t="n"/>
      <c r="AM427" s="250" t="s">
        <v>1204</v>
      </c>
      <c r="AN427" s="251" t="s">
        <v>1081</v>
      </c>
      <c r="AO427" s="245" t="s">
        <v>246</v>
      </c>
      <c r="AP427" s="245" t="s">
        <v>246</v>
      </c>
      <c r="AQ427" s="245" t="s">
        <v>1212</v>
      </c>
      <c r="AR427" s="252" t="s">
        <v>1213</v>
      </c>
      <c r="AS427" s="253" t="s">
        <v>674</v>
      </c>
      <c r="AT427" s="254" t="n">
        <v>4103728.23</v>
      </c>
      <c r="AU427" s="254" t="n">
        <v>4103728.23</v>
      </c>
      <c r="AV427" s="254" t="n">
        <v>0</v>
      </c>
      <c r="AW427" s="254" t="n">
        <v>0</v>
      </c>
      <c r="AX427" s="254" t="n">
        <v>0</v>
      </c>
      <c r="AY427" s="254" t="n">
        <v>0</v>
      </c>
      <c r="AZ427" s="254" t="n">
        <v>0</v>
      </c>
      <c r="BA427" s="254" t="n">
        <v>0</v>
      </c>
      <c r="BB427" s="254" t="n">
        <v>4103728.23</v>
      </c>
      <c r="BC427" s="255" t="n">
        <v>4103728.23</v>
      </c>
      <c r="BD427" s="254" t="n">
        <v>0</v>
      </c>
      <c r="BE427" s="254" t="n">
        <v>0</v>
      </c>
      <c r="BF427" s="254" t="n">
        <v>0</v>
      </c>
      <c r="BG427" s="254" t="n">
        <v>0</v>
      </c>
      <c r="BH427" s="254" t="n">
        <v>0</v>
      </c>
      <c r="BI427" s="254" t="n">
        <v>0</v>
      </c>
      <c r="BJ427" s="254" t="n">
        <v>0</v>
      </c>
      <c r="BK427" s="254" t="n">
        <v>0</v>
      </c>
      <c r="BL427" s="254" t="n">
        <v>0</v>
      </c>
      <c r="BM427" s="254" t="n">
        <v>0</v>
      </c>
      <c r="BN427" s="254" t="n">
        <v>0</v>
      </c>
      <c r="BO427" s="254" t="n">
        <v>0</v>
      </c>
      <c r="BP427" s="254" t="n">
        <v>0</v>
      </c>
      <c r="BQ427" s="254" t="n">
        <v>0</v>
      </c>
      <c r="BR427" s="254" t="n">
        <v>0</v>
      </c>
      <c r="BS427" s="254" t="n">
        <v>0</v>
      </c>
      <c r="BT427" s="254" t="n">
        <v>0</v>
      </c>
      <c r="BU427" s="254" t="n">
        <v>0</v>
      </c>
      <c r="BV427" s="254" t="n">
        <v>0</v>
      </c>
      <c r="BW427" s="254" t="n">
        <v>0</v>
      </c>
    </row>
    <row ht="89.25" outlineLevel="0" r="428">
      <c r="A428" s="245" t="n">
        <v>607</v>
      </c>
      <c r="B428" s="246" t="s">
        <v>1067</v>
      </c>
      <c r="C428" s="247" t="n">
        <v>401000054</v>
      </c>
      <c r="D428" s="248" t="s">
        <v>268</v>
      </c>
      <c r="E428" s="248" t="s">
        <v>1074</v>
      </c>
      <c r="F428" s="249" t="n"/>
      <c r="G428" s="249" t="n"/>
      <c r="H428" s="250" t="n">
        <v>3</v>
      </c>
      <c r="I428" s="249" t="n"/>
      <c r="J428" s="250" t="n">
        <v>16</v>
      </c>
      <c r="K428" s="250" t="n">
        <v>1</v>
      </c>
      <c r="L428" s="250" t="n">
        <v>34</v>
      </c>
      <c r="M428" s="250" t="n"/>
      <c r="N428" s="250" t="n"/>
      <c r="O428" s="250" t="n"/>
      <c r="P428" s="251" t="s">
        <v>90</v>
      </c>
      <c r="Q428" s="251" t="s">
        <v>1199</v>
      </c>
      <c r="R428" s="250" t="n"/>
      <c r="S428" s="250" t="n"/>
      <c r="T428" s="250" t="s">
        <v>1200</v>
      </c>
      <c r="U428" s="250" t="n"/>
      <c r="V428" s="250" t="s">
        <v>1201</v>
      </c>
      <c r="W428" s="250" t="s">
        <v>463</v>
      </c>
      <c r="X428" s="250" t="n"/>
      <c r="Y428" s="250" t="n"/>
      <c r="Z428" s="250" t="n"/>
      <c r="AA428" s="250" t="n"/>
      <c r="AB428" s="251" t="s">
        <v>1202</v>
      </c>
      <c r="AC428" s="251" t="s">
        <v>1069</v>
      </c>
      <c r="AD428" s="250" t="n"/>
      <c r="AE428" s="250" t="n"/>
      <c r="AF428" s="250" t="n"/>
      <c r="AG428" s="250" t="n"/>
      <c r="AH428" s="250" t="n"/>
      <c r="AI428" s="250" t="n"/>
      <c r="AJ428" s="250" t="n"/>
      <c r="AK428" s="250" t="n"/>
      <c r="AL428" s="250" t="n"/>
      <c r="AM428" s="250" t="s">
        <v>1204</v>
      </c>
      <c r="AN428" s="251" t="s">
        <v>1081</v>
      </c>
      <c r="AO428" s="245" t="s">
        <v>246</v>
      </c>
      <c r="AP428" s="245" t="s">
        <v>246</v>
      </c>
      <c r="AQ428" s="245" t="s">
        <v>1214</v>
      </c>
      <c r="AR428" s="252" t="s">
        <v>197</v>
      </c>
      <c r="AS428" s="253" t="s">
        <v>684</v>
      </c>
      <c r="AT428" s="254" t="n">
        <v>11418759.01</v>
      </c>
      <c r="AU428" s="254" t="n">
        <v>11418759.01</v>
      </c>
      <c r="AV428" s="254" t="n">
        <v>0</v>
      </c>
      <c r="AW428" s="254" t="n">
        <v>0</v>
      </c>
      <c r="AX428" s="254" t="n">
        <v>0</v>
      </c>
      <c r="AY428" s="254" t="n">
        <v>0</v>
      </c>
      <c r="AZ428" s="254" t="n">
        <v>0</v>
      </c>
      <c r="BA428" s="254" t="n">
        <v>0</v>
      </c>
      <c r="BB428" s="254" t="n">
        <v>11418759.01</v>
      </c>
      <c r="BC428" s="255" t="n">
        <v>11418759.01</v>
      </c>
      <c r="BD428" s="254" t="n">
        <v>12560040</v>
      </c>
      <c r="BE428" s="254" t="n">
        <v>0</v>
      </c>
      <c r="BF428" s="254" t="n">
        <v>0</v>
      </c>
      <c r="BG428" s="254" t="n">
        <v>0</v>
      </c>
      <c r="BH428" s="254" t="n">
        <v>12560040</v>
      </c>
      <c r="BI428" s="254" t="n">
        <v>12611800</v>
      </c>
      <c r="BJ428" s="254" t="n">
        <v>0</v>
      </c>
      <c r="BK428" s="254" t="n">
        <v>0</v>
      </c>
      <c r="BL428" s="254" t="n">
        <v>0</v>
      </c>
      <c r="BM428" s="254" t="n">
        <v>12611800</v>
      </c>
      <c r="BN428" s="254" t="n">
        <v>12611800</v>
      </c>
      <c r="BO428" s="254" t="n">
        <v>0</v>
      </c>
      <c r="BP428" s="254" t="n">
        <v>0</v>
      </c>
      <c r="BQ428" s="254" t="n">
        <v>0</v>
      </c>
      <c r="BR428" s="254" t="n">
        <v>12611800</v>
      </c>
      <c r="BS428" s="254" t="n">
        <v>12611800</v>
      </c>
      <c r="BT428" s="254" t="n">
        <v>0</v>
      </c>
      <c r="BU428" s="254" t="n">
        <v>0</v>
      </c>
      <c r="BV428" s="254" t="n">
        <v>0</v>
      </c>
      <c r="BW428" s="254" t="n">
        <v>12611800</v>
      </c>
    </row>
    <row ht="89.25" outlineLevel="0" r="429">
      <c r="A429" s="245" t="n">
        <v>607</v>
      </c>
      <c r="B429" s="246" t="s">
        <v>1067</v>
      </c>
      <c r="C429" s="247" t="n">
        <v>401000054</v>
      </c>
      <c r="D429" s="248" t="s">
        <v>268</v>
      </c>
      <c r="E429" s="248" t="s">
        <v>1074</v>
      </c>
      <c r="F429" s="249" t="n"/>
      <c r="G429" s="249" t="n"/>
      <c r="H429" s="250" t="n">
        <v>3</v>
      </c>
      <c r="I429" s="249" t="n"/>
      <c r="J429" s="250" t="n">
        <v>16</v>
      </c>
      <c r="K429" s="250" t="n">
        <v>1</v>
      </c>
      <c r="L429" s="250" t="n">
        <v>34</v>
      </c>
      <c r="M429" s="250" t="n"/>
      <c r="N429" s="250" t="n"/>
      <c r="O429" s="250" t="n"/>
      <c r="P429" s="251" t="s">
        <v>90</v>
      </c>
      <c r="Q429" s="251" t="s">
        <v>1199</v>
      </c>
      <c r="R429" s="250" t="n"/>
      <c r="S429" s="250" t="n"/>
      <c r="T429" s="250" t="s">
        <v>1200</v>
      </c>
      <c r="U429" s="250" t="n"/>
      <c r="V429" s="250" t="s">
        <v>1201</v>
      </c>
      <c r="W429" s="250" t="s">
        <v>463</v>
      </c>
      <c r="X429" s="250" t="n"/>
      <c r="Y429" s="250" t="n"/>
      <c r="Z429" s="250" t="n"/>
      <c r="AA429" s="250" t="n"/>
      <c r="AB429" s="251" t="s">
        <v>1202</v>
      </c>
      <c r="AC429" s="251" t="s">
        <v>1069</v>
      </c>
      <c r="AD429" s="250" t="n"/>
      <c r="AE429" s="250" t="n"/>
      <c r="AF429" s="250" t="n"/>
      <c r="AG429" s="250" t="n"/>
      <c r="AH429" s="250" t="n"/>
      <c r="AI429" s="250" t="n"/>
      <c r="AJ429" s="250" t="n"/>
      <c r="AK429" s="250" t="n"/>
      <c r="AL429" s="250" t="n"/>
      <c r="AM429" s="250" t="s">
        <v>1204</v>
      </c>
      <c r="AN429" s="251" t="s">
        <v>1081</v>
      </c>
      <c r="AO429" s="245" t="s">
        <v>246</v>
      </c>
      <c r="AP429" s="245" t="s">
        <v>246</v>
      </c>
      <c r="AQ429" s="245" t="s">
        <v>1214</v>
      </c>
      <c r="AR429" s="252" t="s">
        <v>197</v>
      </c>
      <c r="AS429" s="253" t="s">
        <v>674</v>
      </c>
      <c r="AT429" s="254" t="n">
        <v>157880</v>
      </c>
      <c r="AU429" s="254" t="n">
        <v>157880</v>
      </c>
      <c r="AV429" s="254" t="n">
        <v>0</v>
      </c>
      <c r="AW429" s="254" t="n">
        <v>0</v>
      </c>
      <c r="AX429" s="254" t="n">
        <v>0</v>
      </c>
      <c r="AY429" s="254" t="n">
        <v>0</v>
      </c>
      <c r="AZ429" s="254" t="n">
        <v>0</v>
      </c>
      <c r="BA429" s="254" t="n">
        <v>0</v>
      </c>
      <c r="BB429" s="254" t="n">
        <v>157880</v>
      </c>
      <c r="BC429" s="255" t="n">
        <v>157880</v>
      </c>
      <c r="BD429" s="254" t="n">
        <v>0</v>
      </c>
      <c r="BE429" s="254" t="n">
        <v>0</v>
      </c>
      <c r="BF429" s="254" t="n">
        <v>0</v>
      </c>
      <c r="BG429" s="254" t="n">
        <v>0</v>
      </c>
      <c r="BH429" s="254" t="n">
        <v>0</v>
      </c>
      <c r="BI429" s="254" t="n">
        <v>0</v>
      </c>
      <c r="BJ429" s="254" t="n">
        <v>0</v>
      </c>
      <c r="BK429" s="254" t="n">
        <v>0</v>
      </c>
      <c r="BL429" s="254" t="n">
        <v>0</v>
      </c>
      <c r="BM429" s="254" t="n">
        <v>0</v>
      </c>
      <c r="BN429" s="254" t="n">
        <v>0</v>
      </c>
      <c r="BO429" s="254" t="n">
        <v>0</v>
      </c>
      <c r="BP429" s="254" t="n">
        <v>0</v>
      </c>
      <c r="BQ429" s="254" t="n">
        <v>0</v>
      </c>
      <c r="BR429" s="254" t="n">
        <v>0</v>
      </c>
      <c r="BS429" s="254" t="n">
        <v>0</v>
      </c>
      <c r="BT429" s="254" t="n">
        <v>0</v>
      </c>
      <c r="BU429" s="254" t="n">
        <v>0</v>
      </c>
      <c r="BV429" s="254" t="n">
        <v>0</v>
      </c>
      <c r="BW429" s="254" t="n">
        <v>0</v>
      </c>
    </row>
    <row ht="89.25" outlineLevel="0" r="430">
      <c r="A430" s="245" t="n">
        <v>607</v>
      </c>
      <c r="B430" s="246" t="s">
        <v>1067</v>
      </c>
      <c r="C430" s="247" t="n">
        <v>401000030</v>
      </c>
      <c r="D430" s="248" t="s">
        <v>239</v>
      </c>
      <c r="E430" s="248" t="s">
        <v>1074</v>
      </c>
      <c r="F430" s="249" t="n"/>
      <c r="G430" s="249" t="n"/>
      <c r="H430" s="250" t="s">
        <v>79</v>
      </c>
      <c r="I430" s="249" t="n"/>
      <c r="J430" s="250" t="n">
        <v>16</v>
      </c>
      <c r="K430" s="250" t="n">
        <v>1</v>
      </c>
      <c r="L430" s="250" t="n">
        <v>17</v>
      </c>
      <c r="M430" s="250" t="n"/>
      <c r="N430" s="250" t="n"/>
      <c r="O430" s="250" t="n"/>
      <c r="P430" s="251" t="s">
        <v>90</v>
      </c>
      <c r="Q430" s="251" t="s">
        <v>1168</v>
      </c>
      <c r="R430" s="250" t="n"/>
      <c r="S430" s="250" t="n"/>
      <c r="T430" s="250" t="s">
        <v>79</v>
      </c>
      <c r="U430" s="250" t="n"/>
      <c r="V430" s="250" t="n">
        <v>9</v>
      </c>
      <c r="W430" s="250" t="n">
        <v>1</v>
      </c>
      <c r="X430" s="250" t="n"/>
      <c r="Y430" s="250" t="n"/>
      <c r="Z430" s="250" t="n"/>
      <c r="AA430" s="250" t="n"/>
      <c r="AB430" s="251" t="s">
        <v>93</v>
      </c>
      <c r="AC430" s="251" t="s">
        <v>1069</v>
      </c>
      <c r="AD430" s="250" t="n"/>
      <c r="AE430" s="250" t="n"/>
      <c r="AF430" s="250" t="n"/>
      <c r="AG430" s="250" t="n"/>
      <c r="AH430" s="250" t="n"/>
      <c r="AI430" s="250" t="n"/>
      <c r="AJ430" s="250" t="n"/>
      <c r="AK430" s="250" t="n"/>
      <c r="AL430" s="250" t="n"/>
      <c r="AM430" s="250" t="s">
        <v>1166</v>
      </c>
      <c r="AN430" s="251" t="s">
        <v>1081</v>
      </c>
      <c r="AO430" s="245" t="s">
        <v>240</v>
      </c>
      <c r="AP430" s="245" t="s">
        <v>174</v>
      </c>
      <c r="AQ430" s="245" t="s">
        <v>1215</v>
      </c>
      <c r="AR430" s="252" t="s">
        <v>1216</v>
      </c>
      <c r="AS430" s="253" t="s">
        <v>87</v>
      </c>
      <c r="AT430" s="254" t="n">
        <v>112020.8</v>
      </c>
      <c r="AU430" s="254" t="n">
        <v>112020.8</v>
      </c>
      <c r="AV430" s="254" t="n">
        <v>0</v>
      </c>
      <c r="AW430" s="254" t="n">
        <v>0</v>
      </c>
      <c r="AX430" s="254" t="n">
        <v>0</v>
      </c>
      <c r="AY430" s="254" t="n">
        <v>0</v>
      </c>
      <c r="AZ430" s="254" t="n">
        <v>0</v>
      </c>
      <c r="BA430" s="254" t="n">
        <v>0</v>
      </c>
      <c r="BB430" s="254" t="n">
        <v>112020.8</v>
      </c>
      <c r="BC430" s="255" t="n">
        <v>112020.8</v>
      </c>
      <c r="BD430" s="254" t="n">
        <v>0</v>
      </c>
      <c r="BE430" s="254" t="n">
        <v>0</v>
      </c>
      <c r="BF430" s="254" t="n">
        <v>0</v>
      </c>
      <c r="BG430" s="254" t="n">
        <v>0</v>
      </c>
      <c r="BH430" s="254" t="n">
        <v>0</v>
      </c>
      <c r="BI430" s="254" t="n">
        <v>0</v>
      </c>
      <c r="BJ430" s="254" t="n">
        <v>0</v>
      </c>
      <c r="BK430" s="254" t="n">
        <v>0</v>
      </c>
      <c r="BL430" s="254" t="n">
        <v>0</v>
      </c>
      <c r="BM430" s="254" t="n">
        <v>0</v>
      </c>
      <c r="BN430" s="254" t="n">
        <v>0</v>
      </c>
      <c r="BO430" s="254" t="n">
        <v>0</v>
      </c>
      <c r="BP430" s="254" t="n">
        <v>0</v>
      </c>
      <c r="BQ430" s="254" t="n">
        <v>0</v>
      </c>
      <c r="BR430" s="254" t="n">
        <v>0</v>
      </c>
      <c r="BS430" s="254" t="n">
        <v>0</v>
      </c>
      <c r="BT430" s="254" t="n">
        <v>0</v>
      </c>
      <c r="BU430" s="254" t="n">
        <v>0</v>
      </c>
      <c r="BV430" s="254" t="n">
        <v>0</v>
      </c>
      <c r="BW430" s="254" t="n">
        <v>0</v>
      </c>
    </row>
    <row ht="89.25" outlineLevel="0" r="431">
      <c r="A431" s="245" t="n">
        <v>607</v>
      </c>
      <c r="B431" s="246" t="s">
        <v>1067</v>
      </c>
      <c r="C431" s="247" t="n">
        <v>402000001</v>
      </c>
      <c r="D431" s="248" t="s">
        <v>51</v>
      </c>
      <c r="E431" s="248" t="s">
        <v>1217</v>
      </c>
      <c r="F431" s="249" t="n"/>
      <c r="G431" s="249" t="n"/>
      <c r="H431" s="250" t="n">
        <v>6</v>
      </c>
      <c r="I431" s="249" t="n"/>
      <c r="J431" s="250" t="n">
        <v>23</v>
      </c>
      <c r="K431" s="250" t="n">
        <v>3</v>
      </c>
      <c r="L431" s="250" t="n"/>
      <c r="M431" s="250" t="n"/>
      <c r="N431" s="250" t="n"/>
      <c r="O431" s="250" t="n"/>
      <c r="P431" s="251" t="s">
        <v>1218</v>
      </c>
      <c r="Q431" s="251" t="s">
        <v>577</v>
      </c>
      <c r="R431" s="250" t="n"/>
      <c r="S431" s="250" t="n"/>
      <c r="T431" s="250" t="n"/>
      <c r="U431" s="250" t="n"/>
      <c r="V431" s="250" t="n">
        <v>11</v>
      </c>
      <c r="W431" s="250" t="n">
        <v>1</v>
      </c>
      <c r="X431" s="250" t="s">
        <v>136</v>
      </c>
      <c r="Y431" s="250" t="n"/>
      <c r="Z431" s="250" t="n"/>
      <c r="AA431" s="250" t="n"/>
      <c r="AB431" s="251" t="s">
        <v>186</v>
      </c>
      <c r="AC431" s="251" t="s">
        <v>914</v>
      </c>
      <c r="AD431" s="250" t="n"/>
      <c r="AE431" s="250" t="n"/>
      <c r="AF431" s="250" t="n"/>
      <c r="AG431" s="250" t="n"/>
      <c r="AH431" s="250" t="n"/>
      <c r="AI431" s="250" t="n"/>
      <c r="AJ431" s="250" t="n"/>
      <c r="AK431" s="250" t="n"/>
      <c r="AL431" s="250" t="n"/>
      <c r="AM431" s="250" t="s">
        <v>579</v>
      </c>
      <c r="AN431" s="251" t="s">
        <v>1219</v>
      </c>
      <c r="AO431" s="245" t="s">
        <v>240</v>
      </c>
      <c r="AP431" s="245" t="s">
        <v>174</v>
      </c>
      <c r="AQ431" s="245" t="s">
        <v>1220</v>
      </c>
      <c r="AR431" s="252" t="s">
        <v>70</v>
      </c>
      <c r="AS431" s="253" t="s">
        <v>71</v>
      </c>
      <c r="AT431" s="254" t="n">
        <v>323087.99</v>
      </c>
      <c r="AU431" s="254" t="n">
        <v>323087.99</v>
      </c>
      <c r="AV431" s="254" t="n">
        <v>0</v>
      </c>
      <c r="AW431" s="254" t="n">
        <v>0</v>
      </c>
      <c r="AX431" s="254" t="n">
        <v>0</v>
      </c>
      <c r="AY431" s="254" t="n">
        <v>0</v>
      </c>
      <c r="AZ431" s="254" t="n">
        <v>0</v>
      </c>
      <c r="BA431" s="254" t="n">
        <v>0</v>
      </c>
      <c r="BB431" s="254" t="n">
        <v>323087.99</v>
      </c>
      <c r="BC431" s="255" t="n">
        <v>323087.99</v>
      </c>
      <c r="BD431" s="254" t="n">
        <v>274447.5</v>
      </c>
      <c r="BE431" s="254" t="n">
        <v>0</v>
      </c>
      <c r="BF431" s="254" t="n">
        <v>0</v>
      </c>
      <c r="BG431" s="254" t="n">
        <v>0</v>
      </c>
      <c r="BH431" s="254" t="n">
        <v>274447.5</v>
      </c>
      <c r="BI431" s="254" t="n">
        <v>274447.5</v>
      </c>
      <c r="BJ431" s="254" t="n">
        <v>0</v>
      </c>
      <c r="BK431" s="254" t="n">
        <v>0</v>
      </c>
      <c r="BL431" s="254" t="n">
        <v>0</v>
      </c>
      <c r="BM431" s="254" t="n">
        <v>274447.5</v>
      </c>
      <c r="BN431" s="254" t="n">
        <v>274447.5</v>
      </c>
      <c r="BO431" s="254" t="n">
        <v>0</v>
      </c>
      <c r="BP431" s="254" t="n">
        <v>0</v>
      </c>
      <c r="BQ431" s="254" t="n">
        <v>0</v>
      </c>
      <c r="BR431" s="254" t="n">
        <v>274447.5</v>
      </c>
      <c r="BS431" s="254" t="n">
        <v>274447.5</v>
      </c>
      <c r="BT431" s="254" t="n">
        <v>0</v>
      </c>
      <c r="BU431" s="254" t="n">
        <v>0</v>
      </c>
      <c r="BV431" s="254" t="n">
        <v>0</v>
      </c>
      <c r="BW431" s="254" t="n">
        <v>274447.5</v>
      </c>
    </row>
    <row ht="89.25" outlineLevel="0" r="432">
      <c r="A432" s="245" t="n">
        <v>607</v>
      </c>
      <c r="B432" s="246" t="s">
        <v>1067</v>
      </c>
      <c r="C432" s="247" t="n">
        <v>402000001</v>
      </c>
      <c r="D432" s="248" t="s">
        <v>51</v>
      </c>
      <c r="E432" s="248" t="s">
        <v>1217</v>
      </c>
      <c r="F432" s="249" t="n"/>
      <c r="G432" s="249" t="n"/>
      <c r="H432" s="250" t="n">
        <v>6</v>
      </c>
      <c r="I432" s="249" t="n"/>
      <c r="J432" s="250" t="n">
        <v>23</v>
      </c>
      <c r="K432" s="250" t="n">
        <v>3</v>
      </c>
      <c r="L432" s="250" t="n"/>
      <c r="M432" s="250" t="n"/>
      <c r="N432" s="250" t="n"/>
      <c r="O432" s="250" t="n"/>
      <c r="P432" s="251" t="s">
        <v>1218</v>
      </c>
      <c r="Q432" s="251" t="s">
        <v>577</v>
      </c>
      <c r="R432" s="250" t="n"/>
      <c r="S432" s="250" t="n"/>
      <c r="T432" s="250" t="n"/>
      <c r="U432" s="250" t="n"/>
      <c r="V432" s="250" t="n">
        <v>11</v>
      </c>
      <c r="W432" s="250" t="n">
        <v>1</v>
      </c>
      <c r="X432" s="250" t="s">
        <v>136</v>
      </c>
      <c r="Y432" s="250" t="n"/>
      <c r="Z432" s="250" t="n"/>
      <c r="AA432" s="250" t="n"/>
      <c r="AB432" s="251" t="s">
        <v>186</v>
      </c>
      <c r="AC432" s="251" t="s">
        <v>914</v>
      </c>
      <c r="AD432" s="250" t="n"/>
      <c r="AE432" s="250" t="n"/>
      <c r="AF432" s="250" t="n"/>
      <c r="AG432" s="250" t="n"/>
      <c r="AH432" s="250" t="n"/>
      <c r="AI432" s="250" t="n"/>
      <c r="AJ432" s="250" t="n"/>
      <c r="AK432" s="250" t="n"/>
      <c r="AL432" s="250" t="n"/>
      <c r="AM432" s="250" t="s">
        <v>579</v>
      </c>
      <c r="AN432" s="251" t="s">
        <v>1219</v>
      </c>
      <c r="AO432" s="245" t="s">
        <v>240</v>
      </c>
      <c r="AP432" s="245" t="s">
        <v>174</v>
      </c>
      <c r="AQ432" s="245" t="s">
        <v>1220</v>
      </c>
      <c r="AR432" s="252" t="s">
        <v>70</v>
      </c>
      <c r="AS432" s="253" t="s">
        <v>85</v>
      </c>
      <c r="AT432" s="254" t="n">
        <v>80736.19</v>
      </c>
      <c r="AU432" s="254" t="n">
        <v>80736.19</v>
      </c>
      <c r="AV432" s="254" t="n">
        <v>0</v>
      </c>
      <c r="AW432" s="254" t="n">
        <v>0</v>
      </c>
      <c r="AX432" s="254" t="n">
        <v>0</v>
      </c>
      <c r="AY432" s="254" t="n">
        <v>0</v>
      </c>
      <c r="AZ432" s="254" t="n">
        <v>0</v>
      </c>
      <c r="BA432" s="254" t="n">
        <v>0</v>
      </c>
      <c r="BB432" s="254" t="n">
        <v>80736.19</v>
      </c>
      <c r="BC432" s="255" t="n">
        <v>80736.19</v>
      </c>
      <c r="BD432" s="254" t="n">
        <v>82882.5</v>
      </c>
      <c r="BE432" s="254" t="n">
        <v>0</v>
      </c>
      <c r="BF432" s="254" t="n">
        <v>0</v>
      </c>
      <c r="BG432" s="254" t="n">
        <v>0</v>
      </c>
      <c r="BH432" s="254" t="n">
        <v>82882.5</v>
      </c>
      <c r="BI432" s="254" t="n">
        <v>82882.5</v>
      </c>
      <c r="BJ432" s="254" t="n">
        <v>0</v>
      </c>
      <c r="BK432" s="254" t="n">
        <v>0</v>
      </c>
      <c r="BL432" s="254" t="n">
        <v>0</v>
      </c>
      <c r="BM432" s="254" t="n">
        <v>82882.5</v>
      </c>
      <c r="BN432" s="254" t="n">
        <v>82882.5</v>
      </c>
      <c r="BO432" s="254" t="n">
        <v>0</v>
      </c>
      <c r="BP432" s="254" t="n">
        <v>0</v>
      </c>
      <c r="BQ432" s="254" t="n">
        <v>0</v>
      </c>
      <c r="BR432" s="254" t="n">
        <v>82882.5</v>
      </c>
      <c r="BS432" s="254" t="n">
        <v>82882.5</v>
      </c>
      <c r="BT432" s="254" t="n">
        <v>0</v>
      </c>
      <c r="BU432" s="254" t="n">
        <v>0</v>
      </c>
      <c r="BV432" s="254" t="n">
        <v>0</v>
      </c>
      <c r="BW432" s="254" t="n">
        <v>82882.5</v>
      </c>
    </row>
    <row ht="89.25" outlineLevel="0" r="433">
      <c r="A433" s="245" t="n">
        <v>607</v>
      </c>
      <c r="B433" s="246" t="s">
        <v>1067</v>
      </c>
      <c r="C433" s="247" t="n">
        <v>402000001</v>
      </c>
      <c r="D433" s="248" t="s">
        <v>51</v>
      </c>
      <c r="E433" s="248" t="s">
        <v>1074</v>
      </c>
      <c r="F433" s="249" t="n"/>
      <c r="G433" s="249" t="n"/>
      <c r="H433" s="250" t="n">
        <v>3</v>
      </c>
      <c r="I433" s="249" t="n"/>
      <c r="J433" s="250" t="n">
        <v>17</v>
      </c>
      <c r="K433" s="250" t="n">
        <v>1</v>
      </c>
      <c r="L433" s="250" t="n">
        <v>3</v>
      </c>
      <c r="M433" s="250" t="n"/>
      <c r="N433" s="250" t="n"/>
      <c r="O433" s="250" t="n"/>
      <c r="P433" s="251" t="s">
        <v>1218</v>
      </c>
      <c r="Q433" s="251" t="s">
        <v>544</v>
      </c>
      <c r="R433" s="250" t="n"/>
      <c r="S433" s="250" t="n"/>
      <c r="T433" s="250" t="n">
        <v>3</v>
      </c>
      <c r="U433" s="250" t="n"/>
      <c r="V433" s="250" t="n">
        <v>12</v>
      </c>
      <c r="W433" s="250" t="n">
        <v>1</v>
      </c>
      <c r="X433" s="250" t="n">
        <v>3</v>
      </c>
      <c r="Y433" s="250" t="n"/>
      <c r="Z433" s="250" t="n"/>
      <c r="AA433" s="250" t="n"/>
      <c r="AB433" s="251" t="s">
        <v>93</v>
      </c>
      <c r="AC433" s="251" t="s">
        <v>1221</v>
      </c>
      <c r="AD433" s="250" t="n"/>
      <c r="AE433" s="250" t="n"/>
      <c r="AF433" s="250" t="n"/>
      <c r="AG433" s="250" t="n"/>
      <c r="AH433" s="250" t="n"/>
      <c r="AI433" s="250" t="n"/>
      <c r="AJ433" s="250" t="n"/>
      <c r="AK433" s="250" t="n"/>
      <c r="AL433" s="250" t="n"/>
      <c r="AM433" s="250" t="s">
        <v>1222</v>
      </c>
      <c r="AN433" s="251" t="s">
        <v>1223</v>
      </c>
      <c r="AO433" s="245" t="s">
        <v>240</v>
      </c>
      <c r="AP433" s="245" t="s">
        <v>174</v>
      </c>
      <c r="AQ433" s="245" t="s">
        <v>1220</v>
      </c>
      <c r="AR433" s="252" t="s">
        <v>70</v>
      </c>
      <c r="AS433" s="253" t="s">
        <v>87</v>
      </c>
      <c r="AT433" s="254" t="n">
        <v>1256033.34</v>
      </c>
      <c r="AU433" s="254" t="n">
        <v>1256033.34</v>
      </c>
      <c r="AV433" s="254" t="n">
        <v>0</v>
      </c>
      <c r="AW433" s="254" t="n">
        <v>0</v>
      </c>
      <c r="AX433" s="254" t="n">
        <v>0</v>
      </c>
      <c r="AY433" s="254" t="n">
        <v>0</v>
      </c>
      <c r="AZ433" s="254" t="n">
        <v>0</v>
      </c>
      <c r="BA433" s="254" t="n">
        <v>0</v>
      </c>
      <c r="BB433" s="254" t="n">
        <v>1256033.34</v>
      </c>
      <c r="BC433" s="255" t="n">
        <v>1256033.34</v>
      </c>
      <c r="BD433" s="254" t="n">
        <v>961329</v>
      </c>
      <c r="BE433" s="254" t="n">
        <v>0</v>
      </c>
      <c r="BF433" s="254" t="n">
        <v>0</v>
      </c>
      <c r="BG433" s="254" t="n">
        <v>0</v>
      </c>
      <c r="BH433" s="254" t="n">
        <v>961329</v>
      </c>
      <c r="BI433" s="254" t="n">
        <v>966307</v>
      </c>
      <c r="BJ433" s="254" t="n">
        <v>0</v>
      </c>
      <c r="BK433" s="254" t="n">
        <v>0</v>
      </c>
      <c r="BL433" s="254" t="n">
        <v>0</v>
      </c>
      <c r="BM433" s="254" t="n">
        <v>966307</v>
      </c>
      <c r="BN433" s="254" t="n">
        <v>966307</v>
      </c>
      <c r="BO433" s="254" t="n">
        <v>0</v>
      </c>
      <c r="BP433" s="254" t="n">
        <v>0</v>
      </c>
      <c r="BQ433" s="254" t="n">
        <v>0</v>
      </c>
      <c r="BR433" s="254" t="n">
        <v>966307</v>
      </c>
      <c r="BS433" s="254" t="n">
        <v>966307</v>
      </c>
      <c r="BT433" s="254" t="n">
        <v>0</v>
      </c>
      <c r="BU433" s="254" t="n">
        <v>0</v>
      </c>
      <c r="BV433" s="254" t="n">
        <v>0</v>
      </c>
      <c r="BW433" s="254" t="n">
        <v>966307</v>
      </c>
    </row>
    <row ht="89.25" outlineLevel="0" r="434">
      <c r="A434" s="245" t="n">
        <v>607</v>
      </c>
      <c r="B434" s="246" t="s">
        <v>1067</v>
      </c>
      <c r="C434" s="247" t="n">
        <v>402000001</v>
      </c>
      <c r="D434" s="248" t="s">
        <v>51</v>
      </c>
      <c r="E434" s="248" t="s">
        <v>1074</v>
      </c>
      <c r="F434" s="249" t="n"/>
      <c r="G434" s="249" t="n"/>
      <c r="H434" s="250" t="n">
        <v>3</v>
      </c>
      <c r="I434" s="249" t="n"/>
      <c r="J434" s="250" t="n">
        <v>17</v>
      </c>
      <c r="K434" s="250" t="n">
        <v>1</v>
      </c>
      <c r="L434" s="250" t="n">
        <v>3</v>
      </c>
      <c r="M434" s="250" t="n"/>
      <c r="N434" s="250" t="n"/>
      <c r="O434" s="250" t="n"/>
      <c r="P434" s="251" t="s">
        <v>1218</v>
      </c>
      <c r="Q434" s="251" t="s">
        <v>544</v>
      </c>
      <c r="R434" s="250" t="n"/>
      <c r="S434" s="250" t="n"/>
      <c r="T434" s="250" t="n">
        <v>3</v>
      </c>
      <c r="U434" s="250" t="n"/>
      <c r="V434" s="250" t="n">
        <v>12</v>
      </c>
      <c r="W434" s="250" t="n">
        <v>1</v>
      </c>
      <c r="X434" s="250" t="n">
        <v>3</v>
      </c>
      <c r="Y434" s="250" t="n"/>
      <c r="Z434" s="250" t="n"/>
      <c r="AA434" s="250" t="n"/>
      <c r="AB434" s="251" t="s">
        <v>93</v>
      </c>
      <c r="AC434" s="251" t="s">
        <v>1221</v>
      </c>
      <c r="AD434" s="250" t="n"/>
      <c r="AE434" s="250" t="n"/>
      <c r="AF434" s="250" t="n"/>
      <c r="AG434" s="250" t="n"/>
      <c r="AH434" s="250" t="n"/>
      <c r="AI434" s="250" t="n"/>
      <c r="AJ434" s="250" t="n"/>
      <c r="AK434" s="250" t="n"/>
      <c r="AL434" s="250" t="n"/>
      <c r="AM434" s="250" t="s">
        <v>1222</v>
      </c>
      <c r="AN434" s="251" t="s">
        <v>1223</v>
      </c>
      <c r="AO434" s="245" t="s">
        <v>240</v>
      </c>
      <c r="AP434" s="245" t="s">
        <v>174</v>
      </c>
      <c r="AQ434" s="245" t="s">
        <v>1220</v>
      </c>
      <c r="AR434" s="252" t="s">
        <v>70</v>
      </c>
      <c r="AS434" s="253" t="s">
        <v>238</v>
      </c>
      <c r="AT434" s="254" t="n">
        <v>188834.66</v>
      </c>
      <c r="AU434" s="254" t="n">
        <v>188834.66</v>
      </c>
      <c r="AV434" s="254" t="n">
        <v>0</v>
      </c>
      <c r="AW434" s="254" t="n">
        <v>0</v>
      </c>
      <c r="AX434" s="254" t="n">
        <v>0</v>
      </c>
      <c r="AY434" s="254" t="n">
        <v>0</v>
      </c>
      <c r="AZ434" s="254" t="n">
        <v>0</v>
      </c>
      <c r="BA434" s="254" t="n">
        <v>0</v>
      </c>
      <c r="BB434" s="254" t="n">
        <v>188834.66</v>
      </c>
      <c r="BC434" s="255" t="n">
        <v>188834.66</v>
      </c>
      <c r="BD434" s="254" t="n">
        <v>266901</v>
      </c>
      <c r="BE434" s="254" t="n">
        <v>0</v>
      </c>
      <c r="BF434" s="254" t="n">
        <v>0</v>
      </c>
      <c r="BG434" s="254" t="n">
        <v>0</v>
      </c>
      <c r="BH434" s="254" t="n">
        <v>266901</v>
      </c>
      <c r="BI434" s="254" t="n">
        <v>295273</v>
      </c>
      <c r="BJ434" s="254" t="n">
        <v>0</v>
      </c>
      <c r="BK434" s="254" t="n">
        <v>0</v>
      </c>
      <c r="BL434" s="254" t="n">
        <v>0</v>
      </c>
      <c r="BM434" s="254" t="n">
        <v>295273</v>
      </c>
      <c r="BN434" s="254" t="n">
        <v>295273</v>
      </c>
      <c r="BO434" s="254" t="n">
        <v>0</v>
      </c>
      <c r="BP434" s="254" t="n">
        <v>0</v>
      </c>
      <c r="BQ434" s="254" t="n">
        <v>0</v>
      </c>
      <c r="BR434" s="254" t="n">
        <v>295273</v>
      </c>
      <c r="BS434" s="254" t="n">
        <v>295273</v>
      </c>
      <c r="BT434" s="254" t="n">
        <v>0</v>
      </c>
      <c r="BU434" s="254" t="n">
        <v>0</v>
      </c>
      <c r="BV434" s="254" t="n">
        <v>0</v>
      </c>
      <c r="BW434" s="254" t="n">
        <v>295273</v>
      </c>
    </row>
    <row ht="89.25" outlineLevel="0" r="435">
      <c r="A435" s="245" t="n">
        <v>607</v>
      </c>
      <c r="B435" s="246" t="s">
        <v>1067</v>
      </c>
      <c r="C435" s="247" t="n">
        <v>402000001</v>
      </c>
      <c r="D435" s="248" t="s">
        <v>51</v>
      </c>
      <c r="E435" s="248" t="s">
        <v>1074</v>
      </c>
      <c r="F435" s="249" t="n"/>
      <c r="G435" s="249" t="n"/>
      <c r="H435" s="250" t="n">
        <v>3</v>
      </c>
      <c r="I435" s="249" t="n"/>
      <c r="J435" s="250" t="n">
        <v>17</v>
      </c>
      <c r="K435" s="250" t="n">
        <v>1</v>
      </c>
      <c r="L435" s="250" t="n">
        <v>3</v>
      </c>
      <c r="M435" s="250" t="n"/>
      <c r="N435" s="250" t="n"/>
      <c r="O435" s="250" t="n"/>
      <c r="P435" s="251" t="s">
        <v>90</v>
      </c>
      <c r="Q435" s="251" t="s">
        <v>544</v>
      </c>
      <c r="R435" s="250" t="n"/>
      <c r="S435" s="250" t="n"/>
      <c r="T435" s="250" t="n">
        <v>3</v>
      </c>
      <c r="U435" s="250" t="n"/>
      <c r="V435" s="250" t="n">
        <v>12</v>
      </c>
      <c r="W435" s="250" t="n">
        <v>1</v>
      </c>
      <c r="X435" s="250" t="n">
        <v>3</v>
      </c>
      <c r="Y435" s="250" t="n"/>
      <c r="Z435" s="250" t="n"/>
      <c r="AA435" s="250" t="n"/>
      <c r="AB435" s="251" t="s">
        <v>93</v>
      </c>
      <c r="AC435" s="251" t="s">
        <v>1221</v>
      </c>
      <c r="AD435" s="250" t="n"/>
      <c r="AE435" s="250" t="n"/>
      <c r="AF435" s="250" t="n"/>
      <c r="AG435" s="250" t="n"/>
      <c r="AH435" s="250" t="n"/>
      <c r="AI435" s="250" t="n"/>
      <c r="AJ435" s="250" t="n"/>
      <c r="AK435" s="250" t="n"/>
      <c r="AL435" s="250" t="n"/>
      <c r="AM435" s="250" t="s">
        <v>1222</v>
      </c>
      <c r="AN435" s="251" t="s">
        <v>1223</v>
      </c>
      <c r="AO435" s="245" t="s">
        <v>240</v>
      </c>
      <c r="AP435" s="245" t="s">
        <v>174</v>
      </c>
      <c r="AQ435" s="245" t="s">
        <v>1220</v>
      </c>
      <c r="AR435" s="252" t="s">
        <v>70</v>
      </c>
      <c r="AS435" s="253" t="s">
        <v>101</v>
      </c>
      <c r="AT435" s="254" t="n">
        <v>161088</v>
      </c>
      <c r="AU435" s="254" t="n">
        <v>161088</v>
      </c>
      <c r="AV435" s="254" t="n">
        <v>0</v>
      </c>
      <c r="AW435" s="254" t="n">
        <v>0</v>
      </c>
      <c r="AX435" s="254" t="n">
        <v>0</v>
      </c>
      <c r="AY435" s="254" t="n">
        <v>0</v>
      </c>
      <c r="AZ435" s="254" t="n">
        <v>0</v>
      </c>
      <c r="BA435" s="254" t="n">
        <v>0</v>
      </c>
      <c r="BB435" s="254" t="n">
        <v>161088</v>
      </c>
      <c r="BC435" s="255" t="n">
        <v>161088</v>
      </c>
      <c r="BD435" s="254" t="n">
        <v>166640</v>
      </c>
      <c r="BE435" s="254" t="n">
        <v>0</v>
      </c>
      <c r="BF435" s="254" t="n">
        <v>0</v>
      </c>
      <c r="BG435" s="254" t="n">
        <v>0</v>
      </c>
      <c r="BH435" s="254" t="n">
        <v>166640</v>
      </c>
      <c r="BI435" s="254" t="n">
        <v>166640</v>
      </c>
      <c r="BJ435" s="254" t="n">
        <v>0</v>
      </c>
      <c r="BK435" s="254" t="n">
        <v>0</v>
      </c>
      <c r="BL435" s="254" t="n">
        <v>0</v>
      </c>
      <c r="BM435" s="254" t="n">
        <v>166640</v>
      </c>
      <c r="BN435" s="254" t="n">
        <v>166640</v>
      </c>
      <c r="BO435" s="254" t="n">
        <v>0</v>
      </c>
      <c r="BP435" s="254" t="n">
        <v>0</v>
      </c>
      <c r="BQ435" s="254" t="n">
        <v>0</v>
      </c>
      <c r="BR435" s="254" t="n">
        <v>166640</v>
      </c>
      <c r="BS435" s="254" t="n">
        <v>166640</v>
      </c>
      <c r="BT435" s="254" t="n">
        <v>0</v>
      </c>
      <c r="BU435" s="254" t="n">
        <v>0</v>
      </c>
      <c r="BV435" s="254" t="n">
        <v>0</v>
      </c>
      <c r="BW435" s="254" t="n">
        <v>166640</v>
      </c>
    </row>
    <row ht="89.25" outlineLevel="0" r="436">
      <c r="A436" s="245" t="n">
        <v>607</v>
      </c>
      <c r="B436" s="246" t="s">
        <v>1067</v>
      </c>
      <c r="C436" s="247" t="n">
        <v>402000001</v>
      </c>
      <c r="D436" s="248" t="s">
        <v>51</v>
      </c>
      <c r="E436" s="248" t="s">
        <v>1074</v>
      </c>
      <c r="F436" s="249" t="n"/>
      <c r="G436" s="249" t="n"/>
      <c r="H436" s="250" t="n">
        <v>3</v>
      </c>
      <c r="I436" s="249" t="n"/>
      <c r="J436" s="250" t="n">
        <v>17</v>
      </c>
      <c r="K436" s="250" t="n">
        <v>1</v>
      </c>
      <c r="L436" s="250" t="n">
        <v>3</v>
      </c>
      <c r="M436" s="250" t="n"/>
      <c r="N436" s="250" t="n"/>
      <c r="O436" s="250" t="n"/>
      <c r="P436" s="251" t="s">
        <v>90</v>
      </c>
      <c r="Q436" s="251" t="s">
        <v>544</v>
      </c>
      <c r="R436" s="250" t="n"/>
      <c r="S436" s="250" t="n"/>
      <c r="T436" s="250" t="n">
        <v>3</v>
      </c>
      <c r="U436" s="250" t="n"/>
      <c r="V436" s="250" t="n">
        <v>12</v>
      </c>
      <c r="W436" s="250" t="n">
        <v>1</v>
      </c>
      <c r="X436" s="250" t="n">
        <v>3</v>
      </c>
      <c r="Y436" s="250" t="n"/>
      <c r="Z436" s="250" t="n"/>
      <c r="AA436" s="250" t="n"/>
      <c r="AB436" s="251" t="s">
        <v>93</v>
      </c>
      <c r="AC436" s="251" t="s">
        <v>1221</v>
      </c>
      <c r="AD436" s="250" t="n"/>
      <c r="AE436" s="250" t="n"/>
      <c r="AF436" s="250" t="n"/>
      <c r="AG436" s="250" t="n"/>
      <c r="AH436" s="250" t="n"/>
      <c r="AI436" s="250" t="n"/>
      <c r="AJ436" s="250" t="n"/>
      <c r="AK436" s="250" t="n"/>
      <c r="AL436" s="250" t="n"/>
      <c r="AM436" s="250" t="s">
        <v>1222</v>
      </c>
      <c r="AN436" s="251" t="s">
        <v>1223</v>
      </c>
      <c r="AO436" s="245" t="s">
        <v>240</v>
      </c>
      <c r="AP436" s="245" t="s">
        <v>174</v>
      </c>
      <c r="AQ436" s="245" t="s">
        <v>1220</v>
      </c>
      <c r="AR436" s="252" t="s">
        <v>70</v>
      </c>
      <c r="AS436" s="253" t="s">
        <v>180</v>
      </c>
      <c r="AT436" s="254" t="n">
        <v>1649</v>
      </c>
      <c r="AU436" s="254" t="n">
        <v>1649</v>
      </c>
      <c r="AV436" s="254" t="n">
        <v>0</v>
      </c>
      <c r="AW436" s="254" t="n">
        <v>0</v>
      </c>
      <c r="AX436" s="254" t="n">
        <v>0</v>
      </c>
      <c r="AY436" s="254" t="n">
        <v>0</v>
      </c>
      <c r="AZ436" s="254" t="n">
        <v>0</v>
      </c>
      <c r="BA436" s="254" t="n">
        <v>0</v>
      </c>
      <c r="BB436" s="254" t="n">
        <v>1649</v>
      </c>
      <c r="BC436" s="255" t="n">
        <v>1649</v>
      </c>
      <c r="BD436" s="254" t="n">
        <v>2940</v>
      </c>
      <c r="BE436" s="254" t="n">
        <v>0</v>
      </c>
      <c r="BF436" s="254" t="n">
        <v>0</v>
      </c>
      <c r="BG436" s="254" t="n">
        <v>0</v>
      </c>
      <c r="BH436" s="254" t="n">
        <v>2940</v>
      </c>
      <c r="BI436" s="254" t="n">
        <v>2940</v>
      </c>
      <c r="BJ436" s="254" t="n">
        <v>0</v>
      </c>
      <c r="BK436" s="254" t="n">
        <v>0</v>
      </c>
      <c r="BL436" s="254" t="n">
        <v>0</v>
      </c>
      <c r="BM436" s="254" t="n">
        <v>2940</v>
      </c>
      <c r="BN436" s="254" t="n">
        <v>2940</v>
      </c>
      <c r="BO436" s="254" t="n">
        <v>0</v>
      </c>
      <c r="BP436" s="254" t="n">
        <v>0</v>
      </c>
      <c r="BQ436" s="254" t="n">
        <v>0</v>
      </c>
      <c r="BR436" s="254" t="n">
        <v>2940</v>
      </c>
      <c r="BS436" s="254" t="n">
        <v>2940</v>
      </c>
      <c r="BT436" s="254" t="n">
        <v>0</v>
      </c>
      <c r="BU436" s="254" t="n">
        <v>0</v>
      </c>
      <c r="BV436" s="254" t="n">
        <v>0</v>
      </c>
      <c r="BW436" s="254" t="n">
        <v>2940</v>
      </c>
    </row>
    <row ht="114.75" outlineLevel="0" r="437">
      <c r="A437" s="245" t="n">
        <v>607</v>
      </c>
      <c r="B437" s="246" t="s">
        <v>1067</v>
      </c>
      <c r="C437" s="247" t="n">
        <v>402000001</v>
      </c>
      <c r="D437" s="248" t="s">
        <v>51</v>
      </c>
      <c r="E437" s="248" t="s">
        <v>1224</v>
      </c>
      <c r="F437" s="249" t="n"/>
      <c r="G437" s="249" t="n"/>
      <c r="H437" s="250" t="s">
        <v>1225</v>
      </c>
      <c r="I437" s="249" t="n"/>
      <c r="J437" s="250" t="s">
        <v>1226</v>
      </c>
      <c r="K437" s="250" t="s">
        <v>1227</v>
      </c>
      <c r="L437" s="250" t="s">
        <v>718</v>
      </c>
      <c r="M437" s="250" t="n"/>
      <c r="N437" s="250" t="n"/>
      <c r="O437" s="250" t="n"/>
      <c r="P437" s="251" t="s">
        <v>1228</v>
      </c>
      <c r="Q437" s="251" t="s">
        <v>1229</v>
      </c>
      <c r="R437" s="250" t="n"/>
      <c r="S437" s="250" t="n"/>
      <c r="T437" s="250" t="s">
        <v>718</v>
      </c>
      <c r="U437" s="250" t="n"/>
      <c r="V437" s="250" t="s">
        <v>1230</v>
      </c>
      <c r="W437" s="250" t="s">
        <v>924</v>
      </c>
      <c r="X437" s="250" t="s">
        <v>718</v>
      </c>
      <c r="Y437" s="250" t="n"/>
      <c r="Z437" s="250" t="n"/>
      <c r="AA437" s="250" t="n"/>
      <c r="AB437" s="251" t="s">
        <v>1231</v>
      </c>
      <c r="AC437" s="251" t="s">
        <v>1232</v>
      </c>
      <c r="AD437" s="250" t="n"/>
      <c r="AE437" s="250" t="n"/>
      <c r="AF437" s="250" t="n"/>
      <c r="AG437" s="250" t="n"/>
      <c r="AH437" s="250" t="n"/>
      <c r="AI437" s="250" t="n"/>
      <c r="AJ437" s="250" t="s">
        <v>1233</v>
      </c>
      <c r="AK437" s="250" t="n"/>
      <c r="AL437" s="250" t="n"/>
      <c r="AM437" s="250" t="n"/>
      <c r="AN437" s="251" t="s">
        <v>1234</v>
      </c>
      <c r="AO437" s="245" t="s">
        <v>240</v>
      </c>
      <c r="AP437" s="245" t="s">
        <v>174</v>
      </c>
      <c r="AQ437" s="245" t="s">
        <v>1235</v>
      </c>
      <c r="AR437" s="252" t="s">
        <v>107</v>
      </c>
      <c r="AS437" s="253" t="s">
        <v>85</v>
      </c>
      <c r="AT437" s="254" t="n">
        <v>3671530.68</v>
      </c>
      <c r="AU437" s="254" t="n">
        <v>3671530.68</v>
      </c>
      <c r="AV437" s="254" t="n">
        <v>0</v>
      </c>
      <c r="AW437" s="254" t="n">
        <v>0</v>
      </c>
      <c r="AX437" s="254" t="n">
        <v>0</v>
      </c>
      <c r="AY437" s="254" t="n">
        <v>0</v>
      </c>
      <c r="AZ437" s="254" t="n">
        <v>0</v>
      </c>
      <c r="BA437" s="254" t="n">
        <v>0</v>
      </c>
      <c r="BB437" s="254" t="n">
        <v>3671530.68</v>
      </c>
      <c r="BC437" s="255" t="n">
        <v>3671530.68</v>
      </c>
      <c r="BD437" s="254" t="n">
        <v>4530493</v>
      </c>
      <c r="BE437" s="254" t="n">
        <v>0</v>
      </c>
      <c r="BF437" s="254" t="n">
        <v>0</v>
      </c>
      <c r="BG437" s="254" t="n">
        <v>0</v>
      </c>
      <c r="BH437" s="254" t="n">
        <v>4530493</v>
      </c>
      <c r="BI437" s="254" t="n">
        <v>4530493</v>
      </c>
      <c r="BJ437" s="254" t="n">
        <v>0</v>
      </c>
      <c r="BK437" s="254" t="n">
        <v>0</v>
      </c>
      <c r="BL437" s="254" t="n">
        <v>0</v>
      </c>
      <c r="BM437" s="254" t="n">
        <v>4530493</v>
      </c>
      <c r="BN437" s="254" t="n">
        <v>4530493</v>
      </c>
      <c r="BO437" s="254" t="n">
        <v>0</v>
      </c>
      <c r="BP437" s="254" t="n">
        <v>0</v>
      </c>
      <c r="BQ437" s="254" t="n">
        <v>0</v>
      </c>
      <c r="BR437" s="254" t="n">
        <v>4530493</v>
      </c>
      <c r="BS437" s="254" t="n">
        <v>4530493</v>
      </c>
      <c r="BT437" s="254" t="n">
        <v>0</v>
      </c>
      <c r="BU437" s="254" t="n">
        <v>0</v>
      </c>
      <c r="BV437" s="254" t="n">
        <v>0</v>
      </c>
      <c r="BW437" s="254" t="n">
        <v>4530493</v>
      </c>
    </row>
    <row ht="114.75" outlineLevel="0" r="438">
      <c r="A438" s="245" t="n">
        <v>607</v>
      </c>
      <c r="B438" s="246" t="s">
        <v>1067</v>
      </c>
      <c r="C438" s="247" t="n">
        <v>402000002</v>
      </c>
      <c r="D438" s="248" t="s">
        <v>120</v>
      </c>
      <c r="E438" s="248" t="s">
        <v>1236</v>
      </c>
      <c r="F438" s="249" t="n"/>
      <c r="G438" s="249" t="n"/>
      <c r="H438" s="250" t="s">
        <v>1237</v>
      </c>
      <c r="I438" s="249" t="n"/>
      <c r="J438" s="250" t="s">
        <v>1238</v>
      </c>
      <c r="K438" s="250" t="s">
        <v>1239</v>
      </c>
      <c r="L438" s="250" t="s">
        <v>1152</v>
      </c>
      <c r="M438" s="250" t="n"/>
      <c r="N438" s="250" t="n"/>
      <c r="O438" s="250" t="n"/>
      <c r="P438" s="251" t="s">
        <v>1228</v>
      </c>
      <c r="Q438" s="251" t="s">
        <v>1240</v>
      </c>
      <c r="R438" s="250" t="n"/>
      <c r="S438" s="250" t="n"/>
      <c r="T438" s="250" t="s">
        <v>718</v>
      </c>
      <c r="U438" s="250" t="n"/>
      <c r="V438" s="250" t="s">
        <v>1230</v>
      </c>
      <c r="W438" s="250" t="s">
        <v>924</v>
      </c>
      <c r="X438" s="250" t="s">
        <v>718</v>
      </c>
      <c r="Y438" s="250" t="n"/>
      <c r="Z438" s="250" t="n"/>
      <c r="AA438" s="250" t="n"/>
      <c r="AB438" s="251" t="s">
        <v>1231</v>
      </c>
      <c r="AC438" s="251" t="s">
        <v>1241</v>
      </c>
      <c r="AD438" s="250" t="n"/>
      <c r="AE438" s="250" t="n"/>
      <c r="AF438" s="250" t="n"/>
      <c r="AG438" s="250" t="n"/>
      <c r="AH438" s="250" t="n"/>
      <c r="AI438" s="250" t="n"/>
      <c r="AJ438" s="250" t="s">
        <v>1233</v>
      </c>
      <c r="AK438" s="250" t="n"/>
      <c r="AL438" s="250" t="n"/>
      <c r="AM438" s="250" t="n"/>
      <c r="AN438" s="251" t="s">
        <v>1234</v>
      </c>
      <c r="AO438" s="245" t="s">
        <v>240</v>
      </c>
      <c r="AP438" s="245" t="s">
        <v>174</v>
      </c>
      <c r="AQ438" s="245" t="s">
        <v>1235</v>
      </c>
      <c r="AR438" s="252" t="s">
        <v>107</v>
      </c>
      <c r="AS438" s="253" t="s">
        <v>122</v>
      </c>
      <c r="AT438" s="254" t="n">
        <v>14383353.73</v>
      </c>
      <c r="AU438" s="254" t="n">
        <v>14383353.73</v>
      </c>
      <c r="AV438" s="254" t="n">
        <v>0</v>
      </c>
      <c r="AW438" s="254" t="n">
        <v>0</v>
      </c>
      <c r="AX438" s="254" t="n">
        <v>0</v>
      </c>
      <c r="AY438" s="254" t="n">
        <v>0</v>
      </c>
      <c r="AZ438" s="254" t="n">
        <v>0</v>
      </c>
      <c r="BA438" s="254" t="n">
        <v>0</v>
      </c>
      <c r="BB438" s="254" t="n">
        <v>14383353.73</v>
      </c>
      <c r="BC438" s="255" t="n">
        <v>14383353.73</v>
      </c>
      <c r="BD438" s="254" t="n">
        <v>15001617</v>
      </c>
      <c r="BE438" s="254" t="n">
        <v>0</v>
      </c>
      <c r="BF438" s="254" t="n">
        <v>0</v>
      </c>
      <c r="BG438" s="254" t="n">
        <v>0</v>
      </c>
      <c r="BH438" s="254" t="n">
        <v>15001617</v>
      </c>
      <c r="BI438" s="254" t="n">
        <v>15001617</v>
      </c>
      <c r="BJ438" s="254" t="n">
        <v>0</v>
      </c>
      <c r="BK438" s="254" t="n">
        <v>0</v>
      </c>
      <c r="BL438" s="254" t="n">
        <v>0</v>
      </c>
      <c r="BM438" s="254" t="n">
        <v>15001617</v>
      </c>
      <c r="BN438" s="254" t="n">
        <v>15001617</v>
      </c>
      <c r="BO438" s="254" t="n">
        <v>0</v>
      </c>
      <c r="BP438" s="254" t="n">
        <v>0</v>
      </c>
      <c r="BQ438" s="254" t="n">
        <v>0</v>
      </c>
      <c r="BR438" s="254" t="n">
        <v>15001617</v>
      </c>
      <c r="BS438" s="254" t="n">
        <v>15001617</v>
      </c>
      <c r="BT438" s="254" t="n">
        <v>0</v>
      </c>
      <c r="BU438" s="254" t="n">
        <v>0</v>
      </c>
      <c r="BV438" s="254" t="n">
        <v>0</v>
      </c>
      <c r="BW438" s="254" t="n">
        <v>15001617</v>
      </c>
    </row>
    <row ht="255" outlineLevel="0" r="439">
      <c r="A439" s="245" t="n">
        <v>607</v>
      </c>
      <c r="B439" s="246" t="s">
        <v>1067</v>
      </c>
      <c r="C439" s="247" t="n">
        <v>402000002</v>
      </c>
      <c r="D439" s="248" t="s">
        <v>120</v>
      </c>
      <c r="E439" s="248" t="s">
        <v>1236</v>
      </c>
      <c r="F439" s="249" t="n"/>
      <c r="G439" s="249" t="n"/>
      <c r="H439" s="250" t="s">
        <v>1237</v>
      </c>
      <c r="I439" s="249" t="n"/>
      <c r="J439" s="250" t="s">
        <v>1238</v>
      </c>
      <c r="K439" s="250" t="s">
        <v>1239</v>
      </c>
      <c r="L439" s="250" t="s">
        <v>1152</v>
      </c>
      <c r="M439" s="250" t="n"/>
      <c r="N439" s="250" t="n"/>
      <c r="O439" s="250" t="n"/>
      <c r="P439" s="251" t="s">
        <v>1228</v>
      </c>
      <c r="Q439" s="251" t="s">
        <v>1242</v>
      </c>
      <c r="R439" s="250" t="n"/>
      <c r="S439" s="250" t="n"/>
      <c r="T439" s="250" t="s">
        <v>718</v>
      </c>
      <c r="U439" s="250" t="n"/>
      <c r="V439" s="250" t="s">
        <v>1230</v>
      </c>
      <c r="W439" s="250" t="s">
        <v>924</v>
      </c>
      <c r="X439" s="250" t="s">
        <v>718</v>
      </c>
      <c r="Y439" s="250" t="n"/>
      <c r="Z439" s="250" t="n"/>
      <c r="AA439" s="250" t="n"/>
      <c r="AB439" s="251" t="s">
        <v>1231</v>
      </c>
      <c r="AC439" s="251" t="s">
        <v>1243</v>
      </c>
      <c r="AD439" s="250" t="n"/>
      <c r="AE439" s="250" t="n"/>
      <c r="AF439" s="250" t="n"/>
      <c r="AG439" s="250" t="n"/>
      <c r="AH439" s="250" t="n"/>
      <c r="AI439" s="250" t="n"/>
      <c r="AJ439" s="250" t="s">
        <v>1233</v>
      </c>
      <c r="AK439" s="250" t="n"/>
      <c r="AL439" s="250" t="n"/>
      <c r="AM439" s="250" t="n"/>
      <c r="AN439" s="251" t="s">
        <v>1234</v>
      </c>
      <c r="AO439" s="245" t="s">
        <v>240</v>
      </c>
      <c r="AP439" s="245" t="s">
        <v>174</v>
      </c>
      <c r="AQ439" s="245" t="s">
        <v>1244</v>
      </c>
      <c r="AR439" s="252" t="s">
        <v>515</v>
      </c>
      <c r="AS439" s="253" t="s">
        <v>122</v>
      </c>
      <c r="AT439" s="254" t="n">
        <v>111966.96</v>
      </c>
      <c r="AU439" s="254" t="n">
        <v>111966.96</v>
      </c>
      <c r="AV439" s="254" t="n">
        <v>0</v>
      </c>
      <c r="AW439" s="254" t="n">
        <v>0</v>
      </c>
      <c r="AX439" s="254" t="n">
        <v>111966.96</v>
      </c>
      <c r="AY439" s="254" t="n">
        <v>111966.96</v>
      </c>
      <c r="AZ439" s="254" t="n">
        <v>0</v>
      </c>
      <c r="BA439" s="254" t="n">
        <v>0</v>
      </c>
      <c r="BB439" s="254" t="n">
        <v>0</v>
      </c>
      <c r="BC439" s="255" t="n">
        <v>0</v>
      </c>
      <c r="BD439" s="254" t="n">
        <v>0</v>
      </c>
      <c r="BE439" s="254" t="n">
        <v>0</v>
      </c>
      <c r="BF439" s="254" t="n">
        <v>0</v>
      </c>
      <c r="BG439" s="254" t="n">
        <v>0</v>
      </c>
      <c r="BH439" s="254" t="n">
        <v>0</v>
      </c>
      <c r="BI439" s="254" t="n">
        <v>0</v>
      </c>
      <c r="BJ439" s="254" t="n">
        <v>0</v>
      </c>
      <c r="BK439" s="254" t="n">
        <v>0</v>
      </c>
      <c r="BL439" s="254" t="n">
        <v>0</v>
      </c>
      <c r="BM439" s="254" t="n">
        <v>0</v>
      </c>
      <c r="BN439" s="254" t="n">
        <v>0</v>
      </c>
      <c r="BO439" s="254" t="n">
        <v>0</v>
      </c>
      <c r="BP439" s="254" t="n">
        <v>0</v>
      </c>
      <c r="BQ439" s="254" t="n">
        <v>0</v>
      </c>
      <c r="BR439" s="254" t="n">
        <v>0</v>
      </c>
      <c r="BS439" s="254" t="n">
        <v>0</v>
      </c>
      <c r="BT439" s="254" t="n">
        <v>0</v>
      </c>
      <c r="BU439" s="254" t="n">
        <v>0</v>
      </c>
      <c r="BV439" s="254" t="n">
        <v>0</v>
      </c>
      <c r="BW439" s="254" t="n">
        <v>0</v>
      </c>
    </row>
    <row ht="255" outlineLevel="0" r="440">
      <c r="A440" s="245" t="n">
        <v>607</v>
      </c>
      <c r="B440" s="246" t="s">
        <v>1067</v>
      </c>
      <c r="C440" s="247" t="n">
        <v>402000001</v>
      </c>
      <c r="D440" s="248" t="s">
        <v>586</v>
      </c>
      <c r="E440" s="248" t="s">
        <v>1148</v>
      </c>
      <c r="F440" s="249" t="n"/>
      <c r="G440" s="249" t="n"/>
      <c r="H440" s="250" t="s">
        <v>1237</v>
      </c>
      <c r="I440" s="249" t="n"/>
      <c r="J440" s="250" t="s">
        <v>1226</v>
      </c>
      <c r="K440" s="250" t="s">
        <v>1227</v>
      </c>
      <c r="L440" s="250" t="s">
        <v>718</v>
      </c>
      <c r="M440" s="250" t="n"/>
      <c r="N440" s="250" t="n"/>
      <c r="O440" s="250" t="n"/>
      <c r="P440" s="251" t="s">
        <v>1228</v>
      </c>
      <c r="Q440" s="251" t="s">
        <v>1242</v>
      </c>
      <c r="R440" s="250" t="n"/>
      <c r="S440" s="250" t="n"/>
      <c r="T440" s="250" t="s">
        <v>718</v>
      </c>
      <c r="U440" s="250" t="n"/>
      <c r="V440" s="250" t="s">
        <v>1230</v>
      </c>
      <c r="W440" s="250" t="s">
        <v>924</v>
      </c>
      <c r="X440" s="250" t="s">
        <v>718</v>
      </c>
      <c r="Y440" s="250" t="n"/>
      <c r="Z440" s="250" t="n"/>
      <c r="AA440" s="250" t="n"/>
      <c r="AB440" s="251" t="s">
        <v>1231</v>
      </c>
      <c r="AC440" s="251" t="s">
        <v>1245</v>
      </c>
      <c r="AD440" s="250" t="n"/>
      <c r="AE440" s="250" t="n"/>
      <c r="AF440" s="250" t="n"/>
      <c r="AG440" s="250" t="n"/>
      <c r="AH440" s="250" t="n"/>
      <c r="AI440" s="250" t="n"/>
      <c r="AJ440" s="250" t="s">
        <v>1233</v>
      </c>
      <c r="AK440" s="250" t="n"/>
      <c r="AL440" s="250" t="n"/>
      <c r="AM440" s="250" t="n"/>
      <c r="AN440" s="251" t="s">
        <v>1234</v>
      </c>
      <c r="AO440" s="245" t="s">
        <v>240</v>
      </c>
      <c r="AP440" s="245" t="s">
        <v>174</v>
      </c>
      <c r="AQ440" s="245" t="s">
        <v>1244</v>
      </c>
      <c r="AR440" s="252" t="s">
        <v>515</v>
      </c>
      <c r="AS440" s="253" t="s">
        <v>85</v>
      </c>
      <c r="AT440" s="254" t="n">
        <v>22647.74</v>
      </c>
      <c r="AU440" s="254" t="n">
        <v>22647.74</v>
      </c>
      <c r="AV440" s="254" t="n">
        <v>0</v>
      </c>
      <c r="AW440" s="254" t="n">
        <v>0</v>
      </c>
      <c r="AX440" s="254" t="n">
        <v>22647.74</v>
      </c>
      <c r="AY440" s="254" t="n">
        <v>22647.74</v>
      </c>
      <c r="AZ440" s="254" t="n">
        <v>0</v>
      </c>
      <c r="BA440" s="254" t="n">
        <v>0</v>
      </c>
      <c r="BB440" s="254" t="n">
        <v>0</v>
      </c>
      <c r="BC440" s="255" t="n">
        <v>0</v>
      </c>
      <c r="BD440" s="254" t="n">
        <v>0</v>
      </c>
      <c r="BE440" s="254" t="n">
        <v>0</v>
      </c>
      <c r="BF440" s="254" t="n">
        <v>0</v>
      </c>
      <c r="BG440" s="254" t="n">
        <v>0</v>
      </c>
      <c r="BH440" s="254" t="n">
        <v>0</v>
      </c>
      <c r="BI440" s="254" t="n">
        <v>0</v>
      </c>
      <c r="BJ440" s="254" t="n">
        <v>0</v>
      </c>
      <c r="BK440" s="254" t="n">
        <v>0</v>
      </c>
      <c r="BL440" s="254" t="n">
        <v>0</v>
      </c>
      <c r="BM440" s="254" t="n">
        <v>0</v>
      </c>
      <c r="BN440" s="254" t="n">
        <v>0</v>
      </c>
      <c r="BO440" s="254" t="n">
        <v>0</v>
      </c>
      <c r="BP440" s="254" t="n">
        <v>0</v>
      </c>
      <c r="BQ440" s="254" t="n">
        <v>0</v>
      </c>
      <c r="BR440" s="254" t="n">
        <v>0</v>
      </c>
      <c r="BS440" s="254" t="n">
        <v>0</v>
      </c>
      <c r="BT440" s="254" t="n">
        <v>0</v>
      </c>
      <c r="BU440" s="254" t="n">
        <v>0</v>
      </c>
      <c r="BV440" s="254" t="n">
        <v>0</v>
      </c>
      <c r="BW440" s="254" t="n">
        <v>0</v>
      </c>
    </row>
    <row ht="89.25" outlineLevel="0" r="441">
      <c r="A441" s="245" t="n">
        <v>607</v>
      </c>
      <c r="B441" s="246" t="s">
        <v>1067</v>
      </c>
      <c r="C441" s="247" t="n">
        <v>401000030</v>
      </c>
      <c r="D441" s="248" t="s">
        <v>239</v>
      </c>
      <c r="E441" s="248" t="s">
        <v>1074</v>
      </c>
      <c r="F441" s="249" t="n"/>
      <c r="G441" s="249" t="n"/>
      <c r="H441" s="250" t="n">
        <v>3</v>
      </c>
      <c r="I441" s="249" t="n"/>
      <c r="J441" s="250" t="n">
        <v>16</v>
      </c>
      <c r="K441" s="250" t="n">
        <v>1</v>
      </c>
      <c r="L441" s="250" t="n">
        <v>17</v>
      </c>
      <c r="M441" s="250" t="n"/>
      <c r="N441" s="250" t="n"/>
      <c r="O441" s="250" t="n"/>
      <c r="P441" s="251" t="s">
        <v>90</v>
      </c>
      <c r="Q441" s="251" t="s">
        <v>544</v>
      </c>
      <c r="R441" s="250" t="n"/>
      <c r="S441" s="250" t="n"/>
      <c r="T441" s="250" t="n">
        <v>3</v>
      </c>
      <c r="U441" s="250" t="n"/>
      <c r="V441" s="250" t="n">
        <v>9</v>
      </c>
      <c r="W441" s="250" t="n">
        <v>1</v>
      </c>
      <c r="X441" s="250" t="n"/>
      <c r="Y441" s="250" t="n"/>
      <c r="Z441" s="250" t="n"/>
      <c r="AA441" s="250" t="n"/>
      <c r="AB441" s="251" t="s">
        <v>93</v>
      </c>
      <c r="AC441" s="251" t="s">
        <v>1069</v>
      </c>
      <c r="AD441" s="250" t="n"/>
      <c r="AE441" s="250" t="n"/>
      <c r="AF441" s="250" t="n"/>
      <c r="AG441" s="250" t="n"/>
      <c r="AH441" s="250" t="n"/>
      <c r="AI441" s="250" t="n"/>
      <c r="AJ441" s="250" t="n"/>
      <c r="AK441" s="250" t="n"/>
      <c r="AL441" s="250" t="n"/>
      <c r="AM441" s="250" t="s">
        <v>1246</v>
      </c>
      <c r="AN441" s="251" t="s">
        <v>1087</v>
      </c>
      <c r="AO441" s="245" t="s">
        <v>240</v>
      </c>
      <c r="AP441" s="245" t="s">
        <v>174</v>
      </c>
      <c r="AQ441" s="245" t="s">
        <v>1247</v>
      </c>
      <c r="AR441" s="252" t="s">
        <v>1248</v>
      </c>
      <c r="AS441" s="253" t="s">
        <v>87</v>
      </c>
      <c r="AT441" s="254" t="n">
        <v>453266.7</v>
      </c>
      <c r="AU441" s="254" t="n">
        <v>453266.7</v>
      </c>
      <c r="AV441" s="254" t="n">
        <v>0</v>
      </c>
      <c r="AW441" s="254" t="n">
        <v>0</v>
      </c>
      <c r="AX441" s="254" t="n">
        <v>0</v>
      </c>
      <c r="AY441" s="254" t="n">
        <v>0</v>
      </c>
      <c r="AZ441" s="254" t="n">
        <v>0</v>
      </c>
      <c r="BA441" s="254" t="n">
        <v>0</v>
      </c>
      <c r="BB441" s="254" t="n">
        <v>453266.7</v>
      </c>
      <c r="BC441" s="255" t="n">
        <v>453266.7</v>
      </c>
      <c r="BD441" s="254" t="n">
        <v>658550</v>
      </c>
      <c r="BE441" s="254" t="n">
        <v>0</v>
      </c>
      <c r="BF441" s="254" t="n">
        <v>0</v>
      </c>
      <c r="BG441" s="254" t="n">
        <v>0</v>
      </c>
      <c r="BH441" s="254" t="n">
        <v>658550</v>
      </c>
      <c r="BI441" s="254" t="n">
        <v>658550</v>
      </c>
      <c r="BJ441" s="254" t="n">
        <v>0</v>
      </c>
      <c r="BK441" s="254" t="n">
        <v>0</v>
      </c>
      <c r="BL441" s="254" t="n">
        <v>0</v>
      </c>
      <c r="BM441" s="254" t="n">
        <v>658550</v>
      </c>
      <c r="BN441" s="254" t="n">
        <v>658550</v>
      </c>
      <c r="BO441" s="254" t="n">
        <v>0</v>
      </c>
      <c r="BP441" s="254" t="n">
        <v>0</v>
      </c>
      <c r="BQ441" s="254" t="n">
        <v>0</v>
      </c>
      <c r="BR441" s="254" t="n">
        <v>658550</v>
      </c>
      <c r="BS441" s="254" t="n">
        <v>658550</v>
      </c>
      <c r="BT441" s="254" t="n">
        <v>0</v>
      </c>
      <c r="BU441" s="254" t="n">
        <v>0</v>
      </c>
      <c r="BV441" s="254" t="n">
        <v>0</v>
      </c>
      <c r="BW441" s="254" t="n">
        <v>658550</v>
      </c>
    </row>
    <row customFormat="true" customHeight="true" ht="24.9500007629395" outlineLevel="0" r="442" s="101">
      <c r="A442" s="257" t="s">
        <v>1249</v>
      </c>
      <c r="B442" s="258" t="s"/>
      <c r="C442" s="258" t="s"/>
      <c r="D442" s="258" t="s"/>
      <c r="E442" s="258" t="s"/>
      <c r="F442" s="258" t="s"/>
      <c r="G442" s="258" t="s"/>
      <c r="H442" s="258" t="s"/>
      <c r="I442" s="258" t="s"/>
      <c r="J442" s="258" t="s"/>
      <c r="K442" s="258" t="s"/>
      <c r="L442" s="258" t="s"/>
      <c r="M442" s="258" t="s"/>
      <c r="N442" s="258" t="s"/>
      <c r="O442" s="258" t="s"/>
      <c r="P442" s="258" t="s"/>
      <c r="Q442" s="258" t="s"/>
      <c r="R442" s="258" t="s"/>
      <c r="S442" s="258" t="s"/>
      <c r="T442" s="258" t="s"/>
      <c r="U442" s="258" t="s"/>
      <c r="V442" s="258" t="s"/>
      <c r="W442" s="258" t="s"/>
      <c r="X442" s="258" t="s"/>
      <c r="Y442" s="258" t="s"/>
      <c r="Z442" s="258" t="s"/>
      <c r="AA442" s="258" t="s"/>
      <c r="AB442" s="258" t="s"/>
      <c r="AC442" s="258" t="s"/>
      <c r="AD442" s="258" t="s"/>
      <c r="AE442" s="258" t="s"/>
      <c r="AF442" s="258" t="s"/>
      <c r="AG442" s="258" t="s"/>
      <c r="AH442" s="258" t="s"/>
      <c r="AI442" s="258" t="s"/>
      <c r="AJ442" s="258" t="s"/>
      <c r="AK442" s="258" t="s"/>
      <c r="AL442" s="258" t="s"/>
      <c r="AM442" s="258" t="s"/>
      <c r="AN442" s="258" t="s"/>
      <c r="AO442" s="258" t="s"/>
      <c r="AP442" s="258" t="s"/>
      <c r="AQ442" s="258" t="s"/>
      <c r="AR442" s="258" t="s"/>
      <c r="AS442" s="259" t="s"/>
      <c r="AT442" s="260" t="n">
        <v>745151809.78</v>
      </c>
      <c r="AU442" s="260" t="n">
        <v>745151809.78</v>
      </c>
      <c r="AV442" s="260" t="n">
        <v>6207870.27</v>
      </c>
      <c r="AW442" s="260" t="n">
        <v>6207870.27</v>
      </c>
      <c r="AX442" s="260" t="n">
        <v>5990773.32</v>
      </c>
      <c r="AY442" s="260" t="n">
        <v>5990773.32</v>
      </c>
      <c r="AZ442" s="260" t="n">
        <v>563990.4</v>
      </c>
      <c r="BA442" s="260" t="n">
        <v>563990.4</v>
      </c>
      <c r="BB442" s="260" t="n">
        <v>732389175.79</v>
      </c>
      <c r="BC442" s="260" t="n">
        <v>732389175.79</v>
      </c>
      <c r="BD442" s="260" t="n">
        <v>854731510</v>
      </c>
      <c r="BE442" s="260" t="n">
        <v>9965979.63</v>
      </c>
      <c r="BF442" s="260" t="n">
        <v>810905.43</v>
      </c>
      <c r="BG442" s="260" t="n">
        <v>0</v>
      </c>
      <c r="BH442" s="260" t="n">
        <v>843954624.94</v>
      </c>
      <c r="BI442" s="260" t="n">
        <v>716220830</v>
      </c>
      <c r="BJ442" s="260" t="n">
        <v>2005490.56</v>
      </c>
      <c r="BK442" s="260" t="n">
        <v>730904.58</v>
      </c>
      <c r="BL442" s="260" t="n">
        <v>0</v>
      </c>
      <c r="BM442" s="260" t="n">
        <v>713484434.86</v>
      </c>
      <c r="BN442" s="260" t="n">
        <v>749285850</v>
      </c>
      <c r="BO442" s="260" t="n">
        <v>2057842.75</v>
      </c>
      <c r="BP442" s="260" t="n">
        <v>32090334.32</v>
      </c>
      <c r="BQ442" s="260" t="n">
        <v>0</v>
      </c>
      <c r="BR442" s="260" t="n">
        <v>715137672.93</v>
      </c>
      <c r="BS442" s="260" t="n">
        <v>713340406.78</v>
      </c>
      <c r="BT442" s="260" t="n">
        <v>0</v>
      </c>
      <c r="BU442" s="260" t="n">
        <v>0</v>
      </c>
      <c r="BV442" s="260" t="n">
        <v>0</v>
      </c>
      <c r="BW442" s="260" t="n">
        <v>713340406.78</v>
      </c>
    </row>
    <row ht="102" outlineLevel="0" r="443">
      <c r="A443" s="126" t="s">
        <v>1250</v>
      </c>
      <c r="B443" s="82" t="s">
        <v>1251</v>
      </c>
      <c r="C443" s="68" t="s">
        <v>1252</v>
      </c>
      <c r="D443" s="90" t="s">
        <v>317</v>
      </c>
      <c r="E443" s="90" t="s">
        <v>1253</v>
      </c>
      <c r="F443" s="148" t="n"/>
      <c r="G443" s="148" t="n"/>
      <c r="H443" s="94" t="n">
        <v>3</v>
      </c>
      <c r="I443" s="148" t="n"/>
      <c r="J443" s="94" t="n">
        <v>16</v>
      </c>
      <c r="K443" s="94" t="s">
        <v>75</v>
      </c>
      <c r="L443" s="94" t="s">
        <v>182</v>
      </c>
      <c r="M443" s="94" t="n"/>
      <c r="N443" s="94" t="n"/>
      <c r="O443" s="94" t="n"/>
      <c r="P443" s="93" t="s">
        <v>90</v>
      </c>
      <c r="Q443" s="93" t="s">
        <v>1254</v>
      </c>
      <c r="R443" s="94" t="n"/>
      <c r="S443" s="94" t="n"/>
      <c r="T443" s="94" t="n"/>
      <c r="U443" s="94" t="n"/>
      <c r="V443" s="94" t="s">
        <v>79</v>
      </c>
      <c r="W443" s="94" t="s">
        <v>1255</v>
      </c>
      <c r="X443" s="94" t="n"/>
      <c r="Y443" s="94" t="n"/>
      <c r="Z443" s="94" t="s">
        <v>1256</v>
      </c>
      <c r="AA443" s="94" t="n"/>
      <c r="AB443" s="93" t="s">
        <v>1257</v>
      </c>
      <c r="AC443" s="93" t="s">
        <v>1258</v>
      </c>
      <c r="AD443" s="94" t="n"/>
      <c r="AE443" s="94" t="n"/>
      <c r="AF443" s="94" t="n"/>
      <c r="AG443" s="94" t="n"/>
      <c r="AH443" s="94" t="n"/>
      <c r="AI443" s="94" t="n"/>
      <c r="AJ443" s="94" t="n"/>
      <c r="AK443" s="94" t="n"/>
      <c r="AL443" s="94" t="n"/>
      <c r="AM443" s="94" t="s">
        <v>1259</v>
      </c>
      <c r="AN443" s="93" t="s">
        <v>1260</v>
      </c>
      <c r="AO443" s="126" t="s">
        <v>67</v>
      </c>
      <c r="AP443" s="126" t="s">
        <v>97</v>
      </c>
      <c r="AQ443" s="126" t="s">
        <v>349</v>
      </c>
      <c r="AR443" s="86" t="s">
        <v>1261</v>
      </c>
      <c r="AS443" s="25" t="n">
        <v>244</v>
      </c>
      <c r="AT443" s="261" t="n">
        <v>11108.31</v>
      </c>
      <c r="AU443" s="261" t="n">
        <v>11108.31</v>
      </c>
      <c r="AV443" s="261" t="n">
        <v>0</v>
      </c>
      <c r="AW443" s="261" t="n">
        <v>0</v>
      </c>
      <c r="AX443" s="261" t="n">
        <v>0</v>
      </c>
      <c r="AY443" s="261" t="n">
        <v>0</v>
      </c>
      <c r="AZ443" s="261" t="n">
        <v>0</v>
      </c>
      <c r="BA443" s="261" t="n">
        <v>0</v>
      </c>
      <c r="BB443" s="261" t="n">
        <v>11108.31</v>
      </c>
      <c r="BC443" s="261" t="n">
        <v>11108.31</v>
      </c>
      <c r="BD443" s="261" t="n">
        <v>12309.48</v>
      </c>
      <c r="BE443" s="261" t="n">
        <v>0</v>
      </c>
      <c r="BF443" s="261" t="n">
        <v>0</v>
      </c>
      <c r="BG443" s="261" t="n">
        <v>0</v>
      </c>
      <c r="BH443" s="261" t="n">
        <v>12309.48</v>
      </c>
      <c r="BI443" s="261" t="n">
        <v>12309.48</v>
      </c>
      <c r="BJ443" s="261" t="n">
        <v>0</v>
      </c>
      <c r="BK443" s="261" t="n">
        <v>0</v>
      </c>
      <c r="BL443" s="261" t="n">
        <v>0</v>
      </c>
      <c r="BM443" s="261" t="n">
        <v>12309.48</v>
      </c>
      <c r="BN443" s="261" t="n">
        <v>12309.48</v>
      </c>
      <c r="BO443" s="261" t="n">
        <v>0</v>
      </c>
      <c r="BP443" s="261" t="n">
        <v>0</v>
      </c>
      <c r="BQ443" s="261" t="n">
        <v>0</v>
      </c>
      <c r="BR443" s="261" t="n">
        <v>12309.48</v>
      </c>
      <c r="BS443" s="261" t="n">
        <v>12309.48</v>
      </c>
      <c r="BT443" s="261" t="n">
        <v>0</v>
      </c>
      <c r="BU443" s="261" t="n">
        <v>0</v>
      </c>
      <c r="BV443" s="261" t="n">
        <v>0</v>
      </c>
      <c r="BW443" s="261" t="n">
        <v>12309.48</v>
      </c>
    </row>
    <row ht="89.25" outlineLevel="0" r="444">
      <c r="A444" s="126" t="s">
        <v>1250</v>
      </c>
      <c r="B444" s="82" t="s">
        <v>1251</v>
      </c>
      <c r="C444" s="68" t="n">
        <v>401000025</v>
      </c>
      <c r="D444" s="90" t="s">
        <v>874</v>
      </c>
      <c r="E444" s="90" t="s">
        <v>1253</v>
      </c>
      <c r="F444" s="148" t="n"/>
      <c r="G444" s="148" t="n"/>
      <c r="H444" s="94" t="s">
        <v>79</v>
      </c>
      <c r="I444" s="148" t="n"/>
      <c r="J444" s="94" t="s">
        <v>369</v>
      </c>
      <c r="K444" s="94" t="s">
        <v>75</v>
      </c>
      <c r="L444" s="94" t="n">
        <v>13</v>
      </c>
      <c r="M444" s="94" t="n"/>
      <c r="N444" s="94" t="n"/>
      <c r="O444" s="94" t="n"/>
      <c r="P444" s="93" t="s">
        <v>90</v>
      </c>
      <c r="Q444" s="93" t="s">
        <v>544</v>
      </c>
      <c r="R444" s="94" t="n"/>
      <c r="S444" s="94" t="n"/>
      <c r="T444" s="94" t="s">
        <v>79</v>
      </c>
      <c r="U444" s="94" t="n"/>
      <c r="V444" s="94" t="s">
        <v>92</v>
      </c>
      <c r="W444" s="94" t="s">
        <v>75</v>
      </c>
      <c r="X444" s="94" t="n"/>
      <c r="Y444" s="94" t="n"/>
      <c r="Z444" s="94" t="n"/>
      <c r="AA444" s="94" t="n"/>
      <c r="AB444" s="93" t="s">
        <v>93</v>
      </c>
      <c r="AC444" s="93" t="s">
        <v>1262</v>
      </c>
      <c r="AD444" s="94" t="n"/>
      <c r="AE444" s="94" t="n"/>
      <c r="AF444" s="94" t="n"/>
      <c r="AG444" s="94" t="n"/>
      <c r="AH444" s="94" t="n"/>
      <c r="AI444" s="94" t="n"/>
      <c r="AJ444" s="94" t="n"/>
      <c r="AK444" s="94" t="n"/>
      <c r="AL444" s="94" t="n"/>
      <c r="AM444" s="94" t="s">
        <v>1263</v>
      </c>
      <c r="AN444" s="93" t="s">
        <v>1264</v>
      </c>
      <c r="AO444" s="126" t="s">
        <v>360</v>
      </c>
      <c r="AP444" s="126" t="s">
        <v>68</v>
      </c>
      <c r="AQ444" s="126" t="s">
        <v>1265</v>
      </c>
      <c r="AR444" s="86" t="s">
        <v>1266</v>
      </c>
      <c r="AS444" s="25" t="n">
        <v>244</v>
      </c>
      <c r="AT444" s="261" t="n">
        <v>5801757</v>
      </c>
      <c r="AU444" s="261" t="n">
        <v>5801757</v>
      </c>
      <c r="AV444" s="261" t="n">
        <v>0</v>
      </c>
      <c r="AW444" s="261" t="n">
        <v>0</v>
      </c>
      <c r="AX444" s="261" t="n">
        <v>0</v>
      </c>
      <c r="AY444" s="261" t="n">
        <v>0</v>
      </c>
      <c r="AZ444" s="261" t="n">
        <v>0</v>
      </c>
      <c r="BA444" s="261" t="n">
        <v>0</v>
      </c>
      <c r="BB444" s="261" t="n">
        <v>5801757</v>
      </c>
      <c r="BC444" s="261" t="n">
        <v>5801757</v>
      </c>
      <c r="BD444" s="261" t="n">
        <v>4837980</v>
      </c>
      <c r="BE444" s="261" t="n">
        <v>0</v>
      </c>
      <c r="BF444" s="261" t="n">
        <v>0</v>
      </c>
      <c r="BG444" s="261" t="n">
        <v>0</v>
      </c>
      <c r="BH444" s="261" t="n">
        <v>4837980</v>
      </c>
      <c r="BI444" s="261" t="n">
        <v>4837980</v>
      </c>
      <c r="BJ444" s="261" t="n">
        <v>0</v>
      </c>
      <c r="BK444" s="261" t="n">
        <v>0</v>
      </c>
      <c r="BL444" s="261" t="n">
        <v>0</v>
      </c>
      <c r="BM444" s="261" t="n">
        <v>4837980</v>
      </c>
      <c r="BN444" s="261" t="n">
        <v>4837980</v>
      </c>
      <c r="BO444" s="261" t="n">
        <v>0</v>
      </c>
      <c r="BP444" s="261" t="n">
        <v>0</v>
      </c>
      <c r="BQ444" s="261" t="n">
        <v>0</v>
      </c>
      <c r="BR444" s="261" t="n">
        <v>4837980</v>
      </c>
      <c r="BS444" s="261" t="n">
        <v>4837980</v>
      </c>
      <c r="BT444" s="261" t="n">
        <v>0</v>
      </c>
      <c r="BU444" s="261" t="n">
        <v>0</v>
      </c>
      <c r="BV444" s="261" t="n">
        <v>0</v>
      </c>
      <c r="BW444" s="261" t="n">
        <v>4837980</v>
      </c>
    </row>
    <row ht="89.25" outlineLevel="0" r="445">
      <c r="A445" s="126" t="s">
        <v>1250</v>
      </c>
      <c r="B445" s="82" t="s">
        <v>1251</v>
      </c>
      <c r="C445" s="68" t="n">
        <v>401000030</v>
      </c>
      <c r="D445" s="90" t="s">
        <v>239</v>
      </c>
      <c r="E445" s="90" t="s">
        <v>1253</v>
      </c>
      <c r="F445" s="148" t="n"/>
      <c r="G445" s="148" t="n"/>
      <c r="H445" s="94" t="s">
        <v>79</v>
      </c>
      <c r="I445" s="148" t="n"/>
      <c r="J445" s="94" t="s">
        <v>369</v>
      </c>
      <c r="K445" s="94" t="s">
        <v>75</v>
      </c>
      <c r="L445" s="94" t="n">
        <v>13</v>
      </c>
      <c r="M445" s="94" t="n"/>
      <c r="N445" s="94" t="n"/>
      <c r="O445" s="94" t="n"/>
      <c r="P445" s="93" t="s">
        <v>90</v>
      </c>
      <c r="Q445" s="93" t="s">
        <v>544</v>
      </c>
      <c r="R445" s="94" t="n"/>
      <c r="S445" s="94" t="n"/>
      <c r="T445" s="94" t="s">
        <v>79</v>
      </c>
      <c r="U445" s="94" t="n"/>
      <c r="V445" s="94" t="s">
        <v>92</v>
      </c>
      <c r="W445" s="94" t="s">
        <v>75</v>
      </c>
      <c r="X445" s="94" t="n"/>
      <c r="Y445" s="94" t="n"/>
      <c r="Z445" s="94" t="n"/>
      <c r="AA445" s="94" t="n"/>
      <c r="AB445" s="93" t="s">
        <v>93</v>
      </c>
      <c r="AC445" s="93" t="s">
        <v>1262</v>
      </c>
      <c r="AD445" s="94" t="n"/>
      <c r="AE445" s="94" t="n"/>
      <c r="AF445" s="94" t="n"/>
      <c r="AG445" s="94" t="n"/>
      <c r="AH445" s="94" t="n"/>
      <c r="AI445" s="94" t="n"/>
      <c r="AJ445" s="94" t="n"/>
      <c r="AK445" s="94" t="n"/>
      <c r="AL445" s="94" t="n"/>
      <c r="AM445" s="94" t="s">
        <v>1263</v>
      </c>
      <c r="AN445" s="93" t="s">
        <v>1264</v>
      </c>
      <c r="AO445" s="126" t="s">
        <v>360</v>
      </c>
      <c r="AP445" s="126" t="s">
        <v>68</v>
      </c>
      <c r="AQ445" s="126" t="s">
        <v>1267</v>
      </c>
      <c r="AR445" s="86" t="s">
        <v>1268</v>
      </c>
      <c r="AS445" s="25" t="n">
        <v>244</v>
      </c>
      <c r="AT445" s="261" t="n">
        <v>68211</v>
      </c>
      <c r="AU445" s="261" t="n">
        <v>68211</v>
      </c>
      <c r="AV445" s="261" t="n">
        <v>0</v>
      </c>
      <c r="AW445" s="261" t="n">
        <v>0</v>
      </c>
      <c r="AX445" s="261" t="n">
        <v>0</v>
      </c>
      <c r="AY445" s="261" t="n">
        <v>0</v>
      </c>
      <c r="AZ445" s="261" t="n">
        <v>0</v>
      </c>
      <c r="BA445" s="261" t="n">
        <v>0</v>
      </c>
      <c r="BB445" s="261" t="n">
        <v>68211</v>
      </c>
      <c r="BC445" s="261" t="n">
        <v>68211</v>
      </c>
      <c r="BD445" s="261" t="n">
        <v>143500</v>
      </c>
      <c r="BE445" s="261" t="n">
        <v>0</v>
      </c>
      <c r="BF445" s="261" t="n">
        <v>0</v>
      </c>
      <c r="BG445" s="261" t="n">
        <v>0</v>
      </c>
      <c r="BH445" s="261" t="n">
        <v>143500</v>
      </c>
      <c r="BI445" s="261" t="n">
        <v>92500</v>
      </c>
      <c r="BJ445" s="261" t="n">
        <v>0</v>
      </c>
      <c r="BK445" s="261" t="n">
        <v>0</v>
      </c>
      <c r="BL445" s="261" t="n">
        <v>0</v>
      </c>
      <c r="BM445" s="261" t="n">
        <v>92500</v>
      </c>
      <c r="BN445" s="261" t="n">
        <v>92500</v>
      </c>
      <c r="BO445" s="261" t="n">
        <v>0</v>
      </c>
      <c r="BP445" s="261" t="n">
        <v>0</v>
      </c>
      <c r="BQ445" s="261" t="n">
        <v>0</v>
      </c>
      <c r="BR445" s="261" t="n">
        <v>92500</v>
      </c>
      <c r="BS445" s="261" t="n">
        <v>92500</v>
      </c>
      <c r="BT445" s="261" t="n">
        <v>0</v>
      </c>
      <c r="BU445" s="261" t="n">
        <v>0</v>
      </c>
      <c r="BV445" s="261" t="n">
        <v>0</v>
      </c>
      <c r="BW445" s="261" t="n">
        <v>92500</v>
      </c>
    </row>
    <row ht="89.25" outlineLevel="0" r="446">
      <c r="A446" s="126" t="s">
        <v>1250</v>
      </c>
      <c r="B446" s="82" t="s">
        <v>1251</v>
      </c>
      <c r="C446" s="68" t="n">
        <v>401000030</v>
      </c>
      <c r="D446" s="90" t="s">
        <v>239</v>
      </c>
      <c r="E446" s="90" t="s">
        <v>1253</v>
      </c>
      <c r="F446" s="148" t="n"/>
      <c r="G446" s="148" t="n"/>
      <c r="H446" s="94" t="s">
        <v>79</v>
      </c>
      <c r="I446" s="148" t="n"/>
      <c r="J446" s="94" t="s">
        <v>369</v>
      </c>
      <c r="K446" s="94" t="s">
        <v>75</v>
      </c>
      <c r="L446" s="94" t="n">
        <v>13</v>
      </c>
      <c r="M446" s="94" t="n"/>
      <c r="N446" s="94" t="n"/>
      <c r="O446" s="94" t="n"/>
      <c r="P446" s="93" t="s">
        <v>90</v>
      </c>
      <c r="Q446" s="93" t="s">
        <v>544</v>
      </c>
      <c r="R446" s="94" t="n"/>
      <c r="S446" s="94" t="n"/>
      <c r="T446" s="94" t="s">
        <v>79</v>
      </c>
      <c r="U446" s="94" t="n"/>
      <c r="V446" s="94" t="s">
        <v>92</v>
      </c>
      <c r="W446" s="94" t="s">
        <v>75</v>
      </c>
      <c r="X446" s="94" t="n"/>
      <c r="Y446" s="94" t="n"/>
      <c r="Z446" s="94" t="n"/>
      <c r="AA446" s="94" t="n"/>
      <c r="AB446" s="93" t="s">
        <v>93</v>
      </c>
      <c r="AC446" s="93" t="s">
        <v>1262</v>
      </c>
      <c r="AD446" s="94" t="n"/>
      <c r="AE446" s="94" t="n"/>
      <c r="AF446" s="94" t="n"/>
      <c r="AG446" s="94" t="n"/>
      <c r="AH446" s="94" t="n"/>
      <c r="AI446" s="94" t="n"/>
      <c r="AJ446" s="94" t="n"/>
      <c r="AK446" s="94" t="n"/>
      <c r="AL446" s="94" t="n"/>
      <c r="AM446" s="94" t="s">
        <v>1263</v>
      </c>
      <c r="AN446" s="93" t="s">
        <v>1264</v>
      </c>
      <c r="AO446" s="126" t="s">
        <v>360</v>
      </c>
      <c r="AP446" s="126" t="s">
        <v>68</v>
      </c>
      <c r="AQ446" s="126" t="s">
        <v>1269</v>
      </c>
      <c r="AR446" s="86" t="s">
        <v>1270</v>
      </c>
      <c r="AS446" s="25" t="s">
        <v>87</v>
      </c>
      <c r="AT446" s="261" t="n">
        <v>1117877.85</v>
      </c>
      <c r="AU446" s="261" t="n">
        <v>1117877.85</v>
      </c>
      <c r="AV446" s="261" t="n">
        <v>0</v>
      </c>
      <c r="AW446" s="261" t="n">
        <v>0</v>
      </c>
      <c r="AX446" s="261" t="n">
        <v>0</v>
      </c>
      <c r="AY446" s="261" t="n">
        <v>0</v>
      </c>
      <c r="AZ446" s="261" t="n">
        <v>0</v>
      </c>
      <c r="BA446" s="261" t="n">
        <v>0</v>
      </c>
      <c r="BB446" s="261" t="n">
        <v>1117877.85</v>
      </c>
      <c r="BC446" s="261" t="n">
        <v>1117877.85</v>
      </c>
      <c r="BD446" s="261" t="n">
        <v>724000</v>
      </c>
      <c r="BE446" s="261" t="n">
        <v>0</v>
      </c>
      <c r="BF446" s="261" t="n">
        <v>0</v>
      </c>
      <c r="BG446" s="261" t="n">
        <v>0</v>
      </c>
      <c r="BH446" s="261" t="n">
        <v>724000</v>
      </c>
      <c r="BI446" s="261" t="n">
        <v>724000</v>
      </c>
      <c r="BJ446" s="261" t="n">
        <v>0</v>
      </c>
      <c r="BK446" s="261" t="n">
        <v>0</v>
      </c>
      <c r="BL446" s="261" t="n">
        <v>0</v>
      </c>
      <c r="BM446" s="261" t="n">
        <v>724000</v>
      </c>
      <c r="BN446" s="261" t="n">
        <v>724000</v>
      </c>
      <c r="BO446" s="261" t="n">
        <v>0</v>
      </c>
      <c r="BP446" s="261" t="n">
        <v>0</v>
      </c>
      <c r="BQ446" s="261" t="n">
        <v>0</v>
      </c>
      <c r="BR446" s="261" t="n">
        <v>724000</v>
      </c>
      <c r="BS446" s="261" t="n">
        <v>724000</v>
      </c>
      <c r="BT446" s="261" t="n">
        <v>0</v>
      </c>
      <c r="BU446" s="261" t="n">
        <v>0</v>
      </c>
      <c r="BV446" s="261" t="n">
        <v>0</v>
      </c>
      <c r="BW446" s="261" t="n">
        <v>724000</v>
      </c>
    </row>
    <row ht="89.25" outlineLevel="0" r="447">
      <c r="A447" s="126" t="s">
        <v>1250</v>
      </c>
      <c r="B447" s="82" t="s">
        <v>1251</v>
      </c>
      <c r="C447" s="68" t="n">
        <v>401000030</v>
      </c>
      <c r="D447" s="90" t="s">
        <v>239</v>
      </c>
      <c r="E447" s="90" t="s">
        <v>1253</v>
      </c>
      <c r="F447" s="148" t="n"/>
      <c r="G447" s="148" t="n"/>
      <c r="H447" s="94" t="s">
        <v>79</v>
      </c>
      <c r="I447" s="148" t="n"/>
      <c r="J447" s="94" t="s">
        <v>369</v>
      </c>
      <c r="K447" s="94" t="s">
        <v>75</v>
      </c>
      <c r="L447" s="94" t="n">
        <v>13</v>
      </c>
      <c r="M447" s="94" t="n"/>
      <c r="N447" s="94" t="n"/>
      <c r="O447" s="94" t="n"/>
      <c r="P447" s="93" t="s">
        <v>90</v>
      </c>
      <c r="Q447" s="93" t="s">
        <v>544</v>
      </c>
      <c r="R447" s="94" t="n"/>
      <c r="S447" s="94" t="n"/>
      <c r="T447" s="94" t="s">
        <v>79</v>
      </c>
      <c r="U447" s="94" t="n"/>
      <c r="V447" s="94" t="s">
        <v>92</v>
      </c>
      <c r="W447" s="94" t="s">
        <v>75</v>
      </c>
      <c r="X447" s="94" t="n"/>
      <c r="Y447" s="94" t="n"/>
      <c r="Z447" s="94" t="n"/>
      <c r="AA447" s="94" t="n"/>
      <c r="AB447" s="93" t="s">
        <v>93</v>
      </c>
      <c r="AC447" s="93" t="s">
        <v>1262</v>
      </c>
      <c r="AD447" s="94" t="n"/>
      <c r="AE447" s="94" t="n"/>
      <c r="AF447" s="94" t="n"/>
      <c r="AG447" s="94" t="n"/>
      <c r="AH447" s="94" t="n"/>
      <c r="AI447" s="94" t="n"/>
      <c r="AJ447" s="94" t="n"/>
      <c r="AK447" s="94" t="n"/>
      <c r="AL447" s="94" t="n"/>
      <c r="AM447" s="94" t="s">
        <v>1263</v>
      </c>
      <c r="AN447" s="93" t="s">
        <v>1264</v>
      </c>
      <c r="AO447" s="126" t="s">
        <v>240</v>
      </c>
      <c r="AP447" s="126" t="s">
        <v>67</v>
      </c>
      <c r="AQ447" s="126" t="s">
        <v>241</v>
      </c>
      <c r="AR447" s="86" t="s">
        <v>242</v>
      </c>
      <c r="AS447" s="25" t="n">
        <v>244</v>
      </c>
      <c r="AT447" s="261" t="n">
        <v>797000</v>
      </c>
      <c r="AU447" s="261" t="n">
        <v>797000</v>
      </c>
      <c r="AV447" s="261" t="n">
        <v>0</v>
      </c>
      <c r="AW447" s="261" t="n">
        <v>0</v>
      </c>
      <c r="AX447" s="261" t="n">
        <v>0</v>
      </c>
      <c r="AY447" s="261" t="n">
        <v>0</v>
      </c>
      <c r="AZ447" s="261" t="n">
        <v>0</v>
      </c>
      <c r="BA447" s="261" t="n">
        <v>0</v>
      </c>
      <c r="BB447" s="261" t="n">
        <v>797000</v>
      </c>
      <c r="BC447" s="261" t="n">
        <v>797000</v>
      </c>
      <c r="BD447" s="261" t="n">
        <v>1931000</v>
      </c>
      <c r="BE447" s="261" t="n">
        <v>0</v>
      </c>
      <c r="BF447" s="261" t="n">
        <v>0</v>
      </c>
      <c r="BG447" s="261" t="n">
        <v>0</v>
      </c>
      <c r="BH447" s="261" t="n">
        <v>1931000</v>
      </c>
      <c r="BI447" s="261" t="n">
        <v>509000</v>
      </c>
      <c r="BJ447" s="261" t="n">
        <v>0</v>
      </c>
      <c r="BK447" s="261" t="n">
        <v>0</v>
      </c>
      <c r="BL447" s="261" t="n">
        <v>0</v>
      </c>
      <c r="BM447" s="261" t="n">
        <v>509000</v>
      </c>
      <c r="BN447" s="261" t="n">
        <v>509000</v>
      </c>
      <c r="BO447" s="261" t="n">
        <v>0</v>
      </c>
      <c r="BP447" s="261" t="n">
        <v>0</v>
      </c>
      <c r="BQ447" s="261" t="n">
        <v>0</v>
      </c>
      <c r="BR447" s="261" t="n">
        <v>509000</v>
      </c>
      <c r="BS447" s="261" t="n">
        <v>509000</v>
      </c>
      <c r="BT447" s="261" t="n">
        <v>0</v>
      </c>
      <c r="BU447" s="261" t="n">
        <v>0</v>
      </c>
      <c r="BV447" s="261" t="n">
        <v>0</v>
      </c>
      <c r="BW447" s="261" t="n">
        <v>509000</v>
      </c>
    </row>
    <row ht="89.25" outlineLevel="0" r="448">
      <c r="A448" s="126" t="s">
        <v>1250</v>
      </c>
      <c r="B448" s="82" t="s">
        <v>1251</v>
      </c>
      <c r="C448" s="68" t="n">
        <v>401000037</v>
      </c>
      <c r="D448" s="90" t="s">
        <v>1271</v>
      </c>
      <c r="E448" s="90" t="s">
        <v>1272</v>
      </c>
      <c r="F448" s="148" t="n"/>
      <c r="G448" s="148" t="n"/>
      <c r="H448" s="94" t="s">
        <v>233</v>
      </c>
      <c r="I448" s="148" t="n"/>
      <c r="J448" s="94" t="s">
        <v>360</v>
      </c>
      <c r="K448" s="94" t="n"/>
      <c r="L448" s="94" t="s">
        <v>233</v>
      </c>
      <c r="M448" s="94" t="n"/>
      <c r="N448" s="94" t="s">
        <v>1273</v>
      </c>
      <c r="O448" s="94" t="n"/>
      <c r="P448" s="93" t="s">
        <v>1274</v>
      </c>
      <c r="Q448" s="93" t="s">
        <v>1275</v>
      </c>
      <c r="R448" s="94" t="n"/>
      <c r="S448" s="94" t="n"/>
      <c r="T448" s="94" t="n"/>
      <c r="U448" s="94" t="n"/>
      <c r="V448" s="94" t="s">
        <v>1276</v>
      </c>
      <c r="W448" s="94" t="n"/>
      <c r="X448" s="94" t="n"/>
      <c r="Y448" s="94" t="n"/>
      <c r="Z448" s="94" t="n"/>
      <c r="AA448" s="94" t="n"/>
      <c r="AB448" s="93" t="s">
        <v>1277</v>
      </c>
      <c r="AC448" s="93" t="s">
        <v>1262</v>
      </c>
      <c r="AD448" s="94" t="n"/>
      <c r="AE448" s="94" t="n"/>
      <c r="AF448" s="94" t="n"/>
      <c r="AG448" s="94" t="n"/>
      <c r="AH448" s="94" t="n"/>
      <c r="AI448" s="94" t="n"/>
      <c r="AJ448" s="94" t="n"/>
      <c r="AK448" s="94" t="n"/>
      <c r="AL448" s="94" t="n"/>
      <c r="AM448" s="94" t="s">
        <v>1278</v>
      </c>
      <c r="AN448" s="93" t="s">
        <v>1264</v>
      </c>
      <c r="AO448" s="126" t="s">
        <v>360</v>
      </c>
      <c r="AP448" s="126" t="s">
        <v>68</v>
      </c>
      <c r="AQ448" s="126" t="s">
        <v>1279</v>
      </c>
      <c r="AR448" s="86" t="s">
        <v>1280</v>
      </c>
      <c r="AS448" s="25" t="s">
        <v>1281</v>
      </c>
      <c r="AT448" s="261" t="n">
        <v>2414989.76</v>
      </c>
      <c r="AU448" s="261" t="n">
        <v>2414989.76</v>
      </c>
      <c r="AV448" s="261" t="n">
        <v>0</v>
      </c>
      <c r="AW448" s="261" t="n">
        <v>0</v>
      </c>
      <c r="AX448" s="261" t="n">
        <v>2414989.76</v>
      </c>
      <c r="AY448" s="261" t="n">
        <v>2414989.76</v>
      </c>
      <c r="AZ448" s="261" t="n">
        <v>0</v>
      </c>
      <c r="BA448" s="261" t="n">
        <v>0</v>
      </c>
      <c r="BB448" s="261" t="n">
        <v>0</v>
      </c>
      <c r="BC448" s="261" t="n">
        <v>0</v>
      </c>
      <c r="BD448" s="261" t="n">
        <v>2638530</v>
      </c>
      <c r="BE448" s="261" t="n">
        <v>0</v>
      </c>
      <c r="BF448" s="261" t="n">
        <v>2638530</v>
      </c>
      <c r="BG448" s="261" t="n">
        <v>0</v>
      </c>
      <c r="BH448" s="261" t="n">
        <v>0</v>
      </c>
      <c r="BI448" s="261" t="n">
        <v>2638530</v>
      </c>
      <c r="BJ448" s="261" t="n">
        <v>0</v>
      </c>
      <c r="BK448" s="261" t="n">
        <v>2638530</v>
      </c>
      <c r="BL448" s="261" t="n">
        <v>0</v>
      </c>
      <c r="BM448" s="261" t="n">
        <v>0</v>
      </c>
      <c r="BN448" s="261" t="n">
        <v>2638530</v>
      </c>
      <c r="BO448" s="261" t="n">
        <v>0</v>
      </c>
      <c r="BP448" s="261" t="n">
        <v>2638530</v>
      </c>
      <c r="BQ448" s="261" t="n">
        <v>0</v>
      </c>
      <c r="BR448" s="261" t="n">
        <v>0</v>
      </c>
      <c r="BS448" s="261" t="n">
        <v>2638530</v>
      </c>
      <c r="BT448" s="261" t="n">
        <v>0</v>
      </c>
      <c r="BU448" s="261" t="n">
        <v>2638530</v>
      </c>
      <c r="BV448" s="261" t="n">
        <v>0</v>
      </c>
      <c r="BW448" s="261" t="n">
        <v>0</v>
      </c>
    </row>
    <row ht="114.75" outlineLevel="0" r="449">
      <c r="A449" s="126" t="s">
        <v>1250</v>
      </c>
      <c r="B449" s="82" t="s">
        <v>1251</v>
      </c>
      <c r="C449" s="68" t="n">
        <v>401000053</v>
      </c>
      <c r="D449" s="90" t="s">
        <v>1282</v>
      </c>
      <c r="E449" s="90" t="s">
        <v>1253</v>
      </c>
      <c r="F449" s="148" t="n"/>
      <c r="G449" s="148" t="n"/>
      <c r="H449" s="94" t="s">
        <v>79</v>
      </c>
      <c r="I449" s="148" t="n"/>
      <c r="J449" s="94" t="s">
        <v>369</v>
      </c>
      <c r="K449" s="94" t="s">
        <v>75</v>
      </c>
      <c r="L449" s="94" t="s">
        <v>234</v>
      </c>
      <c r="M449" s="94" t="n"/>
      <c r="N449" s="94" t="n"/>
      <c r="O449" s="94" t="n"/>
      <c r="P449" s="93" t="s">
        <v>90</v>
      </c>
      <c r="Q449" s="93" t="s">
        <v>544</v>
      </c>
      <c r="R449" s="94" t="n"/>
      <c r="S449" s="94" t="n"/>
      <c r="T449" s="94" t="s">
        <v>79</v>
      </c>
      <c r="U449" s="94" t="n"/>
      <c r="V449" s="94" t="s">
        <v>92</v>
      </c>
      <c r="W449" s="94" t="s">
        <v>75</v>
      </c>
      <c r="X449" s="94" t="n"/>
      <c r="Y449" s="94" t="n"/>
      <c r="Z449" s="94" t="n"/>
      <c r="AA449" s="94" t="n"/>
      <c r="AB449" s="93" t="s">
        <v>93</v>
      </c>
      <c r="AC449" s="93" t="s">
        <v>1283</v>
      </c>
      <c r="AD449" s="94" t="n"/>
      <c r="AE449" s="94" t="n"/>
      <c r="AF449" s="94" t="n"/>
      <c r="AG449" s="94" t="n"/>
      <c r="AH449" s="94" t="n"/>
      <c r="AI449" s="94" t="n"/>
      <c r="AJ449" s="94" t="n"/>
      <c r="AK449" s="94" t="n"/>
      <c r="AL449" s="94" t="n"/>
      <c r="AM449" s="94" t="s">
        <v>1284</v>
      </c>
      <c r="AN449" s="93" t="s">
        <v>1285</v>
      </c>
      <c r="AO449" s="126" t="s">
        <v>360</v>
      </c>
      <c r="AP449" s="126" t="s">
        <v>482</v>
      </c>
      <c r="AQ449" s="126" t="s">
        <v>1286</v>
      </c>
      <c r="AR449" s="86" t="s">
        <v>1287</v>
      </c>
      <c r="AS449" s="25" t="n">
        <v>633</v>
      </c>
      <c r="AT449" s="261" t="n">
        <v>1232510</v>
      </c>
      <c r="AU449" s="261" t="n">
        <v>1232510</v>
      </c>
      <c r="AV449" s="261" t="n">
        <v>0</v>
      </c>
      <c r="AW449" s="261" t="n">
        <v>0</v>
      </c>
      <c r="AX449" s="261" t="n">
        <v>0</v>
      </c>
      <c r="AY449" s="261" t="n">
        <v>0</v>
      </c>
      <c r="AZ449" s="261" t="n">
        <v>0</v>
      </c>
      <c r="BA449" s="261" t="n">
        <v>0</v>
      </c>
      <c r="BB449" s="261" t="n">
        <v>1232510</v>
      </c>
      <c r="BC449" s="261" t="n">
        <v>1232510</v>
      </c>
      <c r="BD449" s="261" t="n">
        <v>1232510</v>
      </c>
      <c r="BE449" s="261" t="n">
        <v>0</v>
      </c>
      <c r="BF449" s="261" t="n">
        <v>0</v>
      </c>
      <c r="BG449" s="261" t="n">
        <v>0</v>
      </c>
      <c r="BH449" s="261" t="n">
        <v>1232510</v>
      </c>
      <c r="BI449" s="261" t="n">
        <v>1232510</v>
      </c>
      <c r="BJ449" s="261" t="n">
        <v>0</v>
      </c>
      <c r="BK449" s="261" t="n">
        <v>0</v>
      </c>
      <c r="BL449" s="261" t="n">
        <v>0</v>
      </c>
      <c r="BM449" s="261" t="n">
        <v>1232510</v>
      </c>
      <c r="BN449" s="261" t="n">
        <v>1232510</v>
      </c>
      <c r="BO449" s="261" t="n">
        <v>0</v>
      </c>
      <c r="BP449" s="261" t="n">
        <v>0</v>
      </c>
      <c r="BQ449" s="261" t="n">
        <v>0</v>
      </c>
      <c r="BR449" s="261" t="n">
        <v>1232510</v>
      </c>
      <c r="BS449" s="261" t="n">
        <v>1232510</v>
      </c>
      <c r="BT449" s="261" t="n">
        <v>0</v>
      </c>
      <c r="BU449" s="261" t="n">
        <v>0</v>
      </c>
      <c r="BV449" s="261" t="n">
        <v>0</v>
      </c>
      <c r="BW449" s="261" t="n">
        <v>1232510</v>
      </c>
    </row>
    <row ht="89.25" outlineLevel="0" r="450">
      <c r="A450" s="126" t="s">
        <v>1250</v>
      </c>
      <c r="B450" s="82" t="s">
        <v>1251</v>
      </c>
      <c r="C450" s="68" t="n">
        <v>402000001</v>
      </c>
      <c r="D450" s="90" t="s">
        <v>51</v>
      </c>
      <c r="E450" s="90" t="s">
        <v>1288</v>
      </c>
      <c r="F450" s="148" t="n"/>
      <c r="G450" s="148" t="s">
        <v>1289</v>
      </c>
      <c r="H450" s="94" t="s">
        <v>182</v>
      </c>
      <c r="I450" s="148" t="n"/>
      <c r="J450" s="94" t="n">
        <v>23</v>
      </c>
      <c r="K450" s="94" t="n">
        <v>3</v>
      </c>
      <c r="L450" s="94" t="n"/>
      <c r="M450" s="94" t="n"/>
      <c r="N450" s="94" t="n"/>
      <c r="O450" s="94" t="n"/>
      <c r="P450" s="93" t="s">
        <v>169</v>
      </c>
      <c r="Q450" s="93" t="s">
        <v>440</v>
      </c>
      <c r="R450" s="94" t="n"/>
      <c r="S450" s="94" t="n"/>
      <c r="T450" s="94" t="n"/>
      <c r="U450" s="94" t="n"/>
      <c r="V450" s="94" t="s">
        <v>157</v>
      </c>
      <c r="W450" s="94" t="s">
        <v>75</v>
      </c>
      <c r="X450" s="94" t="s">
        <v>136</v>
      </c>
      <c r="Y450" s="94" t="n"/>
      <c r="Z450" s="94" t="n"/>
      <c r="AA450" s="94" t="n"/>
      <c r="AB450" s="93" t="s">
        <v>186</v>
      </c>
      <c r="AC450" s="93" t="s">
        <v>1290</v>
      </c>
      <c r="AD450" s="94" t="n"/>
      <c r="AE450" s="94" t="n"/>
      <c r="AF450" s="94" t="n"/>
      <c r="AG450" s="94" t="n"/>
      <c r="AH450" s="94" t="n"/>
      <c r="AI450" s="94" t="n"/>
      <c r="AJ450" s="94" t="n"/>
      <c r="AK450" s="94" t="n"/>
      <c r="AL450" s="94" t="n"/>
      <c r="AM450" s="94" t="s">
        <v>1291</v>
      </c>
      <c r="AN450" s="93" t="s">
        <v>111</v>
      </c>
      <c r="AO450" s="126" t="s">
        <v>360</v>
      </c>
      <c r="AP450" s="126" t="s">
        <v>482</v>
      </c>
      <c r="AQ450" s="126" t="s">
        <v>1292</v>
      </c>
      <c r="AR450" s="86" t="s">
        <v>70</v>
      </c>
      <c r="AS450" s="25" t="s">
        <v>71</v>
      </c>
      <c r="AT450" s="261" t="n">
        <v>110630</v>
      </c>
      <c r="AU450" s="261" t="n">
        <v>110630</v>
      </c>
      <c r="AV450" s="261" t="n">
        <v>0</v>
      </c>
      <c r="AW450" s="261" t="n">
        <v>0</v>
      </c>
      <c r="AX450" s="261" t="n">
        <v>0</v>
      </c>
      <c r="AY450" s="261" t="n">
        <v>0</v>
      </c>
      <c r="AZ450" s="261" t="n">
        <v>0</v>
      </c>
      <c r="BA450" s="261" t="n">
        <v>0</v>
      </c>
      <c r="BB450" s="261" t="n">
        <v>110630</v>
      </c>
      <c r="BC450" s="261" t="n">
        <v>110630</v>
      </c>
      <c r="BD450" s="261" t="n">
        <v>110630</v>
      </c>
      <c r="BE450" s="261" t="n">
        <v>0</v>
      </c>
      <c r="BF450" s="261" t="n">
        <v>0</v>
      </c>
      <c r="BG450" s="261" t="n">
        <v>0</v>
      </c>
      <c r="BH450" s="261" t="n">
        <v>110630</v>
      </c>
      <c r="BI450" s="261" t="n">
        <v>110630</v>
      </c>
      <c r="BJ450" s="261" t="n">
        <v>0</v>
      </c>
      <c r="BK450" s="261" t="n">
        <v>0</v>
      </c>
      <c r="BL450" s="261" t="n">
        <v>0</v>
      </c>
      <c r="BM450" s="261" t="n">
        <v>110630</v>
      </c>
      <c r="BN450" s="261" t="n">
        <v>110630</v>
      </c>
      <c r="BO450" s="261" t="n">
        <v>0</v>
      </c>
      <c r="BP450" s="261" t="n">
        <v>0</v>
      </c>
      <c r="BQ450" s="261" t="n">
        <v>0</v>
      </c>
      <c r="BR450" s="261" t="n">
        <v>110630</v>
      </c>
      <c r="BS450" s="261" t="n">
        <v>110630</v>
      </c>
      <c r="BT450" s="261" t="n">
        <v>0</v>
      </c>
      <c r="BU450" s="261" t="n">
        <v>0</v>
      </c>
      <c r="BV450" s="261" t="n">
        <v>0</v>
      </c>
      <c r="BW450" s="261" t="n">
        <v>110630</v>
      </c>
    </row>
    <row ht="89.25" outlineLevel="0" r="451">
      <c r="A451" s="126" t="s">
        <v>1250</v>
      </c>
      <c r="B451" s="82" t="s">
        <v>1251</v>
      </c>
      <c r="C451" s="68" t="n">
        <v>402000001</v>
      </c>
      <c r="D451" s="90" t="s">
        <v>51</v>
      </c>
      <c r="E451" s="90" t="s">
        <v>1288</v>
      </c>
      <c r="F451" s="148" t="n"/>
      <c r="G451" s="148" t="n"/>
      <c r="H451" s="94" t="s">
        <v>182</v>
      </c>
      <c r="I451" s="148" t="n"/>
      <c r="J451" s="94" t="s">
        <v>967</v>
      </c>
      <c r="K451" s="94" t="s">
        <v>79</v>
      </c>
      <c r="L451" s="94" t="n"/>
      <c r="M451" s="94" t="n"/>
      <c r="N451" s="94" t="n"/>
      <c r="O451" s="94" t="n"/>
      <c r="P451" s="93" t="s">
        <v>169</v>
      </c>
      <c r="Q451" s="93" t="s">
        <v>440</v>
      </c>
      <c r="R451" s="94" t="n"/>
      <c r="S451" s="94" t="n"/>
      <c r="T451" s="94" t="n"/>
      <c r="U451" s="94" t="n"/>
      <c r="V451" s="94" t="s">
        <v>157</v>
      </c>
      <c r="W451" s="94" t="s">
        <v>75</v>
      </c>
      <c r="X451" s="94" t="s">
        <v>136</v>
      </c>
      <c r="Y451" s="94" t="n"/>
      <c r="Z451" s="94" t="n"/>
      <c r="AA451" s="94" t="n"/>
      <c r="AB451" s="93" t="s">
        <v>186</v>
      </c>
      <c r="AC451" s="93" t="s">
        <v>1290</v>
      </c>
      <c r="AD451" s="94" t="n"/>
      <c r="AE451" s="94" t="n"/>
      <c r="AF451" s="94" t="n"/>
      <c r="AG451" s="94" t="n"/>
      <c r="AH451" s="94" t="n"/>
      <c r="AI451" s="94" t="n"/>
      <c r="AJ451" s="94" t="n"/>
      <c r="AK451" s="94" t="n"/>
      <c r="AL451" s="94" t="n"/>
      <c r="AM451" s="94" t="s">
        <v>1291</v>
      </c>
      <c r="AN451" s="93" t="s">
        <v>111</v>
      </c>
      <c r="AO451" s="126" t="s">
        <v>360</v>
      </c>
      <c r="AP451" s="126" t="s">
        <v>482</v>
      </c>
      <c r="AQ451" s="126" t="s">
        <v>1292</v>
      </c>
      <c r="AR451" s="86" t="s">
        <v>70</v>
      </c>
      <c r="AS451" s="25" t="s">
        <v>85</v>
      </c>
      <c r="AT451" s="261" t="n">
        <v>33410</v>
      </c>
      <c r="AU451" s="261" t="n">
        <v>33410</v>
      </c>
      <c r="AV451" s="261" t="n">
        <v>0</v>
      </c>
      <c r="AW451" s="261" t="n">
        <v>0</v>
      </c>
      <c r="AX451" s="261" t="n">
        <v>0</v>
      </c>
      <c r="AY451" s="261" t="n">
        <v>0</v>
      </c>
      <c r="AZ451" s="261" t="n">
        <v>0</v>
      </c>
      <c r="BA451" s="261" t="n">
        <v>0</v>
      </c>
      <c r="BB451" s="261" t="n">
        <v>33410</v>
      </c>
      <c r="BC451" s="261" t="n">
        <v>33410</v>
      </c>
      <c r="BD451" s="261" t="n">
        <v>33410</v>
      </c>
      <c r="BE451" s="261" t="n">
        <v>0</v>
      </c>
      <c r="BF451" s="261" t="n">
        <v>0</v>
      </c>
      <c r="BG451" s="261" t="n">
        <v>0</v>
      </c>
      <c r="BH451" s="261" t="n">
        <v>33410</v>
      </c>
      <c r="BI451" s="261" t="n">
        <v>33410</v>
      </c>
      <c r="BJ451" s="261" t="n">
        <v>0</v>
      </c>
      <c r="BK451" s="261" t="n">
        <v>0</v>
      </c>
      <c r="BL451" s="261" t="n">
        <v>0</v>
      </c>
      <c r="BM451" s="261" t="n">
        <v>33410</v>
      </c>
      <c r="BN451" s="261" t="n">
        <v>33410</v>
      </c>
      <c r="BO451" s="261" t="n">
        <v>0</v>
      </c>
      <c r="BP451" s="261" t="n">
        <v>0</v>
      </c>
      <c r="BQ451" s="261" t="n">
        <v>0</v>
      </c>
      <c r="BR451" s="261" t="n">
        <v>33410</v>
      </c>
      <c r="BS451" s="261" t="n">
        <v>33410</v>
      </c>
      <c r="BT451" s="261" t="n">
        <v>0</v>
      </c>
      <c r="BU451" s="261" t="n">
        <v>0</v>
      </c>
      <c r="BV451" s="261" t="n">
        <v>0</v>
      </c>
      <c r="BW451" s="261" t="n">
        <v>33410</v>
      </c>
    </row>
    <row ht="89.25" outlineLevel="0" r="452">
      <c r="A452" s="126" t="s">
        <v>1250</v>
      </c>
      <c r="B452" s="82" t="s">
        <v>1251</v>
      </c>
      <c r="C452" s="68" t="n">
        <v>402000001</v>
      </c>
      <c r="D452" s="90" t="s">
        <v>51</v>
      </c>
      <c r="E452" s="90" t="s">
        <v>1253</v>
      </c>
      <c r="F452" s="148" t="n"/>
      <c r="G452" s="148" t="n"/>
      <c r="H452" s="94" t="s">
        <v>79</v>
      </c>
      <c r="I452" s="148" t="n"/>
      <c r="J452" s="94" t="s">
        <v>388</v>
      </c>
      <c r="K452" s="94" t="s">
        <v>75</v>
      </c>
      <c r="L452" s="94" t="s">
        <v>79</v>
      </c>
      <c r="M452" s="94" t="n"/>
      <c r="N452" s="94" t="n"/>
      <c r="O452" s="94" t="n"/>
      <c r="P452" s="93" t="s">
        <v>90</v>
      </c>
      <c r="Q452" s="93" t="s">
        <v>544</v>
      </c>
      <c r="R452" s="94" t="n"/>
      <c r="S452" s="94" t="n"/>
      <c r="T452" s="94" t="n">
        <v>3</v>
      </c>
      <c r="U452" s="94" t="n"/>
      <c r="V452" s="94" t="s">
        <v>92</v>
      </c>
      <c r="W452" s="94" t="s">
        <v>75</v>
      </c>
      <c r="X452" s="94" t="n"/>
      <c r="Y452" s="94" t="n"/>
      <c r="Z452" s="94" t="n"/>
      <c r="AA452" s="94" t="n"/>
      <c r="AB452" s="93" t="s">
        <v>93</v>
      </c>
      <c r="AC452" s="93" t="s">
        <v>1293</v>
      </c>
      <c r="AD452" s="94" t="n"/>
      <c r="AE452" s="94" t="n"/>
      <c r="AF452" s="94" t="n"/>
      <c r="AG452" s="94" t="n"/>
      <c r="AH452" s="94" t="n"/>
      <c r="AI452" s="94" t="n"/>
      <c r="AJ452" s="94" t="n"/>
      <c r="AK452" s="94" t="n"/>
      <c r="AL452" s="94" t="n"/>
      <c r="AM452" s="94" t="s">
        <v>1294</v>
      </c>
      <c r="AN452" s="93" t="s">
        <v>83</v>
      </c>
      <c r="AO452" s="126" t="s">
        <v>360</v>
      </c>
      <c r="AP452" s="126" t="s">
        <v>482</v>
      </c>
      <c r="AQ452" s="126" t="s">
        <v>1292</v>
      </c>
      <c r="AR452" s="86" t="s">
        <v>70</v>
      </c>
      <c r="AS452" s="25" t="s">
        <v>87</v>
      </c>
      <c r="AT452" s="261" t="n">
        <v>4374960.86</v>
      </c>
      <c r="AU452" s="261" t="n">
        <v>4374960.86</v>
      </c>
      <c r="AV452" s="261" t="n">
        <v>0</v>
      </c>
      <c r="AW452" s="261" t="n">
        <v>0</v>
      </c>
      <c r="AX452" s="261" t="n">
        <v>0</v>
      </c>
      <c r="AY452" s="261" t="n">
        <v>0</v>
      </c>
      <c r="AZ452" s="261" t="n">
        <v>0</v>
      </c>
      <c r="BA452" s="261" t="n">
        <v>0</v>
      </c>
      <c r="BB452" s="261" t="n">
        <v>4374960.86</v>
      </c>
      <c r="BC452" s="261" t="n">
        <v>4374960.86</v>
      </c>
      <c r="BD452" s="261" t="n">
        <v>722732.93</v>
      </c>
      <c r="BE452" s="261" t="n">
        <v>0</v>
      </c>
      <c r="BF452" s="261" t="n">
        <v>0</v>
      </c>
      <c r="BG452" s="261" t="n">
        <v>0</v>
      </c>
      <c r="BH452" s="261" t="n">
        <v>722732.93</v>
      </c>
      <c r="BI452" s="261" t="n">
        <v>731756.71</v>
      </c>
      <c r="BJ452" s="261" t="n">
        <v>0</v>
      </c>
      <c r="BK452" s="261" t="n">
        <v>0</v>
      </c>
      <c r="BL452" s="261" t="n">
        <v>0</v>
      </c>
      <c r="BM452" s="261" t="n">
        <v>731756.71</v>
      </c>
      <c r="BN452" s="261" t="n">
        <v>731756.71</v>
      </c>
      <c r="BO452" s="261" t="n">
        <v>0</v>
      </c>
      <c r="BP452" s="261" t="n">
        <v>0</v>
      </c>
      <c r="BQ452" s="261" t="n">
        <v>0</v>
      </c>
      <c r="BR452" s="261" t="n">
        <v>731756.71</v>
      </c>
      <c r="BS452" s="261" t="n">
        <v>731756.71</v>
      </c>
      <c r="BT452" s="261" t="n">
        <v>0</v>
      </c>
      <c r="BU452" s="261" t="n">
        <v>0</v>
      </c>
      <c r="BV452" s="261" t="n">
        <v>0</v>
      </c>
      <c r="BW452" s="261" t="n">
        <v>731756.71</v>
      </c>
    </row>
    <row ht="89.25" outlineLevel="0" r="453">
      <c r="A453" s="126" t="s">
        <v>1250</v>
      </c>
      <c r="B453" s="82" t="s">
        <v>1251</v>
      </c>
      <c r="C453" s="68" t="n">
        <v>402000001</v>
      </c>
      <c r="D453" s="90" t="s">
        <v>51</v>
      </c>
      <c r="E453" s="90" t="s">
        <v>1253</v>
      </c>
      <c r="F453" s="148" t="n"/>
      <c r="G453" s="148" t="n"/>
      <c r="H453" s="94" t="s">
        <v>79</v>
      </c>
      <c r="I453" s="148" t="n"/>
      <c r="J453" s="94" t="s">
        <v>388</v>
      </c>
      <c r="K453" s="94" t="s">
        <v>75</v>
      </c>
      <c r="L453" s="94" t="s">
        <v>79</v>
      </c>
      <c r="M453" s="94" t="n"/>
      <c r="N453" s="94" t="n"/>
      <c r="O453" s="94" t="n"/>
      <c r="P453" s="93" t="s">
        <v>90</v>
      </c>
      <c r="Q453" s="93" t="s">
        <v>544</v>
      </c>
      <c r="R453" s="94" t="n"/>
      <c r="S453" s="94" t="n"/>
      <c r="T453" s="94" t="n">
        <v>3</v>
      </c>
      <c r="U453" s="94" t="n"/>
      <c r="V453" s="94" t="s">
        <v>92</v>
      </c>
      <c r="W453" s="94" t="s">
        <v>75</v>
      </c>
      <c r="X453" s="94" t="n"/>
      <c r="Y453" s="94" t="n"/>
      <c r="Z453" s="94" t="n"/>
      <c r="AA453" s="94" t="n"/>
      <c r="AB453" s="93" t="s">
        <v>93</v>
      </c>
      <c r="AC453" s="93" t="s">
        <v>1293</v>
      </c>
      <c r="AD453" s="94" t="n"/>
      <c r="AE453" s="94" t="n"/>
      <c r="AF453" s="94" t="n"/>
      <c r="AG453" s="94" t="n"/>
      <c r="AH453" s="94" t="n"/>
      <c r="AI453" s="94" t="n"/>
      <c r="AJ453" s="94" t="n"/>
      <c r="AK453" s="94" t="n"/>
      <c r="AL453" s="94" t="n"/>
      <c r="AM453" s="94" t="s">
        <v>1294</v>
      </c>
      <c r="AN453" s="93" t="s">
        <v>83</v>
      </c>
      <c r="AO453" s="126" t="s">
        <v>360</v>
      </c>
      <c r="AP453" s="126" t="s">
        <v>482</v>
      </c>
      <c r="AQ453" s="126" t="s">
        <v>1292</v>
      </c>
      <c r="AR453" s="86" t="s">
        <v>70</v>
      </c>
      <c r="AS453" s="25" t="s">
        <v>238</v>
      </c>
      <c r="AT453" s="261" t="n">
        <v>314745</v>
      </c>
      <c r="AU453" s="261" t="n">
        <v>314745</v>
      </c>
      <c r="AV453" s="261" t="n">
        <v>0</v>
      </c>
      <c r="AW453" s="261" t="n">
        <v>0</v>
      </c>
      <c r="AX453" s="261" t="n">
        <v>0</v>
      </c>
      <c r="AY453" s="261" t="n">
        <v>0</v>
      </c>
      <c r="AZ453" s="261" t="n">
        <v>0</v>
      </c>
      <c r="BA453" s="261" t="n">
        <v>0</v>
      </c>
      <c r="BB453" s="261" t="n">
        <v>314745</v>
      </c>
      <c r="BC453" s="261" t="n">
        <v>314745</v>
      </c>
      <c r="BD453" s="261" t="n">
        <v>337943.07</v>
      </c>
      <c r="BE453" s="261" t="n">
        <v>0</v>
      </c>
      <c r="BF453" s="261" t="n">
        <v>0</v>
      </c>
      <c r="BG453" s="261" t="n">
        <v>0</v>
      </c>
      <c r="BH453" s="261" t="n">
        <v>337943.07</v>
      </c>
      <c r="BI453" s="261" t="n">
        <v>373859.29</v>
      </c>
      <c r="BJ453" s="261" t="n">
        <v>0</v>
      </c>
      <c r="BK453" s="261" t="n">
        <v>0</v>
      </c>
      <c r="BL453" s="261" t="n">
        <v>0</v>
      </c>
      <c r="BM453" s="261" t="n">
        <v>373859.29</v>
      </c>
      <c r="BN453" s="261" t="n">
        <v>373859.29</v>
      </c>
      <c r="BO453" s="261" t="n">
        <v>0</v>
      </c>
      <c r="BP453" s="261" t="n">
        <v>0</v>
      </c>
      <c r="BQ453" s="261" t="n">
        <v>0</v>
      </c>
      <c r="BR453" s="261" t="n">
        <v>373859.29</v>
      </c>
      <c r="BS453" s="261" t="n">
        <v>373859.29</v>
      </c>
      <c r="BT453" s="261" t="n">
        <v>0</v>
      </c>
      <c r="BU453" s="261" t="n">
        <v>0</v>
      </c>
      <c r="BV453" s="261" t="n">
        <v>0</v>
      </c>
      <c r="BW453" s="261" t="n">
        <v>373859.29</v>
      </c>
    </row>
    <row ht="89.25" outlineLevel="0" r="454">
      <c r="A454" s="126" t="s">
        <v>1250</v>
      </c>
      <c r="B454" s="82" t="s">
        <v>1251</v>
      </c>
      <c r="C454" s="68" t="n">
        <v>402000001</v>
      </c>
      <c r="D454" s="90" t="s">
        <v>51</v>
      </c>
      <c r="E454" s="90" t="s">
        <v>1253</v>
      </c>
      <c r="F454" s="148" t="n"/>
      <c r="G454" s="148" t="n"/>
      <c r="H454" s="94" t="s">
        <v>79</v>
      </c>
      <c r="I454" s="148" t="n"/>
      <c r="J454" s="94" t="s">
        <v>388</v>
      </c>
      <c r="K454" s="94" t="s">
        <v>75</v>
      </c>
      <c r="L454" s="94" t="s">
        <v>79</v>
      </c>
      <c r="M454" s="94" t="n"/>
      <c r="N454" s="94" t="n"/>
      <c r="O454" s="94" t="n"/>
      <c r="P454" s="93" t="s">
        <v>90</v>
      </c>
      <c r="Q454" s="93" t="s">
        <v>544</v>
      </c>
      <c r="R454" s="94" t="n"/>
      <c r="S454" s="94" t="n"/>
      <c r="T454" s="94" t="s">
        <v>79</v>
      </c>
      <c r="U454" s="94" t="n"/>
      <c r="V454" s="94" t="s">
        <v>92</v>
      </c>
      <c r="W454" s="94" t="s">
        <v>75</v>
      </c>
      <c r="X454" s="94" t="n"/>
      <c r="Y454" s="94" t="n"/>
      <c r="Z454" s="94" t="n"/>
      <c r="AA454" s="94" t="n"/>
      <c r="AB454" s="93" t="s">
        <v>93</v>
      </c>
      <c r="AC454" s="93" t="s">
        <v>1293</v>
      </c>
      <c r="AD454" s="94" t="n"/>
      <c r="AE454" s="94" t="n"/>
      <c r="AF454" s="94" t="n"/>
      <c r="AG454" s="94" t="n"/>
      <c r="AH454" s="94" t="n"/>
      <c r="AI454" s="94" t="n"/>
      <c r="AJ454" s="94" t="n"/>
      <c r="AK454" s="94" t="n"/>
      <c r="AL454" s="94" t="n"/>
      <c r="AM454" s="94" t="s">
        <v>1295</v>
      </c>
      <c r="AN454" s="93" t="s">
        <v>83</v>
      </c>
      <c r="AO454" s="126" t="s">
        <v>360</v>
      </c>
      <c r="AP454" s="126" t="s">
        <v>482</v>
      </c>
      <c r="AQ454" s="126" t="s">
        <v>1292</v>
      </c>
      <c r="AR454" s="86" t="s">
        <v>70</v>
      </c>
      <c r="AS454" s="25" t="s">
        <v>180</v>
      </c>
      <c r="AT454" s="261" t="n">
        <v>1940</v>
      </c>
      <c r="AU454" s="261" t="n">
        <v>1940</v>
      </c>
      <c r="AV454" s="261" t="n">
        <v>0</v>
      </c>
      <c r="AW454" s="261" t="n">
        <v>0</v>
      </c>
      <c r="AX454" s="261" t="n">
        <v>0</v>
      </c>
      <c r="AY454" s="261" t="n">
        <v>0</v>
      </c>
      <c r="AZ454" s="261" t="n">
        <v>0</v>
      </c>
      <c r="BA454" s="261" t="n">
        <v>0</v>
      </c>
      <c r="BB454" s="261" t="n">
        <v>1940</v>
      </c>
      <c r="BC454" s="261" t="n">
        <v>1940</v>
      </c>
      <c r="BD454" s="261" t="n">
        <v>1940</v>
      </c>
      <c r="BE454" s="261" t="n">
        <v>0</v>
      </c>
      <c r="BF454" s="261" t="n">
        <v>0</v>
      </c>
      <c r="BG454" s="261" t="n">
        <v>0</v>
      </c>
      <c r="BH454" s="261" t="n">
        <v>1940</v>
      </c>
      <c r="BI454" s="261" t="n">
        <v>1940</v>
      </c>
      <c r="BJ454" s="261" t="n">
        <v>0</v>
      </c>
      <c r="BK454" s="261" t="n">
        <v>0</v>
      </c>
      <c r="BL454" s="261" t="n">
        <v>0</v>
      </c>
      <c r="BM454" s="261" t="n">
        <v>1940</v>
      </c>
      <c r="BN454" s="261" t="n">
        <v>1940</v>
      </c>
      <c r="BO454" s="261" t="n">
        <v>0</v>
      </c>
      <c r="BP454" s="261" t="n">
        <v>0</v>
      </c>
      <c r="BQ454" s="261" t="n">
        <v>0</v>
      </c>
      <c r="BR454" s="261" t="n">
        <v>1940</v>
      </c>
      <c r="BS454" s="261" t="n">
        <v>1940</v>
      </c>
      <c r="BT454" s="261" t="n">
        <v>0</v>
      </c>
      <c r="BU454" s="261" t="n">
        <v>0</v>
      </c>
      <c r="BV454" s="261" t="n">
        <v>0</v>
      </c>
      <c r="BW454" s="261" t="n">
        <v>1940</v>
      </c>
    </row>
    <row ht="89.25" outlineLevel="0" r="455">
      <c r="A455" s="126" t="s">
        <v>1250</v>
      </c>
      <c r="B455" s="82" t="s">
        <v>1251</v>
      </c>
      <c r="C455" s="68" t="n">
        <v>402000001</v>
      </c>
      <c r="D455" s="90" t="s">
        <v>51</v>
      </c>
      <c r="E455" s="90" t="s">
        <v>1288</v>
      </c>
      <c r="F455" s="148" t="n"/>
      <c r="G455" s="148" t="n"/>
      <c r="H455" s="94" t="s">
        <v>182</v>
      </c>
      <c r="I455" s="148" t="n"/>
      <c r="J455" s="94" t="s">
        <v>183</v>
      </c>
      <c r="K455" s="94" t="s">
        <v>75</v>
      </c>
      <c r="L455" s="94" t="n"/>
      <c r="M455" s="94" t="n"/>
      <c r="N455" s="94" t="n"/>
      <c r="O455" s="94" t="n"/>
      <c r="P455" s="93" t="s">
        <v>169</v>
      </c>
      <c r="Q455" s="93" t="s">
        <v>1296</v>
      </c>
      <c r="R455" s="94" t="n"/>
      <c r="S455" s="94" t="n"/>
      <c r="T455" s="94" t="n"/>
      <c r="U455" s="94" t="n"/>
      <c r="V455" s="94" t="s">
        <v>185</v>
      </c>
      <c r="W455" s="94" t="n"/>
      <c r="X455" s="94" t="n"/>
      <c r="Y455" s="94" t="n"/>
      <c r="Z455" s="94" t="n"/>
      <c r="AA455" s="94" t="n"/>
      <c r="AB455" s="93" t="s">
        <v>186</v>
      </c>
      <c r="AC455" s="93" t="s">
        <v>1297</v>
      </c>
      <c r="AD455" s="94" t="n"/>
      <c r="AE455" s="94" t="n"/>
      <c r="AF455" s="94" t="n"/>
      <c r="AG455" s="94" t="n"/>
      <c r="AH455" s="94" t="n"/>
      <c r="AI455" s="94" t="n"/>
      <c r="AJ455" s="94" t="s">
        <v>75</v>
      </c>
      <c r="AK455" s="94" t="n"/>
      <c r="AL455" s="94" t="n"/>
      <c r="AM455" s="94" t="n"/>
      <c r="AN455" s="93" t="s">
        <v>1298</v>
      </c>
      <c r="AO455" s="126" t="s">
        <v>360</v>
      </c>
      <c r="AP455" s="126" t="s">
        <v>482</v>
      </c>
      <c r="AQ455" s="126" t="s">
        <v>1299</v>
      </c>
      <c r="AR455" s="86" t="s">
        <v>107</v>
      </c>
      <c r="AS455" s="25" t="s">
        <v>85</v>
      </c>
      <c r="AT455" s="261" t="n">
        <v>1881255.25</v>
      </c>
      <c r="AU455" s="261" t="n">
        <v>1881255.25</v>
      </c>
      <c r="AV455" s="261" t="n">
        <v>0</v>
      </c>
      <c r="AW455" s="261" t="n">
        <v>0</v>
      </c>
      <c r="AX455" s="261" t="n">
        <v>0</v>
      </c>
      <c r="AY455" s="261" t="n">
        <v>0</v>
      </c>
      <c r="AZ455" s="261" t="n">
        <v>0</v>
      </c>
      <c r="BA455" s="261" t="n">
        <v>0</v>
      </c>
      <c r="BB455" s="261" t="n">
        <v>1881255.25</v>
      </c>
      <c r="BC455" s="261" t="n">
        <v>1881255.25</v>
      </c>
      <c r="BD455" s="261" t="n">
        <v>2194400</v>
      </c>
      <c r="BE455" s="261" t="n">
        <v>0</v>
      </c>
      <c r="BF455" s="261" t="n">
        <v>0</v>
      </c>
      <c r="BG455" s="261" t="n">
        <v>0</v>
      </c>
      <c r="BH455" s="261" t="n">
        <v>2194400</v>
      </c>
      <c r="BI455" s="261" t="n">
        <v>2194400</v>
      </c>
      <c r="BJ455" s="261" t="n">
        <v>0</v>
      </c>
      <c r="BK455" s="261" t="n">
        <v>0</v>
      </c>
      <c r="BL455" s="261" t="n">
        <v>0</v>
      </c>
      <c r="BM455" s="261" t="n">
        <v>2194400</v>
      </c>
      <c r="BN455" s="261" t="n">
        <v>2194400</v>
      </c>
      <c r="BO455" s="261" t="n">
        <v>0</v>
      </c>
      <c r="BP455" s="261" t="n">
        <v>0</v>
      </c>
      <c r="BQ455" s="261" t="n">
        <v>0</v>
      </c>
      <c r="BR455" s="261" t="n">
        <v>2194400</v>
      </c>
      <c r="BS455" s="261" t="n">
        <v>2194400</v>
      </c>
      <c r="BT455" s="261" t="n">
        <v>0</v>
      </c>
      <c r="BU455" s="261" t="n">
        <v>0</v>
      </c>
      <c r="BV455" s="261" t="n">
        <v>0</v>
      </c>
      <c r="BW455" s="261" t="n">
        <v>2194400</v>
      </c>
    </row>
    <row ht="89.25" outlineLevel="0" r="456">
      <c r="A456" s="126" t="s">
        <v>1250</v>
      </c>
      <c r="B456" s="82" t="s">
        <v>1251</v>
      </c>
      <c r="C456" s="68" t="n">
        <v>402000001</v>
      </c>
      <c r="D456" s="90" t="s">
        <v>51</v>
      </c>
      <c r="E456" s="90" t="s">
        <v>1288</v>
      </c>
      <c r="F456" s="148" t="n"/>
      <c r="G456" s="148" t="n"/>
      <c r="H456" s="94" t="s">
        <v>182</v>
      </c>
      <c r="I456" s="148" t="n"/>
      <c r="J456" s="94" t="s">
        <v>183</v>
      </c>
      <c r="K456" s="94" t="s">
        <v>75</v>
      </c>
      <c r="L456" s="94" t="n"/>
      <c r="M456" s="94" t="n"/>
      <c r="N456" s="94" t="n"/>
      <c r="O456" s="94" t="n"/>
      <c r="P456" s="93" t="s">
        <v>169</v>
      </c>
      <c r="Q456" s="93" t="s">
        <v>440</v>
      </c>
      <c r="R456" s="94" t="n"/>
      <c r="S456" s="94" t="n"/>
      <c r="T456" s="94" t="n"/>
      <c r="U456" s="94" t="n"/>
      <c r="V456" s="94" t="s">
        <v>185</v>
      </c>
      <c r="W456" s="94" t="n"/>
      <c r="X456" s="94" t="n"/>
      <c r="Y456" s="94" t="n"/>
      <c r="Z456" s="94" t="n"/>
      <c r="AA456" s="94" t="n"/>
      <c r="AB456" s="93" t="s">
        <v>186</v>
      </c>
      <c r="AC456" s="93" t="s">
        <v>1300</v>
      </c>
      <c r="AD456" s="94" t="n"/>
      <c r="AE456" s="94" t="n"/>
      <c r="AF456" s="94" t="n"/>
      <c r="AG456" s="94" t="n"/>
      <c r="AH456" s="94" t="n"/>
      <c r="AI456" s="94" t="n"/>
      <c r="AJ456" s="94" t="s">
        <v>75</v>
      </c>
      <c r="AK456" s="94" t="n"/>
      <c r="AL456" s="94" t="n"/>
      <c r="AM456" s="94" t="n"/>
      <c r="AN456" s="93" t="s">
        <v>1301</v>
      </c>
      <c r="AO456" s="126" t="s">
        <v>67</v>
      </c>
      <c r="AP456" s="126" t="s">
        <v>97</v>
      </c>
      <c r="AQ456" s="126" t="s">
        <v>1302</v>
      </c>
      <c r="AR456" s="86" t="s">
        <v>1303</v>
      </c>
      <c r="AS456" s="25" t="s">
        <v>1304</v>
      </c>
      <c r="AT456" s="261" t="n">
        <v>100000</v>
      </c>
      <c r="AU456" s="261" t="n">
        <v>100000</v>
      </c>
      <c r="AV456" s="261" t="n">
        <v>0</v>
      </c>
      <c r="AW456" s="261" t="n">
        <v>0</v>
      </c>
      <c r="AX456" s="261" t="n">
        <v>0</v>
      </c>
      <c r="AY456" s="261" t="n">
        <v>0</v>
      </c>
      <c r="AZ456" s="261" t="n">
        <v>0</v>
      </c>
      <c r="BA456" s="261" t="n">
        <v>0</v>
      </c>
      <c r="BB456" s="261" t="n">
        <v>100000</v>
      </c>
      <c r="BC456" s="261" t="n">
        <v>100000</v>
      </c>
      <c r="BD456" s="261" t="n">
        <v>0</v>
      </c>
      <c r="BE456" s="261" t="n">
        <v>0</v>
      </c>
      <c r="BF456" s="261" t="n">
        <v>0</v>
      </c>
      <c r="BG456" s="261" t="n">
        <v>0</v>
      </c>
      <c r="BH456" s="261" t="n">
        <v>0</v>
      </c>
      <c r="BI456" s="261" t="n">
        <v>0</v>
      </c>
      <c r="BJ456" s="261" t="n">
        <v>0</v>
      </c>
      <c r="BK456" s="261" t="n">
        <v>0</v>
      </c>
      <c r="BL456" s="261" t="n">
        <v>0</v>
      </c>
      <c r="BM456" s="261" t="n">
        <v>0</v>
      </c>
      <c r="BN456" s="261" t="n">
        <v>0</v>
      </c>
      <c r="BO456" s="261" t="n">
        <v>0</v>
      </c>
      <c r="BP456" s="261" t="n">
        <v>0</v>
      </c>
      <c r="BQ456" s="261" t="n">
        <v>0</v>
      </c>
      <c r="BR456" s="261" t="n">
        <v>0</v>
      </c>
      <c r="BS456" s="261" t="n">
        <v>0</v>
      </c>
      <c r="BT456" s="261" t="n">
        <v>0</v>
      </c>
      <c r="BU456" s="261" t="n">
        <v>0</v>
      </c>
      <c r="BV456" s="261" t="n">
        <v>0</v>
      </c>
      <c r="BW456" s="261" t="n">
        <v>0</v>
      </c>
    </row>
    <row ht="89.25" outlineLevel="0" r="457">
      <c r="A457" s="126" t="s">
        <v>1250</v>
      </c>
      <c r="B457" s="82" t="s">
        <v>1251</v>
      </c>
      <c r="C457" s="68" t="n">
        <v>402000001</v>
      </c>
      <c r="D457" s="90" t="s">
        <v>51</v>
      </c>
      <c r="E457" s="90" t="s">
        <v>1305</v>
      </c>
      <c r="F457" s="148" t="n"/>
      <c r="G457" s="148" t="n"/>
      <c r="H457" s="94" t="s">
        <v>79</v>
      </c>
      <c r="I457" s="148" t="n"/>
      <c r="J457" s="94" t="s">
        <v>388</v>
      </c>
      <c r="K457" s="94" t="s">
        <v>75</v>
      </c>
      <c r="L457" s="94" t="s">
        <v>79</v>
      </c>
      <c r="M457" s="94" t="n"/>
      <c r="N457" s="94" t="n"/>
      <c r="O457" s="94" t="n"/>
      <c r="P457" s="93" t="s">
        <v>90</v>
      </c>
      <c r="Q457" s="93" t="s">
        <v>544</v>
      </c>
      <c r="R457" s="94" t="n"/>
      <c r="S457" s="94" t="n"/>
      <c r="T457" s="94" t="s">
        <v>79</v>
      </c>
      <c r="U457" s="94" t="n"/>
      <c r="V457" s="94" t="s">
        <v>92</v>
      </c>
      <c r="W457" s="94" t="s">
        <v>75</v>
      </c>
      <c r="X457" s="94" t="n"/>
      <c r="Y457" s="94" t="n"/>
      <c r="Z457" s="94" t="n"/>
      <c r="AA457" s="94" t="n"/>
      <c r="AB457" s="93" t="s">
        <v>93</v>
      </c>
      <c r="AC457" s="93" t="s">
        <v>1306</v>
      </c>
      <c r="AD457" s="94" t="n"/>
      <c r="AE457" s="94" t="n"/>
      <c r="AF457" s="94" t="n"/>
      <c r="AG457" s="94" t="n"/>
      <c r="AH457" s="94" t="n"/>
      <c r="AI457" s="94" t="n"/>
      <c r="AJ457" s="94" t="n"/>
      <c r="AK457" s="94" t="n"/>
      <c r="AL457" s="94" t="n"/>
      <c r="AM457" s="94" t="s">
        <v>1307</v>
      </c>
      <c r="AN457" s="93" t="s">
        <v>1264</v>
      </c>
      <c r="AO457" s="126" t="s">
        <v>67</v>
      </c>
      <c r="AP457" s="126" t="s">
        <v>97</v>
      </c>
      <c r="AQ457" s="126" t="s">
        <v>1308</v>
      </c>
      <c r="AR457" s="86" t="s">
        <v>99</v>
      </c>
      <c r="AS457" s="25" t="s">
        <v>100</v>
      </c>
      <c r="AT457" s="261" t="n">
        <v>61792.84</v>
      </c>
      <c r="AU457" s="261" t="n">
        <v>61792.84</v>
      </c>
      <c r="AV457" s="261" t="n">
        <v>0</v>
      </c>
      <c r="AW457" s="261" t="n">
        <v>0</v>
      </c>
      <c r="AX457" s="261" t="n">
        <v>0</v>
      </c>
      <c r="AY457" s="261" t="n">
        <v>0</v>
      </c>
      <c r="AZ457" s="261" t="n">
        <v>0</v>
      </c>
      <c r="BA457" s="261" t="n">
        <v>0</v>
      </c>
      <c r="BB457" s="261" t="n">
        <v>61792.84</v>
      </c>
      <c r="BC457" s="261" t="n">
        <v>61792.84</v>
      </c>
      <c r="BD457" s="261" t="n">
        <v>0</v>
      </c>
      <c r="BE457" s="261" t="n">
        <v>0</v>
      </c>
      <c r="BF457" s="261" t="n">
        <v>0</v>
      </c>
      <c r="BG457" s="261" t="n">
        <v>0</v>
      </c>
      <c r="BH457" s="261" t="n">
        <v>0</v>
      </c>
      <c r="BI457" s="261" t="n">
        <v>0</v>
      </c>
      <c r="BJ457" s="261" t="n">
        <v>0</v>
      </c>
      <c r="BK457" s="261" t="n">
        <v>0</v>
      </c>
      <c r="BL457" s="261" t="n">
        <v>0</v>
      </c>
      <c r="BM457" s="261" t="n">
        <v>0</v>
      </c>
      <c r="BN457" s="261" t="n">
        <v>0</v>
      </c>
      <c r="BO457" s="261" t="n">
        <v>0</v>
      </c>
      <c r="BP457" s="261" t="n">
        <v>0</v>
      </c>
      <c r="BQ457" s="261" t="n">
        <v>0</v>
      </c>
      <c r="BR457" s="261" t="n">
        <v>0</v>
      </c>
      <c r="BS457" s="261" t="n">
        <v>0</v>
      </c>
      <c r="BT457" s="261" t="n">
        <v>0</v>
      </c>
      <c r="BU457" s="261" t="n">
        <v>0</v>
      </c>
      <c r="BV457" s="261" t="n">
        <v>0</v>
      </c>
      <c r="BW457" s="261" t="n">
        <v>0</v>
      </c>
    </row>
    <row ht="204" outlineLevel="0" r="458">
      <c r="A458" s="126" t="s">
        <v>1250</v>
      </c>
      <c r="B458" s="82" t="s">
        <v>1251</v>
      </c>
      <c r="C458" s="68" t="n">
        <v>404020002</v>
      </c>
      <c r="D458" s="90" t="s">
        <v>206</v>
      </c>
      <c r="E458" s="90" t="s">
        <v>1253</v>
      </c>
      <c r="F458" s="148" t="n"/>
      <c r="G458" s="148" t="n"/>
      <c r="H458" s="94" t="s">
        <v>1273</v>
      </c>
      <c r="I458" s="148" t="n"/>
      <c r="J458" s="94" t="s">
        <v>1309</v>
      </c>
      <c r="K458" s="94" t="s">
        <v>1310</v>
      </c>
      <c r="L458" s="94" t="n"/>
      <c r="M458" s="94" t="n"/>
      <c r="N458" s="94" t="s">
        <v>75</v>
      </c>
      <c r="O458" s="94" t="n"/>
      <c r="P458" s="93" t="s">
        <v>90</v>
      </c>
      <c r="Q458" s="93" t="s">
        <v>1311</v>
      </c>
      <c r="R458" s="94" t="n"/>
      <c r="S458" s="94" t="n"/>
      <c r="T458" s="94" t="n"/>
      <c r="U458" s="94" t="n"/>
      <c r="V458" s="94" t="s">
        <v>1312</v>
      </c>
      <c r="W458" s="94" t="s">
        <v>1313</v>
      </c>
      <c r="X458" s="94" t="n"/>
      <c r="Y458" s="94" t="n"/>
      <c r="Z458" s="94" t="n"/>
      <c r="AA458" s="94" t="n"/>
      <c r="AB458" s="93" t="s">
        <v>1314</v>
      </c>
      <c r="AC458" s="93" t="s">
        <v>1315</v>
      </c>
      <c r="AD458" s="94" t="n"/>
      <c r="AE458" s="94" t="n"/>
      <c r="AF458" s="94" t="n"/>
      <c r="AG458" s="94" t="n"/>
      <c r="AH458" s="94" t="n"/>
      <c r="AI458" s="94" t="n"/>
      <c r="AJ458" s="94" t="n"/>
      <c r="AK458" s="94" t="n"/>
      <c r="AL458" s="94" t="n"/>
      <c r="AM458" s="94" t="s">
        <v>1291</v>
      </c>
      <c r="AN458" s="93" t="s">
        <v>111</v>
      </c>
      <c r="AO458" s="126" t="s">
        <v>360</v>
      </c>
      <c r="AP458" s="126" t="s">
        <v>482</v>
      </c>
      <c r="AQ458" s="126" t="s">
        <v>1316</v>
      </c>
      <c r="AR458" s="86" t="s">
        <v>1317</v>
      </c>
      <c r="AS458" s="25" t="n">
        <v>122</v>
      </c>
      <c r="AT458" s="261" t="n">
        <v>1292201.24</v>
      </c>
      <c r="AU458" s="261" t="n">
        <v>1292201.24</v>
      </c>
      <c r="AV458" s="261" t="n">
        <v>0</v>
      </c>
      <c r="AW458" s="261" t="n">
        <v>0</v>
      </c>
      <c r="AX458" s="261" t="n">
        <v>1292201.24</v>
      </c>
      <c r="AY458" s="261" t="n">
        <v>1292201.24</v>
      </c>
      <c r="AZ458" s="261" t="n">
        <v>0</v>
      </c>
      <c r="BA458" s="261" t="n">
        <v>0</v>
      </c>
      <c r="BB458" s="261" t="n">
        <v>0</v>
      </c>
      <c r="BC458" s="261" t="n">
        <v>0</v>
      </c>
      <c r="BD458" s="261" t="n">
        <v>1408405</v>
      </c>
      <c r="BE458" s="261" t="n">
        <v>0</v>
      </c>
      <c r="BF458" s="261" t="n">
        <v>1408405</v>
      </c>
      <c r="BG458" s="261" t="n">
        <v>0</v>
      </c>
      <c r="BH458" s="261" t="n">
        <v>0</v>
      </c>
      <c r="BI458" s="261" t="n">
        <v>1408405</v>
      </c>
      <c r="BJ458" s="261" t="n">
        <v>0</v>
      </c>
      <c r="BK458" s="261" t="n">
        <v>1408405</v>
      </c>
      <c r="BL458" s="261" t="n">
        <v>0</v>
      </c>
      <c r="BM458" s="261" t="n">
        <v>0</v>
      </c>
      <c r="BN458" s="261" t="n">
        <v>1408405</v>
      </c>
      <c r="BO458" s="261" t="n">
        <v>0</v>
      </c>
      <c r="BP458" s="261" t="n">
        <v>1408405</v>
      </c>
      <c r="BQ458" s="261" t="n">
        <v>0</v>
      </c>
      <c r="BR458" s="261" t="n">
        <v>0</v>
      </c>
      <c r="BS458" s="261" t="n">
        <v>1408405</v>
      </c>
      <c r="BT458" s="261" t="n">
        <v>0</v>
      </c>
      <c r="BU458" s="261" t="n">
        <v>1408405</v>
      </c>
      <c r="BV458" s="261" t="n">
        <v>0</v>
      </c>
      <c r="BW458" s="261" t="n">
        <v>0</v>
      </c>
    </row>
    <row ht="204" outlineLevel="0" r="459">
      <c r="A459" s="126" t="s">
        <v>1250</v>
      </c>
      <c r="B459" s="82" t="s">
        <v>1251</v>
      </c>
      <c r="C459" s="68" t="n">
        <v>404020002</v>
      </c>
      <c r="D459" s="90" t="s">
        <v>206</v>
      </c>
      <c r="E459" s="90" t="s">
        <v>1253</v>
      </c>
      <c r="F459" s="148" t="n"/>
      <c r="G459" s="148" t="n"/>
      <c r="H459" s="94" t="s">
        <v>1273</v>
      </c>
      <c r="I459" s="148" t="n"/>
      <c r="J459" s="94" t="s">
        <v>1309</v>
      </c>
      <c r="K459" s="94" t="s">
        <v>1310</v>
      </c>
      <c r="L459" s="94" t="n"/>
      <c r="M459" s="94" t="n"/>
      <c r="N459" s="94" t="s">
        <v>75</v>
      </c>
      <c r="O459" s="94" t="n"/>
      <c r="P459" s="93" t="s">
        <v>90</v>
      </c>
      <c r="Q459" s="93" t="s">
        <v>1311</v>
      </c>
      <c r="R459" s="94" t="n"/>
      <c r="S459" s="94" t="n"/>
      <c r="T459" s="94" t="n"/>
      <c r="U459" s="94" t="n"/>
      <c r="V459" s="94" t="s">
        <v>1312</v>
      </c>
      <c r="W459" s="94" t="s">
        <v>1318</v>
      </c>
      <c r="X459" s="94" t="n"/>
      <c r="Y459" s="94" t="n"/>
      <c r="Z459" s="94" t="n"/>
      <c r="AA459" s="94" t="n"/>
      <c r="AB459" s="93" t="s">
        <v>1314</v>
      </c>
      <c r="AC459" s="93" t="s">
        <v>1262</v>
      </c>
      <c r="AD459" s="94" t="n"/>
      <c r="AE459" s="94" t="n"/>
      <c r="AF459" s="94" t="n"/>
      <c r="AG459" s="94" t="n"/>
      <c r="AH459" s="94" t="n"/>
      <c r="AI459" s="94" t="n"/>
      <c r="AJ459" s="94" t="n"/>
      <c r="AK459" s="94" t="n"/>
      <c r="AL459" s="94" t="n"/>
      <c r="AM459" s="94" t="s">
        <v>1319</v>
      </c>
      <c r="AN459" s="93" t="s">
        <v>1264</v>
      </c>
      <c r="AO459" s="126" t="s">
        <v>360</v>
      </c>
      <c r="AP459" s="126" t="s">
        <v>482</v>
      </c>
      <c r="AQ459" s="126" t="s">
        <v>1316</v>
      </c>
      <c r="AR459" s="86" t="s">
        <v>1317</v>
      </c>
      <c r="AS459" s="25" t="n">
        <v>129</v>
      </c>
      <c r="AT459" s="261" t="n">
        <v>18182401.26</v>
      </c>
      <c r="AU459" s="261" t="n">
        <v>18182401.26</v>
      </c>
      <c r="AV459" s="261" t="n">
        <v>0</v>
      </c>
      <c r="AW459" s="261" t="n">
        <v>0</v>
      </c>
      <c r="AX459" s="261" t="n">
        <v>18182401.26</v>
      </c>
      <c r="AY459" s="261" t="n">
        <v>18182401.26</v>
      </c>
      <c r="AZ459" s="261" t="n">
        <v>0</v>
      </c>
      <c r="BA459" s="261" t="n">
        <v>0</v>
      </c>
      <c r="BB459" s="261" t="n">
        <v>0</v>
      </c>
      <c r="BC459" s="261" t="n">
        <v>0</v>
      </c>
      <c r="BD459" s="261" t="n">
        <v>18861834</v>
      </c>
      <c r="BE459" s="261" t="n">
        <v>0</v>
      </c>
      <c r="BF459" s="261" t="n">
        <v>18861834</v>
      </c>
      <c r="BG459" s="261" t="n">
        <v>0</v>
      </c>
      <c r="BH459" s="261" t="n">
        <v>0</v>
      </c>
      <c r="BI459" s="261" t="n">
        <v>18861834</v>
      </c>
      <c r="BJ459" s="261" t="n">
        <v>0</v>
      </c>
      <c r="BK459" s="261" t="n">
        <v>18861834</v>
      </c>
      <c r="BL459" s="261" t="n">
        <v>0</v>
      </c>
      <c r="BM459" s="261" t="n">
        <v>0</v>
      </c>
      <c r="BN459" s="261" t="n">
        <v>18861834</v>
      </c>
      <c r="BO459" s="261" t="n">
        <v>0</v>
      </c>
      <c r="BP459" s="261" t="n">
        <v>18861834</v>
      </c>
      <c r="BQ459" s="261" t="n">
        <v>0</v>
      </c>
      <c r="BR459" s="261" t="n">
        <v>0</v>
      </c>
      <c r="BS459" s="261" t="n">
        <v>18861834</v>
      </c>
      <c r="BT459" s="261" t="n">
        <v>0</v>
      </c>
      <c r="BU459" s="261" t="n">
        <v>18861834</v>
      </c>
      <c r="BV459" s="261" t="n">
        <v>0</v>
      </c>
      <c r="BW459" s="261" t="n">
        <v>0</v>
      </c>
    </row>
    <row ht="204" outlineLevel="0" r="460">
      <c r="A460" s="126" t="s">
        <v>1250</v>
      </c>
      <c r="B460" s="82" t="s">
        <v>1251</v>
      </c>
      <c r="C460" s="68" t="n">
        <v>404020002</v>
      </c>
      <c r="D460" s="90" t="s">
        <v>206</v>
      </c>
      <c r="E460" s="90" t="s">
        <v>1253</v>
      </c>
      <c r="F460" s="148" t="n"/>
      <c r="G460" s="148" t="n"/>
      <c r="H460" s="94" t="s">
        <v>1273</v>
      </c>
      <c r="I460" s="148" t="n"/>
      <c r="J460" s="94" t="s">
        <v>1309</v>
      </c>
      <c r="K460" s="94" t="s">
        <v>1310</v>
      </c>
      <c r="L460" s="94" t="n"/>
      <c r="M460" s="94" t="n"/>
      <c r="N460" s="94" t="s">
        <v>75</v>
      </c>
      <c r="O460" s="94" t="n"/>
      <c r="P460" s="93" t="s">
        <v>90</v>
      </c>
      <c r="Q460" s="93" t="s">
        <v>1320</v>
      </c>
      <c r="R460" s="94" t="n"/>
      <c r="S460" s="94" t="n"/>
      <c r="T460" s="94" t="n"/>
      <c r="U460" s="94" t="n"/>
      <c r="V460" s="94" t="s">
        <v>1312</v>
      </c>
      <c r="W460" s="94" t="n"/>
      <c r="X460" s="94" t="n"/>
      <c r="Y460" s="94" t="n"/>
      <c r="Z460" s="94" t="n"/>
      <c r="AA460" s="94" t="n"/>
      <c r="AB460" s="93" t="s">
        <v>1314</v>
      </c>
      <c r="AC460" s="93" t="s">
        <v>1262</v>
      </c>
      <c r="AD460" s="94" t="n"/>
      <c r="AE460" s="94" t="n"/>
      <c r="AF460" s="94" t="n"/>
      <c r="AG460" s="94" t="n"/>
      <c r="AH460" s="94" t="n"/>
      <c r="AI460" s="94" t="n"/>
      <c r="AJ460" s="94" t="n"/>
      <c r="AK460" s="94" t="n"/>
      <c r="AL460" s="94" t="n"/>
      <c r="AM460" s="94" t="s">
        <v>1319</v>
      </c>
      <c r="AN460" s="93" t="s">
        <v>1264</v>
      </c>
      <c r="AO460" s="126" t="s">
        <v>360</v>
      </c>
      <c r="AP460" s="126" t="s">
        <v>482</v>
      </c>
      <c r="AQ460" s="126" t="s">
        <v>1316</v>
      </c>
      <c r="AR460" s="86" t="s">
        <v>1317</v>
      </c>
      <c r="AS460" s="25" t="n">
        <v>244</v>
      </c>
      <c r="AT460" s="261" t="n">
        <v>1991211.2</v>
      </c>
      <c r="AU460" s="261" t="n">
        <v>1977408.28</v>
      </c>
      <c r="AV460" s="261" t="n">
        <v>0</v>
      </c>
      <c r="AW460" s="261" t="n">
        <v>0</v>
      </c>
      <c r="AX460" s="261" t="n">
        <v>1991211.2</v>
      </c>
      <c r="AY460" s="261" t="n">
        <v>1977408.28</v>
      </c>
      <c r="AZ460" s="261" t="n">
        <v>0</v>
      </c>
      <c r="BA460" s="261" t="n">
        <v>0</v>
      </c>
      <c r="BB460" s="261" t="n">
        <v>0</v>
      </c>
      <c r="BC460" s="261" t="n">
        <v>0</v>
      </c>
      <c r="BD460" s="261" t="n">
        <v>2686783</v>
      </c>
      <c r="BE460" s="261" t="n">
        <v>0</v>
      </c>
      <c r="BF460" s="261" t="n">
        <v>2686783</v>
      </c>
      <c r="BG460" s="261" t="n">
        <v>0</v>
      </c>
      <c r="BH460" s="261" t="n">
        <v>0</v>
      </c>
      <c r="BI460" s="261" t="n">
        <v>2686583</v>
      </c>
      <c r="BJ460" s="261" t="n">
        <v>0</v>
      </c>
      <c r="BK460" s="261" t="n">
        <v>2686583</v>
      </c>
      <c r="BL460" s="261" t="n">
        <v>0</v>
      </c>
      <c r="BM460" s="261" t="n">
        <v>0</v>
      </c>
      <c r="BN460" s="261" t="n">
        <v>2686993</v>
      </c>
      <c r="BO460" s="261" t="n">
        <v>0</v>
      </c>
      <c r="BP460" s="261" t="n">
        <v>2686993</v>
      </c>
      <c r="BQ460" s="261" t="n">
        <v>0</v>
      </c>
      <c r="BR460" s="261" t="n">
        <v>0</v>
      </c>
      <c r="BS460" s="261" t="n">
        <v>2686993</v>
      </c>
      <c r="BT460" s="261" t="n">
        <v>0</v>
      </c>
      <c r="BU460" s="261" t="n">
        <v>2686993</v>
      </c>
      <c r="BV460" s="261" t="n">
        <v>0</v>
      </c>
      <c r="BW460" s="261" t="n">
        <v>0</v>
      </c>
    </row>
    <row ht="204" outlineLevel="0" r="461">
      <c r="A461" s="126" t="s">
        <v>1250</v>
      </c>
      <c r="B461" s="82" t="s">
        <v>1251</v>
      </c>
      <c r="C461" s="68" t="n">
        <v>404020002</v>
      </c>
      <c r="D461" s="90" t="s">
        <v>206</v>
      </c>
      <c r="E461" s="90" t="s">
        <v>1253</v>
      </c>
      <c r="F461" s="148" t="n"/>
      <c r="G461" s="148" t="n"/>
      <c r="H461" s="94" t="s">
        <v>1273</v>
      </c>
      <c r="I461" s="148" t="n"/>
      <c r="J461" s="94" t="s">
        <v>1309</v>
      </c>
      <c r="K461" s="94" t="s">
        <v>1310</v>
      </c>
      <c r="L461" s="94" t="n"/>
      <c r="M461" s="94" t="n"/>
      <c r="N461" s="94" t="s">
        <v>75</v>
      </c>
      <c r="O461" s="94" t="n"/>
      <c r="P461" s="93" t="s">
        <v>90</v>
      </c>
      <c r="Q461" s="93" t="s">
        <v>1320</v>
      </c>
      <c r="R461" s="94" t="n"/>
      <c r="S461" s="94" t="n"/>
      <c r="T461" s="94" t="n"/>
      <c r="U461" s="94" t="n"/>
      <c r="V461" s="94" t="s">
        <v>1312</v>
      </c>
      <c r="W461" s="94" t="n"/>
      <c r="X461" s="94" t="n"/>
      <c r="Y461" s="94" t="n"/>
      <c r="Z461" s="94" t="n"/>
      <c r="AA461" s="94" t="n"/>
      <c r="AB461" s="93" t="s">
        <v>1314</v>
      </c>
      <c r="AC461" s="93" t="s">
        <v>1262</v>
      </c>
      <c r="AD461" s="94" t="n"/>
      <c r="AE461" s="94" t="n"/>
      <c r="AF461" s="94" t="n"/>
      <c r="AG461" s="94" t="n"/>
      <c r="AH461" s="94" t="n"/>
      <c r="AI461" s="94" t="n"/>
      <c r="AJ461" s="94" t="n"/>
      <c r="AK461" s="94" t="n"/>
      <c r="AL461" s="94" t="n"/>
      <c r="AM461" s="94" t="s">
        <v>1319</v>
      </c>
      <c r="AN461" s="93" t="s">
        <v>1264</v>
      </c>
      <c r="AO461" s="126" t="s">
        <v>360</v>
      </c>
      <c r="AP461" s="126" t="s">
        <v>482</v>
      </c>
      <c r="AQ461" s="126" t="s">
        <v>1316</v>
      </c>
      <c r="AR461" s="86" t="s">
        <v>1317</v>
      </c>
      <c r="AS461" s="25" t="n">
        <v>247</v>
      </c>
      <c r="AT461" s="261" t="n">
        <v>755255</v>
      </c>
      <c r="AU461" s="261" t="n">
        <v>723492.86</v>
      </c>
      <c r="AV461" s="261" t="n">
        <v>0</v>
      </c>
      <c r="AW461" s="261" t="n">
        <v>0</v>
      </c>
      <c r="AX461" s="261" t="n">
        <v>755255</v>
      </c>
      <c r="AY461" s="261" t="n">
        <v>723492.86</v>
      </c>
      <c r="AZ461" s="261" t="n">
        <v>0</v>
      </c>
      <c r="BA461" s="261" t="n">
        <v>0</v>
      </c>
      <c r="BB461" s="261" t="n">
        <v>0</v>
      </c>
      <c r="BC461" s="261" t="n">
        <v>0</v>
      </c>
      <c r="BD461" s="261" t="n">
        <v>851000</v>
      </c>
      <c r="BE461" s="261" t="n">
        <v>0</v>
      </c>
      <c r="BF461" s="261" t="n">
        <v>851000</v>
      </c>
      <c r="BG461" s="261" t="n">
        <v>0</v>
      </c>
      <c r="BH461" s="261" t="n">
        <v>0</v>
      </c>
      <c r="BI461" s="261" t="n">
        <v>851000</v>
      </c>
      <c r="BJ461" s="261" t="n">
        <v>0</v>
      </c>
      <c r="BK461" s="261" t="n">
        <v>851000</v>
      </c>
      <c r="BL461" s="261" t="n">
        <v>0</v>
      </c>
      <c r="BM461" s="261" t="n">
        <v>0</v>
      </c>
      <c r="BN461" s="261" t="n">
        <v>851000</v>
      </c>
      <c r="BO461" s="261" t="n">
        <v>0</v>
      </c>
      <c r="BP461" s="261" t="n">
        <v>851000</v>
      </c>
      <c r="BQ461" s="261" t="n">
        <v>0</v>
      </c>
      <c r="BR461" s="261" t="n">
        <v>0</v>
      </c>
      <c r="BS461" s="261" t="n">
        <v>851000</v>
      </c>
      <c r="BT461" s="261" t="n">
        <v>0</v>
      </c>
      <c r="BU461" s="261" t="n">
        <v>851000</v>
      </c>
      <c r="BV461" s="261" t="n">
        <v>0</v>
      </c>
      <c r="BW461" s="261" t="n">
        <v>0</v>
      </c>
    </row>
    <row ht="204" outlineLevel="0" r="462">
      <c r="A462" s="126" t="s">
        <v>1250</v>
      </c>
      <c r="B462" s="82" t="s">
        <v>1251</v>
      </c>
      <c r="C462" s="68" t="n">
        <v>404020002</v>
      </c>
      <c r="D462" s="90" t="s">
        <v>206</v>
      </c>
      <c r="E462" s="90" t="s">
        <v>1253</v>
      </c>
      <c r="F462" s="148" t="n"/>
      <c r="G462" s="148" t="n"/>
      <c r="H462" s="94" t="s">
        <v>1273</v>
      </c>
      <c r="I462" s="148" t="n"/>
      <c r="J462" s="94" t="s">
        <v>1309</v>
      </c>
      <c r="K462" s="94" t="s">
        <v>1310</v>
      </c>
      <c r="L462" s="94" t="n"/>
      <c r="M462" s="94" t="n"/>
      <c r="N462" s="94" t="s">
        <v>75</v>
      </c>
      <c r="O462" s="94" t="n"/>
      <c r="P462" s="93" t="s">
        <v>90</v>
      </c>
      <c r="Q462" s="93" t="s">
        <v>1321</v>
      </c>
      <c r="R462" s="94" t="n"/>
      <c r="S462" s="94" t="n"/>
      <c r="T462" s="94" t="n"/>
      <c r="U462" s="94" t="n"/>
      <c r="V462" s="94" t="s">
        <v>1312</v>
      </c>
      <c r="W462" s="94" t="s">
        <v>1322</v>
      </c>
      <c r="X462" s="94" t="n"/>
      <c r="Y462" s="94" t="n"/>
      <c r="Z462" s="94" t="n"/>
      <c r="AA462" s="94" t="n"/>
      <c r="AB462" s="93" t="s">
        <v>1314</v>
      </c>
      <c r="AC462" s="93" t="s">
        <v>1262</v>
      </c>
      <c r="AD462" s="94" t="n"/>
      <c r="AE462" s="94" t="n"/>
      <c r="AF462" s="94" t="n"/>
      <c r="AG462" s="94" t="n"/>
      <c r="AH462" s="94" t="n"/>
      <c r="AI462" s="94" t="n"/>
      <c r="AJ462" s="94" t="n"/>
      <c r="AK462" s="94" t="n"/>
      <c r="AL462" s="94" t="n"/>
      <c r="AM462" s="94" t="s">
        <v>1323</v>
      </c>
      <c r="AN462" s="93" t="s">
        <v>1264</v>
      </c>
      <c r="AO462" s="126" t="s">
        <v>360</v>
      </c>
      <c r="AP462" s="126" t="s">
        <v>482</v>
      </c>
      <c r="AQ462" s="126" t="s">
        <v>1316</v>
      </c>
      <c r="AR462" s="86" t="s">
        <v>1317</v>
      </c>
      <c r="AS462" s="25" t="n">
        <v>851</v>
      </c>
      <c r="AT462" s="261" t="n">
        <v>96363</v>
      </c>
      <c r="AU462" s="261" t="n">
        <v>96363</v>
      </c>
      <c r="AV462" s="261" t="n">
        <v>0</v>
      </c>
      <c r="AW462" s="261" t="n">
        <v>0</v>
      </c>
      <c r="AX462" s="261" t="n">
        <v>96363</v>
      </c>
      <c r="AY462" s="261" t="n">
        <v>96363</v>
      </c>
      <c r="AZ462" s="261" t="n">
        <v>0</v>
      </c>
      <c r="BA462" s="261" t="n">
        <v>0</v>
      </c>
      <c r="BB462" s="261" t="n">
        <v>0</v>
      </c>
      <c r="BC462" s="261" t="n">
        <v>0</v>
      </c>
      <c r="BD462" s="261" t="n">
        <v>96363</v>
      </c>
      <c r="BE462" s="261" t="n">
        <v>0</v>
      </c>
      <c r="BF462" s="261" t="n">
        <v>96363</v>
      </c>
      <c r="BG462" s="261" t="n">
        <v>0</v>
      </c>
      <c r="BH462" s="261" t="n">
        <v>0</v>
      </c>
      <c r="BI462" s="261" t="n">
        <v>96363</v>
      </c>
      <c r="BJ462" s="261" t="n">
        <v>0</v>
      </c>
      <c r="BK462" s="261" t="n">
        <v>96363</v>
      </c>
      <c r="BL462" s="261" t="n">
        <v>0</v>
      </c>
      <c r="BM462" s="261" t="n">
        <v>0</v>
      </c>
      <c r="BN462" s="261" t="n">
        <v>96363</v>
      </c>
      <c r="BO462" s="261" t="n">
        <v>0</v>
      </c>
      <c r="BP462" s="261" t="n">
        <v>96363</v>
      </c>
      <c r="BQ462" s="261" t="n">
        <v>0</v>
      </c>
      <c r="BR462" s="261" t="n">
        <v>0</v>
      </c>
      <c r="BS462" s="261" t="n">
        <v>96363</v>
      </c>
      <c r="BT462" s="261" t="n">
        <v>0</v>
      </c>
      <c r="BU462" s="261" t="n">
        <v>96363</v>
      </c>
      <c r="BV462" s="261" t="n">
        <v>0</v>
      </c>
      <c r="BW462" s="261" t="n">
        <v>0</v>
      </c>
    </row>
    <row ht="204" outlineLevel="0" r="463">
      <c r="A463" s="126" t="s">
        <v>1250</v>
      </c>
      <c r="B463" s="82" t="s">
        <v>1251</v>
      </c>
      <c r="C463" s="68" t="n">
        <v>404020002</v>
      </c>
      <c r="D463" s="90" t="s">
        <v>206</v>
      </c>
      <c r="E463" s="90" t="s">
        <v>1253</v>
      </c>
      <c r="F463" s="148" t="n"/>
      <c r="G463" s="148" t="n"/>
      <c r="H463" s="94" t="s">
        <v>1273</v>
      </c>
      <c r="I463" s="148" t="n"/>
      <c r="J463" s="94" t="s">
        <v>1309</v>
      </c>
      <c r="K463" s="94" t="s">
        <v>1310</v>
      </c>
      <c r="L463" s="94" t="n"/>
      <c r="M463" s="94" t="n"/>
      <c r="N463" s="94" t="s">
        <v>75</v>
      </c>
      <c r="O463" s="94" t="n"/>
      <c r="P463" s="93" t="s">
        <v>90</v>
      </c>
      <c r="Q463" s="93" t="s">
        <v>1320</v>
      </c>
      <c r="R463" s="94" t="n"/>
      <c r="S463" s="94" t="n"/>
      <c r="T463" s="94" t="n"/>
      <c r="U463" s="94" t="n"/>
      <c r="V463" s="94" t="s">
        <v>1312</v>
      </c>
      <c r="W463" s="94" t="n"/>
      <c r="X463" s="94" t="n"/>
      <c r="Y463" s="94" t="n"/>
      <c r="Z463" s="94" t="n"/>
      <c r="AA463" s="94" t="n"/>
      <c r="AB463" s="93" t="s">
        <v>1314</v>
      </c>
      <c r="AC463" s="93" t="s">
        <v>1262</v>
      </c>
      <c r="AD463" s="94" t="n"/>
      <c r="AE463" s="94" t="n"/>
      <c r="AF463" s="94" t="n"/>
      <c r="AG463" s="94" t="n"/>
      <c r="AH463" s="94" t="n"/>
      <c r="AI463" s="94" t="n"/>
      <c r="AJ463" s="94" t="n"/>
      <c r="AK463" s="94" t="n"/>
      <c r="AL463" s="94" t="n"/>
      <c r="AM463" s="94" t="s">
        <v>1319</v>
      </c>
      <c r="AN463" s="93" t="s">
        <v>1264</v>
      </c>
      <c r="AO463" s="126" t="s">
        <v>360</v>
      </c>
      <c r="AP463" s="126" t="s">
        <v>482</v>
      </c>
      <c r="AQ463" s="126" t="s">
        <v>1316</v>
      </c>
      <c r="AR463" s="86" t="s">
        <v>1317</v>
      </c>
      <c r="AS463" s="25" t="n">
        <v>852</v>
      </c>
      <c r="AT463" s="261" t="n">
        <v>3555</v>
      </c>
      <c r="AU463" s="261" t="n">
        <v>3555</v>
      </c>
      <c r="AV463" s="261" t="n">
        <v>0</v>
      </c>
      <c r="AW463" s="261" t="n">
        <v>0</v>
      </c>
      <c r="AX463" s="261" t="n">
        <v>3555</v>
      </c>
      <c r="AY463" s="261" t="n">
        <v>3555</v>
      </c>
      <c r="AZ463" s="261" t="n">
        <v>0</v>
      </c>
      <c r="BA463" s="261" t="n">
        <v>0</v>
      </c>
      <c r="BB463" s="261" t="n">
        <v>0</v>
      </c>
      <c r="BC463" s="261" t="n">
        <v>0</v>
      </c>
      <c r="BD463" s="261" t="n">
        <v>3555</v>
      </c>
      <c r="BE463" s="261" t="n">
        <v>0</v>
      </c>
      <c r="BF463" s="261" t="n">
        <v>3555</v>
      </c>
      <c r="BG463" s="261" t="n">
        <v>0</v>
      </c>
      <c r="BH463" s="261" t="n">
        <v>0</v>
      </c>
      <c r="BI463" s="261" t="n">
        <v>3555</v>
      </c>
      <c r="BJ463" s="261" t="n">
        <v>0</v>
      </c>
      <c r="BK463" s="261" t="n">
        <v>3555</v>
      </c>
      <c r="BL463" s="261" t="n">
        <v>0</v>
      </c>
      <c r="BM463" s="261" t="n">
        <v>0</v>
      </c>
      <c r="BN463" s="261" t="n">
        <v>3555</v>
      </c>
      <c r="BO463" s="261" t="n">
        <v>0</v>
      </c>
      <c r="BP463" s="261" t="n">
        <v>3555</v>
      </c>
      <c r="BQ463" s="261" t="n">
        <v>0</v>
      </c>
      <c r="BR463" s="261" t="n">
        <v>0</v>
      </c>
      <c r="BS463" s="261" t="n">
        <v>3555</v>
      </c>
      <c r="BT463" s="261" t="n">
        <v>0</v>
      </c>
      <c r="BU463" s="261" t="n">
        <v>3555</v>
      </c>
      <c r="BV463" s="261" t="n">
        <v>0</v>
      </c>
      <c r="BW463" s="261" t="n">
        <v>0</v>
      </c>
    </row>
    <row ht="89.25" outlineLevel="0" r="464">
      <c r="A464" s="126" t="s">
        <v>1250</v>
      </c>
      <c r="B464" s="82" t="s">
        <v>1251</v>
      </c>
      <c r="C464" s="68" t="n">
        <v>402000002</v>
      </c>
      <c r="D464" s="90" t="s">
        <v>120</v>
      </c>
      <c r="E464" s="90" t="s">
        <v>1288</v>
      </c>
      <c r="F464" s="148" t="n"/>
      <c r="G464" s="148" t="n"/>
      <c r="H464" s="94" t="s">
        <v>182</v>
      </c>
      <c r="I464" s="148" t="n"/>
      <c r="J464" s="94" t="s">
        <v>183</v>
      </c>
      <c r="K464" s="94" t="s">
        <v>75</v>
      </c>
      <c r="L464" s="94" t="n"/>
      <c r="M464" s="94" t="n"/>
      <c r="N464" s="94" t="n"/>
      <c r="O464" s="94" t="n"/>
      <c r="P464" s="93" t="s">
        <v>169</v>
      </c>
      <c r="Q464" s="93" t="s">
        <v>440</v>
      </c>
      <c r="R464" s="94" t="n"/>
      <c r="S464" s="94" t="n"/>
      <c r="T464" s="94" t="n"/>
      <c r="U464" s="94" t="n"/>
      <c r="V464" s="94" t="s">
        <v>185</v>
      </c>
      <c r="W464" s="94" t="n"/>
      <c r="X464" s="94" t="n"/>
      <c r="Y464" s="94" t="n"/>
      <c r="Z464" s="94" t="n"/>
      <c r="AA464" s="94" t="n"/>
      <c r="AB464" s="93" t="s">
        <v>186</v>
      </c>
      <c r="AC464" s="93" t="s">
        <v>1297</v>
      </c>
      <c r="AD464" s="94" t="n"/>
      <c r="AE464" s="94" t="n"/>
      <c r="AF464" s="94" t="n"/>
      <c r="AG464" s="94" t="n"/>
      <c r="AH464" s="94" t="n"/>
      <c r="AI464" s="94" t="n"/>
      <c r="AJ464" s="94" t="s">
        <v>75</v>
      </c>
      <c r="AK464" s="94" t="n"/>
      <c r="AL464" s="94" t="n"/>
      <c r="AM464" s="94" t="n"/>
      <c r="AN464" s="93" t="s">
        <v>1298</v>
      </c>
      <c r="AO464" s="126" t="s">
        <v>360</v>
      </c>
      <c r="AP464" s="126" t="s">
        <v>482</v>
      </c>
      <c r="AQ464" s="126" t="s">
        <v>1299</v>
      </c>
      <c r="AR464" s="86" t="s">
        <v>107</v>
      </c>
      <c r="AS464" s="25" t="s">
        <v>122</v>
      </c>
      <c r="AT464" s="261" t="n">
        <v>9219441.12</v>
      </c>
      <c r="AU464" s="261" t="n">
        <v>9219441.12</v>
      </c>
      <c r="AV464" s="261" t="n">
        <v>0</v>
      </c>
      <c r="AW464" s="261" t="n">
        <v>0</v>
      </c>
      <c r="AX464" s="261" t="n">
        <v>0</v>
      </c>
      <c r="AY464" s="261" t="n">
        <v>0</v>
      </c>
      <c r="AZ464" s="261" t="n">
        <v>0</v>
      </c>
      <c r="BA464" s="261" t="n">
        <v>0</v>
      </c>
      <c r="BB464" s="261" t="n">
        <v>9219441.12</v>
      </c>
      <c r="BC464" s="261" t="n">
        <v>9219441.12</v>
      </c>
      <c r="BD464" s="261" t="n">
        <v>7266300</v>
      </c>
      <c r="BE464" s="261" t="n">
        <v>0</v>
      </c>
      <c r="BF464" s="261" t="n">
        <v>0</v>
      </c>
      <c r="BG464" s="261" t="n">
        <v>0</v>
      </c>
      <c r="BH464" s="261" t="n">
        <v>7266300</v>
      </c>
      <c r="BI464" s="261" t="n">
        <v>7266300</v>
      </c>
      <c r="BJ464" s="261" t="n">
        <v>0</v>
      </c>
      <c r="BK464" s="261" t="n">
        <v>0</v>
      </c>
      <c r="BL464" s="261" t="n">
        <v>0</v>
      </c>
      <c r="BM464" s="261" t="n">
        <v>7266300</v>
      </c>
      <c r="BN464" s="261" t="n">
        <v>7266300</v>
      </c>
      <c r="BO464" s="261" t="n">
        <v>0</v>
      </c>
      <c r="BP464" s="261" t="n">
        <v>0</v>
      </c>
      <c r="BQ464" s="261" t="n">
        <v>0</v>
      </c>
      <c r="BR464" s="261" t="n">
        <v>7266300</v>
      </c>
      <c r="BS464" s="261" t="n">
        <v>7266300</v>
      </c>
      <c r="BT464" s="261" t="n">
        <v>0</v>
      </c>
      <c r="BU464" s="261" t="n">
        <v>0</v>
      </c>
      <c r="BV464" s="261" t="n">
        <v>0</v>
      </c>
      <c r="BW464" s="261" t="n">
        <v>7266300</v>
      </c>
    </row>
    <row ht="178.5" outlineLevel="0" r="465">
      <c r="A465" s="126" t="s">
        <v>1250</v>
      </c>
      <c r="B465" s="82" t="s">
        <v>1251</v>
      </c>
      <c r="C465" s="68" t="n">
        <v>404020001</v>
      </c>
      <c r="D465" s="90" t="s">
        <v>214</v>
      </c>
      <c r="E465" s="90" t="s">
        <v>1253</v>
      </c>
      <c r="F465" s="148" t="n"/>
      <c r="G465" s="148" t="n"/>
      <c r="H465" s="94" t="s">
        <v>1273</v>
      </c>
      <c r="I465" s="148" t="n"/>
      <c r="J465" s="94" t="s">
        <v>1309</v>
      </c>
      <c r="K465" s="94" t="s">
        <v>1310</v>
      </c>
      <c r="L465" s="94" t="n"/>
      <c r="M465" s="94" t="n"/>
      <c r="N465" s="94" t="s">
        <v>75</v>
      </c>
      <c r="O465" s="94" t="n"/>
      <c r="P465" s="93" t="s">
        <v>90</v>
      </c>
      <c r="Q465" s="93" t="s">
        <v>1320</v>
      </c>
      <c r="R465" s="94" t="n"/>
      <c r="S465" s="94" t="n"/>
      <c r="T465" s="94" t="n"/>
      <c r="U465" s="94" t="n"/>
      <c r="V465" s="94" t="s">
        <v>1312</v>
      </c>
      <c r="W465" s="94" t="n"/>
      <c r="X465" s="94" t="n"/>
      <c r="Y465" s="94" t="n"/>
      <c r="Z465" s="94" t="n"/>
      <c r="AA465" s="94" t="n"/>
      <c r="AB465" s="93" t="s">
        <v>1314</v>
      </c>
      <c r="AC465" s="93" t="s">
        <v>1262</v>
      </c>
      <c r="AD465" s="94" t="n"/>
      <c r="AE465" s="94" t="n"/>
      <c r="AF465" s="94" t="n"/>
      <c r="AG465" s="94" t="n"/>
      <c r="AH465" s="94" t="n"/>
      <c r="AI465" s="94" t="n"/>
      <c r="AJ465" s="94" t="n"/>
      <c r="AK465" s="94" t="n"/>
      <c r="AL465" s="94" t="n"/>
      <c r="AM465" s="94" t="s">
        <v>1319</v>
      </c>
      <c r="AN465" s="93" t="s">
        <v>1264</v>
      </c>
      <c r="AO465" s="126" t="s">
        <v>360</v>
      </c>
      <c r="AP465" s="126" t="s">
        <v>482</v>
      </c>
      <c r="AQ465" s="126" t="s">
        <v>1316</v>
      </c>
      <c r="AR465" s="86" t="s">
        <v>1317</v>
      </c>
      <c r="AS465" s="25" t="n">
        <v>121</v>
      </c>
      <c r="AT465" s="261" t="n">
        <v>60062726.26</v>
      </c>
      <c r="AU465" s="261" t="n">
        <v>60062726.26</v>
      </c>
      <c r="AV465" s="261" t="n">
        <v>0</v>
      </c>
      <c r="AW465" s="261" t="n">
        <v>0</v>
      </c>
      <c r="AX465" s="261" t="n">
        <v>60062726.26</v>
      </c>
      <c r="AY465" s="261" t="n">
        <v>60062726.26</v>
      </c>
      <c r="AZ465" s="261" t="n">
        <v>0</v>
      </c>
      <c r="BA465" s="261" t="n">
        <v>0</v>
      </c>
      <c r="BB465" s="261" t="n">
        <v>0</v>
      </c>
      <c r="BC465" s="261" t="n">
        <v>0</v>
      </c>
      <c r="BD465" s="261" t="n">
        <v>61048000</v>
      </c>
      <c r="BE465" s="261" t="n">
        <v>0</v>
      </c>
      <c r="BF465" s="261" t="n">
        <v>61048000</v>
      </c>
      <c r="BG465" s="261" t="n">
        <v>0</v>
      </c>
      <c r="BH465" s="261" t="n">
        <v>0</v>
      </c>
      <c r="BI465" s="261" t="n">
        <v>61048000</v>
      </c>
      <c r="BJ465" s="261" t="n">
        <v>0</v>
      </c>
      <c r="BK465" s="261" t="n">
        <v>61048000</v>
      </c>
      <c r="BL465" s="261" t="n">
        <v>0</v>
      </c>
      <c r="BM465" s="261" t="n">
        <v>0</v>
      </c>
      <c r="BN465" s="261" t="n">
        <v>61048000</v>
      </c>
      <c r="BO465" s="261" t="n">
        <v>0</v>
      </c>
      <c r="BP465" s="261" t="n">
        <v>61048000</v>
      </c>
      <c r="BQ465" s="261" t="n">
        <v>0</v>
      </c>
      <c r="BR465" s="261" t="n">
        <v>0</v>
      </c>
      <c r="BS465" s="261" t="n">
        <v>61048000</v>
      </c>
      <c r="BT465" s="261" t="n">
        <v>0</v>
      </c>
      <c r="BU465" s="261" t="n">
        <v>61048000</v>
      </c>
      <c r="BV465" s="261" t="n">
        <v>0</v>
      </c>
      <c r="BW465" s="261" t="n">
        <v>0</v>
      </c>
    </row>
    <row ht="255" outlineLevel="0" r="466">
      <c r="A466" s="126" t="s">
        <v>1250</v>
      </c>
      <c r="B466" s="82" t="s">
        <v>1251</v>
      </c>
      <c r="C466" s="68" t="n">
        <v>402000002</v>
      </c>
      <c r="D466" s="90" t="s">
        <v>120</v>
      </c>
      <c r="E466" s="90" t="s">
        <v>1253</v>
      </c>
      <c r="F466" s="148" t="n"/>
      <c r="G466" s="148" t="n"/>
      <c r="H466" s="94" t="s">
        <v>1273</v>
      </c>
      <c r="I466" s="148" t="n"/>
      <c r="J466" s="94" t="s">
        <v>1309</v>
      </c>
      <c r="K466" s="94" t="s">
        <v>1310</v>
      </c>
      <c r="L466" s="94" t="n"/>
      <c r="M466" s="94" t="n"/>
      <c r="N466" s="94" t="s">
        <v>75</v>
      </c>
      <c r="O466" s="94" t="n"/>
      <c r="P466" s="93" t="s">
        <v>90</v>
      </c>
      <c r="Q466" s="93" t="s">
        <v>1320</v>
      </c>
      <c r="R466" s="94" t="n"/>
      <c r="S466" s="94" t="n"/>
      <c r="T466" s="94" t="n"/>
      <c r="U466" s="94" t="n"/>
      <c r="V466" s="94" t="s">
        <v>1312</v>
      </c>
      <c r="W466" s="94" t="n"/>
      <c r="X466" s="94" t="n"/>
      <c r="Y466" s="94" t="n"/>
      <c r="Z466" s="94" t="n"/>
      <c r="AA466" s="94" t="n"/>
      <c r="AB466" s="93" t="s">
        <v>1314</v>
      </c>
      <c r="AC466" s="93" t="s">
        <v>1262</v>
      </c>
      <c r="AD466" s="94" t="n"/>
      <c r="AE466" s="94" t="n"/>
      <c r="AF466" s="94" t="n"/>
      <c r="AG466" s="94" t="n"/>
      <c r="AH466" s="94" t="n"/>
      <c r="AI466" s="94" t="n"/>
      <c r="AJ466" s="94" t="n"/>
      <c r="AK466" s="94" t="n"/>
      <c r="AL466" s="94" t="n"/>
      <c r="AM466" s="94" t="s">
        <v>1319</v>
      </c>
      <c r="AN466" s="93" t="s">
        <v>1264</v>
      </c>
      <c r="AO466" s="126" t="s">
        <v>360</v>
      </c>
      <c r="AP466" s="126" t="s">
        <v>482</v>
      </c>
      <c r="AQ466" s="126" t="s">
        <v>1324</v>
      </c>
      <c r="AR466" s="86" t="s">
        <v>515</v>
      </c>
      <c r="AS466" s="25" t="s">
        <v>122</v>
      </c>
      <c r="AT466" s="261" t="n">
        <v>0</v>
      </c>
      <c r="AU466" s="261" t="n">
        <v>0</v>
      </c>
      <c r="AV466" s="261" t="n">
        <v>0</v>
      </c>
      <c r="AW466" s="261" t="n">
        <v>0</v>
      </c>
      <c r="AX466" s="261" t="n">
        <v>0</v>
      </c>
      <c r="AY466" s="261" t="n">
        <v>0</v>
      </c>
      <c r="AZ466" s="261" t="n">
        <v>0</v>
      </c>
      <c r="BA466" s="261" t="n">
        <v>0</v>
      </c>
      <c r="BB466" s="261" t="n">
        <v>0</v>
      </c>
      <c r="BC466" s="261" t="n">
        <v>0</v>
      </c>
      <c r="BD466" s="261" t="n">
        <v>0</v>
      </c>
      <c r="BE466" s="261" t="n">
        <v>0</v>
      </c>
      <c r="BF466" s="261" t="n">
        <v>0</v>
      </c>
      <c r="BG466" s="261" t="n">
        <v>0</v>
      </c>
      <c r="BH466" s="261" t="n">
        <v>0</v>
      </c>
      <c r="BI466" s="261" t="n">
        <v>0</v>
      </c>
      <c r="BJ466" s="261" t="n">
        <v>0</v>
      </c>
      <c r="BK466" s="261" t="n">
        <v>0</v>
      </c>
      <c r="BL466" s="261" t="n">
        <v>0</v>
      </c>
      <c r="BM466" s="261" t="n">
        <v>0</v>
      </c>
      <c r="BN466" s="261" t="n">
        <v>0</v>
      </c>
      <c r="BO466" s="261" t="n">
        <v>0</v>
      </c>
      <c r="BP466" s="261" t="n">
        <v>0</v>
      </c>
      <c r="BQ466" s="261" t="n">
        <v>0</v>
      </c>
      <c r="BR466" s="261" t="n">
        <v>0</v>
      </c>
      <c r="BS466" s="261" t="n">
        <v>0</v>
      </c>
      <c r="BT466" s="261" t="n">
        <v>0</v>
      </c>
      <c r="BU466" s="261" t="n">
        <v>0</v>
      </c>
      <c r="BV466" s="261" t="n">
        <v>0</v>
      </c>
      <c r="BW466" s="261" t="n">
        <v>0</v>
      </c>
    </row>
    <row ht="102" outlineLevel="0" r="467">
      <c r="A467" s="126" t="s">
        <v>1250</v>
      </c>
      <c r="B467" s="82" t="s">
        <v>1251</v>
      </c>
      <c r="C467" s="68" t="n">
        <v>403030001</v>
      </c>
      <c r="D467" s="90" t="s">
        <v>1325</v>
      </c>
      <c r="E467" s="90" t="s">
        <v>1253</v>
      </c>
      <c r="F467" s="148" t="n"/>
      <c r="G467" s="148" t="n"/>
      <c r="H467" s="94" t="s">
        <v>79</v>
      </c>
      <c r="I467" s="148" t="n"/>
      <c r="J467" s="94" t="s">
        <v>388</v>
      </c>
      <c r="K467" s="94" t="s">
        <v>75</v>
      </c>
      <c r="L467" s="94" t="s">
        <v>92</v>
      </c>
      <c r="M467" s="94" t="n"/>
      <c r="N467" s="94" t="n"/>
      <c r="O467" s="94" t="n"/>
      <c r="P467" s="93" t="s">
        <v>90</v>
      </c>
      <c r="Q467" s="93" t="s">
        <v>544</v>
      </c>
      <c r="R467" s="94" t="n"/>
      <c r="S467" s="94" t="n"/>
      <c r="T467" s="94" t="s">
        <v>79</v>
      </c>
      <c r="U467" s="94" t="n"/>
      <c r="V467" s="94" t="s">
        <v>92</v>
      </c>
      <c r="W467" s="94" t="s">
        <v>75</v>
      </c>
      <c r="X467" s="94" t="n"/>
      <c r="Y467" s="94" t="n"/>
      <c r="Z467" s="94" t="n"/>
      <c r="AA467" s="94" t="n"/>
      <c r="AB467" s="93" t="s">
        <v>93</v>
      </c>
      <c r="AC467" s="93" t="s">
        <v>1262</v>
      </c>
      <c r="AD467" s="94" t="n"/>
      <c r="AE467" s="94" t="n"/>
      <c r="AF467" s="94" t="n"/>
      <c r="AG467" s="94" t="n"/>
      <c r="AH467" s="94" t="n"/>
      <c r="AI467" s="94" t="n"/>
      <c r="AJ467" s="94" t="n"/>
      <c r="AK467" s="94" t="n"/>
      <c r="AL467" s="94" t="n"/>
      <c r="AM467" s="94" t="s">
        <v>1326</v>
      </c>
      <c r="AN467" s="93" t="s">
        <v>1264</v>
      </c>
      <c r="AO467" s="126" t="s">
        <v>360</v>
      </c>
      <c r="AP467" s="126" t="s">
        <v>68</v>
      </c>
      <c r="AQ467" s="126" t="s">
        <v>1327</v>
      </c>
      <c r="AR467" s="86" t="s">
        <v>1073</v>
      </c>
      <c r="AS467" s="25" t="n">
        <v>323</v>
      </c>
      <c r="AT467" s="261" t="n">
        <v>4712419</v>
      </c>
      <c r="AU467" s="261" t="n">
        <v>4712419</v>
      </c>
      <c r="AV467" s="261" t="n">
        <v>0</v>
      </c>
      <c r="AW467" s="261" t="n">
        <v>0</v>
      </c>
      <c r="AX467" s="261" t="n">
        <v>0</v>
      </c>
      <c r="AY467" s="261" t="n">
        <v>0</v>
      </c>
      <c r="AZ467" s="261" t="n">
        <v>0</v>
      </c>
      <c r="BA467" s="261" t="n">
        <v>0</v>
      </c>
      <c r="BB467" s="261" t="n">
        <v>4712419</v>
      </c>
      <c r="BC467" s="261" t="n">
        <v>4712419</v>
      </c>
      <c r="BD467" s="261" t="n">
        <v>2608500</v>
      </c>
      <c r="BE467" s="261" t="n">
        <v>0</v>
      </c>
      <c r="BF467" s="261" t="n">
        <v>0</v>
      </c>
      <c r="BG467" s="261" t="n">
        <v>0</v>
      </c>
      <c r="BH467" s="261" t="n">
        <v>2608500</v>
      </c>
      <c r="BI467" s="261" t="n">
        <v>2608500</v>
      </c>
      <c r="BJ467" s="261" t="n">
        <v>0</v>
      </c>
      <c r="BK467" s="261" t="n">
        <v>0</v>
      </c>
      <c r="BL467" s="261" t="n">
        <v>0</v>
      </c>
      <c r="BM467" s="261" t="n">
        <v>2608500</v>
      </c>
      <c r="BN467" s="261" t="n">
        <v>2608500</v>
      </c>
      <c r="BO467" s="261" t="n">
        <v>0</v>
      </c>
      <c r="BP467" s="261" t="n">
        <v>0</v>
      </c>
      <c r="BQ467" s="261" t="n">
        <v>0</v>
      </c>
      <c r="BR467" s="261" t="n">
        <v>2608500</v>
      </c>
      <c r="BS467" s="261" t="n">
        <v>2608500</v>
      </c>
      <c r="BT467" s="261" t="n">
        <v>0</v>
      </c>
      <c r="BU467" s="261" t="n">
        <v>0</v>
      </c>
      <c r="BV467" s="261" t="n">
        <v>0</v>
      </c>
      <c r="BW467" s="261" t="n">
        <v>2608500</v>
      </c>
    </row>
    <row ht="102" outlineLevel="0" r="468">
      <c r="A468" s="126" t="s">
        <v>1250</v>
      </c>
      <c r="B468" s="82" t="s">
        <v>1251</v>
      </c>
      <c r="C468" s="68" t="n">
        <v>403030001</v>
      </c>
      <c r="D468" s="90" t="s">
        <v>1325</v>
      </c>
      <c r="E468" s="90" t="s">
        <v>1253</v>
      </c>
      <c r="F468" s="148" t="n"/>
      <c r="G468" s="148" t="n"/>
      <c r="H468" s="94" t="s">
        <v>79</v>
      </c>
      <c r="I468" s="148" t="n"/>
      <c r="J468" s="94" t="s">
        <v>388</v>
      </c>
      <c r="K468" s="94" t="s">
        <v>75</v>
      </c>
      <c r="L468" s="94" t="s">
        <v>92</v>
      </c>
      <c r="M468" s="94" t="n"/>
      <c r="N468" s="94" t="n"/>
      <c r="O468" s="94" t="n"/>
      <c r="P468" s="93" t="s">
        <v>90</v>
      </c>
      <c r="Q468" s="93" t="s">
        <v>544</v>
      </c>
      <c r="R468" s="94" t="n"/>
      <c r="S468" s="94" t="n"/>
      <c r="T468" s="94" t="s">
        <v>79</v>
      </c>
      <c r="U468" s="94" t="n"/>
      <c r="V468" s="94" t="s">
        <v>92</v>
      </c>
      <c r="W468" s="94" t="s">
        <v>75</v>
      </c>
      <c r="X468" s="94" t="n"/>
      <c r="Y468" s="94" t="n"/>
      <c r="Z468" s="94" t="n"/>
      <c r="AA468" s="94" t="n"/>
      <c r="AB468" s="93" t="s">
        <v>93</v>
      </c>
      <c r="AC468" s="93" t="s">
        <v>1262</v>
      </c>
      <c r="AD468" s="94" t="n"/>
      <c r="AE468" s="94" t="n"/>
      <c r="AF468" s="94" t="n"/>
      <c r="AG468" s="94" t="n"/>
      <c r="AH468" s="94" t="n"/>
      <c r="AI468" s="94" t="n"/>
      <c r="AJ468" s="94" t="n"/>
      <c r="AK468" s="94" t="n"/>
      <c r="AL468" s="94" t="n"/>
      <c r="AM468" s="94" t="s">
        <v>1326</v>
      </c>
      <c r="AN468" s="93" t="s">
        <v>1264</v>
      </c>
      <c r="AO468" s="126" t="s">
        <v>360</v>
      </c>
      <c r="AP468" s="126" t="s">
        <v>482</v>
      </c>
      <c r="AQ468" s="126" t="s">
        <v>1327</v>
      </c>
      <c r="AR468" s="86" t="s">
        <v>1073</v>
      </c>
      <c r="AS468" s="25" t="n">
        <v>244</v>
      </c>
      <c r="AT468" s="261" t="n">
        <v>55107.32</v>
      </c>
      <c r="AU468" s="261" t="n">
        <v>55107.32</v>
      </c>
      <c r="AV468" s="261" t="n">
        <v>0</v>
      </c>
      <c r="AW468" s="261" t="n">
        <v>0</v>
      </c>
      <c r="AX468" s="261" t="n">
        <v>0</v>
      </c>
      <c r="AY468" s="261" t="n">
        <v>0</v>
      </c>
      <c r="AZ468" s="261" t="n">
        <v>0</v>
      </c>
      <c r="BA468" s="261" t="n">
        <v>0</v>
      </c>
      <c r="BB468" s="261" t="n">
        <v>55107.32</v>
      </c>
      <c r="BC468" s="261" t="n">
        <v>55107.32</v>
      </c>
      <c r="BD468" s="261" t="n">
        <v>37336</v>
      </c>
      <c r="BE468" s="261" t="n">
        <v>0</v>
      </c>
      <c r="BF468" s="261" t="n">
        <v>0</v>
      </c>
      <c r="BG468" s="261" t="n">
        <v>0</v>
      </c>
      <c r="BH468" s="261" t="n">
        <v>37336</v>
      </c>
      <c r="BI468" s="261" t="n">
        <v>37336</v>
      </c>
      <c r="BJ468" s="261" t="n">
        <v>0</v>
      </c>
      <c r="BK468" s="261" t="n">
        <v>0</v>
      </c>
      <c r="BL468" s="261" t="n">
        <v>0</v>
      </c>
      <c r="BM468" s="261" t="n">
        <v>37336</v>
      </c>
      <c r="BN468" s="261" t="n">
        <v>37336</v>
      </c>
      <c r="BO468" s="261" t="n">
        <v>0</v>
      </c>
      <c r="BP468" s="261" t="n">
        <v>0</v>
      </c>
      <c r="BQ468" s="261" t="n">
        <v>0</v>
      </c>
      <c r="BR468" s="261" t="n">
        <v>37336</v>
      </c>
      <c r="BS468" s="261" t="n">
        <v>37336</v>
      </c>
      <c r="BT468" s="261" t="n">
        <v>0</v>
      </c>
      <c r="BU468" s="261" t="n">
        <v>0</v>
      </c>
      <c r="BV468" s="261" t="n">
        <v>0</v>
      </c>
      <c r="BW468" s="261" t="n">
        <v>37336</v>
      </c>
    </row>
    <row ht="102" outlineLevel="0" r="469">
      <c r="A469" s="126" t="s">
        <v>1250</v>
      </c>
      <c r="B469" s="82" t="s">
        <v>1251</v>
      </c>
      <c r="C469" s="68" t="n">
        <v>403030001</v>
      </c>
      <c r="D469" s="90" t="s">
        <v>1325</v>
      </c>
      <c r="E469" s="90" t="s">
        <v>1253</v>
      </c>
      <c r="F469" s="148" t="n"/>
      <c r="G469" s="148" t="n"/>
      <c r="H469" s="94" t="s">
        <v>79</v>
      </c>
      <c r="I469" s="148" t="n"/>
      <c r="J469" s="94" t="s">
        <v>388</v>
      </c>
      <c r="K469" s="94" t="s">
        <v>75</v>
      </c>
      <c r="L469" s="94" t="s">
        <v>92</v>
      </c>
      <c r="M469" s="94" t="n"/>
      <c r="N469" s="94" t="n"/>
      <c r="O469" s="94" t="n"/>
      <c r="P469" s="93" t="s">
        <v>90</v>
      </c>
      <c r="Q469" s="93" t="s">
        <v>544</v>
      </c>
      <c r="R469" s="94" t="n"/>
      <c r="S469" s="94" t="n"/>
      <c r="T469" s="94" t="s">
        <v>79</v>
      </c>
      <c r="U469" s="94" t="n"/>
      <c r="V469" s="94" t="s">
        <v>92</v>
      </c>
      <c r="W469" s="94" t="s">
        <v>75</v>
      </c>
      <c r="X469" s="94" t="n"/>
      <c r="Y469" s="94" t="n"/>
      <c r="Z469" s="94" t="n"/>
      <c r="AA469" s="94" t="n"/>
      <c r="AB469" s="93" t="s">
        <v>93</v>
      </c>
      <c r="AC469" s="93" t="s">
        <v>1262</v>
      </c>
      <c r="AD469" s="94" t="n"/>
      <c r="AE469" s="94" t="n"/>
      <c r="AF469" s="94" t="n"/>
      <c r="AG469" s="94" t="n"/>
      <c r="AH469" s="94" t="n"/>
      <c r="AI469" s="94" t="n"/>
      <c r="AJ469" s="94" t="n"/>
      <c r="AK469" s="94" t="n"/>
      <c r="AL469" s="94" t="n"/>
      <c r="AM469" s="94" t="s">
        <v>1326</v>
      </c>
      <c r="AN469" s="93" t="s">
        <v>1264</v>
      </c>
      <c r="AO469" s="126" t="s">
        <v>360</v>
      </c>
      <c r="AP469" s="126" t="s">
        <v>482</v>
      </c>
      <c r="AQ469" s="126" t="s">
        <v>1327</v>
      </c>
      <c r="AR469" s="86" t="s">
        <v>1073</v>
      </c>
      <c r="AS469" s="25" t="n">
        <v>247</v>
      </c>
      <c r="AT469" s="261" t="n">
        <v>28430.9</v>
      </c>
      <c r="AU469" s="261" t="n">
        <v>28334.78</v>
      </c>
      <c r="AV469" s="261" t="n">
        <v>0</v>
      </c>
      <c r="AW469" s="261" t="n">
        <v>0</v>
      </c>
      <c r="AX469" s="261" t="n">
        <v>0</v>
      </c>
      <c r="AY469" s="261" t="n">
        <v>0</v>
      </c>
      <c r="AZ469" s="261" t="n">
        <v>0</v>
      </c>
      <c r="BA469" s="261" t="n">
        <v>0</v>
      </c>
      <c r="BB469" s="261" t="n">
        <v>28430.9</v>
      </c>
      <c r="BC469" s="261" t="n">
        <v>28334.78</v>
      </c>
      <c r="BD469" s="261" t="n">
        <v>29630</v>
      </c>
      <c r="BE469" s="261" t="n">
        <v>0</v>
      </c>
      <c r="BF469" s="261" t="n">
        <v>0</v>
      </c>
      <c r="BG469" s="261" t="n">
        <v>0</v>
      </c>
      <c r="BH469" s="261" t="n">
        <v>29630</v>
      </c>
      <c r="BI469" s="261" t="n">
        <v>30910</v>
      </c>
      <c r="BJ469" s="261" t="n">
        <v>0</v>
      </c>
      <c r="BK469" s="261" t="n">
        <v>0</v>
      </c>
      <c r="BL469" s="261" t="n">
        <v>0</v>
      </c>
      <c r="BM469" s="261" t="n">
        <v>30910</v>
      </c>
      <c r="BN469" s="261" t="n">
        <v>30910</v>
      </c>
      <c r="BO469" s="261" t="n">
        <v>0</v>
      </c>
      <c r="BP469" s="261" t="n">
        <v>0</v>
      </c>
      <c r="BQ469" s="261" t="n">
        <v>0</v>
      </c>
      <c r="BR469" s="261" t="n">
        <v>30910</v>
      </c>
      <c r="BS469" s="261" t="n">
        <v>30910</v>
      </c>
      <c r="BT469" s="261" t="n">
        <v>0</v>
      </c>
      <c r="BU469" s="261" t="n">
        <v>0</v>
      </c>
      <c r="BV469" s="261" t="n">
        <v>0</v>
      </c>
      <c r="BW469" s="261" t="n">
        <v>30910</v>
      </c>
    </row>
    <row ht="102" outlineLevel="0" r="470">
      <c r="A470" s="126" t="s">
        <v>1250</v>
      </c>
      <c r="B470" s="82" t="s">
        <v>1251</v>
      </c>
      <c r="C470" s="68" t="n">
        <v>403030001</v>
      </c>
      <c r="D470" s="90" t="s">
        <v>1325</v>
      </c>
      <c r="E470" s="90" t="s">
        <v>1253</v>
      </c>
      <c r="F470" s="148" t="n"/>
      <c r="G470" s="148" t="n"/>
      <c r="H470" s="94" t="s">
        <v>79</v>
      </c>
      <c r="I470" s="148" t="n"/>
      <c r="J470" s="94" t="s">
        <v>388</v>
      </c>
      <c r="K470" s="94" t="s">
        <v>75</v>
      </c>
      <c r="L470" s="94" t="s">
        <v>92</v>
      </c>
      <c r="M470" s="94" t="n"/>
      <c r="N470" s="94" t="n"/>
      <c r="O470" s="94" t="n"/>
      <c r="P470" s="93" t="s">
        <v>90</v>
      </c>
      <c r="Q470" s="93" t="s">
        <v>544</v>
      </c>
      <c r="R470" s="94" t="n"/>
      <c r="S470" s="94" t="n"/>
      <c r="T470" s="94" t="s">
        <v>79</v>
      </c>
      <c r="U470" s="94" t="n"/>
      <c r="V470" s="94" t="s">
        <v>92</v>
      </c>
      <c r="W470" s="94" t="s">
        <v>75</v>
      </c>
      <c r="X470" s="94" t="n"/>
      <c r="Y470" s="94" t="n"/>
      <c r="Z470" s="94" t="n"/>
      <c r="AA470" s="94" t="n"/>
      <c r="AB470" s="93" t="s">
        <v>93</v>
      </c>
      <c r="AC470" s="93" t="s">
        <v>1262</v>
      </c>
      <c r="AD470" s="94" t="n"/>
      <c r="AE470" s="94" t="n"/>
      <c r="AF470" s="94" t="n"/>
      <c r="AG470" s="94" t="n"/>
      <c r="AH470" s="94" t="n"/>
      <c r="AI470" s="94" t="n"/>
      <c r="AJ470" s="94" t="n"/>
      <c r="AK470" s="94" t="n"/>
      <c r="AL470" s="94" t="n"/>
      <c r="AM470" s="94" t="s">
        <v>1326</v>
      </c>
      <c r="AN470" s="93" t="s">
        <v>1264</v>
      </c>
      <c r="AO470" s="126" t="s">
        <v>360</v>
      </c>
      <c r="AP470" s="126" t="s">
        <v>482</v>
      </c>
      <c r="AQ470" s="126" t="s">
        <v>1327</v>
      </c>
      <c r="AR470" s="86" t="s">
        <v>1073</v>
      </c>
      <c r="AS470" s="25" t="n">
        <v>851</v>
      </c>
      <c r="AT470" s="261" t="n">
        <v>16819</v>
      </c>
      <c r="AU470" s="261" t="n">
        <v>16819</v>
      </c>
      <c r="AV470" s="261" t="n">
        <v>0</v>
      </c>
      <c r="AW470" s="261" t="n">
        <v>0</v>
      </c>
      <c r="AX470" s="261" t="n">
        <v>0</v>
      </c>
      <c r="AY470" s="261" t="n">
        <v>0</v>
      </c>
      <c r="AZ470" s="261" t="n">
        <v>0</v>
      </c>
      <c r="BA470" s="261" t="n">
        <v>0</v>
      </c>
      <c r="BB470" s="261" t="n">
        <v>16819</v>
      </c>
      <c r="BC470" s="261" t="n">
        <v>16819</v>
      </c>
      <c r="BD470" s="261" t="n">
        <v>21727</v>
      </c>
      <c r="BE470" s="261" t="n">
        <v>0</v>
      </c>
      <c r="BF470" s="261" t="n">
        <v>0</v>
      </c>
      <c r="BG470" s="261" t="n">
        <v>0</v>
      </c>
      <c r="BH470" s="261" t="n">
        <v>21727</v>
      </c>
      <c r="BI470" s="261" t="n">
        <v>21727</v>
      </c>
      <c r="BJ470" s="261" t="n">
        <v>0</v>
      </c>
      <c r="BK470" s="261" t="n">
        <v>0</v>
      </c>
      <c r="BL470" s="261" t="n">
        <v>0</v>
      </c>
      <c r="BM470" s="261" t="n">
        <v>21727</v>
      </c>
      <c r="BN470" s="261" t="n">
        <v>21727</v>
      </c>
      <c r="BO470" s="261" t="n">
        <v>0</v>
      </c>
      <c r="BP470" s="261" t="n">
        <v>0</v>
      </c>
      <c r="BQ470" s="261" t="n">
        <v>0</v>
      </c>
      <c r="BR470" s="261" t="n">
        <v>21727</v>
      </c>
      <c r="BS470" s="261" t="n">
        <v>21727</v>
      </c>
      <c r="BT470" s="261" t="n">
        <v>0</v>
      </c>
      <c r="BU470" s="261" t="n">
        <v>0</v>
      </c>
      <c r="BV470" s="261" t="n">
        <v>0</v>
      </c>
      <c r="BW470" s="261" t="n">
        <v>21727</v>
      </c>
    </row>
    <row ht="102" outlineLevel="0" r="471">
      <c r="A471" s="126" t="s">
        <v>1250</v>
      </c>
      <c r="B471" s="82" t="s">
        <v>1251</v>
      </c>
      <c r="C471" s="68" t="n">
        <v>403030001</v>
      </c>
      <c r="D471" s="90" t="s">
        <v>1325</v>
      </c>
      <c r="E471" s="90" t="s">
        <v>1253</v>
      </c>
      <c r="F471" s="148" t="n"/>
      <c r="G471" s="148" t="n"/>
      <c r="H471" s="94" t="s">
        <v>79</v>
      </c>
      <c r="I471" s="148" t="n"/>
      <c r="J471" s="94" t="s">
        <v>388</v>
      </c>
      <c r="K471" s="94" t="s">
        <v>75</v>
      </c>
      <c r="L471" s="94" t="s">
        <v>92</v>
      </c>
      <c r="M471" s="94" t="n"/>
      <c r="N471" s="94" t="n"/>
      <c r="O471" s="94" t="n"/>
      <c r="P471" s="93" t="s">
        <v>90</v>
      </c>
      <c r="Q471" s="93" t="s">
        <v>544</v>
      </c>
      <c r="R471" s="94" t="n"/>
      <c r="S471" s="94" t="n"/>
      <c r="T471" s="94" t="s">
        <v>79</v>
      </c>
      <c r="U471" s="94" t="n"/>
      <c r="V471" s="94" t="s">
        <v>92</v>
      </c>
      <c r="W471" s="94" t="s">
        <v>75</v>
      </c>
      <c r="X471" s="94" t="n"/>
      <c r="Y471" s="94" t="n"/>
      <c r="Z471" s="94" t="n"/>
      <c r="AA471" s="94" t="n"/>
      <c r="AB471" s="93" t="s">
        <v>93</v>
      </c>
      <c r="AC471" s="93" t="s">
        <v>1262</v>
      </c>
      <c r="AD471" s="94" t="n"/>
      <c r="AE471" s="94" t="n"/>
      <c r="AF471" s="94" t="n"/>
      <c r="AG471" s="94" t="n"/>
      <c r="AH471" s="94" t="n"/>
      <c r="AI471" s="94" t="n"/>
      <c r="AJ471" s="94" t="n"/>
      <c r="AK471" s="94" t="n"/>
      <c r="AL471" s="94" t="n"/>
      <c r="AM471" s="94" t="s">
        <v>1326</v>
      </c>
      <c r="AN471" s="93" t="s">
        <v>1264</v>
      </c>
      <c r="AO471" s="126" t="s">
        <v>360</v>
      </c>
      <c r="AP471" s="126" t="s">
        <v>482</v>
      </c>
      <c r="AQ471" s="126" t="s">
        <v>1327</v>
      </c>
      <c r="AR471" s="86" t="s">
        <v>1073</v>
      </c>
      <c r="AS471" s="25" t="n">
        <v>852</v>
      </c>
      <c r="AT471" s="261" t="n">
        <v>7228</v>
      </c>
      <c r="AU471" s="261" t="n">
        <v>7228</v>
      </c>
      <c r="AV471" s="261" t="n">
        <v>0</v>
      </c>
      <c r="AW471" s="261" t="n">
        <v>0</v>
      </c>
      <c r="AX471" s="261" t="n">
        <v>0</v>
      </c>
      <c r="AY471" s="261" t="n">
        <v>0</v>
      </c>
      <c r="AZ471" s="261" t="n">
        <v>0</v>
      </c>
      <c r="BA471" s="261" t="n">
        <v>0</v>
      </c>
      <c r="BB471" s="261" t="n">
        <v>7228</v>
      </c>
      <c r="BC471" s="261" t="n">
        <v>7228</v>
      </c>
      <c r="BD471" s="261" t="n">
        <v>5447</v>
      </c>
      <c r="BE471" s="261" t="n">
        <v>0</v>
      </c>
      <c r="BF471" s="261" t="n">
        <v>0</v>
      </c>
      <c r="BG471" s="261" t="n">
        <v>0</v>
      </c>
      <c r="BH471" s="261" t="n">
        <v>5447</v>
      </c>
      <c r="BI471" s="261" t="n">
        <v>5447</v>
      </c>
      <c r="BJ471" s="261" t="n">
        <v>0</v>
      </c>
      <c r="BK471" s="261" t="n">
        <v>0</v>
      </c>
      <c r="BL471" s="261" t="n">
        <v>0</v>
      </c>
      <c r="BM471" s="261" t="n">
        <v>5447</v>
      </c>
      <c r="BN471" s="261" t="n">
        <v>5447</v>
      </c>
      <c r="BO471" s="261" t="n">
        <v>0</v>
      </c>
      <c r="BP471" s="261" t="n">
        <v>0</v>
      </c>
      <c r="BQ471" s="261" t="n">
        <v>0</v>
      </c>
      <c r="BR471" s="261" t="n">
        <v>5447</v>
      </c>
      <c r="BS471" s="261" t="n">
        <v>5447</v>
      </c>
      <c r="BT471" s="261" t="n">
        <v>0</v>
      </c>
      <c r="BU471" s="261" t="n">
        <v>0</v>
      </c>
      <c r="BV471" s="261" t="n">
        <v>0</v>
      </c>
      <c r="BW471" s="261" t="n">
        <v>5447</v>
      </c>
    </row>
    <row ht="102" outlineLevel="0" r="472">
      <c r="A472" s="126" t="s">
        <v>1250</v>
      </c>
      <c r="B472" s="82" t="s">
        <v>1251</v>
      </c>
      <c r="C472" s="68" t="n">
        <v>403030001</v>
      </c>
      <c r="D472" s="90" t="s">
        <v>1325</v>
      </c>
      <c r="E472" s="90" t="s">
        <v>1253</v>
      </c>
      <c r="F472" s="148" t="n"/>
      <c r="G472" s="148" t="n"/>
      <c r="H472" s="94" t="s">
        <v>79</v>
      </c>
      <c r="I472" s="148" t="n"/>
      <c r="J472" s="94" t="s">
        <v>388</v>
      </c>
      <c r="K472" s="94" t="s">
        <v>75</v>
      </c>
      <c r="L472" s="94" t="s">
        <v>92</v>
      </c>
      <c r="M472" s="94" t="n"/>
      <c r="N472" s="94" t="n"/>
      <c r="O472" s="94" t="n"/>
      <c r="P472" s="93" t="s">
        <v>90</v>
      </c>
      <c r="Q472" s="93" t="s">
        <v>544</v>
      </c>
      <c r="R472" s="94" t="n"/>
      <c r="S472" s="94" t="n"/>
      <c r="T472" s="94" t="s">
        <v>79</v>
      </c>
      <c r="U472" s="94" t="n"/>
      <c r="V472" s="94" t="s">
        <v>92</v>
      </c>
      <c r="W472" s="94" t="s">
        <v>75</v>
      </c>
      <c r="X472" s="94" t="n"/>
      <c r="Y472" s="94" t="n"/>
      <c r="Z472" s="94" t="n"/>
      <c r="AA472" s="94" t="n"/>
      <c r="AB472" s="93" t="s">
        <v>93</v>
      </c>
      <c r="AC472" s="93" t="s">
        <v>1262</v>
      </c>
      <c r="AD472" s="94" t="n"/>
      <c r="AE472" s="94" t="n"/>
      <c r="AF472" s="94" t="n"/>
      <c r="AG472" s="94" t="n"/>
      <c r="AH472" s="94" t="n"/>
      <c r="AI472" s="94" t="n"/>
      <c r="AJ472" s="94" t="n"/>
      <c r="AK472" s="94" t="n"/>
      <c r="AL472" s="94" t="n"/>
      <c r="AM472" s="94" t="s">
        <v>1326</v>
      </c>
      <c r="AN472" s="93" t="s">
        <v>1264</v>
      </c>
      <c r="AO472" s="245" t="s">
        <v>360</v>
      </c>
      <c r="AP472" s="245" t="s">
        <v>482</v>
      </c>
      <c r="AQ472" s="245" t="s">
        <v>1072</v>
      </c>
      <c r="AR472" s="252" t="s">
        <v>1073</v>
      </c>
      <c r="AS472" s="25" t="s">
        <v>87</v>
      </c>
      <c r="AT472" s="261" t="n"/>
      <c r="AU472" s="261" t="n"/>
      <c r="AV472" s="261" t="n"/>
      <c r="AW472" s="261" t="n"/>
      <c r="AX472" s="261" t="n"/>
      <c r="AY472" s="261" t="n"/>
      <c r="AZ472" s="261" t="n"/>
      <c r="BA472" s="261" t="n"/>
      <c r="BB472" s="261" t="n"/>
      <c r="BC472" s="261" t="n"/>
      <c r="BD472" s="261" t="n">
        <v>1936000</v>
      </c>
      <c r="BE472" s="261" t="n">
        <v>0</v>
      </c>
      <c r="BF472" s="261" t="n">
        <v>0</v>
      </c>
      <c r="BG472" s="261" t="n">
        <v>0</v>
      </c>
      <c r="BH472" s="261" t="n">
        <v>1936000</v>
      </c>
      <c r="BI472" s="261" t="n">
        <v>0</v>
      </c>
      <c r="BJ472" s="261" t="n">
        <v>0</v>
      </c>
      <c r="BK472" s="261" t="n">
        <v>0</v>
      </c>
      <c r="BL472" s="261" t="n">
        <v>0</v>
      </c>
      <c r="BM472" s="261" t="n">
        <v>0</v>
      </c>
      <c r="BN472" s="261" t="n">
        <v>0</v>
      </c>
      <c r="BO472" s="261" t="n">
        <v>0</v>
      </c>
      <c r="BP472" s="261" t="n">
        <v>0</v>
      </c>
      <c r="BQ472" s="261" t="n">
        <v>0</v>
      </c>
      <c r="BR472" s="261" t="n">
        <v>0</v>
      </c>
      <c r="BS472" s="261" t="n">
        <v>0</v>
      </c>
      <c r="BT472" s="261" t="n">
        <v>0</v>
      </c>
      <c r="BU472" s="261" t="n">
        <v>0</v>
      </c>
      <c r="BV472" s="261" t="n">
        <v>0</v>
      </c>
      <c r="BW472" s="261" t="n">
        <v>0</v>
      </c>
    </row>
    <row ht="114.75" outlineLevel="0" r="473">
      <c r="A473" s="126" t="s">
        <v>1250</v>
      </c>
      <c r="B473" s="82" t="s">
        <v>1251</v>
      </c>
      <c r="C473" s="68" t="n">
        <v>403030001</v>
      </c>
      <c r="D473" s="90" t="s">
        <v>1325</v>
      </c>
      <c r="E473" s="90" t="s">
        <v>1253</v>
      </c>
      <c r="F473" s="148" t="n"/>
      <c r="G473" s="148" t="n"/>
      <c r="H473" s="94" t="s">
        <v>79</v>
      </c>
      <c r="I473" s="148" t="n"/>
      <c r="J473" s="94" t="s">
        <v>388</v>
      </c>
      <c r="K473" s="94" t="s">
        <v>75</v>
      </c>
      <c r="L473" s="94" t="s">
        <v>92</v>
      </c>
      <c r="M473" s="94" t="n"/>
      <c r="N473" s="94" t="n"/>
      <c r="O473" s="94" t="n"/>
      <c r="P473" s="93" t="s">
        <v>90</v>
      </c>
      <c r="Q473" s="93" t="s">
        <v>544</v>
      </c>
      <c r="R473" s="94" t="n"/>
      <c r="S473" s="94" t="n"/>
      <c r="T473" s="94" t="s">
        <v>79</v>
      </c>
      <c r="U473" s="94" t="n"/>
      <c r="V473" s="94" t="s">
        <v>92</v>
      </c>
      <c r="W473" s="94" t="s">
        <v>75</v>
      </c>
      <c r="X473" s="94" t="n"/>
      <c r="Y473" s="94" t="n"/>
      <c r="Z473" s="94" t="n"/>
      <c r="AA473" s="94" t="n"/>
      <c r="AB473" s="93" t="s">
        <v>93</v>
      </c>
      <c r="AC473" s="93" t="s">
        <v>1262</v>
      </c>
      <c r="AD473" s="94" t="n"/>
      <c r="AE473" s="94" t="n"/>
      <c r="AF473" s="94" t="n"/>
      <c r="AG473" s="94" t="n"/>
      <c r="AH473" s="94" t="n"/>
      <c r="AI473" s="94" t="n"/>
      <c r="AJ473" s="94" t="n"/>
      <c r="AK473" s="94" t="n"/>
      <c r="AL473" s="94" t="n"/>
      <c r="AM473" s="94" t="s">
        <v>1326</v>
      </c>
      <c r="AN473" s="93" t="s">
        <v>1264</v>
      </c>
      <c r="AO473" s="126" t="s">
        <v>360</v>
      </c>
      <c r="AP473" s="126" t="s">
        <v>482</v>
      </c>
      <c r="AQ473" s="126" t="s">
        <v>1328</v>
      </c>
      <c r="AR473" s="86" t="s">
        <v>1329</v>
      </c>
      <c r="AS473" s="25" t="n">
        <v>244</v>
      </c>
      <c r="AT473" s="261" t="n">
        <v>1724263.96</v>
      </c>
      <c r="AU473" s="261" t="n">
        <v>1724263.96</v>
      </c>
      <c r="AV473" s="261" t="n">
        <v>0</v>
      </c>
      <c r="AW473" s="261" t="n">
        <v>0</v>
      </c>
      <c r="AX473" s="261" t="n">
        <v>0</v>
      </c>
      <c r="AY473" s="261" t="n">
        <v>0</v>
      </c>
      <c r="AZ473" s="261" t="n">
        <v>0</v>
      </c>
      <c r="BA473" s="261" t="n">
        <v>0</v>
      </c>
      <c r="BB473" s="261" t="n">
        <v>1724263.96</v>
      </c>
      <c r="BC473" s="261" t="n">
        <v>1724263.96</v>
      </c>
      <c r="BD473" s="261" t="n">
        <v>1812000</v>
      </c>
      <c r="BE473" s="261" t="n">
        <v>0</v>
      </c>
      <c r="BF473" s="261" t="n">
        <v>0</v>
      </c>
      <c r="BG473" s="261" t="n">
        <v>0</v>
      </c>
      <c r="BH473" s="261" t="n">
        <v>1812000</v>
      </c>
      <c r="BI473" s="261" t="n">
        <v>1812000</v>
      </c>
      <c r="BJ473" s="261" t="n">
        <v>0</v>
      </c>
      <c r="BK473" s="261" t="n">
        <v>0</v>
      </c>
      <c r="BL473" s="261" t="n">
        <v>0</v>
      </c>
      <c r="BM473" s="261" t="n">
        <v>1812000</v>
      </c>
      <c r="BN473" s="261" t="n">
        <v>1812000</v>
      </c>
      <c r="BO473" s="261" t="n">
        <v>0</v>
      </c>
      <c r="BP473" s="261" t="n">
        <v>0</v>
      </c>
      <c r="BQ473" s="261" t="n">
        <v>0</v>
      </c>
      <c r="BR473" s="261" t="n">
        <v>1812000</v>
      </c>
      <c r="BS473" s="261" t="n">
        <v>1812000</v>
      </c>
      <c r="BT473" s="261" t="n">
        <v>0</v>
      </c>
      <c r="BU473" s="261" t="n">
        <v>0</v>
      </c>
      <c r="BV473" s="261" t="n">
        <v>0</v>
      </c>
      <c r="BW473" s="261" t="n">
        <v>1812000</v>
      </c>
    </row>
    <row ht="89.25" outlineLevel="0" r="474">
      <c r="A474" s="126" t="s">
        <v>1250</v>
      </c>
      <c r="B474" s="82" t="s">
        <v>1251</v>
      </c>
      <c r="C474" s="68" t="s">
        <v>1330</v>
      </c>
      <c r="D474" s="90" t="s">
        <v>957</v>
      </c>
      <c r="E474" s="90" t="s">
        <v>1253</v>
      </c>
      <c r="F474" s="148" t="n"/>
      <c r="G474" s="148" t="n"/>
      <c r="H474" s="94" t="s">
        <v>79</v>
      </c>
      <c r="I474" s="148" t="n"/>
      <c r="J474" s="94" t="s">
        <v>388</v>
      </c>
      <c r="K474" s="94" t="s">
        <v>75</v>
      </c>
      <c r="L474" s="94" t="s">
        <v>92</v>
      </c>
      <c r="M474" s="94" t="n"/>
      <c r="N474" s="94" t="n"/>
      <c r="O474" s="94" t="n"/>
      <c r="P474" s="93" t="s">
        <v>90</v>
      </c>
      <c r="Q474" s="93" t="s">
        <v>544</v>
      </c>
      <c r="R474" s="94" t="n"/>
      <c r="S474" s="94" t="n"/>
      <c r="T474" s="94" t="s">
        <v>79</v>
      </c>
      <c r="U474" s="94" t="n"/>
      <c r="V474" s="94" t="s">
        <v>92</v>
      </c>
      <c r="W474" s="94" t="s">
        <v>75</v>
      </c>
      <c r="X474" s="94" t="n"/>
      <c r="Y474" s="94" t="n"/>
      <c r="Z474" s="94" t="n"/>
      <c r="AA474" s="94" t="n"/>
      <c r="AB474" s="93" t="s">
        <v>93</v>
      </c>
      <c r="AC474" s="93" t="s">
        <v>1331</v>
      </c>
      <c r="AD474" s="94" t="n"/>
      <c r="AE474" s="94" t="n"/>
      <c r="AF474" s="94" t="n"/>
      <c r="AG474" s="94" t="n"/>
      <c r="AH474" s="94" t="n"/>
      <c r="AI474" s="94" t="n"/>
      <c r="AJ474" s="94" t="s">
        <v>449</v>
      </c>
      <c r="AK474" s="94" t="n"/>
      <c r="AL474" s="94" t="n"/>
      <c r="AM474" s="94" t="n"/>
      <c r="AN474" s="93" t="s">
        <v>1314</v>
      </c>
      <c r="AO474" s="126" t="s">
        <v>360</v>
      </c>
      <c r="AP474" s="126" t="s">
        <v>68</v>
      </c>
      <c r="AQ474" s="126" t="s">
        <v>1332</v>
      </c>
      <c r="AR474" s="86" t="s">
        <v>1333</v>
      </c>
      <c r="AS474" s="25" t="s">
        <v>1281</v>
      </c>
      <c r="AT474" s="261" t="n">
        <v>1591222.72</v>
      </c>
      <c r="AU474" s="261" t="n">
        <v>1591222.72</v>
      </c>
      <c r="AV474" s="261" t="n">
        <v>0</v>
      </c>
      <c r="AW474" s="261" t="n">
        <v>0</v>
      </c>
      <c r="AX474" s="261" t="n">
        <v>0</v>
      </c>
      <c r="AY474" s="261" t="n">
        <v>0</v>
      </c>
      <c r="AZ474" s="261" t="n">
        <v>0</v>
      </c>
      <c r="BA474" s="261" t="n">
        <v>0</v>
      </c>
      <c r="BB474" s="261" t="n">
        <v>1591222.72</v>
      </c>
      <c r="BC474" s="261" t="n">
        <v>1591222.72</v>
      </c>
      <c r="BD474" s="261" t="n">
        <v>4231736.89</v>
      </c>
      <c r="BE474" s="261" t="n">
        <v>0</v>
      </c>
      <c r="BF474" s="261" t="n">
        <v>0</v>
      </c>
      <c r="BG474" s="261" t="n">
        <v>0</v>
      </c>
      <c r="BH474" s="261" t="n">
        <v>4231736.89</v>
      </c>
      <c r="BI474" s="261" t="n">
        <v>4231736.89</v>
      </c>
      <c r="BJ474" s="261" t="n">
        <v>0</v>
      </c>
      <c r="BK474" s="261" t="n">
        <v>0</v>
      </c>
      <c r="BL474" s="261" t="n">
        <v>0</v>
      </c>
      <c r="BM474" s="261" t="n">
        <v>4231736.89</v>
      </c>
      <c r="BN474" s="261" t="n">
        <v>4231736.89</v>
      </c>
      <c r="BO474" s="261" t="n">
        <v>0</v>
      </c>
      <c r="BP474" s="261" t="n">
        <v>0</v>
      </c>
      <c r="BQ474" s="261" t="n">
        <v>0</v>
      </c>
      <c r="BR474" s="261" t="n">
        <v>4231736.89</v>
      </c>
      <c r="BS474" s="261" t="n">
        <v>4231736.89</v>
      </c>
      <c r="BT474" s="261" t="n">
        <v>0</v>
      </c>
      <c r="BU474" s="261" t="n">
        <v>0</v>
      </c>
      <c r="BV474" s="261" t="n">
        <v>0</v>
      </c>
      <c r="BW474" s="261" t="n">
        <v>4231736.89</v>
      </c>
    </row>
    <row ht="89.25" outlineLevel="0" r="475">
      <c r="A475" s="126" t="s">
        <v>1250</v>
      </c>
      <c r="B475" s="82" t="s">
        <v>1251</v>
      </c>
      <c r="C475" s="68" t="s">
        <v>1330</v>
      </c>
      <c r="D475" s="90" t="s">
        <v>957</v>
      </c>
      <c r="E475" s="90" t="s">
        <v>1253</v>
      </c>
      <c r="F475" s="148" t="n"/>
      <c r="G475" s="148" t="n"/>
      <c r="H475" s="94" t="s">
        <v>79</v>
      </c>
      <c r="I475" s="148" t="n"/>
      <c r="J475" s="94" t="s">
        <v>388</v>
      </c>
      <c r="K475" s="94" t="s">
        <v>75</v>
      </c>
      <c r="L475" s="94" t="s">
        <v>92</v>
      </c>
      <c r="M475" s="94" t="n"/>
      <c r="N475" s="94" t="n"/>
      <c r="O475" s="94" t="n"/>
      <c r="P475" s="93" t="s">
        <v>90</v>
      </c>
      <c r="Q475" s="93" t="s">
        <v>544</v>
      </c>
      <c r="R475" s="94" t="n"/>
      <c r="S475" s="94" t="n"/>
      <c r="T475" s="94" t="s">
        <v>79</v>
      </c>
      <c r="U475" s="94" t="n"/>
      <c r="V475" s="94" t="s">
        <v>92</v>
      </c>
      <c r="W475" s="94" t="s">
        <v>75</v>
      </c>
      <c r="X475" s="94" t="n"/>
      <c r="Y475" s="94" t="n"/>
      <c r="Z475" s="94" t="n"/>
      <c r="AA475" s="94" t="n"/>
      <c r="AB475" s="93" t="s">
        <v>93</v>
      </c>
      <c r="AC475" s="93" t="s">
        <v>1334</v>
      </c>
      <c r="AD475" s="94" t="n"/>
      <c r="AE475" s="94" t="n"/>
      <c r="AF475" s="94" t="n"/>
      <c r="AG475" s="94" t="n"/>
      <c r="AH475" s="94" t="n"/>
      <c r="AI475" s="94" t="n"/>
      <c r="AJ475" s="94" t="s">
        <v>75</v>
      </c>
      <c r="AK475" s="94" t="n"/>
      <c r="AL475" s="94" t="n"/>
      <c r="AM475" s="94" t="n"/>
      <c r="AN475" s="93" t="s">
        <v>1335</v>
      </c>
      <c r="AO475" s="126" t="s">
        <v>360</v>
      </c>
      <c r="AP475" s="126" t="s">
        <v>68</v>
      </c>
      <c r="AQ475" s="126" t="s">
        <v>1336</v>
      </c>
      <c r="AR475" s="86" t="s">
        <v>1337</v>
      </c>
      <c r="AS475" s="25" t="n">
        <v>313</v>
      </c>
      <c r="AT475" s="261" t="n">
        <v>46342220.37</v>
      </c>
      <c r="AU475" s="261" t="n">
        <v>46342220.37</v>
      </c>
      <c r="AV475" s="261" t="n">
        <v>0</v>
      </c>
      <c r="AW475" s="261" t="n">
        <v>0</v>
      </c>
      <c r="AX475" s="261" t="n">
        <v>0</v>
      </c>
      <c r="AY475" s="261" t="n">
        <v>0</v>
      </c>
      <c r="AZ475" s="261" t="n">
        <v>0</v>
      </c>
      <c r="BA475" s="261" t="n">
        <v>0</v>
      </c>
      <c r="BB475" s="261" t="n">
        <v>46342220.37</v>
      </c>
      <c r="BC475" s="261" t="n">
        <v>46342220.37</v>
      </c>
      <c r="BD475" s="261" t="n">
        <v>35066167.9</v>
      </c>
      <c r="BE475" s="261" t="n">
        <v>0</v>
      </c>
      <c r="BF475" s="261" t="n">
        <v>0</v>
      </c>
      <c r="BG475" s="261" t="n">
        <v>0</v>
      </c>
      <c r="BH475" s="261" t="n">
        <v>35066167.9</v>
      </c>
      <c r="BI475" s="261" t="n">
        <v>35066167.9</v>
      </c>
      <c r="BJ475" s="261" t="n">
        <v>0</v>
      </c>
      <c r="BK475" s="261" t="n">
        <v>0</v>
      </c>
      <c r="BL475" s="261" t="n">
        <v>0</v>
      </c>
      <c r="BM475" s="261" t="n">
        <v>35066167.9</v>
      </c>
      <c r="BN475" s="261" t="n">
        <v>35066167.9</v>
      </c>
      <c r="BO475" s="261" t="n">
        <v>0</v>
      </c>
      <c r="BP475" s="261" t="n">
        <v>0</v>
      </c>
      <c r="BQ475" s="261" t="n">
        <v>0</v>
      </c>
      <c r="BR475" s="261" t="n">
        <v>35066167.9</v>
      </c>
      <c r="BS475" s="261" t="n">
        <v>35066167.9</v>
      </c>
      <c r="BT475" s="261" t="n">
        <v>0</v>
      </c>
      <c r="BU475" s="261" t="n">
        <v>0</v>
      </c>
      <c r="BV475" s="261" t="n">
        <v>0</v>
      </c>
      <c r="BW475" s="261" t="n">
        <v>35066167.9</v>
      </c>
    </row>
    <row ht="89.25" outlineLevel="0" r="476">
      <c r="A476" s="126" t="s">
        <v>1250</v>
      </c>
      <c r="B476" s="82" t="s">
        <v>1251</v>
      </c>
      <c r="C476" s="68" t="s">
        <v>1330</v>
      </c>
      <c r="D476" s="90" t="s">
        <v>957</v>
      </c>
      <c r="E476" s="90" t="s">
        <v>1253</v>
      </c>
      <c r="F476" s="148" t="n"/>
      <c r="G476" s="148" t="n"/>
      <c r="H476" s="94" t="s">
        <v>79</v>
      </c>
      <c r="I476" s="148" t="n"/>
      <c r="J476" s="94" t="s">
        <v>388</v>
      </c>
      <c r="K476" s="94" t="s">
        <v>75</v>
      </c>
      <c r="L476" s="94" t="s">
        <v>92</v>
      </c>
      <c r="M476" s="94" t="n"/>
      <c r="N476" s="94" t="n"/>
      <c r="O476" s="94" t="n"/>
      <c r="P476" s="93" t="s">
        <v>90</v>
      </c>
      <c r="Q476" s="93" t="s">
        <v>544</v>
      </c>
      <c r="R476" s="94" t="n"/>
      <c r="S476" s="94" t="n"/>
      <c r="T476" s="94" t="s">
        <v>79</v>
      </c>
      <c r="U476" s="94" t="n"/>
      <c r="V476" s="94" t="s">
        <v>92</v>
      </c>
      <c r="W476" s="94" t="s">
        <v>75</v>
      </c>
      <c r="X476" s="94" t="n"/>
      <c r="Y476" s="94" t="n"/>
      <c r="Z476" s="94" t="n"/>
      <c r="AA476" s="94" t="n"/>
      <c r="AB476" s="93" t="s">
        <v>93</v>
      </c>
      <c r="AC476" s="93" t="s">
        <v>1338</v>
      </c>
      <c r="AD476" s="94" t="n"/>
      <c r="AE476" s="94" t="n"/>
      <c r="AF476" s="94" t="n"/>
      <c r="AG476" s="94" t="n"/>
      <c r="AH476" s="94" t="n"/>
      <c r="AI476" s="94" t="n"/>
      <c r="AJ476" s="94" t="n"/>
      <c r="AK476" s="94" t="n"/>
      <c r="AL476" s="94" t="n"/>
      <c r="AM476" s="94" t="s">
        <v>1339</v>
      </c>
      <c r="AN476" s="93" t="s">
        <v>1340</v>
      </c>
      <c r="AO476" s="126" t="s">
        <v>360</v>
      </c>
      <c r="AP476" s="126" t="s">
        <v>68</v>
      </c>
      <c r="AQ476" s="126" t="s">
        <v>1341</v>
      </c>
      <c r="AR476" s="86" t="s">
        <v>1342</v>
      </c>
      <c r="AS476" s="25" t="n">
        <v>321</v>
      </c>
      <c r="AT476" s="261" t="n">
        <v>657816.48</v>
      </c>
      <c r="AU476" s="261" t="n">
        <v>657816.48</v>
      </c>
      <c r="AV476" s="261" t="n">
        <v>0</v>
      </c>
      <c r="AW476" s="261" t="n">
        <v>0</v>
      </c>
      <c r="AX476" s="261" t="n">
        <v>0</v>
      </c>
      <c r="AY476" s="261" t="n">
        <v>0</v>
      </c>
      <c r="AZ476" s="261" t="n">
        <v>0</v>
      </c>
      <c r="BA476" s="261" t="n">
        <v>0</v>
      </c>
      <c r="BB476" s="261" t="n">
        <v>657816.48</v>
      </c>
      <c r="BC476" s="261" t="n">
        <v>657816.48</v>
      </c>
      <c r="BD476" s="261" t="n">
        <v>938170</v>
      </c>
      <c r="BE476" s="261" t="n">
        <v>0</v>
      </c>
      <c r="BF476" s="261" t="n">
        <v>0</v>
      </c>
      <c r="BG476" s="261" t="n">
        <v>0</v>
      </c>
      <c r="BH476" s="261" t="n">
        <v>938170</v>
      </c>
      <c r="BI476" s="261" t="n">
        <v>938170</v>
      </c>
      <c r="BJ476" s="261" t="n">
        <v>0</v>
      </c>
      <c r="BK476" s="261" t="n">
        <v>0</v>
      </c>
      <c r="BL476" s="261" t="n">
        <v>0</v>
      </c>
      <c r="BM476" s="261" t="n">
        <v>938170</v>
      </c>
      <c r="BN476" s="261" t="n">
        <v>938170</v>
      </c>
      <c r="BO476" s="261" t="n">
        <v>0</v>
      </c>
      <c r="BP476" s="261" t="n">
        <v>0</v>
      </c>
      <c r="BQ476" s="261" t="n">
        <v>0</v>
      </c>
      <c r="BR476" s="261" t="n">
        <v>938170</v>
      </c>
      <c r="BS476" s="261" t="n">
        <v>938170</v>
      </c>
      <c r="BT476" s="261" t="n">
        <v>0</v>
      </c>
      <c r="BU476" s="261" t="n">
        <v>0</v>
      </c>
      <c r="BV476" s="261" t="n">
        <v>0</v>
      </c>
      <c r="BW476" s="261" t="n">
        <v>938170</v>
      </c>
    </row>
    <row ht="89.25" outlineLevel="0" r="477">
      <c r="A477" s="126" t="s">
        <v>1250</v>
      </c>
      <c r="B477" s="82" t="s">
        <v>1251</v>
      </c>
      <c r="C477" s="68" t="s">
        <v>1330</v>
      </c>
      <c r="D477" s="90" t="s">
        <v>957</v>
      </c>
      <c r="E477" s="90" t="s">
        <v>1253</v>
      </c>
      <c r="F477" s="148" t="n"/>
      <c r="G477" s="148" t="n"/>
      <c r="H477" s="94" t="s">
        <v>79</v>
      </c>
      <c r="I477" s="148" t="n"/>
      <c r="J477" s="94" t="s">
        <v>388</v>
      </c>
      <c r="K477" s="94" t="s">
        <v>75</v>
      </c>
      <c r="L477" s="94" t="s">
        <v>92</v>
      </c>
      <c r="M477" s="94" t="n"/>
      <c r="N477" s="94" t="n"/>
      <c r="O477" s="94" t="n"/>
      <c r="P477" s="93" t="s">
        <v>90</v>
      </c>
      <c r="Q477" s="93" t="s">
        <v>544</v>
      </c>
      <c r="R477" s="94" t="n"/>
      <c r="S477" s="94" t="n"/>
      <c r="T477" s="94" t="s">
        <v>79</v>
      </c>
      <c r="U477" s="94" t="n"/>
      <c r="V477" s="94" t="s">
        <v>92</v>
      </c>
      <c r="W477" s="94" t="s">
        <v>75</v>
      </c>
      <c r="X477" s="94" t="n"/>
      <c r="Y477" s="94" t="n"/>
      <c r="Z477" s="94" t="n"/>
      <c r="AA477" s="94" t="n"/>
      <c r="AB477" s="93" t="s">
        <v>93</v>
      </c>
      <c r="AC477" s="93" t="s">
        <v>1343</v>
      </c>
      <c r="AD477" s="94" t="n"/>
      <c r="AE477" s="94" t="n"/>
      <c r="AF477" s="94" t="n"/>
      <c r="AG477" s="94" t="n"/>
      <c r="AH477" s="94" t="n"/>
      <c r="AI477" s="94" t="n"/>
      <c r="AJ477" s="94" t="s">
        <v>75</v>
      </c>
      <c r="AK477" s="94" t="n"/>
      <c r="AL477" s="94" t="n"/>
      <c r="AM477" s="94" t="n"/>
      <c r="AN477" s="93" t="s">
        <v>1344</v>
      </c>
      <c r="AO477" s="126" t="s">
        <v>360</v>
      </c>
      <c r="AP477" s="126" t="s">
        <v>68</v>
      </c>
      <c r="AQ477" s="126" t="s">
        <v>1345</v>
      </c>
      <c r="AR477" s="86" t="s">
        <v>1346</v>
      </c>
      <c r="AS477" s="25" t="n">
        <v>313</v>
      </c>
      <c r="AT477" s="261" t="n">
        <v>7639638.2</v>
      </c>
      <c r="AU477" s="261" t="n">
        <v>7639638.2</v>
      </c>
      <c r="AV477" s="261" t="n">
        <v>0</v>
      </c>
      <c r="AW477" s="261" t="n">
        <v>0</v>
      </c>
      <c r="AX477" s="261" t="n">
        <v>0</v>
      </c>
      <c r="AY477" s="261" t="n">
        <v>0</v>
      </c>
      <c r="AZ477" s="261" t="n">
        <v>0</v>
      </c>
      <c r="BA477" s="261" t="n">
        <v>0</v>
      </c>
      <c r="BB477" s="261" t="n">
        <v>7639638.2</v>
      </c>
      <c r="BC477" s="261" t="n">
        <v>7639638.2</v>
      </c>
      <c r="BD477" s="261" t="n">
        <v>7629278.66</v>
      </c>
      <c r="BE477" s="261" t="n">
        <v>0</v>
      </c>
      <c r="BF477" s="261" t="n">
        <v>0</v>
      </c>
      <c r="BG477" s="261" t="n">
        <v>0</v>
      </c>
      <c r="BH477" s="261" t="n">
        <v>7629278.66</v>
      </c>
      <c r="BI477" s="261" t="n">
        <v>7629278.66</v>
      </c>
      <c r="BJ477" s="261" t="n">
        <v>0</v>
      </c>
      <c r="BK477" s="261" t="n">
        <v>0</v>
      </c>
      <c r="BL477" s="261" t="n">
        <v>0</v>
      </c>
      <c r="BM477" s="261" t="n">
        <v>7629278.66</v>
      </c>
      <c r="BN477" s="261" t="n">
        <v>7629278.66</v>
      </c>
      <c r="BO477" s="261" t="n">
        <v>0</v>
      </c>
      <c r="BP477" s="261" t="n">
        <v>0</v>
      </c>
      <c r="BQ477" s="261" t="n">
        <v>0</v>
      </c>
      <c r="BR477" s="261" t="n">
        <v>7629278.66</v>
      </c>
      <c r="BS477" s="261" t="n">
        <v>7629278.66</v>
      </c>
      <c r="BT477" s="261" t="n">
        <v>0</v>
      </c>
      <c r="BU477" s="261" t="n">
        <v>0</v>
      </c>
      <c r="BV477" s="261" t="n">
        <v>0</v>
      </c>
      <c r="BW477" s="261" t="n">
        <v>7629278.66</v>
      </c>
    </row>
    <row ht="89.25" outlineLevel="0" r="478">
      <c r="A478" s="126" t="s">
        <v>1250</v>
      </c>
      <c r="B478" s="82" t="s">
        <v>1251</v>
      </c>
      <c r="C478" s="68" t="s">
        <v>1330</v>
      </c>
      <c r="D478" s="90" t="s">
        <v>957</v>
      </c>
      <c r="E478" s="90" t="s">
        <v>1253</v>
      </c>
      <c r="F478" s="148" t="n"/>
      <c r="G478" s="148" t="n"/>
      <c r="H478" s="94" t="s">
        <v>79</v>
      </c>
      <c r="I478" s="148" t="n"/>
      <c r="J478" s="94" t="s">
        <v>388</v>
      </c>
      <c r="K478" s="94" t="s">
        <v>75</v>
      </c>
      <c r="L478" s="94" t="s">
        <v>92</v>
      </c>
      <c r="M478" s="94" t="n"/>
      <c r="N478" s="94" t="n"/>
      <c r="O478" s="94" t="n"/>
      <c r="P478" s="93" t="s">
        <v>90</v>
      </c>
      <c r="Q478" s="93" t="s">
        <v>544</v>
      </c>
      <c r="R478" s="94" t="n"/>
      <c r="S478" s="94" t="n"/>
      <c r="T478" s="94" t="s">
        <v>79</v>
      </c>
      <c r="U478" s="94" t="n"/>
      <c r="V478" s="94" t="s">
        <v>92</v>
      </c>
      <c r="W478" s="94" t="s">
        <v>75</v>
      </c>
      <c r="X478" s="94" t="n"/>
      <c r="Y478" s="94" t="n"/>
      <c r="Z478" s="94" t="n"/>
      <c r="AA478" s="94" t="n"/>
      <c r="AB478" s="93" t="s">
        <v>93</v>
      </c>
      <c r="AC478" s="93" t="s">
        <v>1347</v>
      </c>
      <c r="AD478" s="94" t="n"/>
      <c r="AE478" s="94" t="n"/>
      <c r="AF478" s="94" t="n"/>
      <c r="AG478" s="94" t="n"/>
      <c r="AH478" s="94" t="n"/>
      <c r="AI478" s="94" t="n"/>
      <c r="AJ478" s="94" t="s">
        <v>75</v>
      </c>
      <c r="AK478" s="94" t="n"/>
      <c r="AL478" s="94" t="n"/>
      <c r="AM478" s="94" t="n"/>
      <c r="AN478" s="93" t="s">
        <v>1344</v>
      </c>
      <c r="AO478" s="126" t="s">
        <v>360</v>
      </c>
      <c r="AP478" s="126" t="s">
        <v>68</v>
      </c>
      <c r="AQ478" s="126" t="s">
        <v>1348</v>
      </c>
      <c r="AR478" s="86" t="s">
        <v>1349</v>
      </c>
      <c r="AS478" s="25" t="n">
        <v>313</v>
      </c>
      <c r="AT478" s="261" t="n">
        <v>1558127.29</v>
      </c>
      <c r="AU478" s="261" t="n">
        <v>1558127.29</v>
      </c>
      <c r="AV478" s="261" t="n">
        <v>0</v>
      </c>
      <c r="AW478" s="261" t="n">
        <v>0</v>
      </c>
      <c r="AX478" s="261" t="n">
        <v>0</v>
      </c>
      <c r="AY478" s="261" t="n">
        <v>0</v>
      </c>
      <c r="AZ478" s="261" t="n">
        <v>0</v>
      </c>
      <c r="BA478" s="261" t="n">
        <v>0</v>
      </c>
      <c r="BB478" s="261" t="n">
        <v>1558127.29</v>
      </c>
      <c r="BC478" s="261" t="n">
        <v>1558127.29</v>
      </c>
      <c r="BD478" s="261" t="n">
        <v>1540121.87</v>
      </c>
      <c r="BE478" s="261" t="n">
        <v>0</v>
      </c>
      <c r="BF478" s="261" t="n">
        <v>0</v>
      </c>
      <c r="BG478" s="261" t="n">
        <v>0</v>
      </c>
      <c r="BH478" s="261" t="n">
        <v>1540121.87</v>
      </c>
      <c r="BI478" s="261" t="n">
        <v>1540121.87</v>
      </c>
      <c r="BJ478" s="261" t="n">
        <v>0</v>
      </c>
      <c r="BK478" s="261" t="n">
        <v>0</v>
      </c>
      <c r="BL478" s="261" t="n">
        <v>0</v>
      </c>
      <c r="BM478" s="261" t="n">
        <v>1540121.87</v>
      </c>
      <c r="BN478" s="261" t="n">
        <v>1540121.87</v>
      </c>
      <c r="BO478" s="261" t="n">
        <v>0</v>
      </c>
      <c r="BP478" s="261" t="n">
        <v>0</v>
      </c>
      <c r="BQ478" s="261" t="n">
        <v>0</v>
      </c>
      <c r="BR478" s="261" t="n">
        <v>1540121.87</v>
      </c>
      <c r="BS478" s="261" t="n">
        <v>1540121.87</v>
      </c>
      <c r="BT478" s="261" t="n">
        <v>0</v>
      </c>
      <c r="BU478" s="261" t="n">
        <v>0</v>
      </c>
      <c r="BV478" s="261" t="n">
        <v>0</v>
      </c>
      <c r="BW478" s="261" t="n">
        <v>1540121.87</v>
      </c>
    </row>
    <row ht="127.5" outlineLevel="0" r="479">
      <c r="A479" s="126" t="s">
        <v>1250</v>
      </c>
      <c r="B479" s="82" t="s">
        <v>1251</v>
      </c>
      <c r="C479" s="68" t="s">
        <v>1330</v>
      </c>
      <c r="D479" s="90" t="s">
        <v>957</v>
      </c>
      <c r="E479" s="90" t="s">
        <v>1253</v>
      </c>
      <c r="F479" s="148" t="n"/>
      <c r="G479" s="148" t="n"/>
      <c r="H479" s="94" t="s">
        <v>79</v>
      </c>
      <c r="I479" s="148" t="n"/>
      <c r="J479" s="94" t="s">
        <v>388</v>
      </c>
      <c r="K479" s="94" t="s">
        <v>75</v>
      </c>
      <c r="L479" s="94" t="s">
        <v>92</v>
      </c>
      <c r="M479" s="94" t="n"/>
      <c r="N479" s="94" t="n"/>
      <c r="O479" s="94" t="n"/>
      <c r="P479" s="93" t="s">
        <v>90</v>
      </c>
      <c r="Q479" s="93" t="s">
        <v>544</v>
      </c>
      <c r="R479" s="94" t="n"/>
      <c r="S479" s="94" t="n"/>
      <c r="T479" s="94" t="s">
        <v>79</v>
      </c>
      <c r="U479" s="94" t="n"/>
      <c r="V479" s="94" t="s">
        <v>92</v>
      </c>
      <c r="W479" s="94" t="s">
        <v>75</v>
      </c>
      <c r="X479" s="94" t="n"/>
      <c r="Y479" s="94" t="n"/>
      <c r="Z479" s="94" t="n"/>
      <c r="AA479" s="94" t="n"/>
      <c r="AB479" s="93" t="s">
        <v>93</v>
      </c>
      <c r="AC479" s="93" t="s">
        <v>1350</v>
      </c>
      <c r="AD479" s="94" t="n"/>
      <c r="AE479" s="94" t="n"/>
      <c r="AF479" s="94" t="n"/>
      <c r="AG479" s="94" t="n"/>
      <c r="AH479" s="94" t="n"/>
      <c r="AI479" s="94" t="n"/>
      <c r="AJ479" s="94" t="s">
        <v>1351</v>
      </c>
      <c r="AK479" s="94" t="n"/>
      <c r="AL479" s="94" t="n"/>
      <c r="AM479" s="94" t="n"/>
      <c r="AN479" s="93" t="s">
        <v>1352</v>
      </c>
      <c r="AO479" s="126" t="s">
        <v>360</v>
      </c>
      <c r="AP479" s="126" t="s">
        <v>68</v>
      </c>
      <c r="AQ479" s="126" t="s">
        <v>1353</v>
      </c>
      <c r="AR479" s="86" t="s">
        <v>1354</v>
      </c>
      <c r="AS479" s="25" t="n">
        <v>313</v>
      </c>
      <c r="AT479" s="261" t="n">
        <v>1008603.91</v>
      </c>
      <c r="AU479" s="261" t="n">
        <v>1008603.91</v>
      </c>
      <c r="AV479" s="261" t="n">
        <v>0</v>
      </c>
      <c r="AW479" s="261" t="n">
        <v>0</v>
      </c>
      <c r="AX479" s="261" t="n">
        <v>0</v>
      </c>
      <c r="AY479" s="261" t="n">
        <v>0</v>
      </c>
      <c r="AZ479" s="261" t="n">
        <v>0</v>
      </c>
      <c r="BA479" s="261" t="n">
        <v>0</v>
      </c>
      <c r="BB479" s="261" t="n">
        <v>1008603.91</v>
      </c>
      <c r="BC479" s="261" t="n">
        <v>1008603.91</v>
      </c>
      <c r="BD479" s="261" t="n">
        <v>1205413.77</v>
      </c>
      <c r="BE479" s="261" t="n">
        <v>0</v>
      </c>
      <c r="BF479" s="261" t="n">
        <v>0</v>
      </c>
      <c r="BG479" s="261" t="n">
        <v>0</v>
      </c>
      <c r="BH479" s="261" t="n">
        <v>1205413.77</v>
      </c>
      <c r="BI479" s="261" t="n">
        <v>1205413.77</v>
      </c>
      <c r="BJ479" s="261" t="n">
        <v>0</v>
      </c>
      <c r="BK479" s="261" t="n">
        <v>0</v>
      </c>
      <c r="BL479" s="261" t="n">
        <v>0</v>
      </c>
      <c r="BM479" s="261" t="n">
        <v>1205413.77</v>
      </c>
      <c r="BN479" s="261" t="n">
        <v>1205413.77</v>
      </c>
      <c r="BO479" s="261" t="n">
        <v>0</v>
      </c>
      <c r="BP479" s="261" t="n">
        <v>0</v>
      </c>
      <c r="BQ479" s="261" t="n">
        <v>0</v>
      </c>
      <c r="BR479" s="261" t="n">
        <v>1205413.77</v>
      </c>
      <c r="BS479" s="261" t="n">
        <v>1205413.77</v>
      </c>
      <c r="BT479" s="261" t="n">
        <v>0</v>
      </c>
      <c r="BU479" s="261" t="n">
        <v>0</v>
      </c>
      <c r="BV479" s="261" t="n">
        <v>0</v>
      </c>
      <c r="BW479" s="261" t="n">
        <v>1205413.77</v>
      </c>
    </row>
    <row ht="89.25" outlineLevel="0" r="480">
      <c r="A480" s="126" t="s">
        <v>1250</v>
      </c>
      <c r="B480" s="82" t="s">
        <v>1251</v>
      </c>
      <c r="C480" s="68" t="s">
        <v>1330</v>
      </c>
      <c r="D480" s="90" t="s">
        <v>957</v>
      </c>
      <c r="E480" s="90" t="s">
        <v>1253</v>
      </c>
      <c r="F480" s="148" t="n"/>
      <c r="G480" s="148" t="n"/>
      <c r="H480" s="94" t="s">
        <v>79</v>
      </c>
      <c r="I480" s="148" t="n"/>
      <c r="J480" s="94" t="s">
        <v>388</v>
      </c>
      <c r="K480" s="94" t="s">
        <v>75</v>
      </c>
      <c r="L480" s="94" t="s">
        <v>92</v>
      </c>
      <c r="M480" s="94" t="n"/>
      <c r="N480" s="94" t="n"/>
      <c r="O480" s="94" t="n"/>
      <c r="P480" s="93" t="s">
        <v>90</v>
      </c>
      <c r="Q480" s="93" t="s">
        <v>544</v>
      </c>
      <c r="R480" s="94" t="n"/>
      <c r="S480" s="94" t="n"/>
      <c r="T480" s="94" t="s">
        <v>79</v>
      </c>
      <c r="U480" s="94" t="n"/>
      <c r="V480" s="94" t="s">
        <v>92</v>
      </c>
      <c r="W480" s="94" t="s">
        <v>75</v>
      </c>
      <c r="X480" s="94" t="n"/>
      <c r="Y480" s="94" t="n"/>
      <c r="Z480" s="94" t="n"/>
      <c r="AA480" s="94" t="n"/>
      <c r="AB480" s="93" t="s">
        <v>93</v>
      </c>
      <c r="AC480" s="93" t="s">
        <v>1355</v>
      </c>
      <c r="AD480" s="94" t="n"/>
      <c r="AE480" s="94" t="n"/>
      <c r="AF480" s="94" t="n"/>
      <c r="AG480" s="94" t="n"/>
      <c r="AH480" s="94" t="n"/>
      <c r="AI480" s="94" t="n"/>
      <c r="AJ480" s="94" t="s">
        <v>1356</v>
      </c>
      <c r="AK480" s="94" t="n"/>
      <c r="AL480" s="94" t="n"/>
      <c r="AM480" s="94" t="n"/>
      <c r="AN480" s="93" t="s">
        <v>1335</v>
      </c>
      <c r="AO480" s="126" t="s">
        <v>360</v>
      </c>
      <c r="AP480" s="126" t="s">
        <v>68</v>
      </c>
      <c r="AQ480" s="126" t="s">
        <v>1357</v>
      </c>
      <c r="AR480" s="86" t="s">
        <v>1358</v>
      </c>
      <c r="AS480" s="25" t="n">
        <v>313</v>
      </c>
      <c r="AT480" s="261" t="n">
        <v>673747.88</v>
      </c>
      <c r="AU480" s="261" t="n">
        <v>673747.88</v>
      </c>
      <c r="AV480" s="261" t="n">
        <v>0</v>
      </c>
      <c r="AW480" s="261" t="n">
        <v>0</v>
      </c>
      <c r="AX480" s="261" t="n">
        <v>0</v>
      </c>
      <c r="AY480" s="261" t="n">
        <v>0</v>
      </c>
      <c r="AZ480" s="261" t="n">
        <v>0</v>
      </c>
      <c r="BA480" s="261" t="n">
        <v>0</v>
      </c>
      <c r="BB480" s="261" t="n">
        <v>673747.88</v>
      </c>
      <c r="BC480" s="261" t="n">
        <v>673747.88</v>
      </c>
      <c r="BD480" s="261" t="n">
        <v>678291.22</v>
      </c>
      <c r="BE480" s="261" t="n">
        <v>0</v>
      </c>
      <c r="BF480" s="261" t="n">
        <v>0</v>
      </c>
      <c r="BG480" s="261" t="n">
        <v>0</v>
      </c>
      <c r="BH480" s="261" t="n">
        <v>678291.22</v>
      </c>
      <c r="BI480" s="261" t="n">
        <v>678291.22</v>
      </c>
      <c r="BJ480" s="261" t="n">
        <v>0</v>
      </c>
      <c r="BK480" s="261" t="n">
        <v>0</v>
      </c>
      <c r="BL480" s="261" t="n">
        <v>0</v>
      </c>
      <c r="BM480" s="261" t="n">
        <v>678291.22</v>
      </c>
      <c r="BN480" s="261" t="n">
        <v>678291.22</v>
      </c>
      <c r="BO480" s="261" t="n">
        <v>0</v>
      </c>
      <c r="BP480" s="261" t="n">
        <v>0</v>
      </c>
      <c r="BQ480" s="261" t="n">
        <v>0</v>
      </c>
      <c r="BR480" s="261" t="n">
        <v>678291.22</v>
      </c>
      <c r="BS480" s="261" t="n">
        <v>678291.22</v>
      </c>
      <c r="BT480" s="261" t="n">
        <v>0</v>
      </c>
      <c r="BU480" s="261" t="n">
        <v>0</v>
      </c>
      <c r="BV480" s="261" t="n">
        <v>0</v>
      </c>
      <c r="BW480" s="261" t="n">
        <v>678291.22</v>
      </c>
    </row>
    <row ht="89.25" outlineLevel="0" r="481">
      <c r="A481" s="126" t="s">
        <v>1250</v>
      </c>
      <c r="B481" s="82" t="s">
        <v>1251</v>
      </c>
      <c r="C481" s="68" t="s">
        <v>1330</v>
      </c>
      <c r="D481" s="90" t="s">
        <v>957</v>
      </c>
      <c r="E481" s="90" t="s">
        <v>1253</v>
      </c>
      <c r="F481" s="148" t="n"/>
      <c r="G481" s="148" t="n"/>
      <c r="H481" s="94" t="s">
        <v>79</v>
      </c>
      <c r="I481" s="148" t="n"/>
      <c r="J481" s="94" t="s">
        <v>388</v>
      </c>
      <c r="K481" s="94" t="s">
        <v>75</v>
      </c>
      <c r="L481" s="94" t="s">
        <v>92</v>
      </c>
      <c r="M481" s="94" t="n"/>
      <c r="N481" s="94" t="n"/>
      <c r="O481" s="94" t="n"/>
      <c r="P481" s="93" t="s">
        <v>90</v>
      </c>
      <c r="Q481" s="93" t="s">
        <v>544</v>
      </c>
      <c r="R481" s="94" t="n"/>
      <c r="S481" s="94" t="n"/>
      <c r="T481" s="94" t="s">
        <v>79</v>
      </c>
      <c r="U481" s="94" t="n"/>
      <c r="V481" s="94" t="s">
        <v>92</v>
      </c>
      <c r="W481" s="94" t="s">
        <v>75</v>
      </c>
      <c r="X481" s="94" t="n"/>
      <c r="Y481" s="94" t="n"/>
      <c r="Z481" s="94" t="n"/>
      <c r="AA481" s="94" t="n"/>
      <c r="AB481" s="93" t="s">
        <v>93</v>
      </c>
      <c r="AC481" s="93" t="s">
        <v>1359</v>
      </c>
      <c r="AD481" s="94" t="n"/>
      <c r="AE481" s="94" t="n"/>
      <c r="AF481" s="94" t="n"/>
      <c r="AG481" s="94" t="n"/>
      <c r="AH481" s="94" t="n"/>
      <c r="AI481" s="94" t="n"/>
      <c r="AJ481" s="94" t="s">
        <v>75</v>
      </c>
      <c r="AK481" s="94" t="n"/>
      <c r="AL481" s="94" t="n"/>
      <c r="AM481" s="94" t="n"/>
      <c r="AN481" s="93" t="s">
        <v>1360</v>
      </c>
      <c r="AO481" s="126" t="s">
        <v>360</v>
      </c>
      <c r="AP481" s="126" t="s">
        <v>68</v>
      </c>
      <c r="AQ481" s="126" t="s">
        <v>1361</v>
      </c>
      <c r="AR481" s="86" t="s">
        <v>1362</v>
      </c>
      <c r="AS481" s="25" t="n">
        <v>313</v>
      </c>
      <c r="AT481" s="261" t="n">
        <v>337459</v>
      </c>
      <c r="AU481" s="261" t="n">
        <v>337459</v>
      </c>
      <c r="AV481" s="261" t="n">
        <v>0</v>
      </c>
      <c r="AW481" s="261" t="n">
        <v>0</v>
      </c>
      <c r="AX481" s="261" t="n">
        <v>0</v>
      </c>
      <c r="AY481" s="261" t="n">
        <v>0</v>
      </c>
      <c r="AZ481" s="261" t="n">
        <v>0</v>
      </c>
      <c r="BA481" s="261" t="n">
        <v>0</v>
      </c>
      <c r="BB481" s="261" t="n">
        <v>337459</v>
      </c>
      <c r="BC481" s="261" t="n">
        <v>337459</v>
      </c>
      <c r="BD481" s="261" t="n">
        <v>352644.66</v>
      </c>
      <c r="BE481" s="261" t="n">
        <v>0</v>
      </c>
      <c r="BF481" s="261" t="n">
        <v>0</v>
      </c>
      <c r="BG481" s="261" t="n">
        <v>0</v>
      </c>
      <c r="BH481" s="261" t="n">
        <v>352644.66</v>
      </c>
      <c r="BI481" s="261" t="n">
        <v>352644.66</v>
      </c>
      <c r="BJ481" s="261" t="n">
        <v>0</v>
      </c>
      <c r="BK481" s="261" t="n">
        <v>0</v>
      </c>
      <c r="BL481" s="261" t="n">
        <v>0</v>
      </c>
      <c r="BM481" s="261" t="n">
        <v>352644.66</v>
      </c>
      <c r="BN481" s="261" t="n">
        <v>352644.66</v>
      </c>
      <c r="BO481" s="261" t="n">
        <v>0</v>
      </c>
      <c r="BP481" s="261" t="n">
        <v>0</v>
      </c>
      <c r="BQ481" s="261" t="n">
        <v>0</v>
      </c>
      <c r="BR481" s="261" t="n">
        <v>352644.66</v>
      </c>
      <c r="BS481" s="261" t="n">
        <v>352644.66</v>
      </c>
      <c r="BT481" s="261" t="n">
        <v>0</v>
      </c>
      <c r="BU481" s="261" t="n">
        <v>0</v>
      </c>
      <c r="BV481" s="261" t="n">
        <v>0</v>
      </c>
      <c r="BW481" s="261" t="n">
        <v>352644.66</v>
      </c>
    </row>
    <row ht="89.25" outlineLevel="0" r="482">
      <c r="A482" s="126" t="s">
        <v>1250</v>
      </c>
      <c r="B482" s="82" t="s">
        <v>1251</v>
      </c>
      <c r="C482" s="68" t="s">
        <v>1330</v>
      </c>
      <c r="D482" s="90" t="s">
        <v>957</v>
      </c>
      <c r="E482" s="90" t="s">
        <v>1253</v>
      </c>
      <c r="F482" s="148" t="n"/>
      <c r="G482" s="148" t="n"/>
      <c r="H482" s="94" t="s">
        <v>79</v>
      </c>
      <c r="I482" s="148" t="n"/>
      <c r="J482" s="94" t="s">
        <v>388</v>
      </c>
      <c r="K482" s="94" t="s">
        <v>75</v>
      </c>
      <c r="L482" s="94" t="s">
        <v>92</v>
      </c>
      <c r="M482" s="94" t="n"/>
      <c r="N482" s="94" t="n"/>
      <c r="O482" s="94" t="n"/>
      <c r="P482" s="93" t="s">
        <v>90</v>
      </c>
      <c r="Q482" s="93" t="s">
        <v>544</v>
      </c>
      <c r="R482" s="94" t="n"/>
      <c r="S482" s="94" t="n"/>
      <c r="T482" s="94" t="s">
        <v>79</v>
      </c>
      <c r="U482" s="94" t="n"/>
      <c r="V482" s="94" t="s">
        <v>92</v>
      </c>
      <c r="W482" s="94" t="s">
        <v>75</v>
      </c>
      <c r="X482" s="94" t="n"/>
      <c r="Y482" s="94" t="n"/>
      <c r="Z482" s="94" t="n"/>
      <c r="AA482" s="94" t="n"/>
      <c r="AB482" s="93" t="s">
        <v>93</v>
      </c>
      <c r="AC482" s="93" t="s">
        <v>1363</v>
      </c>
      <c r="AD482" s="94" t="n"/>
      <c r="AE482" s="94" t="n"/>
      <c r="AF482" s="94" t="n"/>
      <c r="AG482" s="94" t="n"/>
      <c r="AH482" s="94" t="n"/>
      <c r="AI482" s="94" t="n"/>
      <c r="AJ482" s="94" t="s">
        <v>449</v>
      </c>
      <c r="AK482" s="94" t="n"/>
      <c r="AL482" s="94" t="n"/>
      <c r="AM482" s="94" t="n"/>
      <c r="AN482" s="93" t="s">
        <v>1364</v>
      </c>
      <c r="AO482" s="126" t="s">
        <v>360</v>
      </c>
      <c r="AP482" s="126" t="s">
        <v>68</v>
      </c>
      <c r="AQ482" s="126" t="s">
        <v>1365</v>
      </c>
      <c r="AR482" s="86" t="s">
        <v>1366</v>
      </c>
      <c r="AS482" s="25" t="n">
        <v>313</v>
      </c>
      <c r="AT482" s="261" t="n">
        <v>1124869</v>
      </c>
      <c r="AU482" s="261" t="n">
        <v>853021.83</v>
      </c>
      <c r="AV482" s="261" t="n">
        <v>0</v>
      </c>
      <c r="AW482" s="261" t="n">
        <v>0</v>
      </c>
      <c r="AX482" s="261" t="n">
        <v>0</v>
      </c>
      <c r="AY482" s="261" t="n">
        <v>0</v>
      </c>
      <c r="AZ482" s="261" t="n">
        <v>0</v>
      </c>
      <c r="BA482" s="261" t="n">
        <v>0</v>
      </c>
      <c r="BB482" s="261" t="n">
        <v>1124869</v>
      </c>
      <c r="BC482" s="261" t="n">
        <v>853021.83</v>
      </c>
      <c r="BD482" s="261" t="n">
        <v>1175486.02</v>
      </c>
      <c r="BE482" s="261" t="n">
        <v>0</v>
      </c>
      <c r="BF482" s="261" t="n">
        <v>0</v>
      </c>
      <c r="BG482" s="261" t="n">
        <v>0</v>
      </c>
      <c r="BH482" s="261" t="n">
        <v>1175486.02</v>
      </c>
      <c r="BI482" s="261" t="n">
        <v>1175486.02</v>
      </c>
      <c r="BJ482" s="261" t="n">
        <v>0</v>
      </c>
      <c r="BK482" s="261" t="n">
        <v>0</v>
      </c>
      <c r="BL482" s="261" t="n">
        <v>0</v>
      </c>
      <c r="BM482" s="261" t="n">
        <v>1175486.02</v>
      </c>
      <c r="BN482" s="261" t="n">
        <v>1175486.02</v>
      </c>
      <c r="BO482" s="261" t="n">
        <v>0</v>
      </c>
      <c r="BP482" s="261" t="n">
        <v>0</v>
      </c>
      <c r="BQ482" s="261" t="n">
        <v>0</v>
      </c>
      <c r="BR482" s="261" t="n">
        <v>1175486.02</v>
      </c>
      <c r="BS482" s="261" t="n">
        <v>1175486.02</v>
      </c>
      <c r="BT482" s="261" t="n">
        <v>0</v>
      </c>
      <c r="BU482" s="261" t="n">
        <v>0</v>
      </c>
      <c r="BV482" s="261" t="n">
        <v>0</v>
      </c>
      <c r="BW482" s="261" t="n">
        <v>1175486.02</v>
      </c>
    </row>
    <row ht="89.25" outlineLevel="0" r="483">
      <c r="A483" s="126" t="s">
        <v>1250</v>
      </c>
      <c r="B483" s="82" t="s">
        <v>1251</v>
      </c>
      <c r="C483" s="68" t="s">
        <v>1330</v>
      </c>
      <c r="D483" s="90" t="s">
        <v>957</v>
      </c>
      <c r="E483" s="90" t="s">
        <v>1253</v>
      </c>
      <c r="F483" s="148" t="n"/>
      <c r="G483" s="148" t="n"/>
      <c r="H483" s="94" t="s">
        <v>79</v>
      </c>
      <c r="I483" s="148" t="n"/>
      <c r="J483" s="94" t="s">
        <v>388</v>
      </c>
      <c r="K483" s="94" t="s">
        <v>75</v>
      </c>
      <c r="L483" s="94" t="s">
        <v>92</v>
      </c>
      <c r="M483" s="94" t="n"/>
      <c r="N483" s="94" t="n"/>
      <c r="O483" s="94" t="n"/>
      <c r="P483" s="93" t="s">
        <v>90</v>
      </c>
      <c r="Q483" s="93" t="s">
        <v>544</v>
      </c>
      <c r="R483" s="94" t="n"/>
      <c r="S483" s="94" t="n"/>
      <c r="T483" s="94" t="s">
        <v>79</v>
      </c>
      <c r="U483" s="94" t="n"/>
      <c r="V483" s="94" t="s">
        <v>92</v>
      </c>
      <c r="W483" s="94" t="s">
        <v>75</v>
      </c>
      <c r="X483" s="94" t="n"/>
      <c r="Y483" s="94" t="n"/>
      <c r="Z483" s="94" t="n"/>
      <c r="AA483" s="94" t="n"/>
      <c r="AB483" s="93" t="s">
        <v>93</v>
      </c>
      <c r="AC483" s="93" t="s">
        <v>1367</v>
      </c>
      <c r="AD483" s="94" t="n"/>
      <c r="AE483" s="94" t="n"/>
      <c r="AF483" s="94" t="n"/>
      <c r="AG483" s="94" t="n"/>
      <c r="AH483" s="94" t="n"/>
      <c r="AI483" s="94" t="n"/>
      <c r="AJ483" s="94" t="s">
        <v>1368</v>
      </c>
      <c r="AK483" s="94" t="n"/>
      <c r="AL483" s="94" t="n"/>
      <c r="AM483" s="94" t="n"/>
      <c r="AN483" s="93" t="s">
        <v>1369</v>
      </c>
      <c r="AO483" s="126" t="s">
        <v>360</v>
      </c>
      <c r="AP483" s="126" t="s">
        <v>68</v>
      </c>
      <c r="AQ483" s="126" t="s">
        <v>1370</v>
      </c>
      <c r="AR483" s="86" t="s">
        <v>1371</v>
      </c>
      <c r="AS483" s="25" t="n">
        <v>313</v>
      </c>
      <c r="AT483" s="261" t="n">
        <v>1550578.24</v>
      </c>
      <c r="AU483" s="261" t="n">
        <v>1550578.24</v>
      </c>
      <c r="AV483" s="261" t="n">
        <v>0</v>
      </c>
      <c r="AW483" s="261" t="n">
        <v>0</v>
      </c>
      <c r="AX483" s="261" t="n">
        <v>0</v>
      </c>
      <c r="AY483" s="261" t="n">
        <v>0</v>
      </c>
      <c r="AZ483" s="261" t="n">
        <v>0</v>
      </c>
      <c r="BA483" s="261" t="n">
        <v>0</v>
      </c>
      <c r="BB483" s="261" t="n">
        <v>1550578.24</v>
      </c>
      <c r="BC483" s="261" t="n">
        <v>1550578.24</v>
      </c>
      <c r="BD483" s="261" t="n">
        <v>2179349.59</v>
      </c>
      <c r="BE483" s="261" t="n">
        <v>0</v>
      </c>
      <c r="BF483" s="261" t="n">
        <v>0</v>
      </c>
      <c r="BG483" s="261" t="n">
        <v>0</v>
      </c>
      <c r="BH483" s="261" t="n">
        <v>2179349.59</v>
      </c>
      <c r="BI483" s="261" t="n">
        <v>2179349.59</v>
      </c>
      <c r="BJ483" s="261" t="n">
        <v>0</v>
      </c>
      <c r="BK483" s="261" t="n">
        <v>0</v>
      </c>
      <c r="BL483" s="261" t="n">
        <v>0</v>
      </c>
      <c r="BM483" s="261" t="n">
        <v>2179349.59</v>
      </c>
      <c r="BN483" s="261" t="n">
        <v>2179349.59</v>
      </c>
      <c r="BO483" s="261" t="n">
        <v>0</v>
      </c>
      <c r="BP483" s="261" t="n">
        <v>0</v>
      </c>
      <c r="BQ483" s="261" t="n">
        <v>0</v>
      </c>
      <c r="BR483" s="261" t="n">
        <v>2179349.59</v>
      </c>
      <c r="BS483" s="261" t="n">
        <v>2179349.59</v>
      </c>
      <c r="BT483" s="261" t="n">
        <v>0</v>
      </c>
      <c r="BU483" s="261" t="n">
        <v>0</v>
      </c>
      <c r="BV483" s="261" t="n">
        <v>0</v>
      </c>
      <c r="BW483" s="261" t="n">
        <v>2179349.59</v>
      </c>
    </row>
    <row ht="89.25" outlineLevel="0" r="484">
      <c r="A484" s="126" t="s">
        <v>1250</v>
      </c>
      <c r="B484" s="82" t="s">
        <v>1251</v>
      </c>
      <c r="C484" s="68" t="s">
        <v>1330</v>
      </c>
      <c r="D484" s="90" t="s">
        <v>957</v>
      </c>
      <c r="E484" s="90" t="s">
        <v>1253</v>
      </c>
      <c r="F484" s="148" t="n"/>
      <c r="G484" s="148" t="n"/>
      <c r="H484" s="94" t="s">
        <v>79</v>
      </c>
      <c r="I484" s="148" t="n"/>
      <c r="J484" s="94" t="s">
        <v>388</v>
      </c>
      <c r="K484" s="94" t="s">
        <v>75</v>
      </c>
      <c r="L484" s="94" t="s">
        <v>92</v>
      </c>
      <c r="M484" s="94" t="n"/>
      <c r="N484" s="94" t="n"/>
      <c r="O484" s="94" t="n"/>
      <c r="P484" s="93" t="s">
        <v>90</v>
      </c>
      <c r="Q484" s="93" t="s">
        <v>544</v>
      </c>
      <c r="R484" s="94" t="n"/>
      <c r="S484" s="94" t="n"/>
      <c r="T484" s="94" t="s">
        <v>79</v>
      </c>
      <c r="U484" s="94" t="n"/>
      <c r="V484" s="94" t="s">
        <v>92</v>
      </c>
      <c r="W484" s="94" t="s">
        <v>75</v>
      </c>
      <c r="X484" s="94" t="n"/>
      <c r="Y484" s="94" t="n"/>
      <c r="Z484" s="94" t="n"/>
      <c r="AA484" s="94" t="n"/>
      <c r="AB484" s="93" t="s">
        <v>93</v>
      </c>
      <c r="AC484" s="93" t="s">
        <v>1372</v>
      </c>
      <c r="AD484" s="94" t="n"/>
      <c r="AE484" s="94" t="n"/>
      <c r="AF484" s="94" t="n"/>
      <c r="AG484" s="94" t="n"/>
      <c r="AH484" s="94" t="n"/>
      <c r="AI484" s="94" t="n"/>
      <c r="AJ484" s="94" t="s">
        <v>75</v>
      </c>
      <c r="AK484" s="94" t="n"/>
      <c r="AL484" s="94" t="n"/>
      <c r="AM484" s="94" t="n"/>
      <c r="AN484" s="93" t="s">
        <v>1373</v>
      </c>
      <c r="AO484" s="126" t="s">
        <v>360</v>
      </c>
      <c r="AP484" s="126" t="s">
        <v>68</v>
      </c>
      <c r="AQ484" s="126" t="s">
        <v>1374</v>
      </c>
      <c r="AR484" s="86" t="s">
        <v>1375</v>
      </c>
      <c r="AS484" s="25" t="n">
        <v>313</v>
      </c>
      <c r="AT484" s="261" t="n">
        <v>39153.92</v>
      </c>
      <c r="AU484" s="261" t="n">
        <v>39153.92</v>
      </c>
      <c r="AV484" s="261" t="n">
        <v>0</v>
      </c>
      <c r="AW484" s="261" t="n">
        <v>0</v>
      </c>
      <c r="AX484" s="261" t="n">
        <v>0</v>
      </c>
      <c r="AY484" s="261" t="n">
        <v>0</v>
      </c>
      <c r="AZ484" s="261" t="n">
        <v>0</v>
      </c>
      <c r="BA484" s="261" t="n">
        <v>0</v>
      </c>
      <c r="BB484" s="261" t="n">
        <v>39153.92</v>
      </c>
      <c r="BC484" s="261" t="n">
        <v>39153.92</v>
      </c>
      <c r="BD484" s="261" t="n">
        <v>58773.94</v>
      </c>
      <c r="BE484" s="261" t="n">
        <v>0</v>
      </c>
      <c r="BF484" s="261" t="n">
        <v>0</v>
      </c>
      <c r="BG484" s="261" t="n">
        <v>0</v>
      </c>
      <c r="BH484" s="261" t="n">
        <v>58773.94</v>
      </c>
      <c r="BI484" s="261" t="n">
        <v>58773.94</v>
      </c>
      <c r="BJ484" s="261" t="n">
        <v>0</v>
      </c>
      <c r="BK484" s="261" t="n">
        <v>0</v>
      </c>
      <c r="BL484" s="261" t="n">
        <v>0</v>
      </c>
      <c r="BM484" s="261" t="n">
        <v>58773.94</v>
      </c>
      <c r="BN484" s="261" t="n">
        <v>58773.94</v>
      </c>
      <c r="BO484" s="261" t="n">
        <v>0</v>
      </c>
      <c r="BP484" s="261" t="n">
        <v>0</v>
      </c>
      <c r="BQ484" s="261" t="n">
        <v>0</v>
      </c>
      <c r="BR484" s="261" t="n">
        <v>58773.94</v>
      </c>
      <c r="BS484" s="261" t="n">
        <v>58773.94</v>
      </c>
      <c r="BT484" s="261" t="n">
        <v>0</v>
      </c>
      <c r="BU484" s="261" t="n">
        <v>0</v>
      </c>
      <c r="BV484" s="261" t="n">
        <v>0</v>
      </c>
      <c r="BW484" s="261" t="n">
        <v>58773.94</v>
      </c>
    </row>
    <row ht="89.25" outlineLevel="0" r="485">
      <c r="A485" s="126" t="s">
        <v>1250</v>
      </c>
      <c r="B485" s="82" t="s">
        <v>1251</v>
      </c>
      <c r="C485" s="68" t="s">
        <v>1330</v>
      </c>
      <c r="D485" s="90" t="s">
        <v>957</v>
      </c>
      <c r="E485" s="90" t="s">
        <v>1253</v>
      </c>
      <c r="F485" s="148" t="n"/>
      <c r="G485" s="148" t="n"/>
      <c r="H485" s="94" t="s">
        <v>79</v>
      </c>
      <c r="I485" s="148" t="n"/>
      <c r="J485" s="94" t="s">
        <v>388</v>
      </c>
      <c r="K485" s="94" t="s">
        <v>75</v>
      </c>
      <c r="L485" s="94" t="s">
        <v>92</v>
      </c>
      <c r="M485" s="94" t="n"/>
      <c r="N485" s="94" t="n"/>
      <c r="O485" s="94" t="n"/>
      <c r="P485" s="93" t="s">
        <v>90</v>
      </c>
      <c r="Q485" s="93" t="s">
        <v>544</v>
      </c>
      <c r="R485" s="94" t="n"/>
      <c r="S485" s="94" t="n"/>
      <c r="T485" s="94" t="s">
        <v>79</v>
      </c>
      <c r="U485" s="94" t="n"/>
      <c r="V485" s="94" t="s">
        <v>92</v>
      </c>
      <c r="W485" s="94" t="s">
        <v>75</v>
      </c>
      <c r="X485" s="94" t="n"/>
      <c r="Y485" s="94" t="n"/>
      <c r="Z485" s="94" t="n"/>
      <c r="AA485" s="94" t="n"/>
      <c r="AB485" s="93" t="s">
        <v>93</v>
      </c>
      <c r="AC485" s="93" t="s">
        <v>1363</v>
      </c>
      <c r="AD485" s="94" t="n"/>
      <c r="AE485" s="94" t="n"/>
      <c r="AF485" s="94" t="n"/>
      <c r="AG485" s="94" t="n"/>
      <c r="AH485" s="94" t="n"/>
      <c r="AI485" s="94" t="n"/>
      <c r="AJ485" s="94" t="s">
        <v>233</v>
      </c>
      <c r="AK485" s="94" t="n"/>
      <c r="AL485" s="94" t="n"/>
      <c r="AM485" s="94" t="n"/>
      <c r="AN485" s="93" t="s">
        <v>1364</v>
      </c>
      <c r="AO485" s="126" t="s">
        <v>360</v>
      </c>
      <c r="AP485" s="126" t="s">
        <v>68</v>
      </c>
      <c r="AQ485" s="245" t="s">
        <v>1376</v>
      </c>
      <c r="AR485" s="252" t="s">
        <v>1377</v>
      </c>
      <c r="AS485" s="25" t="n">
        <v>321</v>
      </c>
      <c r="AT485" s="261" t="n">
        <v>0</v>
      </c>
      <c r="AU485" s="261" t="n">
        <v>0</v>
      </c>
      <c r="AV485" s="261" t="n">
        <v>0</v>
      </c>
      <c r="AW485" s="261" t="n">
        <v>0</v>
      </c>
      <c r="AX485" s="261" t="n">
        <v>0</v>
      </c>
      <c r="AY485" s="261" t="n">
        <v>0</v>
      </c>
      <c r="AZ485" s="261" t="n">
        <v>0</v>
      </c>
      <c r="BA485" s="261" t="n">
        <v>0</v>
      </c>
      <c r="BB485" s="261" t="n">
        <v>0</v>
      </c>
      <c r="BC485" s="261" t="n">
        <v>0</v>
      </c>
      <c r="BD485" s="261" t="n">
        <v>20000</v>
      </c>
      <c r="BE485" s="261" t="n">
        <v>0</v>
      </c>
      <c r="BF485" s="261" t="n">
        <v>0</v>
      </c>
      <c r="BG485" s="261" t="n">
        <v>0</v>
      </c>
      <c r="BH485" s="261" t="n">
        <v>20000</v>
      </c>
      <c r="BI485" s="261" t="n">
        <v>20000</v>
      </c>
      <c r="BJ485" s="261" t="n">
        <v>0</v>
      </c>
      <c r="BK485" s="261" t="n">
        <v>0</v>
      </c>
      <c r="BL485" s="261" t="n">
        <v>0</v>
      </c>
      <c r="BM485" s="261" t="n">
        <v>20000</v>
      </c>
      <c r="BN485" s="261" t="n">
        <v>20000</v>
      </c>
      <c r="BO485" s="261" t="n">
        <v>0</v>
      </c>
      <c r="BP485" s="261" t="n">
        <v>0</v>
      </c>
      <c r="BQ485" s="261" t="n">
        <v>0</v>
      </c>
      <c r="BR485" s="261" t="n">
        <v>20000</v>
      </c>
      <c r="BS485" s="261" t="n">
        <v>20000</v>
      </c>
      <c r="BT485" s="261" t="n">
        <v>0</v>
      </c>
      <c r="BU485" s="261" t="n">
        <v>0</v>
      </c>
      <c r="BV485" s="261" t="n">
        <v>0</v>
      </c>
      <c r="BW485" s="261" t="n">
        <v>20000</v>
      </c>
    </row>
    <row ht="89.25" outlineLevel="0" r="486">
      <c r="A486" s="126" t="s">
        <v>1250</v>
      </c>
      <c r="B486" s="82" t="s">
        <v>1251</v>
      </c>
      <c r="C486" s="68" t="s">
        <v>1330</v>
      </c>
      <c r="D486" s="90" t="s">
        <v>957</v>
      </c>
      <c r="E486" s="90" t="s">
        <v>1253</v>
      </c>
      <c r="F486" s="148" t="n"/>
      <c r="G486" s="148" t="n"/>
      <c r="H486" s="94" t="s">
        <v>79</v>
      </c>
      <c r="I486" s="148" t="n"/>
      <c r="J486" s="94" t="s">
        <v>388</v>
      </c>
      <c r="K486" s="94" t="s">
        <v>75</v>
      </c>
      <c r="L486" s="94" t="s">
        <v>92</v>
      </c>
      <c r="M486" s="94" t="n"/>
      <c r="N486" s="94" t="n"/>
      <c r="O486" s="94" t="n"/>
      <c r="P486" s="93" t="s">
        <v>90</v>
      </c>
      <c r="Q486" s="93" t="s">
        <v>544</v>
      </c>
      <c r="R486" s="94" t="n"/>
      <c r="S486" s="94" t="n"/>
      <c r="T486" s="94" t="s">
        <v>79</v>
      </c>
      <c r="U486" s="94" t="n"/>
      <c r="V486" s="94" t="s">
        <v>92</v>
      </c>
      <c r="W486" s="94" t="s">
        <v>75</v>
      </c>
      <c r="X486" s="94" t="n"/>
      <c r="Y486" s="94" t="n"/>
      <c r="Z486" s="94" t="n"/>
      <c r="AA486" s="94" t="n"/>
      <c r="AB486" s="93" t="s">
        <v>93</v>
      </c>
      <c r="AC486" s="93" t="s">
        <v>1378</v>
      </c>
      <c r="AD486" s="94" t="n"/>
      <c r="AE486" s="94" t="n"/>
      <c r="AF486" s="94" t="n"/>
      <c r="AG486" s="94" t="n"/>
      <c r="AH486" s="94" t="n"/>
      <c r="AI486" s="94" t="n"/>
      <c r="AJ486" s="94" t="s">
        <v>449</v>
      </c>
      <c r="AK486" s="94" t="n"/>
      <c r="AL486" s="94" t="n"/>
      <c r="AM486" s="94" t="n"/>
      <c r="AN486" s="93" t="s">
        <v>1379</v>
      </c>
      <c r="AO486" s="126" t="s">
        <v>360</v>
      </c>
      <c r="AP486" s="126" t="s">
        <v>68</v>
      </c>
      <c r="AQ486" s="245" t="s">
        <v>1380</v>
      </c>
      <c r="AR486" s="252" t="s">
        <v>1381</v>
      </c>
      <c r="AS486" s="25" t="n">
        <v>321</v>
      </c>
      <c r="AT486" s="261" t="n">
        <v>0</v>
      </c>
      <c r="AU486" s="261" t="n">
        <v>0</v>
      </c>
      <c r="AV486" s="261" t="n">
        <v>0</v>
      </c>
      <c r="AW486" s="261" t="n">
        <v>0</v>
      </c>
      <c r="AX486" s="261" t="n">
        <v>0</v>
      </c>
      <c r="AY486" s="261" t="n">
        <v>0</v>
      </c>
      <c r="AZ486" s="261" t="n">
        <v>0</v>
      </c>
      <c r="BA486" s="261" t="n">
        <v>0</v>
      </c>
      <c r="BB486" s="261" t="n">
        <v>0</v>
      </c>
      <c r="BC486" s="261" t="n">
        <v>0</v>
      </c>
      <c r="BD486" s="261" t="n">
        <v>300000</v>
      </c>
      <c r="BE486" s="261" t="n">
        <v>0</v>
      </c>
      <c r="BF486" s="261" t="n">
        <v>0</v>
      </c>
      <c r="BG486" s="261" t="n">
        <v>0</v>
      </c>
      <c r="BH486" s="261" t="n">
        <v>300000</v>
      </c>
      <c r="BI486" s="261" t="n">
        <v>300000</v>
      </c>
      <c r="BJ486" s="261" t="n">
        <v>0</v>
      </c>
      <c r="BK486" s="261" t="n">
        <v>0</v>
      </c>
      <c r="BL486" s="261" t="n">
        <v>0</v>
      </c>
      <c r="BM486" s="261" t="n">
        <v>300000</v>
      </c>
      <c r="BN486" s="261" t="n">
        <v>300000</v>
      </c>
      <c r="BO486" s="261" t="n">
        <v>0</v>
      </c>
      <c r="BP486" s="261" t="n">
        <v>0</v>
      </c>
      <c r="BQ486" s="261" t="n">
        <v>0</v>
      </c>
      <c r="BR486" s="261" t="n">
        <v>300000</v>
      </c>
      <c r="BS486" s="261" t="n">
        <v>300000</v>
      </c>
      <c r="BT486" s="261" t="n">
        <v>0</v>
      </c>
      <c r="BU486" s="261" t="n">
        <v>0</v>
      </c>
      <c r="BV486" s="261" t="n">
        <v>0</v>
      </c>
      <c r="BW486" s="261" t="n">
        <v>300000</v>
      </c>
    </row>
    <row ht="89.25" outlineLevel="0" r="487">
      <c r="A487" s="126" t="s">
        <v>1250</v>
      </c>
      <c r="B487" s="82" t="s">
        <v>1251</v>
      </c>
      <c r="C487" s="68" t="s">
        <v>1330</v>
      </c>
      <c r="D487" s="90" t="s">
        <v>957</v>
      </c>
      <c r="E487" s="90" t="s">
        <v>1253</v>
      </c>
      <c r="F487" s="148" t="n"/>
      <c r="G487" s="148" t="n"/>
      <c r="H487" s="94" t="s">
        <v>79</v>
      </c>
      <c r="I487" s="148" t="n"/>
      <c r="J487" s="94" t="s">
        <v>388</v>
      </c>
      <c r="K487" s="94" t="s">
        <v>75</v>
      </c>
      <c r="L487" s="94" t="s">
        <v>92</v>
      </c>
      <c r="M487" s="94" t="n"/>
      <c r="N487" s="94" t="n"/>
      <c r="O487" s="94" t="n"/>
      <c r="P487" s="93" t="s">
        <v>90</v>
      </c>
      <c r="Q487" s="93" t="s">
        <v>544</v>
      </c>
      <c r="R487" s="94" t="n"/>
      <c r="S487" s="94" t="n"/>
      <c r="T487" s="94" t="s">
        <v>79</v>
      </c>
      <c r="U487" s="94" t="n"/>
      <c r="V487" s="94" t="s">
        <v>92</v>
      </c>
      <c r="W487" s="94" t="s">
        <v>75</v>
      </c>
      <c r="X487" s="94" t="n"/>
      <c r="Y487" s="94" t="n"/>
      <c r="Z487" s="94" t="n"/>
      <c r="AA487" s="94" t="n"/>
      <c r="AB487" s="93" t="s">
        <v>93</v>
      </c>
      <c r="AC487" s="93" t="s">
        <v>1382</v>
      </c>
      <c r="AD487" s="94" t="n"/>
      <c r="AE487" s="94" t="n"/>
      <c r="AF487" s="94" t="n"/>
      <c r="AG487" s="94" t="n"/>
      <c r="AH487" s="94" t="n"/>
      <c r="AI487" s="94" t="n"/>
      <c r="AJ487" s="94" t="n">
        <v>1.2</v>
      </c>
      <c r="AK487" s="94" t="n"/>
      <c r="AL487" s="94" t="n"/>
      <c r="AM487" s="94" t="n"/>
      <c r="AN487" s="93" t="s">
        <v>1383</v>
      </c>
      <c r="AO487" s="126" t="s">
        <v>360</v>
      </c>
      <c r="AP487" s="126" t="s">
        <v>68</v>
      </c>
      <c r="AQ487" s="126" t="s">
        <v>1384</v>
      </c>
      <c r="AR487" s="86" t="s">
        <v>1385</v>
      </c>
      <c r="AS487" s="25" t="s">
        <v>190</v>
      </c>
      <c r="AT487" s="262" t="n">
        <v>845462.58</v>
      </c>
      <c r="AU487" s="262" t="n">
        <v>845462.58</v>
      </c>
      <c r="AV487" s="261" t="n">
        <v>0</v>
      </c>
      <c r="AW487" s="261" t="n">
        <v>0</v>
      </c>
      <c r="AX487" s="261" t="n">
        <v>0</v>
      </c>
      <c r="AY487" s="261" t="n">
        <v>0</v>
      </c>
      <c r="AZ487" s="261" t="n">
        <v>0</v>
      </c>
      <c r="BA487" s="261" t="n">
        <v>0</v>
      </c>
      <c r="BB487" s="262" t="n">
        <v>845462.58</v>
      </c>
      <c r="BC487" s="262" t="n">
        <v>845462.58</v>
      </c>
      <c r="BD487" s="261" t="n">
        <v>0</v>
      </c>
      <c r="BE487" s="261" t="n">
        <v>0</v>
      </c>
      <c r="BF487" s="261" t="n">
        <v>0</v>
      </c>
      <c r="BG487" s="261" t="n">
        <v>0</v>
      </c>
      <c r="BH487" s="261" t="n">
        <v>0</v>
      </c>
      <c r="BI487" s="261" t="n">
        <v>0</v>
      </c>
      <c r="BJ487" s="261" t="n">
        <v>0</v>
      </c>
      <c r="BK487" s="261" t="n">
        <v>0</v>
      </c>
      <c r="BL487" s="261" t="n">
        <v>0</v>
      </c>
      <c r="BM487" s="261" t="n">
        <v>0</v>
      </c>
      <c r="BN487" s="261" t="n">
        <v>0</v>
      </c>
      <c r="BO487" s="261" t="n">
        <v>0</v>
      </c>
      <c r="BP487" s="261" t="n">
        <v>0</v>
      </c>
      <c r="BQ487" s="261" t="n">
        <v>0</v>
      </c>
      <c r="BR487" s="261" t="n">
        <v>0</v>
      </c>
      <c r="BS487" s="261" t="n">
        <v>0</v>
      </c>
      <c r="BT487" s="261" t="n">
        <v>0</v>
      </c>
      <c r="BU487" s="261" t="n">
        <v>0</v>
      </c>
      <c r="BV487" s="261" t="n">
        <v>0</v>
      </c>
      <c r="BW487" s="261" t="n">
        <v>0</v>
      </c>
    </row>
    <row ht="89.25" outlineLevel="0" r="488">
      <c r="A488" s="126" t="s">
        <v>1250</v>
      </c>
      <c r="B488" s="82" t="s">
        <v>1251</v>
      </c>
      <c r="C488" s="68" t="s">
        <v>1330</v>
      </c>
      <c r="D488" s="90" t="s">
        <v>957</v>
      </c>
      <c r="E488" s="90" t="s">
        <v>1253</v>
      </c>
      <c r="F488" s="148" t="n"/>
      <c r="G488" s="148" t="n"/>
      <c r="H488" s="94" t="s">
        <v>79</v>
      </c>
      <c r="I488" s="148" t="n"/>
      <c r="J488" s="94" t="s">
        <v>388</v>
      </c>
      <c r="K488" s="94" t="s">
        <v>75</v>
      </c>
      <c r="L488" s="94" t="s">
        <v>92</v>
      </c>
      <c r="M488" s="94" t="n"/>
      <c r="N488" s="94" t="n"/>
      <c r="O488" s="94" t="n"/>
      <c r="P488" s="93" t="s">
        <v>90</v>
      </c>
      <c r="Q488" s="93" t="s">
        <v>544</v>
      </c>
      <c r="R488" s="94" t="n"/>
      <c r="S488" s="94" t="n"/>
      <c r="T488" s="94" t="s">
        <v>79</v>
      </c>
      <c r="U488" s="94" t="n"/>
      <c r="V488" s="94" t="s">
        <v>92</v>
      </c>
      <c r="W488" s="94" t="s">
        <v>75</v>
      </c>
      <c r="X488" s="94" t="n"/>
      <c r="Y488" s="94" t="n"/>
      <c r="Z488" s="94" t="n"/>
      <c r="AA488" s="94" t="n"/>
      <c r="AB488" s="93" t="s">
        <v>93</v>
      </c>
      <c r="AC488" s="93" t="s">
        <v>1386</v>
      </c>
      <c r="AD488" s="94" t="n"/>
      <c r="AE488" s="94" t="n"/>
      <c r="AF488" s="94" t="n"/>
      <c r="AG488" s="94" t="n"/>
      <c r="AH488" s="94" t="n"/>
      <c r="AI488" s="94" t="n"/>
      <c r="AJ488" s="94" t="s">
        <v>75</v>
      </c>
      <c r="AK488" s="94" t="s">
        <v>75</v>
      </c>
      <c r="AL488" s="94" t="n"/>
      <c r="AM488" s="94" t="n"/>
      <c r="AN488" s="93" t="s">
        <v>1383</v>
      </c>
      <c r="AO488" s="126" t="s">
        <v>360</v>
      </c>
      <c r="AP488" s="126" t="s">
        <v>68</v>
      </c>
      <c r="AQ488" s="126" t="s">
        <v>1387</v>
      </c>
      <c r="AR488" s="86" t="s">
        <v>1388</v>
      </c>
      <c r="AS488" s="25" t="s">
        <v>190</v>
      </c>
      <c r="AT488" s="262" t="n">
        <v>1818110.76</v>
      </c>
      <c r="AU488" s="262" t="n">
        <v>1818110.76</v>
      </c>
      <c r="AV488" s="261" t="n">
        <v>0</v>
      </c>
      <c r="AW488" s="261" t="n">
        <v>0</v>
      </c>
      <c r="AX488" s="261" t="n">
        <v>0</v>
      </c>
      <c r="AY488" s="261" t="n">
        <v>0</v>
      </c>
      <c r="AZ488" s="261" t="n">
        <v>0</v>
      </c>
      <c r="BA488" s="261" t="n">
        <v>0</v>
      </c>
      <c r="BB488" s="262" t="n">
        <v>1818110.76</v>
      </c>
      <c r="BC488" s="262" t="n">
        <v>1818110.76</v>
      </c>
      <c r="BD488" s="261" t="n">
        <v>0</v>
      </c>
      <c r="BE488" s="261" t="n">
        <v>0</v>
      </c>
      <c r="BF488" s="261" t="n">
        <v>0</v>
      </c>
      <c r="BG488" s="261" t="n">
        <v>0</v>
      </c>
      <c r="BH488" s="261" t="n">
        <v>0</v>
      </c>
      <c r="BI488" s="261" t="n">
        <v>0</v>
      </c>
      <c r="BJ488" s="261" t="n">
        <v>0</v>
      </c>
      <c r="BK488" s="261" t="n">
        <v>0</v>
      </c>
      <c r="BL488" s="261" t="n">
        <v>0</v>
      </c>
      <c r="BM488" s="261" t="n">
        <v>0</v>
      </c>
      <c r="BN488" s="261" t="n">
        <v>0</v>
      </c>
      <c r="BO488" s="261" t="n">
        <v>0</v>
      </c>
      <c r="BP488" s="261" t="n">
        <v>0</v>
      </c>
      <c r="BQ488" s="261" t="n">
        <v>0</v>
      </c>
      <c r="BR488" s="261" t="n">
        <v>0</v>
      </c>
      <c r="BS488" s="261" t="n">
        <v>0</v>
      </c>
      <c r="BT488" s="261" t="n">
        <v>0</v>
      </c>
      <c r="BU488" s="261" t="n">
        <v>0</v>
      </c>
      <c r="BV488" s="261" t="n">
        <v>0</v>
      </c>
      <c r="BW488" s="261" t="n">
        <v>0</v>
      </c>
    </row>
    <row ht="89.25" outlineLevel="0" r="489">
      <c r="A489" s="126" t="s">
        <v>1250</v>
      </c>
      <c r="B489" s="82" t="s">
        <v>1251</v>
      </c>
      <c r="C489" s="68" t="s">
        <v>1330</v>
      </c>
      <c r="D489" s="90" t="s">
        <v>957</v>
      </c>
      <c r="E489" s="90" t="s">
        <v>1253</v>
      </c>
      <c r="F489" s="148" t="n"/>
      <c r="G489" s="148" t="n"/>
      <c r="H489" s="94" t="s">
        <v>79</v>
      </c>
      <c r="I489" s="148" t="n"/>
      <c r="J489" s="94" t="s">
        <v>388</v>
      </c>
      <c r="K489" s="94" t="s">
        <v>75</v>
      </c>
      <c r="L489" s="94" t="s">
        <v>92</v>
      </c>
      <c r="M489" s="94" t="n"/>
      <c r="N489" s="94" t="n"/>
      <c r="O489" s="94" t="n"/>
      <c r="P489" s="93" t="s">
        <v>90</v>
      </c>
      <c r="Q489" s="93" t="s">
        <v>544</v>
      </c>
      <c r="R489" s="94" t="n"/>
      <c r="S489" s="94" t="n"/>
      <c r="T489" s="94" t="s">
        <v>79</v>
      </c>
      <c r="U489" s="94" t="n"/>
      <c r="V489" s="94" t="s">
        <v>92</v>
      </c>
      <c r="W489" s="94" t="s">
        <v>75</v>
      </c>
      <c r="X489" s="94" t="n"/>
      <c r="Y489" s="94" t="n"/>
      <c r="Z489" s="94" t="n"/>
      <c r="AA489" s="94" t="n"/>
      <c r="AB489" s="93" t="s">
        <v>93</v>
      </c>
      <c r="AC489" s="93" t="s">
        <v>1386</v>
      </c>
      <c r="AD489" s="94" t="n"/>
      <c r="AE489" s="94" t="n"/>
      <c r="AF489" s="94" t="n"/>
      <c r="AG489" s="94" t="n"/>
      <c r="AH489" s="94" t="n"/>
      <c r="AI489" s="94" t="n"/>
      <c r="AJ489" s="94" t="s">
        <v>75</v>
      </c>
      <c r="AK489" s="94" t="s">
        <v>233</v>
      </c>
      <c r="AL489" s="94" t="n"/>
      <c r="AM489" s="94" t="n"/>
      <c r="AN489" s="93" t="s">
        <v>1383</v>
      </c>
      <c r="AO489" s="126" t="s">
        <v>360</v>
      </c>
      <c r="AP489" s="126" t="s">
        <v>68</v>
      </c>
      <c r="AQ489" s="126" t="s">
        <v>1389</v>
      </c>
      <c r="AR489" s="86" t="s">
        <v>1390</v>
      </c>
      <c r="AS489" s="25" t="s">
        <v>190</v>
      </c>
      <c r="AT489" s="262" t="n">
        <v>2203093.78</v>
      </c>
      <c r="AU489" s="262" t="n">
        <v>2203093.78</v>
      </c>
      <c r="AV489" s="261" t="n">
        <v>0</v>
      </c>
      <c r="AW489" s="261" t="n">
        <v>0</v>
      </c>
      <c r="AX489" s="261" t="n">
        <v>0</v>
      </c>
      <c r="AY489" s="261" t="n">
        <v>0</v>
      </c>
      <c r="AZ489" s="261" t="n">
        <v>0</v>
      </c>
      <c r="BA489" s="261" t="n">
        <v>0</v>
      </c>
      <c r="BB489" s="262" t="n">
        <v>2203093.78</v>
      </c>
      <c r="BC489" s="262" t="n">
        <v>2203093.78</v>
      </c>
      <c r="BD489" s="261" t="n">
        <v>0</v>
      </c>
      <c r="BE489" s="261" t="n">
        <v>0</v>
      </c>
      <c r="BF489" s="261" t="n">
        <v>0</v>
      </c>
      <c r="BG489" s="261" t="n">
        <v>0</v>
      </c>
      <c r="BH489" s="261" t="n">
        <v>0</v>
      </c>
      <c r="BI489" s="261" t="n">
        <v>0</v>
      </c>
      <c r="BJ489" s="261" t="n">
        <v>0</v>
      </c>
      <c r="BK489" s="261" t="n">
        <v>0</v>
      </c>
      <c r="BL489" s="261" t="n">
        <v>0</v>
      </c>
      <c r="BM489" s="261" t="n">
        <v>0</v>
      </c>
      <c r="BN489" s="261" t="n">
        <v>0</v>
      </c>
      <c r="BO489" s="261" t="n">
        <v>0</v>
      </c>
      <c r="BP489" s="261" t="n">
        <v>0</v>
      </c>
      <c r="BQ489" s="261" t="n">
        <v>0</v>
      </c>
      <c r="BR489" s="261" t="n">
        <v>0</v>
      </c>
      <c r="BS489" s="261" t="n">
        <v>0</v>
      </c>
      <c r="BT489" s="261" t="n">
        <v>0</v>
      </c>
      <c r="BU489" s="261" t="n">
        <v>0</v>
      </c>
      <c r="BV489" s="261" t="n">
        <v>0</v>
      </c>
      <c r="BW489" s="261" t="n">
        <v>0</v>
      </c>
    </row>
    <row ht="89.25" outlineLevel="0" r="490">
      <c r="A490" s="126" t="s">
        <v>1250</v>
      </c>
      <c r="B490" s="82" t="s">
        <v>1251</v>
      </c>
      <c r="C490" s="68" t="s">
        <v>1330</v>
      </c>
      <c r="D490" s="90" t="s">
        <v>957</v>
      </c>
      <c r="E490" s="90" t="s">
        <v>1253</v>
      </c>
      <c r="F490" s="148" t="n"/>
      <c r="G490" s="148" t="n"/>
      <c r="H490" s="94" t="s">
        <v>79</v>
      </c>
      <c r="I490" s="148" t="n"/>
      <c r="J490" s="94" t="s">
        <v>388</v>
      </c>
      <c r="K490" s="94" t="s">
        <v>75</v>
      </c>
      <c r="L490" s="94" t="s">
        <v>92</v>
      </c>
      <c r="M490" s="94" t="n"/>
      <c r="N490" s="94" t="n"/>
      <c r="O490" s="94" t="n"/>
      <c r="P490" s="93" t="s">
        <v>90</v>
      </c>
      <c r="Q490" s="93" t="s">
        <v>544</v>
      </c>
      <c r="R490" s="94" t="n"/>
      <c r="S490" s="94" t="n"/>
      <c r="T490" s="94" t="s">
        <v>79</v>
      </c>
      <c r="U490" s="94" t="n"/>
      <c r="V490" s="94" t="s">
        <v>92</v>
      </c>
      <c r="W490" s="94" t="s">
        <v>75</v>
      </c>
      <c r="X490" s="94" t="n"/>
      <c r="Y490" s="94" t="n"/>
      <c r="Z490" s="94" t="n"/>
      <c r="AA490" s="94" t="n"/>
      <c r="AB490" s="93" t="s">
        <v>93</v>
      </c>
      <c r="AC490" s="93" t="s">
        <v>1391</v>
      </c>
      <c r="AD490" s="94" t="n"/>
      <c r="AE490" s="94" t="n"/>
      <c r="AF490" s="94" t="n"/>
      <c r="AG490" s="94" t="n"/>
      <c r="AH490" s="94" t="n"/>
      <c r="AI490" s="94" t="n"/>
      <c r="AJ490" s="94" t="s">
        <v>449</v>
      </c>
      <c r="AK490" s="94" t="n"/>
      <c r="AL490" s="94" t="n"/>
      <c r="AM490" s="94" t="n"/>
      <c r="AN490" s="93" t="s">
        <v>1392</v>
      </c>
      <c r="AO490" s="126" t="s">
        <v>360</v>
      </c>
      <c r="AP490" s="126" t="s">
        <v>68</v>
      </c>
      <c r="AQ490" s="126" t="s">
        <v>1393</v>
      </c>
      <c r="AR490" s="86" t="s">
        <v>1394</v>
      </c>
      <c r="AS490" s="25" t="s">
        <v>1281</v>
      </c>
      <c r="AT490" s="261" t="n">
        <v>790121.31</v>
      </c>
      <c r="AU490" s="261" t="n">
        <v>790121.31</v>
      </c>
      <c r="AV490" s="261" t="n">
        <v>0</v>
      </c>
      <c r="AW490" s="261" t="n">
        <v>0</v>
      </c>
      <c r="AX490" s="261" t="n">
        <v>0</v>
      </c>
      <c r="AY490" s="261" t="n">
        <v>0</v>
      </c>
      <c r="AZ490" s="261" t="n">
        <v>0</v>
      </c>
      <c r="BA490" s="261" t="n">
        <v>0</v>
      </c>
      <c r="BB490" s="261" t="n">
        <v>790121.31</v>
      </c>
      <c r="BC490" s="261" t="n">
        <v>790121.31</v>
      </c>
      <c r="BD490" s="261" t="n">
        <v>1855920</v>
      </c>
      <c r="BE490" s="261" t="n">
        <v>0</v>
      </c>
      <c r="BF490" s="261" t="n">
        <v>0</v>
      </c>
      <c r="BG490" s="261" t="n">
        <v>0</v>
      </c>
      <c r="BH490" s="261" t="n">
        <v>1855920</v>
      </c>
      <c r="BI490" s="261" t="n">
        <v>1855920</v>
      </c>
      <c r="BJ490" s="261" t="n">
        <v>0</v>
      </c>
      <c r="BK490" s="261" t="n">
        <v>0</v>
      </c>
      <c r="BL490" s="261" t="n">
        <v>0</v>
      </c>
      <c r="BM490" s="261" t="n">
        <v>1855920</v>
      </c>
      <c r="BN490" s="261" t="n">
        <v>1855920</v>
      </c>
      <c r="BO490" s="261" t="n">
        <v>0</v>
      </c>
      <c r="BP490" s="261" t="n">
        <v>0</v>
      </c>
      <c r="BQ490" s="261" t="n">
        <v>0</v>
      </c>
      <c r="BR490" s="261" t="n">
        <v>1855920</v>
      </c>
      <c r="BS490" s="261" t="n">
        <v>1855920</v>
      </c>
      <c r="BT490" s="261" t="n">
        <v>0</v>
      </c>
      <c r="BU490" s="261" t="n">
        <v>0</v>
      </c>
      <c r="BV490" s="261" t="n">
        <v>0</v>
      </c>
      <c r="BW490" s="261" t="n">
        <v>1855920</v>
      </c>
    </row>
    <row ht="204" outlineLevel="0" r="491">
      <c r="A491" s="126" t="s">
        <v>1250</v>
      </c>
      <c r="B491" s="82" t="s">
        <v>1251</v>
      </c>
      <c r="C491" s="68" t="n">
        <v>404020001</v>
      </c>
      <c r="D491" s="90" t="s">
        <v>206</v>
      </c>
      <c r="E491" s="90" t="s">
        <v>1395</v>
      </c>
      <c r="F491" s="148" t="n"/>
      <c r="G491" s="148" t="n"/>
      <c r="H491" s="94" t="s">
        <v>1396</v>
      </c>
      <c r="I491" s="148" t="n"/>
      <c r="J491" s="94" t="s">
        <v>1397</v>
      </c>
      <c r="K491" s="94" t="s">
        <v>1398</v>
      </c>
      <c r="L491" s="94" t="s">
        <v>1399</v>
      </c>
      <c r="M491" s="94" t="n"/>
      <c r="N491" s="94" t="n"/>
      <c r="O491" s="94" t="n"/>
      <c r="P491" s="93" t="s">
        <v>1400</v>
      </c>
      <c r="Q491" s="93" t="s">
        <v>1401</v>
      </c>
      <c r="R491" s="94" t="n"/>
      <c r="S491" s="94" t="n"/>
      <c r="T491" s="94" t="s">
        <v>1399</v>
      </c>
      <c r="U491" s="94" t="n"/>
      <c r="V491" s="94" t="s">
        <v>1402</v>
      </c>
      <c r="W491" s="94" t="s">
        <v>1403</v>
      </c>
      <c r="X491" s="94" t="s">
        <v>1399</v>
      </c>
      <c r="Y491" s="94" t="n"/>
      <c r="Z491" s="94" t="n"/>
      <c r="AA491" s="94" t="n"/>
      <c r="AB491" s="93" t="s">
        <v>1404</v>
      </c>
      <c r="AC491" s="93" t="s">
        <v>1405</v>
      </c>
      <c r="AD491" s="94" t="n"/>
      <c r="AE491" s="94" t="n"/>
      <c r="AF491" s="94" t="n"/>
      <c r="AG491" s="94" t="n"/>
      <c r="AH491" s="94" t="n"/>
      <c r="AI491" s="94" t="n"/>
      <c r="AJ491" s="94" t="s">
        <v>370</v>
      </c>
      <c r="AK491" s="94" t="n"/>
      <c r="AL491" s="94" t="n"/>
      <c r="AM491" s="94" t="n"/>
      <c r="AN491" s="93" t="s">
        <v>1406</v>
      </c>
      <c r="AO491" s="126" t="s">
        <v>67</v>
      </c>
      <c r="AP491" s="126" t="s">
        <v>97</v>
      </c>
      <c r="AQ491" s="126" t="s">
        <v>304</v>
      </c>
      <c r="AR491" s="252" t="s">
        <v>414</v>
      </c>
      <c r="AS491" s="25" t="s">
        <v>122</v>
      </c>
      <c r="AT491" s="262" t="n">
        <v>1225365.13</v>
      </c>
      <c r="AU491" s="262" t="n">
        <v>1225365.13</v>
      </c>
      <c r="AV491" s="262" t="n">
        <v>1225365.13</v>
      </c>
      <c r="AW491" s="262" t="n">
        <v>1225365.13</v>
      </c>
      <c r="AX491" s="262" t="n">
        <v>0</v>
      </c>
      <c r="AY491" s="262" t="n">
        <v>0</v>
      </c>
      <c r="AZ491" s="262" t="n">
        <v>0</v>
      </c>
      <c r="BA491" s="262" t="n">
        <v>0</v>
      </c>
      <c r="BB491" s="262" t="n">
        <v>0</v>
      </c>
      <c r="BC491" s="262" t="n">
        <v>0</v>
      </c>
      <c r="BD491" s="262" t="n">
        <v>0</v>
      </c>
      <c r="BE491" s="262" t="n">
        <v>0</v>
      </c>
      <c r="BF491" s="262" t="n">
        <v>0</v>
      </c>
      <c r="BG491" s="262" t="n">
        <v>0</v>
      </c>
      <c r="BH491" s="262" t="n">
        <v>0</v>
      </c>
      <c r="BI491" s="262" t="n">
        <v>0</v>
      </c>
      <c r="BJ491" s="262" t="n">
        <v>0</v>
      </c>
      <c r="BK491" s="262" t="n">
        <v>0</v>
      </c>
      <c r="BL491" s="262" t="n">
        <v>0</v>
      </c>
      <c r="BM491" s="262" t="n">
        <v>0</v>
      </c>
      <c r="BN491" s="262" t="n">
        <v>0</v>
      </c>
      <c r="BO491" s="262" t="n">
        <v>0</v>
      </c>
      <c r="BP491" s="262" t="n">
        <v>0</v>
      </c>
      <c r="BQ491" s="262" t="n">
        <v>0</v>
      </c>
      <c r="BR491" s="262" t="n">
        <v>0</v>
      </c>
      <c r="BS491" s="262" t="n">
        <v>0</v>
      </c>
      <c r="BT491" s="262" t="n">
        <v>0</v>
      </c>
      <c r="BU491" s="262" t="n">
        <v>0</v>
      </c>
      <c r="BV491" s="262" t="n">
        <v>0</v>
      </c>
      <c r="BW491" s="262" t="n">
        <v>0</v>
      </c>
    </row>
    <row ht="165.75" outlineLevel="0" r="492">
      <c r="A492" s="126" t="s">
        <v>1250</v>
      </c>
      <c r="B492" s="82" t="s">
        <v>1251</v>
      </c>
      <c r="C492" s="68" t="n">
        <v>404020002</v>
      </c>
      <c r="D492" s="90" t="s">
        <v>214</v>
      </c>
      <c r="E492" s="90" t="s">
        <v>1395</v>
      </c>
      <c r="F492" s="148" t="n"/>
      <c r="G492" s="148" t="n"/>
      <c r="H492" s="94" t="s">
        <v>1396</v>
      </c>
      <c r="I492" s="148" t="n"/>
      <c r="J492" s="94" t="s">
        <v>1397</v>
      </c>
      <c r="K492" s="94" t="s">
        <v>1398</v>
      </c>
      <c r="L492" s="94" t="s">
        <v>1399</v>
      </c>
      <c r="M492" s="94" t="n"/>
      <c r="N492" s="94" t="n"/>
      <c r="O492" s="94" t="n"/>
      <c r="P492" s="93" t="s">
        <v>1400</v>
      </c>
      <c r="Q492" s="93" t="s">
        <v>1401</v>
      </c>
      <c r="R492" s="94" t="n"/>
      <c r="S492" s="94" t="n"/>
      <c r="T492" s="94" t="s">
        <v>1399</v>
      </c>
      <c r="U492" s="94" t="n"/>
      <c r="V492" s="94" t="s">
        <v>1402</v>
      </c>
      <c r="W492" s="94" t="s">
        <v>1403</v>
      </c>
      <c r="X492" s="94" t="s">
        <v>1399</v>
      </c>
      <c r="Y492" s="94" t="n"/>
      <c r="Z492" s="94" t="n"/>
      <c r="AA492" s="94" t="n"/>
      <c r="AB492" s="93" t="s">
        <v>1404</v>
      </c>
      <c r="AC492" s="93" t="s">
        <v>1405</v>
      </c>
      <c r="AD492" s="94" t="n"/>
      <c r="AE492" s="94" t="n"/>
      <c r="AF492" s="94" t="n"/>
      <c r="AG492" s="94" t="n"/>
      <c r="AH492" s="94" t="n"/>
      <c r="AI492" s="94" t="n"/>
      <c r="AJ492" s="94" t="s">
        <v>370</v>
      </c>
      <c r="AK492" s="94" t="n"/>
      <c r="AL492" s="94" t="n"/>
      <c r="AM492" s="94" t="n"/>
      <c r="AN492" s="93" t="s">
        <v>1406</v>
      </c>
      <c r="AO492" s="126" t="s">
        <v>67</v>
      </c>
      <c r="AP492" s="126" t="s">
        <v>97</v>
      </c>
      <c r="AQ492" s="126" t="s">
        <v>304</v>
      </c>
      <c r="AR492" s="252" t="s">
        <v>414</v>
      </c>
      <c r="AS492" s="25" t="s">
        <v>85</v>
      </c>
      <c r="AT492" s="262" t="n">
        <v>370060.27</v>
      </c>
      <c r="AU492" s="262" t="n">
        <v>370060.27</v>
      </c>
      <c r="AV492" s="262" t="n">
        <v>370060.27</v>
      </c>
      <c r="AW492" s="262" t="n">
        <v>370060.27</v>
      </c>
      <c r="AX492" s="262" t="n">
        <v>0</v>
      </c>
      <c r="AY492" s="262" t="n">
        <v>0</v>
      </c>
      <c r="AZ492" s="262" t="n">
        <v>0</v>
      </c>
      <c r="BA492" s="262" t="n">
        <v>0</v>
      </c>
      <c r="BB492" s="262" t="n">
        <v>0</v>
      </c>
      <c r="BC492" s="262" t="n">
        <v>0</v>
      </c>
      <c r="BD492" s="262" t="n">
        <v>0</v>
      </c>
      <c r="BE492" s="262" t="n">
        <v>0</v>
      </c>
      <c r="BF492" s="262" t="n">
        <v>0</v>
      </c>
      <c r="BG492" s="262" t="n">
        <v>0</v>
      </c>
      <c r="BH492" s="262" t="n">
        <v>0</v>
      </c>
      <c r="BI492" s="262" t="n">
        <v>0</v>
      </c>
      <c r="BJ492" s="262" t="n">
        <v>0</v>
      </c>
      <c r="BK492" s="262" t="n">
        <v>0</v>
      </c>
      <c r="BL492" s="262" t="n">
        <v>0</v>
      </c>
      <c r="BM492" s="262" t="n">
        <v>0</v>
      </c>
      <c r="BN492" s="262" t="n">
        <v>0</v>
      </c>
      <c r="BO492" s="262" t="n">
        <v>0</v>
      </c>
      <c r="BP492" s="262" t="n">
        <v>0</v>
      </c>
      <c r="BQ492" s="262" t="n">
        <v>0</v>
      </c>
      <c r="BR492" s="262" t="n">
        <v>0</v>
      </c>
      <c r="BS492" s="262" t="n">
        <v>0</v>
      </c>
      <c r="BT492" s="262" t="n">
        <v>0</v>
      </c>
      <c r="BU492" s="262" t="n">
        <v>0</v>
      </c>
      <c r="BV492" s="262" t="n">
        <v>0</v>
      </c>
      <c r="BW492" s="262" t="n">
        <v>0</v>
      </c>
    </row>
    <row ht="114.75" outlineLevel="0" r="493">
      <c r="A493" s="245" t="s">
        <v>1250</v>
      </c>
      <c r="B493" s="246" t="s">
        <v>1251</v>
      </c>
      <c r="C493" s="247" t="s">
        <v>1330</v>
      </c>
      <c r="D493" s="248" t="s">
        <v>957</v>
      </c>
      <c r="E493" s="248" t="s">
        <v>1253</v>
      </c>
      <c r="F493" s="249" t="n"/>
      <c r="G493" s="249" t="n"/>
      <c r="H493" s="250" t="s">
        <v>79</v>
      </c>
      <c r="I493" s="249" t="n"/>
      <c r="J493" s="250" t="s">
        <v>388</v>
      </c>
      <c r="K493" s="250" t="s">
        <v>75</v>
      </c>
      <c r="L493" s="250" t="s">
        <v>92</v>
      </c>
      <c r="M493" s="250" t="n"/>
      <c r="N493" s="250" t="n"/>
      <c r="O493" s="250" t="n"/>
      <c r="P493" s="251" t="s">
        <v>90</v>
      </c>
      <c r="Q493" s="251" t="s">
        <v>544</v>
      </c>
      <c r="R493" s="250" t="n"/>
      <c r="S493" s="250" t="n"/>
      <c r="T493" s="250" t="s">
        <v>79</v>
      </c>
      <c r="U493" s="250" t="n"/>
      <c r="V493" s="250" t="s">
        <v>92</v>
      </c>
      <c r="W493" s="250" t="s">
        <v>75</v>
      </c>
      <c r="X493" s="250" t="n"/>
      <c r="Y493" s="250" t="n"/>
      <c r="Z493" s="250" t="n"/>
      <c r="AA493" s="250" t="n"/>
      <c r="AB493" s="251" t="s">
        <v>93</v>
      </c>
      <c r="AC493" s="251" t="s">
        <v>1407</v>
      </c>
      <c r="AD493" s="263" t="n"/>
      <c r="AE493" s="263" t="n"/>
      <c r="AF493" s="263" t="n"/>
      <c r="AG493" s="263" t="n"/>
      <c r="AH493" s="263" t="n"/>
      <c r="AI493" s="263" t="n"/>
      <c r="AJ493" s="250" t="s">
        <v>449</v>
      </c>
      <c r="AK493" s="263" t="n"/>
      <c r="AL493" s="263" t="n"/>
      <c r="AM493" s="263" t="n"/>
      <c r="AN493" s="251" t="s">
        <v>1408</v>
      </c>
      <c r="AO493" s="245" t="s">
        <v>360</v>
      </c>
      <c r="AP493" s="245" t="s">
        <v>68</v>
      </c>
      <c r="AQ493" s="245" t="s">
        <v>1409</v>
      </c>
      <c r="AR493" s="252" t="s">
        <v>1410</v>
      </c>
      <c r="AS493" s="253" t="s">
        <v>163</v>
      </c>
      <c r="AT493" s="262" t="n">
        <v>0</v>
      </c>
      <c r="AU493" s="262" t="n">
        <v>0</v>
      </c>
      <c r="AV493" s="262" t="n">
        <v>0</v>
      </c>
      <c r="AW493" s="262" t="n">
        <v>0</v>
      </c>
      <c r="AX493" s="262" t="n">
        <v>0</v>
      </c>
      <c r="AY493" s="262" t="n">
        <v>0</v>
      </c>
      <c r="AZ493" s="262" t="n">
        <v>0</v>
      </c>
      <c r="BA493" s="262" t="n">
        <v>0</v>
      </c>
      <c r="BB493" s="262" t="n">
        <v>0</v>
      </c>
      <c r="BC493" s="262" t="n">
        <v>0</v>
      </c>
      <c r="BD493" s="262" t="n">
        <v>337500</v>
      </c>
      <c r="BE493" s="262" t="n">
        <v>0</v>
      </c>
      <c r="BF493" s="262" t="n">
        <v>0</v>
      </c>
      <c r="BG493" s="262" t="n">
        <v>0</v>
      </c>
      <c r="BH493" s="262" t="n">
        <v>337500</v>
      </c>
      <c r="BI493" s="262" t="n">
        <v>337500</v>
      </c>
      <c r="BJ493" s="262" t="n">
        <v>0</v>
      </c>
      <c r="BK493" s="262" t="n">
        <v>0</v>
      </c>
      <c r="BL493" s="262" t="n">
        <v>0</v>
      </c>
      <c r="BM493" s="262" t="n">
        <v>337500</v>
      </c>
      <c r="BN493" s="262" t="n">
        <v>337500</v>
      </c>
      <c r="BO493" s="262" t="n">
        <v>0</v>
      </c>
      <c r="BP493" s="262" t="n">
        <v>0</v>
      </c>
      <c r="BQ493" s="262" t="n">
        <v>0</v>
      </c>
      <c r="BR493" s="262" t="n">
        <v>337500</v>
      </c>
      <c r="BS493" s="262" t="n">
        <v>337500</v>
      </c>
      <c r="BT493" s="262" t="n">
        <v>0</v>
      </c>
      <c r="BU493" s="262" t="n">
        <v>0</v>
      </c>
      <c r="BV493" s="262" t="n">
        <v>0</v>
      </c>
      <c r="BW493" s="262" t="n">
        <v>337500</v>
      </c>
    </row>
    <row ht="89.25" outlineLevel="0" r="494">
      <c r="A494" s="126" t="s">
        <v>1250</v>
      </c>
      <c r="B494" s="82" t="s">
        <v>1251</v>
      </c>
      <c r="C494" s="68" t="s">
        <v>1330</v>
      </c>
      <c r="D494" s="90" t="s">
        <v>957</v>
      </c>
      <c r="E494" s="90" t="s">
        <v>1253</v>
      </c>
      <c r="F494" s="148" t="n"/>
      <c r="G494" s="148" t="n"/>
      <c r="H494" s="94" t="s">
        <v>79</v>
      </c>
      <c r="I494" s="148" t="n"/>
      <c r="J494" s="94" t="s">
        <v>388</v>
      </c>
      <c r="K494" s="94" t="s">
        <v>75</v>
      </c>
      <c r="L494" s="94" t="s">
        <v>92</v>
      </c>
      <c r="M494" s="94" t="n"/>
      <c r="N494" s="94" t="n"/>
      <c r="O494" s="94" t="n"/>
      <c r="P494" s="93" t="s">
        <v>90</v>
      </c>
      <c r="Q494" s="93" t="s">
        <v>544</v>
      </c>
      <c r="R494" s="94" t="n"/>
      <c r="S494" s="94" t="n"/>
      <c r="T494" s="94" t="s">
        <v>79</v>
      </c>
      <c r="U494" s="94" t="n"/>
      <c r="V494" s="94" t="s">
        <v>92</v>
      </c>
      <c r="W494" s="94" t="s">
        <v>75</v>
      </c>
      <c r="X494" s="94" t="n"/>
      <c r="Y494" s="94" t="n"/>
      <c r="Z494" s="94" t="n"/>
      <c r="AA494" s="94" t="n"/>
      <c r="AB494" s="93" t="s">
        <v>93</v>
      </c>
      <c r="AC494" s="93" t="s">
        <v>1411</v>
      </c>
      <c r="AD494" s="94" t="n"/>
      <c r="AE494" s="94" t="n"/>
      <c r="AF494" s="94" t="n"/>
      <c r="AG494" s="94" t="n"/>
      <c r="AH494" s="94" t="n"/>
      <c r="AI494" s="94" t="n"/>
      <c r="AJ494" s="94" t="s">
        <v>449</v>
      </c>
      <c r="AK494" s="94" t="n"/>
      <c r="AL494" s="94" t="n"/>
      <c r="AM494" s="94" t="n"/>
      <c r="AN494" s="93" t="s">
        <v>1412</v>
      </c>
      <c r="AO494" s="126" t="s">
        <v>360</v>
      </c>
      <c r="AP494" s="126" t="s">
        <v>68</v>
      </c>
      <c r="AQ494" s="126" t="s">
        <v>1413</v>
      </c>
      <c r="AR494" s="86" t="s">
        <v>1414</v>
      </c>
      <c r="AS494" s="25" t="s">
        <v>561</v>
      </c>
      <c r="AT494" s="261" t="n">
        <v>11495865</v>
      </c>
      <c r="AU494" s="261" t="n">
        <v>11495865</v>
      </c>
      <c r="AV494" s="261" t="n">
        <v>0</v>
      </c>
      <c r="AW494" s="261" t="n">
        <v>0</v>
      </c>
      <c r="AX494" s="261" t="n">
        <v>0</v>
      </c>
      <c r="AY494" s="261" t="n">
        <v>0</v>
      </c>
      <c r="AZ494" s="261" t="n">
        <v>0</v>
      </c>
      <c r="BA494" s="261" t="n">
        <v>0</v>
      </c>
      <c r="BB494" s="261" t="n">
        <v>11495865</v>
      </c>
      <c r="BC494" s="261" t="n">
        <v>11495865</v>
      </c>
      <c r="BD494" s="261" t="n">
        <v>11569120</v>
      </c>
      <c r="BE494" s="261" t="n">
        <v>0</v>
      </c>
      <c r="BF494" s="261" t="n">
        <v>0</v>
      </c>
      <c r="BG494" s="261" t="n">
        <v>0</v>
      </c>
      <c r="BH494" s="261" t="n">
        <v>11569120</v>
      </c>
      <c r="BI494" s="261" t="n">
        <v>11569120</v>
      </c>
      <c r="BJ494" s="261" t="n">
        <v>0</v>
      </c>
      <c r="BK494" s="261" t="n">
        <v>0</v>
      </c>
      <c r="BL494" s="261" t="n">
        <v>0</v>
      </c>
      <c r="BM494" s="261" t="n">
        <v>11569120</v>
      </c>
      <c r="BN494" s="261" t="n">
        <v>11569120</v>
      </c>
      <c r="BO494" s="261" t="n">
        <v>0</v>
      </c>
      <c r="BP494" s="261" t="n">
        <v>0</v>
      </c>
      <c r="BQ494" s="261" t="n">
        <v>0</v>
      </c>
      <c r="BR494" s="261" t="n">
        <v>11569120</v>
      </c>
      <c r="BS494" s="261" t="n">
        <v>11569120</v>
      </c>
      <c r="BT494" s="261" t="n">
        <v>0</v>
      </c>
      <c r="BU494" s="261" t="n">
        <v>0</v>
      </c>
      <c r="BV494" s="261" t="n">
        <v>0</v>
      </c>
      <c r="BW494" s="261" t="n">
        <v>11569120</v>
      </c>
    </row>
    <row ht="89.25" outlineLevel="0" r="495">
      <c r="A495" s="126" t="s">
        <v>1250</v>
      </c>
      <c r="B495" s="82" t="s">
        <v>1251</v>
      </c>
      <c r="C495" s="68" t="s">
        <v>1330</v>
      </c>
      <c r="D495" s="90" t="s">
        <v>957</v>
      </c>
      <c r="E495" s="90" t="s">
        <v>1253</v>
      </c>
      <c r="F495" s="148" t="n"/>
      <c r="G495" s="148" t="n"/>
      <c r="H495" s="94" t="s">
        <v>79</v>
      </c>
      <c r="I495" s="148" t="n"/>
      <c r="J495" s="94" t="s">
        <v>388</v>
      </c>
      <c r="K495" s="94" t="s">
        <v>75</v>
      </c>
      <c r="L495" s="94" t="s">
        <v>92</v>
      </c>
      <c r="M495" s="94" t="n"/>
      <c r="N495" s="94" t="n"/>
      <c r="O495" s="94" t="n"/>
      <c r="P495" s="93" t="s">
        <v>90</v>
      </c>
      <c r="Q495" s="93" t="s">
        <v>544</v>
      </c>
      <c r="R495" s="94" t="n"/>
      <c r="S495" s="94" t="n"/>
      <c r="T495" s="94" t="s">
        <v>79</v>
      </c>
      <c r="U495" s="94" t="n"/>
      <c r="V495" s="94" t="s">
        <v>92</v>
      </c>
      <c r="W495" s="94" t="s">
        <v>75</v>
      </c>
      <c r="X495" s="94" t="n"/>
      <c r="Y495" s="94" t="n"/>
      <c r="Z495" s="94" t="n"/>
      <c r="AA495" s="94" t="n"/>
      <c r="AB495" s="93" t="s">
        <v>93</v>
      </c>
      <c r="AC495" s="93" t="s">
        <v>1262</v>
      </c>
      <c r="AD495" s="94" t="n"/>
      <c r="AE495" s="94" t="n"/>
      <c r="AF495" s="94" t="n"/>
      <c r="AG495" s="94" t="n"/>
      <c r="AH495" s="94" t="n"/>
      <c r="AI495" s="94" t="n"/>
      <c r="AJ495" s="94" t="n"/>
      <c r="AK495" s="94" t="n"/>
      <c r="AL495" s="94" t="n"/>
      <c r="AM495" s="94" t="s">
        <v>1263</v>
      </c>
      <c r="AN495" s="93" t="s">
        <v>1264</v>
      </c>
      <c r="AO495" s="126" t="s">
        <v>360</v>
      </c>
      <c r="AP495" s="126" t="s">
        <v>68</v>
      </c>
      <c r="AQ495" s="126" t="s">
        <v>1415</v>
      </c>
      <c r="AR495" s="86" t="s">
        <v>1416</v>
      </c>
      <c r="AS495" s="25" t="n">
        <v>244</v>
      </c>
      <c r="AT495" s="261" t="n">
        <v>248959</v>
      </c>
      <c r="AU495" s="261" t="n">
        <v>248959</v>
      </c>
      <c r="AV495" s="261" t="n">
        <v>0</v>
      </c>
      <c r="AW495" s="261" t="n">
        <v>0</v>
      </c>
      <c r="AX495" s="261" t="n">
        <v>0</v>
      </c>
      <c r="AY495" s="261" t="n">
        <v>0</v>
      </c>
      <c r="AZ495" s="261" t="n">
        <v>0</v>
      </c>
      <c r="BA495" s="261" t="n">
        <v>0</v>
      </c>
      <c r="BB495" s="261" t="n">
        <v>248959</v>
      </c>
      <c r="BC495" s="261" t="n">
        <v>248959</v>
      </c>
      <c r="BD495" s="261" t="n">
        <v>140000</v>
      </c>
      <c r="BE495" s="261" t="n">
        <v>0</v>
      </c>
      <c r="BF495" s="261" t="n">
        <v>0</v>
      </c>
      <c r="BG495" s="261" t="n">
        <v>0</v>
      </c>
      <c r="BH495" s="261" t="n">
        <v>140000</v>
      </c>
      <c r="BI495" s="261" t="n">
        <v>140000</v>
      </c>
      <c r="BJ495" s="261" t="n">
        <v>0</v>
      </c>
      <c r="BK495" s="261" t="n">
        <v>0</v>
      </c>
      <c r="BL495" s="261" t="n">
        <v>0</v>
      </c>
      <c r="BM495" s="261" t="n">
        <v>140000</v>
      </c>
      <c r="BN495" s="261" t="n">
        <v>140000</v>
      </c>
      <c r="BO495" s="261" t="n">
        <v>0</v>
      </c>
      <c r="BP495" s="261" t="n">
        <v>0</v>
      </c>
      <c r="BQ495" s="261" t="n">
        <v>0</v>
      </c>
      <c r="BR495" s="261" t="n">
        <v>140000</v>
      </c>
      <c r="BS495" s="261" t="n">
        <v>140000</v>
      </c>
      <c r="BT495" s="261" t="n">
        <v>0</v>
      </c>
      <c r="BU495" s="261" t="n">
        <v>0</v>
      </c>
      <c r="BV495" s="261" t="n">
        <v>0</v>
      </c>
      <c r="BW495" s="261" t="n">
        <v>140000</v>
      </c>
    </row>
    <row ht="318.75" outlineLevel="0" r="496">
      <c r="A496" s="126" t="n">
        <v>609</v>
      </c>
      <c r="B496" s="82" t="s">
        <v>1251</v>
      </c>
      <c r="C496" s="68" t="n">
        <v>404010007</v>
      </c>
      <c r="D496" s="90" t="s">
        <v>1417</v>
      </c>
      <c r="E496" s="90" t="s">
        <v>1418</v>
      </c>
      <c r="F496" s="148" t="n"/>
      <c r="G496" s="148" t="n"/>
      <c r="H496" s="94" t="n">
        <v>4</v>
      </c>
      <c r="I496" s="148" t="n"/>
      <c r="J496" s="94" t="n">
        <v>17</v>
      </c>
      <c r="K496" s="94" t="n"/>
      <c r="L496" s="94" t="n"/>
      <c r="M496" s="94" t="n"/>
      <c r="N496" s="94" t="s">
        <v>1419</v>
      </c>
      <c r="O496" s="94" t="n"/>
      <c r="P496" s="93" t="s">
        <v>1420</v>
      </c>
      <c r="Q496" s="93" t="s">
        <v>1421</v>
      </c>
      <c r="R496" s="94" t="n"/>
      <c r="S496" s="94" t="n"/>
      <c r="T496" s="94" t="n"/>
      <c r="U496" s="94" t="n"/>
      <c r="V496" s="94" t="s">
        <v>1398</v>
      </c>
      <c r="W496" s="94" t="n"/>
      <c r="X496" s="94" t="s">
        <v>1422</v>
      </c>
      <c r="Y496" s="94" t="n"/>
      <c r="Z496" s="94" t="n"/>
      <c r="AA496" s="94" t="n"/>
      <c r="AB496" s="93" t="s">
        <v>1423</v>
      </c>
      <c r="AC496" s="93" t="s">
        <v>1262</v>
      </c>
      <c r="AD496" s="94" t="n"/>
      <c r="AE496" s="94" t="n"/>
      <c r="AF496" s="94" t="n"/>
      <c r="AG496" s="94" t="n"/>
      <c r="AH496" s="94" t="n"/>
      <c r="AI496" s="94" t="n"/>
      <c r="AJ496" s="94" t="n"/>
      <c r="AK496" s="94" t="n"/>
      <c r="AL496" s="94" t="n"/>
      <c r="AM496" s="94" t="s">
        <v>1424</v>
      </c>
      <c r="AN496" s="93" t="s">
        <v>1264</v>
      </c>
      <c r="AO496" s="126" t="s">
        <v>360</v>
      </c>
      <c r="AP496" s="126" t="s">
        <v>68</v>
      </c>
      <c r="AQ496" s="126" t="s">
        <v>1425</v>
      </c>
      <c r="AR496" s="86" t="s">
        <v>1426</v>
      </c>
      <c r="AS496" s="25" t="n">
        <v>244</v>
      </c>
      <c r="AT496" s="261" t="n">
        <v>2670992.72</v>
      </c>
      <c r="AU496" s="261" t="n">
        <v>2670992.72</v>
      </c>
      <c r="AV496" s="261" t="n">
        <v>2670992.72</v>
      </c>
      <c r="AW496" s="261" t="n">
        <v>2670992.72</v>
      </c>
      <c r="AX496" s="261" t="n">
        <v>0</v>
      </c>
      <c r="AY496" s="261" t="n">
        <v>0</v>
      </c>
      <c r="AZ496" s="261" t="n">
        <v>0</v>
      </c>
      <c r="BA496" s="261" t="n">
        <v>0</v>
      </c>
      <c r="BB496" s="261" t="n">
        <v>0</v>
      </c>
      <c r="BC496" s="261" t="n">
        <v>0</v>
      </c>
      <c r="BD496" s="261" t="n">
        <v>3268471.13</v>
      </c>
      <c r="BE496" s="261" t="n">
        <v>3268471.13</v>
      </c>
      <c r="BF496" s="261" t="n">
        <v>0</v>
      </c>
      <c r="BG496" s="261" t="n">
        <v>0</v>
      </c>
      <c r="BH496" s="261" t="n">
        <v>0</v>
      </c>
      <c r="BI496" s="261" t="n">
        <v>3263991.26</v>
      </c>
      <c r="BJ496" s="261" t="n">
        <v>3263991.26</v>
      </c>
      <c r="BK496" s="261" t="n">
        <v>0</v>
      </c>
      <c r="BL496" s="261" t="n">
        <v>0</v>
      </c>
      <c r="BM496" s="261" t="n">
        <v>0</v>
      </c>
      <c r="BN496" s="261" t="n">
        <v>3263991.26</v>
      </c>
      <c r="BO496" s="261" t="n">
        <v>3263991.26</v>
      </c>
      <c r="BP496" s="261" t="n">
        <v>0</v>
      </c>
      <c r="BQ496" s="261" t="n">
        <v>0</v>
      </c>
      <c r="BR496" s="261" t="n">
        <v>0</v>
      </c>
      <c r="BS496" s="261" t="n">
        <v>3263991.26</v>
      </c>
      <c r="BT496" s="261" t="n">
        <v>3263991.26</v>
      </c>
      <c r="BU496" s="261" t="n">
        <v>0</v>
      </c>
      <c r="BV496" s="261" t="n">
        <v>0</v>
      </c>
      <c r="BW496" s="261" t="n">
        <v>0</v>
      </c>
    </row>
    <row ht="318.75" outlineLevel="0" r="497">
      <c r="A497" s="126" t="n">
        <v>609</v>
      </c>
      <c r="B497" s="82" t="s">
        <v>1251</v>
      </c>
      <c r="C497" s="68" t="n">
        <v>404010007</v>
      </c>
      <c r="D497" s="90" t="s">
        <v>1417</v>
      </c>
      <c r="E497" s="90" t="s">
        <v>1418</v>
      </c>
      <c r="F497" s="148" t="n"/>
      <c r="G497" s="148" t="n"/>
      <c r="H497" s="94" t="n">
        <v>4</v>
      </c>
      <c r="I497" s="148" t="n"/>
      <c r="J497" s="94" t="n">
        <v>17</v>
      </c>
      <c r="K497" s="94" t="n"/>
      <c r="L497" s="94" t="n"/>
      <c r="M497" s="94" t="n"/>
      <c r="N497" s="94" t="s">
        <v>1419</v>
      </c>
      <c r="O497" s="94" t="n"/>
      <c r="P497" s="93" t="s">
        <v>1420</v>
      </c>
      <c r="Q497" s="93" t="s">
        <v>1427</v>
      </c>
      <c r="R497" s="94" t="n"/>
      <c r="S497" s="94" t="n"/>
      <c r="T497" s="94" t="n"/>
      <c r="U497" s="94" t="n"/>
      <c r="V497" s="94" t="s">
        <v>1398</v>
      </c>
      <c r="W497" s="94" t="n"/>
      <c r="X497" s="94" t="s">
        <v>1422</v>
      </c>
      <c r="Y497" s="94" t="n"/>
      <c r="Z497" s="94" t="n"/>
      <c r="AA497" s="94" t="n"/>
      <c r="AB497" s="93" t="s">
        <v>1423</v>
      </c>
      <c r="AC497" s="93" t="s">
        <v>1262</v>
      </c>
      <c r="AD497" s="94" t="n"/>
      <c r="AE497" s="94" t="n"/>
      <c r="AF497" s="94" t="n"/>
      <c r="AG497" s="94" t="n"/>
      <c r="AH497" s="94" t="n"/>
      <c r="AI497" s="94" t="n"/>
      <c r="AJ497" s="94" t="n"/>
      <c r="AK497" s="94" t="n"/>
      <c r="AL497" s="94" t="n"/>
      <c r="AM497" s="94" t="s">
        <v>1424</v>
      </c>
      <c r="AN497" s="93" t="s">
        <v>1264</v>
      </c>
      <c r="AO497" s="126" t="s">
        <v>360</v>
      </c>
      <c r="AP497" s="126" t="s">
        <v>68</v>
      </c>
      <c r="AQ497" s="126" t="s">
        <v>1425</v>
      </c>
      <c r="AR497" s="86" t="s">
        <v>1426</v>
      </c>
      <c r="AS497" s="25" t="n">
        <v>321</v>
      </c>
      <c r="AT497" s="261" t="n">
        <v>437500000</v>
      </c>
      <c r="AU497" s="261" t="n">
        <v>437500000</v>
      </c>
      <c r="AV497" s="261" t="n">
        <v>437500000</v>
      </c>
      <c r="AW497" s="261" t="n">
        <v>437500000</v>
      </c>
      <c r="AX497" s="261" t="n">
        <v>0</v>
      </c>
      <c r="AY497" s="261" t="n">
        <v>0</v>
      </c>
      <c r="AZ497" s="261" t="n">
        <v>0</v>
      </c>
      <c r="BA497" s="261" t="n">
        <v>0</v>
      </c>
      <c r="BB497" s="261" t="n">
        <v>0</v>
      </c>
      <c r="BC497" s="261" t="n">
        <v>0</v>
      </c>
      <c r="BD497" s="261" t="n">
        <v>366446858.87</v>
      </c>
      <c r="BE497" s="261" t="n">
        <v>366446858.87</v>
      </c>
      <c r="BF497" s="261" t="n">
        <v>0</v>
      </c>
      <c r="BG497" s="261" t="n">
        <v>0</v>
      </c>
      <c r="BH497" s="261" t="n">
        <v>0</v>
      </c>
      <c r="BI497" s="261" t="n">
        <v>370903958.74</v>
      </c>
      <c r="BJ497" s="261" t="n">
        <v>370903958.74</v>
      </c>
      <c r="BK497" s="261" t="n">
        <v>0</v>
      </c>
      <c r="BL497" s="261" t="n">
        <v>0</v>
      </c>
      <c r="BM497" s="261" t="n">
        <v>0</v>
      </c>
      <c r="BN497" s="261" t="n">
        <v>374372888.74</v>
      </c>
      <c r="BO497" s="261" t="n">
        <v>374372888.74</v>
      </c>
      <c r="BP497" s="261" t="n">
        <v>0</v>
      </c>
      <c r="BQ497" s="261" t="n">
        <v>0</v>
      </c>
      <c r="BR497" s="261" t="n">
        <v>0</v>
      </c>
      <c r="BS497" s="261" t="n">
        <v>374372888.74</v>
      </c>
      <c r="BT497" s="261" t="n">
        <v>374372888.74</v>
      </c>
      <c r="BU497" s="261" t="n">
        <v>0</v>
      </c>
      <c r="BV497" s="261" t="n">
        <v>0</v>
      </c>
      <c r="BW497" s="261" t="n">
        <v>0</v>
      </c>
    </row>
    <row ht="318.75" outlineLevel="0" r="498">
      <c r="A498" s="126" t="n">
        <v>609</v>
      </c>
      <c r="B498" s="82" t="s">
        <v>1251</v>
      </c>
      <c r="C498" s="68" t="n">
        <v>404010007</v>
      </c>
      <c r="D498" s="90" t="s">
        <v>1417</v>
      </c>
      <c r="E498" s="90" t="s">
        <v>1418</v>
      </c>
      <c r="F498" s="148" t="n"/>
      <c r="G498" s="148" t="n"/>
      <c r="H498" s="94" t="n">
        <v>4</v>
      </c>
      <c r="I498" s="148" t="n"/>
      <c r="J498" s="94" t="n">
        <v>17</v>
      </c>
      <c r="K498" s="94" t="n"/>
      <c r="L498" s="94" t="n"/>
      <c r="M498" s="94" t="n"/>
      <c r="N498" s="94" t="s">
        <v>1419</v>
      </c>
      <c r="O498" s="94" t="n"/>
      <c r="P498" s="93" t="s">
        <v>1420</v>
      </c>
      <c r="Q498" s="93" t="s">
        <v>1428</v>
      </c>
      <c r="R498" s="94" t="n"/>
      <c r="S498" s="94" t="n"/>
      <c r="T498" s="94" t="n"/>
      <c r="U498" s="94" t="n"/>
      <c r="V498" s="94" t="s">
        <v>1398</v>
      </c>
      <c r="W498" s="94" t="n"/>
      <c r="X498" s="94" t="s">
        <v>1422</v>
      </c>
      <c r="Y498" s="94" t="n"/>
      <c r="Z498" s="94" t="n"/>
      <c r="AA498" s="94" t="n"/>
      <c r="AB498" s="93" t="s">
        <v>1423</v>
      </c>
      <c r="AC498" s="93" t="s">
        <v>1262</v>
      </c>
      <c r="AD498" s="94" t="n"/>
      <c r="AE498" s="94" t="n"/>
      <c r="AF498" s="94" t="n"/>
      <c r="AG498" s="94" t="n"/>
      <c r="AH498" s="94" t="n"/>
      <c r="AI498" s="94" t="n"/>
      <c r="AJ498" s="94" t="n"/>
      <c r="AK498" s="94" t="n"/>
      <c r="AL498" s="94" t="n"/>
      <c r="AM498" s="94" t="s">
        <v>1424</v>
      </c>
      <c r="AN498" s="93" t="s">
        <v>1264</v>
      </c>
      <c r="AO498" s="126" t="s">
        <v>360</v>
      </c>
      <c r="AP498" s="126" t="s">
        <v>482</v>
      </c>
      <c r="AQ498" s="126" t="s">
        <v>1425</v>
      </c>
      <c r="AR498" s="86" t="s">
        <v>1426</v>
      </c>
      <c r="AS498" s="25" t="n">
        <v>121</v>
      </c>
      <c r="AT498" s="261" t="n">
        <v>2480034.9</v>
      </c>
      <c r="AU498" s="261" t="n">
        <v>2480034.9</v>
      </c>
      <c r="AV498" s="261" t="n">
        <v>2480034.9</v>
      </c>
      <c r="AW498" s="261" t="n">
        <v>2480034.9</v>
      </c>
      <c r="AX498" s="261" t="n">
        <v>0</v>
      </c>
      <c r="AY498" s="261" t="n">
        <v>0</v>
      </c>
      <c r="AZ498" s="261" t="n">
        <v>0</v>
      </c>
      <c r="BA498" s="261" t="n">
        <v>0</v>
      </c>
      <c r="BB498" s="261" t="n">
        <v>0</v>
      </c>
      <c r="BC498" s="261" t="n">
        <v>0</v>
      </c>
      <c r="BD498" s="261" t="n">
        <v>2000000</v>
      </c>
      <c r="BE498" s="261" t="n">
        <v>2000000</v>
      </c>
      <c r="BF498" s="261" t="n">
        <v>0</v>
      </c>
      <c r="BG498" s="261" t="n">
        <v>0</v>
      </c>
      <c r="BH498" s="261" t="n">
        <v>0</v>
      </c>
      <c r="BI498" s="261" t="n">
        <v>2000000</v>
      </c>
      <c r="BJ498" s="261" t="n">
        <v>2000000</v>
      </c>
      <c r="BK498" s="261" t="n">
        <v>0</v>
      </c>
      <c r="BL498" s="261" t="n">
        <v>0</v>
      </c>
      <c r="BM498" s="261" t="n">
        <v>0</v>
      </c>
      <c r="BN498" s="261" t="n">
        <v>2000000</v>
      </c>
      <c r="BO498" s="261" t="n">
        <v>2000000</v>
      </c>
      <c r="BP498" s="261" t="n">
        <v>0</v>
      </c>
      <c r="BQ498" s="261" t="n">
        <v>0</v>
      </c>
      <c r="BR498" s="261" t="n">
        <v>0</v>
      </c>
      <c r="BS498" s="261" t="n">
        <v>2000000</v>
      </c>
      <c r="BT498" s="261" t="n">
        <v>2000000</v>
      </c>
      <c r="BU498" s="261" t="n">
        <v>0</v>
      </c>
      <c r="BV498" s="261" t="n">
        <v>0</v>
      </c>
      <c r="BW498" s="261" t="n">
        <v>0</v>
      </c>
    </row>
    <row ht="318.75" outlineLevel="0" r="499">
      <c r="A499" s="126" t="n">
        <v>609</v>
      </c>
      <c r="B499" s="82" t="s">
        <v>1251</v>
      </c>
      <c r="C499" s="68" t="n">
        <v>404010007</v>
      </c>
      <c r="D499" s="90" t="s">
        <v>1417</v>
      </c>
      <c r="E499" s="90" t="s">
        <v>1418</v>
      </c>
      <c r="F499" s="148" t="n"/>
      <c r="G499" s="148" t="n"/>
      <c r="H499" s="94" t="n">
        <v>4</v>
      </c>
      <c r="I499" s="148" t="n"/>
      <c r="J499" s="94" t="n">
        <v>17</v>
      </c>
      <c r="K499" s="94" t="n"/>
      <c r="L499" s="94" t="n"/>
      <c r="M499" s="94" t="n"/>
      <c r="N499" s="94" t="s">
        <v>1419</v>
      </c>
      <c r="O499" s="94" t="n"/>
      <c r="P499" s="93" t="s">
        <v>1420</v>
      </c>
      <c r="Q499" s="93" t="s">
        <v>1428</v>
      </c>
      <c r="R499" s="94" t="n"/>
      <c r="S499" s="94" t="n"/>
      <c r="T499" s="94" t="n"/>
      <c r="U499" s="94" t="n"/>
      <c r="V499" s="94" t="s">
        <v>1398</v>
      </c>
      <c r="W499" s="94" t="n"/>
      <c r="X499" s="94" t="s">
        <v>1422</v>
      </c>
      <c r="Y499" s="94" t="n"/>
      <c r="Z499" s="94" t="n"/>
      <c r="AA499" s="94" t="n"/>
      <c r="AB499" s="93" t="s">
        <v>1423</v>
      </c>
      <c r="AC499" s="93" t="s">
        <v>1262</v>
      </c>
      <c r="AD499" s="94" t="n"/>
      <c r="AE499" s="94" t="n"/>
      <c r="AF499" s="94" t="n"/>
      <c r="AG499" s="94" t="n"/>
      <c r="AH499" s="94" t="n"/>
      <c r="AI499" s="94" t="n"/>
      <c r="AJ499" s="94" t="n"/>
      <c r="AK499" s="94" t="n"/>
      <c r="AL499" s="94" t="n"/>
      <c r="AM499" s="94" t="s">
        <v>1424</v>
      </c>
      <c r="AN499" s="93" t="s">
        <v>1264</v>
      </c>
      <c r="AO499" s="126" t="s">
        <v>360</v>
      </c>
      <c r="AP499" s="126" t="s">
        <v>482</v>
      </c>
      <c r="AQ499" s="126" t="s">
        <v>1425</v>
      </c>
      <c r="AR499" s="86" t="s">
        <v>1426</v>
      </c>
      <c r="AS499" s="25" t="n">
        <v>129</v>
      </c>
      <c r="AT499" s="261" t="n">
        <v>748972.38</v>
      </c>
      <c r="AU499" s="261" t="n">
        <v>748972.38</v>
      </c>
      <c r="AV499" s="261" t="n">
        <v>748972.38</v>
      </c>
      <c r="AW499" s="261" t="n">
        <v>748972.38</v>
      </c>
      <c r="AX499" s="261" t="n">
        <v>0</v>
      </c>
      <c r="AY499" s="261" t="n">
        <v>0</v>
      </c>
      <c r="AZ499" s="261" t="n">
        <v>0</v>
      </c>
      <c r="BA499" s="261" t="n">
        <v>0</v>
      </c>
      <c r="BB499" s="261" t="n">
        <v>0</v>
      </c>
      <c r="BC499" s="261" t="n">
        <v>0</v>
      </c>
      <c r="BD499" s="261" t="n">
        <v>546000</v>
      </c>
      <c r="BE499" s="261" t="n">
        <v>546000</v>
      </c>
      <c r="BF499" s="261" t="n">
        <v>0</v>
      </c>
      <c r="BG499" s="261" t="n">
        <v>0</v>
      </c>
      <c r="BH499" s="261" t="n">
        <v>0</v>
      </c>
      <c r="BI499" s="261" t="n">
        <v>546000</v>
      </c>
      <c r="BJ499" s="261" t="n">
        <v>546000</v>
      </c>
      <c r="BK499" s="261" t="n">
        <v>0</v>
      </c>
      <c r="BL499" s="261" t="n">
        <v>0</v>
      </c>
      <c r="BM499" s="261" t="n">
        <v>0</v>
      </c>
      <c r="BN499" s="261" t="n">
        <v>546000</v>
      </c>
      <c r="BO499" s="261" t="n">
        <v>546000</v>
      </c>
      <c r="BP499" s="261" t="n">
        <v>0</v>
      </c>
      <c r="BQ499" s="261" t="n">
        <v>0</v>
      </c>
      <c r="BR499" s="261" t="n">
        <v>0</v>
      </c>
      <c r="BS499" s="261" t="n">
        <v>546000</v>
      </c>
      <c r="BT499" s="261" t="n">
        <v>546000</v>
      </c>
      <c r="BU499" s="261" t="n">
        <v>0</v>
      </c>
      <c r="BV499" s="261" t="n">
        <v>0</v>
      </c>
      <c r="BW499" s="261" t="n">
        <v>0</v>
      </c>
    </row>
    <row ht="191.25" outlineLevel="0" r="500">
      <c r="A500" s="126" t="n">
        <v>609</v>
      </c>
      <c r="B500" s="82" t="s">
        <v>1251</v>
      </c>
      <c r="C500" s="68" t="n">
        <v>404010008</v>
      </c>
      <c r="D500" s="90" t="s">
        <v>1429</v>
      </c>
      <c r="E500" s="90" t="s">
        <v>1430</v>
      </c>
      <c r="F500" s="148" t="n"/>
      <c r="G500" s="148" t="n"/>
      <c r="H500" s="94" t="n"/>
      <c r="I500" s="148" t="n"/>
      <c r="J500" s="94" t="n">
        <v>25</v>
      </c>
      <c r="K500" s="94" t="n">
        <v>9</v>
      </c>
      <c r="L500" s="94" t="n"/>
      <c r="M500" s="94" t="n"/>
      <c r="N500" s="94" t="n"/>
      <c r="O500" s="94" t="n"/>
      <c r="P500" s="93" t="s">
        <v>1431</v>
      </c>
      <c r="Q500" s="93" t="s">
        <v>1432</v>
      </c>
      <c r="R500" s="94" t="n"/>
      <c r="S500" s="94" t="n"/>
      <c r="T500" s="94" t="n"/>
      <c r="U500" s="94" t="n"/>
      <c r="V500" s="94" t="n">
        <v>1</v>
      </c>
      <c r="W500" s="94" t="n"/>
      <c r="X500" s="94" t="n">
        <v>22</v>
      </c>
      <c r="Y500" s="94" t="n"/>
      <c r="Z500" s="94" t="n"/>
      <c r="AA500" s="94" t="n"/>
      <c r="AB500" s="93" t="s">
        <v>1314</v>
      </c>
      <c r="AC500" s="93" t="s">
        <v>1262</v>
      </c>
      <c r="AD500" s="94" t="n"/>
      <c r="AE500" s="94" t="n"/>
      <c r="AF500" s="94" t="n"/>
      <c r="AG500" s="94" t="n"/>
      <c r="AH500" s="94" t="n"/>
      <c r="AI500" s="94" t="n"/>
      <c r="AJ500" s="94" t="n"/>
      <c r="AK500" s="94" t="n"/>
      <c r="AL500" s="94" t="n"/>
      <c r="AM500" s="94" t="s">
        <v>1433</v>
      </c>
      <c r="AN500" s="93" t="s">
        <v>1264</v>
      </c>
      <c r="AO500" s="126" t="s">
        <v>360</v>
      </c>
      <c r="AP500" s="126" t="s">
        <v>68</v>
      </c>
      <c r="AQ500" s="126" t="s">
        <v>1434</v>
      </c>
      <c r="AR500" s="86" t="s">
        <v>1435</v>
      </c>
      <c r="AS500" s="25" t="n">
        <v>244</v>
      </c>
      <c r="AT500" s="261" t="n">
        <v>345626.04</v>
      </c>
      <c r="AU500" s="261" t="n">
        <v>345626.04</v>
      </c>
      <c r="AV500" s="261" t="n">
        <v>345626.04</v>
      </c>
      <c r="AW500" s="261" t="n">
        <v>345626.04</v>
      </c>
      <c r="AX500" s="261" t="n">
        <v>0</v>
      </c>
      <c r="AY500" s="261" t="n">
        <v>0</v>
      </c>
      <c r="AZ500" s="261" t="n">
        <v>0</v>
      </c>
      <c r="BA500" s="261" t="n">
        <v>0</v>
      </c>
      <c r="BB500" s="261" t="n">
        <v>0</v>
      </c>
      <c r="BC500" s="261" t="n">
        <v>0</v>
      </c>
      <c r="BD500" s="261" t="n">
        <v>322132.08</v>
      </c>
      <c r="BE500" s="261" t="n">
        <v>322132.08</v>
      </c>
      <c r="BF500" s="261" t="n">
        <v>0</v>
      </c>
      <c r="BG500" s="261" t="n">
        <v>0</v>
      </c>
      <c r="BH500" s="261" t="n">
        <v>0</v>
      </c>
      <c r="BI500" s="261" t="n">
        <v>335458.89</v>
      </c>
      <c r="BJ500" s="261" t="n">
        <v>335458.89</v>
      </c>
      <c r="BK500" s="261" t="n">
        <v>0</v>
      </c>
      <c r="BL500" s="261" t="n">
        <v>0</v>
      </c>
      <c r="BM500" s="261" t="n">
        <v>0</v>
      </c>
      <c r="BN500" s="261" t="n">
        <v>335458.89</v>
      </c>
      <c r="BO500" s="261" t="n">
        <v>335458.89</v>
      </c>
      <c r="BP500" s="261" t="n">
        <v>0</v>
      </c>
      <c r="BQ500" s="261" t="n">
        <v>0</v>
      </c>
      <c r="BR500" s="261" t="n">
        <v>0</v>
      </c>
      <c r="BS500" s="261" t="n">
        <v>335458.89</v>
      </c>
      <c r="BT500" s="261" t="n">
        <v>335458.89</v>
      </c>
      <c r="BU500" s="261" t="n">
        <v>0</v>
      </c>
      <c r="BV500" s="261" t="n">
        <v>0</v>
      </c>
      <c r="BW500" s="261" t="n">
        <v>0</v>
      </c>
    </row>
    <row ht="191.25" outlineLevel="0" r="501">
      <c r="A501" s="126" t="n">
        <v>609</v>
      </c>
      <c r="B501" s="82" t="s">
        <v>1251</v>
      </c>
      <c r="C501" s="68" t="n">
        <v>404010008</v>
      </c>
      <c r="D501" s="90" t="s">
        <v>1429</v>
      </c>
      <c r="E501" s="90" t="s">
        <v>1436</v>
      </c>
      <c r="F501" s="148" t="n"/>
      <c r="G501" s="148" t="n"/>
      <c r="H501" s="94" t="n"/>
      <c r="I501" s="148" t="n"/>
      <c r="J501" s="94" t="n">
        <v>25</v>
      </c>
      <c r="K501" s="94" t="n">
        <v>9</v>
      </c>
      <c r="L501" s="94" t="n"/>
      <c r="M501" s="94" t="n"/>
      <c r="N501" s="94" t="n"/>
      <c r="O501" s="94" t="n"/>
      <c r="P501" s="93" t="s">
        <v>1431</v>
      </c>
      <c r="Q501" s="93" t="s">
        <v>1437</v>
      </c>
      <c r="R501" s="94" t="n"/>
      <c r="S501" s="94" t="n"/>
      <c r="T501" s="94" t="n"/>
      <c r="U501" s="94" t="n"/>
      <c r="V501" s="94" t="n">
        <v>1</v>
      </c>
      <c r="W501" s="94" t="n"/>
      <c r="X501" s="94" t="n">
        <v>22</v>
      </c>
      <c r="Y501" s="94" t="n"/>
      <c r="Z501" s="94" t="n"/>
      <c r="AA501" s="94" t="n"/>
      <c r="AB501" s="93" t="s">
        <v>1314</v>
      </c>
      <c r="AC501" s="93" t="s">
        <v>1262</v>
      </c>
      <c r="AD501" s="94" t="n"/>
      <c r="AE501" s="94" t="n"/>
      <c r="AF501" s="94" t="n"/>
      <c r="AG501" s="94" t="n"/>
      <c r="AH501" s="94" t="n"/>
      <c r="AI501" s="94" t="n"/>
      <c r="AJ501" s="94" t="n"/>
      <c r="AK501" s="94" t="n"/>
      <c r="AL501" s="94" t="n"/>
      <c r="AM501" s="94" t="s">
        <v>1433</v>
      </c>
      <c r="AN501" s="93" t="s">
        <v>1264</v>
      </c>
      <c r="AO501" s="126" t="s">
        <v>360</v>
      </c>
      <c r="AP501" s="126" t="s">
        <v>68</v>
      </c>
      <c r="AQ501" s="126" t="s">
        <v>1434</v>
      </c>
      <c r="AR501" s="86" t="s">
        <v>1435</v>
      </c>
      <c r="AS501" s="25" t="n">
        <v>313</v>
      </c>
      <c r="AT501" s="261" t="n">
        <v>23124633.2</v>
      </c>
      <c r="AU501" s="261" t="n">
        <v>23124633.2</v>
      </c>
      <c r="AV501" s="261" t="n">
        <v>23124633.2</v>
      </c>
      <c r="AW501" s="261" t="n">
        <v>23124633.2</v>
      </c>
      <c r="AX501" s="261" t="n">
        <v>0</v>
      </c>
      <c r="AY501" s="261" t="n">
        <v>0</v>
      </c>
      <c r="AZ501" s="261" t="n">
        <v>0</v>
      </c>
      <c r="BA501" s="261" t="n">
        <v>0</v>
      </c>
      <c r="BB501" s="261" t="n">
        <v>0</v>
      </c>
      <c r="BC501" s="261" t="n">
        <v>0</v>
      </c>
      <c r="BD501" s="261" t="n">
        <v>22643727.92</v>
      </c>
      <c r="BE501" s="261" t="n">
        <v>22643727.92</v>
      </c>
      <c r="BF501" s="261" t="n">
        <v>0</v>
      </c>
      <c r="BG501" s="261" t="n">
        <v>0</v>
      </c>
      <c r="BH501" s="261" t="n">
        <v>0</v>
      </c>
      <c r="BI501" s="261" t="n">
        <v>23548971.11</v>
      </c>
      <c r="BJ501" s="261" t="n">
        <v>23548971.11</v>
      </c>
      <c r="BK501" s="261" t="n">
        <v>0</v>
      </c>
      <c r="BL501" s="261" t="n">
        <v>0</v>
      </c>
      <c r="BM501" s="261" t="n">
        <v>0</v>
      </c>
      <c r="BN501" s="261" t="n">
        <v>24503391.11</v>
      </c>
      <c r="BO501" s="261" t="n">
        <v>24503391.11</v>
      </c>
      <c r="BP501" s="261" t="n">
        <v>0</v>
      </c>
      <c r="BQ501" s="261" t="n">
        <v>0</v>
      </c>
      <c r="BR501" s="261" t="n">
        <v>0</v>
      </c>
      <c r="BS501" s="261" t="n">
        <v>24503391.11</v>
      </c>
      <c r="BT501" s="261" t="n">
        <v>24503391.11</v>
      </c>
      <c r="BU501" s="261" t="n">
        <v>0</v>
      </c>
      <c r="BV501" s="261" t="n">
        <v>0</v>
      </c>
      <c r="BW501" s="261" t="n">
        <v>0</v>
      </c>
    </row>
    <row ht="344.25" outlineLevel="0" r="502">
      <c r="A502" s="126" t="n">
        <v>609</v>
      </c>
      <c r="B502" s="82" t="s">
        <v>1251</v>
      </c>
      <c r="C502" s="68" t="n">
        <v>404020054</v>
      </c>
      <c r="D502" s="90" t="s">
        <v>1438</v>
      </c>
      <c r="E502" s="90" t="s">
        <v>1439</v>
      </c>
      <c r="F502" s="148" t="n"/>
      <c r="G502" s="148" t="n"/>
      <c r="H502" s="94" t="s">
        <v>79</v>
      </c>
      <c r="I502" s="148" t="n"/>
      <c r="J502" s="94" t="s">
        <v>1440</v>
      </c>
      <c r="K502" s="94" t="s">
        <v>75</v>
      </c>
      <c r="L502" s="94" t="n"/>
      <c r="M502" s="94" t="n"/>
      <c r="N502" s="94" t="n"/>
      <c r="O502" s="94" t="n"/>
      <c r="P502" s="93" t="s">
        <v>1441</v>
      </c>
      <c r="Q502" s="93" t="s">
        <v>1442</v>
      </c>
      <c r="R502" s="94" t="n"/>
      <c r="S502" s="94" t="n"/>
      <c r="T502" s="94" t="n"/>
      <c r="U502" s="94" t="n"/>
      <c r="V502" s="94" t="s">
        <v>1443</v>
      </c>
      <c r="W502" s="94" t="s">
        <v>1398</v>
      </c>
      <c r="X502" s="94" t="s">
        <v>1444</v>
      </c>
      <c r="Y502" s="94" t="n"/>
      <c r="Z502" s="94" t="n"/>
      <c r="AA502" s="94" t="n"/>
      <c r="AB502" s="93" t="s">
        <v>1445</v>
      </c>
      <c r="AC502" s="93" t="s">
        <v>1446</v>
      </c>
      <c r="AD502" s="94" t="n"/>
      <c r="AE502" s="94" t="n"/>
      <c r="AF502" s="94" t="n"/>
      <c r="AG502" s="94" t="n"/>
      <c r="AH502" s="94" t="n"/>
      <c r="AI502" s="94" t="n"/>
      <c r="AJ502" s="94" t="n"/>
      <c r="AK502" s="94" t="n"/>
      <c r="AL502" s="94" t="n"/>
      <c r="AM502" s="94" t="s">
        <v>1447</v>
      </c>
      <c r="AN502" s="93" t="s">
        <v>1264</v>
      </c>
      <c r="AO502" s="126" t="s">
        <v>360</v>
      </c>
      <c r="AP502" s="126" t="s">
        <v>68</v>
      </c>
      <c r="AQ502" s="126" t="s">
        <v>1448</v>
      </c>
      <c r="AR502" s="86" t="s">
        <v>1449</v>
      </c>
      <c r="AS502" s="25" t="s">
        <v>87</v>
      </c>
      <c r="AT502" s="261" t="n">
        <v>75.52</v>
      </c>
      <c r="AU502" s="261" t="n">
        <v>0</v>
      </c>
      <c r="AV502" s="261" t="n">
        <v>0</v>
      </c>
      <c r="AW502" s="261" t="n">
        <v>0</v>
      </c>
      <c r="AX502" s="261" t="n">
        <v>75.52</v>
      </c>
      <c r="AY502" s="261" t="n">
        <v>0</v>
      </c>
      <c r="AZ502" s="261" t="n">
        <v>0</v>
      </c>
      <c r="BA502" s="261" t="n">
        <v>0</v>
      </c>
      <c r="BB502" s="261" t="n">
        <v>0</v>
      </c>
      <c r="BC502" s="261" t="n">
        <v>0</v>
      </c>
      <c r="BD502" s="261" t="n">
        <v>0</v>
      </c>
      <c r="BE502" s="261" t="n">
        <v>0</v>
      </c>
      <c r="BF502" s="261" t="n">
        <v>0</v>
      </c>
      <c r="BG502" s="261" t="n">
        <v>0</v>
      </c>
      <c r="BH502" s="261" t="n">
        <v>0</v>
      </c>
      <c r="BI502" s="261" t="n">
        <v>0</v>
      </c>
      <c r="BJ502" s="261" t="n">
        <v>0</v>
      </c>
      <c r="BK502" s="261" t="n">
        <v>0</v>
      </c>
      <c r="BL502" s="261" t="n">
        <v>0</v>
      </c>
      <c r="BM502" s="261" t="n">
        <v>0</v>
      </c>
      <c r="BN502" s="261" t="n">
        <v>0</v>
      </c>
      <c r="BO502" s="261" t="n">
        <v>0</v>
      </c>
      <c r="BP502" s="261" t="n">
        <v>0</v>
      </c>
      <c r="BQ502" s="261" t="n">
        <v>0</v>
      </c>
      <c r="BR502" s="261" t="n">
        <v>0</v>
      </c>
      <c r="BS502" s="261" t="n">
        <v>0</v>
      </c>
      <c r="BT502" s="261" t="n">
        <v>0</v>
      </c>
      <c r="BU502" s="261" t="n">
        <v>0</v>
      </c>
      <c r="BV502" s="261" t="n">
        <v>0</v>
      </c>
      <c r="BW502" s="261" t="n">
        <v>0</v>
      </c>
    </row>
    <row ht="344.25" outlineLevel="0" r="503">
      <c r="A503" s="126" t="n">
        <v>609</v>
      </c>
      <c r="B503" s="82" t="s">
        <v>1251</v>
      </c>
      <c r="C503" s="68" t="n">
        <v>404020054</v>
      </c>
      <c r="D503" s="90" t="s">
        <v>1438</v>
      </c>
      <c r="E503" s="90" t="s">
        <v>1439</v>
      </c>
      <c r="F503" s="148" t="n"/>
      <c r="G503" s="148" t="n"/>
      <c r="H503" s="94" t="s">
        <v>79</v>
      </c>
      <c r="I503" s="148" t="n"/>
      <c r="J503" s="94" t="s">
        <v>1440</v>
      </c>
      <c r="K503" s="94" t="s">
        <v>75</v>
      </c>
      <c r="L503" s="94" t="n"/>
      <c r="M503" s="94" t="n"/>
      <c r="N503" s="94" t="n"/>
      <c r="O503" s="94" t="n"/>
      <c r="P503" s="93" t="s">
        <v>1441</v>
      </c>
      <c r="Q503" s="93" t="s">
        <v>1442</v>
      </c>
      <c r="R503" s="94" t="n"/>
      <c r="S503" s="94" t="n"/>
      <c r="T503" s="94" t="n"/>
      <c r="U503" s="94" t="n"/>
      <c r="V503" s="94" t="s">
        <v>1443</v>
      </c>
      <c r="W503" s="94" t="s">
        <v>1398</v>
      </c>
      <c r="X503" s="94" t="s">
        <v>1444</v>
      </c>
      <c r="Y503" s="94" t="n"/>
      <c r="Z503" s="94" t="n"/>
      <c r="AA503" s="94" t="n"/>
      <c r="AB503" s="93" t="s">
        <v>1445</v>
      </c>
      <c r="AC503" s="93" t="s">
        <v>1446</v>
      </c>
      <c r="AD503" s="94" t="n"/>
      <c r="AE503" s="94" t="n"/>
      <c r="AF503" s="94" t="n"/>
      <c r="AG503" s="94" t="n"/>
      <c r="AH503" s="94" t="n"/>
      <c r="AI503" s="94" t="n"/>
      <c r="AJ503" s="94" t="n"/>
      <c r="AK503" s="94" t="n"/>
      <c r="AL503" s="94" t="n"/>
      <c r="AM503" s="94" t="s">
        <v>1447</v>
      </c>
      <c r="AN503" s="93" t="s">
        <v>1264</v>
      </c>
      <c r="AO503" s="126" t="s">
        <v>360</v>
      </c>
      <c r="AP503" s="126" t="s">
        <v>68</v>
      </c>
      <c r="AQ503" s="126" t="s">
        <v>1448</v>
      </c>
      <c r="AR503" s="86" t="s">
        <v>1449</v>
      </c>
      <c r="AS503" s="25" t="n">
        <v>321</v>
      </c>
      <c r="AT503" s="261" t="n">
        <v>13282242.15</v>
      </c>
      <c r="AU503" s="261" t="n">
        <v>13282227.25</v>
      </c>
      <c r="AV503" s="261" t="n">
        <v>0</v>
      </c>
      <c r="AW503" s="261" t="n">
        <v>0</v>
      </c>
      <c r="AX503" s="261" t="n">
        <v>13282242.15</v>
      </c>
      <c r="AY503" s="261" t="n">
        <v>13282227.25</v>
      </c>
      <c r="AZ503" s="261" t="n">
        <v>0</v>
      </c>
      <c r="BA503" s="261" t="n">
        <v>0</v>
      </c>
      <c r="BB503" s="261" t="n">
        <v>0</v>
      </c>
      <c r="BC503" s="261" t="n">
        <v>0</v>
      </c>
      <c r="BD503" s="261" t="n">
        <v>10968420</v>
      </c>
      <c r="BE503" s="261" t="n">
        <v>0</v>
      </c>
      <c r="BF503" s="261" t="n">
        <v>10968420</v>
      </c>
      <c r="BG503" s="261" t="n">
        <v>0</v>
      </c>
      <c r="BH503" s="261" t="n">
        <v>0</v>
      </c>
      <c r="BI503" s="261" t="n">
        <v>10968420</v>
      </c>
      <c r="BJ503" s="261" t="n">
        <v>0</v>
      </c>
      <c r="BK503" s="261" t="n">
        <v>10968420</v>
      </c>
      <c r="BL503" s="261" t="n">
        <v>0</v>
      </c>
      <c r="BM503" s="261" t="n">
        <v>0</v>
      </c>
      <c r="BN503" s="261" t="n">
        <v>10968420</v>
      </c>
      <c r="BO503" s="261" t="n">
        <v>0</v>
      </c>
      <c r="BP503" s="261" t="n">
        <v>10968420</v>
      </c>
      <c r="BQ503" s="261" t="n">
        <v>0</v>
      </c>
      <c r="BR503" s="261" t="n">
        <v>0</v>
      </c>
      <c r="BS503" s="261" t="n">
        <v>10968420</v>
      </c>
      <c r="BT503" s="261" t="n">
        <v>0</v>
      </c>
      <c r="BU503" s="261" t="n">
        <v>10968420</v>
      </c>
      <c r="BV503" s="261" t="n">
        <v>0</v>
      </c>
      <c r="BW503" s="261" t="n">
        <v>0</v>
      </c>
    </row>
    <row ht="267.75" outlineLevel="0" r="504">
      <c r="A504" s="126" t="n">
        <v>609</v>
      </c>
      <c r="B504" s="82" t="s">
        <v>1251</v>
      </c>
      <c r="C504" s="68" t="n">
        <v>404020054</v>
      </c>
      <c r="D504" s="90" t="s">
        <v>1438</v>
      </c>
      <c r="E504" s="90" t="s">
        <v>1450</v>
      </c>
      <c r="F504" s="148" t="n">
        <v>9</v>
      </c>
      <c r="G504" s="148" t="n"/>
      <c r="H504" s="94" t="n">
        <v>15</v>
      </c>
      <c r="I504" s="148" t="n"/>
      <c r="J504" s="94" t="s">
        <v>1451</v>
      </c>
      <c r="K504" s="94" t="s">
        <v>1452</v>
      </c>
      <c r="L504" s="94" t="n"/>
      <c r="M504" s="94" t="n"/>
      <c r="N504" s="94" t="n"/>
      <c r="O504" s="94" t="n"/>
      <c r="P504" s="93" t="s">
        <v>1453</v>
      </c>
      <c r="Q504" s="93" t="s">
        <v>1454</v>
      </c>
      <c r="R504" s="94" t="n"/>
      <c r="S504" s="94" t="n"/>
      <c r="T504" s="94" t="n"/>
      <c r="U504" s="94" t="n"/>
      <c r="V504" s="94" t="s">
        <v>1455</v>
      </c>
      <c r="W504" s="94" t="n"/>
      <c r="X504" s="94" t="s">
        <v>1456</v>
      </c>
      <c r="Y504" s="94" t="n"/>
      <c r="Z504" s="94" t="n"/>
      <c r="AA504" s="94" t="n"/>
      <c r="AB504" s="93" t="s">
        <v>1457</v>
      </c>
      <c r="AC504" s="93" t="s">
        <v>1262</v>
      </c>
      <c r="AD504" s="94" t="n"/>
      <c r="AE504" s="94" t="n"/>
      <c r="AF504" s="94" t="n"/>
      <c r="AG504" s="94" t="n"/>
      <c r="AH504" s="94" t="n"/>
      <c r="AI504" s="94" t="n"/>
      <c r="AJ504" s="94" t="n"/>
      <c r="AK504" s="94" t="n"/>
      <c r="AL504" s="94" t="n"/>
      <c r="AM504" s="94" t="s">
        <v>1458</v>
      </c>
      <c r="AN504" s="93" t="s">
        <v>1264</v>
      </c>
      <c r="AO504" s="126" t="s">
        <v>360</v>
      </c>
      <c r="AP504" s="126" t="s">
        <v>68</v>
      </c>
      <c r="AQ504" s="126" t="s">
        <v>1459</v>
      </c>
      <c r="AR504" s="86" t="s">
        <v>1460</v>
      </c>
      <c r="AS504" s="25" t="n">
        <v>244</v>
      </c>
      <c r="AT504" s="261" t="n">
        <v>144576.09</v>
      </c>
      <c r="AU504" s="261" t="n">
        <v>144576.09</v>
      </c>
      <c r="AV504" s="261" t="n">
        <v>0</v>
      </c>
      <c r="AW504" s="261" t="n">
        <v>0</v>
      </c>
      <c r="AX504" s="261" t="n">
        <v>144576.09</v>
      </c>
      <c r="AY504" s="261" t="n">
        <v>144576.09</v>
      </c>
      <c r="AZ504" s="261" t="n">
        <v>0</v>
      </c>
      <c r="BA504" s="261" t="n">
        <v>0</v>
      </c>
      <c r="BB504" s="261" t="n">
        <v>0</v>
      </c>
      <c r="BC504" s="261" t="n">
        <v>0</v>
      </c>
      <c r="BD504" s="261" t="n">
        <v>107930</v>
      </c>
      <c r="BE504" s="261" t="n">
        <v>0</v>
      </c>
      <c r="BF504" s="261" t="n">
        <v>107930</v>
      </c>
      <c r="BG504" s="261" t="n">
        <v>0</v>
      </c>
      <c r="BH504" s="261" t="n">
        <v>0</v>
      </c>
      <c r="BI504" s="261" t="n">
        <v>106350</v>
      </c>
      <c r="BJ504" s="261" t="n">
        <v>0</v>
      </c>
      <c r="BK504" s="261" t="n">
        <v>106350</v>
      </c>
      <c r="BL504" s="261" t="n">
        <v>0</v>
      </c>
      <c r="BM504" s="261" t="n">
        <v>0</v>
      </c>
      <c r="BN504" s="261" t="n">
        <v>106350</v>
      </c>
      <c r="BO504" s="261" t="n">
        <v>0</v>
      </c>
      <c r="BP504" s="261" t="n">
        <v>106350</v>
      </c>
      <c r="BQ504" s="261" t="n">
        <v>0</v>
      </c>
      <c r="BR504" s="261" t="n">
        <v>0</v>
      </c>
      <c r="BS504" s="261" t="n">
        <v>106350</v>
      </c>
      <c r="BT504" s="261" t="n">
        <v>0</v>
      </c>
      <c r="BU504" s="261" t="n">
        <v>106350</v>
      </c>
      <c r="BV504" s="261" t="n">
        <v>0</v>
      </c>
      <c r="BW504" s="261" t="n">
        <v>0</v>
      </c>
    </row>
    <row ht="267.75" outlineLevel="0" r="505">
      <c r="A505" s="126" t="n">
        <v>609</v>
      </c>
      <c r="B505" s="82" t="s">
        <v>1251</v>
      </c>
      <c r="C505" s="68" t="n">
        <v>404020054</v>
      </c>
      <c r="D505" s="90" t="s">
        <v>1438</v>
      </c>
      <c r="E505" s="90" t="s">
        <v>1450</v>
      </c>
      <c r="F505" s="148" t="n">
        <v>9</v>
      </c>
      <c r="G505" s="148" t="n"/>
      <c r="H505" s="94" t="n">
        <v>15</v>
      </c>
      <c r="I505" s="148" t="n"/>
      <c r="J505" s="94" t="s">
        <v>1451</v>
      </c>
      <c r="K505" s="94" t="s">
        <v>1452</v>
      </c>
      <c r="L505" s="94" t="n"/>
      <c r="M505" s="94" t="n"/>
      <c r="N505" s="94" t="n"/>
      <c r="O505" s="94" t="n"/>
      <c r="P505" s="93" t="s">
        <v>1453</v>
      </c>
      <c r="Q505" s="93" t="s">
        <v>1461</v>
      </c>
      <c r="R505" s="94" t="n"/>
      <c r="S505" s="94" t="n"/>
      <c r="T505" s="94" t="n"/>
      <c r="U505" s="94" t="n"/>
      <c r="V505" s="94" t="s">
        <v>1455</v>
      </c>
      <c r="W505" s="94" t="n"/>
      <c r="X505" s="94" t="s">
        <v>1456</v>
      </c>
      <c r="Y505" s="94" t="n"/>
      <c r="Z505" s="94" t="n"/>
      <c r="AA505" s="94" t="n"/>
      <c r="AB505" s="93" t="s">
        <v>1462</v>
      </c>
      <c r="AC505" s="93" t="s">
        <v>1262</v>
      </c>
      <c r="AD505" s="94" t="n"/>
      <c r="AE505" s="94" t="n"/>
      <c r="AF505" s="94" t="n"/>
      <c r="AG505" s="94" t="n"/>
      <c r="AH505" s="94" t="n"/>
      <c r="AI505" s="94" t="n"/>
      <c r="AJ505" s="94" t="n"/>
      <c r="AK505" s="94" t="n"/>
      <c r="AL505" s="94" t="n"/>
      <c r="AM505" s="94" t="s">
        <v>1458</v>
      </c>
      <c r="AN505" s="93" t="s">
        <v>1264</v>
      </c>
      <c r="AO505" s="126" t="s">
        <v>360</v>
      </c>
      <c r="AP505" s="126" t="s">
        <v>68</v>
      </c>
      <c r="AQ505" s="126" t="s">
        <v>1459</v>
      </c>
      <c r="AR505" s="86" t="s">
        <v>1460</v>
      </c>
      <c r="AS505" s="25" t="n">
        <v>321</v>
      </c>
      <c r="AT505" s="261" t="n">
        <v>9822423.91</v>
      </c>
      <c r="AU505" s="261" t="n">
        <v>9822423.91</v>
      </c>
      <c r="AV505" s="261" t="n">
        <v>0</v>
      </c>
      <c r="AW505" s="261" t="n">
        <v>0</v>
      </c>
      <c r="AX505" s="261" t="n">
        <v>9822423.91</v>
      </c>
      <c r="AY505" s="261" t="n">
        <v>9822423.91</v>
      </c>
      <c r="AZ505" s="261" t="n">
        <v>0</v>
      </c>
      <c r="BA505" s="261" t="n">
        <v>0</v>
      </c>
      <c r="BB505" s="261" t="n">
        <v>0</v>
      </c>
      <c r="BC505" s="261" t="n">
        <v>0</v>
      </c>
      <c r="BD505" s="261" t="n">
        <v>11477304.54</v>
      </c>
      <c r="BE505" s="261" t="n">
        <v>0</v>
      </c>
      <c r="BF505" s="261" t="n">
        <v>11477304.54</v>
      </c>
      <c r="BG505" s="261" t="n">
        <v>0</v>
      </c>
      <c r="BH505" s="261" t="n">
        <v>0</v>
      </c>
      <c r="BI505" s="261" t="n">
        <v>11433990.68</v>
      </c>
      <c r="BJ505" s="261" t="n">
        <v>0</v>
      </c>
      <c r="BK505" s="261" t="n">
        <v>11433990.68</v>
      </c>
      <c r="BL505" s="261" t="n">
        <v>0</v>
      </c>
      <c r="BM505" s="261" t="n">
        <v>0</v>
      </c>
      <c r="BN505" s="261" t="n">
        <v>11582800.68</v>
      </c>
      <c r="BO505" s="261" t="n">
        <v>0</v>
      </c>
      <c r="BP505" s="261" t="n">
        <v>11582800.68</v>
      </c>
      <c r="BQ505" s="261" t="n">
        <v>0</v>
      </c>
      <c r="BR505" s="261" t="n">
        <v>0</v>
      </c>
      <c r="BS505" s="261" t="n">
        <v>11582800.68</v>
      </c>
      <c r="BT505" s="261" t="n">
        <v>0</v>
      </c>
      <c r="BU505" s="261" t="n">
        <v>11582800.68</v>
      </c>
      <c r="BV505" s="261" t="n">
        <v>0</v>
      </c>
      <c r="BW505" s="261" t="n">
        <v>0</v>
      </c>
    </row>
    <row ht="267.75" outlineLevel="0" r="506">
      <c r="A506" s="126" t="n">
        <v>609</v>
      </c>
      <c r="B506" s="82" t="s">
        <v>1251</v>
      </c>
      <c r="C506" s="68" t="n">
        <v>404020054</v>
      </c>
      <c r="D506" s="90" t="s">
        <v>1438</v>
      </c>
      <c r="E506" s="90" t="s">
        <v>1463</v>
      </c>
      <c r="F506" s="148" t="n"/>
      <c r="G506" s="148" t="n"/>
      <c r="H506" s="94" t="s">
        <v>233</v>
      </c>
      <c r="I506" s="148" t="n"/>
      <c r="J506" s="94" t="s">
        <v>183</v>
      </c>
      <c r="K506" s="94" t="n"/>
      <c r="L506" s="94" t="n"/>
      <c r="M506" s="94" t="n"/>
      <c r="N506" s="94" t="n"/>
      <c r="O506" s="94" t="n"/>
      <c r="P506" s="93" t="s">
        <v>1464</v>
      </c>
      <c r="Q506" s="93" t="s">
        <v>1465</v>
      </c>
      <c r="R506" s="94" t="n"/>
      <c r="S506" s="94" t="n"/>
      <c r="T506" s="94" t="n"/>
      <c r="U506" s="94" t="n"/>
      <c r="V506" s="94" t="s">
        <v>1466</v>
      </c>
      <c r="W506" s="94" t="s">
        <v>1467</v>
      </c>
      <c r="X506" s="94" t="n"/>
      <c r="Y506" s="94" t="n"/>
      <c r="Z506" s="94" t="n"/>
      <c r="AA506" s="94" t="n"/>
      <c r="AB506" s="93" t="s">
        <v>1468</v>
      </c>
      <c r="AC506" s="93" t="s">
        <v>1262</v>
      </c>
      <c r="AD506" s="94" t="n"/>
      <c r="AE506" s="94" t="n"/>
      <c r="AF506" s="94" t="n"/>
      <c r="AG506" s="94" t="n"/>
      <c r="AH506" s="94" t="n"/>
      <c r="AI506" s="94" t="n"/>
      <c r="AJ506" s="94" t="n"/>
      <c r="AK506" s="94" t="n"/>
      <c r="AL506" s="94" t="n"/>
      <c r="AM506" s="94" t="s">
        <v>1469</v>
      </c>
      <c r="AN506" s="93" t="s">
        <v>1264</v>
      </c>
      <c r="AO506" s="126" t="s">
        <v>360</v>
      </c>
      <c r="AP506" s="126" t="s">
        <v>68</v>
      </c>
      <c r="AQ506" s="126" t="s">
        <v>1470</v>
      </c>
      <c r="AR506" s="86" t="s">
        <v>1471</v>
      </c>
      <c r="AS506" s="25" t="n">
        <v>244</v>
      </c>
      <c r="AT506" s="261" t="n">
        <v>430309.86</v>
      </c>
      <c r="AU506" s="261" t="n">
        <v>430309.86</v>
      </c>
      <c r="AV506" s="261" t="n">
        <v>0</v>
      </c>
      <c r="AW506" s="261" t="n">
        <v>0</v>
      </c>
      <c r="AX506" s="261" t="n">
        <v>430309.86</v>
      </c>
      <c r="AY506" s="261" t="n">
        <v>430309.86</v>
      </c>
      <c r="AZ506" s="261" t="n">
        <v>0</v>
      </c>
      <c r="BA506" s="261" t="n">
        <v>0</v>
      </c>
      <c r="BB506" s="261" t="n">
        <v>0</v>
      </c>
      <c r="BC506" s="261" t="n">
        <v>0</v>
      </c>
      <c r="BD506" s="261" t="n">
        <v>460310</v>
      </c>
      <c r="BE506" s="261" t="n">
        <v>0</v>
      </c>
      <c r="BF506" s="261" t="n">
        <v>460310</v>
      </c>
      <c r="BG506" s="261" t="n">
        <v>0</v>
      </c>
      <c r="BH506" s="261" t="n">
        <v>0</v>
      </c>
      <c r="BI506" s="261" t="n">
        <v>271040</v>
      </c>
      <c r="BJ506" s="261" t="n">
        <v>0</v>
      </c>
      <c r="BK506" s="261" t="n">
        <v>271040</v>
      </c>
      <c r="BL506" s="261" t="n">
        <v>0</v>
      </c>
      <c r="BM506" s="261" t="n">
        <v>0</v>
      </c>
      <c r="BN506" s="261" t="n">
        <v>451040</v>
      </c>
      <c r="BO506" s="261" t="n">
        <v>0</v>
      </c>
      <c r="BP506" s="261" t="n">
        <v>451040</v>
      </c>
      <c r="BQ506" s="261" t="n">
        <v>0</v>
      </c>
      <c r="BR506" s="261" t="n">
        <v>0</v>
      </c>
      <c r="BS506" s="261" t="n">
        <v>451040</v>
      </c>
      <c r="BT506" s="261" t="n">
        <v>0</v>
      </c>
      <c r="BU506" s="261" t="n">
        <v>451040</v>
      </c>
      <c r="BV506" s="261" t="n">
        <v>0</v>
      </c>
      <c r="BW506" s="261" t="n">
        <v>0</v>
      </c>
    </row>
    <row ht="267.75" outlineLevel="0" r="507">
      <c r="A507" s="126" t="n">
        <v>609</v>
      </c>
      <c r="B507" s="82" t="s">
        <v>1251</v>
      </c>
      <c r="C507" s="68" t="n">
        <v>404020054</v>
      </c>
      <c r="D507" s="90" t="s">
        <v>1438</v>
      </c>
      <c r="E507" s="90" t="s">
        <v>1463</v>
      </c>
      <c r="F507" s="148" t="n"/>
      <c r="G507" s="148" t="n"/>
      <c r="H507" s="94" t="s">
        <v>233</v>
      </c>
      <c r="I507" s="148" t="n"/>
      <c r="J507" s="94" t="s">
        <v>183</v>
      </c>
      <c r="K507" s="94" t="n"/>
      <c r="L507" s="94" t="n"/>
      <c r="M507" s="94" t="n"/>
      <c r="N507" s="94" t="n"/>
      <c r="O507" s="94" t="n"/>
      <c r="P507" s="93" t="s">
        <v>1464</v>
      </c>
      <c r="Q507" s="93" t="s">
        <v>1465</v>
      </c>
      <c r="R507" s="94" t="n"/>
      <c r="S507" s="94" t="n"/>
      <c r="T507" s="94" t="n"/>
      <c r="U507" s="94" t="n"/>
      <c r="V507" s="94" t="s">
        <v>1466</v>
      </c>
      <c r="W507" s="94" t="s">
        <v>1467</v>
      </c>
      <c r="X507" s="94" t="n"/>
      <c r="Y507" s="94" t="n"/>
      <c r="Z507" s="94" t="n"/>
      <c r="AA507" s="94" t="n"/>
      <c r="AB507" s="93" t="s">
        <v>1468</v>
      </c>
      <c r="AC507" s="93" t="s">
        <v>1262</v>
      </c>
      <c r="AD507" s="94" t="n"/>
      <c r="AE507" s="94" t="n"/>
      <c r="AF507" s="94" t="n"/>
      <c r="AG507" s="94" t="n"/>
      <c r="AH507" s="94" t="n"/>
      <c r="AI507" s="94" t="n"/>
      <c r="AJ507" s="94" t="n"/>
      <c r="AK507" s="94" t="n"/>
      <c r="AL507" s="94" t="n"/>
      <c r="AM507" s="94" t="s">
        <v>1472</v>
      </c>
      <c r="AN507" s="93" t="s">
        <v>1264</v>
      </c>
      <c r="AO507" s="126" t="s">
        <v>360</v>
      </c>
      <c r="AP507" s="126" t="s">
        <v>68</v>
      </c>
      <c r="AQ507" s="126" t="s">
        <v>1470</v>
      </c>
      <c r="AR507" s="86" t="s">
        <v>1471</v>
      </c>
      <c r="AS507" s="25" t="n">
        <v>313</v>
      </c>
      <c r="AT507" s="261" t="n">
        <v>116739933.34</v>
      </c>
      <c r="AU507" s="261" t="n">
        <v>116739933.34</v>
      </c>
      <c r="AV507" s="261" t="n">
        <v>0</v>
      </c>
      <c r="AW507" s="261" t="n">
        <v>0</v>
      </c>
      <c r="AX507" s="261" t="n">
        <v>116739933.34</v>
      </c>
      <c r="AY507" s="261" t="n">
        <v>116739933.34</v>
      </c>
      <c r="AZ507" s="261" t="n">
        <v>0</v>
      </c>
      <c r="BA507" s="261" t="n">
        <v>0</v>
      </c>
      <c r="BB507" s="261" t="n">
        <v>0</v>
      </c>
      <c r="BC507" s="261" t="n">
        <v>0</v>
      </c>
      <c r="BD507" s="261" t="n">
        <v>104523460</v>
      </c>
      <c r="BE507" s="261" t="n">
        <v>0</v>
      </c>
      <c r="BF507" s="261" t="n">
        <v>104523460</v>
      </c>
      <c r="BG507" s="261" t="n">
        <v>0</v>
      </c>
      <c r="BH507" s="261" t="n">
        <v>0</v>
      </c>
      <c r="BI507" s="261" t="n">
        <v>97992190</v>
      </c>
      <c r="BJ507" s="261" t="n">
        <v>0</v>
      </c>
      <c r="BK507" s="261" t="n">
        <v>97992190</v>
      </c>
      <c r="BL507" s="261" t="n">
        <v>0</v>
      </c>
      <c r="BM507" s="261" t="n">
        <v>0</v>
      </c>
      <c r="BN507" s="261" t="n">
        <v>91520910</v>
      </c>
      <c r="BO507" s="261" t="n">
        <v>0</v>
      </c>
      <c r="BP507" s="261" t="n">
        <v>91520910</v>
      </c>
      <c r="BQ507" s="261" t="n">
        <v>0</v>
      </c>
      <c r="BR507" s="261" t="n">
        <v>0</v>
      </c>
      <c r="BS507" s="261" t="n">
        <v>91520910</v>
      </c>
      <c r="BT507" s="261" t="n">
        <v>0</v>
      </c>
      <c r="BU507" s="261" t="n">
        <v>91520910</v>
      </c>
      <c r="BV507" s="261" t="n">
        <v>0</v>
      </c>
      <c r="BW507" s="261" t="n">
        <v>0</v>
      </c>
    </row>
    <row ht="357" outlineLevel="0" r="508">
      <c r="A508" s="126" t="n">
        <v>609</v>
      </c>
      <c r="B508" s="82" t="s">
        <v>1251</v>
      </c>
      <c r="C508" s="68" t="n">
        <v>404020054</v>
      </c>
      <c r="D508" s="90" t="s">
        <v>1438</v>
      </c>
      <c r="E508" s="90" t="s">
        <v>1463</v>
      </c>
      <c r="F508" s="148" t="n"/>
      <c r="G508" s="148" t="n"/>
      <c r="H508" s="94" t="s">
        <v>233</v>
      </c>
      <c r="I508" s="148" t="n"/>
      <c r="J508" s="94" t="s">
        <v>183</v>
      </c>
      <c r="K508" s="94" t="n"/>
      <c r="L508" s="94" t="n"/>
      <c r="M508" s="94" t="n"/>
      <c r="N508" s="94" t="n"/>
      <c r="O508" s="94" t="n"/>
      <c r="P508" s="93" t="s">
        <v>1464</v>
      </c>
      <c r="Q508" s="93" t="s">
        <v>1473</v>
      </c>
      <c r="R508" s="94" t="n"/>
      <c r="S508" s="94" t="n"/>
      <c r="T508" s="94" t="n"/>
      <c r="U508" s="94" t="n"/>
      <c r="V508" s="94" t="s">
        <v>1474</v>
      </c>
      <c r="W508" s="94" t="n"/>
      <c r="X508" s="94" t="s">
        <v>1475</v>
      </c>
      <c r="Y508" s="94" t="s">
        <v>1476</v>
      </c>
      <c r="Z508" s="94" t="n"/>
      <c r="AA508" s="94" t="n"/>
      <c r="AB508" s="93" t="s">
        <v>1477</v>
      </c>
      <c r="AC508" s="93" t="s">
        <v>1262</v>
      </c>
      <c r="AD508" s="94" t="n"/>
      <c r="AE508" s="94" t="n"/>
      <c r="AF508" s="94" t="n"/>
      <c r="AG508" s="94" t="n"/>
      <c r="AH508" s="94" t="n"/>
      <c r="AI508" s="94" t="n"/>
      <c r="AJ508" s="94" t="n"/>
      <c r="AK508" s="94" t="n"/>
      <c r="AL508" s="94" t="n"/>
      <c r="AM508" s="94" t="s">
        <v>1478</v>
      </c>
      <c r="AN508" s="93" t="s">
        <v>1264</v>
      </c>
      <c r="AO508" s="126" t="s">
        <v>360</v>
      </c>
      <c r="AP508" s="126" t="s">
        <v>68</v>
      </c>
      <c r="AQ508" s="126" t="s">
        <v>1479</v>
      </c>
      <c r="AR508" s="86" t="s">
        <v>1480</v>
      </c>
      <c r="AS508" s="25" t="n">
        <v>244</v>
      </c>
      <c r="AT508" s="261" t="n">
        <v>5755944.38</v>
      </c>
      <c r="AU508" s="261" t="n">
        <v>5755944.38</v>
      </c>
      <c r="AV508" s="261" t="n">
        <v>0</v>
      </c>
      <c r="AW508" s="261" t="n">
        <v>0</v>
      </c>
      <c r="AX508" s="261" t="n">
        <v>5755944.38</v>
      </c>
      <c r="AY508" s="261" t="n">
        <v>5755944.38</v>
      </c>
      <c r="AZ508" s="261" t="n">
        <v>0</v>
      </c>
      <c r="BA508" s="261" t="n">
        <v>0</v>
      </c>
      <c r="BB508" s="261" t="n">
        <v>0</v>
      </c>
      <c r="BC508" s="261" t="n">
        <v>0</v>
      </c>
      <c r="BD508" s="261" t="n">
        <v>5000000</v>
      </c>
      <c r="BE508" s="261" t="n">
        <v>0</v>
      </c>
      <c r="BF508" s="261" t="n">
        <v>5000000</v>
      </c>
      <c r="BG508" s="261" t="n">
        <v>0</v>
      </c>
      <c r="BH508" s="261" t="n">
        <v>0</v>
      </c>
      <c r="BI508" s="261" t="n">
        <v>5000000</v>
      </c>
      <c r="BJ508" s="261" t="n">
        <v>0</v>
      </c>
      <c r="BK508" s="261" t="n">
        <v>5000000</v>
      </c>
      <c r="BL508" s="261" t="n">
        <v>0</v>
      </c>
      <c r="BM508" s="261" t="n">
        <v>0</v>
      </c>
      <c r="BN508" s="261" t="n">
        <v>5000000</v>
      </c>
      <c r="BO508" s="261" t="n">
        <v>0</v>
      </c>
      <c r="BP508" s="261" t="n">
        <v>5000000</v>
      </c>
      <c r="BQ508" s="261" t="n">
        <v>0</v>
      </c>
      <c r="BR508" s="261" t="n">
        <v>0</v>
      </c>
      <c r="BS508" s="261" t="n">
        <v>5000000</v>
      </c>
      <c r="BT508" s="261" t="n">
        <v>0</v>
      </c>
      <c r="BU508" s="261" t="n">
        <v>5000000</v>
      </c>
      <c r="BV508" s="261" t="n">
        <v>0</v>
      </c>
      <c r="BW508" s="261" t="n">
        <v>0</v>
      </c>
    </row>
    <row ht="357" outlineLevel="0" r="509">
      <c r="A509" s="126" t="n">
        <v>609</v>
      </c>
      <c r="B509" s="82" t="s">
        <v>1251</v>
      </c>
      <c r="C509" s="68" t="n">
        <v>404020054</v>
      </c>
      <c r="D509" s="90" t="s">
        <v>1438</v>
      </c>
      <c r="E509" s="90" t="s">
        <v>1463</v>
      </c>
      <c r="F509" s="148" t="n"/>
      <c r="G509" s="148" t="n"/>
      <c r="H509" s="94" t="s">
        <v>233</v>
      </c>
      <c r="I509" s="148" t="n"/>
      <c r="J509" s="94" t="s">
        <v>183</v>
      </c>
      <c r="K509" s="94" t="n"/>
      <c r="L509" s="94" t="n"/>
      <c r="M509" s="94" t="n"/>
      <c r="N509" s="94" t="n"/>
      <c r="O509" s="94" t="n"/>
      <c r="P509" s="93" t="s">
        <v>1464</v>
      </c>
      <c r="Q509" s="93" t="s">
        <v>1481</v>
      </c>
      <c r="R509" s="94" t="n"/>
      <c r="S509" s="94" t="n"/>
      <c r="T509" s="94" t="n"/>
      <c r="U509" s="94" t="n"/>
      <c r="V509" s="94" t="s">
        <v>1474</v>
      </c>
      <c r="W509" s="94" t="n"/>
      <c r="X509" s="94" t="s">
        <v>1475</v>
      </c>
      <c r="Y509" s="94" t="s">
        <v>1476</v>
      </c>
      <c r="Z509" s="94" t="n"/>
      <c r="AA509" s="94" t="n"/>
      <c r="AB509" s="93" t="s">
        <v>1477</v>
      </c>
      <c r="AC509" s="93" t="s">
        <v>1262</v>
      </c>
      <c r="AD509" s="94" t="n"/>
      <c r="AE509" s="94" t="n"/>
      <c r="AF509" s="94" t="n"/>
      <c r="AG509" s="94" t="n"/>
      <c r="AH509" s="94" t="n"/>
      <c r="AI509" s="94" t="n"/>
      <c r="AJ509" s="94" t="n"/>
      <c r="AK509" s="94" t="n"/>
      <c r="AL509" s="94" t="n"/>
      <c r="AM509" s="94" t="s">
        <v>1478</v>
      </c>
      <c r="AN509" s="93" t="s">
        <v>1264</v>
      </c>
      <c r="AO509" s="126" t="s">
        <v>360</v>
      </c>
      <c r="AP509" s="126" t="s">
        <v>68</v>
      </c>
      <c r="AQ509" s="126" t="s">
        <v>1479</v>
      </c>
      <c r="AR509" s="86" t="s">
        <v>1480</v>
      </c>
      <c r="AS509" s="25" t="n">
        <v>313</v>
      </c>
      <c r="AT509" s="261" t="n">
        <v>418438064.36</v>
      </c>
      <c r="AU509" s="261" t="n">
        <v>418438064.36</v>
      </c>
      <c r="AV509" s="261" t="n">
        <v>0</v>
      </c>
      <c r="AW509" s="261" t="n">
        <v>0</v>
      </c>
      <c r="AX509" s="261" t="n">
        <v>418438064.36</v>
      </c>
      <c r="AY509" s="261" t="n">
        <v>418438064.36</v>
      </c>
      <c r="AZ509" s="261" t="n">
        <v>0</v>
      </c>
      <c r="BA509" s="261" t="n">
        <v>0</v>
      </c>
      <c r="BB509" s="261" t="n">
        <v>0</v>
      </c>
      <c r="BC509" s="261" t="n">
        <v>0</v>
      </c>
      <c r="BD509" s="261" t="n">
        <v>398721512.89</v>
      </c>
      <c r="BE509" s="261" t="n">
        <v>0</v>
      </c>
      <c r="BF509" s="261" t="n">
        <v>398721512.89</v>
      </c>
      <c r="BG509" s="261" t="n">
        <v>0</v>
      </c>
      <c r="BH509" s="261" t="n">
        <v>0</v>
      </c>
      <c r="BI509" s="261" t="n">
        <v>394480843.81</v>
      </c>
      <c r="BJ509" s="261" t="n">
        <v>0</v>
      </c>
      <c r="BK509" s="261" t="n">
        <v>394480843.81</v>
      </c>
      <c r="BL509" s="261" t="n">
        <v>0</v>
      </c>
      <c r="BM509" s="261" t="n">
        <v>0</v>
      </c>
      <c r="BN509" s="261" t="n">
        <v>404503013.81</v>
      </c>
      <c r="BO509" s="261" t="n">
        <v>0</v>
      </c>
      <c r="BP509" s="261" t="n">
        <v>404503013.81</v>
      </c>
      <c r="BQ509" s="261" t="n">
        <v>0</v>
      </c>
      <c r="BR509" s="261" t="n">
        <v>0</v>
      </c>
      <c r="BS509" s="261" t="n">
        <v>404503013.81</v>
      </c>
      <c r="BT509" s="261" t="n">
        <v>0</v>
      </c>
      <c r="BU509" s="261" t="n">
        <v>404503013.81</v>
      </c>
      <c r="BV509" s="261" t="n">
        <v>0</v>
      </c>
      <c r="BW509" s="261" t="n">
        <v>0</v>
      </c>
    </row>
    <row ht="306" outlineLevel="0" r="510">
      <c r="A510" s="126" t="n">
        <v>609</v>
      </c>
      <c r="B510" s="82" t="s">
        <v>1251</v>
      </c>
      <c r="C510" s="68" t="n">
        <v>404020054</v>
      </c>
      <c r="D510" s="90" t="s">
        <v>1438</v>
      </c>
      <c r="E510" s="90" t="s">
        <v>1253</v>
      </c>
      <c r="F510" s="148" t="n"/>
      <c r="G510" s="148" t="n"/>
      <c r="H510" s="94" t="s">
        <v>1273</v>
      </c>
      <c r="I510" s="148" t="n"/>
      <c r="J510" s="94" t="s">
        <v>1309</v>
      </c>
      <c r="K510" s="94" t="s">
        <v>233</v>
      </c>
      <c r="L510" s="94" t="n"/>
      <c r="M510" s="94" t="n"/>
      <c r="N510" s="94" t="s">
        <v>75</v>
      </c>
      <c r="O510" s="94" t="n"/>
      <c r="P510" s="93" t="s">
        <v>90</v>
      </c>
      <c r="Q510" s="93" t="s">
        <v>1482</v>
      </c>
      <c r="R510" s="94" t="n"/>
      <c r="S510" s="94" t="n"/>
      <c r="T510" s="94" t="n"/>
      <c r="U510" s="94" t="n"/>
      <c r="V510" s="94" t="s">
        <v>1483</v>
      </c>
      <c r="W510" s="94" t="n"/>
      <c r="X510" s="94" t="s">
        <v>1484</v>
      </c>
      <c r="Y510" s="94" t="s">
        <v>1485</v>
      </c>
      <c r="Z510" s="94" t="n"/>
      <c r="AA510" s="94" t="n"/>
      <c r="AB510" s="93" t="s">
        <v>1486</v>
      </c>
      <c r="AC510" s="93" t="s">
        <v>1262</v>
      </c>
      <c r="AD510" s="94" t="n"/>
      <c r="AE510" s="94" t="n"/>
      <c r="AF510" s="94" t="n"/>
      <c r="AG510" s="94" t="n"/>
      <c r="AH510" s="94" t="n"/>
      <c r="AI510" s="94" t="n"/>
      <c r="AJ510" s="94" t="n"/>
      <c r="AK510" s="94" t="n"/>
      <c r="AL510" s="94" t="n"/>
      <c r="AM510" s="94" t="s">
        <v>1487</v>
      </c>
      <c r="AN510" s="93" t="s">
        <v>1264</v>
      </c>
      <c r="AO510" s="126" t="s">
        <v>360</v>
      </c>
      <c r="AP510" s="126" t="s">
        <v>68</v>
      </c>
      <c r="AQ510" s="126" t="s">
        <v>1488</v>
      </c>
      <c r="AR510" s="86" t="s">
        <v>1489</v>
      </c>
      <c r="AS510" s="25" t="n">
        <v>244</v>
      </c>
      <c r="AT510" s="261" t="n">
        <v>4193888.05</v>
      </c>
      <c r="AU510" s="261" t="n">
        <v>4193888.05</v>
      </c>
      <c r="AV510" s="261" t="n">
        <v>0</v>
      </c>
      <c r="AW510" s="261" t="n">
        <v>0</v>
      </c>
      <c r="AX510" s="261" t="n">
        <v>4193888.05</v>
      </c>
      <c r="AY510" s="261" t="n">
        <v>4193888.05</v>
      </c>
      <c r="AZ510" s="261" t="n">
        <v>0</v>
      </c>
      <c r="BA510" s="261" t="n">
        <v>0</v>
      </c>
      <c r="BB510" s="261" t="n">
        <v>0</v>
      </c>
      <c r="BC510" s="261" t="n">
        <v>0</v>
      </c>
      <c r="BD510" s="261" t="n">
        <v>4000000</v>
      </c>
      <c r="BE510" s="261" t="n">
        <v>0</v>
      </c>
      <c r="BF510" s="261" t="n">
        <v>4000000</v>
      </c>
      <c r="BG510" s="261" t="n">
        <v>0</v>
      </c>
      <c r="BH510" s="261" t="n">
        <v>0</v>
      </c>
      <c r="BI510" s="261" t="n">
        <v>4000000</v>
      </c>
      <c r="BJ510" s="261" t="n">
        <v>0</v>
      </c>
      <c r="BK510" s="261" t="n">
        <v>4000000</v>
      </c>
      <c r="BL510" s="261" t="n">
        <v>0</v>
      </c>
      <c r="BM510" s="261" t="n">
        <v>0</v>
      </c>
      <c r="BN510" s="261" t="n">
        <v>4000000</v>
      </c>
      <c r="BO510" s="261" t="n">
        <v>0</v>
      </c>
      <c r="BP510" s="261" t="n">
        <v>4000000</v>
      </c>
      <c r="BQ510" s="261" t="n">
        <v>0</v>
      </c>
      <c r="BR510" s="261" t="n">
        <v>0</v>
      </c>
      <c r="BS510" s="261" t="n">
        <v>4000000</v>
      </c>
      <c r="BT510" s="261" t="n">
        <v>0</v>
      </c>
      <c r="BU510" s="261" t="n">
        <v>4000000</v>
      </c>
      <c r="BV510" s="261" t="n">
        <v>0</v>
      </c>
      <c r="BW510" s="261" t="n">
        <v>0</v>
      </c>
    </row>
    <row ht="306" outlineLevel="0" r="511">
      <c r="A511" s="126" t="n">
        <v>609</v>
      </c>
      <c r="B511" s="82" t="s">
        <v>1251</v>
      </c>
      <c r="C511" s="68" t="n">
        <v>404020054</v>
      </c>
      <c r="D511" s="90" t="s">
        <v>1438</v>
      </c>
      <c r="E511" s="90" t="s">
        <v>1253</v>
      </c>
      <c r="F511" s="148" t="n"/>
      <c r="G511" s="148" t="n"/>
      <c r="H511" s="94" t="s">
        <v>1273</v>
      </c>
      <c r="I511" s="148" t="n"/>
      <c r="J511" s="94" t="s">
        <v>1309</v>
      </c>
      <c r="K511" s="94" t="s">
        <v>233</v>
      </c>
      <c r="L511" s="94" t="n"/>
      <c r="M511" s="94" t="n"/>
      <c r="N511" s="94" t="s">
        <v>75</v>
      </c>
      <c r="O511" s="94" t="n"/>
      <c r="P511" s="93" t="s">
        <v>90</v>
      </c>
      <c r="Q511" s="93" t="s">
        <v>1482</v>
      </c>
      <c r="R511" s="94" t="n"/>
      <c r="S511" s="94" t="n"/>
      <c r="T511" s="94" t="n"/>
      <c r="U511" s="94" t="n"/>
      <c r="V511" s="94" t="s">
        <v>1483</v>
      </c>
      <c r="W511" s="94" t="n"/>
      <c r="X511" s="94" t="s">
        <v>1484</v>
      </c>
      <c r="Y511" s="94" t="s">
        <v>1485</v>
      </c>
      <c r="Z511" s="94" t="n"/>
      <c r="AA511" s="94" t="n"/>
      <c r="AB511" s="93" t="s">
        <v>1490</v>
      </c>
      <c r="AC511" s="93" t="s">
        <v>1262</v>
      </c>
      <c r="AD511" s="94" t="n"/>
      <c r="AE511" s="94" t="n"/>
      <c r="AF511" s="94" t="n"/>
      <c r="AG511" s="94" t="n"/>
      <c r="AH511" s="94" t="n"/>
      <c r="AI511" s="94" t="n"/>
      <c r="AJ511" s="94" t="n"/>
      <c r="AK511" s="94" t="n"/>
      <c r="AL511" s="94" t="n"/>
      <c r="AM511" s="94" t="s">
        <v>1487</v>
      </c>
      <c r="AN511" s="93" t="s">
        <v>1264</v>
      </c>
      <c r="AO511" s="126" t="s">
        <v>360</v>
      </c>
      <c r="AP511" s="126" t="s">
        <v>68</v>
      </c>
      <c r="AQ511" s="126" t="s">
        <v>1488</v>
      </c>
      <c r="AR511" s="86" t="s">
        <v>1489</v>
      </c>
      <c r="AS511" s="25" t="n">
        <v>313</v>
      </c>
      <c r="AT511" s="261" t="n">
        <v>307025511.95</v>
      </c>
      <c r="AU511" s="261" t="n">
        <v>307025511.95</v>
      </c>
      <c r="AV511" s="261" t="n">
        <v>0</v>
      </c>
      <c r="AW511" s="261" t="n">
        <v>0</v>
      </c>
      <c r="AX511" s="261" t="n">
        <v>307025511.95</v>
      </c>
      <c r="AY511" s="261" t="n">
        <v>307025511.95</v>
      </c>
      <c r="AZ511" s="261" t="n">
        <v>0</v>
      </c>
      <c r="BA511" s="261" t="n">
        <v>0</v>
      </c>
      <c r="BB511" s="261" t="n">
        <v>0</v>
      </c>
      <c r="BC511" s="261" t="n">
        <v>0</v>
      </c>
      <c r="BD511" s="261" t="n">
        <v>292000000</v>
      </c>
      <c r="BE511" s="261" t="n">
        <v>0</v>
      </c>
      <c r="BF511" s="261" t="n">
        <v>292000000</v>
      </c>
      <c r="BG511" s="261" t="n">
        <v>0</v>
      </c>
      <c r="BH511" s="261" t="n">
        <v>0</v>
      </c>
      <c r="BI511" s="261" t="n">
        <v>292000000</v>
      </c>
      <c r="BJ511" s="261" t="n">
        <v>0</v>
      </c>
      <c r="BK511" s="261" t="n">
        <v>292000000</v>
      </c>
      <c r="BL511" s="261" t="n">
        <v>0</v>
      </c>
      <c r="BM511" s="261" t="n">
        <v>0</v>
      </c>
      <c r="BN511" s="261" t="n">
        <v>292000000</v>
      </c>
      <c r="BO511" s="261" t="n">
        <v>0</v>
      </c>
      <c r="BP511" s="261" t="n">
        <v>292000000</v>
      </c>
      <c r="BQ511" s="261" t="n">
        <v>0</v>
      </c>
      <c r="BR511" s="261" t="n">
        <v>0</v>
      </c>
      <c r="BS511" s="261" t="n">
        <v>292000000</v>
      </c>
      <c r="BT511" s="261" t="n">
        <v>0</v>
      </c>
      <c r="BU511" s="261" t="n">
        <v>292000000</v>
      </c>
      <c r="BV511" s="261" t="n">
        <v>0</v>
      </c>
      <c r="BW511" s="261" t="n">
        <v>0</v>
      </c>
    </row>
    <row ht="357" outlineLevel="0" r="512">
      <c r="A512" s="126" t="n">
        <v>609</v>
      </c>
      <c r="B512" s="82" t="s">
        <v>1251</v>
      </c>
      <c r="C512" s="68" t="n">
        <v>404020054</v>
      </c>
      <c r="D512" s="90" t="s">
        <v>1438</v>
      </c>
      <c r="E512" s="90" t="s">
        <v>1491</v>
      </c>
      <c r="F512" s="148" t="s">
        <v>79</v>
      </c>
      <c r="G512" s="148" t="n"/>
      <c r="H512" s="94" t="n"/>
      <c r="I512" s="148" t="n"/>
      <c r="J512" s="94" t="s">
        <v>1492</v>
      </c>
      <c r="K512" s="94" t="n"/>
      <c r="L512" s="94" t="n"/>
      <c r="M512" s="94" t="n"/>
      <c r="N512" s="94" t="n"/>
      <c r="O512" s="94" t="n"/>
      <c r="P512" s="93" t="s">
        <v>1493</v>
      </c>
      <c r="Q512" s="93" t="s">
        <v>1494</v>
      </c>
      <c r="R512" s="94" t="n"/>
      <c r="S512" s="94" t="n"/>
      <c r="T512" s="94" t="n"/>
      <c r="U512" s="94" t="n"/>
      <c r="V512" s="94" t="s">
        <v>1495</v>
      </c>
      <c r="W512" s="94" t="n"/>
      <c r="X512" s="94" t="s">
        <v>1496</v>
      </c>
      <c r="Y512" s="94" t="s">
        <v>1497</v>
      </c>
      <c r="Z512" s="94" t="n"/>
      <c r="AA512" s="94" t="n"/>
      <c r="AB512" s="93" t="s">
        <v>1498</v>
      </c>
      <c r="AC512" s="93" t="s">
        <v>1262</v>
      </c>
      <c r="AD512" s="94" t="n"/>
      <c r="AE512" s="94" t="n"/>
      <c r="AF512" s="94" t="n"/>
      <c r="AG512" s="94" t="n"/>
      <c r="AH512" s="94" t="n"/>
      <c r="AI512" s="94" t="n"/>
      <c r="AJ512" s="94" t="n"/>
      <c r="AK512" s="94" t="n"/>
      <c r="AL512" s="94" t="n"/>
      <c r="AM512" s="94" t="s">
        <v>1499</v>
      </c>
      <c r="AN512" s="93" t="s">
        <v>1264</v>
      </c>
      <c r="AO512" s="126" t="s">
        <v>360</v>
      </c>
      <c r="AP512" s="126" t="s">
        <v>68</v>
      </c>
      <c r="AQ512" s="126" t="s">
        <v>1500</v>
      </c>
      <c r="AR512" s="86" t="s">
        <v>1501</v>
      </c>
      <c r="AS512" s="25" t="n">
        <v>244</v>
      </c>
      <c r="AT512" s="261" t="n">
        <v>90477.72</v>
      </c>
      <c r="AU512" s="261" t="n">
        <v>90477.72</v>
      </c>
      <c r="AV512" s="261" t="n">
        <v>0</v>
      </c>
      <c r="AW512" s="261" t="n">
        <v>0</v>
      </c>
      <c r="AX512" s="261" t="n">
        <v>90477.72</v>
      </c>
      <c r="AY512" s="261" t="n">
        <v>90477.72</v>
      </c>
      <c r="AZ512" s="261" t="n">
        <v>0</v>
      </c>
      <c r="BA512" s="261" t="n">
        <v>0</v>
      </c>
      <c r="BB512" s="261" t="n">
        <v>0</v>
      </c>
      <c r="BC512" s="261" t="n">
        <v>0</v>
      </c>
      <c r="BD512" s="261" t="n">
        <v>80000</v>
      </c>
      <c r="BE512" s="261" t="n">
        <v>0</v>
      </c>
      <c r="BF512" s="261" t="n">
        <v>80000</v>
      </c>
      <c r="BG512" s="261" t="n">
        <v>0</v>
      </c>
      <c r="BH512" s="261" t="n">
        <v>0</v>
      </c>
      <c r="BI512" s="261" t="n">
        <v>80000</v>
      </c>
      <c r="BJ512" s="261" t="n">
        <v>0</v>
      </c>
      <c r="BK512" s="261" t="n">
        <v>80000</v>
      </c>
      <c r="BL512" s="261" t="n">
        <v>0</v>
      </c>
      <c r="BM512" s="261" t="n">
        <v>0</v>
      </c>
      <c r="BN512" s="261" t="n">
        <v>80000</v>
      </c>
      <c r="BO512" s="261" t="n">
        <v>0</v>
      </c>
      <c r="BP512" s="261" t="n">
        <v>80000</v>
      </c>
      <c r="BQ512" s="261" t="n">
        <v>0</v>
      </c>
      <c r="BR512" s="261" t="n">
        <v>0</v>
      </c>
      <c r="BS512" s="261" t="n">
        <v>80000</v>
      </c>
      <c r="BT512" s="261" t="n">
        <v>0</v>
      </c>
      <c r="BU512" s="261" t="n">
        <v>80000</v>
      </c>
      <c r="BV512" s="261" t="n">
        <v>0</v>
      </c>
      <c r="BW512" s="261" t="n">
        <v>0</v>
      </c>
    </row>
    <row ht="357" outlineLevel="0" r="513">
      <c r="A513" s="126" t="n">
        <v>609</v>
      </c>
      <c r="B513" s="82" t="s">
        <v>1251</v>
      </c>
      <c r="C513" s="68" t="n">
        <v>404020054</v>
      </c>
      <c r="D513" s="90" t="s">
        <v>1438</v>
      </c>
      <c r="E513" s="90" t="s">
        <v>1491</v>
      </c>
      <c r="F513" s="148" t="s">
        <v>79</v>
      </c>
      <c r="G513" s="148" t="n"/>
      <c r="H513" s="94" t="n"/>
      <c r="I513" s="148" t="n"/>
      <c r="J513" s="94" t="s">
        <v>1492</v>
      </c>
      <c r="K513" s="94" t="n"/>
      <c r="L513" s="94" t="n"/>
      <c r="M513" s="94" t="n"/>
      <c r="N513" s="94" t="n"/>
      <c r="O513" s="94" t="n"/>
      <c r="P513" s="93" t="s">
        <v>1493</v>
      </c>
      <c r="Q513" s="93" t="s">
        <v>1502</v>
      </c>
      <c r="R513" s="94" t="n"/>
      <c r="S513" s="94" t="n"/>
      <c r="T513" s="94" t="n"/>
      <c r="U513" s="94" t="n"/>
      <c r="V513" s="94" t="s">
        <v>1495</v>
      </c>
      <c r="W513" s="94" t="n"/>
      <c r="X513" s="94" t="s">
        <v>1496</v>
      </c>
      <c r="Y513" s="94" t="s">
        <v>1503</v>
      </c>
      <c r="Z513" s="94" t="n"/>
      <c r="AA513" s="94" t="n"/>
      <c r="AB513" s="93" t="s">
        <v>1498</v>
      </c>
      <c r="AC513" s="93" t="s">
        <v>1262</v>
      </c>
      <c r="AD513" s="94" t="n"/>
      <c r="AE513" s="94" t="n"/>
      <c r="AF513" s="94" t="n"/>
      <c r="AG513" s="94" t="n"/>
      <c r="AH513" s="94" t="n"/>
      <c r="AI513" s="94" t="n"/>
      <c r="AJ513" s="94" t="n"/>
      <c r="AK513" s="94" t="n"/>
      <c r="AL513" s="94" t="n"/>
      <c r="AM513" s="94" t="s">
        <v>1499</v>
      </c>
      <c r="AN513" s="93" t="s">
        <v>1264</v>
      </c>
      <c r="AO513" s="126" t="s">
        <v>360</v>
      </c>
      <c r="AP513" s="126" t="s">
        <v>68</v>
      </c>
      <c r="AQ513" s="126" t="s">
        <v>1500</v>
      </c>
      <c r="AR513" s="86" t="s">
        <v>1501</v>
      </c>
      <c r="AS513" s="25" t="n">
        <v>313</v>
      </c>
      <c r="AT513" s="261" t="n">
        <v>6454499.26</v>
      </c>
      <c r="AU513" s="261" t="n">
        <v>6454499.26</v>
      </c>
      <c r="AV513" s="261" t="n">
        <v>0</v>
      </c>
      <c r="AW513" s="261" t="n">
        <v>0</v>
      </c>
      <c r="AX513" s="261" t="n">
        <v>6454499.26</v>
      </c>
      <c r="AY513" s="261" t="n">
        <v>6454499.26</v>
      </c>
      <c r="AZ513" s="261" t="n">
        <v>0</v>
      </c>
      <c r="BA513" s="261" t="n">
        <v>0</v>
      </c>
      <c r="BB513" s="261" t="n">
        <v>0</v>
      </c>
      <c r="BC513" s="261" t="n">
        <v>0</v>
      </c>
      <c r="BD513" s="261" t="n">
        <v>6372000</v>
      </c>
      <c r="BE513" s="261" t="n">
        <v>0</v>
      </c>
      <c r="BF513" s="261" t="n">
        <v>6372000</v>
      </c>
      <c r="BG513" s="261" t="n">
        <v>0</v>
      </c>
      <c r="BH513" s="261" t="n">
        <v>0</v>
      </c>
      <c r="BI513" s="261" t="n">
        <v>6372000</v>
      </c>
      <c r="BJ513" s="261" t="n">
        <v>0</v>
      </c>
      <c r="BK513" s="261" t="n">
        <v>6372000</v>
      </c>
      <c r="BL513" s="261" t="n">
        <v>0</v>
      </c>
      <c r="BM513" s="261" t="n">
        <v>0</v>
      </c>
      <c r="BN513" s="261" t="n">
        <v>6372000</v>
      </c>
      <c r="BO513" s="261" t="n">
        <v>0</v>
      </c>
      <c r="BP513" s="261" t="n">
        <v>6372000</v>
      </c>
      <c r="BQ513" s="261" t="n">
        <v>0</v>
      </c>
      <c r="BR513" s="261" t="n">
        <v>0</v>
      </c>
      <c r="BS513" s="261" t="n">
        <v>6372000</v>
      </c>
      <c r="BT513" s="261" t="n">
        <v>0</v>
      </c>
      <c r="BU513" s="261" t="n">
        <v>6372000</v>
      </c>
      <c r="BV513" s="261" t="n">
        <v>0</v>
      </c>
      <c r="BW513" s="261" t="n">
        <v>0</v>
      </c>
    </row>
    <row ht="369.75" outlineLevel="0" r="514">
      <c r="A514" s="126" t="n">
        <v>609</v>
      </c>
      <c r="B514" s="82" t="s">
        <v>1251</v>
      </c>
      <c r="C514" s="68" t="n">
        <v>404020054</v>
      </c>
      <c r="D514" s="90" t="s">
        <v>1438</v>
      </c>
      <c r="E514" s="90" t="s">
        <v>1463</v>
      </c>
      <c r="F514" s="148" t="n"/>
      <c r="G514" s="148" t="n"/>
      <c r="H514" s="94" t="n">
        <v>2</v>
      </c>
      <c r="I514" s="148" t="n"/>
      <c r="J514" s="94" t="n">
        <v>16</v>
      </c>
      <c r="K514" s="94" t="n"/>
      <c r="L514" s="94" t="s">
        <v>75</v>
      </c>
      <c r="M514" s="94" t="s">
        <v>75</v>
      </c>
      <c r="N514" s="94" t="n"/>
      <c r="O514" s="94" t="n"/>
      <c r="P514" s="93" t="s">
        <v>1464</v>
      </c>
      <c r="Q514" s="93" t="s">
        <v>1504</v>
      </c>
      <c r="R514" s="94" t="n"/>
      <c r="S514" s="94" t="n"/>
      <c r="T514" s="94" t="n"/>
      <c r="U514" s="94" t="n"/>
      <c r="V514" s="94" t="s">
        <v>1505</v>
      </c>
      <c r="W514" s="94" t="n"/>
      <c r="X514" s="94" t="s">
        <v>1506</v>
      </c>
      <c r="Y514" s="94" t="s">
        <v>1507</v>
      </c>
      <c r="Z514" s="94" t="n"/>
      <c r="AA514" s="94" t="n"/>
      <c r="AB514" s="93" t="s">
        <v>1508</v>
      </c>
      <c r="AC514" s="93" t="s">
        <v>1262</v>
      </c>
      <c r="AD514" s="94" t="n"/>
      <c r="AE514" s="94" t="n"/>
      <c r="AF514" s="94" t="n"/>
      <c r="AG514" s="94" t="n"/>
      <c r="AH514" s="94" t="n"/>
      <c r="AI514" s="94" t="n"/>
      <c r="AJ514" s="94" t="n"/>
      <c r="AK514" s="94" t="n"/>
      <c r="AL514" s="94" t="n"/>
      <c r="AM514" s="94" t="s">
        <v>1509</v>
      </c>
      <c r="AN514" s="93" t="s">
        <v>1264</v>
      </c>
      <c r="AO514" s="126" t="s">
        <v>360</v>
      </c>
      <c r="AP514" s="126" t="s">
        <v>68</v>
      </c>
      <c r="AQ514" s="126" t="s">
        <v>1510</v>
      </c>
      <c r="AR514" s="86" t="s">
        <v>1511</v>
      </c>
      <c r="AS514" s="25" t="n">
        <v>244</v>
      </c>
      <c r="AT514" s="261" t="n">
        <v>912.81</v>
      </c>
      <c r="AU514" s="261" t="n">
        <v>912.81</v>
      </c>
      <c r="AV514" s="261" t="n">
        <v>0</v>
      </c>
      <c r="AW514" s="261" t="n">
        <v>0</v>
      </c>
      <c r="AX514" s="261" t="n">
        <v>912.81</v>
      </c>
      <c r="AY514" s="261" t="n">
        <v>912.81</v>
      </c>
      <c r="AZ514" s="261" t="n">
        <v>0</v>
      </c>
      <c r="BA514" s="261" t="n">
        <v>0</v>
      </c>
      <c r="BB514" s="261" t="n">
        <v>0</v>
      </c>
      <c r="BC514" s="261" t="n">
        <v>0</v>
      </c>
      <c r="BD514" s="261" t="n">
        <v>2457.11</v>
      </c>
      <c r="BE514" s="261" t="n">
        <v>0</v>
      </c>
      <c r="BF514" s="261" t="n">
        <v>2457.11</v>
      </c>
      <c r="BG514" s="261" t="n">
        <v>0</v>
      </c>
      <c r="BH514" s="261" t="n">
        <v>0</v>
      </c>
      <c r="BI514" s="261" t="n">
        <v>2456.19</v>
      </c>
      <c r="BJ514" s="261" t="n">
        <v>0</v>
      </c>
      <c r="BK514" s="261" t="n">
        <v>2456.19</v>
      </c>
      <c r="BL514" s="261" t="n">
        <v>0</v>
      </c>
      <c r="BM514" s="261" t="n">
        <v>0</v>
      </c>
      <c r="BN514" s="261" t="n">
        <v>2456.19</v>
      </c>
      <c r="BO514" s="261" t="n">
        <v>0</v>
      </c>
      <c r="BP514" s="261" t="n">
        <v>2456.19</v>
      </c>
      <c r="BQ514" s="261" t="n">
        <v>0</v>
      </c>
      <c r="BR514" s="261" t="n">
        <v>0</v>
      </c>
      <c r="BS514" s="261" t="n">
        <v>2456.19</v>
      </c>
      <c r="BT514" s="261" t="n">
        <v>0</v>
      </c>
      <c r="BU514" s="261" t="n">
        <v>2456.19</v>
      </c>
      <c r="BV514" s="261" t="n">
        <v>0</v>
      </c>
      <c r="BW514" s="261" t="n">
        <v>0</v>
      </c>
    </row>
    <row ht="369.75" outlineLevel="0" r="515">
      <c r="A515" s="126" t="n">
        <v>609</v>
      </c>
      <c r="B515" s="82" t="s">
        <v>1251</v>
      </c>
      <c r="C515" s="68" t="n">
        <v>404020054</v>
      </c>
      <c r="D515" s="90" t="s">
        <v>1438</v>
      </c>
      <c r="E515" s="90" t="s">
        <v>1463</v>
      </c>
      <c r="F515" s="148" t="n"/>
      <c r="G515" s="148" t="n"/>
      <c r="H515" s="94" t="n">
        <v>2</v>
      </c>
      <c r="I515" s="148" t="n"/>
      <c r="J515" s="94" t="n">
        <v>16</v>
      </c>
      <c r="K515" s="94" t="n"/>
      <c r="L515" s="94" t="s">
        <v>75</v>
      </c>
      <c r="M515" s="94" t="s">
        <v>75</v>
      </c>
      <c r="N515" s="94" t="n"/>
      <c r="O515" s="94" t="n"/>
      <c r="P515" s="93" t="s">
        <v>1464</v>
      </c>
      <c r="Q515" s="93" t="s">
        <v>1512</v>
      </c>
      <c r="R515" s="94" t="n"/>
      <c r="S515" s="94" t="n"/>
      <c r="T515" s="94" t="n"/>
      <c r="U515" s="94" t="n"/>
      <c r="V515" s="94" t="s">
        <v>1505</v>
      </c>
      <c r="W515" s="94" t="n"/>
      <c r="X515" s="94" t="s">
        <v>1506</v>
      </c>
      <c r="Y515" s="94" t="s">
        <v>1507</v>
      </c>
      <c r="Z515" s="94" t="n"/>
      <c r="AA515" s="94" t="n"/>
      <c r="AB515" s="93" t="s">
        <v>1508</v>
      </c>
      <c r="AC515" s="93" t="s">
        <v>1262</v>
      </c>
      <c r="AD515" s="94" t="n"/>
      <c r="AE515" s="94" t="n"/>
      <c r="AF515" s="94" t="n"/>
      <c r="AG515" s="94" t="n"/>
      <c r="AH515" s="94" t="n"/>
      <c r="AI515" s="94" t="n"/>
      <c r="AJ515" s="94" t="n"/>
      <c r="AK515" s="94" t="n"/>
      <c r="AL515" s="94" t="n"/>
      <c r="AM515" s="94" t="s">
        <v>1513</v>
      </c>
      <c r="AN515" s="93" t="s">
        <v>1264</v>
      </c>
      <c r="AO515" s="126" t="s">
        <v>360</v>
      </c>
      <c r="AP515" s="126" t="s">
        <v>68</v>
      </c>
      <c r="AQ515" s="126" t="s">
        <v>1510</v>
      </c>
      <c r="AR515" s="86" t="s">
        <v>1514</v>
      </c>
      <c r="AS515" s="25" t="n">
        <v>313</v>
      </c>
      <c r="AT515" s="261" t="n">
        <v>176855.1</v>
      </c>
      <c r="AU515" s="261" t="n">
        <v>176855.1</v>
      </c>
      <c r="AV515" s="261" t="n">
        <v>0</v>
      </c>
      <c r="AW515" s="261" t="n">
        <v>0</v>
      </c>
      <c r="AX515" s="261" t="n">
        <v>176855.1</v>
      </c>
      <c r="AY515" s="261" t="n">
        <v>176855.1</v>
      </c>
      <c r="AZ515" s="261" t="n">
        <v>0</v>
      </c>
      <c r="BA515" s="261" t="n">
        <v>0</v>
      </c>
      <c r="BB515" s="261" t="n">
        <v>0</v>
      </c>
      <c r="BC515" s="261" t="n">
        <v>0</v>
      </c>
      <c r="BD515" s="261" t="n">
        <v>159820</v>
      </c>
      <c r="BE515" s="261" t="n">
        <v>0</v>
      </c>
      <c r="BF515" s="261" t="n">
        <v>159820</v>
      </c>
      <c r="BG515" s="261" t="n">
        <v>0</v>
      </c>
      <c r="BH515" s="261" t="n">
        <v>0</v>
      </c>
      <c r="BI515" s="261" t="n">
        <v>159820</v>
      </c>
      <c r="BJ515" s="261" t="n">
        <v>0</v>
      </c>
      <c r="BK515" s="261" t="n">
        <v>159820</v>
      </c>
      <c r="BL515" s="261" t="n">
        <v>0</v>
      </c>
      <c r="BM515" s="261" t="n">
        <v>0</v>
      </c>
      <c r="BN515" s="261" t="n">
        <v>159820</v>
      </c>
      <c r="BO515" s="261" t="n">
        <v>0</v>
      </c>
      <c r="BP515" s="261" t="n">
        <v>159820</v>
      </c>
      <c r="BQ515" s="261" t="n">
        <v>0</v>
      </c>
      <c r="BR515" s="261" t="n">
        <v>0</v>
      </c>
      <c r="BS515" s="261" t="n">
        <v>159820</v>
      </c>
      <c r="BT515" s="261" t="n">
        <v>0</v>
      </c>
      <c r="BU515" s="261" t="n">
        <v>159820</v>
      </c>
      <c r="BV515" s="261" t="n">
        <v>0</v>
      </c>
      <c r="BW515" s="261" t="n">
        <v>0</v>
      </c>
    </row>
    <row ht="369.75" outlineLevel="0" r="516">
      <c r="A516" s="126" t="n">
        <v>609</v>
      </c>
      <c r="B516" s="82" t="s">
        <v>1251</v>
      </c>
      <c r="C516" s="68" t="n">
        <v>404020054</v>
      </c>
      <c r="D516" s="90" t="s">
        <v>1438</v>
      </c>
      <c r="E516" s="90" t="s">
        <v>1463</v>
      </c>
      <c r="F516" s="148" t="n"/>
      <c r="G516" s="148" t="n"/>
      <c r="H516" s="94" t="s">
        <v>233</v>
      </c>
      <c r="I516" s="148" t="n"/>
      <c r="J516" s="94" t="s">
        <v>1515</v>
      </c>
      <c r="K516" s="94" t="n"/>
      <c r="L516" s="94" t="s">
        <v>75</v>
      </c>
      <c r="M516" s="94" t="s">
        <v>1516</v>
      </c>
      <c r="N516" s="94" t="n"/>
      <c r="O516" s="94" t="n"/>
      <c r="P516" s="93" t="s">
        <v>1517</v>
      </c>
      <c r="Q516" s="93" t="s">
        <v>1518</v>
      </c>
      <c r="R516" s="94" t="n"/>
      <c r="S516" s="94" t="n"/>
      <c r="T516" s="94" t="n"/>
      <c r="U516" s="94" t="n"/>
      <c r="V516" s="94" t="s">
        <v>1505</v>
      </c>
      <c r="W516" s="94" t="n"/>
      <c r="X516" s="94" t="s">
        <v>1506</v>
      </c>
      <c r="Y516" s="94" t="s">
        <v>1507</v>
      </c>
      <c r="Z516" s="94" t="n"/>
      <c r="AA516" s="94" t="n"/>
      <c r="AB516" s="93" t="s">
        <v>1508</v>
      </c>
      <c r="AC516" s="93" t="s">
        <v>1262</v>
      </c>
      <c r="AD516" s="94" t="n"/>
      <c r="AE516" s="94" t="n"/>
      <c r="AF516" s="94" t="n"/>
      <c r="AG516" s="94" t="n"/>
      <c r="AH516" s="94" t="n"/>
      <c r="AI516" s="94" t="n"/>
      <c r="AJ516" s="94" t="n"/>
      <c r="AK516" s="94" t="n"/>
      <c r="AL516" s="94" t="n"/>
      <c r="AM516" s="94" t="s">
        <v>1519</v>
      </c>
      <c r="AN516" s="93" t="s">
        <v>1264</v>
      </c>
      <c r="AO516" s="126" t="s">
        <v>360</v>
      </c>
      <c r="AP516" s="126" t="s">
        <v>68</v>
      </c>
      <c r="AQ516" s="126" t="s">
        <v>1520</v>
      </c>
      <c r="AR516" s="86" t="s">
        <v>1521</v>
      </c>
      <c r="AS516" s="25" t="n">
        <v>244</v>
      </c>
      <c r="AT516" s="261" t="n">
        <v>26712.78</v>
      </c>
      <c r="AU516" s="261" t="n">
        <v>26712.78</v>
      </c>
      <c r="AV516" s="261" t="n">
        <v>0</v>
      </c>
      <c r="AW516" s="261" t="n">
        <v>0</v>
      </c>
      <c r="AX516" s="261" t="n">
        <v>26712.78</v>
      </c>
      <c r="AY516" s="261" t="n">
        <v>26712.78</v>
      </c>
      <c r="AZ516" s="261" t="n">
        <v>0</v>
      </c>
      <c r="BA516" s="261" t="n">
        <v>0</v>
      </c>
      <c r="BB516" s="261" t="n">
        <v>0</v>
      </c>
      <c r="BC516" s="261" t="n">
        <v>0</v>
      </c>
      <c r="BD516" s="261" t="n">
        <v>19500</v>
      </c>
      <c r="BE516" s="261" t="n">
        <v>0</v>
      </c>
      <c r="BF516" s="261" t="n">
        <v>19500</v>
      </c>
      <c r="BG516" s="261" t="n">
        <v>0</v>
      </c>
      <c r="BH516" s="261" t="n">
        <v>0</v>
      </c>
      <c r="BI516" s="261" t="n">
        <v>19500</v>
      </c>
      <c r="BJ516" s="261" t="n">
        <v>0</v>
      </c>
      <c r="BK516" s="261" t="n">
        <v>19500</v>
      </c>
      <c r="BL516" s="261" t="n">
        <v>0</v>
      </c>
      <c r="BM516" s="261" t="n">
        <v>0</v>
      </c>
      <c r="BN516" s="261" t="n">
        <v>19500</v>
      </c>
      <c r="BO516" s="261" t="n">
        <v>0</v>
      </c>
      <c r="BP516" s="261" t="n">
        <v>19500</v>
      </c>
      <c r="BQ516" s="261" t="n">
        <v>0</v>
      </c>
      <c r="BR516" s="261" t="n">
        <v>0</v>
      </c>
      <c r="BS516" s="261" t="n">
        <v>19500</v>
      </c>
      <c r="BT516" s="261" t="n">
        <v>0</v>
      </c>
      <c r="BU516" s="261" t="n">
        <v>19500</v>
      </c>
      <c r="BV516" s="261" t="n">
        <v>0</v>
      </c>
      <c r="BW516" s="261" t="n">
        <v>0</v>
      </c>
    </row>
    <row ht="369.75" outlineLevel="0" r="517">
      <c r="A517" s="126" t="n">
        <v>609</v>
      </c>
      <c r="B517" s="82" t="s">
        <v>1251</v>
      </c>
      <c r="C517" s="68" t="n">
        <v>404020054</v>
      </c>
      <c r="D517" s="90" t="s">
        <v>1438</v>
      </c>
      <c r="E517" s="90" t="s">
        <v>1463</v>
      </c>
      <c r="F517" s="148" t="n"/>
      <c r="G517" s="148" t="n"/>
      <c r="H517" s="94" t="s">
        <v>233</v>
      </c>
      <c r="I517" s="148" t="n"/>
      <c r="J517" s="94" t="s">
        <v>1515</v>
      </c>
      <c r="K517" s="94" t="n"/>
      <c r="L517" s="94" t="s">
        <v>75</v>
      </c>
      <c r="M517" s="94" t="s">
        <v>1516</v>
      </c>
      <c r="N517" s="94" t="n"/>
      <c r="O517" s="94" t="n"/>
      <c r="P517" s="93" t="s">
        <v>1464</v>
      </c>
      <c r="Q517" s="93" t="s">
        <v>1522</v>
      </c>
      <c r="R517" s="94" t="n"/>
      <c r="S517" s="94" t="n"/>
      <c r="T517" s="94" t="n"/>
      <c r="U517" s="94" t="n"/>
      <c r="V517" s="94" t="s">
        <v>1523</v>
      </c>
      <c r="W517" s="94" t="n"/>
      <c r="X517" s="94" t="s">
        <v>1524</v>
      </c>
      <c r="Y517" s="94" t="s">
        <v>1525</v>
      </c>
      <c r="Z517" s="94" t="n"/>
      <c r="AA517" s="94" t="n"/>
      <c r="AB517" s="93" t="s">
        <v>1508</v>
      </c>
      <c r="AC517" s="93" t="s">
        <v>1262</v>
      </c>
      <c r="AD517" s="94" t="n"/>
      <c r="AE517" s="94" t="n"/>
      <c r="AF517" s="94" t="n"/>
      <c r="AG517" s="94" t="n"/>
      <c r="AH517" s="94" t="n"/>
      <c r="AI517" s="94" t="n"/>
      <c r="AJ517" s="94" t="n"/>
      <c r="AK517" s="94" t="n"/>
      <c r="AL517" s="94" t="n"/>
      <c r="AM517" s="94" t="s">
        <v>1519</v>
      </c>
      <c r="AN517" s="93" t="s">
        <v>1264</v>
      </c>
      <c r="AO517" s="126" t="s">
        <v>360</v>
      </c>
      <c r="AP517" s="126" t="s">
        <v>68</v>
      </c>
      <c r="AQ517" s="126" t="s">
        <v>1520</v>
      </c>
      <c r="AR517" s="86" t="s">
        <v>1521</v>
      </c>
      <c r="AS517" s="25" t="n">
        <v>313</v>
      </c>
      <c r="AT517" s="261" t="n">
        <v>2016831.32</v>
      </c>
      <c r="AU517" s="261" t="n">
        <v>2016831.32</v>
      </c>
      <c r="AV517" s="261" t="n">
        <v>0</v>
      </c>
      <c r="AW517" s="261" t="n">
        <v>0</v>
      </c>
      <c r="AX517" s="261" t="n">
        <v>2016831.32</v>
      </c>
      <c r="AY517" s="261" t="n">
        <v>2016831.32</v>
      </c>
      <c r="AZ517" s="261" t="n">
        <v>0</v>
      </c>
      <c r="BA517" s="261" t="n">
        <v>0</v>
      </c>
      <c r="BB517" s="261" t="n">
        <v>0</v>
      </c>
      <c r="BC517" s="261" t="n">
        <v>0</v>
      </c>
      <c r="BD517" s="261" t="n">
        <v>1300000</v>
      </c>
      <c r="BE517" s="261" t="n">
        <v>0</v>
      </c>
      <c r="BF517" s="261" t="n">
        <v>1300000</v>
      </c>
      <c r="BG517" s="261" t="n">
        <v>0</v>
      </c>
      <c r="BH517" s="261" t="n">
        <v>0</v>
      </c>
      <c r="BI517" s="261" t="n">
        <v>1300000</v>
      </c>
      <c r="BJ517" s="261" t="n">
        <v>0</v>
      </c>
      <c r="BK517" s="261" t="n">
        <v>1300000</v>
      </c>
      <c r="BL517" s="261" t="n">
        <v>0</v>
      </c>
      <c r="BM517" s="261" t="n">
        <v>0</v>
      </c>
      <c r="BN517" s="261" t="n">
        <v>1300000</v>
      </c>
      <c r="BO517" s="261" t="n">
        <v>0</v>
      </c>
      <c r="BP517" s="261" t="n">
        <v>1300000</v>
      </c>
      <c r="BQ517" s="261" t="n">
        <v>0</v>
      </c>
      <c r="BR517" s="261" t="n">
        <v>0</v>
      </c>
      <c r="BS517" s="261" t="n">
        <v>1300000</v>
      </c>
      <c r="BT517" s="261" t="n">
        <v>0</v>
      </c>
      <c r="BU517" s="261" t="n">
        <v>1300000</v>
      </c>
      <c r="BV517" s="261" t="n">
        <v>0</v>
      </c>
      <c r="BW517" s="261" t="n">
        <v>0</v>
      </c>
    </row>
    <row ht="267.75" outlineLevel="0" r="518">
      <c r="A518" s="126" t="n">
        <v>609</v>
      </c>
      <c r="B518" s="82" t="s">
        <v>1251</v>
      </c>
      <c r="C518" s="68" t="n">
        <v>404020054</v>
      </c>
      <c r="D518" s="90" t="s">
        <v>1438</v>
      </c>
      <c r="E518" s="90" t="s">
        <v>1526</v>
      </c>
      <c r="F518" s="148" t="s">
        <v>1527</v>
      </c>
      <c r="G518" s="148" t="n"/>
      <c r="H518" s="94" t="n"/>
      <c r="I518" s="148" t="n"/>
      <c r="J518" s="94" t="s">
        <v>1528</v>
      </c>
      <c r="K518" s="94" t="n"/>
      <c r="L518" s="94" t="s">
        <v>1529</v>
      </c>
      <c r="M518" s="94" t="n"/>
      <c r="N518" s="94" t="n"/>
      <c r="O518" s="94" t="n"/>
      <c r="P518" s="93" t="s">
        <v>1530</v>
      </c>
      <c r="Q518" s="93" t="s">
        <v>1531</v>
      </c>
      <c r="R518" s="94" t="n"/>
      <c r="S518" s="94" t="n"/>
      <c r="T518" s="94" t="n"/>
      <c r="U518" s="94" t="n"/>
      <c r="V518" s="94" t="n">
        <v>1</v>
      </c>
      <c r="W518" s="94" t="n"/>
      <c r="X518" s="94" t="n">
        <v>5</v>
      </c>
      <c r="Y518" s="94" t="n"/>
      <c r="Z518" s="94" t="n"/>
      <c r="AA518" s="94" t="n"/>
      <c r="AB518" s="93" t="s">
        <v>1314</v>
      </c>
      <c r="AC518" s="93" t="s">
        <v>1262</v>
      </c>
      <c r="AD518" s="94" t="n"/>
      <c r="AE518" s="94" t="n"/>
      <c r="AF518" s="94" t="n"/>
      <c r="AG518" s="94" t="n"/>
      <c r="AH518" s="94" t="n"/>
      <c r="AI518" s="94" t="n"/>
      <c r="AJ518" s="94" t="n"/>
      <c r="AK518" s="94" t="n"/>
      <c r="AL518" s="94" t="n"/>
      <c r="AM518" s="94" t="s">
        <v>1532</v>
      </c>
      <c r="AN518" s="93" t="s">
        <v>1264</v>
      </c>
      <c r="AO518" s="126" t="s">
        <v>360</v>
      </c>
      <c r="AP518" s="126" t="s">
        <v>68</v>
      </c>
      <c r="AQ518" s="126" t="s">
        <v>1533</v>
      </c>
      <c r="AR518" s="86" t="s">
        <v>1534</v>
      </c>
      <c r="AS518" s="25" t="n">
        <v>244</v>
      </c>
      <c r="AT518" s="261" t="n">
        <v>3796849.85</v>
      </c>
      <c r="AU518" s="261" t="n">
        <v>3796849.85</v>
      </c>
      <c r="AV518" s="261" t="n">
        <v>0</v>
      </c>
      <c r="AW518" s="261" t="n">
        <v>0</v>
      </c>
      <c r="AX518" s="261" t="n">
        <v>3796849.85</v>
      </c>
      <c r="AY518" s="261" t="n">
        <v>3796849.85</v>
      </c>
      <c r="AZ518" s="261" t="n">
        <v>0</v>
      </c>
      <c r="BA518" s="261" t="n">
        <v>0</v>
      </c>
      <c r="BB518" s="261" t="n">
        <v>0</v>
      </c>
      <c r="BC518" s="261" t="n">
        <v>0</v>
      </c>
      <c r="BD518" s="261" t="n">
        <v>4200000</v>
      </c>
      <c r="BE518" s="261" t="n">
        <v>0</v>
      </c>
      <c r="BF518" s="261" t="n">
        <v>4200000</v>
      </c>
      <c r="BG518" s="261" t="n">
        <v>0</v>
      </c>
      <c r="BH518" s="261" t="n">
        <v>0</v>
      </c>
      <c r="BI518" s="261" t="n">
        <v>4200000</v>
      </c>
      <c r="BJ518" s="261" t="n">
        <v>0</v>
      </c>
      <c r="BK518" s="261" t="n">
        <v>4200000</v>
      </c>
      <c r="BL518" s="261" t="n">
        <v>0</v>
      </c>
      <c r="BM518" s="261" t="n">
        <v>0</v>
      </c>
      <c r="BN518" s="261" t="n">
        <v>4200000</v>
      </c>
      <c r="BO518" s="261" t="n">
        <v>0</v>
      </c>
      <c r="BP518" s="261" t="n">
        <v>4200000</v>
      </c>
      <c r="BQ518" s="261" t="n">
        <v>0</v>
      </c>
      <c r="BR518" s="261" t="n">
        <v>0</v>
      </c>
      <c r="BS518" s="261" t="n">
        <v>4200000</v>
      </c>
      <c r="BT518" s="261" t="n">
        <v>0</v>
      </c>
      <c r="BU518" s="261" t="n">
        <v>4200000</v>
      </c>
      <c r="BV518" s="261" t="n">
        <v>0</v>
      </c>
      <c r="BW518" s="261" t="n">
        <v>0</v>
      </c>
    </row>
    <row ht="267.75" outlineLevel="0" r="519">
      <c r="A519" s="126" t="n">
        <v>609</v>
      </c>
      <c r="B519" s="82" t="s">
        <v>1251</v>
      </c>
      <c r="C519" s="68" t="n">
        <v>404020054</v>
      </c>
      <c r="D519" s="90" t="s">
        <v>1438</v>
      </c>
      <c r="E519" s="90" t="s">
        <v>1526</v>
      </c>
      <c r="F519" s="148" t="s">
        <v>1527</v>
      </c>
      <c r="G519" s="148" t="n"/>
      <c r="H519" s="94" t="n"/>
      <c r="I519" s="148" t="n"/>
      <c r="J519" s="94" t="s">
        <v>1528</v>
      </c>
      <c r="K519" s="94" t="n"/>
      <c r="L519" s="94" t="s">
        <v>1529</v>
      </c>
      <c r="M519" s="94" t="n"/>
      <c r="N519" s="94" t="n"/>
      <c r="O519" s="94" t="n"/>
      <c r="P519" s="93" t="s">
        <v>1530</v>
      </c>
      <c r="Q519" s="93" t="s">
        <v>1535</v>
      </c>
      <c r="R519" s="94" t="n"/>
      <c r="S519" s="94" t="n"/>
      <c r="T519" s="94" t="n"/>
      <c r="U519" s="94" t="n"/>
      <c r="V519" s="94" t="n">
        <v>1</v>
      </c>
      <c r="W519" s="94" t="n"/>
      <c r="X519" s="94" t="n">
        <v>5</v>
      </c>
      <c r="Y519" s="94" t="n"/>
      <c r="Z519" s="94" t="n"/>
      <c r="AA519" s="94" t="n"/>
      <c r="AB519" s="93" t="s">
        <v>1314</v>
      </c>
      <c r="AC519" s="93" t="s">
        <v>1262</v>
      </c>
      <c r="AD519" s="94" t="n"/>
      <c r="AE519" s="94" t="n"/>
      <c r="AF519" s="94" t="n"/>
      <c r="AG519" s="94" t="n"/>
      <c r="AH519" s="94" t="n"/>
      <c r="AI519" s="94" t="n"/>
      <c r="AJ519" s="94" t="n"/>
      <c r="AK519" s="94" t="n"/>
      <c r="AL519" s="94" t="n"/>
      <c r="AM519" s="94" t="s">
        <v>1532</v>
      </c>
      <c r="AN519" s="93" t="s">
        <v>1264</v>
      </c>
      <c r="AO519" s="126" t="s">
        <v>360</v>
      </c>
      <c r="AP519" s="126" t="s">
        <v>68</v>
      </c>
      <c r="AQ519" s="126" t="s">
        <v>1533</v>
      </c>
      <c r="AR519" s="86" t="s">
        <v>1534</v>
      </c>
      <c r="AS519" s="25" t="n">
        <v>313</v>
      </c>
      <c r="AT519" s="261" t="n">
        <v>290232340.15</v>
      </c>
      <c r="AU519" s="261" t="n">
        <v>290221685.15</v>
      </c>
      <c r="AV519" s="261" t="n">
        <v>0</v>
      </c>
      <c r="AW519" s="261" t="n">
        <v>0</v>
      </c>
      <c r="AX519" s="261" t="n">
        <v>290232340.15</v>
      </c>
      <c r="AY519" s="261" t="n">
        <v>290221685.15</v>
      </c>
      <c r="AZ519" s="261" t="n">
        <v>0</v>
      </c>
      <c r="BA519" s="261" t="n">
        <v>0</v>
      </c>
      <c r="BB519" s="261" t="n">
        <v>0</v>
      </c>
      <c r="BC519" s="261" t="n">
        <v>0</v>
      </c>
      <c r="BD519" s="261" t="n">
        <v>309549700</v>
      </c>
      <c r="BE519" s="261" t="n">
        <v>0</v>
      </c>
      <c r="BF519" s="261" t="n">
        <v>309549700</v>
      </c>
      <c r="BG519" s="261" t="n">
        <v>0</v>
      </c>
      <c r="BH519" s="261" t="n">
        <v>0</v>
      </c>
      <c r="BI519" s="261" t="n">
        <v>322446250</v>
      </c>
      <c r="BJ519" s="261" t="n">
        <v>0</v>
      </c>
      <c r="BK519" s="261" t="n">
        <v>322446250</v>
      </c>
      <c r="BL519" s="261" t="n">
        <v>0</v>
      </c>
      <c r="BM519" s="261" t="n">
        <v>0</v>
      </c>
      <c r="BN519" s="261" t="n">
        <v>322491650</v>
      </c>
      <c r="BO519" s="261" t="n">
        <v>0</v>
      </c>
      <c r="BP519" s="261" t="n">
        <v>322491650</v>
      </c>
      <c r="BQ519" s="261" t="n">
        <v>0</v>
      </c>
      <c r="BR519" s="261" t="n">
        <v>0</v>
      </c>
      <c r="BS519" s="261" t="n">
        <v>322491650</v>
      </c>
      <c r="BT519" s="261" t="n">
        <v>0</v>
      </c>
      <c r="BU519" s="261" t="n">
        <v>322491650</v>
      </c>
      <c r="BV519" s="261" t="n">
        <v>0</v>
      </c>
      <c r="BW519" s="261" t="n">
        <v>0</v>
      </c>
    </row>
    <row ht="293.25" outlineLevel="0" r="520">
      <c r="A520" s="126" t="n">
        <v>609</v>
      </c>
      <c r="B520" s="82" t="s">
        <v>1251</v>
      </c>
      <c r="C520" s="68" t="n">
        <v>404020054</v>
      </c>
      <c r="D520" s="90" t="s">
        <v>1438</v>
      </c>
      <c r="E520" s="90" t="s">
        <v>1536</v>
      </c>
      <c r="F520" s="148" t="n"/>
      <c r="G520" s="148" t="n"/>
      <c r="H520" s="94" t="s">
        <v>1537</v>
      </c>
      <c r="I520" s="148" t="n"/>
      <c r="J520" s="94" t="s">
        <v>1538</v>
      </c>
      <c r="K520" s="94" t="s">
        <v>1539</v>
      </c>
      <c r="L520" s="94" t="s">
        <v>1540</v>
      </c>
      <c r="M520" s="94" t="n"/>
      <c r="N520" s="94" t="s">
        <v>924</v>
      </c>
      <c r="O520" s="94" t="n"/>
      <c r="P520" s="93" t="s">
        <v>1541</v>
      </c>
      <c r="Q520" s="93" t="s">
        <v>1542</v>
      </c>
      <c r="R520" s="94" t="n"/>
      <c r="S520" s="94" t="n"/>
      <c r="T520" s="94" t="n"/>
      <c r="U520" s="94" t="n"/>
      <c r="V520" s="94" t="s">
        <v>1543</v>
      </c>
      <c r="W520" s="94" t="n"/>
      <c r="X520" s="94" t="s">
        <v>1544</v>
      </c>
      <c r="Y520" s="94" t="n"/>
      <c r="Z520" s="94" t="n"/>
      <c r="AA520" s="94" t="n"/>
      <c r="AB520" s="93" t="s">
        <v>1545</v>
      </c>
      <c r="AC520" s="93" t="s">
        <v>1262</v>
      </c>
      <c r="AD520" s="94" t="n"/>
      <c r="AE520" s="94" t="n"/>
      <c r="AF520" s="94" t="n"/>
      <c r="AG520" s="94" t="n"/>
      <c r="AH520" s="94" t="n"/>
      <c r="AI520" s="94" t="n"/>
      <c r="AJ520" s="94" t="n"/>
      <c r="AK520" s="94" t="n"/>
      <c r="AL520" s="94" t="n"/>
      <c r="AM520" s="94" t="s">
        <v>1546</v>
      </c>
      <c r="AN520" s="93" t="s">
        <v>1264</v>
      </c>
      <c r="AO520" s="126" t="s">
        <v>360</v>
      </c>
      <c r="AP520" s="126" t="s">
        <v>68</v>
      </c>
      <c r="AQ520" s="126" t="s">
        <v>1547</v>
      </c>
      <c r="AR520" s="86" t="s">
        <v>1548</v>
      </c>
      <c r="AS520" s="25" t="n">
        <v>244</v>
      </c>
      <c r="AT520" s="261" t="n">
        <v>16191.78</v>
      </c>
      <c r="AU520" s="261" t="n">
        <v>16191.78</v>
      </c>
      <c r="AV520" s="261" t="n">
        <v>0</v>
      </c>
      <c r="AW520" s="261" t="n">
        <v>0</v>
      </c>
      <c r="AX520" s="261" t="n">
        <v>16191.78</v>
      </c>
      <c r="AY520" s="261" t="n">
        <v>16191.78</v>
      </c>
      <c r="AZ520" s="261" t="n">
        <v>0</v>
      </c>
      <c r="BA520" s="261" t="n">
        <v>0</v>
      </c>
      <c r="BB520" s="261" t="n">
        <v>0</v>
      </c>
      <c r="BC520" s="261" t="n">
        <v>0</v>
      </c>
      <c r="BD520" s="261" t="n">
        <v>24520</v>
      </c>
      <c r="BE520" s="261" t="n">
        <v>0</v>
      </c>
      <c r="BF520" s="261" t="n">
        <v>24520</v>
      </c>
      <c r="BG520" s="261" t="n">
        <v>0</v>
      </c>
      <c r="BH520" s="261" t="n">
        <v>0</v>
      </c>
      <c r="BI520" s="261" t="n">
        <v>24520</v>
      </c>
      <c r="BJ520" s="261" t="n">
        <v>0</v>
      </c>
      <c r="BK520" s="261" t="n">
        <v>24520</v>
      </c>
      <c r="BL520" s="261" t="n">
        <v>0</v>
      </c>
      <c r="BM520" s="261" t="n">
        <v>0</v>
      </c>
      <c r="BN520" s="261" t="n">
        <v>24520</v>
      </c>
      <c r="BO520" s="261" t="n">
        <v>0</v>
      </c>
      <c r="BP520" s="261" t="n">
        <v>24520</v>
      </c>
      <c r="BQ520" s="261" t="n">
        <v>0</v>
      </c>
      <c r="BR520" s="261" t="n">
        <v>0</v>
      </c>
      <c r="BS520" s="261" t="n">
        <v>24520</v>
      </c>
      <c r="BT520" s="261" t="n">
        <v>0</v>
      </c>
      <c r="BU520" s="261" t="n">
        <v>24520</v>
      </c>
      <c r="BV520" s="261" t="n">
        <v>0</v>
      </c>
      <c r="BW520" s="261" t="n">
        <v>0</v>
      </c>
    </row>
    <row ht="293.25" outlineLevel="0" r="521">
      <c r="A521" s="126" t="n">
        <v>609</v>
      </c>
      <c r="B521" s="82" t="s">
        <v>1251</v>
      </c>
      <c r="C521" s="68" t="n">
        <v>404020054</v>
      </c>
      <c r="D521" s="90" t="s">
        <v>1438</v>
      </c>
      <c r="E521" s="90" t="s">
        <v>1536</v>
      </c>
      <c r="F521" s="148" t="n"/>
      <c r="G521" s="148" t="n"/>
      <c r="H521" s="94" t="s">
        <v>1537</v>
      </c>
      <c r="I521" s="148" t="n"/>
      <c r="J521" s="94" t="s">
        <v>1538</v>
      </c>
      <c r="K521" s="94" t="s">
        <v>1539</v>
      </c>
      <c r="L521" s="94" t="s">
        <v>1540</v>
      </c>
      <c r="M521" s="94" t="n"/>
      <c r="N521" s="94" t="s">
        <v>924</v>
      </c>
      <c r="O521" s="94" t="n"/>
      <c r="P521" s="93" t="s">
        <v>1549</v>
      </c>
      <c r="Q521" s="93" t="s">
        <v>1542</v>
      </c>
      <c r="R521" s="94" t="n"/>
      <c r="S521" s="94" t="n"/>
      <c r="T521" s="94" t="n"/>
      <c r="U521" s="94" t="n"/>
      <c r="V521" s="94" t="s">
        <v>1543</v>
      </c>
      <c r="W521" s="94" t="n"/>
      <c r="X521" s="94" t="s">
        <v>1544</v>
      </c>
      <c r="Y521" s="94" t="n"/>
      <c r="Z521" s="94" t="n"/>
      <c r="AA521" s="94" t="n"/>
      <c r="AB521" s="93" t="s">
        <v>1545</v>
      </c>
      <c r="AC521" s="93" t="s">
        <v>1262</v>
      </c>
      <c r="AD521" s="94" t="n"/>
      <c r="AE521" s="94" t="n"/>
      <c r="AF521" s="94" t="n"/>
      <c r="AG521" s="94" t="n"/>
      <c r="AH521" s="94" t="n"/>
      <c r="AI521" s="94" t="n"/>
      <c r="AJ521" s="94" t="n"/>
      <c r="AK521" s="94" t="n"/>
      <c r="AL521" s="94" t="n"/>
      <c r="AM521" s="94" t="s">
        <v>1550</v>
      </c>
      <c r="AN521" s="93" t="s">
        <v>1264</v>
      </c>
      <c r="AO521" s="126" t="s">
        <v>360</v>
      </c>
      <c r="AP521" s="126" t="s">
        <v>68</v>
      </c>
      <c r="AQ521" s="126" t="s">
        <v>1547</v>
      </c>
      <c r="AR521" s="86" t="s">
        <v>1548</v>
      </c>
      <c r="AS521" s="25" t="n">
        <v>321</v>
      </c>
      <c r="AT521" s="261" t="n">
        <v>3075308.22</v>
      </c>
      <c r="AU521" s="261" t="n">
        <v>3075308.22</v>
      </c>
      <c r="AV521" s="261" t="n">
        <v>0</v>
      </c>
      <c r="AW521" s="261" t="n">
        <v>0</v>
      </c>
      <c r="AX521" s="261" t="n">
        <v>3075308.22</v>
      </c>
      <c r="AY521" s="261" t="n">
        <v>3075308.22</v>
      </c>
      <c r="AZ521" s="261" t="n">
        <v>0</v>
      </c>
      <c r="BA521" s="261" t="n">
        <v>0</v>
      </c>
      <c r="BB521" s="261" t="n">
        <v>0</v>
      </c>
      <c r="BC521" s="261" t="n">
        <v>0</v>
      </c>
      <c r="BD521" s="261" t="n">
        <v>3000000</v>
      </c>
      <c r="BE521" s="261" t="n">
        <v>0</v>
      </c>
      <c r="BF521" s="261" t="n">
        <v>3000000</v>
      </c>
      <c r="BG521" s="261" t="n">
        <v>0</v>
      </c>
      <c r="BH521" s="261" t="n">
        <v>0</v>
      </c>
      <c r="BI521" s="261" t="n">
        <v>3000000</v>
      </c>
      <c r="BJ521" s="261" t="n">
        <v>0</v>
      </c>
      <c r="BK521" s="261" t="n">
        <v>3000000</v>
      </c>
      <c r="BL521" s="261" t="n">
        <v>0</v>
      </c>
      <c r="BM521" s="261" t="n">
        <v>0</v>
      </c>
      <c r="BN521" s="261" t="n">
        <v>3000000</v>
      </c>
      <c r="BO521" s="261" t="n">
        <v>0</v>
      </c>
      <c r="BP521" s="261" t="n">
        <v>3000000</v>
      </c>
      <c r="BQ521" s="261" t="n">
        <v>0</v>
      </c>
      <c r="BR521" s="261" t="n">
        <v>0</v>
      </c>
      <c r="BS521" s="261" t="n">
        <v>3000000</v>
      </c>
      <c r="BT521" s="261" t="n">
        <v>0</v>
      </c>
      <c r="BU521" s="261" t="n">
        <v>3000000</v>
      </c>
      <c r="BV521" s="261" t="n">
        <v>0</v>
      </c>
      <c r="BW521" s="261" t="n">
        <v>0</v>
      </c>
    </row>
    <row ht="344.25" outlineLevel="0" r="522">
      <c r="A522" s="126" t="n">
        <v>609</v>
      </c>
      <c r="B522" s="82" t="s">
        <v>1251</v>
      </c>
      <c r="C522" s="68" t="n">
        <v>404020054</v>
      </c>
      <c r="D522" s="90" t="s">
        <v>1438</v>
      </c>
      <c r="E522" s="90" t="s">
        <v>1439</v>
      </c>
      <c r="F522" s="148" t="n"/>
      <c r="G522" s="148" t="n"/>
      <c r="H522" s="94" t="s">
        <v>79</v>
      </c>
      <c r="I522" s="148" t="n"/>
      <c r="J522" s="94" t="s">
        <v>1440</v>
      </c>
      <c r="K522" s="94" t="s">
        <v>75</v>
      </c>
      <c r="L522" s="94" t="n"/>
      <c r="M522" s="94" t="n"/>
      <c r="N522" s="94" t="n"/>
      <c r="O522" s="94" t="n"/>
      <c r="P522" s="93" t="s">
        <v>1441</v>
      </c>
      <c r="Q522" s="93" t="s">
        <v>1551</v>
      </c>
      <c r="R522" s="94" t="n"/>
      <c r="S522" s="94" t="n"/>
      <c r="T522" s="94" t="n"/>
      <c r="U522" s="94" t="n"/>
      <c r="V522" s="94" t="s">
        <v>1443</v>
      </c>
      <c r="W522" s="94" t="s">
        <v>1398</v>
      </c>
      <c r="X522" s="94" t="s">
        <v>1444</v>
      </c>
      <c r="Y522" s="94" t="n"/>
      <c r="Z522" s="94" t="n"/>
      <c r="AA522" s="94" t="n"/>
      <c r="AB522" s="93" t="s">
        <v>1552</v>
      </c>
      <c r="AC522" s="93" t="s">
        <v>1262</v>
      </c>
      <c r="AD522" s="94" t="n"/>
      <c r="AE522" s="94" t="n"/>
      <c r="AF522" s="94" t="n"/>
      <c r="AG522" s="94" t="n"/>
      <c r="AH522" s="94" t="n"/>
      <c r="AI522" s="94" t="n"/>
      <c r="AJ522" s="94" t="n"/>
      <c r="AK522" s="94" t="n"/>
      <c r="AL522" s="94" t="n"/>
      <c r="AM522" s="94" t="s">
        <v>1447</v>
      </c>
      <c r="AN522" s="93" t="s">
        <v>1264</v>
      </c>
      <c r="AO522" s="126" t="s">
        <v>360</v>
      </c>
      <c r="AP522" s="126" t="s">
        <v>68</v>
      </c>
      <c r="AQ522" s="126" t="s">
        <v>1553</v>
      </c>
      <c r="AR522" s="86" t="s">
        <v>1554</v>
      </c>
      <c r="AS522" s="25" t="n">
        <v>321</v>
      </c>
      <c r="AT522" s="261" t="n">
        <v>172933788.86</v>
      </c>
      <c r="AU522" s="261" t="n">
        <v>172920283.86</v>
      </c>
      <c r="AV522" s="261" t="n">
        <v>164287099.42</v>
      </c>
      <c r="AW522" s="261" t="n">
        <v>164274269.67</v>
      </c>
      <c r="AX522" s="261" t="n">
        <v>8646689.44</v>
      </c>
      <c r="AY522" s="261" t="n">
        <v>8646014.19</v>
      </c>
      <c r="AZ522" s="261" t="n">
        <v>0</v>
      </c>
      <c r="BA522" s="261" t="n">
        <v>0</v>
      </c>
      <c r="BB522" s="261" t="n">
        <v>0</v>
      </c>
      <c r="BC522" s="261" t="n">
        <v>0</v>
      </c>
      <c r="BD522" s="261" t="n">
        <v>147864270</v>
      </c>
      <c r="BE522" s="261" t="n">
        <v>140471032.42</v>
      </c>
      <c r="BF522" s="261" t="n">
        <v>7393237.58000001</v>
      </c>
      <c r="BG522" s="261" t="n">
        <v>0</v>
      </c>
      <c r="BH522" s="261" t="n">
        <v>0</v>
      </c>
      <c r="BI522" s="261" t="n">
        <v>176651810</v>
      </c>
      <c r="BJ522" s="261" t="n">
        <v>167823419.44</v>
      </c>
      <c r="BK522" s="261" t="n">
        <v>8828390.56</v>
      </c>
      <c r="BL522" s="261" t="n">
        <v>0</v>
      </c>
      <c r="BM522" s="261" t="n">
        <v>0</v>
      </c>
      <c r="BN522" s="261" t="n">
        <v>179615900</v>
      </c>
      <c r="BO522" s="261" t="n">
        <v>170639304.94</v>
      </c>
      <c r="BP522" s="261" t="n">
        <v>8976595.06</v>
      </c>
      <c r="BQ522" s="261" t="n">
        <v>0</v>
      </c>
      <c r="BR522" s="261" t="n">
        <v>0</v>
      </c>
      <c r="BS522" s="261" t="n">
        <v>179615900</v>
      </c>
      <c r="BT522" s="261" t="n">
        <v>170639304.94</v>
      </c>
      <c r="BU522" s="261" t="n">
        <v>8976595.06</v>
      </c>
      <c r="BV522" s="261" t="n">
        <v>0</v>
      </c>
      <c r="BW522" s="261" t="n">
        <v>0</v>
      </c>
    </row>
    <row ht="267.75" outlineLevel="0" r="523">
      <c r="A523" s="126" t="n">
        <v>609</v>
      </c>
      <c r="B523" s="82" t="s">
        <v>1251</v>
      </c>
      <c r="C523" s="68" t="n">
        <v>404020054</v>
      </c>
      <c r="D523" s="90" t="s">
        <v>1438</v>
      </c>
      <c r="E523" s="90" t="s">
        <v>1450</v>
      </c>
      <c r="F523" s="148" t="n">
        <v>9</v>
      </c>
      <c r="G523" s="148" t="n"/>
      <c r="H523" s="94" t="s">
        <v>74</v>
      </c>
      <c r="I523" s="148" t="n"/>
      <c r="J523" s="94" t="s">
        <v>1451</v>
      </c>
      <c r="K523" s="94" t="s">
        <v>1452</v>
      </c>
      <c r="L523" s="94" t="n"/>
      <c r="M523" s="94" t="n"/>
      <c r="N523" s="94" t="n"/>
      <c r="O523" s="94" t="n"/>
      <c r="P523" s="93" t="s">
        <v>1555</v>
      </c>
      <c r="Q523" s="93" t="s">
        <v>1556</v>
      </c>
      <c r="R523" s="94" t="n"/>
      <c r="S523" s="94" t="n"/>
      <c r="T523" s="94" t="n"/>
      <c r="U523" s="94" t="n"/>
      <c r="V523" s="94" t="s">
        <v>1557</v>
      </c>
      <c r="W523" s="94" t="n"/>
      <c r="X523" s="94" t="s">
        <v>1558</v>
      </c>
      <c r="Y523" s="94" t="n"/>
      <c r="Z523" s="94" t="n"/>
      <c r="AA523" s="94" t="n"/>
      <c r="AB523" s="93" t="s">
        <v>1559</v>
      </c>
      <c r="AC523" s="93" t="s">
        <v>1262</v>
      </c>
      <c r="AD523" s="94" t="n"/>
      <c r="AE523" s="94" t="n"/>
      <c r="AF523" s="94" t="n"/>
      <c r="AG523" s="94" t="n"/>
      <c r="AH523" s="94" t="n"/>
      <c r="AI523" s="94" t="n"/>
      <c r="AJ523" s="94" t="n"/>
      <c r="AK523" s="94" t="n"/>
      <c r="AL523" s="94" t="n"/>
      <c r="AM523" s="94" t="s">
        <v>1560</v>
      </c>
      <c r="AN523" s="93" t="s">
        <v>1264</v>
      </c>
      <c r="AO523" s="126" t="s">
        <v>360</v>
      </c>
      <c r="AP523" s="126" t="s">
        <v>68</v>
      </c>
      <c r="AQ523" s="126" t="s">
        <v>1561</v>
      </c>
      <c r="AR523" s="86" t="s">
        <v>1460</v>
      </c>
      <c r="AS523" s="25" t="n">
        <v>321</v>
      </c>
      <c r="AT523" s="261" t="n">
        <v>4033000</v>
      </c>
      <c r="AU523" s="261" t="n">
        <v>4033000</v>
      </c>
      <c r="AV523" s="261" t="n">
        <v>3831350</v>
      </c>
      <c r="AW523" s="261" t="n">
        <v>3831350</v>
      </c>
      <c r="AX523" s="261" t="n">
        <v>201650</v>
      </c>
      <c r="AY523" s="261" t="n">
        <v>201650</v>
      </c>
      <c r="AZ523" s="261" t="n">
        <v>0</v>
      </c>
      <c r="BA523" s="261" t="n">
        <v>0</v>
      </c>
      <c r="BB523" s="261" t="n">
        <v>0</v>
      </c>
      <c r="BC523" s="261" t="n">
        <v>0</v>
      </c>
      <c r="BD523" s="261" t="n">
        <v>3569965.46</v>
      </c>
      <c r="BE523" s="261" t="n">
        <v>3391465.46</v>
      </c>
      <c r="BF523" s="261" t="n">
        <v>178500</v>
      </c>
      <c r="BG523" s="261" t="n">
        <v>0</v>
      </c>
      <c r="BH523" s="261" t="n">
        <v>0</v>
      </c>
      <c r="BI523" s="261" t="n">
        <v>3463399.32</v>
      </c>
      <c r="BJ523" s="261" t="n">
        <v>3290229.12</v>
      </c>
      <c r="BK523" s="261" t="n">
        <v>173170.2</v>
      </c>
      <c r="BL523" s="261" t="n">
        <v>0</v>
      </c>
      <c r="BM523" s="261" t="n">
        <v>0</v>
      </c>
      <c r="BN523" s="261" t="n">
        <v>3463399.32</v>
      </c>
      <c r="BO523" s="261" t="n">
        <v>3290229.12</v>
      </c>
      <c r="BP523" s="261" t="n">
        <v>173170.2</v>
      </c>
      <c r="BQ523" s="261" t="n">
        <v>0</v>
      </c>
      <c r="BR523" s="261" t="n">
        <v>0</v>
      </c>
      <c r="BS523" s="261" t="n">
        <v>3463399.32</v>
      </c>
      <c r="BT523" s="261" t="n">
        <v>3290229.12</v>
      </c>
      <c r="BU523" s="261" t="n">
        <v>173170.2</v>
      </c>
      <c r="BV523" s="261" t="n">
        <v>0</v>
      </c>
      <c r="BW523" s="261" t="n">
        <v>0</v>
      </c>
    </row>
    <row ht="331.5" outlineLevel="0" r="524">
      <c r="A524" s="126" t="n">
        <v>609</v>
      </c>
      <c r="B524" s="82" t="s">
        <v>1251</v>
      </c>
      <c r="C524" s="68" t="n">
        <v>404020054</v>
      </c>
      <c r="D524" s="90" t="s">
        <v>1438</v>
      </c>
      <c r="E524" s="90" t="s">
        <v>1253</v>
      </c>
      <c r="F524" s="148" t="n"/>
      <c r="G524" s="148" t="n"/>
      <c r="H524" s="94" t="s">
        <v>1273</v>
      </c>
      <c r="I524" s="148" t="n"/>
      <c r="J524" s="94" t="s">
        <v>1309</v>
      </c>
      <c r="K524" s="94" t="s">
        <v>233</v>
      </c>
      <c r="L524" s="94" t="n"/>
      <c r="M524" s="94" t="n"/>
      <c r="N524" s="94" t="s">
        <v>75</v>
      </c>
      <c r="O524" s="94" t="n"/>
      <c r="P524" s="93" t="s">
        <v>90</v>
      </c>
      <c r="Q524" s="93" t="s">
        <v>1562</v>
      </c>
      <c r="R524" s="94" t="n"/>
      <c r="S524" s="94" t="n"/>
      <c r="T524" s="94" t="n"/>
      <c r="U524" s="94" t="n"/>
      <c r="V524" s="94" t="s">
        <v>1523</v>
      </c>
      <c r="W524" s="94" t="s">
        <v>1563</v>
      </c>
      <c r="X524" s="94" t="s">
        <v>1564</v>
      </c>
      <c r="Y524" s="94" t="s">
        <v>1565</v>
      </c>
      <c r="Z524" s="94" t="n"/>
      <c r="AA524" s="94" t="n"/>
      <c r="AB524" s="93" t="s">
        <v>1566</v>
      </c>
      <c r="AC524" s="93" t="s">
        <v>1262</v>
      </c>
      <c r="AD524" s="94" t="n"/>
      <c r="AE524" s="94" t="n"/>
      <c r="AF524" s="94" t="n"/>
      <c r="AG524" s="94" t="n"/>
      <c r="AH524" s="94" t="n"/>
      <c r="AI524" s="94" t="n"/>
      <c r="AJ524" s="94" t="n"/>
      <c r="AK524" s="94" t="n"/>
      <c r="AL524" s="94" t="n"/>
      <c r="AM524" s="94" t="s">
        <v>1567</v>
      </c>
      <c r="AN524" s="93" t="s">
        <v>1264</v>
      </c>
      <c r="AO524" s="126" t="s">
        <v>360</v>
      </c>
      <c r="AP524" s="126" t="s">
        <v>68</v>
      </c>
      <c r="AQ524" s="126" t="s">
        <v>1568</v>
      </c>
      <c r="AR524" s="86" t="s">
        <v>1569</v>
      </c>
      <c r="AS524" s="25" t="n">
        <v>244</v>
      </c>
      <c r="AT524" s="261" t="n">
        <v>8592.78</v>
      </c>
      <c r="AU524" s="261" t="n">
        <v>8592.78</v>
      </c>
      <c r="AV524" s="261" t="n">
        <v>0</v>
      </c>
      <c r="AW524" s="261" t="n">
        <v>0</v>
      </c>
      <c r="AX524" s="261" t="n">
        <v>8592.78</v>
      </c>
      <c r="AY524" s="261" t="n">
        <v>8592.78</v>
      </c>
      <c r="AZ524" s="261" t="n">
        <v>0</v>
      </c>
      <c r="BA524" s="261" t="n">
        <v>0</v>
      </c>
      <c r="BB524" s="261" t="n">
        <v>0</v>
      </c>
      <c r="BC524" s="261" t="n">
        <v>0</v>
      </c>
      <c r="BD524" s="261" t="n">
        <v>6770</v>
      </c>
      <c r="BE524" s="261" t="n">
        <v>0</v>
      </c>
      <c r="BF524" s="261" t="n">
        <v>6770</v>
      </c>
      <c r="BG524" s="261" t="n">
        <v>0</v>
      </c>
      <c r="BH524" s="261" t="n">
        <v>0</v>
      </c>
      <c r="BI524" s="261" t="n">
        <v>6990.87</v>
      </c>
      <c r="BJ524" s="261" t="n">
        <v>0</v>
      </c>
      <c r="BK524" s="261" t="n">
        <v>6990.87</v>
      </c>
      <c r="BL524" s="261" t="n">
        <v>0</v>
      </c>
      <c r="BM524" s="261" t="n">
        <v>0</v>
      </c>
      <c r="BN524" s="261" t="n">
        <v>6990.87</v>
      </c>
      <c r="BO524" s="261" t="n">
        <v>0</v>
      </c>
      <c r="BP524" s="261" t="n">
        <v>6990.87</v>
      </c>
      <c r="BQ524" s="261" t="n">
        <v>0</v>
      </c>
      <c r="BR524" s="261" t="n">
        <v>0</v>
      </c>
      <c r="BS524" s="261" t="n">
        <v>6990.87</v>
      </c>
      <c r="BT524" s="261" t="n">
        <v>0</v>
      </c>
      <c r="BU524" s="261" t="n">
        <v>6990.87</v>
      </c>
      <c r="BV524" s="261" t="n">
        <v>0</v>
      </c>
      <c r="BW524" s="261" t="n">
        <v>0</v>
      </c>
    </row>
    <row ht="331.5" outlineLevel="0" r="525">
      <c r="A525" s="126" t="n">
        <v>609</v>
      </c>
      <c r="B525" s="82" t="s">
        <v>1251</v>
      </c>
      <c r="C525" s="68" t="n">
        <v>404020054</v>
      </c>
      <c r="D525" s="90" t="s">
        <v>1438</v>
      </c>
      <c r="E525" s="90" t="s">
        <v>1253</v>
      </c>
      <c r="F525" s="148" t="n"/>
      <c r="G525" s="148" t="n"/>
      <c r="H525" s="94" t="s">
        <v>1273</v>
      </c>
      <c r="I525" s="148" t="n"/>
      <c r="J525" s="94" t="s">
        <v>1309</v>
      </c>
      <c r="K525" s="94" t="s">
        <v>233</v>
      </c>
      <c r="L525" s="94" t="n"/>
      <c r="M525" s="94" t="n"/>
      <c r="N525" s="94" t="s">
        <v>75</v>
      </c>
      <c r="O525" s="94" t="n"/>
      <c r="P525" s="93" t="s">
        <v>90</v>
      </c>
      <c r="Q525" s="93" t="s">
        <v>1570</v>
      </c>
      <c r="R525" s="94" t="n"/>
      <c r="S525" s="94" t="n"/>
      <c r="T525" s="94" t="n"/>
      <c r="U525" s="94" t="n"/>
      <c r="V525" s="94" t="s">
        <v>1523</v>
      </c>
      <c r="W525" s="94" t="s">
        <v>1563</v>
      </c>
      <c r="X525" s="94" t="s">
        <v>1564</v>
      </c>
      <c r="Y525" s="94" t="s">
        <v>1565</v>
      </c>
      <c r="Z525" s="94" t="n"/>
      <c r="AA525" s="94" t="n"/>
      <c r="AB525" s="93" t="s">
        <v>1566</v>
      </c>
      <c r="AC525" s="93" t="s">
        <v>1262</v>
      </c>
      <c r="AD525" s="94" t="n"/>
      <c r="AE525" s="94" t="n"/>
      <c r="AF525" s="94" t="n"/>
      <c r="AG525" s="94" t="n"/>
      <c r="AH525" s="94" t="n"/>
      <c r="AI525" s="94" t="n"/>
      <c r="AJ525" s="94" t="n"/>
      <c r="AK525" s="94" t="n"/>
      <c r="AL525" s="94" t="n"/>
      <c r="AM525" s="94" t="s">
        <v>1571</v>
      </c>
      <c r="AN525" s="93" t="s">
        <v>1264</v>
      </c>
      <c r="AO525" s="126" t="s">
        <v>360</v>
      </c>
      <c r="AP525" s="126" t="s">
        <v>68</v>
      </c>
      <c r="AQ525" s="126" t="s">
        <v>1568</v>
      </c>
      <c r="AR525" s="86" t="s">
        <v>1569</v>
      </c>
      <c r="AS525" s="25" t="n">
        <v>313</v>
      </c>
      <c r="AT525" s="261" t="n">
        <v>743264.55</v>
      </c>
      <c r="AU525" s="261" t="n">
        <v>743264.55</v>
      </c>
      <c r="AV525" s="261" t="n">
        <v>0</v>
      </c>
      <c r="AW525" s="261" t="n">
        <v>0</v>
      </c>
      <c r="AX525" s="261" t="n">
        <v>743264.55</v>
      </c>
      <c r="AY525" s="261" t="n">
        <v>743264.55</v>
      </c>
      <c r="AZ525" s="261" t="n">
        <v>0</v>
      </c>
      <c r="BA525" s="261" t="n">
        <v>0</v>
      </c>
      <c r="BB525" s="261" t="n">
        <v>0</v>
      </c>
      <c r="BC525" s="261" t="n">
        <v>0</v>
      </c>
      <c r="BD525" s="261" t="n">
        <v>597970</v>
      </c>
      <c r="BE525" s="261" t="n">
        <v>0</v>
      </c>
      <c r="BF525" s="261" t="n">
        <v>597970</v>
      </c>
      <c r="BG525" s="261" t="n">
        <v>0</v>
      </c>
      <c r="BH525" s="261" t="n">
        <v>0</v>
      </c>
      <c r="BI525" s="261" t="n">
        <v>621939.13</v>
      </c>
      <c r="BJ525" s="261" t="n">
        <v>0</v>
      </c>
      <c r="BK525" s="261" t="n">
        <v>621939.13</v>
      </c>
      <c r="BL525" s="261" t="n">
        <v>0</v>
      </c>
      <c r="BM525" s="261" t="n">
        <v>0</v>
      </c>
      <c r="BN525" s="261" t="n">
        <v>647089.13</v>
      </c>
      <c r="BO525" s="261" t="n">
        <v>0</v>
      </c>
      <c r="BP525" s="261" t="n">
        <v>647089.13</v>
      </c>
      <c r="BQ525" s="261" t="n">
        <v>0</v>
      </c>
      <c r="BR525" s="261" t="n">
        <v>0</v>
      </c>
      <c r="BS525" s="261" t="n">
        <v>647089.13</v>
      </c>
      <c r="BT525" s="261" t="n">
        <v>0</v>
      </c>
      <c r="BU525" s="261" t="n">
        <v>647089.13</v>
      </c>
      <c r="BV525" s="261" t="n">
        <v>0</v>
      </c>
      <c r="BW525" s="261" t="n">
        <v>0</v>
      </c>
    </row>
    <row ht="267.75" outlineLevel="0" r="526">
      <c r="A526" s="126" t="n">
        <v>609</v>
      </c>
      <c r="B526" s="82" t="s">
        <v>1251</v>
      </c>
      <c r="C526" s="68" t="n">
        <v>404020054</v>
      </c>
      <c r="D526" s="90" t="s">
        <v>1438</v>
      </c>
      <c r="E526" s="90" t="s">
        <v>1572</v>
      </c>
      <c r="F526" s="148" t="n"/>
      <c r="G526" s="148" t="n"/>
      <c r="H526" s="94" t="n"/>
      <c r="I526" s="148" t="n"/>
      <c r="J526" s="94" t="s">
        <v>79</v>
      </c>
      <c r="K526" s="94" t="n"/>
      <c r="L526" s="94" t="n"/>
      <c r="M526" s="94" t="n"/>
      <c r="N526" s="94" t="s">
        <v>1573</v>
      </c>
      <c r="O526" s="94" t="n"/>
      <c r="P526" s="93" t="s">
        <v>1574</v>
      </c>
      <c r="Q526" s="93" t="s">
        <v>1575</v>
      </c>
      <c r="R526" s="94" t="n"/>
      <c r="S526" s="94" t="n"/>
      <c r="T526" s="94" t="n"/>
      <c r="U526" s="94" t="n"/>
      <c r="V526" s="94" t="s">
        <v>1576</v>
      </c>
      <c r="W526" s="94" t="n"/>
      <c r="X526" s="94" t="s">
        <v>1577</v>
      </c>
      <c r="Y526" s="94" t="n"/>
      <c r="Z526" s="94" t="n"/>
      <c r="AA526" s="94" t="n"/>
      <c r="AB526" s="93" t="s">
        <v>1578</v>
      </c>
      <c r="AC526" s="93" t="s">
        <v>1262</v>
      </c>
      <c r="AD526" s="94" t="n"/>
      <c r="AE526" s="94" t="n"/>
      <c r="AF526" s="94" t="n"/>
      <c r="AG526" s="94" t="n"/>
      <c r="AH526" s="94" t="n"/>
      <c r="AI526" s="94" t="n"/>
      <c r="AJ526" s="94" t="n"/>
      <c r="AK526" s="94" t="n"/>
      <c r="AL526" s="94" t="n"/>
      <c r="AM526" s="94" t="s">
        <v>1579</v>
      </c>
      <c r="AN526" s="93" t="s">
        <v>1264</v>
      </c>
      <c r="AO526" s="126" t="s">
        <v>360</v>
      </c>
      <c r="AP526" s="126" t="s">
        <v>174</v>
      </c>
      <c r="AQ526" s="126" t="s">
        <v>1580</v>
      </c>
      <c r="AR526" s="86" t="s">
        <v>1581</v>
      </c>
      <c r="AS526" s="25" t="n">
        <v>313</v>
      </c>
      <c r="AT526" s="261" t="n">
        <v>41690123</v>
      </c>
      <c r="AU526" s="261" t="n">
        <v>41664403</v>
      </c>
      <c r="AV526" s="261" t="n">
        <v>0</v>
      </c>
      <c r="AW526" s="261" t="n">
        <v>0</v>
      </c>
      <c r="AX526" s="261" t="n">
        <v>41690123</v>
      </c>
      <c r="AY526" s="261" t="n">
        <v>41664403</v>
      </c>
      <c r="AZ526" s="261" t="n">
        <v>0</v>
      </c>
      <c r="BA526" s="261" t="n">
        <v>0</v>
      </c>
      <c r="BB526" s="261" t="n">
        <v>0</v>
      </c>
      <c r="BC526" s="261" t="n">
        <v>0</v>
      </c>
      <c r="BD526" s="261" t="n">
        <v>136740</v>
      </c>
      <c r="BE526" s="261" t="n">
        <v>0</v>
      </c>
      <c r="BF526" s="261" t="n">
        <v>136740</v>
      </c>
      <c r="BG526" s="261" t="n">
        <v>0</v>
      </c>
      <c r="BH526" s="261" t="n">
        <v>0</v>
      </c>
      <c r="BI526" s="261" t="n">
        <v>0</v>
      </c>
      <c r="BJ526" s="261" t="n">
        <v>0</v>
      </c>
      <c r="BK526" s="261" t="n">
        <v>0</v>
      </c>
      <c r="BL526" s="261" t="n">
        <v>0</v>
      </c>
      <c r="BM526" s="261" t="n">
        <v>0</v>
      </c>
      <c r="BN526" s="261" t="n">
        <v>0</v>
      </c>
      <c r="BO526" s="261" t="n">
        <v>0</v>
      </c>
      <c r="BP526" s="261" t="n">
        <v>0</v>
      </c>
      <c r="BQ526" s="261" t="n">
        <v>0</v>
      </c>
      <c r="BR526" s="261" t="n">
        <v>0</v>
      </c>
      <c r="BS526" s="261" t="n">
        <v>0</v>
      </c>
      <c r="BT526" s="261" t="n">
        <v>0</v>
      </c>
      <c r="BU526" s="261" t="n">
        <v>0</v>
      </c>
      <c r="BV526" s="261" t="n">
        <v>0</v>
      </c>
      <c r="BW526" s="261" t="n">
        <v>0</v>
      </c>
    </row>
    <row ht="331.5" outlineLevel="0" r="527">
      <c r="A527" s="126" t="n">
        <v>609</v>
      </c>
      <c r="B527" s="82" t="s">
        <v>1251</v>
      </c>
      <c r="C527" s="68" t="n">
        <v>404020054</v>
      </c>
      <c r="D527" s="90" t="s">
        <v>1438</v>
      </c>
      <c r="E527" s="90" t="s">
        <v>1253</v>
      </c>
      <c r="F527" s="148" t="n"/>
      <c r="G527" s="148" t="n"/>
      <c r="H527" s="94" t="s">
        <v>1273</v>
      </c>
      <c r="I527" s="148" t="n"/>
      <c r="J527" s="94" t="s">
        <v>1309</v>
      </c>
      <c r="K527" s="94" t="s">
        <v>233</v>
      </c>
      <c r="L527" s="94" t="n"/>
      <c r="M527" s="94" t="n"/>
      <c r="N527" s="94" t="s">
        <v>75</v>
      </c>
      <c r="O527" s="94" t="n"/>
      <c r="P527" s="93" t="s">
        <v>90</v>
      </c>
      <c r="Q527" s="93" t="s">
        <v>1582</v>
      </c>
      <c r="R527" s="94" t="n"/>
      <c r="S527" s="94" t="n"/>
      <c r="T527" s="94" t="n"/>
      <c r="U527" s="94" t="n"/>
      <c r="V527" s="94" t="s">
        <v>1583</v>
      </c>
      <c r="W527" s="94" t="s">
        <v>1398</v>
      </c>
      <c r="X527" s="94" t="s">
        <v>1584</v>
      </c>
      <c r="Y527" s="94" t="s">
        <v>1565</v>
      </c>
      <c r="Z527" s="94" t="n"/>
      <c r="AA527" s="94" t="n"/>
      <c r="AB527" s="93" t="s">
        <v>1585</v>
      </c>
      <c r="AC527" s="93" t="s">
        <v>1262</v>
      </c>
      <c r="AD527" s="94" t="n"/>
      <c r="AE527" s="94" t="n"/>
      <c r="AF527" s="94" t="n"/>
      <c r="AG527" s="94" t="n"/>
      <c r="AH527" s="94" t="n"/>
      <c r="AI527" s="94" t="n"/>
      <c r="AJ527" s="94" t="n"/>
      <c r="AK527" s="94" t="n"/>
      <c r="AL527" s="94" t="n"/>
      <c r="AM527" s="94" t="s">
        <v>1586</v>
      </c>
      <c r="AN527" s="93" t="s">
        <v>1264</v>
      </c>
      <c r="AO527" s="126" t="s">
        <v>360</v>
      </c>
      <c r="AP527" s="126" t="s">
        <v>174</v>
      </c>
      <c r="AQ527" s="126" t="s">
        <v>1587</v>
      </c>
      <c r="AR527" s="86" t="s">
        <v>1588</v>
      </c>
      <c r="AS527" s="25" t="n">
        <v>244</v>
      </c>
      <c r="AT527" s="261" t="n">
        <v>1754996.58</v>
      </c>
      <c r="AU527" s="261" t="n">
        <v>1754996.58</v>
      </c>
      <c r="AV527" s="261" t="n">
        <v>0</v>
      </c>
      <c r="AW527" s="261" t="n">
        <v>0</v>
      </c>
      <c r="AX527" s="261" t="n">
        <v>1754996.58</v>
      </c>
      <c r="AY527" s="261" t="n">
        <v>1754996.58</v>
      </c>
      <c r="AZ527" s="261" t="n">
        <v>0</v>
      </c>
      <c r="BA527" s="261" t="n">
        <v>0</v>
      </c>
      <c r="BB527" s="261" t="n">
        <v>0</v>
      </c>
      <c r="BC527" s="261" t="n">
        <v>0</v>
      </c>
      <c r="BD527" s="261" t="n">
        <v>1288700</v>
      </c>
      <c r="BE527" s="261" t="n">
        <v>0</v>
      </c>
      <c r="BF527" s="261" t="n">
        <v>1288700</v>
      </c>
      <c r="BG527" s="261" t="n">
        <v>0</v>
      </c>
      <c r="BH527" s="261" t="n">
        <v>0</v>
      </c>
      <c r="BI527" s="261" t="n">
        <v>2340100</v>
      </c>
      <c r="BJ527" s="261" t="n">
        <v>0</v>
      </c>
      <c r="BK527" s="261" t="n">
        <v>2340100</v>
      </c>
      <c r="BL527" s="261" t="n">
        <v>0</v>
      </c>
      <c r="BM527" s="261" t="n">
        <v>0</v>
      </c>
      <c r="BN527" s="261" t="n">
        <v>2032830</v>
      </c>
      <c r="BO527" s="261" t="n">
        <v>0</v>
      </c>
      <c r="BP527" s="261" t="n">
        <v>2032830</v>
      </c>
      <c r="BQ527" s="261" t="n">
        <v>0</v>
      </c>
      <c r="BR527" s="261" t="n">
        <v>0</v>
      </c>
      <c r="BS527" s="261" t="n">
        <v>2032830</v>
      </c>
      <c r="BT527" s="261" t="n">
        <v>0</v>
      </c>
      <c r="BU527" s="261" t="n">
        <v>2032830</v>
      </c>
      <c r="BV527" s="261" t="n">
        <v>0</v>
      </c>
      <c r="BW527" s="261" t="n">
        <v>0</v>
      </c>
    </row>
    <row ht="357" outlineLevel="0" r="528">
      <c r="A528" s="126" t="n">
        <v>609</v>
      </c>
      <c r="B528" s="82" t="s">
        <v>1251</v>
      </c>
      <c r="C528" s="68" t="n">
        <v>404020054</v>
      </c>
      <c r="D528" s="90" t="s">
        <v>1438</v>
      </c>
      <c r="E528" s="90" t="s">
        <v>1253</v>
      </c>
      <c r="F528" s="148" t="n"/>
      <c r="G528" s="148" t="n"/>
      <c r="H528" s="94" t="s">
        <v>1273</v>
      </c>
      <c r="I528" s="148" t="n"/>
      <c r="J528" s="94" t="s">
        <v>1309</v>
      </c>
      <c r="K528" s="94" t="s">
        <v>233</v>
      </c>
      <c r="L528" s="94" t="n"/>
      <c r="M528" s="94" t="n"/>
      <c r="N528" s="94" t="s">
        <v>75</v>
      </c>
      <c r="O528" s="94" t="n"/>
      <c r="P528" s="93" t="s">
        <v>90</v>
      </c>
      <c r="Q528" s="93" t="s">
        <v>1589</v>
      </c>
      <c r="R528" s="94" t="n"/>
      <c r="S528" s="94" t="n"/>
      <c r="T528" s="94" t="n"/>
      <c r="U528" s="94" t="n"/>
      <c r="V528" s="94" t="s">
        <v>1583</v>
      </c>
      <c r="W528" s="94" t="s">
        <v>1398</v>
      </c>
      <c r="X528" s="94" t="s">
        <v>1584</v>
      </c>
      <c r="Y528" s="94" t="s">
        <v>1590</v>
      </c>
      <c r="Z528" s="94" t="n"/>
      <c r="AA528" s="94" t="n"/>
      <c r="AB528" s="93" t="s">
        <v>1585</v>
      </c>
      <c r="AC528" s="93" t="s">
        <v>1262</v>
      </c>
      <c r="AD528" s="94" t="n"/>
      <c r="AE528" s="94" t="n"/>
      <c r="AF528" s="94" t="n"/>
      <c r="AG528" s="94" t="n"/>
      <c r="AH528" s="94" t="n"/>
      <c r="AI528" s="94" t="n"/>
      <c r="AJ528" s="94" t="n"/>
      <c r="AK528" s="94" t="n"/>
      <c r="AL528" s="94" t="n"/>
      <c r="AM528" s="94" t="s">
        <v>1591</v>
      </c>
      <c r="AN528" s="93" t="s">
        <v>1264</v>
      </c>
      <c r="AO528" s="126" t="s">
        <v>360</v>
      </c>
      <c r="AP528" s="126" t="s">
        <v>174</v>
      </c>
      <c r="AQ528" s="126" t="s">
        <v>1587</v>
      </c>
      <c r="AR528" s="86" t="s">
        <v>1588</v>
      </c>
      <c r="AS528" s="25" t="n">
        <v>313</v>
      </c>
      <c r="AT528" s="261" t="n">
        <v>146244992.11</v>
      </c>
      <c r="AU528" s="261" t="n">
        <v>146244992.11</v>
      </c>
      <c r="AV528" s="261" t="n">
        <v>0</v>
      </c>
      <c r="AW528" s="261" t="n">
        <v>0</v>
      </c>
      <c r="AX528" s="261" t="n">
        <v>146244992.11</v>
      </c>
      <c r="AY528" s="261" t="n">
        <v>146244992.11</v>
      </c>
      <c r="AZ528" s="261" t="n">
        <v>0</v>
      </c>
      <c r="BA528" s="261" t="n">
        <v>0</v>
      </c>
      <c r="BB528" s="261" t="n">
        <v>0</v>
      </c>
      <c r="BC528" s="261" t="n">
        <v>0</v>
      </c>
      <c r="BD528" s="261" t="n">
        <v>150727630</v>
      </c>
      <c r="BE528" s="261" t="n">
        <v>0</v>
      </c>
      <c r="BF528" s="261" t="n">
        <v>150727630</v>
      </c>
      <c r="BG528" s="261" t="n">
        <v>0</v>
      </c>
      <c r="BH528" s="261" t="n">
        <v>0</v>
      </c>
      <c r="BI528" s="261" t="n">
        <v>155756880</v>
      </c>
      <c r="BJ528" s="261" t="n">
        <v>0</v>
      </c>
      <c r="BK528" s="261" t="n">
        <v>155756880</v>
      </c>
      <c r="BL528" s="261" t="n">
        <v>0</v>
      </c>
      <c r="BM528" s="261" t="n">
        <v>0</v>
      </c>
      <c r="BN528" s="261" t="n">
        <v>162387970</v>
      </c>
      <c r="BO528" s="261" t="n">
        <v>0</v>
      </c>
      <c r="BP528" s="261" t="n">
        <v>162387970</v>
      </c>
      <c r="BQ528" s="261" t="n">
        <v>0</v>
      </c>
      <c r="BR528" s="261" t="n">
        <v>0</v>
      </c>
      <c r="BS528" s="261" t="n">
        <v>162387970</v>
      </c>
      <c r="BT528" s="261" t="n">
        <v>0</v>
      </c>
      <c r="BU528" s="261" t="n">
        <v>162387970</v>
      </c>
      <c r="BV528" s="261" t="n">
        <v>0</v>
      </c>
      <c r="BW528" s="261" t="n">
        <v>0</v>
      </c>
    </row>
    <row ht="369.75" outlineLevel="0" r="529">
      <c r="A529" s="126" t="n">
        <v>609</v>
      </c>
      <c r="B529" s="82" t="s">
        <v>1251</v>
      </c>
      <c r="C529" s="68" t="n">
        <v>404020054</v>
      </c>
      <c r="D529" s="90" t="s">
        <v>1438</v>
      </c>
      <c r="E529" s="90" t="s">
        <v>1253</v>
      </c>
      <c r="F529" s="148" t="n"/>
      <c r="G529" s="148" t="n"/>
      <c r="H529" s="94" t="s">
        <v>1273</v>
      </c>
      <c r="I529" s="148" t="n"/>
      <c r="J529" s="94" t="s">
        <v>1309</v>
      </c>
      <c r="K529" s="94" t="s">
        <v>233</v>
      </c>
      <c r="L529" s="94" t="n"/>
      <c r="M529" s="94" t="n"/>
      <c r="N529" s="94" t="s">
        <v>75</v>
      </c>
      <c r="O529" s="94" t="n"/>
      <c r="P529" s="93" t="s">
        <v>90</v>
      </c>
      <c r="Q529" s="93" t="s">
        <v>1592</v>
      </c>
      <c r="R529" s="94" t="n"/>
      <c r="S529" s="94" t="n"/>
      <c r="T529" s="94" t="n"/>
      <c r="U529" s="94" t="n"/>
      <c r="V529" s="94" t="s">
        <v>1593</v>
      </c>
      <c r="W529" s="94" t="s">
        <v>1398</v>
      </c>
      <c r="X529" s="94" t="s">
        <v>1594</v>
      </c>
      <c r="Y529" s="94" t="s">
        <v>1565</v>
      </c>
      <c r="Z529" s="94" t="n"/>
      <c r="AA529" s="94" t="n"/>
      <c r="AB529" s="93" t="s">
        <v>1595</v>
      </c>
      <c r="AC529" s="93" t="s">
        <v>1262</v>
      </c>
      <c r="AD529" s="94" t="n"/>
      <c r="AE529" s="94" t="n"/>
      <c r="AF529" s="94" t="n"/>
      <c r="AG529" s="94" t="n"/>
      <c r="AH529" s="94" t="n"/>
      <c r="AI529" s="94" t="n"/>
      <c r="AJ529" s="94" t="n"/>
      <c r="AK529" s="94" t="n"/>
      <c r="AL529" s="94" t="n"/>
      <c r="AM529" s="94" t="s">
        <v>1596</v>
      </c>
      <c r="AN529" s="93" t="s">
        <v>1264</v>
      </c>
      <c r="AO529" s="126" t="s">
        <v>360</v>
      </c>
      <c r="AP529" s="126" t="s">
        <v>174</v>
      </c>
      <c r="AQ529" s="126" t="s">
        <v>1597</v>
      </c>
      <c r="AR529" s="86" t="s">
        <v>1598</v>
      </c>
      <c r="AS529" s="25" t="n">
        <v>244</v>
      </c>
      <c r="AT529" s="261" t="n">
        <v>394051.92</v>
      </c>
      <c r="AU529" s="261" t="n">
        <v>394051.92</v>
      </c>
      <c r="AV529" s="261" t="n">
        <v>0</v>
      </c>
      <c r="AW529" s="261" t="n">
        <v>0</v>
      </c>
      <c r="AX529" s="261" t="n">
        <v>394051.92</v>
      </c>
      <c r="AY529" s="261" t="n">
        <v>394051.92</v>
      </c>
      <c r="AZ529" s="261" t="n">
        <v>0</v>
      </c>
      <c r="BA529" s="261" t="n">
        <v>0</v>
      </c>
      <c r="BB529" s="261" t="n">
        <v>0</v>
      </c>
      <c r="BC529" s="261" t="n">
        <v>0</v>
      </c>
      <c r="BD529" s="261" t="n">
        <v>452156</v>
      </c>
      <c r="BE529" s="261" t="n">
        <v>0</v>
      </c>
      <c r="BF529" s="261" t="n">
        <v>452156</v>
      </c>
      <c r="BG529" s="261" t="n">
        <v>0</v>
      </c>
      <c r="BH529" s="261" t="n">
        <v>0</v>
      </c>
      <c r="BI529" s="261" t="n">
        <v>470242</v>
      </c>
      <c r="BJ529" s="261" t="n">
        <v>0</v>
      </c>
      <c r="BK529" s="261" t="n">
        <v>470242</v>
      </c>
      <c r="BL529" s="261" t="n">
        <v>0</v>
      </c>
      <c r="BM529" s="261" t="n">
        <v>0</v>
      </c>
      <c r="BN529" s="261" t="n">
        <v>489052</v>
      </c>
      <c r="BO529" s="261" t="n">
        <v>0</v>
      </c>
      <c r="BP529" s="261" t="n">
        <v>489052</v>
      </c>
      <c r="BQ529" s="261" t="n">
        <v>0</v>
      </c>
      <c r="BR529" s="261" t="n">
        <v>0</v>
      </c>
      <c r="BS529" s="261" t="n">
        <v>489052</v>
      </c>
      <c r="BT529" s="261" t="n">
        <v>0</v>
      </c>
      <c r="BU529" s="261" t="n">
        <v>489052</v>
      </c>
      <c r="BV529" s="261" t="n">
        <v>0</v>
      </c>
      <c r="BW529" s="261" t="n">
        <v>0</v>
      </c>
    </row>
    <row ht="382.5" outlineLevel="0" r="530">
      <c r="A530" s="126" t="n">
        <v>609</v>
      </c>
      <c r="B530" s="82" t="s">
        <v>1251</v>
      </c>
      <c r="C530" s="68" t="n">
        <v>404020054</v>
      </c>
      <c r="D530" s="90" t="s">
        <v>1438</v>
      </c>
      <c r="E530" s="90" t="s">
        <v>1253</v>
      </c>
      <c r="F530" s="148" t="n"/>
      <c r="G530" s="148" t="n"/>
      <c r="H530" s="94" t="s">
        <v>1273</v>
      </c>
      <c r="I530" s="148" t="n"/>
      <c r="J530" s="94" t="s">
        <v>1309</v>
      </c>
      <c r="K530" s="94" t="s">
        <v>233</v>
      </c>
      <c r="L530" s="94" t="n"/>
      <c r="M530" s="94" t="n"/>
      <c r="N530" s="94" t="s">
        <v>75</v>
      </c>
      <c r="O530" s="94" t="n"/>
      <c r="P530" s="93" t="s">
        <v>90</v>
      </c>
      <c r="Q530" s="93" t="s">
        <v>1599</v>
      </c>
      <c r="R530" s="94" t="n"/>
      <c r="S530" s="94" t="n"/>
      <c r="T530" s="94" t="n"/>
      <c r="U530" s="94" t="n"/>
      <c r="V530" s="94" t="s">
        <v>1593</v>
      </c>
      <c r="W530" s="94" t="s">
        <v>1398</v>
      </c>
      <c r="X530" s="94" t="s">
        <v>1594</v>
      </c>
      <c r="Y530" s="94" t="s">
        <v>1565</v>
      </c>
      <c r="Z530" s="94" t="n"/>
      <c r="AA530" s="94" t="n"/>
      <c r="AB530" s="93" t="s">
        <v>1600</v>
      </c>
      <c r="AC530" s="93" t="s">
        <v>1262</v>
      </c>
      <c r="AD530" s="94" t="n"/>
      <c r="AE530" s="94" t="n"/>
      <c r="AF530" s="94" t="n"/>
      <c r="AG530" s="94" t="n"/>
      <c r="AH530" s="94" t="n"/>
      <c r="AI530" s="94" t="n"/>
      <c r="AJ530" s="94" t="n"/>
      <c r="AK530" s="94" t="n"/>
      <c r="AL530" s="94" t="n"/>
      <c r="AM530" s="94" t="s">
        <v>1596</v>
      </c>
      <c r="AN530" s="93" t="s">
        <v>1264</v>
      </c>
      <c r="AO530" s="126" t="s">
        <v>360</v>
      </c>
      <c r="AP530" s="126" t="s">
        <v>174</v>
      </c>
      <c r="AQ530" s="126" t="s">
        <v>1597</v>
      </c>
      <c r="AR530" s="86" t="s">
        <v>1598</v>
      </c>
      <c r="AS530" s="25" t="n">
        <v>313</v>
      </c>
      <c r="AT530" s="261" t="n">
        <v>41556450</v>
      </c>
      <c r="AU530" s="261" t="n">
        <v>41556450</v>
      </c>
      <c r="AV530" s="261" t="n">
        <v>0</v>
      </c>
      <c r="AW530" s="261" t="n">
        <v>0</v>
      </c>
      <c r="AX530" s="261" t="n">
        <v>41556450</v>
      </c>
      <c r="AY530" s="261" t="n">
        <v>41556450</v>
      </c>
      <c r="AZ530" s="261" t="n">
        <v>0</v>
      </c>
      <c r="BA530" s="261" t="n">
        <v>0</v>
      </c>
      <c r="BB530" s="261" t="n">
        <v>0</v>
      </c>
      <c r="BC530" s="261" t="n">
        <v>0</v>
      </c>
      <c r="BD530" s="261" t="n">
        <v>45435104</v>
      </c>
      <c r="BE530" s="261" t="n">
        <v>0</v>
      </c>
      <c r="BF530" s="261" t="n">
        <v>45435104</v>
      </c>
      <c r="BG530" s="261" t="n">
        <v>0</v>
      </c>
      <c r="BH530" s="261" t="n">
        <v>0</v>
      </c>
      <c r="BI530" s="261" t="n">
        <v>47252478</v>
      </c>
      <c r="BJ530" s="261" t="n">
        <v>0</v>
      </c>
      <c r="BK530" s="261" t="n">
        <v>47252478</v>
      </c>
      <c r="BL530" s="261" t="n">
        <v>0</v>
      </c>
      <c r="BM530" s="261" t="n">
        <v>0</v>
      </c>
      <c r="BN530" s="261" t="n">
        <v>49142618</v>
      </c>
      <c r="BO530" s="261" t="n">
        <v>0</v>
      </c>
      <c r="BP530" s="261" t="n">
        <v>49142618</v>
      </c>
      <c r="BQ530" s="261" t="n">
        <v>0</v>
      </c>
      <c r="BR530" s="261" t="n">
        <v>0</v>
      </c>
      <c r="BS530" s="261" t="n">
        <v>49142618</v>
      </c>
      <c r="BT530" s="261" t="n">
        <v>0</v>
      </c>
      <c r="BU530" s="261" t="n">
        <v>49142618</v>
      </c>
      <c r="BV530" s="261" t="n">
        <v>0</v>
      </c>
      <c r="BW530" s="261" t="n">
        <v>0</v>
      </c>
    </row>
    <row ht="267.75" outlineLevel="0" r="531">
      <c r="A531" s="126" t="n">
        <v>609</v>
      </c>
      <c r="B531" s="82" t="s">
        <v>1251</v>
      </c>
      <c r="C531" s="68" t="n">
        <v>404020054</v>
      </c>
      <c r="D531" s="90" t="s">
        <v>1438</v>
      </c>
      <c r="E531" s="90" t="s">
        <v>1601</v>
      </c>
      <c r="F531" s="148" t="n"/>
      <c r="G531" s="148" t="n"/>
      <c r="H531" s="94" t="n"/>
      <c r="I531" s="148" t="n"/>
      <c r="J531" s="94" t="n"/>
      <c r="K531" s="94" t="n"/>
      <c r="L531" s="94" t="s">
        <v>412</v>
      </c>
      <c r="M531" s="94" t="n"/>
      <c r="N531" s="94" t="n"/>
      <c r="O531" s="94" t="n"/>
      <c r="P531" s="93" t="s">
        <v>1602</v>
      </c>
      <c r="Q531" s="93" t="s">
        <v>1603</v>
      </c>
      <c r="R531" s="94" t="n"/>
      <c r="S531" s="94" t="n"/>
      <c r="T531" s="94" t="n"/>
      <c r="U531" s="94" t="n"/>
      <c r="V531" s="94" t="s">
        <v>1604</v>
      </c>
      <c r="W531" s="94" t="s">
        <v>1605</v>
      </c>
      <c r="X531" s="94" t="s">
        <v>1606</v>
      </c>
      <c r="Y531" s="94" t="n"/>
      <c r="Z531" s="94" t="n"/>
      <c r="AA531" s="94" t="n"/>
      <c r="AB531" s="93" t="s">
        <v>1602</v>
      </c>
      <c r="AC531" s="93" t="s">
        <v>1262</v>
      </c>
      <c r="AD531" s="94" t="n"/>
      <c r="AE531" s="94" t="n"/>
      <c r="AF531" s="94" t="n"/>
      <c r="AG531" s="94" t="n"/>
      <c r="AH531" s="94" t="n"/>
      <c r="AI531" s="94" t="n"/>
      <c r="AJ531" s="94" t="n"/>
      <c r="AK531" s="94" t="n"/>
      <c r="AL531" s="94" t="n"/>
      <c r="AM531" s="94" t="s">
        <v>1607</v>
      </c>
      <c r="AN531" s="93" t="s">
        <v>1264</v>
      </c>
      <c r="AO531" s="126" t="s">
        <v>360</v>
      </c>
      <c r="AP531" s="126" t="s">
        <v>174</v>
      </c>
      <c r="AQ531" s="126" t="s">
        <v>1608</v>
      </c>
      <c r="AR531" s="86" t="s">
        <v>1609</v>
      </c>
      <c r="AS531" s="25" t="s">
        <v>1281</v>
      </c>
      <c r="AT531" s="261" t="n">
        <v>494847460.69</v>
      </c>
      <c r="AU531" s="261" t="n">
        <v>494738832.09</v>
      </c>
      <c r="AV531" s="261" t="n">
        <v>470105087.66</v>
      </c>
      <c r="AW531" s="261" t="n">
        <v>470001887.16</v>
      </c>
      <c r="AX531" s="261" t="n">
        <v>24742373.03</v>
      </c>
      <c r="AY531" s="261" t="n">
        <v>24736944.93</v>
      </c>
      <c r="AZ531" s="261" t="n">
        <v>0</v>
      </c>
      <c r="BA531" s="261" t="n">
        <v>0</v>
      </c>
      <c r="BB531" s="261" t="n">
        <v>0</v>
      </c>
      <c r="BC531" s="261" t="n">
        <v>0</v>
      </c>
      <c r="BD531" s="261" t="n">
        <v>0</v>
      </c>
      <c r="BE531" s="261" t="n">
        <v>0</v>
      </c>
      <c r="BF531" s="261" t="n">
        <v>0</v>
      </c>
      <c r="BG531" s="261" t="n">
        <v>0</v>
      </c>
      <c r="BH531" s="261" t="n">
        <v>0</v>
      </c>
      <c r="BI531" s="261" t="n">
        <v>0</v>
      </c>
      <c r="BJ531" s="261" t="n">
        <v>0</v>
      </c>
      <c r="BK531" s="261" t="n">
        <v>0</v>
      </c>
      <c r="BL531" s="261" t="n">
        <v>0</v>
      </c>
      <c r="BM531" s="261" t="n">
        <v>0</v>
      </c>
      <c r="BN531" s="261" t="n">
        <v>0</v>
      </c>
      <c r="BO531" s="261" t="n">
        <v>0</v>
      </c>
      <c r="BP531" s="261" t="n">
        <v>0</v>
      </c>
      <c r="BQ531" s="261" t="n">
        <v>0</v>
      </c>
      <c r="BR531" s="261" t="n">
        <v>0</v>
      </c>
      <c r="BS531" s="261" t="n">
        <v>0</v>
      </c>
      <c r="BT531" s="261" t="n">
        <v>0</v>
      </c>
      <c r="BU531" s="261" t="n">
        <v>0</v>
      </c>
      <c r="BV531" s="261" t="n">
        <v>0</v>
      </c>
      <c r="BW531" s="261" t="n">
        <v>0</v>
      </c>
    </row>
    <row ht="267.75" outlineLevel="0" r="532">
      <c r="A532" s="126" t="n">
        <v>609</v>
      </c>
      <c r="B532" s="82" t="s">
        <v>1251</v>
      </c>
      <c r="C532" s="68" t="n">
        <v>404020054</v>
      </c>
      <c r="D532" s="90" t="s">
        <v>1438</v>
      </c>
      <c r="E532" s="90" t="s">
        <v>1253</v>
      </c>
      <c r="F532" s="148" t="n"/>
      <c r="G532" s="148" t="n"/>
      <c r="H532" s="94" t="s">
        <v>1273</v>
      </c>
      <c r="I532" s="148" t="n"/>
      <c r="J532" s="94" t="s">
        <v>1309</v>
      </c>
      <c r="K532" s="94" t="s">
        <v>233</v>
      </c>
      <c r="L532" s="94" t="n"/>
      <c r="M532" s="94" t="n"/>
      <c r="N532" s="94" t="s">
        <v>75</v>
      </c>
      <c r="O532" s="94" t="n"/>
      <c r="P532" s="93" t="s">
        <v>90</v>
      </c>
      <c r="Q532" s="93" t="s">
        <v>1610</v>
      </c>
      <c r="R532" s="94" t="n"/>
      <c r="S532" s="94" t="n"/>
      <c r="T532" s="94" t="n"/>
      <c r="U532" s="94" t="n"/>
      <c r="V532" s="94" t="s">
        <v>1611</v>
      </c>
      <c r="W532" s="94" t="s">
        <v>1612</v>
      </c>
      <c r="X532" s="94" t="s">
        <v>1613</v>
      </c>
      <c r="Y532" s="94" t="n"/>
      <c r="Z532" s="94" t="n"/>
      <c r="AA532" s="94" t="n"/>
      <c r="AB532" s="93" t="s">
        <v>1614</v>
      </c>
      <c r="AC532" s="93" t="s">
        <v>1262</v>
      </c>
      <c r="AD532" s="94" t="n"/>
      <c r="AE532" s="94" t="n"/>
      <c r="AF532" s="94" t="n"/>
      <c r="AG532" s="94" t="n"/>
      <c r="AH532" s="94" t="n"/>
      <c r="AI532" s="94" t="n"/>
      <c r="AJ532" s="94" t="n"/>
      <c r="AK532" s="94" t="n"/>
      <c r="AL532" s="94" t="n"/>
      <c r="AM532" s="94" t="s">
        <v>1615</v>
      </c>
      <c r="AN532" s="93" t="s">
        <v>1264</v>
      </c>
      <c r="AO532" s="126" t="s">
        <v>360</v>
      </c>
      <c r="AP532" s="126" t="s">
        <v>174</v>
      </c>
      <c r="AQ532" s="126" t="s">
        <v>1616</v>
      </c>
      <c r="AR532" s="86" t="s">
        <v>1617</v>
      </c>
      <c r="AS532" s="25" t="n">
        <v>244</v>
      </c>
      <c r="AT532" s="261" t="n">
        <v>1232.25</v>
      </c>
      <c r="AU532" s="261" t="n">
        <v>802.5</v>
      </c>
      <c r="AV532" s="261" t="n">
        <v>0</v>
      </c>
      <c r="AW532" s="261" t="n">
        <v>0</v>
      </c>
      <c r="AX532" s="261" t="n">
        <v>1232.25</v>
      </c>
      <c r="AY532" s="261" t="n">
        <v>802.5</v>
      </c>
      <c r="AZ532" s="261" t="n">
        <v>0</v>
      </c>
      <c r="BA532" s="261" t="n">
        <v>0</v>
      </c>
      <c r="BB532" s="261" t="n">
        <v>0</v>
      </c>
      <c r="BC532" s="261" t="n">
        <v>0</v>
      </c>
      <c r="BD532" s="261" t="n">
        <v>0</v>
      </c>
      <c r="BE532" s="261" t="n">
        <v>0</v>
      </c>
      <c r="BF532" s="261" t="n">
        <v>0</v>
      </c>
      <c r="BG532" s="261" t="n">
        <v>0</v>
      </c>
      <c r="BH532" s="261" t="n">
        <v>0</v>
      </c>
      <c r="BI532" s="261" t="n">
        <v>0</v>
      </c>
      <c r="BJ532" s="261" t="n">
        <v>0</v>
      </c>
      <c r="BK532" s="261" t="n">
        <v>0</v>
      </c>
      <c r="BL532" s="261" t="n">
        <v>0</v>
      </c>
      <c r="BM532" s="261" t="n">
        <v>0</v>
      </c>
      <c r="BN532" s="261" t="n">
        <v>0</v>
      </c>
      <c r="BO532" s="261" t="n">
        <v>0</v>
      </c>
      <c r="BP532" s="261" t="n">
        <v>0</v>
      </c>
      <c r="BQ532" s="261" t="n">
        <v>0</v>
      </c>
      <c r="BR532" s="261" t="n">
        <v>0</v>
      </c>
      <c r="BS532" s="261" t="n">
        <v>0</v>
      </c>
      <c r="BT532" s="261" t="n">
        <v>0</v>
      </c>
      <c r="BU532" s="261" t="n">
        <v>0</v>
      </c>
      <c r="BV532" s="261" t="n">
        <v>0</v>
      </c>
      <c r="BW532" s="261" t="n">
        <v>0</v>
      </c>
    </row>
    <row ht="267.75" outlineLevel="0" r="533">
      <c r="A533" s="126" t="n">
        <v>609</v>
      </c>
      <c r="B533" s="82" t="s">
        <v>1251</v>
      </c>
      <c r="C533" s="68" t="n">
        <v>404020054</v>
      </c>
      <c r="D533" s="90" t="s">
        <v>1438</v>
      </c>
      <c r="E533" s="90" t="s">
        <v>1253</v>
      </c>
      <c r="F533" s="148" t="n"/>
      <c r="G533" s="148" t="n"/>
      <c r="H533" s="94" t="s">
        <v>1273</v>
      </c>
      <c r="I533" s="148" t="n"/>
      <c r="J533" s="94" t="s">
        <v>1309</v>
      </c>
      <c r="K533" s="94" t="s">
        <v>233</v>
      </c>
      <c r="L533" s="94" t="n"/>
      <c r="M533" s="94" t="n"/>
      <c r="N533" s="94" t="s">
        <v>75</v>
      </c>
      <c r="O533" s="94" t="n"/>
      <c r="P533" s="93" t="s">
        <v>90</v>
      </c>
      <c r="Q533" s="93" t="s">
        <v>1618</v>
      </c>
      <c r="R533" s="94" t="n"/>
      <c r="S533" s="94" t="n"/>
      <c r="T533" s="94" t="n"/>
      <c r="U533" s="94" t="n"/>
      <c r="V533" s="94" t="s">
        <v>1611</v>
      </c>
      <c r="W533" s="94" t="s">
        <v>1619</v>
      </c>
      <c r="X533" s="94" t="s">
        <v>1613</v>
      </c>
      <c r="Y533" s="94" t="n"/>
      <c r="Z533" s="94" t="n"/>
      <c r="AA533" s="94" t="n"/>
      <c r="AB533" s="93" t="s">
        <v>1614</v>
      </c>
      <c r="AC533" s="93" t="s">
        <v>1262</v>
      </c>
      <c r="AD533" s="94" t="n"/>
      <c r="AE533" s="94" t="n"/>
      <c r="AF533" s="94" t="n"/>
      <c r="AG533" s="94" t="n"/>
      <c r="AH533" s="94" t="n"/>
      <c r="AI533" s="94" t="n"/>
      <c r="AJ533" s="94" t="n"/>
      <c r="AK533" s="94" t="n"/>
      <c r="AL533" s="94" t="n"/>
      <c r="AM533" s="94" t="s">
        <v>1615</v>
      </c>
      <c r="AN533" s="93" t="s">
        <v>1264</v>
      </c>
      <c r="AO533" s="126" t="s">
        <v>360</v>
      </c>
      <c r="AP533" s="126" t="s">
        <v>174</v>
      </c>
      <c r="AQ533" s="126" t="s">
        <v>1616</v>
      </c>
      <c r="AR533" s="86" t="s">
        <v>1617</v>
      </c>
      <c r="AS533" s="25" t="n">
        <v>321</v>
      </c>
      <c r="AT533" s="261" t="n">
        <v>90888.36</v>
      </c>
      <c r="AU533" s="261" t="n">
        <v>83697.58</v>
      </c>
      <c r="AV533" s="261" t="n">
        <v>0</v>
      </c>
      <c r="AW533" s="261" t="n">
        <v>0</v>
      </c>
      <c r="AX533" s="261" t="n">
        <v>90888.36</v>
      </c>
      <c r="AY533" s="261" t="n">
        <v>83697.58</v>
      </c>
      <c r="AZ533" s="261" t="n">
        <v>0</v>
      </c>
      <c r="BA533" s="261" t="n">
        <v>0</v>
      </c>
      <c r="BB533" s="261" t="n">
        <v>0</v>
      </c>
      <c r="BC533" s="261" t="n">
        <v>0</v>
      </c>
      <c r="BD533" s="261" t="n">
        <v>0</v>
      </c>
      <c r="BE533" s="261" t="n">
        <v>0</v>
      </c>
      <c r="BF533" s="261" t="n">
        <v>0</v>
      </c>
      <c r="BG533" s="261" t="n">
        <v>0</v>
      </c>
      <c r="BH533" s="261" t="n">
        <v>0</v>
      </c>
      <c r="BI533" s="261" t="n">
        <v>0</v>
      </c>
      <c r="BJ533" s="261" t="n">
        <v>0</v>
      </c>
      <c r="BK533" s="261" t="n">
        <v>0</v>
      </c>
      <c r="BL533" s="261" t="n">
        <v>0</v>
      </c>
      <c r="BM533" s="261" t="n">
        <v>0</v>
      </c>
      <c r="BN533" s="261" t="n">
        <v>0</v>
      </c>
      <c r="BO533" s="261" t="n">
        <v>0</v>
      </c>
      <c r="BP533" s="261" t="n">
        <v>0</v>
      </c>
      <c r="BQ533" s="261" t="n">
        <v>0</v>
      </c>
      <c r="BR533" s="261" t="n">
        <v>0</v>
      </c>
      <c r="BS533" s="261" t="n">
        <v>0</v>
      </c>
      <c r="BT533" s="261" t="n">
        <v>0</v>
      </c>
      <c r="BU533" s="261" t="n">
        <v>0</v>
      </c>
      <c r="BV533" s="261" t="n">
        <v>0</v>
      </c>
      <c r="BW533" s="261" t="n">
        <v>0</v>
      </c>
    </row>
    <row ht="293.25" outlineLevel="0" r="534">
      <c r="A534" s="126" t="n">
        <v>609</v>
      </c>
      <c r="B534" s="82" t="s">
        <v>1251</v>
      </c>
      <c r="C534" s="68" t="n">
        <v>404020054</v>
      </c>
      <c r="D534" s="90" t="s">
        <v>1438</v>
      </c>
      <c r="E534" s="90" t="s">
        <v>1253</v>
      </c>
      <c r="F534" s="148" t="n"/>
      <c r="G534" s="148" t="n"/>
      <c r="H534" s="94" t="s">
        <v>1273</v>
      </c>
      <c r="I534" s="148" t="n"/>
      <c r="J534" s="94" t="s">
        <v>1309</v>
      </c>
      <c r="K534" s="94" t="s">
        <v>233</v>
      </c>
      <c r="L534" s="94" t="n"/>
      <c r="M534" s="94" t="n"/>
      <c r="N534" s="94" t="s">
        <v>75</v>
      </c>
      <c r="O534" s="94" t="n"/>
      <c r="P534" s="93" t="s">
        <v>90</v>
      </c>
      <c r="Q534" s="93" t="s">
        <v>1620</v>
      </c>
      <c r="R534" s="94" t="n"/>
      <c r="S534" s="94" t="n"/>
      <c r="T534" s="94" t="n"/>
      <c r="U534" s="94" t="n"/>
      <c r="V534" s="94" t="s">
        <v>1621</v>
      </c>
      <c r="W534" s="94" t="n"/>
      <c r="X534" s="94" t="s">
        <v>1622</v>
      </c>
      <c r="Y534" s="94" t="n"/>
      <c r="Z534" s="94" t="n"/>
      <c r="AA534" s="94" t="n"/>
      <c r="AB534" s="93" t="s">
        <v>1623</v>
      </c>
      <c r="AC534" s="93" t="s">
        <v>1262</v>
      </c>
      <c r="AD534" s="94" t="n"/>
      <c r="AE534" s="94" t="n"/>
      <c r="AF534" s="94" t="n"/>
      <c r="AG534" s="94" t="n"/>
      <c r="AH534" s="94" t="n"/>
      <c r="AI534" s="94" t="n"/>
      <c r="AJ534" s="94" t="n"/>
      <c r="AK534" s="94" t="n"/>
      <c r="AL534" s="94" t="n"/>
      <c r="AM534" s="94" t="s">
        <v>1624</v>
      </c>
      <c r="AN534" s="93" t="s">
        <v>1264</v>
      </c>
      <c r="AO534" s="126" t="s">
        <v>360</v>
      </c>
      <c r="AP534" s="126" t="s">
        <v>174</v>
      </c>
      <c r="AQ534" s="126" t="s">
        <v>1625</v>
      </c>
      <c r="AR534" s="86" t="s">
        <v>1626</v>
      </c>
      <c r="AS534" s="25" t="n">
        <v>313</v>
      </c>
      <c r="AT534" s="261" t="n">
        <v>161785066.56</v>
      </c>
      <c r="AU534" s="261" t="n">
        <v>161785066.56</v>
      </c>
      <c r="AV534" s="261" t="n">
        <v>153695814.12</v>
      </c>
      <c r="AW534" s="261" t="n">
        <v>153695814.12</v>
      </c>
      <c r="AX534" s="261" t="n">
        <v>8089252.44</v>
      </c>
      <c r="AY534" s="261" t="n">
        <v>8089252.44</v>
      </c>
      <c r="AZ534" s="261" t="n">
        <v>0</v>
      </c>
      <c r="BA534" s="261" t="n">
        <v>0</v>
      </c>
      <c r="BB534" s="261" t="n">
        <v>0</v>
      </c>
      <c r="BC534" s="261" t="n">
        <v>0</v>
      </c>
      <c r="BD534" s="261" t="n">
        <v>99913020</v>
      </c>
      <c r="BE534" s="261" t="n">
        <v>94917368.93</v>
      </c>
      <c r="BF534" s="261" t="n">
        <v>4995651.06999999</v>
      </c>
      <c r="BG534" s="261" t="n">
        <v>0</v>
      </c>
      <c r="BH534" s="261" t="n">
        <v>0</v>
      </c>
      <c r="BI534" s="261" t="n">
        <v>45469810</v>
      </c>
      <c r="BJ534" s="261" t="n">
        <v>43196320.41</v>
      </c>
      <c r="BK534" s="261" t="n">
        <v>2273489.59</v>
      </c>
      <c r="BL534" s="261" t="n">
        <v>0</v>
      </c>
      <c r="BM534" s="261" t="n">
        <v>0</v>
      </c>
      <c r="BN534" s="261" t="n">
        <v>0</v>
      </c>
      <c r="BO534" s="261" t="n">
        <v>0</v>
      </c>
      <c r="BP534" s="261" t="n">
        <v>0</v>
      </c>
      <c r="BQ534" s="261" t="n">
        <v>0</v>
      </c>
      <c r="BR534" s="261" t="n">
        <v>0</v>
      </c>
      <c r="BS534" s="261" t="n">
        <v>0</v>
      </c>
      <c r="BT534" s="261" t="n">
        <v>0</v>
      </c>
      <c r="BU534" s="261" t="n">
        <v>0</v>
      </c>
      <c r="BV534" s="261" t="n">
        <v>0</v>
      </c>
      <c r="BW534" s="261" t="n">
        <v>0</v>
      </c>
    </row>
    <row ht="165.75" outlineLevel="0" r="535">
      <c r="A535" s="126" t="s">
        <v>1250</v>
      </c>
      <c r="B535" s="82" t="s">
        <v>1251</v>
      </c>
      <c r="C535" s="68" t="n">
        <v>404020001</v>
      </c>
      <c r="D535" s="90" t="s">
        <v>214</v>
      </c>
      <c r="E535" s="90" t="s">
        <v>1627</v>
      </c>
      <c r="F535" s="148" t="n"/>
      <c r="G535" s="148" t="n"/>
      <c r="H535" s="94" t="s">
        <v>233</v>
      </c>
      <c r="I535" s="148" t="n"/>
      <c r="J535" s="94" t="s">
        <v>182</v>
      </c>
      <c r="K535" s="94" t="s">
        <v>1027</v>
      </c>
      <c r="L535" s="94" t="n"/>
      <c r="M535" s="94" t="n"/>
      <c r="N535" s="94" t="n"/>
      <c r="O535" s="94" t="n"/>
      <c r="P535" s="93" t="s">
        <v>1028</v>
      </c>
      <c r="Q535" s="93" t="s">
        <v>1628</v>
      </c>
      <c r="R535" s="94" t="n"/>
      <c r="S535" s="94" t="n"/>
      <c r="T535" s="94" t="n"/>
      <c r="U535" s="94" t="n"/>
      <c r="V535" s="94" t="s">
        <v>1629</v>
      </c>
      <c r="W535" s="94" t="s">
        <v>1630</v>
      </c>
      <c r="X535" s="94" t="n"/>
      <c r="Y535" s="94" t="n"/>
      <c r="Z535" s="94" t="n"/>
      <c r="AA535" s="94" t="n"/>
      <c r="AB535" s="93" t="s">
        <v>1631</v>
      </c>
      <c r="AC535" s="93" t="s">
        <v>1262</v>
      </c>
      <c r="AD535" s="94" t="n"/>
      <c r="AE535" s="94" t="n"/>
      <c r="AF535" s="94" t="n"/>
      <c r="AG535" s="94" t="n"/>
      <c r="AH535" s="94" t="n"/>
      <c r="AI535" s="94" t="n"/>
      <c r="AJ535" s="94" t="n"/>
      <c r="AK535" s="94" t="n"/>
      <c r="AL535" s="94" t="n"/>
      <c r="AM535" s="94" t="s">
        <v>1632</v>
      </c>
      <c r="AN535" s="93" t="s">
        <v>1264</v>
      </c>
      <c r="AO535" s="126" t="s">
        <v>360</v>
      </c>
      <c r="AP535" s="126" t="s">
        <v>482</v>
      </c>
      <c r="AQ535" s="126" t="s">
        <v>1633</v>
      </c>
      <c r="AR535" s="86" t="s">
        <v>1634</v>
      </c>
      <c r="AS535" s="25" t="n">
        <v>121</v>
      </c>
      <c r="AT535" s="261" t="n">
        <v>1436006.45</v>
      </c>
      <c r="AU535" s="261" t="n">
        <v>1436006.45</v>
      </c>
      <c r="AV535" s="261" t="n">
        <v>0</v>
      </c>
      <c r="AW535" s="261" t="n">
        <v>0</v>
      </c>
      <c r="AX535" s="261" t="n">
        <v>1436006.45</v>
      </c>
      <c r="AY535" s="261" t="n">
        <v>1436006.45</v>
      </c>
      <c r="AZ535" s="261" t="n">
        <v>0</v>
      </c>
      <c r="BA535" s="261" t="n">
        <v>0</v>
      </c>
      <c r="BB535" s="261" t="n">
        <v>0</v>
      </c>
      <c r="BC535" s="261" t="n">
        <v>0</v>
      </c>
      <c r="BD535" s="261" t="n">
        <v>1335880</v>
      </c>
      <c r="BE535" s="261" t="n">
        <v>0</v>
      </c>
      <c r="BF535" s="261" t="n">
        <v>1335880</v>
      </c>
      <c r="BG535" s="261" t="n">
        <v>0</v>
      </c>
      <c r="BH535" s="261" t="n">
        <v>0</v>
      </c>
      <c r="BI535" s="261" t="n">
        <v>1335880</v>
      </c>
      <c r="BJ535" s="261" t="n">
        <v>0</v>
      </c>
      <c r="BK535" s="261" t="n">
        <v>1335880</v>
      </c>
      <c r="BL535" s="261" t="n">
        <v>0</v>
      </c>
      <c r="BM535" s="261" t="n">
        <v>0</v>
      </c>
      <c r="BN535" s="261" t="n">
        <v>1335880</v>
      </c>
      <c r="BO535" s="261" t="n">
        <v>0</v>
      </c>
      <c r="BP535" s="261" t="n">
        <v>1335880</v>
      </c>
      <c r="BQ535" s="261" t="n">
        <v>0</v>
      </c>
      <c r="BR535" s="261" t="n">
        <v>0</v>
      </c>
      <c r="BS535" s="261" t="n">
        <v>1335880</v>
      </c>
      <c r="BT535" s="261" t="n">
        <v>0</v>
      </c>
      <c r="BU535" s="261" t="n">
        <v>1335880</v>
      </c>
      <c r="BV535" s="261" t="n">
        <v>0</v>
      </c>
      <c r="BW535" s="261" t="n">
        <v>0</v>
      </c>
    </row>
    <row ht="204" outlineLevel="0" r="536">
      <c r="A536" s="126" t="s">
        <v>1250</v>
      </c>
      <c r="B536" s="82" t="s">
        <v>1251</v>
      </c>
      <c r="C536" s="68" t="n">
        <v>404020002</v>
      </c>
      <c r="D536" s="90" t="s">
        <v>206</v>
      </c>
      <c r="E536" s="90" t="s">
        <v>1627</v>
      </c>
      <c r="F536" s="148" t="n"/>
      <c r="G536" s="148" t="n"/>
      <c r="H536" s="94" t="s">
        <v>233</v>
      </c>
      <c r="I536" s="148" t="n"/>
      <c r="J536" s="94" t="s">
        <v>182</v>
      </c>
      <c r="K536" s="94" t="s">
        <v>1027</v>
      </c>
      <c r="L536" s="94" t="n"/>
      <c r="M536" s="94" t="n"/>
      <c r="N536" s="94" t="n"/>
      <c r="O536" s="94" t="n"/>
      <c r="P536" s="93" t="s">
        <v>1028</v>
      </c>
      <c r="Q536" s="93" t="s">
        <v>1628</v>
      </c>
      <c r="R536" s="94" t="n"/>
      <c r="S536" s="94" t="n"/>
      <c r="T536" s="94" t="n"/>
      <c r="U536" s="94" t="n"/>
      <c r="V536" s="94" t="s">
        <v>1629</v>
      </c>
      <c r="W536" s="94" t="s">
        <v>1635</v>
      </c>
      <c r="X536" s="94" t="n"/>
      <c r="Y536" s="94" t="n"/>
      <c r="Z536" s="94" t="n"/>
      <c r="AA536" s="94" t="n"/>
      <c r="AB536" s="93" t="s">
        <v>1636</v>
      </c>
      <c r="AC536" s="93" t="s">
        <v>1290</v>
      </c>
      <c r="AD536" s="94" t="n"/>
      <c r="AE536" s="94" t="n"/>
      <c r="AF536" s="94" t="n"/>
      <c r="AG536" s="94" t="n"/>
      <c r="AH536" s="94" t="n"/>
      <c r="AI536" s="94" t="n"/>
      <c r="AJ536" s="94" t="n"/>
      <c r="AK536" s="94" t="n"/>
      <c r="AL536" s="94" t="n"/>
      <c r="AM536" s="94" t="s">
        <v>1291</v>
      </c>
      <c r="AN536" s="93" t="s">
        <v>111</v>
      </c>
      <c r="AO536" s="126" t="s">
        <v>360</v>
      </c>
      <c r="AP536" s="126" t="s">
        <v>482</v>
      </c>
      <c r="AQ536" s="126" t="s">
        <v>1633</v>
      </c>
      <c r="AR536" s="86" t="s">
        <v>1634</v>
      </c>
      <c r="AS536" s="25" t="n">
        <v>122</v>
      </c>
      <c r="AT536" s="261" t="n">
        <v>38295</v>
      </c>
      <c r="AU536" s="261" t="n">
        <v>38295</v>
      </c>
      <c r="AV536" s="261" t="n">
        <v>0</v>
      </c>
      <c r="AW536" s="261" t="n">
        <v>0</v>
      </c>
      <c r="AX536" s="261" t="n">
        <v>38295</v>
      </c>
      <c r="AY536" s="261" t="n">
        <v>38295</v>
      </c>
      <c r="AZ536" s="261" t="n">
        <v>0</v>
      </c>
      <c r="BA536" s="261" t="n">
        <v>0</v>
      </c>
      <c r="BB536" s="261" t="n">
        <v>0</v>
      </c>
      <c r="BC536" s="261" t="n">
        <v>0</v>
      </c>
      <c r="BD536" s="261" t="n">
        <v>38295</v>
      </c>
      <c r="BE536" s="261" t="n">
        <v>0</v>
      </c>
      <c r="BF536" s="261" t="n">
        <v>38295</v>
      </c>
      <c r="BG536" s="261" t="n">
        <v>0</v>
      </c>
      <c r="BH536" s="261" t="n">
        <v>0</v>
      </c>
      <c r="BI536" s="261" t="n">
        <v>38295</v>
      </c>
      <c r="BJ536" s="261" t="n">
        <v>0</v>
      </c>
      <c r="BK536" s="261" t="n">
        <v>38295</v>
      </c>
      <c r="BL536" s="261" t="n">
        <v>0</v>
      </c>
      <c r="BM536" s="261" t="n">
        <v>0</v>
      </c>
      <c r="BN536" s="261" t="n">
        <v>38295</v>
      </c>
      <c r="BO536" s="261" t="n">
        <v>0</v>
      </c>
      <c r="BP536" s="261" t="n">
        <v>38295</v>
      </c>
      <c r="BQ536" s="261" t="n">
        <v>0</v>
      </c>
      <c r="BR536" s="261" t="n">
        <v>0</v>
      </c>
      <c r="BS536" s="261" t="n">
        <v>38295</v>
      </c>
      <c r="BT536" s="261" t="n">
        <v>0</v>
      </c>
      <c r="BU536" s="261" t="n">
        <v>38295</v>
      </c>
      <c r="BV536" s="261" t="n">
        <v>0</v>
      </c>
      <c r="BW536" s="261" t="n">
        <v>0</v>
      </c>
    </row>
    <row ht="204" outlineLevel="0" r="537">
      <c r="A537" s="126" t="s">
        <v>1250</v>
      </c>
      <c r="B537" s="82" t="s">
        <v>1251</v>
      </c>
      <c r="C537" s="68" t="n">
        <v>404020002</v>
      </c>
      <c r="D537" s="90" t="s">
        <v>206</v>
      </c>
      <c r="E537" s="90" t="s">
        <v>1627</v>
      </c>
      <c r="F537" s="148" t="n"/>
      <c r="G537" s="148" t="n"/>
      <c r="H537" s="94" t="s">
        <v>233</v>
      </c>
      <c r="I537" s="148" t="n"/>
      <c r="J537" s="94" t="s">
        <v>182</v>
      </c>
      <c r="K537" s="94" t="s">
        <v>1027</v>
      </c>
      <c r="L537" s="94" t="n"/>
      <c r="M537" s="94" t="n"/>
      <c r="N537" s="94" t="n"/>
      <c r="O537" s="94" t="n"/>
      <c r="P537" s="93" t="s">
        <v>1028</v>
      </c>
      <c r="Q537" s="93" t="s">
        <v>1628</v>
      </c>
      <c r="R537" s="94" t="n"/>
      <c r="S537" s="94" t="n"/>
      <c r="T537" s="94" t="n"/>
      <c r="U537" s="94" t="n"/>
      <c r="V537" s="94" t="s">
        <v>1637</v>
      </c>
      <c r="W537" s="94" t="s">
        <v>1638</v>
      </c>
      <c r="X537" s="94" t="n"/>
      <c r="Y537" s="94" t="n"/>
      <c r="Z537" s="94" t="n"/>
      <c r="AA537" s="94" t="n"/>
      <c r="AB537" s="93" t="s">
        <v>1636</v>
      </c>
      <c r="AC537" s="93" t="s">
        <v>1262</v>
      </c>
      <c r="AD537" s="94" t="n"/>
      <c r="AE537" s="94" t="n"/>
      <c r="AF537" s="94" t="n"/>
      <c r="AG537" s="94" t="n"/>
      <c r="AH537" s="94" t="n"/>
      <c r="AI537" s="94" t="n"/>
      <c r="AJ537" s="94" t="n"/>
      <c r="AK537" s="94" t="n"/>
      <c r="AL537" s="94" t="n"/>
      <c r="AM537" s="94" t="s">
        <v>1632</v>
      </c>
      <c r="AN537" s="93" t="s">
        <v>1264</v>
      </c>
      <c r="AO537" s="126" t="s">
        <v>360</v>
      </c>
      <c r="AP537" s="126" t="s">
        <v>482</v>
      </c>
      <c r="AQ537" s="126" t="s">
        <v>1633</v>
      </c>
      <c r="AR537" s="86" t="s">
        <v>1634</v>
      </c>
      <c r="AS537" s="25" t="n">
        <v>129</v>
      </c>
      <c r="AT537" s="261" t="n">
        <v>444441.93</v>
      </c>
      <c r="AU537" s="261" t="n">
        <v>444441.93</v>
      </c>
      <c r="AV537" s="261" t="n">
        <v>0</v>
      </c>
      <c r="AW537" s="261" t="n">
        <v>0</v>
      </c>
      <c r="AX537" s="261" t="n">
        <v>444441.93</v>
      </c>
      <c r="AY537" s="261" t="n">
        <v>444441.93</v>
      </c>
      <c r="AZ537" s="261" t="n">
        <v>0</v>
      </c>
      <c r="BA537" s="261" t="n">
        <v>0</v>
      </c>
      <c r="BB537" s="261" t="n">
        <v>0</v>
      </c>
      <c r="BC537" s="261" t="n">
        <v>0</v>
      </c>
      <c r="BD537" s="261" t="n">
        <v>415002</v>
      </c>
      <c r="BE537" s="261" t="n">
        <v>0</v>
      </c>
      <c r="BF537" s="261" t="n">
        <v>415002</v>
      </c>
      <c r="BG537" s="261" t="n">
        <v>0</v>
      </c>
      <c r="BH537" s="261" t="n">
        <v>0</v>
      </c>
      <c r="BI537" s="261" t="n">
        <v>415002</v>
      </c>
      <c r="BJ537" s="261" t="n">
        <v>0</v>
      </c>
      <c r="BK537" s="261" t="n">
        <v>415002</v>
      </c>
      <c r="BL537" s="261" t="n">
        <v>0</v>
      </c>
      <c r="BM537" s="261" t="n">
        <v>0</v>
      </c>
      <c r="BN537" s="261" t="n">
        <v>415002</v>
      </c>
      <c r="BO537" s="261" t="n">
        <v>0</v>
      </c>
      <c r="BP537" s="261" t="n">
        <v>415002</v>
      </c>
      <c r="BQ537" s="261" t="n">
        <v>0</v>
      </c>
      <c r="BR537" s="261" t="n">
        <v>0</v>
      </c>
      <c r="BS537" s="261" t="n">
        <v>415002</v>
      </c>
      <c r="BT537" s="261" t="n">
        <v>0</v>
      </c>
      <c r="BU537" s="261" t="n">
        <v>415002</v>
      </c>
      <c r="BV537" s="261" t="n">
        <v>0</v>
      </c>
      <c r="BW537" s="261" t="n">
        <v>0</v>
      </c>
    </row>
    <row ht="204" outlineLevel="0" r="538">
      <c r="A538" s="126" t="s">
        <v>1250</v>
      </c>
      <c r="B538" s="82" t="s">
        <v>1251</v>
      </c>
      <c r="C538" s="68" t="n">
        <v>404020002</v>
      </c>
      <c r="D538" s="90" t="s">
        <v>206</v>
      </c>
      <c r="E538" s="90" t="s">
        <v>1627</v>
      </c>
      <c r="F538" s="148" t="n"/>
      <c r="G538" s="148" t="n"/>
      <c r="H538" s="94" t="s">
        <v>233</v>
      </c>
      <c r="I538" s="148" t="n"/>
      <c r="J538" s="94" t="s">
        <v>182</v>
      </c>
      <c r="K538" s="94" t="s">
        <v>1027</v>
      </c>
      <c r="L538" s="94" t="n"/>
      <c r="M538" s="94" t="n"/>
      <c r="N538" s="94" t="n"/>
      <c r="O538" s="94" t="n"/>
      <c r="P538" s="93" t="s">
        <v>1028</v>
      </c>
      <c r="Q538" s="93" t="s">
        <v>1628</v>
      </c>
      <c r="R538" s="94" t="n"/>
      <c r="S538" s="94" t="n"/>
      <c r="T538" s="94" t="n"/>
      <c r="U538" s="94" t="n"/>
      <c r="V538" s="94" t="s">
        <v>1629</v>
      </c>
      <c r="W538" s="94" t="n"/>
      <c r="X538" s="94" t="n"/>
      <c r="Y538" s="94" t="n"/>
      <c r="Z538" s="94" t="n"/>
      <c r="AA538" s="94" t="n"/>
      <c r="AB538" s="93" t="s">
        <v>1636</v>
      </c>
      <c r="AC538" s="93" t="s">
        <v>1262</v>
      </c>
      <c r="AD538" s="94" t="n"/>
      <c r="AE538" s="94" t="n"/>
      <c r="AF538" s="94" t="n"/>
      <c r="AG538" s="94" t="n"/>
      <c r="AH538" s="94" t="n"/>
      <c r="AI538" s="94" t="n"/>
      <c r="AJ538" s="94" t="n"/>
      <c r="AK538" s="94" t="n"/>
      <c r="AL538" s="94" t="n"/>
      <c r="AM538" s="94" t="s">
        <v>1632</v>
      </c>
      <c r="AN538" s="93" t="s">
        <v>1264</v>
      </c>
      <c r="AO538" s="126" t="s">
        <v>360</v>
      </c>
      <c r="AP538" s="126" t="s">
        <v>482</v>
      </c>
      <c r="AQ538" s="126" t="s">
        <v>1633</v>
      </c>
      <c r="AR538" s="86" t="s">
        <v>1634</v>
      </c>
      <c r="AS538" s="25" t="n">
        <v>244</v>
      </c>
      <c r="AT538" s="261" t="n">
        <v>122553.74</v>
      </c>
      <c r="AU538" s="261" t="n">
        <v>122553.74</v>
      </c>
      <c r="AV538" s="261" t="n">
        <v>0</v>
      </c>
      <c r="AW538" s="261" t="n">
        <v>0</v>
      </c>
      <c r="AX538" s="261" t="n">
        <v>122553.74</v>
      </c>
      <c r="AY538" s="261" t="n">
        <v>122553.74</v>
      </c>
      <c r="AZ538" s="261" t="n">
        <v>0</v>
      </c>
      <c r="BA538" s="261" t="n">
        <v>0</v>
      </c>
      <c r="BB538" s="261" t="n">
        <v>0</v>
      </c>
      <c r="BC538" s="261" t="n">
        <v>0</v>
      </c>
      <c r="BD538" s="261" t="n">
        <v>393053</v>
      </c>
      <c r="BE538" s="261" t="n">
        <v>0</v>
      </c>
      <c r="BF538" s="261" t="n">
        <v>393053</v>
      </c>
      <c r="BG538" s="261" t="n">
        <v>0</v>
      </c>
      <c r="BH538" s="261" t="n">
        <v>0</v>
      </c>
      <c r="BI538" s="261" t="n">
        <v>393053</v>
      </c>
      <c r="BJ538" s="261" t="n">
        <v>0</v>
      </c>
      <c r="BK538" s="261" t="n">
        <v>393053</v>
      </c>
      <c r="BL538" s="261" t="n">
        <v>0</v>
      </c>
      <c r="BM538" s="261" t="n">
        <v>0</v>
      </c>
      <c r="BN538" s="261" t="n">
        <v>393053</v>
      </c>
      <c r="BO538" s="261" t="n">
        <v>0</v>
      </c>
      <c r="BP538" s="261" t="n">
        <v>393053</v>
      </c>
      <c r="BQ538" s="261" t="n">
        <v>0</v>
      </c>
      <c r="BR538" s="261" t="n">
        <v>0</v>
      </c>
      <c r="BS538" s="261" t="n">
        <v>393053</v>
      </c>
      <c r="BT538" s="261" t="n">
        <v>0</v>
      </c>
      <c r="BU538" s="261" t="n">
        <v>393053</v>
      </c>
      <c r="BV538" s="261" t="n">
        <v>0</v>
      </c>
      <c r="BW538" s="261" t="n">
        <v>0</v>
      </c>
    </row>
    <row customFormat="true" customHeight="true" ht="14.25" outlineLevel="0" r="539" s="101">
      <c r="A539" s="264" t="s">
        <v>1639</v>
      </c>
      <c r="B539" s="265" t="s"/>
      <c r="C539" s="265" t="s"/>
      <c r="D539" s="265" t="s"/>
      <c r="E539" s="265" t="s"/>
      <c r="F539" s="265" t="s"/>
      <c r="G539" s="265" t="s"/>
      <c r="H539" s="265" t="s"/>
      <c r="I539" s="265" t="s"/>
      <c r="J539" s="265" t="s"/>
      <c r="K539" s="265" t="s"/>
      <c r="L539" s="265" t="s"/>
      <c r="M539" s="265" t="s"/>
      <c r="N539" s="265" t="s"/>
      <c r="O539" s="265" t="s"/>
      <c r="P539" s="265" t="s"/>
      <c r="Q539" s="265" t="s"/>
      <c r="R539" s="265" t="s"/>
      <c r="S539" s="265" t="s"/>
      <c r="T539" s="265" t="s"/>
      <c r="U539" s="265" t="s"/>
      <c r="V539" s="265" t="s"/>
      <c r="W539" s="265" t="s"/>
      <c r="X539" s="265" t="s"/>
      <c r="Y539" s="265" t="s"/>
      <c r="Z539" s="265" t="s"/>
      <c r="AA539" s="265" t="s"/>
      <c r="AB539" s="265" t="s"/>
      <c r="AC539" s="265" t="s"/>
      <c r="AD539" s="265" t="s"/>
      <c r="AE539" s="265" t="s"/>
      <c r="AF539" s="265" t="s"/>
      <c r="AG539" s="265" t="s"/>
      <c r="AH539" s="265" t="s"/>
      <c r="AI539" s="265" t="s"/>
      <c r="AJ539" s="265" t="s"/>
      <c r="AK539" s="265" t="s"/>
      <c r="AL539" s="265" t="s"/>
      <c r="AM539" s="265" t="s"/>
      <c r="AN539" s="265" t="s"/>
      <c r="AO539" s="265" t="s"/>
      <c r="AP539" s="265" t="s"/>
      <c r="AQ539" s="265" t="s"/>
      <c r="AR539" s="265" t="s"/>
      <c r="AS539" s="266" t="s"/>
      <c r="AT539" s="267" t="n">
        <v>2914705497.59</v>
      </c>
      <c r="AU539" s="267" t="n">
        <v>2914221769.69</v>
      </c>
      <c r="AV539" s="267" t="n">
        <v>1260385035.84</v>
      </c>
      <c r="AW539" s="267" t="n">
        <v>1260269005.59</v>
      </c>
      <c r="AX539" s="267" t="n">
        <v>1542724504.9</v>
      </c>
      <c r="AY539" s="267" t="n">
        <v>1542628750.54</v>
      </c>
      <c r="AZ539" s="267" t="n">
        <v>0</v>
      </c>
      <c r="BA539" s="267" t="n">
        <v>0</v>
      </c>
      <c r="BB539" s="267" t="n">
        <v>111595956.85</v>
      </c>
      <c r="BC539" s="267" t="n">
        <v>111324013.56</v>
      </c>
      <c r="BD539" s="267" t="n">
        <v>2182240420</v>
      </c>
      <c r="BE539" s="267" t="n">
        <v>634007056.81</v>
      </c>
      <c r="BF539" s="267" t="n">
        <v>1452956093.19</v>
      </c>
      <c r="BG539" s="267" t="n">
        <v>0</v>
      </c>
      <c r="BH539" s="267" t="n">
        <v>95277270</v>
      </c>
      <c r="BI539" s="267" t="n">
        <v>2168180400</v>
      </c>
      <c r="BJ539" s="267" t="n">
        <v>614908348.97</v>
      </c>
      <c r="BK539" s="267" t="n">
        <v>1461357561.03</v>
      </c>
      <c r="BL539" s="267" t="n">
        <v>0</v>
      </c>
      <c r="BM539" s="267" t="n">
        <v>91914490</v>
      </c>
      <c r="BN539" s="267" t="n">
        <v>2142281460</v>
      </c>
      <c r="BO539" s="267" t="n">
        <v>578951264.06</v>
      </c>
      <c r="BP539" s="267" t="n">
        <v>1471415705.94</v>
      </c>
      <c r="BQ539" s="267" t="n">
        <v>0</v>
      </c>
      <c r="BR539" s="267" t="n">
        <v>91914490</v>
      </c>
      <c r="BS539" s="267" t="n">
        <v>2142281460</v>
      </c>
      <c r="BT539" s="267" t="n">
        <v>578951264.06</v>
      </c>
      <c r="BU539" s="267" t="n">
        <v>1471415705.94</v>
      </c>
      <c r="BV539" s="267" t="n">
        <v>0</v>
      </c>
      <c r="BW539" s="267" t="n">
        <v>91914490</v>
      </c>
    </row>
    <row ht="89.25" outlineLevel="0" r="540">
      <c r="A540" s="126" t="s">
        <v>684</v>
      </c>
      <c r="B540" s="82" t="s">
        <v>1640</v>
      </c>
      <c r="C540" s="68" t="n">
        <v>401000024</v>
      </c>
      <c r="D540" s="90" t="s">
        <v>838</v>
      </c>
      <c r="E540" s="90" t="s">
        <v>387</v>
      </c>
      <c r="F540" s="148" t="n"/>
      <c r="G540" s="148" t="n"/>
      <c r="H540" s="94" t="n">
        <v>3</v>
      </c>
      <c r="I540" s="148" t="n"/>
      <c r="J540" s="94" t="n">
        <v>16</v>
      </c>
      <c r="K540" s="94" t="n">
        <v>1</v>
      </c>
      <c r="L540" s="94" t="n">
        <v>13</v>
      </c>
      <c r="M540" s="94" t="n"/>
      <c r="N540" s="94" t="n"/>
      <c r="O540" s="94" t="n"/>
      <c r="P540" s="93" t="s">
        <v>90</v>
      </c>
      <c r="Q540" s="93" t="s">
        <v>1641</v>
      </c>
      <c r="R540" s="94" t="n"/>
      <c r="S540" s="94" t="n"/>
      <c r="T540" s="94" t="n"/>
      <c r="U540" s="94" t="n"/>
      <c r="V540" s="94" t="n">
        <v>11</v>
      </c>
      <c r="W540" s="94" t="s">
        <v>471</v>
      </c>
      <c r="X540" s="94" t="n"/>
      <c r="Y540" s="94" t="n"/>
      <c r="Z540" s="94" t="n"/>
      <c r="AA540" s="94" t="n"/>
      <c r="AB540" s="93" t="s">
        <v>666</v>
      </c>
      <c r="AC540" s="93" t="s">
        <v>1642</v>
      </c>
      <c r="AD540" s="94" t="n"/>
      <c r="AE540" s="94" t="n"/>
      <c r="AF540" s="94" t="n"/>
      <c r="AG540" s="94" t="n"/>
      <c r="AH540" s="94" t="n"/>
      <c r="AI540" s="94" t="n"/>
      <c r="AJ540" s="94" t="n"/>
      <c r="AK540" s="94" t="n"/>
      <c r="AL540" s="94" t="n"/>
      <c r="AM540" s="94" t="s">
        <v>1643</v>
      </c>
      <c r="AN540" s="93" t="s">
        <v>1644</v>
      </c>
      <c r="AO540" s="126" t="s">
        <v>246</v>
      </c>
      <c r="AP540" s="126" t="s">
        <v>68</v>
      </c>
      <c r="AQ540" s="126" t="s">
        <v>1645</v>
      </c>
      <c r="AR540" s="86" t="s">
        <v>197</v>
      </c>
      <c r="AS540" s="25" t="n">
        <v>611</v>
      </c>
      <c r="AT540" s="197" t="n">
        <v>16075091.4</v>
      </c>
      <c r="AU540" s="198" t="n">
        <v>16075091.4</v>
      </c>
      <c r="AV540" s="198" t="n">
        <v>0</v>
      </c>
      <c r="AW540" s="198" t="n">
        <v>0</v>
      </c>
      <c r="AX540" s="198" t="n">
        <v>0</v>
      </c>
      <c r="AY540" s="198" t="n">
        <v>0</v>
      </c>
      <c r="AZ540" s="198" t="n">
        <v>0</v>
      </c>
      <c r="BA540" s="198" t="n">
        <v>0</v>
      </c>
      <c r="BB540" s="199" t="n">
        <v>16075091.4</v>
      </c>
      <c r="BC540" s="199" t="n">
        <v>16075091.4</v>
      </c>
      <c r="BD540" s="198" t="n">
        <v>16520250</v>
      </c>
      <c r="BE540" s="198" t="n">
        <v>0</v>
      </c>
      <c r="BF540" s="198" t="n">
        <v>0</v>
      </c>
      <c r="BG540" s="198" t="n">
        <v>0</v>
      </c>
      <c r="BH540" s="198" t="n">
        <v>16520250</v>
      </c>
      <c r="BI540" s="198" t="n">
        <v>16657720</v>
      </c>
      <c r="BJ540" s="198" t="n">
        <v>0</v>
      </c>
      <c r="BK540" s="198" t="n">
        <v>0</v>
      </c>
      <c r="BL540" s="198" t="n">
        <v>0</v>
      </c>
      <c r="BM540" s="198" t="n">
        <v>16657720</v>
      </c>
      <c r="BN540" s="198" t="n">
        <v>16657720</v>
      </c>
      <c r="BO540" s="198" t="n">
        <v>0</v>
      </c>
      <c r="BP540" s="198" t="n">
        <v>0</v>
      </c>
      <c r="BQ540" s="198" t="n">
        <v>0</v>
      </c>
      <c r="BR540" s="198" t="n">
        <v>16657720</v>
      </c>
      <c r="BS540" s="198" t="n">
        <v>16657720</v>
      </c>
      <c r="BT540" s="198" t="n">
        <v>0</v>
      </c>
      <c r="BU540" s="198" t="n">
        <v>0</v>
      </c>
      <c r="BV540" s="198" t="n">
        <v>0</v>
      </c>
      <c r="BW540" s="198" t="n">
        <v>16657720</v>
      </c>
      <c r="BX540" s="3" t="n"/>
    </row>
    <row ht="255" outlineLevel="0" r="541">
      <c r="A541" s="126" t="s">
        <v>684</v>
      </c>
      <c r="B541" s="82" t="s">
        <v>1640</v>
      </c>
      <c r="C541" s="68" t="n">
        <v>401000024</v>
      </c>
      <c r="D541" s="90" t="s">
        <v>838</v>
      </c>
      <c r="E541" s="90" t="s">
        <v>387</v>
      </c>
      <c r="F541" s="148" t="n"/>
      <c r="G541" s="148" t="n"/>
      <c r="H541" s="94" t="n">
        <v>3</v>
      </c>
      <c r="I541" s="148" t="n"/>
      <c r="J541" s="94" t="n">
        <v>16</v>
      </c>
      <c r="K541" s="94" t="n">
        <v>1</v>
      </c>
      <c r="L541" s="94" t="n">
        <v>13</v>
      </c>
      <c r="M541" s="94" t="n"/>
      <c r="N541" s="94" t="n"/>
      <c r="O541" s="94" t="n"/>
      <c r="P541" s="93" t="s">
        <v>90</v>
      </c>
      <c r="Q541" s="93" t="s">
        <v>1641</v>
      </c>
      <c r="R541" s="94" t="n"/>
      <c r="S541" s="94" t="n"/>
      <c r="T541" s="94" t="n"/>
      <c r="U541" s="94" t="n"/>
      <c r="V541" s="94" t="n">
        <v>11</v>
      </c>
      <c r="W541" s="94" t="s">
        <v>471</v>
      </c>
      <c r="X541" s="94" t="n"/>
      <c r="Y541" s="94" t="n"/>
      <c r="Z541" s="94" t="n"/>
      <c r="AA541" s="94" t="n"/>
      <c r="AB541" s="93" t="s">
        <v>666</v>
      </c>
      <c r="AC541" s="93" t="s">
        <v>1642</v>
      </c>
      <c r="AD541" s="94" t="n"/>
      <c r="AE541" s="94" t="n"/>
      <c r="AF541" s="94" t="n"/>
      <c r="AG541" s="94" t="n"/>
      <c r="AH541" s="94" t="n"/>
      <c r="AI541" s="94" t="n"/>
      <c r="AJ541" s="94" t="n"/>
      <c r="AK541" s="94" t="n"/>
      <c r="AL541" s="94" t="n"/>
      <c r="AM541" s="94" t="s">
        <v>1643</v>
      </c>
      <c r="AN541" s="93" t="s">
        <v>1644</v>
      </c>
      <c r="AO541" s="126" t="s">
        <v>246</v>
      </c>
      <c r="AP541" s="126" t="s">
        <v>68</v>
      </c>
      <c r="AQ541" s="126" t="s">
        <v>1646</v>
      </c>
      <c r="AR541" s="86" t="s">
        <v>515</v>
      </c>
      <c r="AS541" s="25" t="n">
        <v>611</v>
      </c>
      <c r="AT541" s="197" t="n">
        <v>43284.9</v>
      </c>
      <c r="AU541" s="198" t="n">
        <v>43284.9</v>
      </c>
      <c r="AV541" s="198" t="n">
        <v>0</v>
      </c>
      <c r="AW541" s="198" t="n">
        <v>0</v>
      </c>
      <c r="AX541" s="198" t="n">
        <v>43284.9</v>
      </c>
      <c r="AY541" s="198" t="n">
        <v>43284.9</v>
      </c>
      <c r="AZ541" s="198" t="n">
        <v>0</v>
      </c>
      <c r="BA541" s="198" t="n">
        <v>0</v>
      </c>
      <c r="BB541" s="199" t="n">
        <v>0</v>
      </c>
      <c r="BC541" s="199" t="n">
        <v>0</v>
      </c>
      <c r="BD541" s="198" t="n">
        <v>0</v>
      </c>
      <c r="BE541" s="198" t="n">
        <v>0</v>
      </c>
      <c r="BF541" s="198" t="n">
        <v>0</v>
      </c>
      <c r="BG541" s="198" t="n">
        <v>0</v>
      </c>
      <c r="BH541" s="198" t="n">
        <v>0</v>
      </c>
      <c r="BI541" s="198" t="n">
        <v>0</v>
      </c>
      <c r="BJ541" s="198" t="n">
        <v>0</v>
      </c>
      <c r="BK541" s="198" t="n">
        <v>0</v>
      </c>
      <c r="BL541" s="198" t="n">
        <v>0</v>
      </c>
      <c r="BM541" s="198" t="n">
        <v>0</v>
      </c>
      <c r="BN541" s="198" t="n">
        <v>0</v>
      </c>
      <c r="BO541" s="198" t="n">
        <v>0</v>
      </c>
      <c r="BP541" s="198" t="n">
        <v>0</v>
      </c>
      <c r="BQ541" s="198" t="n">
        <v>0</v>
      </c>
      <c r="BR541" s="198" t="n">
        <v>0</v>
      </c>
      <c r="BS541" s="198" t="n">
        <v>0</v>
      </c>
      <c r="BT541" s="198" t="n">
        <v>0</v>
      </c>
      <c r="BU541" s="198" t="n">
        <v>0</v>
      </c>
      <c r="BV541" s="198" t="n">
        <v>0</v>
      </c>
      <c r="BW541" s="198" t="n">
        <v>0</v>
      </c>
      <c r="BX541" s="3" t="n"/>
    </row>
    <row ht="255" outlineLevel="0" r="542">
      <c r="A542" s="126" t="n">
        <v>611</v>
      </c>
      <c r="B542" s="82" t="s">
        <v>1640</v>
      </c>
      <c r="C542" s="68" t="n">
        <v>401000033</v>
      </c>
      <c r="D542" s="90" t="s">
        <v>1647</v>
      </c>
      <c r="E542" s="90" t="s">
        <v>1648</v>
      </c>
      <c r="F542" s="148" t="n"/>
      <c r="G542" s="148" t="n"/>
      <c r="H542" s="94" t="n">
        <v>1</v>
      </c>
      <c r="I542" s="148" t="n"/>
      <c r="J542" s="94" t="n">
        <v>9</v>
      </c>
      <c r="K542" s="94" t="n">
        <v>1</v>
      </c>
      <c r="L542" s="94" t="s">
        <v>1649</v>
      </c>
      <c r="M542" s="94" t="s">
        <v>1650</v>
      </c>
      <c r="N542" s="94" t="n"/>
      <c r="O542" s="94" t="n"/>
      <c r="P542" s="93" t="s">
        <v>1651</v>
      </c>
      <c r="Q542" s="93" t="s">
        <v>1652</v>
      </c>
      <c r="R542" s="94" t="n"/>
      <c r="S542" s="94" t="n"/>
      <c r="T542" s="94" t="s">
        <v>1653</v>
      </c>
      <c r="U542" s="94" t="n"/>
      <c r="V542" s="94" t="s">
        <v>1654</v>
      </c>
      <c r="W542" s="94" t="s">
        <v>463</v>
      </c>
      <c r="X542" s="94" t="s">
        <v>832</v>
      </c>
      <c r="Y542" s="94" t="n"/>
      <c r="Z542" s="94" t="n"/>
      <c r="AA542" s="94" t="n"/>
      <c r="AB542" s="93" t="s">
        <v>1655</v>
      </c>
      <c r="AC542" s="93" t="s">
        <v>1656</v>
      </c>
      <c r="AD542" s="94" t="n"/>
      <c r="AE542" s="94" t="n"/>
      <c r="AF542" s="94" t="n"/>
      <c r="AG542" s="94" t="n"/>
      <c r="AH542" s="94" t="n"/>
      <c r="AI542" s="94" t="n"/>
      <c r="AJ542" s="94" t="n"/>
      <c r="AK542" s="94" t="n"/>
      <c r="AL542" s="94" t="n"/>
      <c r="AM542" s="94" t="s">
        <v>1657</v>
      </c>
      <c r="AN542" s="93" t="s">
        <v>1658</v>
      </c>
      <c r="AO542" s="126" t="s">
        <v>246</v>
      </c>
      <c r="AP542" s="126" t="s">
        <v>885</v>
      </c>
      <c r="AQ542" s="126" t="s">
        <v>1659</v>
      </c>
      <c r="AR542" s="86" t="s">
        <v>1044</v>
      </c>
      <c r="AS542" s="25" t="n">
        <v>611</v>
      </c>
      <c r="AT542" s="197" t="n">
        <v>392398.1</v>
      </c>
      <c r="AU542" s="198" t="n">
        <v>392398.1</v>
      </c>
      <c r="AV542" s="198" t="n">
        <v>0</v>
      </c>
      <c r="AW542" s="198" t="n">
        <v>0</v>
      </c>
      <c r="AX542" s="198" t="n">
        <v>392398.1</v>
      </c>
      <c r="AY542" s="198" t="n">
        <v>392398.1</v>
      </c>
      <c r="AZ542" s="198" t="n">
        <v>0</v>
      </c>
      <c r="BA542" s="198" t="n">
        <v>0</v>
      </c>
      <c r="BB542" s="199" t="n">
        <v>0</v>
      </c>
      <c r="BC542" s="199" t="n">
        <v>0</v>
      </c>
      <c r="BD542" s="198" t="n">
        <v>0</v>
      </c>
      <c r="BE542" s="198" t="n">
        <v>0</v>
      </c>
      <c r="BF542" s="198" t="n">
        <v>0</v>
      </c>
      <c r="BG542" s="198" t="n">
        <v>0</v>
      </c>
      <c r="BH542" s="198" t="n">
        <v>0</v>
      </c>
      <c r="BI542" s="198" t="n">
        <v>0</v>
      </c>
      <c r="BJ542" s="198" t="n">
        <v>0</v>
      </c>
      <c r="BK542" s="198" t="n">
        <v>0</v>
      </c>
      <c r="BL542" s="198" t="n">
        <v>0</v>
      </c>
      <c r="BM542" s="198" t="n">
        <v>0</v>
      </c>
      <c r="BN542" s="198" t="n">
        <v>0</v>
      </c>
      <c r="BO542" s="198" t="n">
        <v>0</v>
      </c>
      <c r="BP542" s="198" t="n">
        <v>0</v>
      </c>
      <c r="BQ542" s="198" t="n">
        <v>0</v>
      </c>
      <c r="BR542" s="198" t="n">
        <v>0</v>
      </c>
      <c r="BS542" s="198" t="n">
        <v>0</v>
      </c>
      <c r="BT542" s="198" t="n">
        <v>0</v>
      </c>
      <c r="BU542" s="198" t="n">
        <v>0</v>
      </c>
      <c r="BV542" s="198" t="n">
        <v>0</v>
      </c>
      <c r="BW542" s="198" t="n">
        <v>0</v>
      </c>
      <c r="BX542" s="3" t="n"/>
    </row>
    <row ht="89.25" outlineLevel="0" r="543">
      <c r="A543" s="126" t="n">
        <v>611</v>
      </c>
      <c r="B543" s="82" t="s">
        <v>1640</v>
      </c>
      <c r="C543" s="68" t="n">
        <v>401000033</v>
      </c>
      <c r="D543" s="90" t="s">
        <v>1647</v>
      </c>
      <c r="E543" s="90" t="s">
        <v>1648</v>
      </c>
      <c r="F543" s="148" t="n"/>
      <c r="G543" s="148" t="n"/>
      <c r="H543" s="94" t="n">
        <v>1</v>
      </c>
      <c r="I543" s="148" t="n"/>
      <c r="J543" s="94" t="n">
        <v>9</v>
      </c>
      <c r="K543" s="94" t="n">
        <v>1</v>
      </c>
      <c r="L543" s="94" t="s">
        <v>1649</v>
      </c>
      <c r="M543" s="94" t="s">
        <v>1660</v>
      </c>
      <c r="N543" s="94" t="n"/>
      <c r="O543" s="94" t="n"/>
      <c r="P543" s="93" t="s">
        <v>1651</v>
      </c>
      <c r="Q543" s="93" t="s">
        <v>544</v>
      </c>
      <c r="R543" s="94" t="n"/>
      <c r="S543" s="94" t="n"/>
      <c r="T543" s="94" t="s">
        <v>1661</v>
      </c>
      <c r="U543" s="94" t="n"/>
      <c r="V543" s="94" t="s">
        <v>78</v>
      </c>
      <c r="W543" s="94" t="s">
        <v>75</v>
      </c>
      <c r="X543" s="94" t="n">
        <v>15</v>
      </c>
      <c r="Y543" s="94" t="n"/>
      <c r="Z543" s="94" t="n"/>
      <c r="AA543" s="94" t="n"/>
      <c r="AB543" s="93" t="s">
        <v>93</v>
      </c>
      <c r="AC543" s="93" t="s">
        <v>1642</v>
      </c>
      <c r="AD543" s="94" t="n"/>
      <c r="AE543" s="94" t="n"/>
      <c r="AF543" s="94" t="n"/>
      <c r="AG543" s="94" t="n"/>
      <c r="AH543" s="94" t="n"/>
      <c r="AI543" s="94" t="n"/>
      <c r="AJ543" s="94" t="n"/>
      <c r="AK543" s="94" t="n"/>
      <c r="AL543" s="94" t="n"/>
      <c r="AM543" s="94" t="s">
        <v>1643</v>
      </c>
      <c r="AN543" s="93" t="s">
        <v>1644</v>
      </c>
      <c r="AO543" s="126" t="s">
        <v>157</v>
      </c>
      <c r="AP543" s="126" t="s">
        <v>132</v>
      </c>
      <c r="AQ543" s="126" t="s">
        <v>1662</v>
      </c>
      <c r="AR543" s="86" t="s">
        <v>197</v>
      </c>
      <c r="AS543" s="253" t="s">
        <v>684</v>
      </c>
      <c r="AT543" s="197" t="n">
        <v>22734865.37</v>
      </c>
      <c r="AU543" s="198" t="n">
        <v>22734865.37</v>
      </c>
      <c r="AV543" s="198" t="n">
        <v>0</v>
      </c>
      <c r="AW543" s="198" t="n">
        <v>0</v>
      </c>
      <c r="AX543" s="198" t="n">
        <v>0</v>
      </c>
      <c r="AY543" s="198" t="n">
        <v>0</v>
      </c>
      <c r="AZ543" s="198" t="n">
        <v>0</v>
      </c>
      <c r="BA543" s="198" t="n">
        <v>0</v>
      </c>
      <c r="BB543" s="199" t="n">
        <v>22734865.37</v>
      </c>
      <c r="BC543" s="199" t="n">
        <v>22734865.37</v>
      </c>
      <c r="BD543" s="198" t="n">
        <v>0</v>
      </c>
      <c r="BE543" s="198" t="n">
        <v>0</v>
      </c>
      <c r="BF543" s="198" t="n">
        <v>0</v>
      </c>
      <c r="BG543" s="198" t="n">
        <v>0</v>
      </c>
      <c r="BH543" s="198" t="n">
        <v>0</v>
      </c>
      <c r="BI543" s="198" t="n">
        <v>0</v>
      </c>
      <c r="BJ543" s="198" t="n">
        <v>0</v>
      </c>
      <c r="BK543" s="198" t="n">
        <v>0</v>
      </c>
      <c r="BL543" s="198" t="n">
        <v>0</v>
      </c>
      <c r="BM543" s="198" t="n">
        <v>0</v>
      </c>
      <c r="BN543" s="198" t="n">
        <v>0</v>
      </c>
      <c r="BO543" s="198" t="n">
        <v>0</v>
      </c>
      <c r="BP543" s="198" t="n">
        <v>0</v>
      </c>
      <c r="BQ543" s="198" t="n">
        <v>0</v>
      </c>
      <c r="BR543" s="198" t="n">
        <v>0</v>
      </c>
      <c r="BS543" s="198" t="n">
        <v>0</v>
      </c>
      <c r="BT543" s="198" t="n">
        <v>0</v>
      </c>
      <c r="BU543" s="198" t="n">
        <v>0</v>
      </c>
      <c r="BV543" s="198" t="n">
        <v>0</v>
      </c>
      <c r="BW543" s="198" t="n">
        <v>0</v>
      </c>
      <c r="BX543" s="3" t="n"/>
    </row>
    <row ht="89.25" outlineLevel="0" r="544">
      <c r="A544" s="126" t="n">
        <v>611</v>
      </c>
      <c r="B544" s="82" t="s">
        <v>1640</v>
      </c>
      <c r="C544" s="68" t="n">
        <v>401000033</v>
      </c>
      <c r="D544" s="90" t="s">
        <v>1647</v>
      </c>
      <c r="E544" s="90" t="s">
        <v>1648</v>
      </c>
      <c r="F544" s="148" t="n"/>
      <c r="G544" s="148" t="n"/>
      <c r="H544" s="94" t="n">
        <v>1</v>
      </c>
      <c r="I544" s="148" t="n"/>
      <c r="J544" s="94" t="n">
        <v>9</v>
      </c>
      <c r="K544" s="94" t="n">
        <v>1</v>
      </c>
      <c r="L544" s="94" t="s">
        <v>1649</v>
      </c>
      <c r="M544" s="94" t="s">
        <v>1660</v>
      </c>
      <c r="N544" s="94" t="n"/>
      <c r="O544" s="94" t="n"/>
      <c r="P544" s="93" t="s">
        <v>1651</v>
      </c>
      <c r="Q544" s="93" t="s">
        <v>544</v>
      </c>
      <c r="R544" s="94" t="n"/>
      <c r="S544" s="94" t="n"/>
      <c r="T544" s="94" t="s">
        <v>1661</v>
      </c>
      <c r="U544" s="94" t="n"/>
      <c r="V544" s="94" t="s">
        <v>78</v>
      </c>
      <c r="W544" s="94" t="s">
        <v>75</v>
      </c>
      <c r="X544" s="94" t="n">
        <v>15</v>
      </c>
      <c r="Y544" s="94" t="n"/>
      <c r="Z544" s="94" t="n"/>
      <c r="AA544" s="94" t="n"/>
      <c r="AB544" s="93" t="s">
        <v>93</v>
      </c>
      <c r="AC544" s="93" t="s">
        <v>1642</v>
      </c>
      <c r="AD544" s="94" t="n"/>
      <c r="AE544" s="94" t="n"/>
      <c r="AF544" s="94" t="n"/>
      <c r="AG544" s="94" t="n"/>
      <c r="AH544" s="94" t="n"/>
      <c r="AI544" s="94" t="n"/>
      <c r="AJ544" s="94" t="n"/>
      <c r="AK544" s="94" t="n"/>
      <c r="AL544" s="94" t="n"/>
      <c r="AM544" s="94" t="s">
        <v>1643</v>
      </c>
      <c r="AN544" s="93" t="s">
        <v>1644</v>
      </c>
      <c r="AO544" s="126" t="s">
        <v>157</v>
      </c>
      <c r="AP544" s="126" t="s">
        <v>68</v>
      </c>
      <c r="AQ544" s="126" t="s">
        <v>1645</v>
      </c>
      <c r="AR544" s="86" t="s">
        <v>197</v>
      </c>
      <c r="AS544" s="25" t="s">
        <v>684</v>
      </c>
      <c r="AT544" s="197" t="n">
        <v>141583162.69</v>
      </c>
      <c r="AU544" s="198" t="n">
        <v>141583162.69</v>
      </c>
      <c r="AV544" s="198" t="n">
        <v>0</v>
      </c>
      <c r="AW544" s="198" t="n">
        <v>0</v>
      </c>
      <c r="AX544" s="198" t="n">
        <v>0</v>
      </c>
      <c r="AY544" s="198" t="n">
        <v>0</v>
      </c>
      <c r="AZ544" s="198" t="n">
        <v>0</v>
      </c>
      <c r="BA544" s="198" t="n">
        <v>0</v>
      </c>
      <c r="BB544" s="199" t="n">
        <v>141583162.69</v>
      </c>
      <c r="BC544" s="199" t="n">
        <v>141583162.69</v>
      </c>
      <c r="BD544" s="198" t="n">
        <v>186278539.98</v>
      </c>
      <c r="BE544" s="198" t="n">
        <v>0</v>
      </c>
      <c r="BF544" s="198" t="n">
        <v>0</v>
      </c>
      <c r="BG544" s="198" t="n">
        <v>0</v>
      </c>
      <c r="BH544" s="198" t="n">
        <v>186278539.98</v>
      </c>
      <c r="BI544" s="198" t="n">
        <v>186640909.98</v>
      </c>
      <c r="BJ544" s="198" t="n">
        <v>0</v>
      </c>
      <c r="BK544" s="198" t="n">
        <v>0</v>
      </c>
      <c r="BL544" s="198" t="n">
        <v>0</v>
      </c>
      <c r="BM544" s="198" t="n">
        <v>186640909.98</v>
      </c>
      <c r="BN544" s="198" t="n">
        <v>186640909.98</v>
      </c>
      <c r="BO544" s="198" t="n">
        <v>0</v>
      </c>
      <c r="BP544" s="198" t="n">
        <v>0</v>
      </c>
      <c r="BQ544" s="198" t="n">
        <v>0</v>
      </c>
      <c r="BR544" s="198" t="n">
        <v>186640909.98</v>
      </c>
      <c r="BS544" s="198" t="n">
        <v>186640909.98</v>
      </c>
      <c r="BT544" s="198" t="n">
        <v>0</v>
      </c>
      <c r="BU544" s="198" t="n">
        <v>0</v>
      </c>
      <c r="BV544" s="198" t="n">
        <v>0</v>
      </c>
      <c r="BW544" s="198" t="n">
        <v>186640909.98</v>
      </c>
    </row>
    <row ht="89.25" outlineLevel="0" r="545">
      <c r="A545" s="126" t="n">
        <v>611</v>
      </c>
      <c r="B545" s="82" t="s">
        <v>1640</v>
      </c>
      <c r="C545" s="68" t="n">
        <v>401000033</v>
      </c>
      <c r="D545" s="90" t="s">
        <v>1647</v>
      </c>
      <c r="E545" s="90" t="s">
        <v>1648</v>
      </c>
      <c r="F545" s="148" t="n"/>
      <c r="G545" s="148" t="n"/>
      <c r="H545" s="94" t="n">
        <v>1</v>
      </c>
      <c r="I545" s="148" t="n"/>
      <c r="J545" s="94" t="n">
        <v>9</v>
      </c>
      <c r="K545" s="94" t="n">
        <v>1</v>
      </c>
      <c r="L545" s="94" t="s">
        <v>1649</v>
      </c>
      <c r="M545" s="94" t="s">
        <v>1660</v>
      </c>
      <c r="N545" s="94" t="n"/>
      <c r="O545" s="94" t="n"/>
      <c r="P545" s="93" t="s">
        <v>1651</v>
      </c>
      <c r="Q545" s="93" t="s">
        <v>544</v>
      </c>
      <c r="R545" s="94" t="n"/>
      <c r="S545" s="94" t="n"/>
      <c r="T545" s="94" t="s">
        <v>1661</v>
      </c>
      <c r="U545" s="94" t="n"/>
      <c r="V545" s="94" t="s">
        <v>78</v>
      </c>
      <c r="W545" s="94" t="s">
        <v>75</v>
      </c>
      <c r="X545" s="94" t="n">
        <v>15</v>
      </c>
      <c r="Y545" s="94" t="n"/>
      <c r="Z545" s="94" t="n"/>
      <c r="AA545" s="94" t="n"/>
      <c r="AB545" s="93" t="s">
        <v>93</v>
      </c>
      <c r="AC545" s="93" t="s">
        <v>1642</v>
      </c>
      <c r="AD545" s="94" t="n"/>
      <c r="AE545" s="94" t="n"/>
      <c r="AF545" s="94" t="n"/>
      <c r="AG545" s="94" t="n"/>
      <c r="AH545" s="94" t="n"/>
      <c r="AI545" s="94" t="n"/>
      <c r="AJ545" s="94" t="n"/>
      <c r="AK545" s="94" t="n"/>
      <c r="AL545" s="94" t="n"/>
      <c r="AM545" s="94" t="s">
        <v>1643</v>
      </c>
      <c r="AN545" s="93" t="s">
        <v>1644</v>
      </c>
      <c r="AO545" s="126" t="s">
        <v>157</v>
      </c>
      <c r="AP545" s="126" t="s">
        <v>68</v>
      </c>
      <c r="AQ545" s="126" t="s">
        <v>1663</v>
      </c>
      <c r="AR545" s="86" t="s">
        <v>1664</v>
      </c>
      <c r="AS545" s="25" t="n">
        <v>612</v>
      </c>
      <c r="AT545" s="197" t="n">
        <v>3571560.63</v>
      </c>
      <c r="AU545" s="198" t="n">
        <v>3571560.63</v>
      </c>
      <c r="AV545" s="198" t="n">
        <v>0</v>
      </c>
      <c r="AW545" s="198" t="n">
        <v>0</v>
      </c>
      <c r="AX545" s="198" t="n">
        <v>0</v>
      </c>
      <c r="AY545" s="198" t="n">
        <v>0</v>
      </c>
      <c r="AZ545" s="198" t="n">
        <v>0</v>
      </c>
      <c r="BA545" s="198" t="n">
        <v>0</v>
      </c>
      <c r="BB545" s="199" t="n">
        <v>3571560.63</v>
      </c>
      <c r="BC545" s="199" t="n">
        <v>3571560.63</v>
      </c>
      <c r="BD545" s="198" t="n">
        <v>0</v>
      </c>
      <c r="BE545" s="198" t="n">
        <v>0</v>
      </c>
      <c r="BF545" s="198" t="n">
        <v>0</v>
      </c>
      <c r="BG545" s="198" t="n">
        <v>0</v>
      </c>
      <c r="BH545" s="198" t="n">
        <v>0</v>
      </c>
      <c r="BI545" s="198" t="n">
        <v>0</v>
      </c>
      <c r="BJ545" s="198" t="n">
        <v>0</v>
      </c>
      <c r="BK545" s="198" t="n">
        <v>0</v>
      </c>
      <c r="BL545" s="198" t="n">
        <v>0</v>
      </c>
      <c r="BM545" s="198" t="n">
        <v>0</v>
      </c>
      <c r="BN545" s="198" t="n">
        <v>0</v>
      </c>
      <c r="BO545" s="198" t="n">
        <v>0</v>
      </c>
      <c r="BP545" s="198" t="n">
        <v>0</v>
      </c>
      <c r="BQ545" s="198" t="n">
        <v>0</v>
      </c>
      <c r="BR545" s="198" t="n">
        <v>0</v>
      </c>
      <c r="BS545" s="198" t="n">
        <v>0</v>
      </c>
      <c r="BT545" s="198" t="n">
        <v>0</v>
      </c>
      <c r="BU545" s="198" t="n">
        <v>0</v>
      </c>
      <c r="BV545" s="198" t="n">
        <v>0</v>
      </c>
      <c r="BW545" s="198" t="n">
        <v>0</v>
      </c>
    </row>
    <row ht="89.25" outlineLevel="0" r="546">
      <c r="A546" s="126" t="n">
        <v>611</v>
      </c>
      <c r="B546" s="82" t="s">
        <v>1640</v>
      </c>
      <c r="C546" s="68" t="n">
        <v>401000033</v>
      </c>
      <c r="D546" s="90" t="s">
        <v>1647</v>
      </c>
      <c r="E546" s="90" t="s">
        <v>1648</v>
      </c>
      <c r="F546" s="148" t="n"/>
      <c r="G546" s="148" t="n"/>
      <c r="H546" s="94" t="n">
        <v>1</v>
      </c>
      <c r="I546" s="148" t="n"/>
      <c r="J546" s="94" t="n">
        <v>9</v>
      </c>
      <c r="K546" s="94" t="n">
        <v>1</v>
      </c>
      <c r="L546" s="94" t="s">
        <v>1649</v>
      </c>
      <c r="M546" s="94" t="s">
        <v>1660</v>
      </c>
      <c r="N546" s="94" t="n"/>
      <c r="O546" s="94" t="n"/>
      <c r="P546" s="93" t="s">
        <v>1651</v>
      </c>
      <c r="Q546" s="93" t="s">
        <v>544</v>
      </c>
      <c r="R546" s="94" t="n"/>
      <c r="S546" s="94" t="n"/>
      <c r="T546" s="94" t="s">
        <v>1661</v>
      </c>
      <c r="U546" s="94" t="n"/>
      <c r="V546" s="94" t="s">
        <v>78</v>
      </c>
      <c r="W546" s="94" t="s">
        <v>75</v>
      </c>
      <c r="X546" s="94" t="n">
        <v>15</v>
      </c>
      <c r="Y546" s="94" t="n"/>
      <c r="Z546" s="94" t="n"/>
      <c r="AA546" s="94" t="n"/>
      <c r="AB546" s="93" t="s">
        <v>93</v>
      </c>
      <c r="AC546" s="93" t="s">
        <v>1665</v>
      </c>
      <c r="AD546" s="94" t="n"/>
      <c r="AE546" s="94" t="n"/>
      <c r="AF546" s="94" t="n"/>
      <c r="AG546" s="94" t="n"/>
      <c r="AH546" s="94" t="s">
        <v>1666</v>
      </c>
      <c r="AI546" s="94" t="n"/>
      <c r="AJ546" s="94" t="s">
        <v>471</v>
      </c>
      <c r="AK546" s="94" t="n"/>
      <c r="AL546" s="94" t="n"/>
      <c r="AM546" s="94" t="n"/>
      <c r="AN546" s="93" t="s">
        <v>1667</v>
      </c>
      <c r="AO546" s="126" t="s">
        <v>157</v>
      </c>
      <c r="AP546" s="126" t="s">
        <v>68</v>
      </c>
      <c r="AQ546" s="126" t="s">
        <v>1668</v>
      </c>
      <c r="AR546" s="86" t="s">
        <v>1669</v>
      </c>
      <c r="AS546" s="25" t="s">
        <v>684</v>
      </c>
      <c r="AT546" s="197" t="n">
        <v>38649453</v>
      </c>
      <c r="AU546" s="198" t="n">
        <v>38649453</v>
      </c>
      <c r="AV546" s="198" t="n">
        <v>0</v>
      </c>
      <c r="AW546" s="198" t="n">
        <v>0</v>
      </c>
      <c r="AX546" s="198" t="n">
        <v>36716980</v>
      </c>
      <c r="AY546" s="198" t="n">
        <v>36716980</v>
      </c>
      <c r="AZ546" s="198" t="n">
        <v>0</v>
      </c>
      <c r="BA546" s="198" t="n">
        <v>0</v>
      </c>
      <c r="BB546" s="199" t="n">
        <v>1932473</v>
      </c>
      <c r="BC546" s="199" t="n">
        <v>1932473</v>
      </c>
      <c r="BD546" s="198" t="n">
        <v>0</v>
      </c>
      <c r="BE546" s="198" t="n">
        <v>0</v>
      </c>
      <c r="BF546" s="198" t="n">
        <v>0</v>
      </c>
      <c r="BG546" s="198" t="n">
        <v>0</v>
      </c>
      <c r="BH546" s="198" t="n">
        <v>0</v>
      </c>
      <c r="BI546" s="198" t="n">
        <v>0</v>
      </c>
      <c r="BJ546" s="198" t="n">
        <v>0</v>
      </c>
      <c r="BK546" s="198" t="n">
        <v>0</v>
      </c>
      <c r="BL546" s="198" t="n">
        <v>0</v>
      </c>
      <c r="BM546" s="198" t="n">
        <v>0</v>
      </c>
      <c r="BN546" s="198" t="n">
        <v>0</v>
      </c>
      <c r="BO546" s="198" t="n">
        <v>0</v>
      </c>
      <c r="BP546" s="198" t="n">
        <v>0</v>
      </c>
      <c r="BQ546" s="198" t="n">
        <v>0</v>
      </c>
      <c r="BR546" s="198" t="n">
        <v>0</v>
      </c>
      <c r="BS546" s="198" t="n">
        <v>0</v>
      </c>
      <c r="BT546" s="198" t="n">
        <v>0</v>
      </c>
      <c r="BU546" s="198" t="n">
        <v>0</v>
      </c>
      <c r="BV546" s="198" t="n">
        <v>0</v>
      </c>
      <c r="BW546" s="198" t="n">
        <v>0</v>
      </c>
    </row>
    <row ht="89.25" outlineLevel="0" r="547">
      <c r="A547" s="126" t="n">
        <v>611</v>
      </c>
      <c r="B547" s="82" t="s">
        <v>1640</v>
      </c>
      <c r="C547" s="68" t="n">
        <v>401000033</v>
      </c>
      <c r="D547" s="90" t="s">
        <v>1647</v>
      </c>
      <c r="E547" s="90" t="s">
        <v>1648</v>
      </c>
      <c r="F547" s="148" t="n"/>
      <c r="G547" s="148" t="n"/>
      <c r="H547" s="94" t="n">
        <v>1</v>
      </c>
      <c r="I547" s="148" t="n"/>
      <c r="J547" s="94" t="n">
        <v>9</v>
      </c>
      <c r="K547" s="94" t="n">
        <v>1</v>
      </c>
      <c r="L547" s="94" t="s">
        <v>1649</v>
      </c>
      <c r="M547" s="94" t="s">
        <v>1660</v>
      </c>
      <c r="N547" s="94" t="n"/>
      <c r="O547" s="94" t="n"/>
      <c r="P547" s="93" t="s">
        <v>1651</v>
      </c>
      <c r="Q547" s="93" t="s">
        <v>544</v>
      </c>
      <c r="R547" s="94" t="n"/>
      <c r="S547" s="94" t="n"/>
      <c r="T547" s="94" t="s">
        <v>1661</v>
      </c>
      <c r="U547" s="94" t="n"/>
      <c r="V547" s="94" t="s">
        <v>78</v>
      </c>
      <c r="W547" s="94" t="s">
        <v>75</v>
      </c>
      <c r="X547" s="94" t="n">
        <v>15</v>
      </c>
      <c r="Y547" s="94" t="n"/>
      <c r="Z547" s="94" t="n"/>
      <c r="AA547" s="94" t="n"/>
      <c r="AB547" s="93" t="s">
        <v>93</v>
      </c>
      <c r="AC547" s="93" t="s">
        <v>1665</v>
      </c>
      <c r="AD547" s="94" t="n"/>
      <c r="AE547" s="94" t="n"/>
      <c r="AF547" s="94" t="n"/>
      <c r="AG547" s="94" t="n"/>
      <c r="AH547" s="94" t="s">
        <v>1670</v>
      </c>
      <c r="AI547" s="94" t="n"/>
      <c r="AJ547" s="94" t="n"/>
      <c r="AK547" s="94" t="n"/>
      <c r="AL547" s="94" t="n"/>
      <c r="AM547" s="94" t="n"/>
      <c r="AN547" s="93" t="s">
        <v>1671</v>
      </c>
      <c r="AO547" s="126" t="s">
        <v>157</v>
      </c>
      <c r="AP547" s="126" t="s">
        <v>68</v>
      </c>
      <c r="AQ547" s="126" t="s">
        <v>1668</v>
      </c>
      <c r="AR547" s="86" t="s">
        <v>1669</v>
      </c>
      <c r="AS547" s="25" t="s">
        <v>674</v>
      </c>
      <c r="AT547" s="197" t="n">
        <v>2578947</v>
      </c>
      <c r="AU547" s="198" t="n">
        <v>2210526</v>
      </c>
      <c r="AV547" s="198" t="n">
        <v>0</v>
      </c>
      <c r="AW547" s="198" t="n">
        <v>0</v>
      </c>
      <c r="AX547" s="198" t="n">
        <v>2450000</v>
      </c>
      <c r="AY547" s="198" t="n">
        <v>2100000</v>
      </c>
      <c r="AZ547" s="198" t="n">
        <v>0</v>
      </c>
      <c r="BA547" s="198" t="n">
        <v>0</v>
      </c>
      <c r="BB547" s="199" t="n">
        <v>128947</v>
      </c>
      <c r="BC547" s="199" t="n">
        <v>110526</v>
      </c>
      <c r="BD547" s="198" t="n">
        <v>0</v>
      </c>
      <c r="BE547" s="198" t="n">
        <v>0</v>
      </c>
      <c r="BF547" s="198" t="n">
        <v>0</v>
      </c>
      <c r="BG547" s="198" t="n">
        <v>0</v>
      </c>
      <c r="BH547" s="198" t="n">
        <v>0</v>
      </c>
      <c r="BI547" s="198" t="n">
        <v>0</v>
      </c>
      <c r="BJ547" s="198" t="n">
        <v>0</v>
      </c>
      <c r="BK547" s="198" t="n">
        <v>0</v>
      </c>
      <c r="BL547" s="198" t="n">
        <v>0</v>
      </c>
      <c r="BM547" s="198" t="n">
        <v>0</v>
      </c>
      <c r="BN547" s="198" t="n">
        <v>0</v>
      </c>
      <c r="BO547" s="198" t="n">
        <v>0</v>
      </c>
      <c r="BP547" s="198" t="n">
        <v>0</v>
      </c>
      <c r="BQ547" s="198" t="n">
        <v>0</v>
      </c>
      <c r="BR547" s="198" t="n">
        <v>0</v>
      </c>
      <c r="BS547" s="198" t="n">
        <v>0</v>
      </c>
      <c r="BT547" s="198" t="n">
        <v>0</v>
      </c>
      <c r="BU547" s="198" t="n">
        <v>0</v>
      </c>
      <c r="BV547" s="198" t="n">
        <v>0</v>
      </c>
      <c r="BW547" s="198" t="n">
        <v>0</v>
      </c>
    </row>
    <row ht="89.25" outlineLevel="0" r="548">
      <c r="A548" s="126" t="n">
        <v>611</v>
      </c>
      <c r="B548" s="82" t="s">
        <v>1640</v>
      </c>
      <c r="C548" s="68" t="n">
        <v>401000033</v>
      </c>
      <c r="D548" s="90" t="s">
        <v>1647</v>
      </c>
      <c r="E548" s="90" t="s">
        <v>1648</v>
      </c>
      <c r="F548" s="148" t="n"/>
      <c r="G548" s="148" t="n"/>
      <c r="H548" s="94" t="n">
        <v>1</v>
      </c>
      <c r="I548" s="148" t="n"/>
      <c r="J548" s="94" t="n">
        <v>9</v>
      </c>
      <c r="K548" s="94" t="n">
        <v>1</v>
      </c>
      <c r="L548" s="94" t="s">
        <v>1649</v>
      </c>
      <c r="M548" s="94" t="s">
        <v>1660</v>
      </c>
      <c r="N548" s="94" t="n"/>
      <c r="O548" s="94" t="n"/>
      <c r="P548" s="93" t="s">
        <v>1651</v>
      </c>
      <c r="Q548" s="93" t="s">
        <v>544</v>
      </c>
      <c r="R548" s="94" t="n"/>
      <c r="S548" s="94" t="n"/>
      <c r="T548" s="94" t="s">
        <v>1661</v>
      </c>
      <c r="U548" s="94" t="n"/>
      <c r="V548" s="94" t="s">
        <v>78</v>
      </c>
      <c r="W548" s="94" t="s">
        <v>75</v>
      </c>
      <c r="X548" s="94" t="n">
        <v>15</v>
      </c>
      <c r="Y548" s="94" t="n"/>
      <c r="Z548" s="94" t="n"/>
      <c r="AA548" s="94" t="n"/>
      <c r="AB548" s="93" t="s">
        <v>93</v>
      </c>
      <c r="AC548" s="93" t="s">
        <v>1642</v>
      </c>
      <c r="AD548" s="94" t="n"/>
      <c r="AE548" s="94" t="n"/>
      <c r="AF548" s="94" t="n"/>
      <c r="AG548" s="94" t="n"/>
      <c r="AH548" s="94" t="n"/>
      <c r="AI548" s="94" t="n"/>
      <c r="AJ548" s="94" t="n"/>
      <c r="AK548" s="250" t="n"/>
      <c r="AL548" s="250" t="n"/>
      <c r="AM548" s="250" t="s">
        <v>1643</v>
      </c>
      <c r="AN548" s="251" t="s">
        <v>1644</v>
      </c>
      <c r="AO548" s="245" t="s">
        <v>157</v>
      </c>
      <c r="AP548" s="245" t="s">
        <v>68</v>
      </c>
      <c r="AQ548" s="245" t="s">
        <v>1645</v>
      </c>
      <c r="AR548" s="252" t="s">
        <v>197</v>
      </c>
      <c r="AS548" s="25" t="s">
        <v>674</v>
      </c>
      <c r="AT548" s="197" t="n">
        <v>6446592.98</v>
      </c>
      <c r="AU548" s="198" t="n">
        <v>6446592.98</v>
      </c>
      <c r="AV548" s="198" t="n">
        <v>0</v>
      </c>
      <c r="AW548" s="198" t="n">
        <v>0</v>
      </c>
      <c r="AX548" s="198" t="n">
        <v>0</v>
      </c>
      <c r="AY548" s="198" t="n">
        <v>0</v>
      </c>
      <c r="AZ548" s="198" t="n">
        <v>0</v>
      </c>
      <c r="BA548" s="198" t="n">
        <v>0</v>
      </c>
      <c r="BB548" s="199" t="n">
        <v>6446592.98</v>
      </c>
      <c r="BC548" s="199" t="n">
        <v>6446592.98</v>
      </c>
      <c r="BD548" s="198" t="n">
        <v>0</v>
      </c>
      <c r="BE548" s="198" t="n">
        <v>0</v>
      </c>
      <c r="BF548" s="198" t="n">
        <v>0</v>
      </c>
      <c r="BG548" s="198" t="n">
        <v>0</v>
      </c>
      <c r="BH548" s="198" t="n">
        <v>0</v>
      </c>
      <c r="BI548" s="198" t="n">
        <v>0</v>
      </c>
      <c r="BJ548" s="198" t="n">
        <v>0</v>
      </c>
      <c r="BK548" s="198" t="n">
        <v>0</v>
      </c>
      <c r="BL548" s="198" t="n">
        <v>0</v>
      </c>
      <c r="BM548" s="198" t="n">
        <v>0</v>
      </c>
      <c r="BN548" s="198" t="n">
        <v>0</v>
      </c>
      <c r="BO548" s="198" t="n">
        <v>0</v>
      </c>
      <c r="BP548" s="198" t="n">
        <v>0</v>
      </c>
      <c r="BQ548" s="198" t="n">
        <v>0</v>
      </c>
      <c r="BR548" s="198" t="n">
        <v>0</v>
      </c>
      <c r="BS548" s="198" t="n">
        <v>0</v>
      </c>
      <c r="BT548" s="198" t="n">
        <v>0</v>
      </c>
      <c r="BU548" s="198" t="n">
        <v>0</v>
      </c>
      <c r="BV548" s="198" t="n">
        <v>0</v>
      </c>
      <c r="BW548" s="198" t="n">
        <v>0</v>
      </c>
    </row>
    <row ht="255" outlineLevel="0" r="549">
      <c r="A549" s="126" t="n">
        <v>611</v>
      </c>
      <c r="B549" s="82" t="s">
        <v>1640</v>
      </c>
      <c r="C549" s="68" t="n">
        <v>401000033</v>
      </c>
      <c r="D549" s="90" t="s">
        <v>1647</v>
      </c>
      <c r="E549" s="90" t="s">
        <v>1648</v>
      </c>
      <c r="F549" s="148" t="n"/>
      <c r="G549" s="148" t="n"/>
      <c r="H549" s="94" t="n">
        <v>1</v>
      </c>
      <c r="I549" s="148" t="n"/>
      <c r="J549" s="94" t="n">
        <v>9</v>
      </c>
      <c r="K549" s="94" t="n">
        <v>1</v>
      </c>
      <c r="L549" s="94" t="s">
        <v>1649</v>
      </c>
      <c r="M549" s="94" t="s">
        <v>1660</v>
      </c>
      <c r="N549" s="94" t="n"/>
      <c r="O549" s="94" t="n"/>
      <c r="P549" s="93" t="s">
        <v>1651</v>
      </c>
      <c r="Q549" s="93" t="s">
        <v>544</v>
      </c>
      <c r="R549" s="94" t="n"/>
      <c r="S549" s="94" t="n"/>
      <c r="T549" s="94" t="s">
        <v>1661</v>
      </c>
      <c r="U549" s="94" t="n"/>
      <c r="V549" s="94" t="s">
        <v>78</v>
      </c>
      <c r="W549" s="94" t="s">
        <v>75</v>
      </c>
      <c r="X549" s="94" t="n">
        <v>15</v>
      </c>
      <c r="Y549" s="94" t="n"/>
      <c r="Z549" s="94" t="n"/>
      <c r="AA549" s="94" t="n"/>
      <c r="AB549" s="93" t="s">
        <v>93</v>
      </c>
      <c r="AC549" s="93" t="s">
        <v>1642</v>
      </c>
      <c r="AD549" s="94" t="n"/>
      <c r="AE549" s="94" t="n"/>
      <c r="AF549" s="94" t="n"/>
      <c r="AG549" s="94" t="n"/>
      <c r="AH549" s="94" t="n"/>
      <c r="AI549" s="94" t="n"/>
      <c r="AJ549" s="94" t="n"/>
      <c r="AK549" s="94" t="n"/>
      <c r="AL549" s="94" t="n"/>
      <c r="AM549" s="94" t="s">
        <v>1643</v>
      </c>
      <c r="AN549" s="93" t="s">
        <v>1644</v>
      </c>
      <c r="AO549" s="126" t="s">
        <v>157</v>
      </c>
      <c r="AP549" s="126" t="s">
        <v>68</v>
      </c>
      <c r="AQ549" s="126" t="s">
        <v>1646</v>
      </c>
      <c r="AR549" s="86" t="s">
        <v>515</v>
      </c>
      <c r="AS549" s="25" t="n">
        <v>611</v>
      </c>
      <c r="AT549" s="197" t="n">
        <v>398320.56</v>
      </c>
      <c r="AU549" s="198" t="n">
        <v>398320.56</v>
      </c>
      <c r="AV549" s="198" t="n">
        <v>0</v>
      </c>
      <c r="AW549" s="198" t="n">
        <v>0</v>
      </c>
      <c r="AX549" s="198" t="n">
        <v>398320.56</v>
      </c>
      <c r="AY549" s="198" t="n">
        <v>398320.56</v>
      </c>
      <c r="AZ549" s="198" t="n">
        <v>0</v>
      </c>
      <c r="BA549" s="198" t="n">
        <v>0</v>
      </c>
      <c r="BB549" s="199" t="n">
        <v>0</v>
      </c>
      <c r="BC549" s="199" t="n">
        <v>0</v>
      </c>
      <c r="BD549" s="198" t="n">
        <v>0</v>
      </c>
      <c r="BE549" s="198" t="n">
        <v>0</v>
      </c>
      <c r="BF549" s="198" t="n">
        <v>0</v>
      </c>
      <c r="BG549" s="198" t="n">
        <v>0</v>
      </c>
      <c r="BH549" s="198" t="n">
        <v>0</v>
      </c>
      <c r="BI549" s="198" t="n">
        <v>0</v>
      </c>
      <c r="BJ549" s="198" t="n">
        <v>0</v>
      </c>
      <c r="BK549" s="198" t="n">
        <v>0</v>
      </c>
      <c r="BL549" s="198" t="n">
        <v>0</v>
      </c>
      <c r="BM549" s="198" t="n">
        <v>0</v>
      </c>
      <c r="BN549" s="198" t="n">
        <v>0</v>
      </c>
      <c r="BO549" s="198" t="n">
        <v>0</v>
      </c>
      <c r="BP549" s="198" t="n">
        <v>0</v>
      </c>
      <c r="BQ549" s="198" t="n">
        <v>0</v>
      </c>
      <c r="BR549" s="198" t="n">
        <v>0</v>
      </c>
      <c r="BS549" s="198" t="n">
        <v>0</v>
      </c>
      <c r="BT549" s="198" t="n">
        <v>0</v>
      </c>
      <c r="BU549" s="198" t="n">
        <v>0</v>
      </c>
      <c r="BV549" s="198" t="n">
        <v>0</v>
      </c>
      <c r="BW549" s="198" t="n">
        <v>0</v>
      </c>
    </row>
    <row ht="89.25" outlineLevel="0" r="550">
      <c r="A550" s="126" t="n">
        <v>611</v>
      </c>
      <c r="B550" s="82" t="s">
        <v>1640</v>
      </c>
      <c r="C550" s="68" t="n">
        <v>401000033</v>
      </c>
      <c r="D550" s="90" t="s">
        <v>1647</v>
      </c>
      <c r="E550" s="90" t="s">
        <v>1648</v>
      </c>
      <c r="F550" s="148" t="n"/>
      <c r="G550" s="148" t="n"/>
      <c r="H550" s="94" t="n">
        <v>1</v>
      </c>
      <c r="I550" s="148" t="n"/>
      <c r="J550" s="94" t="n">
        <v>9</v>
      </c>
      <c r="K550" s="94" t="n">
        <v>1</v>
      </c>
      <c r="L550" s="94" t="s">
        <v>1649</v>
      </c>
      <c r="M550" s="94" t="s">
        <v>1672</v>
      </c>
      <c r="N550" s="94" t="n"/>
      <c r="O550" s="94" t="n"/>
      <c r="P550" s="93" t="s">
        <v>1651</v>
      </c>
      <c r="Q550" s="93" t="s">
        <v>544</v>
      </c>
      <c r="R550" s="94" t="n"/>
      <c r="S550" s="94" t="n"/>
      <c r="T550" s="94" t="s">
        <v>1661</v>
      </c>
      <c r="U550" s="94" t="n"/>
      <c r="V550" s="94" t="n">
        <v>12</v>
      </c>
      <c r="W550" s="94" t="s">
        <v>75</v>
      </c>
      <c r="X550" s="94" t="n">
        <v>15</v>
      </c>
      <c r="Y550" s="94" t="n"/>
      <c r="Z550" s="94" t="n"/>
      <c r="AA550" s="94" t="n"/>
      <c r="AB550" s="93" t="s">
        <v>93</v>
      </c>
      <c r="AC550" s="93" t="s">
        <v>1673</v>
      </c>
      <c r="AD550" s="94" t="n"/>
      <c r="AE550" s="94" t="n"/>
      <c r="AF550" s="94" t="n"/>
      <c r="AG550" s="94" t="n"/>
      <c r="AH550" s="94" t="n"/>
      <c r="AI550" s="94" t="n"/>
      <c r="AJ550" s="94" t="n"/>
      <c r="AK550" s="94" t="n"/>
      <c r="AL550" s="94" t="n"/>
      <c r="AM550" s="94" t="s">
        <v>1674</v>
      </c>
      <c r="AN550" s="93" t="s">
        <v>1675</v>
      </c>
      <c r="AO550" s="126" t="s">
        <v>157</v>
      </c>
      <c r="AP550" s="126" t="s">
        <v>132</v>
      </c>
      <c r="AQ550" s="126" t="s">
        <v>706</v>
      </c>
      <c r="AR550" s="86" t="s">
        <v>707</v>
      </c>
      <c r="AS550" s="25" t="n">
        <v>612</v>
      </c>
      <c r="AT550" s="197" t="n">
        <v>16322.5</v>
      </c>
      <c r="AU550" s="198" t="n">
        <v>16322.5</v>
      </c>
      <c r="AV550" s="198" t="n">
        <v>0</v>
      </c>
      <c r="AW550" s="198" t="n">
        <v>0</v>
      </c>
      <c r="AX550" s="198" t="n">
        <v>0</v>
      </c>
      <c r="AY550" s="198" t="n">
        <v>0</v>
      </c>
      <c r="AZ550" s="198" t="n">
        <v>0</v>
      </c>
      <c r="BA550" s="198" t="n">
        <v>0</v>
      </c>
      <c r="BB550" s="199" t="n">
        <v>16322.5</v>
      </c>
      <c r="BC550" s="199" t="n">
        <v>16322.5</v>
      </c>
      <c r="BD550" s="198" t="n">
        <v>0</v>
      </c>
      <c r="BE550" s="198" t="n">
        <v>0</v>
      </c>
      <c r="BF550" s="198" t="n">
        <v>0</v>
      </c>
      <c r="BG550" s="198" t="n">
        <v>0</v>
      </c>
      <c r="BH550" s="198" t="n">
        <v>0</v>
      </c>
      <c r="BI550" s="198" t="n">
        <v>0</v>
      </c>
      <c r="BJ550" s="198" t="n">
        <v>0</v>
      </c>
      <c r="BK550" s="198" t="n">
        <v>0</v>
      </c>
      <c r="BL550" s="198" t="n">
        <v>0</v>
      </c>
      <c r="BM550" s="198" t="n">
        <v>0</v>
      </c>
      <c r="BN550" s="198" t="n">
        <v>0</v>
      </c>
      <c r="BO550" s="198" t="n">
        <v>0</v>
      </c>
      <c r="BP550" s="198" t="n">
        <v>0</v>
      </c>
      <c r="BQ550" s="198" t="n">
        <v>0</v>
      </c>
      <c r="BR550" s="198" t="n">
        <v>0</v>
      </c>
      <c r="BS550" s="198" t="n">
        <v>0</v>
      </c>
      <c r="BT550" s="198" t="n">
        <v>0</v>
      </c>
      <c r="BU550" s="198" t="n">
        <v>0</v>
      </c>
      <c r="BV550" s="198" t="n">
        <v>0</v>
      </c>
      <c r="BW550" s="198" t="n">
        <v>0</v>
      </c>
    </row>
    <row ht="89.25" outlineLevel="0" r="551">
      <c r="A551" s="126" t="n">
        <v>611</v>
      </c>
      <c r="B551" s="82" t="s">
        <v>1640</v>
      </c>
      <c r="C551" s="68" t="n">
        <v>401000033</v>
      </c>
      <c r="D551" s="90" t="s">
        <v>1647</v>
      </c>
      <c r="E551" s="90" t="s">
        <v>1648</v>
      </c>
      <c r="F551" s="148" t="n"/>
      <c r="G551" s="148" t="n"/>
      <c r="H551" s="94" t="n">
        <v>1</v>
      </c>
      <c r="I551" s="148" t="n"/>
      <c r="J551" s="94" t="n">
        <v>9</v>
      </c>
      <c r="K551" s="94" t="n">
        <v>1</v>
      </c>
      <c r="L551" s="94" t="s">
        <v>1649</v>
      </c>
      <c r="M551" s="94" t="s">
        <v>1672</v>
      </c>
      <c r="N551" s="94" t="n"/>
      <c r="O551" s="94" t="n"/>
      <c r="P551" s="93" t="s">
        <v>1651</v>
      </c>
      <c r="Q551" s="93" t="s">
        <v>544</v>
      </c>
      <c r="R551" s="94" t="n"/>
      <c r="S551" s="94" t="n"/>
      <c r="T551" s="94" t="s">
        <v>1661</v>
      </c>
      <c r="U551" s="94" t="n"/>
      <c r="V551" s="94" t="n">
        <v>12</v>
      </c>
      <c r="W551" s="94" t="s">
        <v>75</v>
      </c>
      <c r="X551" s="94" t="n">
        <v>15</v>
      </c>
      <c r="Y551" s="94" t="n"/>
      <c r="Z551" s="94" t="n"/>
      <c r="AA551" s="94" t="n"/>
      <c r="AB551" s="93" t="s">
        <v>93</v>
      </c>
      <c r="AC551" s="93" t="s">
        <v>1673</v>
      </c>
      <c r="AD551" s="94" t="n"/>
      <c r="AE551" s="94" t="n"/>
      <c r="AF551" s="94" t="n"/>
      <c r="AG551" s="94" t="n"/>
      <c r="AH551" s="94" t="n"/>
      <c r="AI551" s="94" t="n"/>
      <c r="AJ551" s="94" t="n"/>
      <c r="AK551" s="94" t="n"/>
      <c r="AL551" s="94" t="n"/>
      <c r="AM551" s="94" t="s">
        <v>1674</v>
      </c>
      <c r="AN551" s="93" t="s">
        <v>1675</v>
      </c>
      <c r="AO551" s="126" t="s">
        <v>157</v>
      </c>
      <c r="AP551" s="126" t="s">
        <v>68</v>
      </c>
      <c r="AQ551" s="126" t="s">
        <v>706</v>
      </c>
      <c r="AR551" s="86" t="s">
        <v>707</v>
      </c>
      <c r="AS551" s="25" t="n">
        <v>612</v>
      </c>
      <c r="AT551" s="197" t="n">
        <v>347297.22</v>
      </c>
      <c r="AU551" s="198" t="n">
        <v>347297.22</v>
      </c>
      <c r="AV551" s="198" t="n">
        <v>0</v>
      </c>
      <c r="AW551" s="198" t="n">
        <v>0</v>
      </c>
      <c r="AX551" s="198" t="n">
        <v>0</v>
      </c>
      <c r="AY551" s="198" t="n">
        <v>0</v>
      </c>
      <c r="AZ551" s="198" t="n">
        <v>0</v>
      </c>
      <c r="BA551" s="198" t="n">
        <v>0</v>
      </c>
      <c r="BB551" s="199" t="n">
        <v>347297.22</v>
      </c>
      <c r="BC551" s="199" t="n">
        <v>347297.22</v>
      </c>
      <c r="BD551" s="198" t="n">
        <v>310770</v>
      </c>
      <c r="BE551" s="198" t="n">
        <v>0</v>
      </c>
      <c r="BF551" s="198" t="n">
        <v>0</v>
      </c>
      <c r="BG551" s="198" t="n">
        <v>0</v>
      </c>
      <c r="BH551" s="198" t="n">
        <v>310770</v>
      </c>
      <c r="BI551" s="198" t="n">
        <v>310770</v>
      </c>
      <c r="BJ551" s="198" t="n">
        <v>0</v>
      </c>
      <c r="BK551" s="198" t="n">
        <v>0</v>
      </c>
      <c r="BL551" s="198" t="n">
        <v>0</v>
      </c>
      <c r="BM551" s="198" t="n">
        <v>310770</v>
      </c>
      <c r="BN551" s="198" t="n">
        <v>310770</v>
      </c>
      <c r="BO551" s="198" t="n">
        <v>0</v>
      </c>
      <c r="BP551" s="198" t="n">
        <v>0</v>
      </c>
      <c r="BQ551" s="198" t="n">
        <v>0</v>
      </c>
      <c r="BR551" s="198" t="n">
        <v>310770</v>
      </c>
      <c r="BS551" s="198" t="n">
        <v>310770</v>
      </c>
      <c r="BT551" s="198" t="n">
        <v>0</v>
      </c>
      <c r="BU551" s="198" t="n">
        <v>0</v>
      </c>
      <c r="BV551" s="198" t="n">
        <v>0</v>
      </c>
      <c r="BW551" s="198" t="n">
        <v>310770</v>
      </c>
    </row>
    <row ht="89.25" outlineLevel="0" r="552">
      <c r="A552" s="126" t="n">
        <v>611</v>
      </c>
      <c r="B552" s="82" t="s">
        <v>1640</v>
      </c>
      <c r="C552" s="68" t="n">
        <v>401000033</v>
      </c>
      <c r="D552" s="90" t="s">
        <v>1647</v>
      </c>
      <c r="E552" s="90" t="s">
        <v>1648</v>
      </c>
      <c r="F552" s="148" t="n"/>
      <c r="G552" s="148" t="n"/>
      <c r="H552" s="94" t="n">
        <v>1</v>
      </c>
      <c r="I552" s="148" t="n"/>
      <c r="J552" s="94" t="n">
        <v>9</v>
      </c>
      <c r="K552" s="94" t="n">
        <v>1</v>
      </c>
      <c r="L552" s="94" t="s">
        <v>1649</v>
      </c>
      <c r="M552" s="94" t="s">
        <v>1672</v>
      </c>
      <c r="N552" s="94" t="n"/>
      <c r="O552" s="94" t="n"/>
      <c r="P552" s="93" t="s">
        <v>1651</v>
      </c>
      <c r="Q552" s="93" t="s">
        <v>544</v>
      </c>
      <c r="R552" s="94" t="n"/>
      <c r="S552" s="94" t="n"/>
      <c r="T552" s="94" t="s">
        <v>1661</v>
      </c>
      <c r="U552" s="94" t="n"/>
      <c r="V552" s="94" t="n">
        <v>12</v>
      </c>
      <c r="W552" s="94" t="s">
        <v>75</v>
      </c>
      <c r="X552" s="94" t="n">
        <v>15</v>
      </c>
      <c r="Y552" s="94" t="n"/>
      <c r="Z552" s="94" t="n"/>
      <c r="AA552" s="94" t="n"/>
      <c r="AB552" s="93" t="s">
        <v>93</v>
      </c>
      <c r="AC552" s="93" t="s">
        <v>1673</v>
      </c>
      <c r="AD552" s="94" t="n"/>
      <c r="AE552" s="94" t="n"/>
      <c r="AF552" s="94" t="n"/>
      <c r="AG552" s="94" t="n"/>
      <c r="AH552" s="94" t="n"/>
      <c r="AI552" s="94" t="n"/>
      <c r="AJ552" s="94" t="n"/>
      <c r="AK552" s="94" t="n"/>
      <c r="AL552" s="94" t="n"/>
      <c r="AM552" s="94" t="s">
        <v>1674</v>
      </c>
      <c r="AN552" s="93" t="s">
        <v>1675</v>
      </c>
      <c r="AO552" s="126" t="s">
        <v>246</v>
      </c>
      <c r="AP552" s="126" t="s">
        <v>68</v>
      </c>
      <c r="AQ552" s="126" t="s">
        <v>706</v>
      </c>
      <c r="AR552" s="86" t="s">
        <v>707</v>
      </c>
      <c r="AS552" s="25" t="n">
        <v>612</v>
      </c>
      <c r="AT552" s="197" t="n">
        <v>86310</v>
      </c>
      <c r="AU552" s="198" t="n">
        <v>86310</v>
      </c>
      <c r="AV552" s="198" t="n">
        <v>0</v>
      </c>
      <c r="AW552" s="198" t="n">
        <v>0</v>
      </c>
      <c r="AX552" s="198" t="n">
        <v>0</v>
      </c>
      <c r="AY552" s="198" t="n">
        <v>0</v>
      </c>
      <c r="AZ552" s="198" t="n">
        <v>0</v>
      </c>
      <c r="BA552" s="198" t="n">
        <v>0</v>
      </c>
      <c r="BB552" s="199" t="n">
        <v>86310</v>
      </c>
      <c r="BC552" s="199" t="n">
        <v>86310</v>
      </c>
      <c r="BD552" s="198" t="n">
        <v>34200</v>
      </c>
      <c r="BE552" s="198" t="n">
        <v>0</v>
      </c>
      <c r="BF552" s="198" t="n">
        <v>0</v>
      </c>
      <c r="BG552" s="198" t="n">
        <v>0</v>
      </c>
      <c r="BH552" s="198" t="n">
        <v>34200</v>
      </c>
      <c r="BI552" s="198" t="n">
        <v>34200</v>
      </c>
      <c r="BJ552" s="198" t="n">
        <v>0</v>
      </c>
      <c r="BK552" s="198" t="n">
        <v>0</v>
      </c>
      <c r="BL552" s="198" t="n">
        <v>0</v>
      </c>
      <c r="BM552" s="198" t="n">
        <v>34200</v>
      </c>
      <c r="BN552" s="198" t="n">
        <v>34200</v>
      </c>
      <c r="BO552" s="198" t="n">
        <v>0</v>
      </c>
      <c r="BP552" s="198" t="n">
        <v>0</v>
      </c>
      <c r="BQ552" s="198" t="n">
        <v>0</v>
      </c>
      <c r="BR552" s="198" t="n">
        <v>34200</v>
      </c>
      <c r="BS552" s="198" t="n">
        <v>34200</v>
      </c>
      <c r="BT552" s="198" t="n">
        <v>0</v>
      </c>
      <c r="BU552" s="198" t="n">
        <v>0</v>
      </c>
      <c r="BV552" s="198" t="n">
        <v>0</v>
      </c>
      <c r="BW552" s="198" t="n">
        <v>34200</v>
      </c>
    </row>
    <row ht="89.25" outlineLevel="0" r="553">
      <c r="A553" s="126" t="n">
        <v>611</v>
      </c>
      <c r="B553" s="82" t="s">
        <v>1640</v>
      </c>
      <c r="C553" s="68" t="n">
        <v>401000033</v>
      </c>
      <c r="D553" s="90" t="s">
        <v>1647</v>
      </c>
      <c r="E553" s="90" t="s">
        <v>1648</v>
      </c>
      <c r="F553" s="148" t="n"/>
      <c r="G553" s="148" t="n"/>
      <c r="H553" s="94" t="n">
        <v>1</v>
      </c>
      <c r="I553" s="148" t="n"/>
      <c r="J553" s="94" t="n">
        <v>9</v>
      </c>
      <c r="K553" s="94" t="n">
        <v>1</v>
      </c>
      <c r="L553" s="94" t="s">
        <v>1649</v>
      </c>
      <c r="M553" s="94" t="s">
        <v>1650</v>
      </c>
      <c r="N553" s="94" t="n"/>
      <c r="O553" s="94" t="n"/>
      <c r="P553" s="93" t="s">
        <v>1651</v>
      </c>
      <c r="Q553" s="93" t="s">
        <v>544</v>
      </c>
      <c r="R553" s="94" t="n"/>
      <c r="S553" s="94" t="n"/>
      <c r="T553" s="94" t="s">
        <v>1661</v>
      </c>
      <c r="U553" s="94" t="n"/>
      <c r="V553" s="94" t="n">
        <v>12</v>
      </c>
      <c r="W553" s="94" t="s">
        <v>75</v>
      </c>
      <c r="X553" s="94" t="n">
        <v>15</v>
      </c>
      <c r="Y553" s="94" t="n"/>
      <c r="Z553" s="94" t="n"/>
      <c r="AA553" s="94" t="n"/>
      <c r="AB553" s="93" t="s">
        <v>93</v>
      </c>
      <c r="AC553" s="93" t="s">
        <v>1642</v>
      </c>
      <c r="AD553" s="94" t="n"/>
      <c r="AE553" s="94" t="n"/>
      <c r="AF553" s="94" t="n"/>
      <c r="AG553" s="94" t="n"/>
      <c r="AH553" s="94" t="n"/>
      <c r="AI553" s="94" t="n"/>
      <c r="AJ553" s="94" t="n"/>
      <c r="AK553" s="94" t="n"/>
      <c r="AL553" s="94" t="n"/>
      <c r="AM553" s="94" t="s">
        <v>1676</v>
      </c>
      <c r="AN553" s="93" t="s">
        <v>1644</v>
      </c>
      <c r="AO553" s="126" t="s">
        <v>157</v>
      </c>
      <c r="AP553" s="126" t="s">
        <v>132</v>
      </c>
      <c r="AQ553" s="126" t="s">
        <v>690</v>
      </c>
      <c r="AR553" s="86" t="s">
        <v>691</v>
      </c>
      <c r="AS553" s="25" t="n">
        <v>612</v>
      </c>
      <c r="AT553" s="197" t="n">
        <v>384831</v>
      </c>
      <c r="AU553" s="198" t="n">
        <v>384831</v>
      </c>
      <c r="AV553" s="198" t="n">
        <v>0</v>
      </c>
      <c r="AW553" s="198" t="n">
        <v>0</v>
      </c>
      <c r="AX553" s="198" t="n">
        <v>0</v>
      </c>
      <c r="AY553" s="198" t="n">
        <v>0</v>
      </c>
      <c r="AZ553" s="198" t="n">
        <v>0</v>
      </c>
      <c r="BA553" s="198" t="n">
        <v>0</v>
      </c>
      <c r="BB553" s="199" t="n">
        <v>384831</v>
      </c>
      <c r="BC553" s="199" t="n">
        <v>384831</v>
      </c>
      <c r="BD553" s="198" t="n">
        <v>0</v>
      </c>
      <c r="BE553" s="198" t="n">
        <v>0</v>
      </c>
      <c r="BF553" s="198" t="n">
        <v>0</v>
      </c>
      <c r="BG553" s="198" t="n">
        <v>0</v>
      </c>
      <c r="BH553" s="198" t="n">
        <v>0</v>
      </c>
      <c r="BI553" s="198" t="n">
        <v>0</v>
      </c>
      <c r="BJ553" s="198" t="n">
        <v>0</v>
      </c>
      <c r="BK553" s="198" t="n">
        <v>0</v>
      </c>
      <c r="BL553" s="198" t="n">
        <v>0</v>
      </c>
      <c r="BM553" s="198" t="n">
        <v>0</v>
      </c>
      <c r="BN553" s="198" t="n">
        <v>0</v>
      </c>
      <c r="BO553" s="198" t="n">
        <v>0</v>
      </c>
      <c r="BP553" s="198" t="n">
        <v>0</v>
      </c>
      <c r="BQ553" s="198" t="n">
        <v>0</v>
      </c>
      <c r="BR553" s="198" t="n">
        <v>0</v>
      </c>
      <c r="BS553" s="198" t="n">
        <v>0</v>
      </c>
      <c r="BT553" s="198" t="n">
        <v>0</v>
      </c>
      <c r="BU553" s="198" t="n">
        <v>0</v>
      </c>
      <c r="BV553" s="198" t="n">
        <v>0</v>
      </c>
      <c r="BW553" s="198" t="n">
        <v>0</v>
      </c>
    </row>
    <row ht="89.25" outlineLevel="0" r="554">
      <c r="A554" s="126" t="n">
        <v>611</v>
      </c>
      <c r="B554" s="82" t="s">
        <v>1640</v>
      </c>
      <c r="C554" s="68" t="n">
        <v>401000033</v>
      </c>
      <c r="D554" s="90" t="s">
        <v>1647</v>
      </c>
      <c r="E554" s="90" t="s">
        <v>1648</v>
      </c>
      <c r="F554" s="148" t="n"/>
      <c r="G554" s="148" t="n"/>
      <c r="H554" s="94" t="n">
        <v>1</v>
      </c>
      <c r="I554" s="148" t="n"/>
      <c r="J554" s="94" t="n">
        <v>9</v>
      </c>
      <c r="K554" s="94" t="n">
        <v>1</v>
      </c>
      <c r="L554" s="94" t="s">
        <v>1649</v>
      </c>
      <c r="M554" s="94" t="s">
        <v>1650</v>
      </c>
      <c r="N554" s="94" t="n"/>
      <c r="O554" s="94" t="n"/>
      <c r="P554" s="93" t="s">
        <v>1651</v>
      </c>
      <c r="Q554" s="93" t="s">
        <v>544</v>
      </c>
      <c r="R554" s="94" t="n"/>
      <c r="S554" s="94" t="n"/>
      <c r="T554" s="94" t="s">
        <v>1661</v>
      </c>
      <c r="U554" s="94" t="n"/>
      <c r="V554" s="94" t="n">
        <v>12</v>
      </c>
      <c r="W554" s="94" t="s">
        <v>75</v>
      </c>
      <c r="X554" s="94" t="n">
        <v>15</v>
      </c>
      <c r="Y554" s="94" t="n"/>
      <c r="Z554" s="94" t="n"/>
      <c r="AA554" s="94" t="n"/>
      <c r="AB554" s="93" t="s">
        <v>93</v>
      </c>
      <c r="AC554" s="93" t="s">
        <v>1642</v>
      </c>
      <c r="AD554" s="94" t="n"/>
      <c r="AE554" s="94" t="n"/>
      <c r="AF554" s="94" t="n"/>
      <c r="AG554" s="94" t="n"/>
      <c r="AH554" s="94" t="n"/>
      <c r="AI554" s="94" t="n"/>
      <c r="AJ554" s="94" t="n"/>
      <c r="AK554" s="94" t="n"/>
      <c r="AL554" s="94" t="n"/>
      <c r="AM554" s="94" t="s">
        <v>1676</v>
      </c>
      <c r="AN554" s="93" t="s">
        <v>1644</v>
      </c>
      <c r="AO554" s="126" t="s">
        <v>157</v>
      </c>
      <c r="AP554" s="126" t="s">
        <v>68</v>
      </c>
      <c r="AQ554" s="126" t="s">
        <v>690</v>
      </c>
      <c r="AR554" s="86" t="s">
        <v>691</v>
      </c>
      <c r="AS554" s="25" t="n">
        <v>612</v>
      </c>
      <c r="AT554" s="197" t="n">
        <v>4771868.5</v>
      </c>
      <c r="AU554" s="198" t="n">
        <v>4771868.5</v>
      </c>
      <c r="AV554" s="198" t="n">
        <v>0</v>
      </c>
      <c r="AW554" s="198" t="n">
        <v>0</v>
      </c>
      <c r="AX554" s="198" t="n">
        <v>0</v>
      </c>
      <c r="AY554" s="198" t="n">
        <v>0</v>
      </c>
      <c r="AZ554" s="198" t="n">
        <v>0</v>
      </c>
      <c r="BA554" s="198" t="n">
        <v>0</v>
      </c>
      <c r="BB554" s="199" t="n">
        <v>4771868.5</v>
      </c>
      <c r="BC554" s="199" t="n">
        <v>4771868.5</v>
      </c>
      <c r="BD554" s="198" t="n">
        <v>6547920</v>
      </c>
      <c r="BE554" s="198" t="n">
        <v>0</v>
      </c>
      <c r="BF554" s="198" t="n">
        <v>0</v>
      </c>
      <c r="BG554" s="198" t="n">
        <v>0</v>
      </c>
      <c r="BH554" s="198" t="n">
        <v>6547920</v>
      </c>
      <c r="BI554" s="198" t="n">
        <v>6535080</v>
      </c>
      <c r="BJ554" s="198" t="n">
        <v>0</v>
      </c>
      <c r="BK554" s="198" t="n">
        <v>0</v>
      </c>
      <c r="BL554" s="198" t="n">
        <v>0</v>
      </c>
      <c r="BM554" s="198" t="n">
        <v>6535080</v>
      </c>
      <c r="BN554" s="198" t="n">
        <v>6535080</v>
      </c>
      <c r="BO554" s="198" t="n">
        <v>0</v>
      </c>
      <c r="BP554" s="198" t="n">
        <v>0</v>
      </c>
      <c r="BQ554" s="198" t="n">
        <v>0</v>
      </c>
      <c r="BR554" s="198" t="n">
        <v>6535080</v>
      </c>
      <c r="BS554" s="198" t="n">
        <v>6535080</v>
      </c>
      <c r="BT554" s="198" t="n">
        <v>0</v>
      </c>
      <c r="BU554" s="198" t="n">
        <v>0</v>
      </c>
      <c r="BV554" s="198" t="n">
        <v>0</v>
      </c>
      <c r="BW554" s="198" t="n">
        <v>6535080</v>
      </c>
    </row>
    <row ht="89.25" outlineLevel="0" r="555">
      <c r="A555" s="126" t="n">
        <v>611</v>
      </c>
      <c r="B555" s="82" t="s">
        <v>1640</v>
      </c>
      <c r="C555" s="68" t="n">
        <v>401000033</v>
      </c>
      <c r="D555" s="90" t="s">
        <v>1647</v>
      </c>
      <c r="E555" s="90" t="s">
        <v>1648</v>
      </c>
      <c r="F555" s="148" t="n"/>
      <c r="G555" s="148" t="n"/>
      <c r="H555" s="94" t="n">
        <v>1</v>
      </c>
      <c r="I555" s="148" t="n"/>
      <c r="J555" s="94" t="n">
        <v>9</v>
      </c>
      <c r="K555" s="94" t="n">
        <v>1</v>
      </c>
      <c r="L555" s="94" t="s">
        <v>1649</v>
      </c>
      <c r="M555" s="94" t="s">
        <v>1650</v>
      </c>
      <c r="N555" s="94" t="n"/>
      <c r="O555" s="94" t="n"/>
      <c r="P555" s="93" t="s">
        <v>1651</v>
      </c>
      <c r="Q555" s="93" t="s">
        <v>544</v>
      </c>
      <c r="R555" s="94" t="n"/>
      <c r="S555" s="94" t="n"/>
      <c r="T555" s="94" t="s">
        <v>1661</v>
      </c>
      <c r="U555" s="94" t="n"/>
      <c r="V555" s="94" t="n">
        <v>12</v>
      </c>
      <c r="W555" s="94" t="s">
        <v>75</v>
      </c>
      <c r="X555" s="94" t="n">
        <v>15</v>
      </c>
      <c r="Y555" s="94" t="n"/>
      <c r="Z555" s="94" t="n"/>
      <c r="AA555" s="94" t="n"/>
      <c r="AB555" s="93" t="s">
        <v>93</v>
      </c>
      <c r="AC555" s="93" t="s">
        <v>1642</v>
      </c>
      <c r="AD555" s="94" t="n"/>
      <c r="AE555" s="94" t="n"/>
      <c r="AF555" s="94" t="n"/>
      <c r="AG555" s="94" t="n"/>
      <c r="AH555" s="94" t="n"/>
      <c r="AI555" s="94" t="n"/>
      <c r="AJ555" s="94" t="n"/>
      <c r="AK555" s="94" t="n"/>
      <c r="AL555" s="94" t="n"/>
      <c r="AM555" s="94" t="s">
        <v>1676</v>
      </c>
      <c r="AN555" s="93" t="s">
        <v>1644</v>
      </c>
      <c r="AO555" s="126" t="s">
        <v>246</v>
      </c>
      <c r="AP555" s="126" t="s">
        <v>68</v>
      </c>
      <c r="AQ555" s="126" t="s">
        <v>690</v>
      </c>
      <c r="AR555" s="86" t="s">
        <v>691</v>
      </c>
      <c r="AS555" s="25" t="n">
        <v>612</v>
      </c>
      <c r="AT555" s="197" t="n">
        <v>104613.6</v>
      </c>
      <c r="AU555" s="198" t="n">
        <v>104613.6</v>
      </c>
      <c r="AV555" s="198" t="n">
        <v>0</v>
      </c>
      <c r="AW555" s="198" t="n">
        <v>0</v>
      </c>
      <c r="AX555" s="198" t="n">
        <v>0</v>
      </c>
      <c r="AY555" s="198" t="n">
        <v>0</v>
      </c>
      <c r="AZ555" s="198" t="n">
        <v>0</v>
      </c>
      <c r="BA555" s="198" t="n">
        <v>0</v>
      </c>
      <c r="BB555" s="199" t="n">
        <v>104613.6</v>
      </c>
      <c r="BC555" s="199" t="n">
        <v>104613.6</v>
      </c>
      <c r="BD555" s="198" t="n">
        <v>129340</v>
      </c>
      <c r="BE555" s="198" t="n">
        <v>0</v>
      </c>
      <c r="BF555" s="198" t="n">
        <v>0</v>
      </c>
      <c r="BG555" s="198" t="n">
        <v>0</v>
      </c>
      <c r="BH555" s="198" t="n">
        <v>129340</v>
      </c>
      <c r="BI555" s="198" t="n">
        <v>129340</v>
      </c>
      <c r="BJ555" s="198" t="n">
        <v>0</v>
      </c>
      <c r="BK555" s="198" t="n">
        <v>0</v>
      </c>
      <c r="BL555" s="198" t="n">
        <v>0</v>
      </c>
      <c r="BM555" s="198" t="n">
        <v>129340</v>
      </c>
      <c r="BN555" s="198" t="n">
        <v>129340</v>
      </c>
      <c r="BO555" s="198" t="n">
        <v>0</v>
      </c>
      <c r="BP555" s="198" t="n">
        <v>0</v>
      </c>
      <c r="BQ555" s="198" t="n">
        <v>0</v>
      </c>
      <c r="BR555" s="198" t="n">
        <v>129340</v>
      </c>
      <c r="BS555" s="198" t="n">
        <v>129340</v>
      </c>
      <c r="BT555" s="198" t="n">
        <v>0</v>
      </c>
      <c r="BU555" s="198" t="n">
        <v>0</v>
      </c>
      <c r="BV555" s="198" t="n">
        <v>0</v>
      </c>
      <c r="BW555" s="198" t="n">
        <v>129340</v>
      </c>
    </row>
    <row ht="89.25" outlineLevel="0" r="556">
      <c r="A556" s="126" t="n">
        <v>611</v>
      </c>
      <c r="B556" s="82" t="s">
        <v>1640</v>
      </c>
      <c r="C556" s="68" t="n">
        <v>401000033</v>
      </c>
      <c r="D556" s="90" t="s">
        <v>1647</v>
      </c>
      <c r="E556" s="90" t="s">
        <v>1648</v>
      </c>
      <c r="F556" s="148" t="n"/>
      <c r="G556" s="148" t="n"/>
      <c r="H556" s="94" t="n">
        <v>1</v>
      </c>
      <c r="I556" s="148" t="n"/>
      <c r="J556" s="94" t="n">
        <v>9</v>
      </c>
      <c r="K556" s="94" t="n">
        <v>1</v>
      </c>
      <c r="L556" s="94" t="s">
        <v>1649</v>
      </c>
      <c r="M556" s="94" t="s">
        <v>1660</v>
      </c>
      <c r="N556" s="94" t="n"/>
      <c r="O556" s="94" t="n"/>
      <c r="P556" s="93" t="s">
        <v>1651</v>
      </c>
      <c r="Q556" s="93" t="s">
        <v>544</v>
      </c>
      <c r="R556" s="94" t="n"/>
      <c r="S556" s="94" t="n"/>
      <c r="T556" s="94" t="s">
        <v>1661</v>
      </c>
      <c r="U556" s="94" t="n"/>
      <c r="V556" s="94" t="n">
        <v>12</v>
      </c>
      <c r="W556" s="94" t="s">
        <v>75</v>
      </c>
      <c r="X556" s="94" t="n">
        <v>15</v>
      </c>
      <c r="Y556" s="94" t="n"/>
      <c r="Z556" s="94" t="n"/>
      <c r="AA556" s="94" t="n"/>
      <c r="AB556" s="93" t="s">
        <v>93</v>
      </c>
      <c r="AC556" s="93" t="s">
        <v>1677</v>
      </c>
      <c r="AD556" s="94" t="n"/>
      <c r="AE556" s="94" t="n"/>
      <c r="AF556" s="94" t="n"/>
      <c r="AG556" s="94" t="n"/>
      <c r="AH556" s="94" t="n"/>
      <c r="AI556" s="94" t="n"/>
      <c r="AJ556" s="94" t="s">
        <v>1678</v>
      </c>
      <c r="AK556" s="94" t="n"/>
      <c r="AL556" s="94" t="n"/>
      <c r="AM556" s="94" t="n"/>
      <c r="AN556" s="93" t="s">
        <v>1679</v>
      </c>
      <c r="AO556" s="126" t="s">
        <v>157</v>
      </c>
      <c r="AP556" s="126" t="s">
        <v>67</v>
      </c>
      <c r="AQ556" s="126" t="s">
        <v>1680</v>
      </c>
      <c r="AR556" s="86" t="s">
        <v>197</v>
      </c>
      <c r="AS556" s="25" t="n">
        <v>611</v>
      </c>
      <c r="AT556" s="197" t="n">
        <v>5252016.22</v>
      </c>
      <c r="AU556" s="198" t="n">
        <v>5252016.22</v>
      </c>
      <c r="AV556" s="198" t="n">
        <v>0</v>
      </c>
      <c r="AW556" s="198" t="n">
        <v>0</v>
      </c>
      <c r="AX556" s="198" t="n">
        <v>0</v>
      </c>
      <c r="AY556" s="198" t="n">
        <v>0</v>
      </c>
      <c r="AZ556" s="198" t="n">
        <v>0</v>
      </c>
      <c r="BA556" s="198" t="n">
        <v>0</v>
      </c>
      <c r="BB556" s="199" t="n">
        <v>5252016.22</v>
      </c>
      <c r="BC556" s="199" t="n">
        <v>5252016.22</v>
      </c>
      <c r="BD556" s="198" t="n">
        <v>5967570.02</v>
      </c>
      <c r="BE556" s="198" t="n">
        <v>0</v>
      </c>
      <c r="BF556" s="198" t="n">
        <v>0</v>
      </c>
      <c r="BG556" s="198" t="n">
        <v>0</v>
      </c>
      <c r="BH556" s="198" t="n">
        <v>5967570.02</v>
      </c>
      <c r="BI556" s="198" t="n">
        <v>5969570.02</v>
      </c>
      <c r="BJ556" s="198" t="n">
        <v>0</v>
      </c>
      <c r="BK556" s="198" t="n">
        <v>0</v>
      </c>
      <c r="BL556" s="198" t="n">
        <v>0</v>
      </c>
      <c r="BM556" s="198" t="n">
        <v>5969570.02</v>
      </c>
      <c r="BN556" s="198" t="n">
        <v>5969570.02</v>
      </c>
      <c r="BO556" s="198" t="n">
        <v>0</v>
      </c>
      <c r="BP556" s="198" t="n">
        <v>0</v>
      </c>
      <c r="BQ556" s="198" t="n">
        <v>0</v>
      </c>
      <c r="BR556" s="198" t="n">
        <v>5969570.02</v>
      </c>
      <c r="BS556" s="198" t="n">
        <v>5969570.02</v>
      </c>
      <c r="BT556" s="198" t="n">
        <v>0</v>
      </c>
      <c r="BU556" s="198" t="n">
        <v>0</v>
      </c>
      <c r="BV556" s="198" t="n">
        <v>0</v>
      </c>
      <c r="BW556" s="198" t="n">
        <v>5969570.02</v>
      </c>
    </row>
    <row ht="89.25" outlineLevel="0" r="557">
      <c r="A557" s="245" t="n">
        <v>611</v>
      </c>
      <c r="B557" s="246" t="s">
        <v>1640</v>
      </c>
      <c r="C557" s="247" t="n">
        <v>401000033</v>
      </c>
      <c r="D557" s="248" t="s">
        <v>1647</v>
      </c>
      <c r="E557" s="248" t="s">
        <v>1648</v>
      </c>
      <c r="F557" s="249" t="n"/>
      <c r="G557" s="249" t="n"/>
      <c r="H557" s="250" t="n">
        <v>1</v>
      </c>
      <c r="I557" s="249" t="n"/>
      <c r="J557" s="250" t="n">
        <v>9</v>
      </c>
      <c r="K557" s="250" t="n">
        <v>1</v>
      </c>
      <c r="L557" s="250" t="s">
        <v>1649</v>
      </c>
      <c r="M557" s="250" t="s">
        <v>1660</v>
      </c>
      <c r="N557" s="250" t="n"/>
      <c r="O557" s="250" t="n"/>
      <c r="P557" s="251" t="s">
        <v>1651</v>
      </c>
      <c r="Q557" s="251" t="s">
        <v>544</v>
      </c>
      <c r="R557" s="250" t="n"/>
      <c r="S557" s="250" t="n"/>
      <c r="T557" s="250" t="s">
        <v>1661</v>
      </c>
      <c r="U557" s="250" t="n"/>
      <c r="V557" s="250" t="n">
        <v>12</v>
      </c>
      <c r="W557" s="250" t="s">
        <v>75</v>
      </c>
      <c r="X557" s="250" t="n">
        <v>15</v>
      </c>
      <c r="Y557" s="250" t="n"/>
      <c r="Z557" s="250" t="n"/>
      <c r="AA557" s="250" t="n"/>
      <c r="AB557" s="251" t="s">
        <v>93</v>
      </c>
      <c r="AC557" s="251" t="s">
        <v>1677</v>
      </c>
      <c r="AD557" s="250" t="n"/>
      <c r="AE557" s="250" t="n"/>
      <c r="AF557" s="250" t="n"/>
      <c r="AG557" s="250" t="n"/>
      <c r="AH557" s="250" t="n"/>
      <c r="AI557" s="250" t="n"/>
      <c r="AJ557" s="250" t="s">
        <v>1678</v>
      </c>
      <c r="AK557" s="250" t="n"/>
      <c r="AL557" s="250" t="n"/>
      <c r="AM557" s="250" t="n"/>
      <c r="AN557" s="251" t="s">
        <v>1679</v>
      </c>
      <c r="AO557" s="245" t="s">
        <v>157</v>
      </c>
      <c r="AP557" s="245" t="s">
        <v>67</v>
      </c>
      <c r="AQ557" s="245" t="s">
        <v>1680</v>
      </c>
      <c r="AR557" s="252" t="s">
        <v>197</v>
      </c>
      <c r="AS557" s="253" t="s">
        <v>674</v>
      </c>
      <c r="AT557" s="268" t="n">
        <v>301910</v>
      </c>
      <c r="AU557" s="254" t="n">
        <v>301910</v>
      </c>
      <c r="AV557" s="254" t="n">
        <v>0</v>
      </c>
      <c r="AW557" s="254" t="n">
        <v>0</v>
      </c>
      <c r="AX557" s="254" t="n">
        <v>0</v>
      </c>
      <c r="AY557" s="254" t="n">
        <v>0</v>
      </c>
      <c r="AZ557" s="254" t="n">
        <v>0</v>
      </c>
      <c r="BA557" s="254" t="n">
        <v>0</v>
      </c>
      <c r="BB557" s="255" t="n">
        <v>301910</v>
      </c>
      <c r="BC557" s="255" t="n">
        <v>301910</v>
      </c>
      <c r="BD557" s="198" t="n">
        <v>0</v>
      </c>
      <c r="BE557" s="254" t="n">
        <v>0</v>
      </c>
      <c r="BF557" s="254" t="n">
        <v>0</v>
      </c>
      <c r="BG557" s="254" t="n">
        <v>0</v>
      </c>
      <c r="BH557" s="254" t="n">
        <v>0</v>
      </c>
      <c r="BI557" s="198" t="n">
        <v>0</v>
      </c>
      <c r="BJ557" s="254" t="n">
        <v>0</v>
      </c>
      <c r="BK557" s="254" t="n">
        <v>0</v>
      </c>
      <c r="BL557" s="254" t="n">
        <v>0</v>
      </c>
      <c r="BM557" s="254" t="n">
        <v>0</v>
      </c>
      <c r="BN557" s="198" t="n">
        <v>0</v>
      </c>
      <c r="BO557" s="254" t="n">
        <v>0</v>
      </c>
      <c r="BP557" s="254" t="n">
        <v>0</v>
      </c>
      <c r="BQ557" s="254" t="n">
        <v>0</v>
      </c>
      <c r="BR557" s="198" t="n">
        <v>0</v>
      </c>
      <c r="BS557" s="198" t="n">
        <v>0</v>
      </c>
      <c r="BT557" s="254" t="n">
        <v>0</v>
      </c>
      <c r="BU557" s="254" t="n">
        <v>0</v>
      </c>
      <c r="BV557" s="254" t="n">
        <v>0</v>
      </c>
      <c r="BW557" s="198" t="n">
        <v>0</v>
      </c>
    </row>
    <row ht="255" outlineLevel="0" r="558">
      <c r="A558" s="126" t="n">
        <v>611</v>
      </c>
      <c r="B558" s="82" t="s">
        <v>1640</v>
      </c>
      <c r="C558" s="68" t="n">
        <v>401000033</v>
      </c>
      <c r="D558" s="90" t="s">
        <v>1647</v>
      </c>
      <c r="E558" s="90" t="s">
        <v>1648</v>
      </c>
      <c r="F558" s="148" t="n"/>
      <c r="G558" s="148" t="n"/>
      <c r="H558" s="94" t="n">
        <v>1</v>
      </c>
      <c r="I558" s="148" t="n"/>
      <c r="J558" s="94" t="n">
        <v>9</v>
      </c>
      <c r="K558" s="94" t="n">
        <v>1</v>
      </c>
      <c r="L558" s="94" t="s">
        <v>1649</v>
      </c>
      <c r="M558" s="94" t="s">
        <v>1660</v>
      </c>
      <c r="N558" s="94" t="n"/>
      <c r="O558" s="94" t="n"/>
      <c r="P558" s="93" t="s">
        <v>1651</v>
      </c>
      <c r="Q558" s="93" t="s">
        <v>544</v>
      </c>
      <c r="R558" s="94" t="n"/>
      <c r="S558" s="94" t="n"/>
      <c r="T558" s="94" t="s">
        <v>1661</v>
      </c>
      <c r="U558" s="94" t="n"/>
      <c r="V558" s="94" t="n">
        <v>12</v>
      </c>
      <c r="W558" s="94" t="s">
        <v>75</v>
      </c>
      <c r="X558" s="94" t="n">
        <v>15</v>
      </c>
      <c r="Y558" s="94" t="n"/>
      <c r="Z558" s="94" t="n"/>
      <c r="AA558" s="94" t="n"/>
      <c r="AB558" s="93" t="s">
        <v>93</v>
      </c>
      <c r="AC558" s="93" t="s">
        <v>1677</v>
      </c>
      <c r="AD558" s="94" t="n"/>
      <c r="AE558" s="94" t="n"/>
      <c r="AF558" s="94" t="n"/>
      <c r="AG558" s="94" t="n"/>
      <c r="AH558" s="94" t="n"/>
      <c r="AI558" s="94" t="n"/>
      <c r="AJ558" s="94" t="s">
        <v>1678</v>
      </c>
      <c r="AK558" s="94" t="n"/>
      <c r="AL558" s="94" t="n"/>
      <c r="AM558" s="94" t="n"/>
      <c r="AN558" s="93" t="s">
        <v>1679</v>
      </c>
      <c r="AO558" s="126" t="s">
        <v>157</v>
      </c>
      <c r="AP558" s="126" t="s">
        <v>67</v>
      </c>
      <c r="AQ558" s="126" t="s">
        <v>1681</v>
      </c>
      <c r="AR558" s="86" t="s">
        <v>515</v>
      </c>
      <c r="AS558" s="25" t="n">
        <v>611</v>
      </c>
      <c r="AT558" s="197" t="n">
        <v>22957.44</v>
      </c>
      <c r="AU558" s="198" t="n">
        <v>22957.44</v>
      </c>
      <c r="AV558" s="198" t="n">
        <v>0</v>
      </c>
      <c r="AW558" s="198" t="n">
        <v>0</v>
      </c>
      <c r="AX558" s="198" t="n">
        <v>22957.44</v>
      </c>
      <c r="AY558" s="198" t="n">
        <v>22957.44</v>
      </c>
      <c r="AZ558" s="198" t="n">
        <v>0</v>
      </c>
      <c r="BA558" s="198" t="n">
        <v>0</v>
      </c>
      <c r="BB558" s="199" t="n">
        <v>0</v>
      </c>
      <c r="BC558" s="199" t="n">
        <v>0</v>
      </c>
      <c r="BD558" s="198" t="n">
        <v>0</v>
      </c>
      <c r="BE558" s="198" t="n">
        <v>0</v>
      </c>
      <c r="BF558" s="198" t="n">
        <v>0</v>
      </c>
      <c r="BG558" s="198" t="n">
        <v>0</v>
      </c>
      <c r="BH558" s="198" t="n">
        <v>0</v>
      </c>
      <c r="BI558" s="198" t="n">
        <v>0</v>
      </c>
      <c r="BJ558" s="198" t="n">
        <v>0</v>
      </c>
      <c r="BK558" s="198" t="n">
        <v>0</v>
      </c>
      <c r="BL558" s="198" t="n">
        <v>0</v>
      </c>
      <c r="BM558" s="198" t="n">
        <v>0</v>
      </c>
      <c r="BN558" s="198" t="n">
        <v>0</v>
      </c>
      <c r="BO558" s="198" t="n">
        <v>0</v>
      </c>
      <c r="BP558" s="198" t="n">
        <v>0</v>
      </c>
      <c r="BQ558" s="198" t="n">
        <v>0</v>
      </c>
      <c r="BR558" s="198" t="n">
        <v>0</v>
      </c>
      <c r="BS558" s="198" t="n">
        <v>0</v>
      </c>
      <c r="BT558" s="198" t="n">
        <v>0</v>
      </c>
      <c r="BU558" s="198" t="n">
        <v>0</v>
      </c>
      <c r="BV558" s="198" t="n">
        <v>0</v>
      </c>
      <c r="BW558" s="198" t="n">
        <v>0</v>
      </c>
    </row>
    <row ht="89.25" outlineLevel="0" r="559">
      <c r="A559" s="126" t="n">
        <v>611</v>
      </c>
      <c r="B559" s="82" t="s">
        <v>1640</v>
      </c>
      <c r="C559" s="68" t="n">
        <v>401000033</v>
      </c>
      <c r="D559" s="90" t="s">
        <v>1647</v>
      </c>
      <c r="E559" s="90" t="s">
        <v>1648</v>
      </c>
      <c r="F559" s="148" t="n"/>
      <c r="G559" s="148" t="n"/>
      <c r="H559" s="94" t="n">
        <v>1</v>
      </c>
      <c r="I559" s="148" t="n"/>
      <c r="J559" s="94" t="n">
        <v>9</v>
      </c>
      <c r="K559" s="94" t="n">
        <v>1</v>
      </c>
      <c r="L559" s="94" t="s">
        <v>1682</v>
      </c>
      <c r="M559" s="94" t="s">
        <v>1683</v>
      </c>
      <c r="N559" s="94" t="n"/>
      <c r="O559" s="94" t="n"/>
      <c r="P559" s="93" t="s">
        <v>1651</v>
      </c>
      <c r="Q559" s="93" t="s">
        <v>1684</v>
      </c>
      <c r="R559" s="94" t="n"/>
      <c r="S559" s="94" t="n"/>
      <c r="T559" s="94" t="n"/>
      <c r="U559" s="94" t="n"/>
      <c r="V559" s="94" t="n">
        <v>3</v>
      </c>
      <c r="W559" s="94" t="n"/>
      <c r="X559" s="94" t="n">
        <v>1</v>
      </c>
      <c r="Y559" s="94" t="n"/>
      <c r="Z559" s="94" t="n"/>
      <c r="AA559" s="94" t="n"/>
      <c r="AB559" s="93" t="s">
        <v>1685</v>
      </c>
      <c r="AC559" s="93" t="s">
        <v>1642</v>
      </c>
      <c r="AD559" s="94" t="n"/>
      <c r="AE559" s="94" t="n"/>
      <c r="AF559" s="94" t="n"/>
      <c r="AG559" s="94" t="n"/>
      <c r="AH559" s="94" t="n"/>
      <c r="AI559" s="94" t="n"/>
      <c r="AJ559" s="94" t="n"/>
      <c r="AK559" s="94" t="n"/>
      <c r="AL559" s="94" t="n"/>
      <c r="AM559" s="94" t="s">
        <v>1686</v>
      </c>
      <c r="AN559" s="93" t="s">
        <v>1644</v>
      </c>
      <c r="AO559" s="126" t="s">
        <v>157</v>
      </c>
      <c r="AP559" s="126" t="s">
        <v>132</v>
      </c>
      <c r="AQ559" s="126" t="s">
        <v>1687</v>
      </c>
      <c r="AR559" s="86" t="s">
        <v>197</v>
      </c>
      <c r="AS559" s="25" t="n">
        <v>611</v>
      </c>
      <c r="AT559" s="197" t="n">
        <v>13338570</v>
      </c>
      <c r="AU559" s="198" t="n">
        <v>13338570</v>
      </c>
      <c r="AV559" s="198" t="n">
        <v>0</v>
      </c>
      <c r="AW559" s="198" t="n">
        <v>0</v>
      </c>
      <c r="AX559" s="198" t="n">
        <v>0</v>
      </c>
      <c r="AY559" s="198" t="n">
        <v>0</v>
      </c>
      <c r="AZ559" s="198" t="n">
        <v>0</v>
      </c>
      <c r="BA559" s="198" t="n">
        <v>0</v>
      </c>
      <c r="BB559" s="199" t="n">
        <v>13338570</v>
      </c>
      <c r="BC559" s="199" t="n">
        <v>13338570</v>
      </c>
      <c r="BD559" s="198" t="n">
        <v>13338570</v>
      </c>
      <c r="BE559" s="198" t="n">
        <v>0</v>
      </c>
      <c r="BF559" s="198" t="n">
        <v>0</v>
      </c>
      <c r="BG559" s="198" t="n">
        <v>0</v>
      </c>
      <c r="BH559" s="198" t="n">
        <v>13338570</v>
      </c>
      <c r="BI559" s="198" t="n">
        <v>13338570</v>
      </c>
      <c r="BJ559" s="198" t="n">
        <v>0</v>
      </c>
      <c r="BK559" s="198" t="n">
        <v>0</v>
      </c>
      <c r="BL559" s="198" t="n">
        <v>0</v>
      </c>
      <c r="BM559" s="198" t="n">
        <v>13338570</v>
      </c>
      <c r="BN559" s="198" t="n">
        <v>13338570</v>
      </c>
      <c r="BO559" s="198" t="n">
        <v>0</v>
      </c>
      <c r="BP559" s="198" t="n">
        <v>0</v>
      </c>
      <c r="BQ559" s="198" t="n">
        <v>0</v>
      </c>
      <c r="BR559" s="198" t="n">
        <v>13338570</v>
      </c>
      <c r="BS559" s="198" t="n">
        <v>13338570</v>
      </c>
      <c r="BT559" s="198" t="n">
        <v>0</v>
      </c>
      <c r="BU559" s="198" t="n">
        <v>0</v>
      </c>
      <c r="BV559" s="198" t="n">
        <v>0</v>
      </c>
      <c r="BW559" s="198" t="n">
        <v>13338570</v>
      </c>
    </row>
    <row ht="89.25" outlineLevel="0" r="560">
      <c r="A560" s="126" t="n">
        <v>611</v>
      </c>
      <c r="B560" s="82" t="s">
        <v>1640</v>
      </c>
      <c r="C560" s="68" t="n">
        <v>401000033</v>
      </c>
      <c r="D560" s="90" t="s">
        <v>1647</v>
      </c>
      <c r="E560" s="90" t="s">
        <v>387</v>
      </c>
      <c r="F560" s="148" t="n"/>
      <c r="G560" s="148" t="n"/>
      <c r="H560" s="94" t="n">
        <v>3</v>
      </c>
      <c r="I560" s="148" t="n"/>
      <c r="J560" s="94" t="n">
        <v>17</v>
      </c>
      <c r="K560" s="94" t="n">
        <v>1</v>
      </c>
      <c r="L560" s="94" t="n">
        <v>3</v>
      </c>
      <c r="M560" s="94" t="n"/>
      <c r="N560" s="94" t="n"/>
      <c r="O560" s="94" t="n"/>
      <c r="P560" s="93" t="s">
        <v>90</v>
      </c>
      <c r="Q560" s="93" t="s">
        <v>1688</v>
      </c>
      <c r="R560" s="94" t="n"/>
      <c r="S560" s="94" t="n"/>
      <c r="T560" s="94" t="s">
        <v>1661</v>
      </c>
      <c r="U560" s="94" t="n"/>
      <c r="V560" s="94" t="s">
        <v>78</v>
      </c>
      <c r="W560" s="94" t="s">
        <v>75</v>
      </c>
      <c r="X560" s="94" t="s">
        <v>79</v>
      </c>
      <c r="Y560" s="94" t="n"/>
      <c r="Z560" s="94" t="n"/>
      <c r="AA560" s="94" t="n"/>
      <c r="AB560" s="93" t="s">
        <v>93</v>
      </c>
      <c r="AC560" s="93" t="s">
        <v>1689</v>
      </c>
      <c r="AD560" s="94" t="n"/>
      <c r="AE560" s="94" t="n"/>
      <c r="AF560" s="94" t="n"/>
      <c r="AG560" s="94" t="n"/>
      <c r="AH560" s="94" t="n"/>
      <c r="AI560" s="94" t="n"/>
      <c r="AJ560" s="94" t="s">
        <v>1690</v>
      </c>
      <c r="AK560" s="94" t="n"/>
      <c r="AL560" s="94" t="n"/>
      <c r="AM560" s="94" t="n"/>
      <c r="AN560" s="93" t="s">
        <v>1691</v>
      </c>
      <c r="AO560" s="126" t="s">
        <v>157</v>
      </c>
      <c r="AP560" s="126" t="s">
        <v>230</v>
      </c>
      <c r="AQ560" s="126" t="s">
        <v>1692</v>
      </c>
      <c r="AR560" s="86" t="s">
        <v>197</v>
      </c>
      <c r="AS560" s="25" t="n">
        <v>111</v>
      </c>
      <c r="AT560" s="197" t="n">
        <v>8148415.73</v>
      </c>
      <c r="AU560" s="198" t="n">
        <v>8148415.73</v>
      </c>
      <c r="AV560" s="198" t="n">
        <v>0</v>
      </c>
      <c r="AW560" s="198" t="n">
        <v>0</v>
      </c>
      <c r="AX560" s="198" t="n">
        <v>0</v>
      </c>
      <c r="AY560" s="198" t="n">
        <v>0</v>
      </c>
      <c r="AZ560" s="198" t="n">
        <v>0</v>
      </c>
      <c r="BA560" s="198" t="n">
        <v>0</v>
      </c>
      <c r="BB560" s="199" t="n">
        <v>8148415.73</v>
      </c>
      <c r="BC560" s="199" t="n">
        <v>8148415.73</v>
      </c>
      <c r="BD560" s="198" t="n">
        <v>8373852.69</v>
      </c>
      <c r="BE560" s="198" t="n">
        <v>0</v>
      </c>
      <c r="BF560" s="198" t="n">
        <v>0</v>
      </c>
      <c r="BG560" s="198" t="n">
        <v>0</v>
      </c>
      <c r="BH560" s="198" t="n">
        <v>8373852.69</v>
      </c>
      <c r="BI560" s="198" t="n">
        <v>8373852.69</v>
      </c>
      <c r="BJ560" s="198" t="n">
        <v>0</v>
      </c>
      <c r="BK560" s="198" t="n">
        <v>0</v>
      </c>
      <c r="BL560" s="198" t="n">
        <v>0</v>
      </c>
      <c r="BM560" s="198" t="n">
        <v>8373852.69</v>
      </c>
      <c r="BN560" s="198" t="n">
        <v>8373852.69</v>
      </c>
      <c r="BO560" s="198" t="n">
        <v>0</v>
      </c>
      <c r="BP560" s="198" t="n">
        <v>0</v>
      </c>
      <c r="BQ560" s="198" t="n">
        <v>0</v>
      </c>
      <c r="BR560" s="198" t="n">
        <v>8373852.69</v>
      </c>
      <c r="BS560" s="198" t="n">
        <v>8373852.69</v>
      </c>
      <c r="BT560" s="198" t="n">
        <v>0</v>
      </c>
      <c r="BU560" s="198" t="n">
        <v>0</v>
      </c>
      <c r="BV560" s="198" t="n">
        <v>0</v>
      </c>
      <c r="BW560" s="198" t="n">
        <v>8373852.69</v>
      </c>
    </row>
    <row ht="255" outlineLevel="0" r="561">
      <c r="A561" s="126" t="n">
        <v>611</v>
      </c>
      <c r="B561" s="82" t="s">
        <v>1640</v>
      </c>
      <c r="C561" s="68" t="n">
        <v>401000033</v>
      </c>
      <c r="D561" s="90" t="s">
        <v>1647</v>
      </c>
      <c r="E561" s="90" t="s">
        <v>387</v>
      </c>
      <c r="F561" s="148" t="n"/>
      <c r="G561" s="148" t="n"/>
      <c r="H561" s="94" t="n">
        <v>3</v>
      </c>
      <c r="I561" s="148" t="n"/>
      <c r="J561" s="94" t="n">
        <v>17</v>
      </c>
      <c r="K561" s="94" t="n">
        <v>1</v>
      </c>
      <c r="L561" s="94" t="n">
        <v>3</v>
      </c>
      <c r="M561" s="94" t="n"/>
      <c r="N561" s="94" t="n"/>
      <c r="O561" s="94" t="n"/>
      <c r="P561" s="93" t="s">
        <v>90</v>
      </c>
      <c r="Q561" s="93" t="s">
        <v>1688</v>
      </c>
      <c r="R561" s="94" t="n"/>
      <c r="S561" s="94" t="n"/>
      <c r="T561" s="94" t="s">
        <v>1661</v>
      </c>
      <c r="U561" s="94" t="n"/>
      <c r="V561" s="94" t="s">
        <v>78</v>
      </c>
      <c r="W561" s="94" t="s">
        <v>75</v>
      </c>
      <c r="X561" s="94" t="s">
        <v>79</v>
      </c>
      <c r="Y561" s="94" t="n"/>
      <c r="Z561" s="94" t="n"/>
      <c r="AA561" s="94" t="n"/>
      <c r="AB561" s="93" t="s">
        <v>93</v>
      </c>
      <c r="AC561" s="93" t="s">
        <v>1689</v>
      </c>
      <c r="AD561" s="94" t="n"/>
      <c r="AE561" s="94" t="n"/>
      <c r="AF561" s="94" t="n"/>
      <c r="AG561" s="94" t="n"/>
      <c r="AH561" s="94" t="n"/>
      <c r="AI561" s="94" t="n"/>
      <c r="AJ561" s="94" t="s">
        <v>1690</v>
      </c>
      <c r="AK561" s="94" t="n"/>
      <c r="AL561" s="94" t="n"/>
      <c r="AM561" s="94" t="n"/>
      <c r="AN561" s="93" t="s">
        <v>1691</v>
      </c>
      <c r="AO561" s="126" t="s">
        <v>157</v>
      </c>
      <c r="AP561" s="126" t="s">
        <v>230</v>
      </c>
      <c r="AQ561" s="126" t="s">
        <v>1693</v>
      </c>
      <c r="AR561" s="86" t="s">
        <v>515</v>
      </c>
      <c r="AS561" s="25" t="n">
        <v>111</v>
      </c>
      <c r="AT561" s="197" t="n">
        <v>41980.58</v>
      </c>
      <c r="AU561" s="198" t="n">
        <v>41980.58</v>
      </c>
      <c r="AV561" s="198" t="n">
        <v>0</v>
      </c>
      <c r="AW561" s="198" t="n">
        <v>0</v>
      </c>
      <c r="AX561" s="198" t="n">
        <v>41980.58</v>
      </c>
      <c r="AY561" s="198" t="n">
        <v>41980.58</v>
      </c>
      <c r="AZ561" s="198" t="n">
        <v>0</v>
      </c>
      <c r="BA561" s="198" t="n">
        <v>0</v>
      </c>
      <c r="BB561" s="199" t="n">
        <v>0</v>
      </c>
      <c r="BC561" s="199" t="n">
        <v>0</v>
      </c>
      <c r="BD561" s="198" t="n">
        <v>0</v>
      </c>
      <c r="BE561" s="198" t="n">
        <v>0</v>
      </c>
      <c r="BF561" s="198" t="n">
        <v>0</v>
      </c>
      <c r="BG561" s="198" t="n">
        <v>0</v>
      </c>
      <c r="BH561" s="198" t="n">
        <v>0</v>
      </c>
      <c r="BI561" s="198" t="n">
        <v>0</v>
      </c>
      <c r="BJ561" s="198" t="n">
        <v>0</v>
      </c>
      <c r="BK561" s="198" t="n">
        <v>0</v>
      </c>
      <c r="BL561" s="198" t="n">
        <v>0</v>
      </c>
      <c r="BM561" s="198" t="n">
        <v>0</v>
      </c>
      <c r="BN561" s="198" t="n">
        <v>0</v>
      </c>
      <c r="BO561" s="198" t="n">
        <v>0</v>
      </c>
      <c r="BP561" s="198" t="n">
        <v>0</v>
      </c>
      <c r="BQ561" s="198" t="n">
        <v>0</v>
      </c>
      <c r="BR561" s="198" t="n">
        <v>0</v>
      </c>
      <c r="BS561" s="198" t="n">
        <v>0</v>
      </c>
      <c r="BT561" s="198" t="n">
        <v>0</v>
      </c>
      <c r="BU561" s="198" t="n">
        <v>0</v>
      </c>
      <c r="BV561" s="198" t="n">
        <v>0</v>
      </c>
      <c r="BW561" s="198" t="n">
        <v>0</v>
      </c>
    </row>
    <row ht="89.25" outlineLevel="0" r="562">
      <c r="A562" s="126" t="n">
        <v>611</v>
      </c>
      <c r="B562" s="82" t="s">
        <v>1640</v>
      </c>
      <c r="C562" s="68" t="n">
        <v>401000033</v>
      </c>
      <c r="D562" s="90" t="s">
        <v>1647</v>
      </c>
      <c r="E562" s="90" t="s">
        <v>387</v>
      </c>
      <c r="F562" s="148" t="n"/>
      <c r="G562" s="148" t="n"/>
      <c r="H562" s="94" t="n">
        <v>3</v>
      </c>
      <c r="I562" s="148" t="n"/>
      <c r="J562" s="94" t="n">
        <v>17</v>
      </c>
      <c r="K562" s="94" t="s">
        <v>75</v>
      </c>
      <c r="L562" s="94" t="s">
        <v>79</v>
      </c>
      <c r="M562" s="94" t="n"/>
      <c r="N562" s="94" t="n"/>
      <c r="O562" s="94" t="n"/>
      <c r="P562" s="93" t="s">
        <v>90</v>
      </c>
      <c r="Q562" s="93" t="s">
        <v>1688</v>
      </c>
      <c r="R562" s="94" t="n"/>
      <c r="S562" s="94" t="n"/>
      <c r="T562" s="94" t="s">
        <v>1661</v>
      </c>
      <c r="U562" s="94" t="n"/>
      <c r="V562" s="94" t="s">
        <v>78</v>
      </c>
      <c r="W562" s="94" t="s">
        <v>75</v>
      </c>
      <c r="X562" s="94" t="s">
        <v>79</v>
      </c>
      <c r="Y562" s="94" t="n"/>
      <c r="Z562" s="94" t="n"/>
      <c r="AA562" s="94" t="n"/>
      <c r="AB562" s="93" t="s">
        <v>93</v>
      </c>
      <c r="AC562" s="93" t="s">
        <v>1689</v>
      </c>
      <c r="AD562" s="94" t="n"/>
      <c r="AE562" s="94" t="n"/>
      <c r="AF562" s="94" t="n"/>
      <c r="AG562" s="94" t="n"/>
      <c r="AH562" s="94" t="n"/>
      <c r="AI562" s="94" t="n"/>
      <c r="AJ562" s="94" t="s">
        <v>1678</v>
      </c>
      <c r="AK562" s="94" t="n"/>
      <c r="AL562" s="94" t="n"/>
      <c r="AM562" s="94" t="n"/>
      <c r="AN562" s="93" t="s">
        <v>1691</v>
      </c>
      <c r="AO562" s="126" t="s">
        <v>157</v>
      </c>
      <c r="AP562" s="126" t="s">
        <v>230</v>
      </c>
      <c r="AQ562" s="126" t="s">
        <v>1692</v>
      </c>
      <c r="AR562" s="86" t="s">
        <v>197</v>
      </c>
      <c r="AS562" s="25" t="n">
        <v>119</v>
      </c>
      <c r="AT562" s="197" t="n">
        <v>2175688.15</v>
      </c>
      <c r="AU562" s="198" t="n">
        <v>2175688.15</v>
      </c>
      <c r="AV562" s="198" t="n">
        <v>0</v>
      </c>
      <c r="AW562" s="198" t="n">
        <v>0</v>
      </c>
      <c r="AX562" s="198" t="n">
        <v>0</v>
      </c>
      <c r="AY562" s="198" t="n">
        <v>0</v>
      </c>
      <c r="AZ562" s="198" t="n">
        <v>0</v>
      </c>
      <c r="BA562" s="198" t="n">
        <v>0</v>
      </c>
      <c r="BB562" s="199" t="n">
        <v>2175688.15</v>
      </c>
      <c r="BC562" s="199" t="n">
        <v>2175688.15</v>
      </c>
      <c r="BD562" s="198" t="n">
        <v>2528907.31</v>
      </c>
      <c r="BE562" s="198" t="n">
        <v>0</v>
      </c>
      <c r="BF562" s="198" t="n">
        <v>0</v>
      </c>
      <c r="BG562" s="198" t="n">
        <v>0</v>
      </c>
      <c r="BH562" s="198" t="n">
        <v>2528907.31</v>
      </c>
      <c r="BI562" s="198" t="n">
        <v>2528907.31</v>
      </c>
      <c r="BJ562" s="198" t="n">
        <v>0</v>
      </c>
      <c r="BK562" s="198" t="n">
        <v>0</v>
      </c>
      <c r="BL562" s="198" t="n">
        <v>0</v>
      </c>
      <c r="BM562" s="198" t="n">
        <v>2528907.31</v>
      </c>
      <c r="BN562" s="198" t="n">
        <v>2528907.31</v>
      </c>
      <c r="BO562" s="198" t="n">
        <v>0</v>
      </c>
      <c r="BP562" s="198" t="n">
        <v>0</v>
      </c>
      <c r="BQ562" s="198" t="n">
        <v>0</v>
      </c>
      <c r="BR562" s="198" t="n">
        <v>2528907.31</v>
      </c>
      <c r="BS562" s="198" t="n">
        <v>2528907.31</v>
      </c>
      <c r="BT562" s="198" t="n">
        <v>0</v>
      </c>
      <c r="BU562" s="198" t="n">
        <v>0</v>
      </c>
      <c r="BV562" s="198" t="n">
        <v>0</v>
      </c>
      <c r="BW562" s="198" t="n">
        <v>2528907.31</v>
      </c>
    </row>
    <row ht="242.25" outlineLevel="0" r="563">
      <c r="A563" s="126" t="n">
        <v>611</v>
      </c>
      <c r="B563" s="82" t="s">
        <v>1640</v>
      </c>
      <c r="C563" s="68" t="n">
        <v>401000033</v>
      </c>
      <c r="D563" s="90" t="s">
        <v>1647</v>
      </c>
      <c r="E563" s="90" t="s">
        <v>387</v>
      </c>
      <c r="F563" s="148" t="n"/>
      <c r="G563" s="148" t="n"/>
      <c r="H563" s="94" t="n">
        <v>3</v>
      </c>
      <c r="I563" s="148" t="n"/>
      <c r="J563" s="94" t="n">
        <v>17</v>
      </c>
      <c r="K563" s="94" t="s">
        <v>75</v>
      </c>
      <c r="L563" s="94" t="s">
        <v>79</v>
      </c>
      <c r="M563" s="94" t="n"/>
      <c r="N563" s="94" t="n"/>
      <c r="O563" s="94" t="n"/>
      <c r="P563" s="93" t="s">
        <v>90</v>
      </c>
      <c r="Q563" s="93" t="s">
        <v>1688</v>
      </c>
      <c r="R563" s="94" t="n"/>
      <c r="S563" s="94" t="n"/>
      <c r="T563" s="94" t="s">
        <v>1661</v>
      </c>
      <c r="U563" s="94" t="n"/>
      <c r="V563" s="94" t="s">
        <v>78</v>
      </c>
      <c r="W563" s="94" t="s">
        <v>75</v>
      </c>
      <c r="X563" s="94" t="s">
        <v>79</v>
      </c>
      <c r="Y563" s="94" t="n"/>
      <c r="Z563" s="94" t="n"/>
      <c r="AA563" s="94" t="n"/>
      <c r="AB563" s="93" t="s">
        <v>93</v>
      </c>
      <c r="AC563" s="93" t="s">
        <v>1689</v>
      </c>
      <c r="AD563" s="94" t="n"/>
      <c r="AE563" s="94" t="n"/>
      <c r="AF563" s="94" t="n"/>
      <c r="AG563" s="94" t="n"/>
      <c r="AH563" s="94" t="n"/>
      <c r="AI563" s="94" t="n"/>
      <c r="AJ563" s="94" t="s">
        <v>1678</v>
      </c>
      <c r="AK563" s="94" t="n"/>
      <c r="AL563" s="94" t="n"/>
      <c r="AM563" s="94" t="n"/>
      <c r="AN563" s="93" t="s">
        <v>1691</v>
      </c>
      <c r="AO563" s="126" t="s">
        <v>157</v>
      </c>
      <c r="AP563" s="126" t="s">
        <v>230</v>
      </c>
      <c r="AQ563" s="126" t="s">
        <v>1693</v>
      </c>
      <c r="AR563" s="86" t="s">
        <v>310</v>
      </c>
      <c r="AS563" s="25" t="n">
        <v>119</v>
      </c>
      <c r="AT563" s="197" t="n">
        <v>12678.13</v>
      </c>
      <c r="AU563" s="198" t="n">
        <v>12678.13</v>
      </c>
      <c r="AV563" s="198" t="n">
        <v>0</v>
      </c>
      <c r="AW563" s="198" t="n">
        <v>0</v>
      </c>
      <c r="AX563" s="198" t="n">
        <v>12678.13</v>
      </c>
      <c r="AY563" s="198" t="n">
        <v>12678.13</v>
      </c>
      <c r="AZ563" s="198" t="n">
        <v>0</v>
      </c>
      <c r="BA563" s="198" t="n">
        <v>0</v>
      </c>
      <c r="BB563" s="199" t="n">
        <v>0</v>
      </c>
      <c r="BC563" s="199" t="n">
        <v>0</v>
      </c>
      <c r="BD563" s="198" t="n">
        <v>0</v>
      </c>
      <c r="BE563" s="198" t="n">
        <v>0</v>
      </c>
      <c r="BF563" s="198" t="n">
        <v>0</v>
      </c>
      <c r="BG563" s="198" t="n">
        <v>0</v>
      </c>
      <c r="BH563" s="198" t="n">
        <v>0</v>
      </c>
      <c r="BI563" s="198" t="n">
        <v>0</v>
      </c>
      <c r="BJ563" s="198" t="n">
        <v>0</v>
      </c>
      <c r="BK563" s="198" t="n">
        <v>0</v>
      </c>
      <c r="BL563" s="198" t="n">
        <v>0</v>
      </c>
      <c r="BM563" s="198" t="n">
        <v>0</v>
      </c>
      <c r="BN563" s="198" t="n">
        <v>0</v>
      </c>
      <c r="BO563" s="198" t="n">
        <v>0</v>
      </c>
      <c r="BP563" s="198" t="n">
        <v>0</v>
      </c>
      <c r="BQ563" s="198" t="n">
        <v>0</v>
      </c>
      <c r="BR563" s="198" t="n">
        <v>0</v>
      </c>
      <c r="BS563" s="198" t="n">
        <v>0</v>
      </c>
      <c r="BT563" s="198" t="n">
        <v>0</v>
      </c>
      <c r="BU563" s="198" t="n">
        <v>0</v>
      </c>
      <c r="BV563" s="198" t="n">
        <v>0</v>
      </c>
      <c r="BW563" s="198" t="n">
        <v>0</v>
      </c>
    </row>
    <row ht="89.25" outlineLevel="0" r="564">
      <c r="A564" s="126" t="n">
        <v>611</v>
      </c>
      <c r="B564" s="82" t="s">
        <v>1640</v>
      </c>
      <c r="C564" s="68" t="n">
        <v>401000033</v>
      </c>
      <c r="D564" s="90" t="s">
        <v>1647</v>
      </c>
      <c r="E564" s="90" t="s">
        <v>387</v>
      </c>
      <c r="F564" s="148" t="n"/>
      <c r="G564" s="148" t="n"/>
      <c r="H564" s="94" t="n">
        <v>3</v>
      </c>
      <c r="I564" s="148" t="n"/>
      <c r="J564" s="94" t="n">
        <v>17</v>
      </c>
      <c r="K564" s="94" t="n">
        <v>1</v>
      </c>
      <c r="L564" s="94" t="n">
        <v>3</v>
      </c>
      <c r="M564" s="94" t="n"/>
      <c r="N564" s="94" t="n"/>
      <c r="O564" s="94" t="n"/>
      <c r="P564" s="93" t="s">
        <v>90</v>
      </c>
      <c r="Q564" s="93" t="s">
        <v>1688</v>
      </c>
      <c r="R564" s="94" t="n"/>
      <c r="S564" s="94" t="n"/>
      <c r="T564" s="94" t="s">
        <v>1661</v>
      </c>
      <c r="U564" s="94" t="n"/>
      <c r="V564" s="94" t="s">
        <v>78</v>
      </c>
      <c r="W564" s="94" t="s">
        <v>75</v>
      </c>
      <c r="X564" s="94" t="s">
        <v>79</v>
      </c>
      <c r="Y564" s="94" t="n"/>
      <c r="Z564" s="94" t="n"/>
      <c r="AA564" s="94" t="n"/>
      <c r="AB564" s="93" t="s">
        <v>93</v>
      </c>
      <c r="AC564" s="93" t="s">
        <v>1689</v>
      </c>
      <c r="AD564" s="94" t="n"/>
      <c r="AE564" s="94" t="n"/>
      <c r="AF564" s="94" t="n"/>
      <c r="AG564" s="94" t="n"/>
      <c r="AH564" s="94" t="n"/>
      <c r="AI564" s="94" t="n"/>
      <c r="AJ564" s="94" t="s">
        <v>1690</v>
      </c>
      <c r="AK564" s="94" t="n"/>
      <c r="AL564" s="94" t="n"/>
      <c r="AM564" s="94" t="n"/>
      <c r="AN564" s="93" t="s">
        <v>1691</v>
      </c>
      <c r="AO564" s="126" t="s">
        <v>157</v>
      </c>
      <c r="AP564" s="126" t="s">
        <v>230</v>
      </c>
      <c r="AQ564" s="126" t="s">
        <v>1692</v>
      </c>
      <c r="AR564" s="86" t="s">
        <v>197</v>
      </c>
      <c r="AS564" s="25" t="n">
        <v>244</v>
      </c>
      <c r="AT564" s="197" t="n">
        <v>1140000</v>
      </c>
      <c r="AU564" s="198" t="n">
        <v>1140000</v>
      </c>
      <c r="AV564" s="198" t="n">
        <v>0</v>
      </c>
      <c r="AW564" s="198" t="n">
        <v>0</v>
      </c>
      <c r="AX564" s="198" t="n">
        <v>0</v>
      </c>
      <c r="AY564" s="198" t="n">
        <v>0</v>
      </c>
      <c r="AZ564" s="198" t="n">
        <v>0</v>
      </c>
      <c r="BA564" s="198" t="n">
        <v>0</v>
      </c>
      <c r="BB564" s="199" t="n">
        <v>1140000</v>
      </c>
      <c r="BC564" s="199" t="n">
        <v>1140000</v>
      </c>
      <c r="BD564" s="198" t="n">
        <v>1140000</v>
      </c>
      <c r="BE564" s="198" t="n">
        <v>0</v>
      </c>
      <c r="BF564" s="198" t="n">
        <v>0</v>
      </c>
      <c r="BG564" s="198" t="n">
        <v>0</v>
      </c>
      <c r="BH564" s="198" t="n">
        <v>1140000</v>
      </c>
      <c r="BI564" s="198" t="n">
        <v>1140000</v>
      </c>
      <c r="BJ564" s="198" t="n">
        <v>0</v>
      </c>
      <c r="BK564" s="198" t="n">
        <v>0</v>
      </c>
      <c r="BL564" s="198" t="n">
        <v>0</v>
      </c>
      <c r="BM564" s="198" t="n">
        <v>1140000</v>
      </c>
      <c r="BN564" s="198" t="n">
        <v>1140000</v>
      </c>
      <c r="BO564" s="198" t="n">
        <v>0</v>
      </c>
      <c r="BP564" s="198" t="n">
        <v>0</v>
      </c>
      <c r="BQ564" s="198" t="n">
        <v>0</v>
      </c>
      <c r="BR564" s="198" t="n">
        <v>1140000</v>
      </c>
      <c r="BS564" s="198" t="n">
        <v>1140000</v>
      </c>
      <c r="BT564" s="198" t="n">
        <v>0</v>
      </c>
      <c r="BU564" s="198" t="n">
        <v>0</v>
      </c>
      <c r="BV564" s="198" t="n">
        <v>0</v>
      </c>
      <c r="BW564" s="198" t="n">
        <v>1140000</v>
      </c>
    </row>
    <row ht="89.25" outlineLevel="0" r="565">
      <c r="A565" s="126" t="n">
        <v>611</v>
      </c>
      <c r="B565" s="82" t="s">
        <v>1640</v>
      </c>
      <c r="C565" s="68" t="n">
        <v>401000034</v>
      </c>
      <c r="D565" s="90" t="s">
        <v>1694</v>
      </c>
      <c r="E565" s="90" t="s">
        <v>1648</v>
      </c>
      <c r="F565" s="148" t="n"/>
      <c r="G565" s="148" t="n"/>
      <c r="H565" s="94" t="n">
        <v>1</v>
      </c>
      <c r="I565" s="148" t="n"/>
      <c r="J565" s="94" t="n">
        <v>9</v>
      </c>
      <c r="K565" s="94" t="n">
        <v>1</v>
      </c>
      <c r="L565" s="94" t="s">
        <v>1695</v>
      </c>
      <c r="M565" s="94" t="n"/>
      <c r="N565" s="94" t="n"/>
      <c r="O565" s="94" t="n"/>
      <c r="P565" s="93" t="s">
        <v>1651</v>
      </c>
      <c r="Q565" s="93" t="s">
        <v>1684</v>
      </c>
      <c r="R565" s="94" t="n"/>
      <c r="S565" s="94" t="n"/>
      <c r="T565" s="94" t="n"/>
      <c r="U565" s="94" t="n"/>
      <c r="V565" s="94" t="s">
        <v>79</v>
      </c>
      <c r="W565" s="94" t="n"/>
      <c r="X565" s="94" t="n">
        <v>1</v>
      </c>
      <c r="Y565" s="94" t="n"/>
      <c r="Z565" s="94" t="n"/>
      <c r="AA565" s="94" t="n"/>
      <c r="AB565" s="93" t="s">
        <v>1685</v>
      </c>
      <c r="AC565" s="93" t="s">
        <v>1642</v>
      </c>
      <c r="AD565" s="94" t="n"/>
      <c r="AE565" s="94" t="n"/>
      <c r="AF565" s="94" t="n"/>
      <c r="AG565" s="94" t="n"/>
      <c r="AH565" s="94" t="n"/>
      <c r="AI565" s="94" t="n"/>
      <c r="AJ565" s="94" t="n"/>
      <c r="AK565" s="94" t="n"/>
      <c r="AL565" s="94" t="n"/>
      <c r="AM565" s="94" t="s">
        <v>1696</v>
      </c>
      <c r="AN565" s="93" t="s">
        <v>1691</v>
      </c>
      <c r="AO565" s="126" t="s">
        <v>157</v>
      </c>
      <c r="AP565" s="126" t="s">
        <v>132</v>
      </c>
      <c r="AQ565" s="126" t="s">
        <v>1697</v>
      </c>
      <c r="AR565" s="86" t="s">
        <v>1698</v>
      </c>
      <c r="AS565" s="25" t="n">
        <v>113</v>
      </c>
      <c r="AT565" s="197" t="n">
        <v>2485432</v>
      </c>
      <c r="AU565" s="198" t="n">
        <v>2485432</v>
      </c>
      <c r="AV565" s="198" t="n">
        <v>0</v>
      </c>
      <c r="AW565" s="198" t="n">
        <v>0</v>
      </c>
      <c r="AX565" s="198" t="n">
        <v>0</v>
      </c>
      <c r="AY565" s="198" t="n">
        <v>0</v>
      </c>
      <c r="AZ565" s="198" t="n">
        <v>0</v>
      </c>
      <c r="BA565" s="198" t="n">
        <v>0</v>
      </c>
      <c r="BB565" s="199" t="n">
        <v>2485432</v>
      </c>
      <c r="BC565" s="199" t="n">
        <v>2485432</v>
      </c>
      <c r="BD565" s="198" t="n">
        <v>4766850</v>
      </c>
      <c r="BE565" s="198" t="n">
        <v>0</v>
      </c>
      <c r="BF565" s="198" t="n">
        <v>0</v>
      </c>
      <c r="BG565" s="198" t="n">
        <v>0</v>
      </c>
      <c r="BH565" s="198" t="n">
        <v>4766850</v>
      </c>
      <c r="BI565" s="198" t="n">
        <v>4766850</v>
      </c>
      <c r="BJ565" s="198" t="n">
        <v>0</v>
      </c>
      <c r="BK565" s="198" t="n">
        <v>0</v>
      </c>
      <c r="BL565" s="198" t="n">
        <v>0</v>
      </c>
      <c r="BM565" s="198" t="n">
        <v>4766850</v>
      </c>
      <c r="BN565" s="198" t="n">
        <v>4766850</v>
      </c>
      <c r="BO565" s="198" t="n">
        <v>0</v>
      </c>
      <c r="BP565" s="198" t="n">
        <v>0</v>
      </c>
      <c r="BQ565" s="198" t="n">
        <v>0</v>
      </c>
      <c r="BR565" s="198" t="n">
        <v>4766850</v>
      </c>
      <c r="BS565" s="198" t="n">
        <v>4766850</v>
      </c>
      <c r="BT565" s="198" t="n">
        <v>0</v>
      </c>
      <c r="BU565" s="198" t="n">
        <v>0</v>
      </c>
      <c r="BV565" s="198" t="n">
        <v>0</v>
      </c>
      <c r="BW565" s="198" t="n">
        <v>4766850</v>
      </c>
    </row>
    <row ht="89.25" outlineLevel="0" r="566">
      <c r="A566" s="126" t="n">
        <v>611</v>
      </c>
      <c r="B566" s="82" t="s">
        <v>1640</v>
      </c>
      <c r="C566" s="68" t="n">
        <v>401000034</v>
      </c>
      <c r="D566" s="90" t="s">
        <v>1694</v>
      </c>
      <c r="E566" s="90" t="s">
        <v>1648</v>
      </c>
      <c r="F566" s="148" t="n"/>
      <c r="G566" s="148" t="n"/>
      <c r="H566" s="94" t="n">
        <v>1</v>
      </c>
      <c r="I566" s="148" t="n"/>
      <c r="J566" s="94" t="n">
        <v>9</v>
      </c>
      <c r="K566" s="94" t="n">
        <v>1</v>
      </c>
      <c r="L566" s="94" t="s">
        <v>1695</v>
      </c>
      <c r="M566" s="94" t="n"/>
      <c r="N566" s="94" t="n"/>
      <c r="O566" s="94" t="n"/>
      <c r="P566" s="93" t="s">
        <v>1651</v>
      </c>
      <c r="Q566" s="93" t="s">
        <v>1684</v>
      </c>
      <c r="R566" s="94" t="n"/>
      <c r="S566" s="94" t="n"/>
      <c r="T566" s="94" t="n"/>
      <c r="U566" s="94" t="n"/>
      <c r="V566" s="94" t="s">
        <v>79</v>
      </c>
      <c r="W566" s="94" t="n"/>
      <c r="X566" s="94" t="n">
        <v>1</v>
      </c>
      <c r="Y566" s="94" t="n"/>
      <c r="Z566" s="94" t="n"/>
      <c r="AA566" s="94" t="n"/>
      <c r="AB566" s="93" t="s">
        <v>1685</v>
      </c>
      <c r="AC566" s="93" t="s">
        <v>1642</v>
      </c>
      <c r="AD566" s="94" t="n"/>
      <c r="AE566" s="94" t="n"/>
      <c r="AF566" s="94" t="n"/>
      <c r="AG566" s="94" t="n"/>
      <c r="AH566" s="94" t="n"/>
      <c r="AI566" s="94" t="n"/>
      <c r="AJ566" s="94" t="n"/>
      <c r="AK566" s="94" t="n"/>
      <c r="AL566" s="94" t="n"/>
      <c r="AM566" s="94" t="s">
        <v>1696</v>
      </c>
      <c r="AN566" s="93" t="s">
        <v>1691</v>
      </c>
      <c r="AO566" s="126" t="s">
        <v>157</v>
      </c>
      <c r="AP566" s="126" t="s">
        <v>132</v>
      </c>
      <c r="AQ566" s="126" t="s">
        <v>274</v>
      </c>
      <c r="AR566" s="86" t="s">
        <v>275</v>
      </c>
      <c r="AS566" s="25" t="n">
        <v>113</v>
      </c>
      <c r="AT566" s="197" t="n">
        <v>6300</v>
      </c>
      <c r="AU566" s="198" t="n">
        <v>6300</v>
      </c>
      <c r="AV566" s="198" t="n">
        <v>0</v>
      </c>
      <c r="AW566" s="198" t="n">
        <v>0</v>
      </c>
      <c r="AX566" s="198" t="n">
        <v>0</v>
      </c>
      <c r="AY566" s="198" t="n">
        <v>0</v>
      </c>
      <c r="AZ566" s="198" t="n">
        <v>0</v>
      </c>
      <c r="BA566" s="198" t="n">
        <v>0</v>
      </c>
      <c r="BB566" s="199" t="n">
        <v>6300</v>
      </c>
      <c r="BC566" s="199" t="n">
        <v>6300</v>
      </c>
      <c r="BD566" s="198" t="n">
        <v>230870</v>
      </c>
      <c r="BE566" s="198" t="n">
        <v>0</v>
      </c>
      <c r="BF566" s="198" t="n">
        <v>0</v>
      </c>
      <c r="BG566" s="198" t="n">
        <v>0</v>
      </c>
      <c r="BH566" s="198" t="n">
        <v>230870</v>
      </c>
      <c r="BI566" s="198" t="n">
        <v>230870</v>
      </c>
      <c r="BJ566" s="198" t="n">
        <v>0</v>
      </c>
      <c r="BK566" s="198" t="n">
        <v>0</v>
      </c>
      <c r="BL566" s="198" t="n">
        <v>0</v>
      </c>
      <c r="BM566" s="198" t="n">
        <v>230870</v>
      </c>
      <c r="BN566" s="198" t="n">
        <v>230870</v>
      </c>
      <c r="BO566" s="198" t="n">
        <v>0</v>
      </c>
      <c r="BP566" s="198" t="n">
        <v>0</v>
      </c>
      <c r="BQ566" s="198" t="n">
        <v>0</v>
      </c>
      <c r="BR566" s="198" t="n">
        <v>230870</v>
      </c>
      <c r="BS566" s="198" t="n">
        <v>230870</v>
      </c>
      <c r="BT566" s="198" t="n">
        <v>0</v>
      </c>
      <c r="BU566" s="198" t="n">
        <v>0</v>
      </c>
      <c r="BV566" s="198" t="n">
        <v>0</v>
      </c>
      <c r="BW566" s="198" t="n">
        <v>230870</v>
      </c>
    </row>
    <row ht="89.25" outlineLevel="0" r="567">
      <c r="A567" s="126" t="n">
        <v>611</v>
      </c>
      <c r="B567" s="82" t="s">
        <v>1640</v>
      </c>
      <c r="C567" s="68" t="n">
        <v>401000034</v>
      </c>
      <c r="D567" s="90" t="s">
        <v>1694</v>
      </c>
      <c r="E567" s="90" t="s">
        <v>1648</v>
      </c>
      <c r="F567" s="148" t="n"/>
      <c r="G567" s="148" t="n"/>
      <c r="H567" s="94" t="n">
        <v>1</v>
      </c>
      <c r="I567" s="148" t="n"/>
      <c r="J567" s="94" t="n">
        <v>9</v>
      </c>
      <c r="K567" s="94" t="n">
        <v>1</v>
      </c>
      <c r="L567" s="94" t="s">
        <v>1695</v>
      </c>
      <c r="M567" s="94" t="n"/>
      <c r="N567" s="94" t="n"/>
      <c r="O567" s="94" t="n"/>
      <c r="P567" s="93" t="s">
        <v>1651</v>
      </c>
      <c r="Q567" s="93" t="s">
        <v>1684</v>
      </c>
      <c r="R567" s="94" t="n"/>
      <c r="S567" s="94" t="n"/>
      <c r="T567" s="94" t="n"/>
      <c r="U567" s="94" t="n"/>
      <c r="V567" s="94" t="s">
        <v>79</v>
      </c>
      <c r="W567" s="94" t="n"/>
      <c r="X567" s="94" t="n">
        <v>1</v>
      </c>
      <c r="Y567" s="94" t="n"/>
      <c r="Z567" s="94" t="n"/>
      <c r="AA567" s="94" t="n"/>
      <c r="AB567" s="93" t="s">
        <v>1685</v>
      </c>
      <c r="AC567" s="93" t="s">
        <v>1642</v>
      </c>
      <c r="AD567" s="94" t="n"/>
      <c r="AE567" s="94" t="n"/>
      <c r="AF567" s="94" t="n"/>
      <c r="AG567" s="94" t="n"/>
      <c r="AH567" s="94" t="n"/>
      <c r="AI567" s="94" t="n"/>
      <c r="AJ567" s="94" t="n"/>
      <c r="AK567" s="94" t="n"/>
      <c r="AL567" s="94" t="n"/>
      <c r="AM567" s="94" t="s">
        <v>1696</v>
      </c>
      <c r="AN567" s="93" t="s">
        <v>1691</v>
      </c>
      <c r="AO567" s="126" t="s">
        <v>157</v>
      </c>
      <c r="AP567" s="126" t="s">
        <v>132</v>
      </c>
      <c r="AQ567" s="126" t="s">
        <v>274</v>
      </c>
      <c r="AR567" s="86" t="s">
        <v>275</v>
      </c>
      <c r="AS567" s="25" t="s">
        <v>87</v>
      </c>
      <c r="AT567" s="197" t="n">
        <v>224570</v>
      </c>
      <c r="AU567" s="198" t="n">
        <v>224570</v>
      </c>
      <c r="AV567" s="198" t="n">
        <v>0</v>
      </c>
      <c r="AW567" s="198" t="n">
        <v>0</v>
      </c>
      <c r="AX567" s="198" t="n">
        <v>0</v>
      </c>
      <c r="AY567" s="198" t="n">
        <v>0</v>
      </c>
      <c r="AZ567" s="198" t="n">
        <v>0</v>
      </c>
      <c r="BA567" s="198" t="n">
        <v>0</v>
      </c>
      <c r="BB567" s="199" t="n">
        <v>224570</v>
      </c>
      <c r="BC567" s="199" t="n">
        <v>224570</v>
      </c>
      <c r="BD567" s="198" t="n">
        <v>0</v>
      </c>
      <c r="BE567" s="198" t="n">
        <v>0</v>
      </c>
      <c r="BF567" s="198" t="n">
        <v>0</v>
      </c>
      <c r="BG567" s="198" t="n">
        <v>0</v>
      </c>
      <c r="BH567" s="198" t="n">
        <v>0</v>
      </c>
      <c r="BI567" s="198" t="n">
        <v>0</v>
      </c>
      <c r="BJ567" s="198" t="n">
        <v>0</v>
      </c>
      <c r="BK567" s="198" t="n">
        <v>0</v>
      </c>
      <c r="BL567" s="198" t="n">
        <v>0</v>
      </c>
      <c r="BM567" s="198" t="n">
        <v>0</v>
      </c>
      <c r="BN567" s="198" t="n">
        <v>0</v>
      </c>
      <c r="BO567" s="198" t="n">
        <v>0</v>
      </c>
      <c r="BP567" s="198" t="n">
        <v>0</v>
      </c>
      <c r="BQ567" s="198" t="n">
        <v>0</v>
      </c>
      <c r="BR567" s="198" t="n">
        <v>0</v>
      </c>
      <c r="BS567" s="198" t="n">
        <v>0</v>
      </c>
      <c r="BT567" s="198" t="n">
        <v>0</v>
      </c>
      <c r="BU567" s="198" t="n">
        <v>0</v>
      </c>
      <c r="BV567" s="198" t="n">
        <v>0</v>
      </c>
      <c r="BW567" s="198" t="n">
        <v>0</v>
      </c>
    </row>
    <row ht="102" outlineLevel="0" r="568">
      <c r="A568" s="126" t="n">
        <v>611</v>
      </c>
      <c r="B568" s="82" t="s">
        <v>1640</v>
      </c>
      <c r="C568" s="68" t="n">
        <v>401000034</v>
      </c>
      <c r="D568" s="90" t="s">
        <v>1694</v>
      </c>
      <c r="E568" s="90" t="s">
        <v>1648</v>
      </c>
      <c r="F568" s="148" t="n"/>
      <c r="G568" s="148" t="n"/>
      <c r="H568" s="94" t="s">
        <v>75</v>
      </c>
      <c r="I568" s="148" t="n"/>
      <c r="J568" s="94" t="n">
        <v>9</v>
      </c>
      <c r="K568" s="94" t="s">
        <v>75</v>
      </c>
      <c r="L568" s="94" t="s">
        <v>1699</v>
      </c>
      <c r="M568" s="94" t="n"/>
      <c r="N568" s="94" t="n"/>
      <c r="O568" s="94" t="n"/>
      <c r="P568" s="93" t="s">
        <v>1651</v>
      </c>
      <c r="Q568" s="93" t="s">
        <v>1700</v>
      </c>
      <c r="R568" s="94" t="n"/>
      <c r="S568" s="94" t="n"/>
      <c r="T568" s="94" t="s">
        <v>1701</v>
      </c>
      <c r="U568" s="94" t="n"/>
      <c r="V568" s="94" t="s">
        <v>1702</v>
      </c>
      <c r="W568" s="94" t="s">
        <v>768</v>
      </c>
      <c r="X568" s="94" t="s">
        <v>1703</v>
      </c>
      <c r="Y568" s="94" t="n"/>
      <c r="Z568" s="94" t="n"/>
      <c r="AA568" s="94" t="n"/>
      <c r="AB568" s="93" t="s">
        <v>1704</v>
      </c>
      <c r="AC568" s="93" t="s">
        <v>1642</v>
      </c>
      <c r="AD568" s="94" t="n"/>
      <c r="AE568" s="94" t="n"/>
      <c r="AF568" s="94" t="n"/>
      <c r="AG568" s="94" t="n"/>
      <c r="AH568" s="94" t="n"/>
      <c r="AI568" s="94" t="n"/>
      <c r="AJ568" s="94" t="n"/>
      <c r="AK568" s="94" t="n"/>
      <c r="AL568" s="94" t="n"/>
      <c r="AM568" s="94" t="s">
        <v>1696</v>
      </c>
      <c r="AN568" s="93" t="s">
        <v>1691</v>
      </c>
      <c r="AO568" s="126" t="s">
        <v>157</v>
      </c>
      <c r="AP568" s="126" t="s">
        <v>132</v>
      </c>
      <c r="AQ568" s="126" t="s">
        <v>1697</v>
      </c>
      <c r="AR568" s="86" t="s">
        <v>1698</v>
      </c>
      <c r="AS568" s="25" t="n">
        <v>244</v>
      </c>
      <c r="AT568" s="197" t="n">
        <v>4243696.55</v>
      </c>
      <c r="AU568" s="198" t="n">
        <v>4243696.55</v>
      </c>
      <c r="AV568" s="198" t="n">
        <v>0</v>
      </c>
      <c r="AW568" s="198" t="n">
        <v>0</v>
      </c>
      <c r="AX568" s="198" t="n">
        <v>0</v>
      </c>
      <c r="AY568" s="198" t="n">
        <v>0</v>
      </c>
      <c r="AZ568" s="198" t="n">
        <v>0</v>
      </c>
      <c r="BA568" s="198" t="n">
        <v>0</v>
      </c>
      <c r="BB568" s="199" t="n">
        <v>4243696.55</v>
      </c>
      <c r="BC568" s="199" t="n">
        <v>4243696.55</v>
      </c>
      <c r="BD568" s="198" t="n">
        <v>2000000</v>
      </c>
      <c r="BE568" s="198" t="n">
        <v>0</v>
      </c>
      <c r="BF568" s="198" t="n">
        <v>0</v>
      </c>
      <c r="BG568" s="198" t="n">
        <v>0</v>
      </c>
      <c r="BH568" s="198" t="n">
        <v>2000000</v>
      </c>
      <c r="BI568" s="198" t="n">
        <v>2000000</v>
      </c>
      <c r="BJ568" s="198" t="n">
        <v>0</v>
      </c>
      <c r="BK568" s="198" t="n">
        <v>0</v>
      </c>
      <c r="BL568" s="198" t="n">
        <v>0</v>
      </c>
      <c r="BM568" s="198" t="n">
        <v>2000000</v>
      </c>
      <c r="BN568" s="198" t="n">
        <v>2000000</v>
      </c>
      <c r="BO568" s="198" t="n">
        <v>0</v>
      </c>
      <c r="BP568" s="198" t="n">
        <v>0</v>
      </c>
      <c r="BQ568" s="198" t="n">
        <v>0</v>
      </c>
      <c r="BR568" s="198" t="n">
        <v>2000000</v>
      </c>
      <c r="BS568" s="198" t="n">
        <v>2000000</v>
      </c>
      <c r="BT568" s="198" t="n">
        <v>0</v>
      </c>
      <c r="BU568" s="198" t="n">
        <v>0</v>
      </c>
      <c r="BV568" s="198" t="n">
        <v>0</v>
      </c>
      <c r="BW568" s="198" t="n">
        <v>2000000</v>
      </c>
    </row>
    <row ht="89.25" outlineLevel="0" r="569">
      <c r="A569" s="126" t="n">
        <v>611</v>
      </c>
      <c r="B569" s="82" t="s">
        <v>1640</v>
      </c>
      <c r="C569" s="68" t="n">
        <v>401000034</v>
      </c>
      <c r="D569" s="90" t="s">
        <v>1694</v>
      </c>
      <c r="E569" s="90" t="s">
        <v>1705</v>
      </c>
      <c r="F569" s="148" t="n"/>
      <c r="G569" s="148" t="n"/>
      <c r="H569" s="94" t="n">
        <v>1</v>
      </c>
      <c r="I569" s="148" t="n"/>
      <c r="J569" s="94" t="n">
        <v>9</v>
      </c>
      <c r="K569" s="94" t="n">
        <v>1</v>
      </c>
      <c r="L569" s="94" t="n">
        <v>4</v>
      </c>
      <c r="M569" s="94" t="n"/>
      <c r="N569" s="94" t="n"/>
      <c r="O569" s="94" t="n"/>
      <c r="P569" s="93" t="s">
        <v>1651</v>
      </c>
      <c r="Q569" s="93" t="s">
        <v>1684</v>
      </c>
      <c r="R569" s="94" t="n"/>
      <c r="S569" s="94" t="n"/>
      <c r="T569" s="94" t="n"/>
      <c r="U569" s="94" t="n"/>
      <c r="V569" s="94" t="s">
        <v>79</v>
      </c>
      <c r="W569" s="94" t="s">
        <v>233</v>
      </c>
      <c r="X569" s="94" t="s">
        <v>1440</v>
      </c>
      <c r="Y569" s="94" t="n"/>
      <c r="Z569" s="94" t="n"/>
      <c r="AA569" s="94" t="n"/>
      <c r="AB569" s="93" t="s">
        <v>1685</v>
      </c>
      <c r="AC569" s="93" t="s">
        <v>1642</v>
      </c>
      <c r="AD569" s="94" t="n"/>
      <c r="AE569" s="94" t="n"/>
      <c r="AF569" s="94" t="n"/>
      <c r="AG569" s="94" t="n"/>
      <c r="AH569" s="94" t="n"/>
      <c r="AI569" s="94" t="n"/>
      <c r="AJ569" s="94" t="n"/>
      <c r="AK569" s="94" t="n"/>
      <c r="AL569" s="94" t="n"/>
      <c r="AM569" s="94" t="s">
        <v>1696</v>
      </c>
      <c r="AN569" s="93" t="s">
        <v>1644</v>
      </c>
      <c r="AO569" s="126" t="s">
        <v>157</v>
      </c>
      <c r="AP569" s="126" t="s">
        <v>132</v>
      </c>
      <c r="AQ569" s="126" t="s">
        <v>1706</v>
      </c>
      <c r="AR569" s="86" t="s">
        <v>1707</v>
      </c>
      <c r="AS569" s="25" t="n">
        <v>244</v>
      </c>
      <c r="AT569" s="197" t="n">
        <v>505708</v>
      </c>
      <c r="AU569" s="198" t="n">
        <v>505708</v>
      </c>
      <c r="AV569" s="198" t="n">
        <v>0</v>
      </c>
      <c r="AW569" s="198" t="n">
        <v>0</v>
      </c>
      <c r="AX569" s="198" t="n">
        <v>0</v>
      </c>
      <c r="AY569" s="198" t="n">
        <v>0</v>
      </c>
      <c r="AZ569" s="198" t="n">
        <v>0</v>
      </c>
      <c r="BA569" s="198" t="n">
        <v>0</v>
      </c>
      <c r="BB569" s="199" t="n">
        <v>505708</v>
      </c>
      <c r="BC569" s="199" t="n">
        <v>505708</v>
      </c>
      <c r="BD569" s="198" t="n">
        <v>509500</v>
      </c>
      <c r="BE569" s="198" t="n">
        <v>0</v>
      </c>
      <c r="BF569" s="198" t="n">
        <v>0</v>
      </c>
      <c r="BG569" s="198" t="n">
        <v>0</v>
      </c>
      <c r="BH569" s="198" t="n">
        <v>509500</v>
      </c>
      <c r="BI569" s="198" t="n">
        <v>509500</v>
      </c>
      <c r="BJ569" s="198" t="n">
        <v>0</v>
      </c>
      <c r="BK569" s="198" t="n">
        <v>0</v>
      </c>
      <c r="BL569" s="198" t="n">
        <v>0</v>
      </c>
      <c r="BM569" s="198" t="n">
        <v>509500</v>
      </c>
      <c r="BN569" s="198" t="n">
        <v>509500</v>
      </c>
      <c r="BO569" s="198" t="n">
        <v>0</v>
      </c>
      <c r="BP569" s="198" t="n">
        <v>0</v>
      </c>
      <c r="BQ569" s="198" t="n">
        <v>0</v>
      </c>
      <c r="BR569" s="198" t="n">
        <v>509500</v>
      </c>
      <c r="BS569" s="198" t="n">
        <v>509500</v>
      </c>
      <c r="BT569" s="198" t="n">
        <v>0</v>
      </c>
      <c r="BU569" s="198" t="n">
        <v>0</v>
      </c>
      <c r="BV569" s="198" t="n">
        <v>0</v>
      </c>
      <c r="BW569" s="198" t="n">
        <v>509500</v>
      </c>
    </row>
    <row ht="89.25" outlineLevel="0" r="570">
      <c r="A570" s="126" t="n">
        <v>611</v>
      </c>
      <c r="B570" s="82" t="s">
        <v>1640</v>
      </c>
      <c r="C570" s="68" t="n">
        <v>401000034</v>
      </c>
      <c r="D570" s="90" t="s">
        <v>1694</v>
      </c>
      <c r="E570" s="90" t="s">
        <v>1705</v>
      </c>
      <c r="F570" s="148" t="n"/>
      <c r="G570" s="148" t="n"/>
      <c r="H570" s="94" t="n">
        <v>1</v>
      </c>
      <c r="I570" s="148" t="n"/>
      <c r="J570" s="94" t="n">
        <v>9</v>
      </c>
      <c r="K570" s="94" t="n">
        <v>1</v>
      </c>
      <c r="L570" s="94" t="n">
        <v>4</v>
      </c>
      <c r="M570" s="94" t="n"/>
      <c r="N570" s="94" t="n"/>
      <c r="O570" s="94" t="n"/>
      <c r="P570" s="93" t="s">
        <v>1651</v>
      </c>
      <c r="Q570" s="93" t="s">
        <v>1684</v>
      </c>
      <c r="R570" s="94" t="n"/>
      <c r="S570" s="94" t="n"/>
      <c r="T570" s="94" t="n"/>
      <c r="U570" s="94" t="n"/>
      <c r="V570" s="94" t="s">
        <v>79</v>
      </c>
      <c r="W570" s="94" t="s">
        <v>233</v>
      </c>
      <c r="X570" s="94" t="s">
        <v>1440</v>
      </c>
      <c r="Y570" s="94" t="n"/>
      <c r="Z570" s="94" t="n"/>
      <c r="AA570" s="94" t="n"/>
      <c r="AB570" s="93" t="s">
        <v>1685</v>
      </c>
      <c r="AC570" s="93" t="s">
        <v>1642</v>
      </c>
      <c r="AD570" s="94" t="n"/>
      <c r="AE570" s="94" t="n"/>
      <c r="AF570" s="94" t="n"/>
      <c r="AG570" s="94" t="n"/>
      <c r="AH570" s="94" t="n"/>
      <c r="AI570" s="94" t="n"/>
      <c r="AJ570" s="94" t="n"/>
      <c r="AK570" s="94" t="n"/>
      <c r="AL570" s="94" t="n"/>
      <c r="AM570" s="94" t="s">
        <v>1696</v>
      </c>
      <c r="AN570" s="93" t="s">
        <v>1644</v>
      </c>
      <c r="AO570" s="126" t="s">
        <v>157</v>
      </c>
      <c r="AP570" s="126" t="s">
        <v>132</v>
      </c>
      <c r="AQ570" s="126" t="s">
        <v>1708</v>
      </c>
      <c r="AR570" s="86" t="s">
        <v>1709</v>
      </c>
      <c r="AS570" s="25" t="n">
        <v>244</v>
      </c>
      <c r="AT570" s="197" t="n">
        <v>36300</v>
      </c>
      <c r="AU570" s="198" t="n">
        <v>36300</v>
      </c>
      <c r="AV570" s="198" t="n">
        <v>0</v>
      </c>
      <c r="AW570" s="198" t="n">
        <v>0</v>
      </c>
      <c r="AX570" s="198" t="n">
        <v>0</v>
      </c>
      <c r="AY570" s="198" t="n">
        <v>0</v>
      </c>
      <c r="AZ570" s="198" t="n">
        <v>0</v>
      </c>
      <c r="BA570" s="198" t="n">
        <v>0</v>
      </c>
      <c r="BB570" s="199" t="n">
        <v>36300</v>
      </c>
      <c r="BC570" s="199" t="n">
        <v>36300</v>
      </c>
      <c r="BD570" s="198" t="n">
        <v>56250</v>
      </c>
      <c r="BE570" s="198" t="n">
        <v>0</v>
      </c>
      <c r="BF570" s="198" t="n">
        <v>0</v>
      </c>
      <c r="BG570" s="198" t="n">
        <v>0</v>
      </c>
      <c r="BH570" s="198" t="n">
        <v>56250</v>
      </c>
      <c r="BI570" s="198" t="n">
        <v>56250</v>
      </c>
      <c r="BJ570" s="198" t="n">
        <v>0</v>
      </c>
      <c r="BK570" s="198" t="n">
        <v>0</v>
      </c>
      <c r="BL570" s="198" t="n">
        <v>0</v>
      </c>
      <c r="BM570" s="198" t="n">
        <v>56250</v>
      </c>
      <c r="BN570" s="198" t="n">
        <v>56250</v>
      </c>
      <c r="BO570" s="198" t="n">
        <v>0</v>
      </c>
      <c r="BP570" s="198" t="n">
        <v>0</v>
      </c>
      <c r="BQ570" s="198" t="n">
        <v>0</v>
      </c>
      <c r="BR570" s="198" t="n">
        <v>56250</v>
      </c>
      <c r="BS570" s="198" t="n">
        <v>56250</v>
      </c>
      <c r="BT570" s="198" t="n">
        <v>0</v>
      </c>
      <c r="BU570" s="198" t="n">
        <v>0</v>
      </c>
      <c r="BV570" s="198" t="n">
        <v>0</v>
      </c>
      <c r="BW570" s="198" t="n">
        <v>56250</v>
      </c>
    </row>
    <row ht="89.25" outlineLevel="0" r="571">
      <c r="A571" s="126" t="n">
        <v>611</v>
      </c>
      <c r="B571" s="82" t="s">
        <v>1640</v>
      </c>
      <c r="C571" s="68" t="n">
        <v>401000034</v>
      </c>
      <c r="D571" s="90" t="s">
        <v>1694</v>
      </c>
      <c r="E571" s="90" t="s">
        <v>1705</v>
      </c>
      <c r="F571" s="148" t="n"/>
      <c r="G571" s="148" t="n"/>
      <c r="H571" s="94" t="s">
        <v>75</v>
      </c>
      <c r="I571" s="148" t="n"/>
      <c r="J571" s="94" t="n">
        <v>9</v>
      </c>
      <c r="K571" s="94" t="n">
        <v>1</v>
      </c>
      <c r="L571" s="94" t="s">
        <v>1710</v>
      </c>
      <c r="M571" s="94" t="n"/>
      <c r="N571" s="94" t="n"/>
      <c r="O571" s="94" t="n"/>
      <c r="P571" s="93" t="s">
        <v>1651</v>
      </c>
      <c r="Q571" s="93" t="s">
        <v>544</v>
      </c>
      <c r="R571" s="94" t="n"/>
      <c r="S571" s="94" t="n"/>
      <c r="T571" s="94" t="s">
        <v>1661</v>
      </c>
      <c r="U571" s="94" t="n"/>
      <c r="V571" s="94" t="s">
        <v>92</v>
      </c>
      <c r="W571" s="94" t="s">
        <v>75</v>
      </c>
      <c r="X571" s="94" t="n"/>
      <c r="Y571" s="94" t="n"/>
      <c r="Z571" s="94" t="n"/>
      <c r="AA571" s="94" t="n"/>
      <c r="AB571" s="93" t="s">
        <v>93</v>
      </c>
      <c r="AC571" s="93" t="s">
        <v>1656</v>
      </c>
      <c r="AD571" s="94" t="n"/>
      <c r="AE571" s="94" t="n"/>
      <c r="AF571" s="94" t="n"/>
      <c r="AG571" s="94" t="n"/>
      <c r="AH571" s="94" t="n"/>
      <c r="AI571" s="94" t="n"/>
      <c r="AJ571" s="94" t="n"/>
      <c r="AK571" s="94" t="n"/>
      <c r="AL571" s="94" t="n"/>
      <c r="AM571" s="94" t="s">
        <v>1657</v>
      </c>
      <c r="AN571" s="93" t="s">
        <v>1658</v>
      </c>
      <c r="AO571" s="126" t="s">
        <v>157</v>
      </c>
      <c r="AP571" s="126" t="s">
        <v>68</v>
      </c>
      <c r="AQ571" s="126" t="s">
        <v>1711</v>
      </c>
      <c r="AR571" s="86" t="s">
        <v>1712</v>
      </c>
      <c r="AS571" s="25" t="n">
        <v>633</v>
      </c>
      <c r="AT571" s="197" t="n">
        <v>9300000</v>
      </c>
      <c r="AU571" s="198" t="n">
        <v>9300000</v>
      </c>
      <c r="AV571" s="198" t="n">
        <v>0</v>
      </c>
      <c r="AW571" s="198" t="n">
        <v>0</v>
      </c>
      <c r="AX571" s="198" t="n">
        <v>0</v>
      </c>
      <c r="AY571" s="198" t="n">
        <v>0</v>
      </c>
      <c r="AZ571" s="198" t="n">
        <v>0</v>
      </c>
      <c r="BA571" s="198" t="n">
        <v>0</v>
      </c>
      <c r="BB571" s="199" t="n">
        <v>9300000</v>
      </c>
      <c r="BC571" s="199" t="n">
        <v>9300000</v>
      </c>
      <c r="BD571" s="198" t="n">
        <v>1500000</v>
      </c>
      <c r="BE571" s="198" t="n">
        <v>0</v>
      </c>
      <c r="BF571" s="198" t="n">
        <v>0</v>
      </c>
      <c r="BG571" s="198" t="n">
        <v>0</v>
      </c>
      <c r="BH571" s="198" t="n">
        <v>1500000</v>
      </c>
      <c r="BI571" s="198" t="n">
        <v>1500000</v>
      </c>
      <c r="BJ571" s="198" t="n">
        <v>0</v>
      </c>
      <c r="BK571" s="198" t="n">
        <v>0</v>
      </c>
      <c r="BL571" s="198" t="n">
        <v>0</v>
      </c>
      <c r="BM571" s="198" t="n">
        <v>1500000</v>
      </c>
      <c r="BN571" s="198" t="n">
        <v>1500000</v>
      </c>
      <c r="BO571" s="198" t="n">
        <v>0</v>
      </c>
      <c r="BP571" s="198" t="n">
        <v>0</v>
      </c>
      <c r="BQ571" s="198" t="n">
        <v>0</v>
      </c>
      <c r="BR571" s="198" t="n">
        <v>1500000</v>
      </c>
      <c r="BS571" s="198" t="n">
        <v>1500000</v>
      </c>
      <c r="BT571" s="198" t="n">
        <v>0</v>
      </c>
      <c r="BU571" s="198" t="n">
        <v>0</v>
      </c>
      <c r="BV571" s="198" t="n">
        <v>0</v>
      </c>
      <c r="BW571" s="198" t="n">
        <v>1500000</v>
      </c>
    </row>
    <row ht="89.25" outlineLevel="0" r="572">
      <c r="A572" s="126" t="n">
        <v>611</v>
      </c>
      <c r="B572" s="82" t="s">
        <v>1640</v>
      </c>
      <c r="C572" s="68" t="n">
        <v>401000034</v>
      </c>
      <c r="D572" s="90" t="s">
        <v>1694</v>
      </c>
      <c r="E572" s="90" t="s">
        <v>1705</v>
      </c>
      <c r="F572" s="148" t="n"/>
      <c r="G572" s="148" t="n"/>
      <c r="H572" s="94" t="s">
        <v>75</v>
      </c>
      <c r="I572" s="148" t="n"/>
      <c r="J572" s="94" t="n">
        <v>9</v>
      </c>
      <c r="K572" s="94" t="n">
        <v>1</v>
      </c>
      <c r="L572" s="94" t="s">
        <v>1710</v>
      </c>
      <c r="M572" s="94" t="n"/>
      <c r="N572" s="94" t="n"/>
      <c r="O572" s="94" t="n"/>
      <c r="P572" s="93" t="s">
        <v>1651</v>
      </c>
      <c r="Q572" s="93" t="s">
        <v>544</v>
      </c>
      <c r="R572" s="94" t="n"/>
      <c r="S572" s="94" t="n"/>
      <c r="T572" s="94" t="s">
        <v>1661</v>
      </c>
      <c r="U572" s="94" t="n"/>
      <c r="V572" s="94" t="s">
        <v>92</v>
      </c>
      <c r="W572" s="94" t="s">
        <v>75</v>
      </c>
      <c r="X572" s="94" t="n"/>
      <c r="Y572" s="94" t="n"/>
      <c r="Z572" s="94" t="n"/>
      <c r="AA572" s="94" t="n"/>
      <c r="AB572" s="93" t="s">
        <v>93</v>
      </c>
      <c r="AC572" s="93" t="s">
        <v>1713</v>
      </c>
      <c r="AD572" s="94" t="n"/>
      <c r="AE572" s="94" t="n"/>
      <c r="AF572" s="94" t="n"/>
      <c r="AG572" s="94" t="n"/>
      <c r="AH572" s="94" t="n"/>
      <c r="AI572" s="94" t="n"/>
      <c r="AJ572" s="94" t="n"/>
      <c r="AK572" s="94" t="n"/>
      <c r="AL572" s="94" t="n"/>
      <c r="AM572" s="94" t="s">
        <v>1657</v>
      </c>
      <c r="AN572" s="93" t="s">
        <v>1658</v>
      </c>
      <c r="AO572" s="126" t="s">
        <v>157</v>
      </c>
      <c r="AP572" s="126" t="s">
        <v>68</v>
      </c>
      <c r="AQ572" s="126" t="s">
        <v>1714</v>
      </c>
      <c r="AR572" s="86" t="s">
        <v>1715</v>
      </c>
      <c r="AS572" s="25" t="n">
        <v>633</v>
      </c>
      <c r="AT572" s="197" t="n">
        <v>7000000</v>
      </c>
      <c r="AU572" s="198" t="n">
        <v>7000000</v>
      </c>
      <c r="AV572" s="198" t="n">
        <v>0</v>
      </c>
      <c r="AW572" s="198" t="n">
        <v>0</v>
      </c>
      <c r="AX572" s="198" t="n">
        <v>0</v>
      </c>
      <c r="AY572" s="198" t="n">
        <v>0</v>
      </c>
      <c r="AZ572" s="198" t="n">
        <v>0</v>
      </c>
      <c r="BA572" s="198" t="n">
        <v>0</v>
      </c>
      <c r="BB572" s="199" t="n">
        <v>7000000</v>
      </c>
      <c r="BC572" s="199" t="n">
        <v>7000000</v>
      </c>
      <c r="BD572" s="198" t="n">
        <v>0</v>
      </c>
      <c r="BE572" s="198" t="n">
        <v>0</v>
      </c>
      <c r="BF572" s="198" t="n">
        <v>0</v>
      </c>
      <c r="BG572" s="198" t="n">
        <v>0</v>
      </c>
      <c r="BH572" s="198" t="n">
        <v>0</v>
      </c>
      <c r="BI572" s="198" t="n">
        <v>0</v>
      </c>
      <c r="BJ572" s="198" t="n">
        <v>0</v>
      </c>
      <c r="BK572" s="198" t="n">
        <v>0</v>
      </c>
      <c r="BL572" s="198" t="n">
        <v>0</v>
      </c>
      <c r="BM572" s="198" t="n">
        <v>0</v>
      </c>
      <c r="BN572" s="198" t="n">
        <v>0</v>
      </c>
      <c r="BO572" s="198" t="n">
        <v>0</v>
      </c>
      <c r="BP572" s="198" t="n">
        <v>0</v>
      </c>
      <c r="BQ572" s="198" t="n">
        <v>0</v>
      </c>
      <c r="BR572" s="198" t="n">
        <v>0</v>
      </c>
      <c r="BS572" s="198" t="n">
        <v>0</v>
      </c>
      <c r="BT572" s="198" t="n">
        <v>0</v>
      </c>
      <c r="BU572" s="198" t="n">
        <v>0</v>
      </c>
      <c r="BV572" s="198" t="n">
        <v>0</v>
      </c>
      <c r="BW572" s="198" t="n">
        <v>0</v>
      </c>
    </row>
    <row ht="89.25" outlineLevel="0" r="573">
      <c r="A573" s="126" t="n">
        <v>611</v>
      </c>
      <c r="B573" s="82" t="s">
        <v>1640</v>
      </c>
      <c r="C573" s="68" t="n">
        <v>402000001</v>
      </c>
      <c r="D573" s="90" t="s">
        <v>51</v>
      </c>
      <c r="E573" s="90" t="s">
        <v>1716</v>
      </c>
      <c r="F573" s="148" t="n"/>
      <c r="G573" s="148" t="n"/>
      <c r="H573" s="94" t="n">
        <v>6</v>
      </c>
      <c r="I573" s="148" t="n"/>
      <c r="J573" s="94" t="n">
        <v>23</v>
      </c>
      <c r="K573" s="94" t="n">
        <v>3</v>
      </c>
      <c r="L573" s="94" t="n"/>
      <c r="M573" s="94" t="n"/>
      <c r="N573" s="94" t="n"/>
      <c r="O573" s="94" t="n"/>
      <c r="P573" s="93" t="s">
        <v>169</v>
      </c>
      <c r="Q573" s="93" t="s">
        <v>1717</v>
      </c>
      <c r="R573" s="94" t="n"/>
      <c r="S573" s="94" t="n"/>
      <c r="T573" s="94" t="n"/>
      <c r="U573" s="94" t="n"/>
      <c r="V573" s="94" t="s">
        <v>157</v>
      </c>
      <c r="W573" s="94" t="s">
        <v>75</v>
      </c>
      <c r="X573" s="94" t="s">
        <v>136</v>
      </c>
      <c r="Y573" s="94" t="n"/>
      <c r="Z573" s="94" t="n"/>
      <c r="AA573" s="94" t="n"/>
      <c r="AB573" s="93" t="s">
        <v>186</v>
      </c>
      <c r="AC573" s="93" t="s">
        <v>914</v>
      </c>
      <c r="AD573" s="94" t="n"/>
      <c r="AE573" s="94" t="n"/>
      <c r="AF573" s="94" t="n"/>
      <c r="AG573" s="94" t="n"/>
      <c r="AH573" s="94" t="n"/>
      <c r="AI573" s="94" t="n"/>
      <c r="AJ573" s="94" t="n"/>
      <c r="AK573" s="94" t="n"/>
      <c r="AL573" s="94" t="n"/>
      <c r="AM573" s="94" t="s">
        <v>1718</v>
      </c>
      <c r="AN573" s="93" t="s">
        <v>1719</v>
      </c>
      <c r="AO573" s="126" t="s">
        <v>157</v>
      </c>
      <c r="AP573" s="126" t="s">
        <v>230</v>
      </c>
      <c r="AQ573" s="126" t="s">
        <v>1720</v>
      </c>
      <c r="AR573" s="86" t="s">
        <v>70</v>
      </c>
      <c r="AS573" s="25" t="n">
        <v>122</v>
      </c>
      <c r="AT573" s="197" t="n">
        <v>162753.75</v>
      </c>
      <c r="AU573" s="198" t="n">
        <v>162753.75</v>
      </c>
      <c r="AV573" s="198" t="n">
        <v>0</v>
      </c>
      <c r="AW573" s="198" t="n">
        <v>0</v>
      </c>
      <c r="AX573" s="198" t="n">
        <v>0</v>
      </c>
      <c r="AY573" s="198" t="n">
        <v>0</v>
      </c>
      <c r="AZ573" s="198" t="n">
        <v>0</v>
      </c>
      <c r="BA573" s="198" t="n">
        <v>0</v>
      </c>
      <c r="BB573" s="199" t="n">
        <v>162753.75</v>
      </c>
      <c r="BC573" s="199" t="n">
        <v>162753.75</v>
      </c>
      <c r="BD573" s="198" t="n">
        <v>155307.5</v>
      </c>
      <c r="BE573" s="198" t="n">
        <v>0</v>
      </c>
      <c r="BF573" s="198" t="n">
        <v>0</v>
      </c>
      <c r="BG573" s="198" t="n">
        <v>0</v>
      </c>
      <c r="BH573" s="198" t="n">
        <v>155307.5</v>
      </c>
      <c r="BI573" s="198" t="n">
        <v>155307.5</v>
      </c>
      <c r="BJ573" s="198" t="n">
        <v>0</v>
      </c>
      <c r="BK573" s="198" t="n">
        <v>0</v>
      </c>
      <c r="BL573" s="198" t="n">
        <v>0</v>
      </c>
      <c r="BM573" s="198" t="n">
        <v>155307.5</v>
      </c>
      <c r="BN573" s="198" t="n">
        <v>155307.5</v>
      </c>
      <c r="BO573" s="198" t="n">
        <v>0</v>
      </c>
      <c r="BP573" s="198" t="n">
        <v>0</v>
      </c>
      <c r="BQ573" s="198" t="n">
        <v>0</v>
      </c>
      <c r="BR573" s="198" t="n">
        <v>155307.5</v>
      </c>
      <c r="BS573" s="198" t="n">
        <v>155307.5</v>
      </c>
      <c r="BT573" s="198" t="n">
        <v>0</v>
      </c>
      <c r="BU573" s="198" t="n">
        <v>0</v>
      </c>
      <c r="BV573" s="198" t="n">
        <v>0</v>
      </c>
      <c r="BW573" s="198" t="n">
        <v>155307.5</v>
      </c>
    </row>
    <row ht="89.25" outlineLevel="0" r="574">
      <c r="A574" s="126" t="n">
        <v>611</v>
      </c>
      <c r="B574" s="82" t="s">
        <v>1640</v>
      </c>
      <c r="C574" s="68" t="n">
        <v>402000001</v>
      </c>
      <c r="D574" s="90" t="s">
        <v>51</v>
      </c>
      <c r="E574" s="90" t="s">
        <v>1716</v>
      </c>
      <c r="F574" s="148" t="n"/>
      <c r="G574" s="148" t="n"/>
      <c r="H574" s="94" t="n">
        <v>6</v>
      </c>
      <c r="I574" s="148" t="n"/>
      <c r="J574" s="94" t="n">
        <v>23</v>
      </c>
      <c r="K574" s="94" t="n">
        <v>3</v>
      </c>
      <c r="L574" s="94" t="n"/>
      <c r="M574" s="94" t="n"/>
      <c r="N574" s="94" t="n"/>
      <c r="O574" s="94" t="n"/>
      <c r="P574" s="93" t="s">
        <v>169</v>
      </c>
      <c r="Q574" s="93" t="s">
        <v>1717</v>
      </c>
      <c r="R574" s="94" t="n"/>
      <c r="S574" s="94" t="n"/>
      <c r="T574" s="94" t="n"/>
      <c r="U574" s="94" t="n"/>
      <c r="V574" s="94" t="s">
        <v>157</v>
      </c>
      <c r="W574" s="94" t="s">
        <v>75</v>
      </c>
      <c r="X574" s="94" t="s">
        <v>136</v>
      </c>
      <c r="Y574" s="94" t="n"/>
      <c r="Z574" s="94" t="n"/>
      <c r="AA574" s="94" t="n"/>
      <c r="AB574" s="93" t="s">
        <v>186</v>
      </c>
      <c r="AC574" s="93" t="s">
        <v>914</v>
      </c>
      <c r="AD574" s="94" t="n"/>
      <c r="AE574" s="94" t="n"/>
      <c r="AF574" s="94" t="n"/>
      <c r="AG574" s="94" t="n"/>
      <c r="AH574" s="94" t="n"/>
      <c r="AI574" s="94" t="n"/>
      <c r="AJ574" s="94" t="n"/>
      <c r="AK574" s="94" t="n"/>
      <c r="AL574" s="94" t="n"/>
      <c r="AM574" s="94" t="s">
        <v>1718</v>
      </c>
      <c r="AN574" s="93" t="s">
        <v>1719</v>
      </c>
      <c r="AO574" s="126" t="s">
        <v>157</v>
      </c>
      <c r="AP574" s="126" t="s">
        <v>230</v>
      </c>
      <c r="AQ574" s="126" t="s">
        <v>1720</v>
      </c>
      <c r="AR574" s="86" t="s">
        <v>70</v>
      </c>
      <c r="AS574" s="25" t="s">
        <v>85</v>
      </c>
      <c r="AT574" s="197" t="n">
        <v>49151.63</v>
      </c>
      <c r="AU574" s="198" t="n">
        <v>49151.63</v>
      </c>
      <c r="AV574" s="198" t="n">
        <v>0</v>
      </c>
      <c r="AW574" s="198" t="n">
        <v>0</v>
      </c>
      <c r="AX574" s="198" t="n">
        <v>0</v>
      </c>
      <c r="AY574" s="198" t="n">
        <v>0</v>
      </c>
      <c r="AZ574" s="198" t="n">
        <v>0</v>
      </c>
      <c r="BA574" s="198" t="n">
        <v>0</v>
      </c>
      <c r="BB574" s="199" t="n">
        <v>49151.63</v>
      </c>
      <c r="BC574" s="199" t="n">
        <v>49151.63</v>
      </c>
      <c r="BD574" s="198" t="n">
        <v>46902.5</v>
      </c>
      <c r="BE574" s="198" t="n">
        <v>0</v>
      </c>
      <c r="BF574" s="198" t="n">
        <v>0</v>
      </c>
      <c r="BG574" s="198" t="n">
        <v>0</v>
      </c>
      <c r="BH574" s="198" t="n">
        <v>46902.5</v>
      </c>
      <c r="BI574" s="198" t="n">
        <v>46902.5</v>
      </c>
      <c r="BJ574" s="198" t="n">
        <v>0</v>
      </c>
      <c r="BK574" s="198" t="n">
        <v>0</v>
      </c>
      <c r="BL574" s="198" t="n">
        <v>0</v>
      </c>
      <c r="BM574" s="198" t="n">
        <v>46902.5</v>
      </c>
      <c r="BN574" s="198" t="n">
        <v>46902.5</v>
      </c>
      <c r="BO574" s="198" t="n">
        <v>0</v>
      </c>
      <c r="BP574" s="198" t="n">
        <v>0</v>
      </c>
      <c r="BQ574" s="198" t="n">
        <v>0</v>
      </c>
      <c r="BR574" s="198" t="n">
        <v>46902.5</v>
      </c>
      <c r="BS574" s="198" t="n">
        <v>46902.5</v>
      </c>
      <c r="BT574" s="198" t="n">
        <v>0</v>
      </c>
      <c r="BU574" s="198" t="n">
        <v>0</v>
      </c>
      <c r="BV574" s="198" t="n">
        <v>0</v>
      </c>
      <c r="BW574" s="198" t="n">
        <v>46902.5</v>
      </c>
    </row>
    <row ht="89.25" outlineLevel="0" r="575">
      <c r="A575" s="126" t="n">
        <v>611</v>
      </c>
      <c r="B575" s="82" t="s">
        <v>1640</v>
      </c>
      <c r="C575" s="68" t="n">
        <v>402000001</v>
      </c>
      <c r="D575" s="90" t="s">
        <v>51</v>
      </c>
      <c r="E575" s="90" t="s">
        <v>1721</v>
      </c>
      <c r="F575" s="148" t="n"/>
      <c r="G575" s="148" t="n"/>
      <c r="H575" s="94" t="s">
        <v>79</v>
      </c>
      <c r="I575" s="148" t="n"/>
      <c r="J575" s="94" t="n">
        <v>17</v>
      </c>
      <c r="K575" s="94" t="s">
        <v>75</v>
      </c>
      <c r="L575" s="94" t="s">
        <v>79</v>
      </c>
      <c r="M575" s="94" t="n"/>
      <c r="N575" s="94" t="n"/>
      <c r="O575" s="94" t="n"/>
      <c r="P575" s="93" t="s">
        <v>90</v>
      </c>
      <c r="Q575" s="93" t="s">
        <v>1688</v>
      </c>
      <c r="R575" s="94" t="n"/>
      <c r="S575" s="94" t="n"/>
      <c r="T575" s="94" t="s">
        <v>1661</v>
      </c>
      <c r="U575" s="94" t="n"/>
      <c r="V575" s="94" t="s">
        <v>78</v>
      </c>
      <c r="W575" s="94" t="s">
        <v>75</v>
      </c>
      <c r="X575" s="94" t="s">
        <v>79</v>
      </c>
      <c r="Y575" s="94" t="n"/>
      <c r="Z575" s="94" t="n"/>
      <c r="AA575" s="94" t="n"/>
      <c r="AB575" s="93" t="s">
        <v>93</v>
      </c>
      <c r="AC575" s="93" t="s">
        <v>1722</v>
      </c>
      <c r="AD575" s="94" t="n"/>
      <c r="AE575" s="94" t="n"/>
      <c r="AF575" s="94" t="n"/>
      <c r="AG575" s="94" t="n"/>
      <c r="AH575" s="94" t="n"/>
      <c r="AI575" s="94" t="n"/>
      <c r="AJ575" s="94" t="n"/>
      <c r="AK575" s="94" t="n"/>
      <c r="AL575" s="94" t="n"/>
      <c r="AM575" s="94" t="s">
        <v>1723</v>
      </c>
      <c r="AN575" s="93" t="s">
        <v>1724</v>
      </c>
      <c r="AO575" s="126" t="s">
        <v>157</v>
      </c>
      <c r="AP575" s="126" t="s">
        <v>230</v>
      </c>
      <c r="AQ575" s="126" t="s">
        <v>1720</v>
      </c>
      <c r="AR575" s="86" t="s">
        <v>70</v>
      </c>
      <c r="AS575" s="25" t="n">
        <v>244</v>
      </c>
      <c r="AT575" s="197" t="n">
        <v>794425.54</v>
      </c>
      <c r="AU575" s="198" t="n">
        <v>794425.54</v>
      </c>
      <c r="AV575" s="198" t="n">
        <v>0</v>
      </c>
      <c r="AW575" s="198" t="n">
        <v>0</v>
      </c>
      <c r="AX575" s="198" t="n">
        <v>0</v>
      </c>
      <c r="AY575" s="198" t="n">
        <v>0</v>
      </c>
      <c r="AZ575" s="198" t="n">
        <v>0</v>
      </c>
      <c r="BA575" s="198" t="n">
        <v>0</v>
      </c>
      <c r="BB575" s="199" t="n">
        <v>794425.54</v>
      </c>
      <c r="BC575" s="199" t="n">
        <v>794425.54</v>
      </c>
      <c r="BD575" s="198" t="n">
        <v>551040</v>
      </c>
      <c r="BE575" s="198" t="n">
        <v>0</v>
      </c>
      <c r="BF575" s="198" t="n">
        <v>0</v>
      </c>
      <c r="BG575" s="198" t="n">
        <v>0</v>
      </c>
      <c r="BH575" s="198" t="n">
        <v>551040</v>
      </c>
      <c r="BI575" s="198" t="n">
        <v>551040</v>
      </c>
      <c r="BJ575" s="198" t="n">
        <v>0</v>
      </c>
      <c r="BK575" s="198" t="n">
        <v>0</v>
      </c>
      <c r="BL575" s="198" t="n">
        <v>0</v>
      </c>
      <c r="BM575" s="198" t="n">
        <v>551040</v>
      </c>
      <c r="BN575" s="198" t="n">
        <v>551040</v>
      </c>
      <c r="BO575" s="198" t="n">
        <v>0</v>
      </c>
      <c r="BP575" s="198" t="n">
        <v>0</v>
      </c>
      <c r="BQ575" s="198" t="n">
        <v>0</v>
      </c>
      <c r="BR575" s="198" t="n">
        <v>551040</v>
      </c>
      <c r="BS575" s="198" t="n">
        <v>551040</v>
      </c>
      <c r="BT575" s="198" t="n">
        <v>0</v>
      </c>
      <c r="BU575" s="198" t="n">
        <v>0</v>
      </c>
      <c r="BV575" s="198" t="n">
        <v>0</v>
      </c>
      <c r="BW575" s="198" t="n">
        <v>551040</v>
      </c>
    </row>
    <row ht="89.25" outlineLevel="0" r="576">
      <c r="A576" s="126" t="n">
        <v>611</v>
      </c>
      <c r="B576" s="82" t="s">
        <v>1640</v>
      </c>
      <c r="C576" s="68" t="n">
        <v>402000001</v>
      </c>
      <c r="D576" s="90" t="s">
        <v>51</v>
      </c>
      <c r="E576" s="90" t="s">
        <v>1721</v>
      </c>
      <c r="F576" s="148" t="n"/>
      <c r="G576" s="148" t="n"/>
      <c r="H576" s="94" t="n">
        <v>3</v>
      </c>
      <c r="I576" s="148" t="n"/>
      <c r="J576" s="94" t="n">
        <v>17</v>
      </c>
      <c r="K576" s="94" t="n">
        <v>1</v>
      </c>
      <c r="L576" s="94" t="n">
        <v>3</v>
      </c>
      <c r="M576" s="94" t="n"/>
      <c r="N576" s="94" t="n"/>
      <c r="O576" s="94" t="n"/>
      <c r="P576" s="93" t="s">
        <v>90</v>
      </c>
      <c r="Q576" s="93" t="s">
        <v>1688</v>
      </c>
      <c r="R576" s="94" t="n"/>
      <c r="S576" s="94" t="n"/>
      <c r="T576" s="94" t="s">
        <v>1661</v>
      </c>
      <c r="U576" s="94" t="n"/>
      <c r="V576" s="94" t="s">
        <v>78</v>
      </c>
      <c r="W576" s="94" t="s">
        <v>75</v>
      </c>
      <c r="X576" s="94" t="s">
        <v>79</v>
      </c>
      <c r="Y576" s="94" t="n"/>
      <c r="Z576" s="94" t="n"/>
      <c r="AA576" s="94" t="n"/>
      <c r="AB576" s="93" t="s">
        <v>93</v>
      </c>
      <c r="AC576" s="93" t="s">
        <v>1722</v>
      </c>
      <c r="AD576" s="94" t="n"/>
      <c r="AE576" s="94" t="n"/>
      <c r="AF576" s="94" t="n"/>
      <c r="AG576" s="94" t="n"/>
      <c r="AH576" s="94" t="n"/>
      <c r="AI576" s="94" t="n"/>
      <c r="AJ576" s="94" t="n"/>
      <c r="AK576" s="94" t="n"/>
      <c r="AL576" s="94" t="n"/>
      <c r="AM576" s="94" t="s">
        <v>1725</v>
      </c>
      <c r="AN576" s="93" t="s">
        <v>1724</v>
      </c>
      <c r="AO576" s="126" t="s">
        <v>157</v>
      </c>
      <c r="AP576" s="126" t="s">
        <v>230</v>
      </c>
      <c r="AQ576" s="126" t="s">
        <v>1720</v>
      </c>
      <c r="AR576" s="86" t="s">
        <v>70</v>
      </c>
      <c r="AS576" s="25" t="n">
        <v>852</v>
      </c>
      <c r="AT576" s="197" t="n">
        <v>1592</v>
      </c>
      <c r="AU576" s="198" t="n">
        <v>1592</v>
      </c>
      <c r="AV576" s="198" t="n">
        <v>0</v>
      </c>
      <c r="AW576" s="198" t="n">
        <v>0</v>
      </c>
      <c r="AX576" s="198" t="n">
        <v>0</v>
      </c>
      <c r="AY576" s="198" t="n">
        <v>0</v>
      </c>
      <c r="AZ576" s="198" t="n">
        <v>0</v>
      </c>
      <c r="BA576" s="198" t="n">
        <v>0</v>
      </c>
      <c r="BB576" s="199" t="n">
        <v>1592</v>
      </c>
      <c r="BC576" s="199" t="n">
        <v>1592</v>
      </c>
      <c r="BD576" s="198" t="n">
        <v>2120</v>
      </c>
      <c r="BE576" s="198" t="n">
        <v>0</v>
      </c>
      <c r="BF576" s="198" t="n">
        <v>0</v>
      </c>
      <c r="BG576" s="198" t="n">
        <v>0</v>
      </c>
      <c r="BH576" s="198" t="n">
        <v>2120</v>
      </c>
      <c r="BI576" s="198" t="n">
        <v>2120</v>
      </c>
      <c r="BJ576" s="198" t="n">
        <v>0</v>
      </c>
      <c r="BK576" s="198" t="n">
        <v>0</v>
      </c>
      <c r="BL576" s="198" t="n">
        <v>0</v>
      </c>
      <c r="BM576" s="198" t="n">
        <v>2120</v>
      </c>
      <c r="BN576" s="198" t="n">
        <v>2120</v>
      </c>
      <c r="BO576" s="198" t="n">
        <v>0</v>
      </c>
      <c r="BP576" s="198" t="n">
        <v>0</v>
      </c>
      <c r="BQ576" s="198" t="n">
        <v>0</v>
      </c>
      <c r="BR576" s="198" t="n">
        <v>2120</v>
      </c>
      <c r="BS576" s="198" t="n">
        <v>2120</v>
      </c>
      <c r="BT576" s="198" t="n">
        <v>0</v>
      </c>
      <c r="BU576" s="198" t="n">
        <v>0</v>
      </c>
      <c r="BV576" s="198" t="n">
        <v>0</v>
      </c>
      <c r="BW576" s="198" t="n">
        <v>2120</v>
      </c>
      <c r="BX576" s="3" t="n"/>
      <c r="BY576" s="3" t="n"/>
      <c r="BZ576" s="3" t="n"/>
      <c r="CA576" s="3" t="n"/>
      <c r="CB576" s="3" t="n"/>
      <c r="CC576" s="3" t="n"/>
    </row>
    <row ht="102" outlineLevel="0" r="577">
      <c r="A577" s="126" t="n">
        <v>611</v>
      </c>
      <c r="B577" s="82" t="s">
        <v>1640</v>
      </c>
      <c r="C577" s="68" t="n">
        <v>402000001</v>
      </c>
      <c r="D577" s="90" t="s">
        <v>51</v>
      </c>
      <c r="E577" s="90" t="s">
        <v>1726</v>
      </c>
      <c r="F577" s="148" t="n"/>
      <c r="G577" s="148" t="n"/>
      <c r="H577" s="94" t="s">
        <v>1727</v>
      </c>
      <c r="I577" s="148" t="n"/>
      <c r="J577" s="94" t="s">
        <v>1728</v>
      </c>
      <c r="K577" s="94" t="s">
        <v>1729</v>
      </c>
      <c r="L577" s="94" t="s">
        <v>464</v>
      </c>
      <c r="M577" s="94" t="n"/>
      <c r="N577" s="94" t="n"/>
      <c r="O577" s="94" t="n"/>
      <c r="P577" s="93" t="s">
        <v>1730</v>
      </c>
      <c r="Q577" s="93" t="s">
        <v>1731</v>
      </c>
      <c r="R577" s="94" t="n"/>
      <c r="S577" s="94" t="n"/>
      <c r="T577" s="94" t="s">
        <v>1701</v>
      </c>
      <c r="U577" s="94" t="n"/>
      <c r="V577" s="94" t="s">
        <v>1732</v>
      </c>
      <c r="W577" s="94" t="s">
        <v>1733</v>
      </c>
      <c r="X577" s="94" t="s">
        <v>1734</v>
      </c>
      <c r="Y577" s="94" t="n"/>
      <c r="Z577" s="94" t="n"/>
      <c r="AA577" s="94" t="n"/>
      <c r="AB577" s="93" t="s">
        <v>1735</v>
      </c>
      <c r="AC577" s="93" t="s">
        <v>1736</v>
      </c>
      <c r="AD577" s="94" t="n"/>
      <c r="AE577" s="94" t="n"/>
      <c r="AF577" s="94" t="n"/>
      <c r="AG577" s="94" t="n"/>
      <c r="AH577" s="94" t="n"/>
      <c r="AI577" s="94" t="n"/>
      <c r="AJ577" s="94" t="s">
        <v>1737</v>
      </c>
      <c r="AK577" s="94" t="n"/>
      <c r="AL577" s="94" t="n"/>
      <c r="AM577" s="94" t="n"/>
      <c r="AN577" s="93" t="s">
        <v>1738</v>
      </c>
      <c r="AO577" s="126" t="s">
        <v>157</v>
      </c>
      <c r="AP577" s="126" t="s">
        <v>230</v>
      </c>
      <c r="AQ577" s="126" t="s">
        <v>1739</v>
      </c>
      <c r="AR577" s="86" t="s">
        <v>107</v>
      </c>
      <c r="AS577" s="25" t="n">
        <v>129</v>
      </c>
      <c r="AT577" s="197" t="n">
        <v>2091515.18</v>
      </c>
      <c r="AU577" s="198" t="n">
        <v>2091515.18</v>
      </c>
      <c r="AV577" s="198" t="n">
        <v>0</v>
      </c>
      <c r="AW577" s="198" t="n">
        <v>0</v>
      </c>
      <c r="AX577" s="198" t="n">
        <v>0</v>
      </c>
      <c r="AY577" s="198" t="n">
        <v>0</v>
      </c>
      <c r="AZ577" s="198" t="n">
        <v>0</v>
      </c>
      <c r="BA577" s="198" t="n">
        <v>0</v>
      </c>
      <c r="BB577" s="199" t="n">
        <v>2091515.18</v>
      </c>
      <c r="BC577" s="199" t="n">
        <v>2091515.18</v>
      </c>
      <c r="BD577" s="198" t="n">
        <v>2599432.74</v>
      </c>
      <c r="BE577" s="198" t="n">
        <v>0</v>
      </c>
      <c r="BF577" s="198" t="n">
        <v>0</v>
      </c>
      <c r="BG577" s="198" t="n">
        <v>0</v>
      </c>
      <c r="BH577" s="198" t="n">
        <v>2599432.74</v>
      </c>
      <c r="BI577" s="198" t="n">
        <v>2599432.74</v>
      </c>
      <c r="BJ577" s="198" t="n">
        <v>0</v>
      </c>
      <c r="BK577" s="198" t="n">
        <v>0</v>
      </c>
      <c r="BL577" s="198" t="n">
        <v>0</v>
      </c>
      <c r="BM577" s="198" t="n">
        <v>2599432.74</v>
      </c>
      <c r="BN577" s="198" t="n">
        <v>2599432.74</v>
      </c>
      <c r="BO577" s="198" t="n">
        <v>0</v>
      </c>
      <c r="BP577" s="198" t="n">
        <v>0</v>
      </c>
      <c r="BQ577" s="198" t="n">
        <v>0</v>
      </c>
      <c r="BR577" s="198" t="n">
        <v>2599432.74</v>
      </c>
      <c r="BS577" s="198" t="n">
        <v>2599432.74</v>
      </c>
      <c r="BT577" s="198" t="n">
        <v>0</v>
      </c>
      <c r="BU577" s="198" t="n">
        <v>0</v>
      </c>
      <c r="BV577" s="198" t="n">
        <v>0</v>
      </c>
      <c r="BW577" s="198" t="n">
        <v>2599432.74</v>
      </c>
      <c r="BX577" s="3" t="n"/>
      <c r="BY577" s="3" t="n"/>
      <c r="BZ577" s="3" t="n"/>
      <c r="CA577" s="3" t="n"/>
      <c r="CB577" s="3" t="n"/>
      <c r="CC577" s="3" t="n"/>
    </row>
    <row ht="255" outlineLevel="0" r="578">
      <c r="A578" s="126" t="n">
        <v>611</v>
      </c>
      <c r="B578" s="82" t="s">
        <v>1640</v>
      </c>
      <c r="C578" s="68" t="n">
        <v>402000001</v>
      </c>
      <c r="D578" s="90" t="s">
        <v>51</v>
      </c>
      <c r="E578" s="90" t="s">
        <v>1726</v>
      </c>
      <c r="F578" s="148" t="n"/>
      <c r="G578" s="148" t="n"/>
      <c r="H578" s="94" t="s">
        <v>1727</v>
      </c>
      <c r="I578" s="148" t="n"/>
      <c r="J578" s="94" t="s">
        <v>1728</v>
      </c>
      <c r="K578" s="94" t="s">
        <v>1740</v>
      </c>
      <c r="L578" s="94" t="s">
        <v>464</v>
      </c>
      <c r="M578" s="94" t="n"/>
      <c r="N578" s="94" t="n"/>
      <c r="O578" s="94" t="n"/>
      <c r="P578" s="93" t="s">
        <v>1730</v>
      </c>
      <c r="Q578" s="93" t="s">
        <v>1731</v>
      </c>
      <c r="R578" s="94" t="n"/>
      <c r="S578" s="94" t="n"/>
      <c r="T578" s="94" t="s">
        <v>1701</v>
      </c>
      <c r="U578" s="94" t="n"/>
      <c r="V578" s="94" t="s">
        <v>1732</v>
      </c>
      <c r="W578" s="94" t="s">
        <v>1733</v>
      </c>
      <c r="X578" s="94" t="s">
        <v>1734</v>
      </c>
      <c r="Y578" s="94" t="n"/>
      <c r="Z578" s="94" t="n"/>
      <c r="AA578" s="94" t="n"/>
      <c r="AB578" s="93" t="s">
        <v>1735</v>
      </c>
      <c r="AC578" s="93" t="s">
        <v>1736</v>
      </c>
      <c r="AD578" s="94" t="n"/>
      <c r="AE578" s="94" t="n"/>
      <c r="AF578" s="94" t="n"/>
      <c r="AG578" s="94" t="n"/>
      <c r="AH578" s="94" t="n"/>
      <c r="AI578" s="94" t="n"/>
      <c r="AJ578" s="94" t="s">
        <v>1737</v>
      </c>
      <c r="AK578" s="94" t="n"/>
      <c r="AL578" s="94" t="n"/>
      <c r="AM578" s="94" t="n"/>
      <c r="AN578" s="93" t="s">
        <v>1738</v>
      </c>
      <c r="AO578" s="126" t="s">
        <v>157</v>
      </c>
      <c r="AP578" s="126" t="s">
        <v>230</v>
      </c>
      <c r="AQ578" s="126" t="s">
        <v>1693</v>
      </c>
      <c r="AR578" s="86" t="s">
        <v>515</v>
      </c>
      <c r="AS578" s="25" t="n">
        <v>129</v>
      </c>
      <c r="AT578" s="197" t="n">
        <v>15902.4</v>
      </c>
      <c r="AU578" s="198" t="n">
        <v>15902.4</v>
      </c>
      <c r="AV578" s="198" t="n">
        <v>0</v>
      </c>
      <c r="AW578" s="198" t="n">
        <v>0</v>
      </c>
      <c r="AX578" s="198" t="n">
        <v>15902.4</v>
      </c>
      <c r="AY578" s="198" t="n">
        <v>15902.4</v>
      </c>
      <c r="AZ578" s="198" t="n">
        <v>0</v>
      </c>
      <c r="BA578" s="198" t="n">
        <v>0</v>
      </c>
      <c r="BB578" s="199" t="n">
        <v>0</v>
      </c>
      <c r="BC578" s="199" t="n">
        <v>0</v>
      </c>
      <c r="BD578" s="198" t="n">
        <v>0</v>
      </c>
      <c r="BE578" s="198" t="n">
        <v>0</v>
      </c>
      <c r="BF578" s="198" t="n">
        <v>0</v>
      </c>
      <c r="BG578" s="198" t="n">
        <v>0</v>
      </c>
      <c r="BH578" s="198" t="n">
        <v>0</v>
      </c>
      <c r="BI578" s="198" t="n">
        <v>0</v>
      </c>
      <c r="BJ578" s="198" t="n">
        <v>0</v>
      </c>
      <c r="BK578" s="198" t="n">
        <v>0</v>
      </c>
      <c r="BL578" s="198" t="n">
        <v>0</v>
      </c>
      <c r="BM578" s="198" t="n">
        <v>0</v>
      </c>
      <c r="BN578" s="198" t="n">
        <v>0</v>
      </c>
      <c r="BO578" s="198" t="n">
        <v>0</v>
      </c>
      <c r="BP578" s="198" t="n">
        <v>0</v>
      </c>
      <c r="BQ578" s="198" t="n">
        <v>0</v>
      </c>
      <c r="BR578" s="198" t="n">
        <v>0</v>
      </c>
      <c r="BS578" s="198" t="n">
        <v>0</v>
      </c>
      <c r="BT578" s="198" t="n">
        <v>0</v>
      </c>
      <c r="BU578" s="198" t="n">
        <v>0</v>
      </c>
      <c r="BV578" s="198" t="n">
        <v>0</v>
      </c>
      <c r="BW578" s="198" t="n">
        <v>0</v>
      </c>
      <c r="BX578" s="3" t="n"/>
      <c r="BY578" s="3" t="n"/>
      <c r="BZ578" s="3" t="n"/>
      <c r="CA578" s="3" t="n"/>
      <c r="CB578" s="3" t="n"/>
      <c r="CC578" s="3" t="n"/>
    </row>
    <row ht="102" outlineLevel="0" r="579">
      <c r="A579" s="126" t="n">
        <v>611</v>
      </c>
      <c r="B579" s="82" t="s">
        <v>1640</v>
      </c>
      <c r="C579" s="68" t="n">
        <v>402000002</v>
      </c>
      <c r="D579" s="90" t="s">
        <v>120</v>
      </c>
      <c r="E579" s="90" t="s">
        <v>1726</v>
      </c>
      <c r="F579" s="148" t="n"/>
      <c r="G579" s="148" t="n"/>
      <c r="H579" s="94" t="s">
        <v>1727</v>
      </c>
      <c r="I579" s="148" t="n"/>
      <c r="J579" s="94" t="s">
        <v>1741</v>
      </c>
      <c r="K579" s="94" t="s">
        <v>1742</v>
      </c>
      <c r="L579" s="94" t="s">
        <v>464</v>
      </c>
      <c r="M579" s="94" t="n"/>
      <c r="N579" s="94" t="n"/>
      <c r="O579" s="94" t="n"/>
      <c r="P579" s="93" t="s">
        <v>1743</v>
      </c>
      <c r="Q579" s="93" t="s">
        <v>1744</v>
      </c>
      <c r="R579" s="94" t="n"/>
      <c r="S579" s="94" t="n"/>
      <c r="T579" s="94" t="s">
        <v>1701</v>
      </c>
      <c r="U579" s="94" t="n"/>
      <c r="V579" s="94" t="s">
        <v>1745</v>
      </c>
      <c r="W579" s="94" t="s">
        <v>1733</v>
      </c>
      <c r="X579" s="94" t="s">
        <v>1746</v>
      </c>
      <c r="Y579" s="94" t="n"/>
      <c r="Z579" s="94" t="n"/>
      <c r="AA579" s="94" t="n"/>
      <c r="AB579" s="93" t="s">
        <v>1747</v>
      </c>
      <c r="AC579" s="93" t="s">
        <v>1736</v>
      </c>
      <c r="AD579" s="94" t="n"/>
      <c r="AE579" s="94" t="n"/>
      <c r="AF579" s="94" t="n"/>
      <c r="AG579" s="94" t="n"/>
      <c r="AH579" s="94" t="n"/>
      <c r="AI579" s="94" t="n"/>
      <c r="AJ579" s="94" t="s">
        <v>1748</v>
      </c>
      <c r="AK579" s="94" t="n"/>
      <c r="AL579" s="94" t="n"/>
      <c r="AM579" s="94" t="n"/>
      <c r="AN579" s="93" t="s">
        <v>1738</v>
      </c>
      <c r="AO579" s="126" t="s">
        <v>157</v>
      </c>
      <c r="AP579" s="126" t="s">
        <v>230</v>
      </c>
      <c r="AQ579" s="126" t="s">
        <v>1739</v>
      </c>
      <c r="AR579" s="86" t="s">
        <v>107</v>
      </c>
      <c r="AS579" s="25" t="n">
        <v>121</v>
      </c>
      <c r="AT579" s="197" t="n">
        <v>8272069.59</v>
      </c>
      <c r="AU579" s="198" t="n">
        <v>8272069.59</v>
      </c>
      <c r="AV579" s="198" t="n">
        <v>0</v>
      </c>
      <c r="AW579" s="198" t="n">
        <v>0</v>
      </c>
      <c r="AX579" s="198" t="n">
        <v>0</v>
      </c>
      <c r="AY579" s="198" t="n">
        <v>0</v>
      </c>
      <c r="AZ579" s="198" t="n">
        <v>0</v>
      </c>
      <c r="BA579" s="198" t="n">
        <v>0</v>
      </c>
      <c r="BB579" s="199" t="n">
        <v>8272069.59</v>
      </c>
      <c r="BC579" s="199" t="n">
        <v>8272069.59</v>
      </c>
      <c r="BD579" s="198" t="n">
        <v>8607377.26</v>
      </c>
      <c r="BE579" s="198" t="n">
        <v>0</v>
      </c>
      <c r="BF579" s="198" t="n">
        <v>0</v>
      </c>
      <c r="BG579" s="198" t="n">
        <v>0</v>
      </c>
      <c r="BH579" s="198" t="n">
        <v>8607377.26</v>
      </c>
      <c r="BI579" s="198" t="n">
        <v>8607377.26</v>
      </c>
      <c r="BJ579" s="198" t="n">
        <v>0</v>
      </c>
      <c r="BK579" s="198" t="n">
        <v>0</v>
      </c>
      <c r="BL579" s="198" t="n">
        <v>0</v>
      </c>
      <c r="BM579" s="198" t="n">
        <v>8607377.26</v>
      </c>
      <c r="BN579" s="198" t="n">
        <v>8607377.26</v>
      </c>
      <c r="BO579" s="198" t="n">
        <v>0</v>
      </c>
      <c r="BP579" s="198" t="n">
        <v>0</v>
      </c>
      <c r="BQ579" s="198" t="n">
        <v>0</v>
      </c>
      <c r="BR579" s="198" t="n">
        <v>8607377.26</v>
      </c>
      <c r="BS579" s="198" t="n">
        <v>8607377.26</v>
      </c>
      <c r="BT579" s="198" t="n">
        <v>0</v>
      </c>
      <c r="BU579" s="198" t="n">
        <v>0</v>
      </c>
      <c r="BV579" s="198" t="n">
        <v>0</v>
      </c>
      <c r="BW579" s="198" t="n">
        <v>8607377.26</v>
      </c>
      <c r="BX579" s="3" t="n"/>
      <c r="BY579" s="3" t="n"/>
      <c r="BZ579" s="3" t="n"/>
      <c r="CA579" s="3" t="n"/>
      <c r="CB579" s="3" t="n"/>
      <c r="CC579" s="3" t="n"/>
    </row>
    <row ht="255" outlineLevel="0" r="580">
      <c r="A580" s="126" t="n">
        <v>611</v>
      </c>
      <c r="B580" s="82" t="s">
        <v>1640</v>
      </c>
      <c r="C580" s="68" t="n">
        <v>402000002</v>
      </c>
      <c r="D580" s="90" t="s">
        <v>120</v>
      </c>
      <c r="E580" s="90" t="s">
        <v>1726</v>
      </c>
      <c r="F580" s="148" t="n"/>
      <c r="G580" s="148" t="n"/>
      <c r="H580" s="94" t="s">
        <v>1727</v>
      </c>
      <c r="I580" s="148" t="n"/>
      <c r="J580" s="94" t="s">
        <v>1741</v>
      </c>
      <c r="K580" s="94" t="s">
        <v>1742</v>
      </c>
      <c r="L580" s="94" t="s">
        <v>464</v>
      </c>
      <c r="M580" s="94" t="n"/>
      <c r="N580" s="94" t="n"/>
      <c r="O580" s="94" t="n"/>
      <c r="P580" s="93" t="s">
        <v>1743</v>
      </c>
      <c r="Q580" s="93" t="s">
        <v>1744</v>
      </c>
      <c r="R580" s="94" t="n"/>
      <c r="S580" s="94" t="n"/>
      <c r="T580" s="94" t="s">
        <v>1701</v>
      </c>
      <c r="U580" s="94" t="n"/>
      <c r="V580" s="94" t="s">
        <v>1745</v>
      </c>
      <c r="W580" s="94" t="s">
        <v>1733</v>
      </c>
      <c r="X580" s="94" t="s">
        <v>464</v>
      </c>
      <c r="Y580" s="94" t="n"/>
      <c r="Z580" s="94" t="n"/>
      <c r="AA580" s="94" t="n"/>
      <c r="AB580" s="93" t="s">
        <v>1747</v>
      </c>
      <c r="AC580" s="93" t="s">
        <v>1736</v>
      </c>
      <c r="AD580" s="94" t="n"/>
      <c r="AE580" s="94" t="n"/>
      <c r="AF580" s="94" t="n"/>
      <c r="AG580" s="94" t="n"/>
      <c r="AH580" s="94" t="n"/>
      <c r="AI580" s="94" t="n"/>
      <c r="AJ580" s="94" t="s">
        <v>1748</v>
      </c>
      <c r="AK580" s="94" t="n"/>
      <c r="AL580" s="94" t="n"/>
      <c r="AM580" s="94" t="n"/>
      <c r="AN580" s="93" t="s">
        <v>1738</v>
      </c>
      <c r="AO580" s="126" t="s">
        <v>157</v>
      </c>
      <c r="AP580" s="126" t="s">
        <v>230</v>
      </c>
      <c r="AQ580" s="126" t="s">
        <v>1693</v>
      </c>
      <c r="AR580" s="86" t="s">
        <v>515</v>
      </c>
      <c r="AS580" s="25" t="n">
        <v>121</v>
      </c>
      <c r="AT580" s="197" t="n">
        <v>61397.95</v>
      </c>
      <c r="AU580" s="198" t="n">
        <v>61397.95</v>
      </c>
      <c r="AV580" s="198" t="n">
        <v>0</v>
      </c>
      <c r="AW580" s="198" t="n">
        <v>0</v>
      </c>
      <c r="AX580" s="198" t="n">
        <v>61397.95</v>
      </c>
      <c r="AY580" s="198" t="n">
        <v>61397.95</v>
      </c>
      <c r="AZ580" s="198" t="n">
        <v>0</v>
      </c>
      <c r="BA580" s="198" t="n">
        <v>0</v>
      </c>
      <c r="BB580" s="199" t="n">
        <v>0</v>
      </c>
      <c r="BC580" s="199" t="n">
        <v>0</v>
      </c>
      <c r="BD580" s="198" t="n">
        <v>0</v>
      </c>
      <c r="BE580" s="198" t="n">
        <v>0</v>
      </c>
      <c r="BF580" s="198" t="n">
        <v>0</v>
      </c>
      <c r="BG580" s="198" t="n">
        <v>0</v>
      </c>
      <c r="BH580" s="198" t="n">
        <v>0</v>
      </c>
      <c r="BI580" s="198" t="n">
        <v>0</v>
      </c>
      <c r="BJ580" s="198" t="n">
        <v>0</v>
      </c>
      <c r="BK580" s="198" t="n">
        <v>0</v>
      </c>
      <c r="BL580" s="198" t="n">
        <v>0</v>
      </c>
      <c r="BM580" s="198" t="n">
        <v>0</v>
      </c>
      <c r="BN580" s="198" t="n">
        <v>0</v>
      </c>
      <c r="BO580" s="198" t="n">
        <v>0</v>
      </c>
      <c r="BP580" s="198" t="n">
        <v>0</v>
      </c>
      <c r="BQ580" s="198" t="n">
        <v>0</v>
      </c>
      <c r="BR580" s="198" t="n">
        <v>0</v>
      </c>
      <c r="BS580" s="198" t="n">
        <v>0</v>
      </c>
      <c r="BT580" s="198" t="n">
        <v>0</v>
      </c>
      <c r="BU580" s="198" t="n">
        <v>0</v>
      </c>
      <c r="BV580" s="198" t="n">
        <v>0</v>
      </c>
      <c r="BW580" s="198" t="n">
        <v>0</v>
      </c>
      <c r="BX580" s="3" t="n"/>
      <c r="BY580" s="3" t="n"/>
      <c r="BZ580" s="3" t="n"/>
      <c r="CA580" s="3" t="n"/>
      <c r="CB580" s="3" t="n"/>
      <c r="CC580" s="3" t="n"/>
    </row>
    <row ht="165.75" outlineLevel="0" r="581">
      <c r="A581" s="126" t="n">
        <v>611</v>
      </c>
      <c r="B581" s="82" t="s">
        <v>1640</v>
      </c>
      <c r="C581" s="68" t="n">
        <v>404020001</v>
      </c>
      <c r="D581" s="90" t="s">
        <v>214</v>
      </c>
      <c r="E581" s="90" t="s">
        <v>1749</v>
      </c>
      <c r="F581" s="148" t="n"/>
      <c r="G581" s="148" t="n"/>
      <c r="H581" s="94" t="s">
        <v>1750</v>
      </c>
      <c r="I581" s="148" t="n"/>
      <c r="J581" s="94" t="s">
        <v>1751</v>
      </c>
      <c r="K581" s="94" t="s">
        <v>924</v>
      </c>
      <c r="L581" s="94" t="s">
        <v>718</v>
      </c>
      <c r="M581" s="94" t="n"/>
      <c r="N581" s="94" t="n"/>
      <c r="O581" s="94" t="n"/>
      <c r="P581" s="93" t="s">
        <v>1752</v>
      </c>
      <c r="Q581" s="93" t="s">
        <v>1753</v>
      </c>
      <c r="R581" s="94" t="n"/>
      <c r="S581" s="94" t="n"/>
      <c r="T581" s="94" t="s">
        <v>718</v>
      </c>
      <c r="U581" s="94" t="n"/>
      <c r="V581" s="94" t="s">
        <v>1754</v>
      </c>
      <c r="W581" s="94" t="s">
        <v>1755</v>
      </c>
      <c r="X581" s="94" t="s">
        <v>718</v>
      </c>
      <c r="Y581" s="94" t="n"/>
      <c r="Z581" s="94" t="n"/>
      <c r="AA581" s="94" t="n"/>
      <c r="AB581" s="93" t="s">
        <v>1756</v>
      </c>
      <c r="AC581" s="93" t="s">
        <v>470</v>
      </c>
      <c r="AD581" s="94" t="n"/>
      <c r="AE581" s="94" t="n"/>
      <c r="AF581" s="94" t="n"/>
      <c r="AG581" s="94" t="n"/>
      <c r="AH581" s="94" t="n"/>
      <c r="AI581" s="94" t="n"/>
      <c r="AJ581" s="94" t="s">
        <v>75</v>
      </c>
      <c r="AK581" s="94" t="n"/>
      <c r="AL581" s="94" t="n"/>
      <c r="AM581" s="94" t="n"/>
      <c r="AN581" s="93" t="s">
        <v>1757</v>
      </c>
      <c r="AO581" s="126" t="s">
        <v>67</v>
      </c>
      <c r="AP581" s="126" t="s">
        <v>97</v>
      </c>
      <c r="AQ581" s="126" t="s">
        <v>304</v>
      </c>
      <c r="AR581" s="86" t="s">
        <v>414</v>
      </c>
      <c r="AS581" s="25" t="n">
        <v>121</v>
      </c>
      <c r="AT581" s="197" t="n">
        <v>136480.77</v>
      </c>
      <c r="AU581" s="198" t="n">
        <v>136480.77</v>
      </c>
      <c r="AV581" s="198" t="n">
        <v>136480.77</v>
      </c>
      <c r="AW581" s="198" t="n">
        <v>136480.77</v>
      </c>
      <c r="AX581" s="198" t="n">
        <v>0</v>
      </c>
      <c r="AY581" s="198" t="n">
        <v>0</v>
      </c>
      <c r="AZ581" s="198" t="n">
        <v>0</v>
      </c>
      <c r="BA581" s="198" t="n">
        <v>0</v>
      </c>
      <c r="BB581" s="199" t="n">
        <v>0</v>
      </c>
      <c r="BC581" s="199" t="n">
        <v>0</v>
      </c>
      <c r="BD581" s="198" t="n">
        <v>0</v>
      </c>
      <c r="BE581" s="198" t="n">
        <v>0</v>
      </c>
      <c r="BF581" s="198" t="n">
        <v>0</v>
      </c>
      <c r="BG581" s="198" t="n">
        <v>0</v>
      </c>
      <c r="BH581" s="198" t="n">
        <v>0</v>
      </c>
      <c r="BI581" s="198" t="n">
        <v>0</v>
      </c>
      <c r="BJ581" s="198" t="n">
        <v>0</v>
      </c>
      <c r="BK581" s="198" t="n">
        <v>0</v>
      </c>
      <c r="BL581" s="198" t="n">
        <v>0</v>
      </c>
      <c r="BM581" s="198" t="n">
        <v>0</v>
      </c>
      <c r="BN581" s="198" t="n">
        <v>0</v>
      </c>
      <c r="BO581" s="198" t="n">
        <v>0</v>
      </c>
      <c r="BP581" s="198" t="n">
        <v>0</v>
      </c>
      <c r="BQ581" s="198" t="n">
        <v>0</v>
      </c>
      <c r="BR581" s="198" t="n">
        <v>0</v>
      </c>
      <c r="BS581" s="198" t="n">
        <v>0</v>
      </c>
      <c r="BT581" s="198" t="n">
        <v>0</v>
      </c>
      <c r="BU581" s="198" t="n">
        <v>0</v>
      </c>
      <c r="BV581" s="198" t="n">
        <v>0</v>
      </c>
      <c r="BW581" s="198" t="n">
        <v>0</v>
      </c>
      <c r="BX581" s="3" t="n"/>
      <c r="BY581" s="3" t="n"/>
      <c r="BZ581" s="3" t="n"/>
      <c r="CA581" s="3" t="n"/>
      <c r="CB581" s="3" t="n"/>
      <c r="CC581" s="3" t="n"/>
    </row>
    <row ht="204" outlineLevel="0" r="582">
      <c r="A582" s="126" t="n">
        <v>611</v>
      </c>
      <c r="B582" s="82" t="s">
        <v>1640</v>
      </c>
      <c r="C582" s="68" t="n">
        <v>404020002</v>
      </c>
      <c r="D582" s="90" t="s">
        <v>206</v>
      </c>
      <c r="E582" s="90" t="s">
        <v>1749</v>
      </c>
      <c r="F582" s="148" t="n"/>
      <c r="G582" s="148" t="n"/>
      <c r="H582" s="94" t="s">
        <v>1750</v>
      </c>
      <c r="I582" s="148" t="n"/>
      <c r="J582" s="94" t="s">
        <v>1751</v>
      </c>
      <c r="K582" s="94" t="s">
        <v>924</v>
      </c>
      <c r="L582" s="94" t="s">
        <v>718</v>
      </c>
      <c r="M582" s="94" t="n"/>
      <c r="N582" s="94" t="n"/>
      <c r="O582" s="94" t="n"/>
      <c r="P582" s="93" t="s">
        <v>1752</v>
      </c>
      <c r="Q582" s="93" t="s">
        <v>1753</v>
      </c>
      <c r="R582" s="94" t="n"/>
      <c r="S582" s="94" t="n"/>
      <c r="T582" s="94" t="s">
        <v>718</v>
      </c>
      <c r="U582" s="94" t="n"/>
      <c r="V582" s="94" t="s">
        <v>1754</v>
      </c>
      <c r="W582" s="94" t="s">
        <v>1755</v>
      </c>
      <c r="X582" s="94" t="s">
        <v>718</v>
      </c>
      <c r="Y582" s="94" t="n"/>
      <c r="Z582" s="94" t="n"/>
      <c r="AA582" s="94" t="n"/>
      <c r="AB582" s="93" t="s">
        <v>1756</v>
      </c>
      <c r="AC582" s="93" t="s">
        <v>1758</v>
      </c>
      <c r="AD582" s="94" t="n"/>
      <c r="AE582" s="94" t="n"/>
      <c r="AF582" s="94" t="n"/>
      <c r="AG582" s="94" t="n"/>
      <c r="AH582" s="94" t="n"/>
      <c r="AI582" s="94" t="n"/>
      <c r="AJ582" s="94" t="s">
        <v>75</v>
      </c>
      <c r="AK582" s="94" t="n"/>
      <c r="AL582" s="94" t="n"/>
      <c r="AM582" s="94" t="n"/>
      <c r="AN582" s="93" t="s">
        <v>1757</v>
      </c>
      <c r="AO582" s="126" t="s">
        <v>67</v>
      </c>
      <c r="AP582" s="126" t="s">
        <v>97</v>
      </c>
      <c r="AQ582" s="126" t="s">
        <v>304</v>
      </c>
      <c r="AR582" s="86" t="s">
        <v>414</v>
      </c>
      <c r="AS582" s="25" t="n">
        <v>129</v>
      </c>
      <c r="AT582" s="197" t="n">
        <v>41217.19</v>
      </c>
      <c r="AU582" s="198" t="n">
        <v>41217.19</v>
      </c>
      <c r="AV582" s="198" t="n">
        <v>41217.19</v>
      </c>
      <c r="AW582" s="198" t="n">
        <v>41217.19</v>
      </c>
      <c r="AX582" s="198" t="n">
        <v>0</v>
      </c>
      <c r="AY582" s="198" t="n">
        <v>0</v>
      </c>
      <c r="AZ582" s="198" t="n">
        <v>0</v>
      </c>
      <c r="BA582" s="198" t="n">
        <v>0</v>
      </c>
      <c r="BB582" s="199" t="n">
        <v>0</v>
      </c>
      <c r="BC582" s="199" t="n">
        <v>0</v>
      </c>
      <c r="BD582" s="198" t="n">
        <v>0</v>
      </c>
      <c r="BE582" s="198" t="n">
        <v>0</v>
      </c>
      <c r="BF582" s="198" t="n">
        <v>0</v>
      </c>
      <c r="BG582" s="198" t="n">
        <v>0</v>
      </c>
      <c r="BH582" s="198" t="n">
        <v>0</v>
      </c>
      <c r="BI582" s="198" t="n">
        <v>0</v>
      </c>
      <c r="BJ582" s="198" t="n">
        <v>0</v>
      </c>
      <c r="BK582" s="198" t="n">
        <v>0</v>
      </c>
      <c r="BL582" s="198" t="n">
        <v>0</v>
      </c>
      <c r="BM582" s="198" t="n">
        <v>0</v>
      </c>
      <c r="BN582" s="198" t="n">
        <v>0</v>
      </c>
      <c r="BO582" s="198" t="n">
        <v>0</v>
      </c>
      <c r="BP582" s="198" t="n">
        <v>0</v>
      </c>
      <c r="BQ582" s="198" t="n">
        <v>0</v>
      </c>
      <c r="BR582" s="198" t="n">
        <v>0</v>
      </c>
      <c r="BS582" s="198" t="n">
        <v>0</v>
      </c>
      <c r="BT582" s="198" t="n">
        <v>0</v>
      </c>
      <c r="BU582" s="198" t="n">
        <v>0</v>
      </c>
      <c r="BV582" s="198" t="n">
        <v>0</v>
      </c>
      <c r="BW582" s="198" t="n">
        <v>0</v>
      </c>
      <c r="BX582" s="3" t="n"/>
      <c r="BY582" s="3" t="n"/>
      <c r="BZ582" s="3" t="n"/>
      <c r="CA582" s="3" t="n"/>
      <c r="CB582" s="3" t="n"/>
      <c r="CC582" s="3" t="n"/>
    </row>
    <row customFormat="true" ht="15.75" outlineLevel="0" r="583" s="101">
      <c r="A583" s="102" t="s">
        <v>1759</v>
      </c>
      <c r="B583" s="103" t="s"/>
      <c r="C583" s="103" t="s"/>
      <c r="D583" s="103" t="s"/>
      <c r="E583" s="103" t="s"/>
      <c r="F583" s="103" t="s"/>
      <c r="G583" s="103" t="s"/>
      <c r="H583" s="103" t="s"/>
      <c r="I583" s="103" t="s"/>
      <c r="J583" s="103" t="s"/>
      <c r="K583" s="103" t="s"/>
      <c r="L583" s="103" t="s"/>
      <c r="M583" s="103" t="s"/>
      <c r="N583" s="103" t="s"/>
      <c r="O583" s="103" t="s"/>
      <c r="P583" s="103" t="s"/>
      <c r="Q583" s="103" t="s"/>
      <c r="R583" s="103" t="s"/>
      <c r="S583" s="103" t="s"/>
      <c r="T583" s="103" t="s"/>
      <c r="U583" s="103" t="s"/>
      <c r="V583" s="103" t="s"/>
      <c r="W583" s="103" t="s"/>
      <c r="X583" s="103" t="s"/>
      <c r="Y583" s="103" t="s"/>
      <c r="Z583" s="103" t="s"/>
      <c r="AA583" s="103" t="s"/>
      <c r="AB583" s="103" t="s"/>
      <c r="AC583" s="103" t="s"/>
      <c r="AD583" s="103" t="s"/>
      <c r="AE583" s="103" t="s"/>
      <c r="AF583" s="103" t="s"/>
      <c r="AG583" s="103" t="s"/>
      <c r="AH583" s="103" t="s"/>
      <c r="AI583" s="103" t="s"/>
      <c r="AJ583" s="103" t="s"/>
      <c r="AK583" s="103" t="s"/>
      <c r="AL583" s="103" t="s"/>
      <c r="AM583" s="103" t="s"/>
      <c r="AN583" s="103" t="s"/>
      <c r="AO583" s="103" t="s"/>
      <c r="AP583" s="103" t="s"/>
      <c r="AQ583" s="103" t="s"/>
      <c r="AR583" s="103" t="s"/>
      <c r="AS583" s="104" t="s"/>
      <c r="AT583" s="105" t="n">
        <v>304047648.25</v>
      </c>
      <c r="AU583" s="105" t="n">
        <v>303679227.25</v>
      </c>
      <c r="AV583" s="105" t="n">
        <v>177697.96</v>
      </c>
      <c r="AW583" s="105" t="n">
        <v>177697.96</v>
      </c>
      <c r="AX583" s="105" t="n">
        <v>40155900.06</v>
      </c>
      <c r="AY583" s="105" t="n">
        <v>39805900.06</v>
      </c>
      <c r="AZ583" s="105" t="n">
        <v>0</v>
      </c>
      <c r="BA583" s="105" t="n">
        <v>0</v>
      </c>
      <c r="BB583" s="105" t="n">
        <v>263714050.23</v>
      </c>
      <c r="BC583" s="105" t="n">
        <v>263695629.23</v>
      </c>
      <c r="BD583" s="142" t="n">
        <v>262195570</v>
      </c>
      <c r="BE583" s="142" t="n">
        <v>0</v>
      </c>
      <c r="BF583" s="142" t="n">
        <v>0</v>
      </c>
      <c r="BG583" s="142" t="n">
        <v>0</v>
      </c>
      <c r="BH583" s="142" t="n">
        <v>262195570</v>
      </c>
      <c r="BI583" s="142" t="n">
        <v>262684570</v>
      </c>
      <c r="BJ583" s="142" t="n">
        <v>0</v>
      </c>
      <c r="BK583" s="142" t="n">
        <v>0</v>
      </c>
      <c r="BL583" s="142" t="n">
        <v>0</v>
      </c>
      <c r="BM583" s="142" t="n">
        <v>262684570</v>
      </c>
      <c r="BN583" s="142" t="n">
        <v>262684570</v>
      </c>
      <c r="BO583" s="142" t="n">
        <v>0</v>
      </c>
      <c r="BP583" s="142" t="n">
        <v>0</v>
      </c>
      <c r="BQ583" s="142" t="n">
        <v>0</v>
      </c>
      <c r="BR583" s="142" t="n">
        <v>262684570</v>
      </c>
      <c r="BS583" s="142" t="n">
        <v>262684570</v>
      </c>
      <c r="BT583" s="142" t="n">
        <v>0</v>
      </c>
      <c r="BU583" s="142" t="n">
        <v>0</v>
      </c>
      <c r="BV583" s="142" t="n">
        <v>0</v>
      </c>
      <c r="BW583" s="142" t="n">
        <v>262684570</v>
      </c>
      <c r="BX583" s="101" t="n"/>
      <c r="BY583" s="269" t="n"/>
      <c r="BZ583" s="269" t="n"/>
      <c r="CA583" s="269" t="n"/>
      <c r="CB583" s="269" t="n"/>
      <c r="CC583" s="269" t="n"/>
    </row>
    <row ht="102" outlineLevel="0" r="584">
      <c r="A584" s="126" t="n">
        <v>617</v>
      </c>
      <c r="B584" s="82" t="s">
        <v>1760</v>
      </c>
      <c r="C584" s="68" t="n">
        <v>401000007</v>
      </c>
      <c r="D584" s="90" t="s">
        <v>317</v>
      </c>
      <c r="E584" s="90" t="s">
        <v>1761</v>
      </c>
      <c r="F584" s="148" t="n"/>
      <c r="G584" s="148" t="n"/>
      <c r="H584" s="94" t="n">
        <v>3</v>
      </c>
      <c r="I584" s="148" t="n"/>
      <c r="J584" s="94" t="s">
        <v>369</v>
      </c>
      <c r="K584" s="94" t="s">
        <v>75</v>
      </c>
      <c r="L584" s="94" t="s">
        <v>182</v>
      </c>
      <c r="M584" s="94" t="n"/>
      <c r="N584" s="94" t="n"/>
      <c r="O584" s="94" t="n"/>
      <c r="P584" s="93" t="s">
        <v>90</v>
      </c>
      <c r="Q584" s="93" t="s">
        <v>1762</v>
      </c>
      <c r="R584" s="94" t="n"/>
      <c r="S584" s="94" t="n"/>
      <c r="T584" s="94" t="s">
        <v>79</v>
      </c>
      <c r="U584" s="94" t="n"/>
      <c r="V584" s="94" t="s">
        <v>92</v>
      </c>
      <c r="W584" s="94" t="s">
        <v>75</v>
      </c>
      <c r="X584" s="94" t="n"/>
      <c r="Y584" s="94" t="n"/>
      <c r="Z584" s="94" t="n"/>
      <c r="AA584" s="94" t="n"/>
      <c r="AB584" s="93" t="s">
        <v>93</v>
      </c>
      <c r="AC584" s="93" t="s">
        <v>1763</v>
      </c>
      <c r="AD584" s="94" t="n"/>
      <c r="AE584" s="94" t="n"/>
      <c r="AF584" s="94" t="n"/>
      <c r="AG584" s="94" t="n"/>
      <c r="AH584" s="94" t="n"/>
      <c r="AI584" s="94" t="n"/>
      <c r="AJ584" s="94" t="n"/>
      <c r="AK584" s="94" t="n"/>
      <c r="AL584" s="94" t="n"/>
      <c r="AM584" s="94" t="s">
        <v>1764</v>
      </c>
      <c r="AN584" s="93" t="s">
        <v>1765</v>
      </c>
      <c r="AO584" s="126" t="s">
        <v>67</v>
      </c>
      <c r="AP584" s="126" t="s">
        <v>97</v>
      </c>
      <c r="AQ584" s="126" t="s">
        <v>1766</v>
      </c>
      <c r="AR584" s="86" t="s">
        <v>1767</v>
      </c>
      <c r="AS584" s="25" t="s">
        <v>87</v>
      </c>
      <c r="AT584" s="198" t="n">
        <v>351589.27</v>
      </c>
      <c r="AU584" s="198" t="n">
        <v>351589.27</v>
      </c>
      <c r="AV584" s="198" t="n">
        <v>0</v>
      </c>
      <c r="AW584" s="198" t="n">
        <v>0</v>
      </c>
      <c r="AX584" s="198" t="n">
        <v>0</v>
      </c>
      <c r="AY584" s="198" t="n">
        <v>0</v>
      </c>
      <c r="AZ584" s="198" t="n">
        <v>0</v>
      </c>
      <c r="BA584" s="198" t="n">
        <v>0</v>
      </c>
      <c r="BB584" s="198" t="n">
        <v>351589.27</v>
      </c>
      <c r="BC584" s="198" t="n">
        <v>351589.27</v>
      </c>
      <c r="BD584" s="198" t="n">
        <v>348730</v>
      </c>
      <c r="BE584" s="198" t="n">
        <v>0</v>
      </c>
      <c r="BF584" s="198" t="n">
        <v>0</v>
      </c>
      <c r="BG584" s="198" t="n">
        <v>0</v>
      </c>
      <c r="BH584" s="198" t="n">
        <v>348730</v>
      </c>
      <c r="BI584" s="198" t="n">
        <v>372559.35</v>
      </c>
      <c r="BJ584" s="198" t="n">
        <v>0</v>
      </c>
      <c r="BK584" s="198" t="n">
        <v>0</v>
      </c>
      <c r="BL584" s="198" t="n">
        <v>0</v>
      </c>
      <c r="BM584" s="198" t="n">
        <v>372559.35</v>
      </c>
      <c r="BN584" s="198" t="n">
        <v>372559.35</v>
      </c>
      <c r="BO584" s="198" t="n">
        <v>0</v>
      </c>
      <c r="BP584" s="198" t="n">
        <v>0</v>
      </c>
      <c r="BQ584" s="198" t="n">
        <v>0</v>
      </c>
      <c r="BR584" s="198" t="n">
        <v>372559.35</v>
      </c>
      <c r="BS584" s="198" t="n">
        <v>372559.35</v>
      </c>
      <c r="BT584" s="198" t="n">
        <v>0</v>
      </c>
      <c r="BU584" s="198" t="n">
        <v>0</v>
      </c>
      <c r="BV584" s="198" t="n">
        <v>0</v>
      </c>
      <c r="BW584" s="198" t="n">
        <v>372559.35</v>
      </c>
      <c r="BX584" s="3" t="n"/>
    </row>
    <row ht="102" outlineLevel="0" r="585">
      <c r="A585" s="126" t="n">
        <v>617</v>
      </c>
      <c r="B585" s="82" t="s">
        <v>1760</v>
      </c>
      <c r="C585" s="68" t="n">
        <v>401000007</v>
      </c>
      <c r="D585" s="90" t="s">
        <v>317</v>
      </c>
      <c r="E585" s="90" t="s">
        <v>1761</v>
      </c>
      <c r="F585" s="148" t="n"/>
      <c r="G585" s="148" t="n"/>
      <c r="H585" s="94" t="n">
        <v>3</v>
      </c>
      <c r="I585" s="148" t="n"/>
      <c r="J585" s="94" t="s">
        <v>369</v>
      </c>
      <c r="K585" s="94" t="s">
        <v>75</v>
      </c>
      <c r="L585" s="94" t="s">
        <v>182</v>
      </c>
      <c r="M585" s="94" t="n"/>
      <c r="N585" s="94" t="n"/>
      <c r="O585" s="94" t="n"/>
      <c r="P585" s="93" t="s">
        <v>90</v>
      </c>
      <c r="Q585" s="93" t="s">
        <v>1762</v>
      </c>
      <c r="R585" s="94" t="n"/>
      <c r="S585" s="94" t="n"/>
      <c r="T585" s="94" t="s">
        <v>79</v>
      </c>
      <c r="U585" s="94" t="n"/>
      <c r="V585" s="94" t="s">
        <v>92</v>
      </c>
      <c r="W585" s="94" t="s">
        <v>75</v>
      </c>
      <c r="X585" s="94" t="n"/>
      <c r="Y585" s="94" t="n"/>
      <c r="Z585" s="94" t="n"/>
      <c r="AA585" s="94" t="n"/>
      <c r="AB585" s="93" t="s">
        <v>93</v>
      </c>
      <c r="AC585" s="93" t="s">
        <v>1763</v>
      </c>
      <c r="AD585" s="94" t="n"/>
      <c r="AE585" s="94" t="n"/>
      <c r="AF585" s="94" t="n"/>
      <c r="AG585" s="94" t="n"/>
      <c r="AH585" s="94" t="n"/>
      <c r="AI585" s="94" t="n"/>
      <c r="AJ585" s="94" t="n"/>
      <c r="AK585" s="94" t="n"/>
      <c r="AL585" s="94" t="n"/>
      <c r="AM585" s="94" t="s">
        <v>1764</v>
      </c>
      <c r="AN585" s="93" t="s">
        <v>1765</v>
      </c>
      <c r="AO585" s="126" t="s">
        <v>67</v>
      </c>
      <c r="AP585" s="126" t="s">
        <v>97</v>
      </c>
      <c r="AQ585" s="126" t="s">
        <v>1766</v>
      </c>
      <c r="AR585" s="86" t="s">
        <v>1767</v>
      </c>
      <c r="AS585" s="25" t="s">
        <v>238</v>
      </c>
      <c r="AT585" s="198" t="n">
        <v>87582.62</v>
      </c>
      <c r="AU585" s="198" t="n">
        <v>87582.62</v>
      </c>
      <c r="AV585" s="198" t="n">
        <v>0</v>
      </c>
      <c r="AW585" s="198" t="n">
        <v>0</v>
      </c>
      <c r="AX585" s="198" t="n">
        <v>0</v>
      </c>
      <c r="AY585" s="198" t="n">
        <v>0</v>
      </c>
      <c r="AZ585" s="198" t="n">
        <v>0</v>
      </c>
      <c r="BA585" s="198" t="n">
        <v>0</v>
      </c>
      <c r="BB585" s="198" t="n">
        <v>87582.62</v>
      </c>
      <c r="BC585" s="198" t="n">
        <v>87582.62</v>
      </c>
      <c r="BD585" s="198" t="n">
        <v>50000</v>
      </c>
      <c r="BE585" s="198" t="n">
        <v>0</v>
      </c>
      <c r="BF585" s="198" t="n">
        <v>0</v>
      </c>
      <c r="BG585" s="198" t="n">
        <v>0</v>
      </c>
      <c r="BH585" s="198" t="n">
        <v>50000</v>
      </c>
      <c r="BI585" s="198" t="n">
        <v>50000</v>
      </c>
      <c r="BJ585" s="198" t="n">
        <v>0</v>
      </c>
      <c r="BK585" s="198" t="n">
        <v>0</v>
      </c>
      <c r="BL585" s="198" t="n">
        <v>0</v>
      </c>
      <c r="BM585" s="198" t="n">
        <v>50000</v>
      </c>
      <c r="BN585" s="198" t="n">
        <v>50000</v>
      </c>
      <c r="BO585" s="198" t="n">
        <v>0</v>
      </c>
      <c r="BP585" s="198" t="n">
        <v>0</v>
      </c>
      <c r="BQ585" s="198" t="n">
        <v>0</v>
      </c>
      <c r="BR585" s="198" t="n">
        <v>50000</v>
      </c>
      <c r="BS585" s="198" t="n">
        <v>50000</v>
      </c>
      <c r="BT585" s="198" t="n">
        <v>0</v>
      </c>
      <c r="BU585" s="198" t="n">
        <v>0</v>
      </c>
      <c r="BV585" s="198" t="n">
        <v>0</v>
      </c>
      <c r="BW585" s="198" t="n">
        <v>50000</v>
      </c>
      <c r="BX585" s="3" t="n"/>
    </row>
    <row ht="51" outlineLevel="0" r="586">
      <c r="A586" s="126" t="n">
        <v>617</v>
      </c>
      <c r="B586" s="82" t="s">
        <v>1760</v>
      </c>
      <c r="C586" s="68" t="n">
        <v>401000003</v>
      </c>
      <c r="D586" s="90" t="s">
        <v>333</v>
      </c>
      <c r="E586" s="90" t="s">
        <v>1768</v>
      </c>
      <c r="F586" s="148" t="n"/>
      <c r="G586" s="148" t="n"/>
      <c r="H586" s="94" t="s">
        <v>79</v>
      </c>
      <c r="I586" s="148" t="n"/>
      <c r="J586" s="94" t="s">
        <v>369</v>
      </c>
      <c r="K586" s="94" t="s">
        <v>75</v>
      </c>
      <c r="L586" s="94" t="s">
        <v>79</v>
      </c>
      <c r="M586" s="94" t="n"/>
      <c r="N586" s="94" t="n"/>
      <c r="O586" s="94" t="n"/>
      <c r="P586" s="93" t="s">
        <v>90</v>
      </c>
      <c r="Q586" s="93" t="s">
        <v>1762</v>
      </c>
      <c r="R586" s="94" t="n"/>
      <c r="S586" s="94" t="n"/>
      <c r="T586" s="94" t="s">
        <v>79</v>
      </c>
      <c r="U586" s="94" t="n"/>
      <c r="V586" s="94" t="s">
        <v>92</v>
      </c>
      <c r="W586" s="94" t="s">
        <v>75</v>
      </c>
      <c r="X586" s="94" t="n"/>
      <c r="Y586" s="94" t="n"/>
      <c r="Z586" s="94" t="n"/>
      <c r="AA586" s="94" t="n"/>
      <c r="AB586" s="93" t="s">
        <v>93</v>
      </c>
      <c r="AC586" s="93" t="s">
        <v>1769</v>
      </c>
      <c r="AD586" s="94" t="n"/>
      <c r="AE586" s="94" t="n"/>
      <c r="AF586" s="94" t="n"/>
      <c r="AG586" s="94" t="n"/>
      <c r="AH586" s="94" t="n"/>
      <c r="AI586" s="94" t="n"/>
      <c r="AJ586" s="94" t="n"/>
      <c r="AK586" s="94" t="n"/>
      <c r="AL586" s="94" t="n"/>
      <c r="AM586" s="94" t="s">
        <v>1770</v>
      </c>
      <c r="AN586" s="93" t="s">
        <v>1765</v>
      </c>
      <c r="AO586" s="126" t="s">
        <v>67</v>
      </c>
      <c r="AP586" s="126" t="s">
        <v>97</v>
      </c>
      <c r="AQ586" s="126" t="s">
        <v>349</v>
      </c>
      <c r="AR586" s="86" t="s">
        <v>350</v>
      </c>
      <c r="AS586" s="25" t="s">
        <v>87</v>
      </c>
      <c r="AT586" s="198" t="n">
        <v>51232.73</v>
      </c>
      <c r="AU586" s="198" t="n">
        <v>51232.73</v>
      </c>
      <c r="AV586" s="198" t="n">
        <v>0</v>
      </c>
      <c r="AW586" s="198" t="n">
        <v>0</v>
      </c>
      <c r="AX586" s="198" t="n">
        <v>0</v>
      </c>
      <c r="AY586" s="198" t="n">
        <v>0</v>
      </c>
      <c r="AZ586" s="198" t="n">
        <v>0</v>
      </c>
      <c r="BA586" s="198" t="n">
        <v>0</v>
      </c>
      <c r="BB586" s="198" t="n">
        <v>51232.73</v>
      </c>
      <c r="BC586" s="199" t="n">
        <v>51232.73</v>
      </c>
      <c r="BD586" s="198" t="n">
        <v>55590.65</v>
      </c>
      <c r="BE586" s="198" t="n">
        <v>0</v>
      </c>
      <c r="BF586" s="198" t="n">
        <v>0</v>
      </c>
      <c r="BG586" s="198" t="n">
        <v>0</v>
      </c>
      <c r="BH586" s="198" t="n">
        <v>55590.65</v>
      </c>
      <c r="BI586" s="198" t="n">
        <v>55590.65</v>
      </c>
      <c r="BJ586" s="198" t="n">
        <v>0</v>
      </c>
      <c r="BK586" s="198" t="n">
        <v>0</v>
      </c>
      <c r="BL586" s="198" t="n">
        <v>0</v>
      </c>
      <c r="BM586" s="198" t="n">
        <v>55590.65</v>
      </c>
      <c r="BN586" s="198" t="n">
        <v>55590.65</v>
      </c>
      <c r="BO586" s="198" t="n">
        <v>0</v>
      </c>
      <c r="BP586" s="198" t="n">
        <v>0</v>
      </c>
      <c r="BQ586" s="198" t="n">
        <v>0</v>
      </c>
      <c r="BR586" s="198" t="n">
        <v>55590.65</v>
      </c>
      <c r="BS586" s="198" t="n">
        <v>55590.65</v>
      </c>
      <c r="BT586" s="198" t="n">
        <v>0</v>
      </c>
      <c r="BU586" s="198" t="n">
        <v>0</v>
      </c>
      <c r="BV586" s="198" t="n">
        <v>0</v>
      </c>
      <c r="BW586" s="198" t="n">
        <v>55590.65</v>
      </c>
      <c r="BX586" s="3" t="n"/>
    </row>
    <row ht="178.5" outlineLevel="0" r="587">
      <c r="A587" s="126" t="n">
        <v>617</v>
      </c>
      <c r="B587" s="82" t="s">
        <v>1760</v>
      </c>
      <c r="C587" s="68" t="n">
        <v>404030001</v>
      </c>
      <c r="D587" s="90" t="s">
        <v>1771</v>
      </c>
      <c r="E587" s="90" t="s">
        <v>1761</v>
      </c>
      <c r="F587" s="148" t="n"/>
      <c r="G587" s="148" t="n"/>
      <c r="H587" s="94" t="n">
        <v>4</v>
      </c>
      <c r="I587" s="148" t="n"/>
      <c r="J587" s="94" t="n">
        <v>19</v>
      </c>
      <c r="K587" s="94" t="n">
        <v>5</v>
      </c>
      <c r="L587" s="94" t="n"/>
      <c r="M587" s="94" t="n"/>
      <c r="N587" s="94" t="n">
        <v>2</v>
      </c>
      <c r="O587" s="94" t="n"/>
      <c r="P587" s="93" t="s">
        <v>90</v>
      </c>
      <c r="Q587" s="93" t="s">
        <v>1772</v>
      </c>
      <c r="R587" s="94" t="n"/>
      <c r="S587" s="94" t="n"/>
      <c r="T587" s="94" t="s">
        <v>464</v>
      </c>
      <c r="U587" s="94" t="n"/>
      <c r="V587" s="94" t="s">
        <v>1773</v>
      </c>
      <c r="W587" s="94" t="s">
        <v>1774</v>
      </c>
      <c r="X587" s="94" t="n"/>
      <c r="Y587" s="94" t="n"/>
      <c r="Z587" s="94" t="n"/>
      <c r="AA587" s="94" t="n"/>
      <c r="AB587" s="93" t="s">
        <v>1775</v>
      </c>
      <c r="AC587" s="93" t="s">
        <v>1776</v>
      </c>
      <c r="AD587" s="94" t="n"/>
      <c r="AE587" s="94" t="n"/>
      <c r="AF587" s="94" t="n"/>
      <c r="AG587" s="94" t="n"/>
      <c r="AH587" s="94" t="n"/>
      <c r="AI587" s="94" t="n"/>
      <c r="AJ587" s="94" t="n"/>
      <c r="AK587" s="94" t="n"/>
      <c r="AL587" s="94" t="n"/>
      <c r="AM587" s="94" t="s">
        <v>1777</v>
      </c>
      <c r="AN587" s="93" t="s">
        <v>1778</v>
      </c>
      <c r="AO587" s="126" t="s">
        <v>67</v>
      </c>
      <c r="AP587" s="126" t="s">
        <v>97</v>
      </c>
      <c r="AQ587" s="126" t="s">
        <v>1779</v>
      </c>
      <c r="AR587" s="86" t="s">
        <v>1780</v>
      </c>
      <c r="AS587" s="25" t="s">
        <v>87</v>
      </c>
      <c r="AT587" s="198" t="n">
        <v>400000</v>
      </c>
      <c r="AU587" s="198" t="n">
        <v>400000</v>
      </c>
      <c r="AV587" s="198" t="n">
        <v>0</v>
      </c>
      <c r="AW587" s="198" t="n">
        <v>0</v>
      </c>
      <c r="AX587" s="198" t="n">
        <v>0</v>
      </c>
      <c r="AY587" s="198" t="n">
        <v>0</v>
      </c>
      <c r="AZ587" s="198" t="n">
        <v>0</v>
      </c>
      <c r="BA587" s="198" t="n">
        <v>0</v>
      </c>
      <c r="BB587" s="198" t="n">
        <v>400000</v>
      </c>
      <c r="BC587" s="199" t="n">
        <v>400000</v>
      </c>
      <c r="BD587" s="198" t="n">
        <v>700000</v>
      </c>
      <c r="BE587" s="198" t="n">
        <v>0</v>
      </c>
      <c r="BF587" s="198" t="n">
        <v>0</v>
      </c>
      <c r="BG587" s="198" t="n">
        <v>0</v>
      </c>
      <c r="BH587" s="198" t="n">
        <v>700000</v>
      </c>
      <c r="BI587" s="198" t="n">
        <v>700000</v>
      </c>
      <c r="BJ587" s="198" t="n">
        <v>0</v>
      </c>
      <c r="BK587" s="198" t="n">
        <v>0</v>
      </c>
      <c r="BL587" s="198" t="n">
        <v>0</v>
      </c>
      <c r="BM587" s="198" t="n">
        <v>700000</v>
      </c>
      <c r="BN587" s="198" t="n">
        <v>700000</v>
      </c>
      <c r="BO587" s="198" t="n">
        <v>0</v>
      </c>
      <c r="BP587" s="198" t="n">
        <v>0</v>
      </c>
      <c r="BQ587" s="198" t="n">
        <v>0</v>
      </c>
      <c r="BR587" s="198" t="n">
        <v>700000</v>
      </c>
      <c r="BS587" s="198" t="n">
        <v>700000</v>
      </c>
      <c r="BT587" s="198" t="n">
        <v>0</v>
      </c>
      <c r="BU587" s="198" t="n">
        <v>0</v>
      </c>
      <c r="BV587" s="198" t="n">
        <v>0</v>
      </c>
      <c r="BW587" s="198" t="n">
        <v>700000</v>
      </c>
      <c r="BX587" s="3" t="n"/>
    </row>
    <row ht="51" outlineLevel="0" r="588">
      <c r="A588" s="126" t="n">
        <v>617</v>
      </c>
      <c r="B588" s="82" t="s">
        <v>1760</v>
      </c>
      <c r="C588" s="68" t="n">
        <v>402000001</v>
      </c>
      <c r="D588" s="90" t="s">
        <v>51</v>
      </c>
      <c r="E588" s="90" t="s">
        <v>1761</v>
      </c>
      <c r="F588" s="148" t="n"/>
      <c r="G588" s="148" t="n"/>
      <c r="H588" s="94" t="n">
        <v>3</v>
      </c>
      <c r="I588" s="148" t="n"/>
      <c r="J588" s="94" t="s">
        <v>369</v>
      </c>
      <c r="K588" s="94" t="s">
        <v>75</v>
      </c>
      <c r="L588" s="94" t="n">
        <v>3</v>
      </c>
      <c r="M588" s="94" t="n"/>
      <c r="N588" s="94" t="n"/>
      <c r="O588" s="94" t="n"/>
      <c r="P588" s="93" t="s">
        <v>1781</v>
      </c>
      <c r="Q588" s="93" t="s">
        <v>1762</v>
      </c>
      <c r="R588" s="94" t="n"/>
      <c r="S588" s="94" t="n"/>
      <c r="T588" s="94" t="s">
        <v>79</v>
      </c>
      <c r="U588" s="94" t="n"/>
      <c r="V588" s="94" t="s">
        <v>92</v>
      </c>
      <c r="W588" s="94" t="s">
        <v>75</v>
      </c>
      <c r="X588" s="94" t="n"/>
      <c r="Y588" s="94" t="n"/>
      <c r="Z588" s="94" t="n"/>
      <c r="AA588" s="94" t="n"/>
      <c r="AB588" s="93" t="s">
        <v>93</v>
      </c>
      <c r="AC588" s="93" t="s">
        <v>1782</v>
      </c>
      <c r="AD588" s="94" t="n"/>
      <c r="AE588" s="94" t="n"/>
      <c r="AF588" s="94" t="n"/>
      <c r="AG588" s="94" t="n"/>
      <c r="AH588" s="94" t="n"/>
      <c r="AI588" s="94" t="n"/>
      <c r="AJ588" s="94" t="n"/>
      <c r="AK588" s="94" t="n"/>
      <c r="AL588" s="94" t="n"/>
      <c r="AM588" s="94" t="s">
        <v>1783</v>
      </c>
      <c r="AN588" s="93" t="s">
        <v>1784</v>
      </c>
      <c r="AO588" s="126" t="s">
        <v>67</v>
      </c>
      <c r="AP588" s="126" t="s">
        <v>97</v>
      </c>
      <c r="AQ588" s="126" t="s">
        <v>1785</v>
      </c>
      <c r="AR588" s="86" t="s">
        <v>99</v>
      </c>
      <c r="AS588" s="25" t="s">
        <v>100</v>
      </c>
      <c r="AT588" s="198" t="n">
        <v>2774842.21</v>
      </c>
      <c r="AU588" s="198" t="n">
        <v>2774842.21</v>
      </c>
      <c r="AV588" s="198" t="n">
        <v>0</v>
      </c>
      <c r="AW588" s="198" t="n">
        <v>0</v>
      </c>
      <c r="AX588" s="198" t="n">
        <v>0</v>
      </c>
      <c r="AY588" s="198" t="n">
        <v>0</v>
      </c>
      <c r="AZ588" s="198" t="n">
        <v>0</v>
      </c>
      <c r="BA588" s="198" t="n">
        <v>0</v>
      </c>
      <c r="BB588" s="198" t="n">
        <v>2774842.21</v>
      </c>
      <c r="BC588" s="199" t="n">
        <v>2774842.21</v>
      </c>
      <c r="BD588" s="198" t="n">
        <v>0</v>
      </c>
      <c r="BE588" s="198" t="n">
        <v>0</v>
      </c>
      <c r="BF588" s="198" t="n">
        <v>0</v>
      </c>
      <c r="BG588" s="198" t="n">
        <v>0</v>
      </c>
      <c r="BH588" s="198" t="n">
        <v>0</v>
      </c>
      <c r="BI588" s="198" t="n">
        <v>0</v>
      </c>
      <c r="BJ588" s="198" t="n">
        <v>0</v>
      </c>
      <c r="BK588" s="198" t="n">
        <v>0</v>
      </c>
      <c r="BL588" s="198" t="n">
        <v>0</v>
      </c>
      <c r="BM588" s="198" t="n">
        <v>0</v>
      </c>
      <c r="BN588" s="198" t="n">
        <v>0</v>
      </c>
      <c r="BO588" s="198" t="n">
        <v>0</v>
      </c>
      <c r="BP588" s="198" t="n">
        <v>0</v>
      </c>
      <c r="BQ588" s="198" t="n">
        <v>0</v>
      </c>
      <c r="BR588" s="198" t="n">
        <v>0</v>
      </c>
      <c r="BS588" s="198" t="n">
        <v>0</v>
      </c>
      <c r="BT588" s="198" t="n">
        <v>0</v>
      </c>
      <c r="BU588" s="198" t="n">
        <v>0</v>
      </c>
      <c r="BV588" s="198" t="n">
        <v>0</v>
      </c>
      <c r="BW588" s="198" t="n">
        <v>0</v>
      </c>
    </row>
    <row ht="293.25" outlineLevel="0" r="589">
      <c r="A589" s="126" t="n">
        <v>617</v>
      </c>
      <c r="B589" s="82" t="s">
        <v>1760</v>
      </c>
      <c r="C589" s="68" t="n">
        <v>404020001</v>
      </c>
      <c r="D589" s="90" t="s">
        <v>214</v>
      </c>
      <c r="E589" s="90" t="s">
        <v>1786</v>
      </c>
      <c r="F589" s="148" t="n"/>
      <c r="G589" s="148" t="n"/>
      <c r="H589" s="94" t="s">
        <v>1787</v>
      </c>
      <c r="I589" s="148" t="n"/>
      <c r="J589" s="94" t="s">
        <v>1788</v>
      </c>
      <c r="K589" s="94" t="s">
        <v>1398</v>
      </c>
      <c r="L589" s="94" t="s">
        <v>1399</v>
      </c>
      <c r="M589" s="94" t="n"/>
      <c r="N589" s="94" t="n"/>
      <c r="O589" s="94" t="n"/>
      <c r="P589" s="93" t="s">
        <v>1789</v>
      </c>
      <c r="Q589" s="93" t="s">
        <v>1790</v>
      </c>
      <c r="R589" s="94" t="n"/>
      <c r="S589" s="94" t="n"/>
      <c r="T589" s="94" t="s">
        <v>1399</v>
      </c>
      <c r="U589" s="94" t="n"/>
      <c r="V589" s="94" t="s">
        <v>1791</v>
      </c>
      <c r="W589" s="94" t="s">
        <v>61</v>
      </c>
      <c r="X589" s="94" t="s">
        <v>1399</v>
      </c>
      <c r="Y589" s="94" t="n"/>
      <c r="Z589" s="94" t="n"/>
      <c r="AA589" s="94" t="n"/>
      <c r="AB589" s="93" t="s">
        <v>1792</v>
      </c>
      <c r="AC589" s="93" t="s">
        <v>1793</v>
      </c>
      <c r="AD589" s="94" t="n"/>
      <c r="AE589" s="94" t="n"/>
      <c r="AF589" s="94" t="n"/>
      <c r="AG589" s="94" t="n"/>
      <c r="AH589" s="94" t="n"/>
      <c r="AI589" s="94" t="n"/>
      <c r="AJ589" s="94" t="s">
        <v>1794</v>
      </c>
      <c r="AK589" s="94" t="s">
        <v>1795</v>
      </c>
      <c r="AL589" s="94" t="n"/>
      <c r="AM589" s="94" t="n"/>
      <c r="AN589" s="93" t="s">
        <v>1796</v>
      </c>
      <c r="AO589" s="126" t="s">
        <v>67</v>
      </c>
      <c r="AP589" s="126" t="s">
        <v>97</v>
      </c>
      <c r="AQ589" s="126" t="s">
        <v>304</v>
      </c>
      <c r="AR589" s="86" t="s">
        <v>414</v>
      </c>
      <c r="AS589" s="25" t="s">
        <v>122</v>
      </c>
      <c r="AT589" s="198" t="n">
        <v>588389.26</v>
      </c>
      <c r="AU589" s="198" t="n">
        <v>588389.26</v>
      </c>
      <c r="AV589" s="198" t="n">
        <v>588389.26</v>
      </c>
      <c r="AW589" s="198" t="n">
        <v>588389.26</v>
      </c>
      <c r="AX589" s="198" t="n">
        <v>0</v>
      </c>
      <c r="AY589" s="198" t="n">
        <v>0</v>
      </c>
      <c r="AZ589" s="198" t="n">
        <v>0</v>
      </c>
      <c r="BA589" s="198" t="n">
        <v>0</v>
      </c>
      <c r="BB589" s="198" t="n">
        <v>0</v>
      </c>
      <c r="BC589" s="199" t="n">
        <v>0</v>
      </c>
      <c r="BD589" s="198" t="n">
        <v>0</v>
      </c>
      <c r="BE589" s="198" t="n">
        <v>0</v>
      </c>
      <c r="BF589" s="198" t="n">
        <v>0</v>
      </c>
      <c r="BG589" s="198" t="n">
        <v>0</v>
      </c>
      <c r="BH589" s="198" t="n">
        <v>0</v>
      </c>
      <c r="BI589" s="198" t="n">
        <v>0</v>
      </c>
      <c r="BJ589" s="198" t="n">
        <v>0</v>
      </c>
      <c r="BK589" s="198" t="n">
        <v>0</v>
      </c>
      <c r="BL589" s="198" t="n">
        <v>0</v>
      </c>
      <c r="BM589" s="198" t="n">
        <v>0</v>
      </c>
      <c r="BN589" s="198" t="n">
        <v>0</v>
      </c>
      <c r="BO589" s="198" t="n">
        <v>0</v>
      </c>
      <c r="BP589" s="198" t="n">
        <v>0</v>
      </c>
      <c r="BQ589" s="198" t="n">
        <v>0</v>
      </c>
      <c r="BR589" s="198" t="n">
        <v>0</v>
      </c>
      <c r="BS589" s="198" t="n">
        <v>0</v>
      </c>
      <c r="BT589" s="198" t="n">
        <v>0</v>
      </c>
      <c r="BU589" s="198" t="n">
        <v>0</v>
      </c>
      <c r="BV589" s="198" t="n">
        <v>0</v>
      </c>
      <c r="BW589" s="198" t="n">
        <v>0</v>
      </c>
    </row>
    <row ht="293.25" outlineLevel="0" r="590">
      <c r="A590" s="126" t="n">
        <v>617</v>
      </c>
      <c r="B590" s="82" t="s">
        <v>1760</v>
      </c>
      <c r="C590" s="68" t="n">
        <v>404020001</v>
      </c>
      <c r="D590" s="90" t="s">
        <v>214</v>
      </c>
      <c r="E590" s="90" t="s">
        <v>1786</v>
      </c>
      <c r="F590" s="148" t="n"/>
      <c r="G590" s="148" t="n"/>
      <c r="H590" s="94" t="s">
        <v>1787</v>
      </c>
      <c r="I590" s="148" t="n"/>
      <c r="J590" s="94" t="s">
        <v>1788</v>
      </c>
      <c r="K590" s="94" t="s">
        <v>1398</v>
      </c>
      <c r="L590" s="94" t="s">
        <v>1399</v>
      </c>
      <c r="M590" s="94" t="n"/>
      <c r="N590" s="94" t="n"/>
      <c r="O590" s="94" t="n"/>
      <c r="P590" s="93" t="s">
        <v>1789</v>
      </c>
      <c r="Q590" s="93" t="s">
        <v>1790</v>
      </c>
      <c r="R590" s="94" t="n"/>
      <c r="S590" s="94" t="n"/>
      <c r="T590" s="94" t="s">
        <v>1399</v>
      </c>
      <c r="U590" s="94" t="n"/>
      <c r="V590" s="94" t="s">
        <v>1791</v>
      </c>
      <c r="W590" s="94" t="s">
        <v>61</v>
      </c>
      <c r="X590" s="94" t="s">
        <v>1399</v>
      </c>
      <c r="Y590" s="94" t="n"/>
      <c r="Z590" s="94" t="n"/>
      <c r="AA590" s="94" t="n"/>
      <c r="AB590" s="93" t="s">
        <v>1792</v>
      </c>
      <c r="AC590" s="93" t="s">
        <v>1793</v>
      </c>
      <c r="AD590" s="94" t="n"/>
      <c r="AE590" s="94" t="n"/>
      <c r="AF590" s="94" t="n"/>
      <c r="AG590" s="94" t="n"/>
      <c r="AH590" s="94" t="n"/>
      <c r="AI590" s="94" t="n"/>
      <c r="AJ590" s="94" t="s">
        <v>1794</v>
      </c>
      <c r="AK590" s="94" t="s">
        <v>1795</v>
      </c>
      <c r="AL590" s="94" t="n"/>
      <c r="AM590" s="94" t="n"/>
      <c r="AN590" s="93" t="s">
        <v>1796</v>
      </c>
      <c r="AO590" s="126" t="s">
        <v>67</v>
      </c>
      <c r="AP590" s="126" t="s">
        <v>97</v>
      </c>
      <c r="AQ590" s="126" t="s">
        <v>304</v>
      </c>
      <c r="AR590" s="86" t="s">
        <v>414</v>
      </c>
      <c r="AS590" s="25" t="s">
        <v>85</v>
      </c>
      <c r="AT590" s="198" t="n">
        <v>177693.56</v>
      </c>
      <c r="AU590" s="198" t="n">
        <v>177693.56</v>
      </c>
      <c r="AV590" s="198" t="n">
        <v>177693.56</v>
      </c>
      <c r="AW590" s="198" t="n">
        <v>177693.56</v>
      </c>
      <c r="AX590" s="198" t="n">
        <v>0</v>
      </c>
      <c r="AY590" s="198" t="n">
        <v>0</v>
      </c>
      <c r="AZ590" s="198" t="n">
        <v>0</v>
      </c>
      <c r="BA590" s="198" t="n">
        <v>0</v>
      </c>
      <c r="BB590" s="198" t="n">
        <v>0</v>
      </c>
      <c r="BC590" s="199" t="n">
        <v>0</v>
      </c>
      <c r="BD590" s="198" t="n">
        <v>0</v>
      </c>
      <c r="BE590" s="198" t="n">
        <v>0</v>
      </c>
      <c r="BF590" s="198" t="n">
        <v>0</v>
      </c>
      <c r="BG590" s="198" t="n">
        <v>0</v>
      </c>
      <c r="BH590" s="198" t="n">
        <v>0</v>
      </c>
      <c r="BI590" s="198" t="n">
        <v>0</v>
      </c>
      <c r="BJ590" s="198" t="n">
        <v>0</v>
      </c>
      <c r="BK590" s="198" t="n">
        <v>0</v>
      </c>
      <c r="BL590" s="198" t="n">
        <v>0</v>
      </c>
      <c r="BM590" s="198" t="n">
        <v>0</v>
      </c>
      <c r="BN590" s="198" t="n">
        <v>0</v>
      </c>
      <c r="BO590" s="198" t="n">
        <v>0</v>
      </c>
      <c r="BP590" s="198" t="n">
        <v>0</v>
      </c>
      <c r="BQ590" s="198" t="n">
        <v>0</v>
      </c>
      <c r="BR590" s="198" t="n">
        <v>0</v>
      </c>
      <c r="BS590" s="198" t="n">
        <v>0</v>
      </c>
      <c r="BT590" s="198" t="n">
        <v>0</v>
      </c>
      <c r="BU590" s="198" t="n">
        <v>0</v>
      </c>
      <c r="BV590" s="198" t="n">
        <v>0</v>
      </c>
      <c r="BW590" s="198" t="n">
        <v>0</v>
      </c>
    </row>
    <row ht="357" outlineLevel="0" r="591">
      <c r="A591" s="126" t="n">
        <v>617</v>
      </c>
      <c r="B591" s="82" t="s">
        <v>1760</v>
      </c>
      <c r="C591" s="68" t="n">
        <v>401000006</v>
      </c>
      <c r="D591" s="90" t="s">
        <v>1797</v>
      </c>
      <c r="E591" s="90" t="s">
        <v>1761</v>
      </c>
      <c r="F591" s="148" t="n"/>
      <c r="G591" s="148" t="n"/>
      <c r="H591" s="94" t="n">
        <v>3</v>
      </c>
      <c r="I591" s="148" t="n"/>
      <c r="J591" s="94" t="s">
        <v>369</v>
      </c>
      <c r="K591" s="94" t="s">
        <v>75</v>
      </c>
      <c r="L591" s="94" t="s">
        <v>253</v>
      </c>
      <c r="M591" s="94" t="n"/>
      <c r="N591" s="94" t="n"/>
      <c r="O591" s="94" t="n"/>
      <c r="P591" s="93" t="s">
        <v>90</v>
      </c>
      <c r="Q591" s="93" t="s">
        <v>1798</v>
      </c>
      <c r="R591" s="94" t="n"/>
      <c r="S591" s="94" t="n"/>
      <c r="T591" s="94" t="s">
        <v>464</v>
      </c>
      <c r="U591" s="94" t="n"/>
      <c r="V591" s="94" t="s">
        <v>1799</v>
      </c>
      <c r="W591" s="94" t="s">
        <v>1755</v>
      </c>
      <c r="X591" s="94" t="s">
        <v>1800</v>
      </c>
      <c r="Y591" s="94" t="n"/>
      <c r="Z591" s="94" t="n"/>
      <c r="AA591" s="94" t="n"/>
      <c r="AB591" s="93" t="s">
        <v>1801</v>
      </c>
      <c r="AC591" s="93" t="s">
        <v>1782</v>
      </c>
      <c r="AD591" s="94" t="n"/>
      <c r="AE591" s="94" t="n"/>
      <c r="AF591" s="94" t="n"/>
      <c r="AG591" s="94" t="n"/>
      <c r="AH591" s="94" t="n"/>
      <c r="AI591" s="94" t="n"/>
      <c r="AJ591" s="94" t="n"/>
      <c r="AK591" s="94" t="n"/>
      <c r="AL591" s="94" t="n"/>
      <c r="AM591" s="94" t="s">
        <v>1802</v>
      </c>
      <c r="AN591" s="93" t="s">
        <v>1784</v>
      </c>
      <c r="AO591" s="126" t="s">
        <v>174</v>
      </c>
      <c r="AP591" s="126" t="s">
        <v>885</v>
      </c>
      <c r="AQ591" s="126" t="s">
        <v>1803</v>
      </c>
      <c r="AR591" s="86" t="s">
        <v>1804</v>
      </c>
      <c r="AS591" s="25" t="s">
        <v>87</v>
      </c>
      <c r="AT591" s="198" t="n">
        <v>75000000</v>
      </c>
      <c r="AU591" s="198" t="n">
        <v>75000000</v>
      </c>
      <c r="AV591" s="198" t="n">
        <v>0</v>
      </c>
      <c r="AW591" s="198" t="n">
        <v>0</v>
      </c>
      <c r="AX591" s="198" t="n">
        <v>75000000</v>
      </c>
      <c r="AY591" s="198" t="n">
        <v>75000000</v>
      </c>
      <c r="AZ591" s="198" t="n">
        <v>0</v>
      </c>
      <c r="BA591" s="198" t="n">
        <v>0</v>
      </c>
      <c r="BB591" s="198" t="n">
        <v>0</v>
      </c>
      <c r="BC591" s="199" t="n">
        <v>0</v>
      </c>
      <c r="BD591" s="198" t="n">
        <v>0</v>
      </c>
      <c r="BE591" s="198" t="n">
        <v>0</v>
      </c>
      <c r="BF591" s="198" t="n">
        <v>0</v>
      </c>
      <c r="BG591" s="198" t="n">
        <v>0</v>
      </c>
      <c r="BH591" s="198" t="n">
        <v>0</v>
      </c>
      <c r="BI591" s="198" t="n">
        <v>0</v>
      </c>
      <c r="BJ591" s="198" t="n">
        <v>0</v>
      </c>
      <c r="BK591" s="198" t="n">
        <v>0</v>
      </c>
      <c r="BL591" s="198" t="n">
        <v>0</v>
      </c>
      <c r="BM591" s="198" t="n">
        <v>0</v>
      </c>
      <c r="BN591" s="198" t="n">
        <v>0</v>
      </c>
      <c r="BO591" s="198" t="n">
        <v>0</v>
      </c>
      <c r="BP591" s="198" t="n">
        <v>0</v>
      </c>
      <c r="BQ591" s="198" t="n">
        <v>0</v>
      </c>
      <c r="BR591" s="198" t="n">
        <v>0</v>
      </c>
      <c r="BS591" s="198" t="n">
        <v>0</v>
      </c>
      <c r="BT591" s="198" t="n">
        <v>0</v>
      </c>
      <c r="BU591" s="198" t="n">
        <v>0</v>
      </c>
      <c r="BV591" s="198" t="n">
        <v>0</v>
      </c>
      <c r="BW591" s="198" t="n">
        <v>0</v>
      </c>
    </row>
    <row ht="357" outlineLevel="0" r="592">
      <c r="A592" s="126" t="n">
        <v>617</v>
      </c>
      <c r="B592" s="82" t="s">
        <v>1760</v>
      </c>
      <c r="C592" s="68" t="n">
        <v>401000006</v>
      </c>
      <c r="D592" s="90" t="s">
        <v>1797</v>
      </c>
      <c r="E592" s="90" t="s">
        <v>1761</v>
      </c>
      <c r="F592" s="148" t="n"/>
      <c r="G592" s="148" t="n"/>
      <c r="H592" s="94" t="n">
        <v>3</v>
      </c>
      <c r="I592" s="148" t="n"/>
      <c r="J592" s="94" t="s">
        <v>369</v>
      </c>
      <c r="K592" s="94" t="s">
        <v>75</v>
      </c>
      <c r="L592" s="94" t="s">
        <v>253</v>
      </c>
      <c r="M592" s="94" t="n"/>
      <c r="N592" s="94" t="n"/>
      <c r="O592" s="94" t="n"/>
      <c r="P592" s="93" t="s">
        <v>90</v>
      </c>
      <c r="Q592" s="93" t="s">
        <v>1798</v>
      </c>
      <c r="R592" s="94" t="n"/>
      <c r="S592" s="94" t="n"/>
      <c r="T592" s="94" t="s">
        <v>464</v>
      </c>
      <c r="U592" s="94" t="n"/>
      <c r="V592" s="94" t="s">
        <v>1799</v>
      </c>
      <c r="W592" s="94" t="s">
        <v>1755</v>
      </c>
      <c r="X592" s="94" t="s">
        <v>1800</v>
      </c>
      <c r="Y592" s="94" t="n"/>
      <c r="Z592" s="94" t="n"/>
      <c r="AA592" s="94" t="n"/>
      <c r="AB592" s="93" t="s">
        <v>1801</v>
      </c>
      <c r="AC592" s="93" t="s">
        <v>1782</v>
      </c>
      <c r="AD592" s="94" t="n"/>
      <c r="AE592" s="94" t="n"/>
      <c r="AF592" s="94" t="n"/>
      <c r="AG592" s="94" t="n"/>
      <c r="AH592" s="94" t="n"/>
      <c r="AI592" s="94" t="n"/>
      <c r="AJ592" s="94" t="n"/>
      <c r="AK592" s="94" t="n"/>
      <c r="AL592" s="94" t="n"/>
      <c r="AM592" s="94" t="s">
        <v>1802</v>
      </c>
      <c r="AN592" s="93" t="s">
        <v>1784</v>
      </c>
      <c r="AO592" s="126" t="s">
        <v>174</v>
      </c>
      <c r="AP592" s="126" t="s">
        <v>885</v>
      </c>
      <c r="AQ592" s="126" t="s">
        <v>1803</v>
      </c>
      <c r="AR592" s="86" t="s">
        <v>1804</v>
      </c>
      <c r="AS592" s="25" t="s">
        <v>87</v>
      </c>
      <c r="AT592" s="198" t="n">
        <v>3947368.42</v>
      </c>
      <c r="AU592" s="198" t="n">
        <v>3947368.42</v>
      </c>
      <c r="AV592" s="198" t="n">
        <v>0</v>
      </c>
      <c r="AW592" s="198" t="n">
        <v>0</v>
      </c>
      <c r="AX592" s="198" t="n">
        <v>0</v>
      </c>
      <c r="AY592" s="198" t="n">
        <v>0</v>
      </c>
      <c r="AZ592" s="198" t="n">
        <v>0</v>
      </c>
      <c r="BA592" s="198" t="n">
        <v>0</v>
      </c>
      <c r="BB592" s="198" t="n">
        <v>3947368.42</v>
      </c>
      <c r="BC592" s="199" t="n">
        <v>3947368.42</v>
      </c>
      <c r="BD592" s="198" t="n">
        <v>0</v>
      </c>
      <c r="BE592" s="198" t="n">
        <v>0</v>
      </c>
      <c r="BF592" s="198" t="n">
        <v>0</v>
      </c>
      <c r="BG592" s="198" t="n">
        <v>0</v>
      </c>
      <c r="BH592" s="198" t="n">
        <v>0</v>
      </c>
      <c r="BI592" s="198" t="n">
        <v>0</v>
      </c>
      <c r="BJ592" s="198" t="n">
        <v>0</v>
      </c>
      <c r="BK592" s="198" t="n">
        <v>0</v>
      </c>
      <c r="BL592" s="198" t="n">
        <v>0</v>
      </c>
      <c r="BM592" s="198" t="n">
        <v>0</v>
      </c>
      <c r="BN592" s="198" t="n">
        <v>0</v>
      </c>
      <c r="BO592" s="198" t="n">
        <v>0</v>
      </c>
      <c r="BP592" s="198" t="n">
        <v>0</v>
      </c>
      <c r="BQ592" s="198" t="n">
        <v>0</v>
      </c>
      <c r="BR592" s="198" t="n">
        <v>0</v>
      </c>
      <c r="BS592" s="198" t="n">
        <v>0</v>
      </c>
      <c r="BT592" s="198" t="n">
        <v>0</v>
      </c>
      <c r="BU592" s="198" t="n">
        <v>0</v>
      </c>
      <c r="BV592" s="198" t="n">
        <v>0</v>
      </c>
      <c r="BW592" s="198" t="n">
        <v>0</v>
      </c>
    </row>
    <row ht="357" outlineLevel="0" r="593">
      <c r="A593" s="126" t="n">
        <v>617</v>
      </c>
      <c r="B593" s="82" t="s">
        <v>1760</v>
      </c>
      <c r="C593" s="68" t="n">
        <v>401000006</v>
      </c>
      <c r="D593" s="90" t="s">
        <v>1797</v>
      </c>
      <c r="E593" s="90" t="s">
        <v>1761</v>
      </c>
      <c r="F593" s="148" t="n"/>
      <c r="G593" s="148" t="n"/>
      <c r="H593" s="94" t="s">
        <v>79</v>
      </c>
      <c r="I593" s="148" t="n"/>
      <c r="J593" s="94" t="s">
        <v>369</v>
      </c>
      <c r="K593" s="94" t="s">
        <v>75</v>
      </c>
      <c r="L593" s="94" t="s">
        <v>253</v>
      </c>
      <c r="M593" s="94" t="n"/>
      <c r="N593" s="94" t="n"/>
      <c r="O593" s="94" t="n"/>
      <c r="P593" s="93" t="s">
        <v>90</v>
      </c>
      <c r="Q593" s="93" t="s">
        <v>1798</v>
      </c>
      <c r="R593" s="94" t="n"/>
      <c r="S593" s="94" t="n"/>
      <c r="T593" s="94" t="s">
        <v>464</v>
      </c>
      <c r="U593" s="94" t="n"/>
      <c r="V593" s="94" t="s">
        <v>1799</v>
      </c>
      <c r="W593" s="94" t="s">
        <v>1755</v>
      </c>
      <c r="X593" s="94" t="s">
        <v>1800</v>
      </c>
      <c r="Y593" s="94" t="n"/>
      <c r="Z593" s="94" t="n"/>
      <c r="AA593" s="94" t="n"/>
      <c r="AB593" s="93" t="s">
        <v>1801</v>
      </c>
      <c r="AC593" s="93" t="s">
        <v>1805</v>
      </c>
      <c r="AD593" s="94" t="n"/>
      <c r="AE593" s="94" t="n"/>
      <c r="AF593" s="94" t="n"/>
      <c r="AG593" s="94" t="n"/>
      <c r="AH593" s="94" t="n"/>
      <c r="AI593" s="94" t="n"/>
      <c r="AJ593" s="94" t="n"/>
      <c r="AK593" s="94" t="n"/>
      <c r="AL593" s="94" t="n"/>
      <c r="AM593" s="94" t="s">
        <v>1806</v>
      </c>
      <c r="AN593" s="93" t="s">
        <v>1807</v>
      </c>
      <c r="AO593" s="126" t="s">
        <v>174</v>
      </c>
      <c r="AP593" s="126" t="s">
        <v>885</v>
      </c>
      <c r="AQ593" s="126" t="s">
        <v>1808</v>
      </c>
      <c r="AR593" s="86" t="s">
        <v>1809</v>
      </c>
      <c r="AS593" s="25" t="s">
        <v>87</v>
      </c>
      <c r="AT593" s="198" t="n">
        <v>46813533.5</v>
      </c>
      <c r="AU593" s="198" t="n">
        <v>46813533.5</v>
      </c>
      <c r="AV593" s="198" t="n">
        <v>0</v>
      </c>
      <c r="AW593" s="198" t="n">
        <v>0</v>
      </c>
      <c r="AX593" s="198" t="n">
        <v>0</v>
      </c>
      <c r="AY593" s="198" t="n">
        <v>0</v>
      </c>
      <c r="AZ593" s="198" t="n">
        <v>0</v>
      </c>
      <c r="BA593" s="198" t="n">
        <v>0</v>
      </c>
      <c r="BB593" s="198" t="n">
        <v>46813533.5</v>
      </c>
      <c r="BC593" s="198" t="n">
        <v>46813533.5</v>
      </c>
      <c r="BD593" s="198" t="n">
        <v>44500000</v>
      </c>
      <c r="BE593" s="198" t="n">
        <v>0</v>
      </c>
      <c r="BF593" s="198" t="n">
        <v>0</v>
      </c>
      <c r="BG593" s="198" t="n">
        <v>0</v>
      </c>
      <c r="BH593" s="198" t="n">
        <v>44500000</v>
      </c>
      <c r="BI593" s="198" t="n">
        <v>7139760</v>
      </c>
      <c r="BJ593" s="198" t="n">
        <v>0</v>
      </c>
      <c r="BK593" s="198" t="n">
        <v>0</v>
      </c>
      <c r="BL593" s="198" t="n">
        <v>0</v>
      </c>
      <c r="BM593" s="198" t="n">
        <v>7139760</v>
      </c>
      <c r="BN593" s="198" t="n">
        <v>7139760</v>
      </c>
      <c r="BO593" s="198" t="n">
        <v>0</v>
      </c>
      <c r="BP593" s="198" t="n">
        <v>0</v>
      </c>
      <c r="BQ593" s="198" t="n">
        <v>0</v>
      </c>
      <c r="BR593" s="198" t="n">
        <v>7139760</v>
      </c>
      <c r="BS593" s="198" t="n">
        <v>7139760</v>
      </c>
      <c r="BT593" s="198" t="n">
        <v>0</v>
      </c>
      <c r="BU593" s="198" t="n">
        <v>0</v>
      </c>
      <c r="BV593" s="198" t="n">
        <v>0</v>
      </c>
      <c r="BW593" s="198" t="n">
        <v>7139760</v>
      </c>
    </row>
    <row ht="153" outlineLevel="0" r="594">
      <c r="A594" s="126" t="n">
        <v>617</v>
      </c>
      <c r="B594" s="82" t="s">
        <v>1760</v>
      </c>
      <c r="C594" s="68" t="n">
        <v>401000006</v>
      </c>
      <c r="D594" s="90" t="s">
        <v>1797</v>
      </c>
      <c r="E594" s="90" t="s">
        <v>1761</v>
      </c>
      <c r="F594" s="148" t="n"/>
      <c r="G594" s="148" t="n"/>
      <c r="H594" s="94" t="s">
        <v>79</v>
      </c>
      <c r="I594" s="148" t="n"/>
      <c r="J594" s="94" t="s">
        <v>369</v>
      </c>
      <c r="K594" s="94" t="s">
        <v>75</v>
      </c>
      <c r="L594" s="94" t="s">
        <v>253</v>
      </c>
      <c r="M594" s="94" t="n"/>
      <c r="N594" s="94" t="n"/>
      <c r="O594" s="94" t="n"/>
      <c r="P594" s="93" t="s">
        <v>90</v>
      </c>
      <c r="Q594" s="93" t="s">
        <v>1810</v>
      </c>
      <c r="R594" s="94" t="n"/>
      <c r="S594" s="94" t="n"/>
      <c r="T594" s="94" t="s">
        <v>79</v>
      </c>
      <c r="U594" s="94" t="n"/>
      <c r="V594" s="94" t="s">
        <v>92</v>
      </c>
      <c r="W594" s="94" t="s">
        <v>75</v>
      </c>
      <c r="X594" s="94" t="n"/>
      <c r="Y594" s="94" t="n"/>
      <c r="Z594" s="94" t="n"/>
      <c r="AA594" s="94" t="n"/>
      <c r="AB594" s="93" t="s">
        <v>93</v>
      </c>
      <c r="AC594" s="93" t="s">
        <v>1805</v>
      </c>
      <c r="AD594" s="94" t="n"/>
      <c r="AE594" s="94" t="n"/>
      <c r="AF594" s="94" t="n"/>
      <c r="AG594" s="94" t="n"/>
      <c r="AH594" s="94" t="n"/>
      <c r="AI594" s="94" t="n"/>
      <c r="AJ594" s="94" t="n"/>
      <c r="AK594" s="94" t="n"/>
      <c r="AL594" s="94" t="n"/>
      <c r="AM594" s="94" t="s">
        <v>1811</v>
      </c>
      <c r="AN594" s="93" t="s">
        <v>1812</v>
      </c>
      <c r="AO594" s="126" t="s">
        <v>174</v>
      </c>
      <c r="AP594" s="126" t="s">
        <v>885</v>
      </c>
      <c r="AQ594" s="126" t="s">
        <v>1808</v>
      </c>
      <c r="AR594" s="86" t="s">
        <v>1809</v>
      </c>
      <c r="AS594" s="25" t="s">
        <v>87</v>
      </c>
      <c r="AT594" s="198" t="n">
        <v>13902801.24</v>
      </c>
      <c r="AU594" s="198" t="n">
        <v>13902801.24</v>
      </c>
      <c r="AV594" s="198" t="n">
        <v>0</v>
      </c>
      <c r="AW594" s="198" t="n">
        <v>0</v>
      </c>
      <c r="AX594" s="198" t="n">
        <v>0</v>
      </c>
      <c r="AY594" s="198" t="n">
        <v>0</v>
      </c>
      <c r="AZ594" s="198" t="n">
        <v>0</v>
      </c>
      <c r="BA594" s="198" t="n">
        <v>0</v>
      </c>
      <c r="BB594" s="198" t="n">
        <v>13902801.24</v>
      </c>
      <c r="BC594" s="198" t="n">
        <v>13902801.24</v>
      </c>
      <c r="BD594" s="198" t="n">
        <v>12930020</v>
      </c>
      <c r="BE594" s="198" t="n">
        <v>0</v>
      </c>
      <c r="BF594" s="198" t="n">
        <v>0</v>
      </c>
      <c r="BG594" s="198" t="n">
        <v>0</v>
      </c>
      <c r="BH594" s="198" t="n">
        <v>12930020</v>
      </c>
      <c r="BI594" s="198" t="n">
        <v>12930020</v>
      </c>
      <c r="BJ594" s="198" t="n">
        <v>0</v>
      </c>
      <c r="BK594" s="198" t="n">
        <v>0</v>
      </c>
      <c r="BL594" s="198" t="n">
        <v>0</v>
      </c>
      <c r="BM594" s="198" t="n">
        <v>12930020</v>
      </c>
      <c r="BN594" s="198" t="n">
        <v>12930020</v>
      </c>
      <c r="BO594" s="198" t="n">
        <v>0</v>
      </c>
      <c r="BP594" s="198" t="n">
        <v>0</v>
      </c>
      <c r="BQ594" s="198" t="n">
        <v>0</v>
      </c>
      <c r="BR594" s="198" t="n">
        <v>12930020</v>
      </c>
      <c r="BS594" s="198" t="n">
        <v>12930020</v>
      </c>
      <c r="BT594" s="198" t="n">
        <v>0</v>
      </c>
      <c r="BU594" s="198" t="n">
        <v>0</v>
      </c>
      <c r="BV594" s="198" t="n">
        <v>0</v>
      </c>
      <c r="BW594" s="198" t="n">
        <v>12930020</v>
      </c>
    </row>
    <row ht="153" outlineLevel="0" r="595">
      <c r="A595" s="126" t="n">
        <v>617</v>
      </c>
      <c r="B595" s="82" t="s">
        <v>1760</v>
      </c>
      <c r="C595" s="68" t="n">
        <v>401000006</v>
      </c>
      <c r="D595" s="90" t="s">
        <v>1797</v>
      </c>
      <c r="E595" s="90" t="s">
        <v>1761</v>
      </c>
      <c r="F595" s="148" t="n"/>
      <c r="G595" s="148" t="n"/>
      <c r="H595" s="94" t="s">
        <v>79</v>
      </c>
      <c r="I595" s="148" t="n"/>
      <c r="J595" s="94" t="s">
        <v>369</v>
      </c>
      <c r="K595" s="94" t="s">
        <v>75</v>
      </c>
      <c r="L595" s="94" t="s">
        <v>253</v>
      </c>
      <c r="M595" s="94" t="n"/>
      <c r="N595" s="94" t="n"/>
      <c r="O595" s="94" t="n"/>
      <c r="P595" s="93" t="s">
        <v>90</v>
      </c>
      <c r="Q595" s="93" t="s">
        <v>1810</v>
      </c>
      <c r="R595" s="94" t="n"/>
      <c r="S595" s="94" t="n"/>
      <c r="T595" s="94" t="s">
        <v>79</v>
      </c>
      <c r="U595" s="94" t="n"/>
      <c r="V595" s="94" t="s">
        <v>92</v>
      </c>
      <c r="W595" s="94" t="s">
        <v>75</v>
      </c>
      <c r="X595" s="94" t="n"/>
      <c r="Y595" s="94" t="n"/>
      <c r="Z595" s="94" t="n"/>
      <c r="AA595" s="94" t="n"/>
      <c r="AB595" s="93" t="s">
        <v>93</v>
      </c>
      <c r="AC595" s="93" t="s">
        <v>1813</v>
      </c>
      <c r="AD595" s="94" t="n"/>
      <c r="AE595" s="94" t="n"/>
      <c r="AF595" s="94" t="n"/>
      <c r="AG595" s="94" t="n"/>
      <c r="AH595" s="94" t="n"/>
      <c r="AI595" s="94" t="n"/>
      <c r="AJ595" s="94" t="n"/>
      <c r="AK595" s="94" t="n"/>
      <c r="AL595" s="94" t="n"/>
      <c r="AM595" s="94" t="s">
        <v>1814</v>
      </c>
      <c r="AN595" s="93" t="s">
        <v>1812</v>
      </c>
      <c r="AO595" s="126" t="s">
        <v>174</v>
      </c>
      <c r="AP595" s="126" t="s">
        <v>885</v>
      </c>
      <c r="AQ595" s="126" t="s">
        <v>1815</v>
      </c>
      <c r="AR595" s="86" t="s">
        <v>1816</v>
      </c>
      <c r="AS595" s="25" t="s">
        <v>87</v>
      </c>
      <c r="AT595" s="198" t="n">
        <v>7438940.77</v>
      </c>
      <c r="AU595" s="198" t="n">
        <v>7438940.77</v>
      </c>
      <c r="AV595" s="198" t="n">
        <v>0</v>
      </c>
      <c r="AW595" s="198" t="n">
        <v>0</v>
      </c>
      <c r="AX595" s="198" t="n">
        <v>0</v>
      </c>
      <c r="AY595" s="198" t="n">
        <v>0</v>
      </c>
      <c r="AZ595" s="198" t="n">
        <v>0</v>
      </c>
      <c r="BA595" s="198" t="n">
        <v>0</v>
      </c>
      <c r="BB595" s="198" t="n">
        <v>7438940.77</v>
      </c>
      <c r="BC595" s="198" t="n">
        <v>7438940.77</v>
      </c>
      <c r="BD595" s="198" t="n">
        <v>100071840</v>
      </c>
      <c r="BE595" s="198" t="n">
        <v>0</v>
      </c>
      <c r="BF595" s="198" t="n">
        <v>0</v>
      </c>
      <c r="BG595" s="198" t="n">
        <v>0</v>
      </c>
      <c r="BH595" s="198" t="n">
        <v>100071840</v>
      </c>
      <c r="BI595" s="198" t="n">
        <v>100071840</v>
      </c>
      <c r="BJ595" s="198" t="n">
        <v>0</v>
      </c>
      <c r="BK595" s="198" t="n">
        <v>0</v>
      </c>
      <c r="BL595" s="198" t="n">
        <v>0</v>
      </c>
      <c r="BM595" s="198" t="n">
        <v>100071840</v>
      </c>
      <c r="BN595" s="198" t="n">
        <v>100071840</v>
      </c>
      <c r="BO595" s="198" t="n">
        <v>0</v>
      </c>
      <c r="BP595" s="198" t="n">
        <v>0</v>
      </c>
      <c r="BQ595" s="198" t="n">
        <v>0</v>
      </c>
      <c r="BR595" s="198" t="n">
        <v>100071840</v>
      </c>
      <c r="BS595" s="198" t="n">
        <v>100071840</v>
      </c>
      <c r="BT595" s="198" t="n">
        <v>0</v>
      </c>
      <c r="BU595" s="198" t="n">
        <v>0</v>
      </c>
      <c r="BV595" s="198" t="n">
        <v>0</v>
      </c>
      <c r="BW595" s="198" t="n">
        <v>100071840</v>
      </c>
    </row>
    <row ht="102" outlineLevel="0" r="596">
      <c r="A596" s="126" t="n">
        <v>617</v>
      </c>
      <c r="B596" s="82" t="s">
        <v>1760</v>
      </c>
      <c r="C596" s="68" t="n">
        <v>401000007</v>
      </c>
      <c r="D596" s="90" t="s">
        <v>317</v>
      </c>
      <c r="E596" s="90" t="s">
        <v>1761</v>
      </c>
      <c r="F596" s="148" t="n"/>
      <c r="G596" s="148" t="n"/>
      <c r="H596" s="94" t="s">
        <v>79</v>
      </c>
      <c r="I596" s="148" t="n"/>
      <c r="J596" s="94" t="s">
        <v>369</v>
      </c>
      <c r="K596" s="94" t="s">
        <v>75</v>
      </c>
      <c r="L596" s="94" t="s">
        <v>182</v>
      </c>
      <c r="M596" s="94" t="n"/>
      <c r="N596" s="94" t="n"/>
      <c r="O596" s="94" t="n"/>
      <c r="P596" s="93" t="s">
        <v>90</v>
      </c>
      <c r="Q596" s="93" t="s">
        <v>1810</v>
      </c>
      <c r="R596" s="94" t="n"/>
      <c r="S596" s="94" t="n"/>
      <c r="T596" s="94" t="s">
        <v>79</v>
      </c>
      <c r="U596" s="94" t="n"/>
      <c r="V596" s="94" t="s">
        <v>92</v>
      </c>
      <c r="W596" s="94" t="s">
        <v>75</v>
      </c>
      <c r="X596" s="94" t="n"/>
      <c r="Y596" s="94" t="n"/>
      <c r="Z596" s="94" t="n"/>
      <c r="AA596" s="94" t="n"/>
      <c r="AB596" s="93" t="s">
        <v>93</v>
      </c>
      <c r="AC596" s="93" t="s">
        <v>1763</v>
      </c>
      <c r="AD596" s="94" t="n"/>
      <c r="AE596" s="94" t="n"/>
      <c r="AF596" s="94" t="n"/>
      <c r="AG596" s="94" t="n"/>
      <c r="AH596" s="94" t="n"/>
      <c r="AI596" s="94" t="n"/>
      <c r="AJ596" s="94" t="n"/>
      <c r="AK596" s="94" t="n"/>
      <c r="AL596" s="94" t="n"/>
      <c r="AM596" s="94" t="s">
        <v>1764</v>
      </c>
      <c r="AN596" s="93" t="s">
        <v>1765</v>
      </c>
      <c r="AO596" s="126" t="s">
        <v>230</v>
      </c>
      <c r="AP596" s="126" t="s">
        <v>67</v>
      </c>
      <c r="AQ596" s="126" t="s">
        <v>1817</v>
      </c>
      <c r="AR596" s="86" t="s">
        <v>1818</v>
      </c>
      <c r="AS596" s="25" t="s">
        <v>344</v>
      </c>
      <c r="AT596" s="198" t="n">
        <v>1532802.01</v>
      </c>
      <c r="AU596" s="198" t="n">
        <v>1532802.01</v>
      </c>
      <c r="AV596" s="198" t="n">
        <v>0</v>
      </c>
      <c r="AW596" s="198" t="n">
        <v>0</v>
      </c>
      <c r="AX596" s="198" t="n">
        <v>0</v>
      </c>
      <c r="AY596" s="198" t="n">
        <v>0</v>
      </c>
      <c r="AZ596" s="198" t="n">
        <v>0</v>
      </c>
      <c r="BA596" s="198" t="n">
        <v>0</v>
      </c>
      <c r="BB596" s="198" t="n">
        <v>1532802.01</v>
      </c>
      <c r="BC596" s="198" t="n">
        <v>1532802.01</v>
      </c>
      <c r="BD596" s="198" t="n">
        <v>661337</v>
      </c>
      <c r="BE596" s="198" t="n">
        <v>0</v>
      </c>
      <c r="BF596" s="198" t="n">
        <v>0</v>
      </c>
      <c r="BG596" s="198" t="n">
        <v>0</v>
      </c>
      <c r="BH596" s="198" t="n">
        <v>661337</v>
      </c>
      <c r="BI596" s="198" t="n">
        <v>661337</v>
      </c>
      <c r="BJ596" s="198" t="n">
        <v>0</v>
      </c>
      <c r="BK596" s="198" t="n">
        <v>0</v>
      </c>
      <c r="BL596" s="198" t="n">
        <v>0</v>
      </c>
      <c r="BM596" s="198" t="n">
        <v>661337</v>
      </c>
      <c r="BN596" s="198" t="n">
        <v>661337</v>
      </c>
      <c r="BO596" s="198" t="n">
        <v>0</v>
      </c>
      <c r="BP596" s="198" t="n">
        <v>0</v>
      </c>
      <c r="BQ596" s="198" t="n">
        <v>0</v>
      </c>
      <c r="BR596" s="198" t="n">
        <v>661337</v>
      </c>
      <c r="BS596" s="198" t="n">
        <v>661337</v>
      </c>
      <c r="BT596" s="198" t="n">
        <v>0</v>
      </c>
      <c r="BU596" s="198" t="n">
        <v>0</v>
      </c>
      <c r="BV596" s="198" t="n">
        <v>0</v>
      </c>
      <c r="BW596" s="198" t="n">
        <v>661337</v>
      </c>
    </row>
    <row ht="102" outlineLevel="0" r="597">
      <c r="A597" s="126" t="n">
        <v>617</v>
      </c>
      <c r="B597" s="82" t="s">
        <v>1760</v>
      </c>
      <c r="C597" s="68" t="n">
        <v>401000007</v>
      </c>
      <c r="D597" s="90" t="s">
        <v>317</v>
      </c>
      <c r="E597" s="90" t="s">
        <v>1761</v>
      </c>
      <c r="F597" s="148" t="n"/>
      <c r="G597" s="148" t="n"/>
      <c r="H597" s="94" t="s">
        <v>79</v>
      </c>
      <c r="I597" s="148" t="n"/>
      <c r="J597" s="94" t="s">
        <v>369</v>
      </c>
      <c r="K597" s="94" t="s">
        <v>75</v>
      </c>
      <c r="L597" s="94" t="s">
        <v>182</v>
      </c>
      <c r="M597" s="94" t="n"/>
      <c r="N597" s="94" t="n"/>
      <c r="O597" s="94" t="n"/>
      <c r="P597" s="93" t="s">
        <v>90</v>
      </c>
      <c r="Q597" s="93" t="s">
        <v>1810</v>
      </c>
      <c r="R597" s="94" t="n"/>
      <c r="S597" s="94" t="n"/>
      <c r="T597" s="94" t="s">
        <v>79</v>
      </c>
      <c r="U597" s="94" t="n"/>
      <c r="V597" s="94" t="s">
        <v>92</v>
      </c>
      <c r="W597" s="94" t="s">
        <v>75</v>
      </c>
      <c r="X597" s="94" t="n"/>
      <c r="Y597" s="94" t="n"/>
      <c r="Z597" s="94" t="n"/>
      <c r="AA597" s="94" t="n"/>
      <c r="AB597" s="93" t="s">
        <v>93</v>
      </c>
      <c r="AC597" s="93" t="s">
        <v>1763</v>
      </c>
      <c r="AD597" s="94" t="n"/>
      <c r="AE597" s="94" t="n"/>
      <c r="AF597" s="94" t="n"/>
      <c r="AG597" s="94" t="n"/>
      <c r="AH597" s="94" t="n"/>
      <c r="AI597" s="94" t="n"/>
      <c r="AJ597" s="94" t="n"/>
      <c r="AK597" s="94" t="n"/>
      <c r="AL597" s="94" t="n"/>
      <c r="AM597" s="94" t="s">
        <v>1764</v>
      </c>
      <c r="AN597" s="93" t="s">
        <v>1765</v>
      </c>
      <c r="AO597" s="126" t="s">
        <v>230</v>
      </c>
      <c r="AP597" s="126" t="s">
        <v>67</v>
      </c>
      <c r="AQ597" s="126" t="s">
        <v>1817</v>
      </c>
      <c r="AR597" s="86" t="s">
        <v>1818</v>
      </c>
      <c r="AS597" s="25" t="s">
        <v>87</v>
      </c>
      <c r="AT597" s="198" t="n">
        <v>1154093.16</v>
      </c>
      <c r="AU597" s="198" t="n">
        <v>1145927.95</v>
      </c>
      <c r="AV597" s="198" t="n">
        <v>0</v>
      </c>
      <c r="AW597" s="198" t="n">
        <v>0</v>
      </c>
      <c r="AX597" s="198" t="n">
        <v>0</v>
      </c>
      <c r="AY597" s="198" t="n">
        <v>0</v>
      </c>
      <c r="AZ597" s="198" t="n">
        <v>0</v>
      </c>
      <c r="BA597" s="198" t="n">
        <v>0</v>
      </c>
      <c r="BB597" s="198" t="n">
        <v>1154093.16</v>
      </c>
      <c r="BC597" s="198" t="n">
        <v>1145927.95</v>
      </c>
      <c r="BD597" s="198" t="n">
        <v>1667740.94</v>
      </c>
      <c r="BE597" s="198" t="n">
        <v>0</v>
      </c>
      <c r="BF597" s="198" t="n">
        <v>0</v>
      </c>
      <c r="BG597" s="198" t="n">
        <v>0</v>
      </c>
      <c r="BH597" s="198" t="n">
        <v>1667740.94</v>
      </c>
      <c r="BI597" s="198" t="n">
        <v>1667740.94</v>
      </c>
      <c r="BJ597" s="198" t="n">
        <v>0</v>
      </c>
      <c r="BK597" s="198" t="n">
        <v>0</v>
      </c>
      <c r="BL597" s="198" t="n">
        <v>0</v>
      </c>
      <c r="BM597" s="198" t="n">
        <v>1667740.94</v>
      </c>
      <c r="BN597" s="198" t="n">
        <v>1667740.94</v>
      </c>
      <c r="BO597" s="198" t="n">
        <v>0</v>
      </c>
      <c r="BP597" s="198" t="n">
        <v>0</v>
      </c>
      <c r="BQ597" s="198" t="n">
        <v>0</v>
      </c>
      <c r="BR597" s="198" t="n">
        <v>1667740.94</v>
      </c>
      <c r="BS597" s="198" t="n">
        <v>1667740.94</v>
      </c>
      <c r="BT597" s="198" t="n">
        <v>0</v>
      </c>
      <c r="BU597" s="198" t="n">
        <v>0</v>
      </c>
      <c r="BV597" s="198" t="n">
        <v>0</v>
      </c>
      <c r="BW597" s="198" t="n">
        <v>1667740.94</v>
      </c>
    </row>
    <row ht="178.5" outlineLevel="0" r="598">
      <c r="A598" s="126" t="n">
        <v>617</v>
      </c>
      <c r="B598" s="82" t="s">
        <v>1760</v>
      </c>
      <c r="C598" s="68" t="n">
        <v>401000035</v>
      </c>
      <c r="D598" s="90" t="s">
        <v>1119</v>
      </c>
      <c r="E598" s="90" t="s">
        <v>1761</v>
      </c>
      <c r="F598" s="148" t="n"/>
      <c r="G598" s="148" t="n"/>
      <c r="H598" s="94" t="s">
        <v>79</v>
      </c>
      <c r="I598" s="148" t="n"/>
      <c r="J598" s="94" t="s">
        <v>369</v>
      </c>
      <c r="K598" s="94" t="s">
        <v>75</v>
      </c>
      <c r="L598" s="94" t="s">
        <v>1819</v>
      </c>
      <c r="M598" s="94" t="n"/>
      <c r="N598" s="94" t="n"/>
      <c r="O598" s="94" t="n"/>
      <c r="P598" s="93" t="s">
        <v>90</v>
      </c>
      <c r="Q598" s="93" t="s">
        <v>1820</v>
      </c>
      <c r="R598" s="94" t="n"/>
      <c r="S598" s="94" t="n"/>
      <c r="T598" s="94" t="s">
        <v>1399</v>
      </c>
      <c r="U598" s="94" t="n"/>
      <c r="V598" s="94" t="s">
        <v>1821</v>
      </c>
      <c r="W598" s="94" t="s">
        <v>1398</v>
      </c>
      <c r="X598" s="94" t="s">
        <v>1822</v>
      </c>
      <c r="Y598" s="94" t="n"/>
      <c r="Z598" s="94" t="n"/>
      <c r="AA598" s="94" t="n"/>
      <c r="AB598" s="93" t="s">
        <v>1823</v>
      </c>
      <c r="AC598" s="93" t="s">
        <v>1824</v>
      </c>
      <c r="AD598" s="94" t="n"/>
      <c r="AE598" s="94" t="n"/>
      <c r="AF598" s="94" t="n"/>
      <c r="AG598" s="94" t="n"/>
      <c r="AH598" s="94" t="n"/>
      <c r="AI598" s="94" t="n"/>
      <c r="AJ598" s="94" t="n"/>
      <c r="AK598" s="94" t="n"/>
      <c r="AL598" s="94" t="n"/>
      <c r="AM598" s="94" t="s">
        <v>1825</v>
      </c>
      <c r="AN598" s="93" t="s">
        <v>1826</v>
      </c>
      <c r="AO598" s="126" t="s">
        <v>230</v>
      </c>
      <c r="AP598" s="126" t="s">
        <v>68</v>
      </c>
      <c r="AQ598" s="126" t="s">
        <v>1827</v>
      </c>
      <c r="AR598" s="86" t="s">
        <v>1828</v>
      </c>
      <c r="AS598" s="25" t="s">
        <v>87</v>
      </c>
      <c r="AT598" s="198" t="n">
        <v>1500001</v>
      </c>
      <c r="AU598" s="198" t="n">
        <v>1500001</v>
      </c>
      <c r="AV598" s="198" t="n">
        <v>0</v>
      </c>
      <c r="AW598" s="198" t="n">
        <v>0</v>
      </c>
      <c r="AX598" s="198" t="n">
        <v>0</v>
      </c>
      <c r="AY598" s="198" t="n">
        <v>0</v>
      </c>
      <c r="AZ598" s="198" t="n">
        <v>1500001</v>
      </c>
      <c r="BA598" s="198" t="n">
        <v>1500001</v>
      </c>
      <c r="BB598" s="198" t="n">
        <v>0</v>
      </c>
      <c r="BC598" s="199" t="n">
        <v>0</v>
      </c>
      <c r="BD598" s="198" t="n">
        <v>0</v>
      </c>
      <c r="BE598" s="198" t="n">
        <v>0</v>
      </c>
      <c r="BF598" s="198" t="n">
        <v>0</v>
      </c>
      <c r="BG598" s="198" t="n">
        <v>0</v>
      </c>
      <c r="BH598" s="198" t="n">
        <v>0</v>
      </c>
      <c r="BI598" s="198" t="n">
        <v>0</v>
      </c>
      <c r="BJ598" s="198" t="n">
        <v>0</v>
      </c>
      <c r="BK598" s="198" t="n">
        <v>0</v>
      </c>
      <c r="BL598" s="198" t="n">
        <v>0</v>
      </c>
      <c r="BM598" s="198" t="n">
        <v>0</v>
      </c>
      <c r="BN598" s="198" t="n">
        <v>0</v>
      </c>
      <c r="BO598" s="198" t="n">
        <v>0</v>
      </c>
      <c r="BP598" s="198" t="n">
        <v>0</v>
      </c>
      <c r="BQ598" s="198" t="n">
        <v>0</v>
      </c>
      <c r="BR598" s="198" t="n">
        <v>0</v>
      </c>
      <c r="BS598" s="198" t="n">
        <v>0</v>
      </c>
      <c r="BT598" s="198" t="n">
        <v>0</v>
      </c>
      <c r="BU598" s="198" t="n">
        <v>0</v>
      </c>
      <c r="BV598" s="198" t="n">
        <v>0</v>
      </c>
      <c r="BW598" s="198" t="n">
        <v>0</v>
      </c>
    </row>
    <row ht="178.5" outlineLevel="0" r="599">
      <c r="A599" s="126" t="s">
        <v>1829</v>
      </c>
      <c r="B599" s="82" t="s">
        <v>1760</v>
      </c>
      <c r="C599" s="68" t="n">
        <v>401000035</v>
      </c>
      <c r="D599" s="90" t="s">
        <v>1119</v>
      </c>
      <c r="E599" s="90" t="s">
        <v>1761</v>
      </c>
      <c r="F599" s="148" t="n"/>
      <c r="G599" s="148" t="n"/>
      <c r="H599" s="94" t="s">
        <v>79</v>
      </c>
      <c r="I599" s="148" t="n"/>
      <c r="J599" s="94" t="s">
        <v>369</v>
      </c>
      <c r="K599" s="94" t="s">
        <v>75</v>
      </c>
      <c r="L599" s="94" t="s">
        <v>1819</v>
      </c>
      <c r="M599" s="94" t="n"/>
      <c r="N599" s="94" t="n"/>
      <c r="O599" s="94" t="n"/>
      <c r="P599" s="93" t="s">
        <v>90</v>
      </c>
      <c r="Q599" s="93" t="s">
        <v>1830</v>
      </c>
      <c r="R599" s="94" t="n"/>
      <c r="S599" s="94" t="n"/>
      <c r="T599" s="94" t="s">
        <v>1399</v>
      </c>
      <c r="U599" s="94" t="n"/>
      <c r="V599" s="94" t="s">
        <v>1821</v>
      </c>
      <c r="W599" s="94" t="s">
        <v>1398</v>
      </c>
      <c r="X599" s="94" t="s">
        <v>1831</v>
      </c>
      <c r="Y599" s="94" t="n"/>
      <c r="Z599" s="94" t="n"/>
      <c r="AA599" s="94" t="n"/>
      <c r="AB599" s="93" t="s">
        <v>1823</v>
      </c>
      <c r="AC599" s="93" t="s">
        <v>1824</v>
      </c>
      <c r="AD599" s="94" t="n"/>
      <c r="AE599" s="94" t="n"/>
      <c r="AF599" s="94" t="n"/>
      <c r="AG599" s="94" t="n"/>
      <c r="AH599" s="94" t="n"/>
      <c r="AI599" s="94" t="n"/>
      <c r="AJ599" s="94" t="n"/>
      <c r="AK599" s="94" t="n"/>
      <c r="AL599" s="94" t="n"/>
      <c r="AM599" s="94" t="s">
        <v>1825</v>
      </c>
      <c r="AN599" s="93" t="s">
        <v>1826</v>
      </c>
      <c r="AO599" s="126" t="s">
        <v>230</v>
      </c>
      <c r="AP599" s="126" t="s">
        <v>68</v>
      </c>
      <c r="AQ599" s="126" t="s">
        <v>1832</v>
      </c>
      <c r="AR599" s="86" t="s">
        <v>1828</v>
      </c>
      <c r="AS599" s="25" t="s">
        <v>87</v>
      </c>
      <c r="AT599" s="198" t="n">
        <v>3838136.87</v>
      </c>
      <c r="AU599" s="198" t="n">
        <v>3838136.87</v>
      </c>
      <c r="AV599" s="198" t="n">
        <v>0</v>
      </c>
      <c r="AW599" s="198" t="n">
        <v>0</v>
      </c>
      <c r="AX599" s="198" t="n">
        <v>0</v>
      </c>
      <c r="AY599" s="198" t="n">
        <v>0</v>
      </c>
      <c r="AZ599" s="198" t="n">
        <v>0</v>
      </c>
      <c r="BA599" s="198" t="n">
        <v>0</v>
      </c>
      <c r="BB599" s="198" t="n">
        <v>3838136.87</v>
      </c>
      <c r="BC599" s="198" t="n">
        <v>3838136.87</v>
      </c>
      <c r="BD599" s="198" t="n">
        <v>0</v>
      </c>
      <c r="BE599" s="198" t="n">
        <v>0</v>
      </c>
      <c r="BF599" s="198" t="n">
        <v>0</v>
      </c>
      <c r="BG599" s="198" t="n">
        <v>0</v>
      </c>
      <c r="BH599" s="198" t="n">
        <v>0</v>
      </c>
      <c r="BI599" s="198" t="n">
        <v>0</v>
      </c>
      <c r="BJ599" s="198" t="n">
        <v>0</v>
      </c>
      <c r="BK599" s="198" t="n">
        <v>0</v>
      </c>
      <c r="BL599" s="198" t="n">
        <v>0</v>
      </c>
      <c r="BM599" s="198" t="n">
        <v>0</v>
      </c>
      <c r="BN599" s="198" t="n">
        <v>0</v>
      </c>
      <c r="BO599" s="198" t="n">
        <v>0</v>
      </c>
      <c r="BP599" s="198" t="n">
        <v>0</v>
      </c>
      <c r="BQ599" s="198" t="n">
        <v>0</v>
      </c>
      <c r="BR599" s="198" t="n">
        <v>0</v>
      </c>
      <c r="BS599" s="198" t="n">
        <v>0</v>
      </c>
      <c r="BT599" s="198" t="n">
        <v>0</v>
      </c>
      <c r="BU599" s="198" t="n">
        <v>0</v>
      </c>
      <c r="BV599" s="198" t="n">
        <v>0</v>
      </c>
      <c r="BW599" s="198" t="n">
        <v>0</v>
      </c>
    </row>
    <row ht="178.5" outlineLevel="0" r="600">
      <c r="A600" s="126" t="s">
        <v>1829</v>
      </c>
      <c r="B600" s="82" t="s">
        <v>1760</v>
      </c>
      <c r="C600" s="68" t="n">
        <v>401000035</v>
      </c>
      <c r="D600" s="90" t="s">
        <v>1119</v>
      </c>
      <c r="E600" s="90" t="s">
        <v>1761</v>
      </c>
      <c r="F600" s="148" t="n"/>
      <c r="G600" s="148" t="n"/>
      <c r="H600" s="94" t="s">
        <v>79</v>
      </c>
      <c r="I600" s="148" t="n"/>
      <c r="J600" s="94" t="s">
        <v>369</v>
      </c>
      <c r="K600" s="94" t="s">
        <v>75</v>
      </c>
      <c r="L600" s="94" t="s">
        <v>1819</v>
      </c>
      <c r="M600" s="94" t="n"/>
      <c r="N600" s="94" t="n"/>
      <c r="O600" s="94" t="n"/>
      <c r="P600" s="93" t="s">
        <v>90</v>
      </c>
      <c r="Q600" s="93" t="s">
        <v>1830</v>
      </c>
      <c r="R600" s="94" t="n"/>
      <c r="S600" s="94" t="n"/>
      <c r="T600" s="94" t="s">
        <v>1399</v>
      </c>
      <c r="U600" s="94" t="n"/>
      <c r="V600" s="94" t="s">
        <v>1821</v>
      </c>
      <c r="W600" s="94" t="s">
        <v>1398</v>
      </c>
      <c r="X600" s="94" t="s">
        <v>1831</v>
      </c>
      <c r="Y600" s="94" t="n"/>
      <c r="Z600" s="94" t="n"/>
      <c r="AA600" s="94" t="n"/>
      <c r="AB600" s="93" t="s">
        <v>1823</v>
      </c>
      <c r="AC600" s="93" t="s">
        <v>1824</v>
      </c>
      <c r="AD600" s="94" t="n"/>
      <c r="AE600" s="94" t="n"/>
      <c r="AF600" s="94" t="n"/>
      <c r="AG600" s="94" t="n"/>
      <c r="AH600" s="94" t="n"/>
      <c r="AI600" s="94" t="n"/>
      <c r="AJ600" s="94" t="n"/>
      <c r="AK600" s="94" t="n"/>
      <c r="AL600" s="94" t="n"/>
      <c r="AM600" s="94" t="s">
        <v>1825</v>
      </c>
      <c r="AN600" s="93" t="s">
        <v>1826</v>
      </c>
      <c r="AO600" s="126" t="s">
        <v>230</v>
      </c>
      <c r="AP600" s="126" t="s">
        <v>68</v>
      </c>
      <c r="AQ600" s="126" t="s">
        <v>1832</v>
      </c>
      <c r="AR600" s="86" t="s">
        <v>1828</v>
      </c>
      <c r="AS600" s="25" t="s">
        <v>87</v>
      </c>
      <c r="AT600" s="198" t="n">
        <v>5195791.94</v>
      </c>
      <c r="AU600" s="198" t="n">
        <v>5195791.94</v>
      </c>
      <c r="AV600" s="198" t="n">
        <v>0</v>
      </c>
      <c r="AW600" s="198" t="n">
        <v>0</v>
      </c>
      <c r="AX600" s="198" t="n">
        <v>5195791.94</v>
      </c>
      <c r="AY600" s="198" t="n">
        <v>5195791.94</v>
      </c>
      <c r="AZ600" s="198" t="n">
        <v>0</v>
      </c>
      <c r="BA600" s="198" t="n">
        <v>0</v>
      </c>
      <c r="BB600" s="198" t="n">
        <v>0</v>
      </c>
      <c r="BC600" s="199" t="n">
        <v>0</v>
      </c>
      <c r="BD600" s="198" t="n">
        <v>0</v>
      </c>
      <c r="BE600" s="198" t="n">
        <v>0</v>
      </c>
      <c r="BF600" s="198" t="n">
        <v>0</v>
      </c>
      <c r="BG600" s="198" t="n">
        <v>0</v>
      </c>
      <c r="BH600" s="198" t="n">
        <v>0</v>
      </c>
      <c r="BI600" s="198" t="n">
        <v>0</v>
      </c>
      <c r="BJ600" s="198" t="n">
        <v>0</v>
      </c>
      <c r="BK600" s="198" t="n">
        <v>0</v>
      </c>
      <c r="BL600" s="198" t="n">
        <v>0</v>
      </c>
      <c r="BM600" s="198" t="n">
        <v>0</v>
      </c>
      <c r="BN600" s="198" t="n">
        <v>0</v>
      </c>
      <c r="BO600" s="198" t="n">
        <v>0</v>
      </c>
      <c r="BP600" s="198" t="n">
        <v>0</v>
      </c>
      <c r="BQ600" s="198" t="n">
        <v>0</v>
      </c>
      <c r="BR600" s="198" t="n">
        <v>0</v>
      </c>
      <c r="BS600" s="198" t="n">
        <v>0</v>
      </c>
      <c r="BT600" s="198" t="n">
        <v>0</v>
      </c>
      <c r="BU600" s="198" t="n">
        <v>0</v>
      </c>
      <c r="BV600" s="198" t="n">
        <v>0</v>
      </c>
      <c r="BW600" s="198" t="n">
        <v>0</v>
      </c>
    </row>
    <row ht="178.5" outlineLevel="0" r="601">
      <c r="A601" s="126" t="s">
        <v>1829</v>
      </c>
      <c r="B601" s="82" t="s">
        <v>1760</v>
      </c>
      <c r="C601" s="68" t="n">
        <v>401000035</v>
      </c>
      <c r="D601" s="90" t="s">
        <v>1119</v>
      </c>
      <c r="E601" s="90" t="s">
        <v>1761</v>
      </c>
      <c r="F601" s="148" t="n"/>
      <c r="G601" s="148" t="n"/>
      <c r="H601" s="94" t="s">
        <v>79</v>
      </c>
      <c r="I601" s="148" t="n"/>
      <c r="J601" s="94" t="s">
        <v>369</v>
      </c>
      <c r="K601" s="94" t="s">
        <v>75</v>
      </c>
      <c r="L601" s="94" t="s">
        <v>1819</v>
      </c>
      <c r="M601" s="94" t="n"/>
      <c r="N601" s="94" t="n"/>
      <c r="O601" s="94" t="n"/>
      <c r="P601" s="93" t="s">
        <v>90</v>
      </c>
      <c r="Q601" s="93" t="s">
        <v>1833</v>
      </c>
      <c r="R601" s="94" t="n"/>
      <c r="S601" s="94" t="n"/>
      <c r="T601" s="94" t="s">
        <v>1399</v>
      </c>
      <c r="U601" s="94" t="n"/>
      <c r="V601" s="94" t="s">
        <v>1821</v>
      </c>
      <c r="W601" s="94" t="s">
        <v>1398</v>
      </c>
      <c r="X601" s="94" t="s">
        <v>1822</v>
      </c>
      <c r="Y601" s="94" t="n"/>
      <c r="Z601" s="94" t="n"/>
      <c r="AA601" s="94" t="n"/>
      <c r="AB601" s="93" t="s">
        <v>1823</v>
      </c>
      <c r="AC601" s="93" t="s">
        <v>1824</v>
      </c>
      <c r="AD601" s="94" t="n"/>
      <c r="AE601" s="94" t="n"/>
      <c r="AF601" s="94" t="n"/>
      <c r="AG601" s="94" t="n"/>
      <c r="AH601" s="94" t="n"/>
      <c r="AI601" s="94" t="n"/>
      <c r="AJ601" s="94" t="n"/>
      <c r="AK601" s="94" t="n"/>
      <c r="AL601" s="94" t="n"/>
      <c r="AM601" s="94" t="s">
        <v>1825</v>
      </c>
      <c r="AN601" s="93" t="s">
        <v>1826</v>
      </c>
      <c r="AO601" s="126" t="s">
        <v>230</v>
      </c>
      <c r="AP601" s="126" t="s">
        <v>68</v>
      </c>
      <c r="AQ601" s="126" t="s">
        <v>1834</v>
      </c>
      <c r="AR601" s="86" t="s">
        <v>1835</v>
      </c>
      <c r="AS601" s="25" t="s">
        <v>87</v>
      </c>
      <c r="AT601" s="198" t="n">
        <v>1500001</v>
      </c>
      <c r="AU601" s="198" t="n">
        <v>1500001</v>
      </c>
      <c r="AV601" s="198" t="n">
        <v>0</v>
      </c>
      <c r="AW601" s="198" t="n">
        <v>0</v>
      </c>
      <c r="AX601" s="198" t="n">
        <v>0</v>
      </c>
      <c r="AY601" s="198" t="n">
        <v>0</v>
      </c>
      <c r="AZ601" s="198" t="n">
        <v>1500001</v>
      </c>
      <c r="BA601" s="198" t="n">
        <v>1500001</v>
      </c>
      <c r="BB601" s="198" t="n">
        <v>0</v>
      </c>
      <c r="BC601" s="199" t="n">
        <v>0</v>
      </c>
      <c r="BD601" s="198" t="n">
        <v>0</v>
      </c>
      <c r="BE601" s="198" t="n">
        <v>0</v>
      </c>
      <c r="BF601" s="198" t="n">
        <v>0</v>
      </c>
      <c r="BG601" s="198" t="n">
        <v>0</v>
      </c>
      <c r="BH601" s="198" t="n">
        <v>0</v>
      </c>
      <c r="BI601" s="198" t="n">
        <v>0</v>
      </c>
      <c r="BJ601" s="198" t="n">
        <v>0</v>
      </c>
      <c r="BK601" s="198" t="n">
        <v>0</v>
      </c>
      <c r="BL601" s="198" t="n">
        <v>0</v>
      </c>
      <c r="BM601" s="198" t="n">
        <v>0</v>
      </c>
      <c r="BN601" s="198" t="n">
        <v>0</v>
      </c>
      <c r="BO601" s="198" t="n">
        <v>0</v>
      </c>
      <c r="BP601" s="198" t="n">
        <v>0</v>
      </c>
      <c r="BQ601" s="198" t="n">
        <v>0</v>
      </c>
      <c r="BR601" s="198" t="n">
        <v>0</v>
      </c>
      <c r="BS601" s="198" t="n">
        <v>0</v>
      </c>
      <c r="BT601" s="198" t="n">
        <v>0</v>
      </c>
      <c r="BU601" s="198" t="n">
        <v>0</v>
      </c>
      <c r="BV601" s="198" t="n">
        <v>0</v>
      </c>
      <c r="BW601" s="198" t="n">
        <v>0</v>
      </c>
    </row>
    <row ht="178.5" outlineLevel="0" r="602">
      <c r="A602" s="126" t="s">
        <v>1829</v>
      </c>
      <c r="B602" s="82" t="s">
        <v>1760</v>
      </c>
      <c r="C602" s="68" t="n">
        <v>401000037</v>
      </c>
      <c r="D602" s="90" t="s">
        <v>1271</v>
      </c>
      <c r="E602" s="90" t="s">
        <v>1761</v>
      </c>
      <c r="F602" s="148" t="n"/>
      <c r="G602" s="148" t="n"/>
      <c r="H602" s="94" t="s">
        <v>79</v>
      </c>
      <c r="I602" s="148" t="n"/>
      <c r="J602" s="94" t="s">
        <v>369</v>
      </c>
      <c r="K602" s="94" t="s">
        <v>75</v>
      </c>
      <c r="L602" s="94" t="s">
        <v>1819</v>
      </c>
      <c r="M602" s="94" t="n"/>
      <c r="N602" s="94" t="n"/>
      <c r="O602" s="94" t="n"/>
      <c r="P602" s="93" t="s">
        <v>90</v>
      </c>
      <c r="Q602" s="93" t="s">
        <v>1833</v>
      </c>
      <c r="R602" s="94" t="n"/>
      <c r="S602" s="94" t="n"/>
      <c r="T602" s="94" t="s">
        <v>1399</v>
      </c>
      <c r="U602" s="94" t="n"/>
      <c r="V602" s="94" t="s">
        <v>1821</v>
      </c>
      <c r="W602" s="94" t="s">
        <v>1398</v>
      </c>
      <c r="X602" s="94" t="s">
        <v>1831</v>
      </c>
      <c r="Y602" s="94" t="n"/>
      <c r="Z602" s="94" t="n"/>
      <c r="AA602" s="94" t="n"/>
      <c r="AB602" s="93" t="s">
        <v>1823</v>
      </c>
      <c r="AC602" s="93" t="s">
        <v>1824</v>
      </c>
      <c r="AD602" s="94" t="n"/>
      <c r="AE602" s="94" t="n"/>
      <c r="AF602" s="94" t="n"/>
      <c r="AG602" s="94" t="n"/>
      <c r="AH602" s="94" t="n"/>
      <c r="AI602" s="94" t="n"/>
      <c r="AJ602" s="94" t="n"/>
      <c r="AK602" s="94" t="n"/>
      <c r="AL602" s="94" t="n"/>
      <c r="AM602" s="94" t="s">
        <v>1825</v>
      </c>
      <c r="AN602" s="93" t="s">
        <v>1826</v>
      </c>
      <c r="AO602" s="126" t="s">
        <v>230</v>
      </c>
      <c r="AP602" s="126" t="s">
        <v>68</v>
      </c>
      <c r="AQ602" s="126" t="s">
        <v>1836</v>
      </c>
      <c r="AR602" s="86" t="s">
        <v>1835</v>
      </c>
      <c r="AS602" s="25" t="s">
        <v>87</v>
      </c>
      <c r="AT602" s="198" t="n">
        <v>4419569.55</v>
      </c>
      <c r="AU602" s="198" t="n">
        <v>4419569.55</v>
      </c>
      <c r="AV602" s="198" t="n">
        <v>0</v>
      </c>
      <c r="AW602" s="198" t="n">
        <v>0</v>
      </c>
      <c r="AX602" s="198" t="n">
        <v>0</v>
      </c>
      <c r="AY602" s="198" t="n">
        <v>0</v>
      </c>
      <c r="AZ602" s="198" t="n">
        <v>0</v>
      </c>
      <c r="BA602" s="198" t="n">
        <v>0</v>
      </c>
      <c r="BB602" s="198" t="n">
        <v>4419569.55</v>
      </c>
      <c r="BC602" s="198" t="n">
        <v>4419569.55</v>
      </c>
      <c r="BD602" s="198" t="n">
        <v>0</v>
      </c>
      <c r="BE602" s="198" t="n">
        <v>0</v>
      </c>
      <c r="BF602" s="198" t="n">
        <v>0</v>
      </c>
      <c r="BG602" s="198" t="n">
        <v>0</v>
      </c>
      <c r="BH602" s="198" t="n">
        <v>0</v>
      </c>
      <c r="BI602" s="198" t="n">
        <v>0</v>
      </c>
      <c r="BJ602" s="198" t="n">
        <v>0</v>
      </c>
      <c r="BK602" s="198" t="n">
        <v>0</v>
      </c>
      <c r="BL602" s="198" t="n">
        <v>0</v>
      </c>
      <c r="BM602" s="198" t="n">
        <v>0</v>
      </c>
      <c r="BN602" s="198" t="n">
        <v>0</v>
      </c>
      <c r="BO602" s="198" t="n">
        <v>0</v>
      </c>
      <c r="BP602" s="198" t="n">
        <v>0</v>
      </c>
      <c r="BQ602" s="198" t="n">
        <v>0</v>
      </c>
      <c r="BR602" s="198" t="n">
        <v>0</v>
      </c>
      <c r="BS602" s="198" t="n">
        <v>0</v>
      </c>
      <c r="BT602" s="198" t="n">
        <v>0</v>
      </c>
      <c r="BU602" s="198" t="n">
        <v>0</v>
      </c>
      <c r="BV602" s="198" t="n">
        <v>0</v>
      </c>
      <c r="BW602" s="198" t="n">
        <v>0</v>
      </c>
    </row>
    <row ht="178.5" outlineLevel="0" r="603">
      <c r="A603" s="126" t="s">
        <v>1829</v>
      </c>
      <c r="B603" s="82" t="s">
        <v>1760</v>
      </c>
      <c r="C603" s="68" t="n">
        <v>401000037</v>
      </c>
      <c r="D603" s="90" t="s">
        <v>1271</v>
      </c>
      <c r="E603" s="90" t="s">
        <v>1761</v>
      </c>
      <c r="F603" s="148" t="n"/>
      <c r="G603" s="148" t="n"/>
      <c r="H603" s="94" t="s">
        <v>79</v>
      </c>
      <c r="I603" s="148" t="n"/>
      <c r="J603" s="94" t="s">
        <v>369</v>
      </c>
      <c r="K603" s="94" t="s">
        <v>75</v>
      </c>
      <c r="L603" s="94" t="s">
        <v>1819</v>
      </c>
      <c r="M603" s="94" t="n"/>
      <c r="N603" s="94" t="n"/>
      <c r="O603" s="94" t="n"/>
      <c r="P603" s="93" t="s">
        <v>90</v>
      </c>
      <c r="Q603" s="93" t="s">
        <v>1833</v>
      </c>
      <c r="R603" s="94" t="n"/>
      <c r="S603" s="94" t="n"/>
      <c r="T603" s="94" t="s">
        <v>1399</v>
      </c>
      <c r="U603" s="94" t="n"/>
      <c r="V603" s="94" t="s">
        <v>1821</v>
      </c>
      <c r="W603" s="94" t="s">
        <v>1398</v>
      </c>
      <c r="X603" s="94" t="s">
        <v>1831</v>
      </c>
      <c r="Y603" s="94" t="n"/>
      <c r="Z603" s="94" t="n"/>
      <c r="AA603" s="94" t="n"/>
      <c r="AB603" s="93" t="s">
        <v>1823</v>
      </c>
      <c r="AC603" s="93" t="s">
        <v>1824</v>
      </c>
      <c r="AD603" s="94" t="n"/>
      <c r="AE603" s="94" t="n"/>
      <c r="AF603" s="94" t="n"/>
      <c r="AG603" s="94" t="n"/>
      <c r="AH603" s="94" t="n"/>
      <c r="AI603" s="94" t="n"/>
      <c r="AJ603" s="94" t="n"/>
      <c r="AK603" s="94" t="n"/>
      <c r="AL603" s="94" t="n"/>
      <c r="AM603" s="94" t="s">
        <v>1825</v>
      </c>
      <c r="AN603" s="93" t="s">
        <v>1826</v>
      </c>
      <c r="AO603" s="126" t="s">
        <v>230</v>
      </c>
      <c r="AP603" s="126" t="s">
        <v>68</v>
      </c>
      <c r="AQ603" s="126" t="s">
        <v>1836</v>
      </c>
      <c r="AR603" s="86" t="s">
        <v>1835</v>
      </c>
      <c r="AS603" s="25" t="s">
        <v>87</v>
      </c>
      <c r="AT603" s="198" t="n">
        <v>5897138.75</v>
      </c>
      <c r="AU603" s="198" t="n">
        <v>5897138.75</v>
      </c>
      <c r="AV603" s="198" t="n">
        <v>0</v>
      </c>
      <c r="AW603" s="198" t="n">
        <v>0</v>
      </c>
      <c r="AX603" s="198" t="n">
        <v>5897138.75</v>
      </c>
      <c r="AY603" s="198" t="n">
        <v>5897138.75</v>
      </c>
      <c r="AZ603" s="198" t="n">
        <v>0</v>
      </c>
      <c r="BA603" s="198" t="n">
        <v>0</v>
      </c>
      <c r="BB603" s="198" t="n">
        <v>0</v>
      </c>
      <c r="BC603" s="199" t="n">
        <v>0</v>
      </c>
      <c r="BD603" s="198" t="n">
        <v>0</v>
      </c>
      <c r="BE603" s="198" t="n">
        <v>0</v>
      </c>
      <c r="BF603" s="198" t="n">
        <v>0</v>
      </c>
      <c r="BG603" s="198" t="n">
        <v>0</v>
      </c>
      <c r="BH603" s="198" t="n">
        <v>0</v>
      </c>
      <c r="BI603" s="198" t="n">
        <v>0</v>
      </c>
      <c r="BJ603" s="198" t="n">
        <v>0</v>
      </c>
      <c r="BK603" s="198" t="n">
        <v>0</v>
      </c>
      <c r="BL603" s="198" t="n">
        <v>0</v>
      </c>
      <c r="BM603" s="198" t="n">
        <v>0</v>
      </c>
      <c r="BN603" s="198" t="n">
        <v>0</v>
      </c>
      <c r="BO603" s="198" t="n">
        <v>0</v>
      </c>
      <c r="BP603" s="198" t="n">
        <v>0</v>
      </c>
      <c r="BQ603" s="198" t="n">
        <v>0</v>
      </c>
      <c r="BR603" s="198" t="n">
        <v>0</v>
      </c>
      <c r="BS603" s="198" t="n">
        <v>0</v>
      </c>
      <c r="BT603" s="198" t="n">
        <v>0</v>
      </c>
      <c r="BU603" s="198" t="n">
        <v>0</v>
      </c>
      <c r="BV603" s="198" t="n">
        <v>0</v>
      </c>
      <c r="BW603" s="198" t="n">
        <v>0</v>
      </c>
    </row>
    <row ht="178.5" outlineLevel="0" r="604">
      <c r="A604" s="126" t="n">
        <v>617</v>
      </c>
      <c r="B604" s="82" t="s">
        <v>1760</v>
      </c>
      <c r="C604" s="68" t="n">
        <v>401000035</v>
      </c>
      <c r="D604" s="90" t="s">
        <v>1119</v>
      </c>
      <c r="E604" s="90" t="s">
        <v>1761</v>
      </c>
      <c r="F604" s="148" t="n"/>
      <c r="G604" s="148" t="n"/>
      <c r="H604" s="94" t="n">
        <v>3</v>
      </c>
      <c r="I604" s="148" t="n"/>
      <c r="J604" s="94" t="s">
        <v>369</v>
      </c>
      <c r="K604" s="94" t="s">
        <v>75</v>
      </c>
      <c r="L604" s="94" t="s">
        <v>1819</v>
      </c>
      <c r="M604" s="94" t="n"/>
      <c r="N604" s="94" t="n"/>
      <c r="O604" s="94" t="n"/>
      <c r="P604" s="93" t="s">
        <v>90</v>
      </c>
      <c r="Q604" s="93" t="s">
        <v>1837</v>
      </c>
      <c r="R604" s="94" t="n"/>
      <c r="S604" s="94" t="n"/>
      <c r="T604" s="94" t="s">
        <v>1399</v>
      </c>
      <c r="U604" s="94" t="n"/>
      <c r="V604" s="94" t="s">
        <v>1838</v>
      </c>
      <c r="W604" s="94" t="s">
        <v>1398</v>
      </c>
      <c r="X604" s="94" t="s">
        <v>1839</v>
      </c>
      <c r="Y604" s="94" t="n"/>
      <c r="Z604" s="94" t="n"/>
      <c r="AA604" s="94" t="n"/>
      <c r="AB604" s="93" t="s">
        <v>1840</v>
      </c>
      <c r="AC604" s="93" t="s">
        <v>1782</v>
      </c>
      <c r="AD604" s="94" t="n"/>
      <c r="AE604" s="94" t="n"/>
      <c r="AF604" s="94" t="n"/>
      <c r="AG604" s="94" t="n"/>
      <c r="AH604" s="94" t="n"/>
      <c r="AI604" s="94" t="n"/>
      <c r="AJ604" s="94" t="n"/>
      <c r="AK604" s="94" t="n"/>
      <c r="AL604" s="94" t="n"/>
      <c r="AM604" s="94" t="s">
        <v>1802</v>
      </c>
      <c r="AN604" s="93" t="s">
        <v>1784</v>
      </c>
      <c r="AO604" s="126" t="s">
        <v>230</v>
      </c>
      <c r="AP604" s="126" t="s">
        <v>68</v>
      </c>
      <c r="AQ604" s="126" t="s">
        <v>1841</v>
      </c>
      <c r="AR604" s="86" t="s">
        <v>1842</v>
      </c>
      <c r="AS604" s="25" t="s">
        <v>87</v>
      </c>
      <c r="AT604" s="198" t="n">
        <v>2166386.4</v>
      </c>
      <c r="AU604" s="198" t="n">
        <v>0</v>
      </c>
      <c r="AV604" s="198" t="n">
        <v>0</v>
      </c>
      <c r="AW604" s="198" t="n">
        <v>0</v>
      </c>
      <c r="AX604" s="198" t="n">
        <v>2058067.08</v>
      </c>
      <c r="AY604" s="198" t="n">
        <v>0</v>
      </c>
      <c r="AZ604" s="198" t="n">
        <v>0</v>
      </c>
      <c r="BA604" s="198" t="n">
        <v>0</v>
      </c>
      <c r="BB604" s="198" t="n">
        <v>108319.32</v>
      </c>
      <c r="BC604" s="199" t="n">
        <v>0</v>
      </c>
      <c r="BD604" s="198" t="n">
        <v>0</v>
      </c>
      <c r="BE604" s="198" t="n">
        <v>0</v>
      </c>
      <c r="BF604" s="198" t="n">
        <v>0</v>
      </c>
      <c r="BG604" s="198" t="n">
        <v>0</v>
      </c>
      <c r="BH604" s="198" t="n">
        <v>0</v>
      </c>
      <c r="BI604" s="198" t="n">
        <v>0</v>
      </c>
      <c r="BJ604" s="198" t="n">
        <v>0</v>
      </c>
      <c r="BK604" s="198" t="n">
        <v>0</v>
      </c>
      <c r="BL604" s="198" t="n">
        <v>0</v>
      </c>
      <c r="BM604" s="198" t="n">
        <v>0</v>
      </c>
      <c r="BN604" s="198" t="n">
        <v>0</v>
      </c>
      <c r="BO604" s="198" t="n">
        <v>0</v>
      </c>
      <c r="BP604" s="198" t="n">
        <v>0</v>
      </c>
      <c r="BQ604" s="198" t="n">
        <v>0</v>
      </c>
      <c r="BR604" s="198" t="n">
        <v>0</v>
      </c>
      <c r="BS604" s="198" t="n">
        <v>0</v>
      </c>
      <c r="BT604" s="198" t="n">
        <v>0</v>
      </c>
      <c r="BU604" s="198" t="n">
        <v>0</v>
      </c>
      <c r="BV604" s="198" t="n">
        <v>0</v>
      </c>
      <c r="BW604" s="198" t="n">
        <v>0</v>
      </c>
    </row>
    <row ht="76.5" outlineLevel="0" r="605">
      <c r="A605" s="126" t="n">
        <v>617</v>
      </c>
      <c r="B605" s="82" t="s">
        <v>1760</v>
      </c>
      <c r="C605" s="68" t="n">
        <v>401000040</v>
      </c>
      <c r="D605" s="90" t="s">
        <v>1843</v>
      </c>
      <c r="E605" s="90" t="s">
        <v>1761</v>
      </c>
      <c r="F605" s="148" t="n"/>
      <c r="G605" s="148" t="n"/>
      <c r="H605" s="94" t="n">
        <v>3</v>
      </c>
      <c r="I605" s="148" t="n"/>
      <c r="J605" s="94" t="s">
        <v>369</v>
      </c>
      <c r="K605" s="94" t="s">
        <v>75</v>
      </c>
      <c r="L605" s="94" t="n">
        <v>25</v>
      </c>
      <c r="M605" s="94" t="n"/>
      <c r="N605" s="94" t="n"/>
      <c r="O605" s="94" t="n"/>
      <c r="P605" s="93" t="s">
        <v>90</v>
      </c>
      <c r="Q605" s="93" t="s">
        <v>1762</v>
      </c>
      <c r="R605" s="94" t="n"/>
      <c r="S605" s="94" t="n"/>
      <c r="T605" s="94" t="s">
        <v>79</v>
      </c>
      <c r="U605" s="94" t="n"/>
      <c r="V605" s="94" t="s">
        <v>92</v>
      </c>
      <c r="W605" s="94" t="s">
        <v>75</v>
      </c>
      <c r="X605" s="94" t="n"/>
      <c r="Y605" s="94" t="n"/>
      <c r="Z605" s="94" t="n"/>
      <c r="AA605" s="94" t="n"/>
      <c r="AB605" s="93" t="s">
        <v>93</v>
      </c>
      <c r="AC605" s="93" t="s">
        <v>1782</v>
      </c>
      <c r="AD605" s="94" t="n"/>
      <c r="AE605" s="94" t="n"/>
      <c r="AF605" s="94" t="n"/>
      <c r="AG605" s="94" t="n"/>
      <c r="AH605" s="94" t="n"/>
      <c r="AI605" s="94" t="n"/>
      <c r="AJ605" s="94" t="n"/>
      <c r="AK605" s="94" t="n"/>
      <c r="AL605" s="94" t="n"/>
      <c r="AM605" s="94" t="s">
        <v>1802</v>
      </c>
      <c r="AN605" s="93" t="s">
        <v>1784</v>
      </c>
      <c r="AO605" s="126" t="s">
        <v>230</v>
      </c>
      <c r="AP605" s="126" t="s">
        <v>68</v>
      </c>
      <c r="AQ605" s="126" t="s">
        <v>355</v>
      </c>
      <c r="AR605" s="86" t="s">
        <v>356</v>
      </c>
      <c r="AS605" s="25" t="s">
        <v>87</v>
      </c>
      <c r="AT605" s="198" t="n">
        <v>6756346.2</v>
      </c>
      <c r="AU605" s="198" t="n">
        <v>6756346.2</v>
      </c>
      <c r="AV605" s="198" t="n">
        <v>0</v>
      </c>
      <c r="AW605" s="198" t="n">
        <v>0</v>
      </c>
      <c r="AX605" s="198" t="n">
        <v>0</v>
      </c>
      <c r="AY605" s="198" t="n">
        <v>0</v>
      </c>
      <c r="AZ605" s="198" t="n">
        <v>0</v>
      </c>
      <c r="BA605" s="198" t="n">
        <v>0</v>
      </c>
      <c r="BB605" s="198" t="n">
        <v>6756346.2</v>
      </c>
      <c r="BC605" s="198" t="n">
        <v>6756346.2</v>
      </c>
      <c r="BD605" s="198" t="n">
        <v>2350270</v>
      </c>
      <c r="BE605" s="198" t="n">
        <v>0</v>
      </c>
      <c r="BF605" s="198" t="n">
        <v>0</v>
      </c>
      <c r="BG605" s="198" t="n">
        <v>0</v>
      </c>
      <c r="BH605" s="198" t="n">
        <v>2350270</v>
      </c>
      <c r="BI605" s="198" t="n">
        <v>2350270</v>
      </c>
      <c r="BJ605" s="198" t="n">
        <v>0</v>
      </c>
      <c r="BK605" s="198" t="n">
        <v>0</v>
      </c>
      <c r="BL605" s="198" t="n">
        <v>0</v>
      </c>
      <c r="BM605" s="198" t="n">
        <v>2350270</v>
      </c>
      <c r="BN605" s="198" t="n">
        <v>2350270</v>
      </c>
      <c r="BO605" s="198" t="n">
        <v>0</v>
      </c>
      <c r="BP605" s="198" t="n">
        <v>0</v>
      </c>
      <c r="BQ605" s="198" t="n">
        <v>0</v>
      </c>
      <c r="BR605" s="198" t="n">
        <v>2350270</v>
      </c>
      <c r="BS605" s="198" t="n">
        <v>2350270</v>
      </c>
      <c r="BT605" s="198" t="n">
        <v>0</v>
      </c>
      <c r="BU605" s="198" t="n">
        <v>0</v>
      </c>
      <c r="BV605" s="198" t="n">
        <v>0</v>
      </c>
      <c r="BW605" s="198" t="n">
        <v>2350270</v>
      </c>
    </row>
    <row ht="76.5" outlineLevel="0" r="606">
      <c r="A606" s="126" t="n">
        <v>617</v>
      </c>
      <c r="B606" s="82" t="s">
        <v>1760</v>
      </c>
      <c r="C606" s="68" t="n">
        <v>401000040</v>
      </c>
      <c r="D606" s="90" t="s">
        <v>1843</v>
      </c>
      <c r="E606" s="90" t="s">
        <v>1761</v>
      </c>
      <c r="F606" s="148" t="n"/>
      <c r="G606" s="148" t="n"/>
      <c r="H606" s="94" t="n">
        <v>3</v>
      </c>
      <c r="I606" s="148" t="n"/>
      <c r="J606" s="94" t="s">
        <v>369</v>
      </c>
      <c r="K606" s="94" t="s">
        <v>75</v>
      </c>
      <c r="L606" s="94" t="n">
        <v>25</v>
      </c>
      <c r="M606" s="94" t="n"/>
      <c r="N606" s="94" t="n"/>
      <c r="O606" s="94" t="n"/>
      <c r="P606" s="93" t="s">
        <v>90</v>
      </c>
      <c r="Q606" s="93" t="s">
        <v>1762</v>
      </c>
      <c r="R606" s="94" t="n"/>
      <c r="S606" s="94" t="n"/>
      <c r="T606" s="94" t="s">
        <v>79</v>
      </c>
      <c r="U606" s="94" t="n"/>
      <c r="V606" s="94" t="s">
        <v>92</v>
      </c>
      <c r="W606" s="94" t="s">
        <v>75</v>
      </c>
      <c r="X606" s="94" t="n"/>
      <c r="Y606" s="94" t="n"/>
      <c r="Z606" s="94" t="n"/>
      <c r="AA606" s="94" t="n"/>
      <c r="AB606" s="93" t="s">
        <v>93</v>
      </c>
      <c r="AC606" s="93" t="s">
        <v>1844</v>
      </c>
      <c r="AD606" s="94" t="n"/>
      <c r="AE606" s="94" t="n"/>
      <c r="AF606" s="94" t="n"/>
      <c r="AG606" s="94" t="n"/>
      <c r="AH606" s="94" t="n"/>
      <c r="AI606" s="94" t="n"/>
      <c r="AJ606" s="94" t="n"/>
      <c r="AK606" s="94" t="n"/>
      <c r="AL606" s="94" t="n"/>
      <c r="AM606" s="94" t="s">
        <v>1845</v>
      </c>
      <c r="AN606" s="93" t="s">
        <v>1846</v>
      </c>
      <c r="AO606" s="126" t="s">
        <v>230</v>
      </c>
      <c r="AP606" s="126" t="s">
        <v>68</v>
      </c>
      <c r="AQ606" s="126" t="s">
        <v>355</v>
      </c>
      <c r="AR606" s="86" t="s">
        <v>356</v>
      </c>
      <c r="AS606" s="25" t="s">
        <v>87</v>
      </c>
      <c r="AT606" s="198" t="n">
        <v>35385658.53</v>
      </c>
      <c r="AU606" s="198" t="n">
        <v>27154954.61</v>
      </c>
      <c r="AV606" s="198" t="n">
        <v>0</v>
      </c>
      <c r="AW606" s="198" t="n">
        <v>0</v>
      </c>
      <c r="AX606" s="198" t="n">
        <v>0</v>
      </c>
      <c r="AY606" s="198" t="n">
        <v>0</v>
      </c>
      <c r="AZ606" s="198" t="n">
        <v>0</v>
      </c>
      <c r="BA606" s="198" t="n">
        <v>0</v>
      </c>
      <c r="BB606" s="198" t="n">
        <v>35385658.53</v>
      </c>
      <c r="BC606" s="198" t="n">
        <v>27154954.61</v>
      </c>
      <c r="BD606" s="198" t="n">
        <v>22444840</v>
      </c>
      <c r="BE606" s="198" t="n">
        <v>0</v>
      </c>
      <c r="BF606" s="198" t="n">
        <v>0</v>
      </c>
      <c r="BG606" s="198" t="n">
        <v>0</v>
      </c>
      <c r="BH606" s="198" t="n">
        <v>22444840</v>
      </c>
      <c r="BI606" s="198" t="n">
        <v>22444840</v>
      </c>
      <c r="BJ606" s="198" t="n">
        <v>0</v>
      </c>
      <c r="BK606" s="198" t="n">
        <v>0</v>
      </c>
      <c r="BL606" s="198" t="n">
        <v>0</v>
      </c>
      <c r="BM606" s="198" t="n">
        <v>22444840</v>
      </c>
      <c r="BN606" s="198" t="n">
        <v>22444840</v>
      </c>
      <c r="BO606" s="198" t="n">
        <v>0</v>
      </c>
      <c r="BP606" s="198" t="n">
        <v>0</v>
      </c>
      <c r="BQ606" s="198" t="n">
        <v>0</v>
      </c>
      <c r="BR606" s="198" t="n">
        <v>22444840</v>
      </c>
      <c r="BS606" s="198" t="n">
        <v>22444840</v>
      </c>
      <c r="BT606" s="198" t="n">
        <v>0</v>
      </c>
      <c r="BU606" s="198" t="n">
        <v>0</v>
      </c>
      <c r="BV606" s="198" t="n">
        <v>0</v>
      </c>
      <c r="BW606" s="198" t="n">
        <v>22444840</v>
      </c>
    </row>
    <row ht="76.5" outlineLevel="0" r="607">
      <c r="A607" s="126" t="n">
        <v>617</v>
      </c>
      <c r="B607" s="82" t="s">
        <v>1760</v>
      </c>
      <c r="C607" s="68" t="n">
        <v>401000040</v>
      </c>
      <c r="D607" s="90" t="s">
        <v>1843</v>
      </c>
      <c r="E607" s="90" t="s">
        <v>1761</v>
      </c>
      <c r="F607" s="148" t="n"/>
      <c r="G607" s="148" t="n"/>
      <c r="H607" s="94" t="n">
        <v>3</v>
      </c>
      <c r="I607" s="148" t="n"/>
      <c r="J607" s="94" t="s">
        <v>369</v>
      </c>
      <c r="K607" s="94" t="s">
        <v>75</v>
      </c>
      <c r="L607" s="94" t="n">
        <v>25</v>
      </c>
      <c r="M607" s="94" t="n"/>
      <c r="N607" s="94" t="n"/>
      <c r="O607" s="94" t="n"/>
      <c r="P607" s="93" t="s">
        <v>90</v>
      </c>
      <c r="Q607" s="93" t="s">
        <v>1762</v>
      </c>
      <c r="R607" s="94" t="n"/>
      <c r="S607" s="94" t="n"/>
      <c r="T607" s="94" t="s">
        <v>79</v>
      </c>
      <c r="U607" s="94" t="n"/>
      <c r="V607" s="94" t="s">
        <v>92</v>
      </c>
      <c r="W607" s="94" t="s">
        <v>75</v>
      </c>
      <c r="X607" s="94" t="n"/>
      <c r="Y607" s="94" t="n"/>
      <c r="Z607" s="94" t="n"/>
      <c r="AA607" s="94" t="n"/>
      <c r="AB607" s="93" t="s">
        <v>93</v>
      </c>
      <c r="AC607" s="93" t="s">
        <v>1844</v>
      </c>
      <c r="AD607" s="94" t="n"/>
      <c r="AE607" s="94" t="n"/>
      <c r="AF607" s="94" t="n"/>
      <c r="AG607" s="94" t="n"/>
      <c r="AH607" s="94" t="n"/>
      <c r="AI607" s="94" t="n"/>
      <c r="AJ607" s="94" t="n"/>
      <c r="AK607" s="94" t="n"/>
      <c r="AL607" s="94" t="n"/>
      <c r="AM607" s="94" t="s">
        <v>1845</v>
      </c>
      <c r="AN607" s="93" t="s">
        <v>1846</v>
      </c>
      <c r="AO607" s="126" t="s">
        <v>230</v>
      </c>
      <c r="AP607" s="126" t="s">
        <v>68</v>
      </c>
      <c r="AQ607" s="126" t="s">
        <v>355</v>
      </c>
      <c r="AR607" s="86" t="s">
        <v>356</v>
      </c>
      <c r="AS607" s="25" t="s">
        <v>87</v>
      </c>
      <c r="AT607" s="198" t="n">
        <v>14121.04</v>
      </c>
      <c r="AU607" s="198" t="n">
        <v>14121.04</v>
      </c>
      <c r="AV607" s="198" t="n">
        <v>0</v>
      </c>
      <c r="AW607" s="198" t="n">
        <v>0</v>
      </c>
      <c r="AX607" s="198" t="n">
        <v>0</v>
      </c>
      <c r="AY607" s="198" t="n">
        <v>0</v>
      </c>
      <c r="AZ607" s="198" t="n">
        <v>0</v>
      </c>
      <c r="BA607" s="198" t="n">
        <v>0</v>
      </c>
      <c r="BB607" s="198" t="n">
        <v>14121.04</v>
      </c>
      <c r="BC607" s="199" t="n">
        <v>14121.04</v>
      </c>
      <c r="BD607" s="198" t="n">
        <v>40570</v>
      </c>
      <c r="BE607" s="198" t="n">
        <v>0</v>
      </c>
      <c r="BF607" s="198" t="n">
        <v>0</v>
      </c>
      <c r="BG607" s="198" t="n">
        <v>0</v>
      </c>
      <c r="BH607" s="198" t="n">
        <v>40570</v>
      </c>
      <c r="BI607" s="198" t="n">
        <v>44885</v>
      </c>
      <c r="BJ607" s="198" t="n">
        <v>0</v>
      </c>
      <c r="BK607" s="198" t="n">
        <v>0</v>
      </c>
      <c r="BL607" s="198" t="n">
        <v>0</v>
      </c>
      <c r="BM607" s="198" t="n">
        <v>44885</v>
      </c>
      <c r="BN607" s="198" t="n">
        <v>44885</v>
      </c>
      <c r="BO607" s="198" t="n">
        <v>0</v>
      </c>
      <c r="BP607" s="198" t="n">
        <v>0</v>
      </c>
      <c r="BQ607" s="198" t="n">
        <v>0</v>
      </c>
      <c r="BR607" s="198" t="n">
        <v>44885</v>
      </c>
      <c r="BS607" s="198" t="n">
        <v>44885</v>
      </c>
      <c r="BT607" s="198" t="n">
        <v>0</v>
      </c>
      <c r="BU607" s="198" t="n">
        <v>0</v>
      </c>
      <c r="BV607" s="198" t="n">
        <v>0</v>
      </c>
      <c r="BW607" s="198" t="n">
        <v>44885</v>
      </c>
    </row>
    <row ht="76.5" outlineLevel="0" r="608">
      <c r="A608" s="126" t="n">
        <v>617</v>
      </c>
      <c r="B608" s="82" t="s">
        <v>1760</v>
      </c>
      <c r="C608" s="68" t="n">
        <v>401000040</v>
      </c>
      <c r="D608" s="90" t="s">
        <v>1843</v>
      </c>
      <c r="E608" s="90" t="s">
        <v>1761</v>
      </c>
      <c r="F608" s="148" t="n"/>
      <c r="G608" s="148" t="n"/>
      <c r="H608" s="94" t="n">
        <v>3</v>
      </c>
      <c r="I608" s="148" t="n"/>
      <c r="J608" s="94" t="s">
        <v>369</v>
      </c>
      <c r="K608" s="94" t="s">
        <v>75</v>
      </c>
      <c r="L608" s="94" t="n">
        <v>25</v>
      </c>
      <c r="M608" s="94" t="n"/>
      <c r="N608" s="94" t="n"/>
      <c r="O608" s="94" t="n"/>
      <c r="P608" s="93" t="s">
        <v>90</v>
      </c>
      <c r="Q608" s="93" t="s">
        <v>1762</v>
      </c>
      <c r="R608" s="94" t="n"/>
      <c r="S608" s="94" t="n"/>
      <c r="T608" s="94" t="s">
        <v>79</v>
      </c>
      <c r="U608" s="94" t="n"/>
      <c r="V608" s="94" t="s">
        <v>92</v>
      </c>
      <c r="W608" s="94" t="s">
        <v>75</v>
      </c>
      <c r="X608" s="94" t="n"/>
      <c r="Y608" s="94" t="n"/>
      <c r="Z608" s="94" t="n"/>
      <c r="AA608" s="94" t="n"/>
      <c r="AB608" s="93" t="s">
        <v>93</v>
      </c>
      <c r="AC608" s="93" t="s">
        <v>1782</v>
      </c>
      <c r="AD608" s="94" t="n"/>
      <c r="AE608" s="94" t="n"/>
      <c r="AF608" s="94" t="n"/>
      <c r="AG608" s="94" t="n"/>
      <c r="AH608" s="94" t="n"/>
      <c r="AI608" s="94" t="n"/>
      <c r="AJ608" s="94" t="n"/>
      <c r="AK608" s="94" t="n"/>
      <c r="AL608" s="94" t="n"/>
      <c r="AM608" s="94" t="s">
        <v>1802</v>
      </c>
      <c r="AN608" s="93" t="s">
        <v>1784</v>
      </c>
      <c r="AO608" s="126" t="s">
        <v>230</v>
      </c>
      <c r="AP608" s="126" t="s">
        <v>68</v>
      </c>
      <c r="AQ608" s="126" t="s">
        <v>355</v>
      </c>
      <c r="AR608" s="86" t="s">
        <v>356</v>
      </c>
      <c r="AS608" s="25" t="s">
        <v>238</v>
      </c>
      <c r="AT608" s="198" t="n">
        <v>400000</v>
      </c>
      <c r="AU608" s="198" t="n">
        <v>400000</v>
      </c>
      <c r="AV608" s="198" t="n">
        <v>0</v>
      </c>
      <c r="AW608" s="198" t="n">
        <v>0</v>
      </c>
      <c r="AX608" s="198" t="n">
        <v>0</v>
      </c>
      <c r="AY608" s="198" t="n">
        <v>0</v>
      </c>
      <c r="AZ608" s="198" t="n">
        <v>0</v>
      </c>
      <c r="BA608" s="198" t="n">
        <v>0</v>
      </c>
      <c r="BB608" s="198" t="n">
        <v>400000</v>
      </c>
      <c r="BC608" s="199" t="n">
        <v>400000</v>
      </c>
      <c r="BD608" s="198" t="n">
        <v>108770</v>
      </c>
      <c r="BE608" s="198" t="n">
        <v>0</v>
      </c>
      <c r="BF608" s="198" t="n">
        <v>0</v>
      </c>
      <c r="BG608" s="198" t="n">
        <v>0</v>
      </c>
      <c r="BH608" s="198" t="n">
        <v>108770</v>
      </c>
      <c r="BI608" s="198" t="n">
        <v>120325</v>
      </c>
      <c r="BJ608" s="198" t="n">
        <v>0</v>
      </c>
      <c r="BK608" s="198" t="n">
        <v>0</v>
      </c>
      <c r="BL608" s="198" t="n">
        <v>0</v>
      </c>
      <c r="BM608" s="198" t="n">
        <v>120325</v>
      </c>
      <c r="BN608" s="198" t="n">
        <v>120325</v>
      </c>
      <c r="BO608" s="198" t="n">
        <v>0</v>
      </c>
      <c r="BP608" s="198" t="n">
        <v>0</v>
      </c>
      <c r="BQ608" s="198" t="n">
        <v>0</v>
      </c>
      <c r="BR608" s="198" t="n">
        <v>120325</v>
      </c>
      <c r="BS608" s="198" t="n">
        <v>120325</v>
      </c>
      <c r="BT608" s="198" t="n">
        <v>0</v>
      </c>
      <c r="BU608" s="198" t="n">
        <v>0</v>
      </c>
      <c r="BV608" s="198" t="n">
        <v>0</v>
      </c>
      <c r="BW608" s="198" t="n">
        <v>120325</v>
      </c>
    </row>
    <row ht="76.5" outlineLevel="0" r="609">
      <c r="A609" s="126" t="n">
        <v>617</v>
      </c>
      <c r="B609" s="82" t="s">
        <v>1760</v>
      </c>
      <c r="C609" s="68" t="n">
        <v>401000040</v>
      </c>
      <c r="D609" s="90" t="s">
        <v>1843</v>
      </c>
      <c r="E609" s="90" t="s">
        <v>1761</v>
      </c>
      <c r="F609" s="148" t="n"/>
      <c r="G609" s="148" t="n"/>
      <c r="H609" s="94" t="s">
        <v>79</v>
      </c>
      <c r="I609" s="148" t="n"/>
      <c r="J609" s="94" t="s">
        <v>369</v>
      </c>
      <c r="K609" s="94" t="s">
        <v>75</v>
      </c>
      <c r="L609" s="94" t="s">
        <v>1847</v>
      </c>
      <c r="M609" s="94" t="n"/>
      <c r="N609" s="94" t="n"/>
      <c r="O609" s="94" t="n"/>
      <c r="P609" s="93" t="s">
        <v>90</v>
      </c>
      <c r="Q609" s="93" t="s">
        <v>1810</v>
      </c>
      <c r="R609" s="94" t="n"/>
      <c r="S609" s="94" t="n"/>
      <c r="T609" s="94" t="s">
        <v>79</v>
      </c>
      <c r="U609" s="94" t="n"/>
      <c r="V609" s="94" t="s">
        <v>92</v>
      </c>
      <c r="W609" s="94" t="s">
        <v>75</v>
      </c>
      <c r="X609" s="94" t="n"/>
      <c r="Y609" s="94" t="n"/>
      <c r="Z609" s="94" t="n"/>
      <c r="AA609" s="94" t="n"/>
      <c r="AB609" s="93" t="s">
        <v>93</v>
      </c>
      <c r="AC609" s="93" t="s">
        <v>1844</v>
      </c>
      <c r="AD609" s="94" t="n"/>
      <c r="AE609" s="94" t="n"/>
      <c r="AF609" s="94" t="n"/>
      <c r="AG609" s="94" t="n"/>
      <c r="AH609" s="94" t="n"/>
      <c r="AI609" s="94" t="n"/>
      <c r="AJ609" s="94" t="n"/>
      <c r="AK609" s="94" t="n"/>
      <c r="AL609" s="94" t="n"/>
      <c r="AM609" s="94" t="s">
        <v>1848</v>
      </c>
      <c r="AN609" s="93" t="s">
        <v>1846</v>
      </c>
      <c r="AO609" s="126" t="s">
        <v>230</v>
      </c>
      <c r="AP609" s="126" t="s">
        <v>68</v>
      </c>
      <c r="AQ609" s="126" t="s">
        <v>1849</v>
      </c>
      <c r="AR609" s="86" t="s">
        <v>1850</v>
      </c>
      <c r="AS609" s="25" t="s">
        <v>87</v>
      </c>
      <c r="AT609" s="198" t="n">
        <v>3340592.12</v>
      </c>
      <c r="AU609" s="198" t="n">
        <v>1882592.12</v>
      </c>
      <c r="AV609" s="198" t="n">
        <v>0</v>
      </c>
      <c r="AW609" s="198" t="n">
        <v>0</v>
      </c>
      <c r="AX609" s="198" t="n">
        <v>0</v>
      </c>
      <c r="AY609" s="198" t="n">
        <v>0</v>
      </c>
      <c r="AZ609" s="198" t="n">
        <v>0</v>
      </c>
      <c r="BA609" s="198" t="n">
        <v>0</v>
      </c>
      <c r="BB609" s="198" t="n">
        <v>3340592.12</v>
      </c>
      <c r="BC609" s="199" t="n">
        <v>1882592.12</v>
      </c>
      <c r="BD609" s="198" t="n">
        <v>941720</v>
      </c>
      <c r="BE609" s="198" t="n">
        <v>0</v>
      </c>
      <c r="BF609" s="198" t="n">
        <v>0</v>
      </c>
      <c r="BG609" s="198" t="n">
        <v>0</v>
      </c>
      <c r="BH609" s="198" t="n">
        <v>941720</v>
      </c>
      <c r="BI609" s="198" t="n">
        <v>941720</v>
      </c>
      <c r="BJ609" s="198" t="n">
        <v>0</v>
      </c>
      <c r="BK609" s="198" t="n">
        <v>0</v>
      </c>
      <c r="BL609" s="198" t="n">
        <v>0</v>
      </c>
      <c r="BM609" s="198" t="n">
        <v>941720</v>
      </c>
      <c r="BN609" s="198" t="n">
        <v>941720</v>
      </c>
      <c r="BO609" s="198" t="n">
        <v>0</v>
      </c>
      <c r="BP609" s="198" t="n">
        <v>0</v>
      </c>
      <c r="BQ609" s="198" t="n">
        <v>0</v>
      </c>
      <c r="BR609" s="198" t="n">
        <v>941720</v>
      </c>
      <c r="BS609" s="198" t="n">
        <v>941720</v>
      </c>
      <c r="BT609" s="198" t="n">
        <v>0</v>
      </c>
      <c r="BU609" s="198" t="n">
        <v>0</v>
      </c>
      <c r="BV609" s="198" t="n">
        <v>0</v>
      </c>
      <c r="BW609" s="198" t="n">
        <v>941720</v>
      </c>
    </row>
    <row ht="357" outlineLevel="0" r="610">
      <c r="A610" s="126" t="n">
        <v>617</v>
      </c>
      <c r="B610" s="82" t="s">
        <v>1760</v>
      </c>
      <c r="C610" s="68" t="n">
        <v>401000040</v>
      </c>
      <c r="D610" s="90" t="s">
        <v>1843</v>
      </c>
      <c r="E610" s="90" t="s">
        <v>1761</v>
      </c>
      <c r="F610" s="148" t="n"/>
      <c r="G610" s="148" t="n"/>
      <c r="H610" s="94" t="n">
        <v>3</v>
      </c>
      <c r="I610" s="148" t="n"/>
      <c r="J610" s="94" t="s">
        <v>369</v>
      </c>
      <c r="K610" s="94" t="s">
        <v>75</v>
      </c>
      <c r="L610" s="94" t="n">
        <v>25</v>
      </c>
      <c r="M610" s="94" t="n"/>
      <c r="N610" s="94" t="n"/>
      <c r="O610" s="94" t="n"/>
      <c r="P610" s="93" t="s">
        <v>90</v>
      </c>
      <c r="Q610" s="93" t="s">
        <v>1851</v>
      </c>
      <c r="R610" s="94" t="n"/>
      <c r="S610" s="94" t="n"/>
      <c r="T610" s="94" t="s">
        <v>1852</v>
      </c>
      <c r="U610" s="94" t="n"/>
      <c r="V610" s="94" t="s">
        <v>1853</v>
      </c>
      <c r="W610" s="94" t="s">
        <v>1854</v>
      </c>
      <c r="X610" s="94" t="s">
        <v>1855</v>
      </c>
      <c r="Y610" s="94" t="n"/>
      <c r="Z610" s="94" t="n"/>
      <c r="AA610" s="94" t="n"/>
      <c r="AB610" s="93" t="s">
        <v>1856</v>
      </c>
      <c r="AC610" s="93" t="s">
        <v>1782</v>
      </c>
      <c r="AD610" s="94" t="n"/>
      <c r="AE610" s="94" t="n"/>
      <c r="AF610" s="94" t="n"/>
      <c r="AG610" s="94" t="n"/>
      <c r="AH610" s="94" t="n"/>
      <c r="AI610" s="94" t="n"/>
      <c r="AJ610" s="94" t="n"/>
      <c r="AK610" s="94" t="n"/>
      <c r="AL610" s="94" t="n"/>
      <c r="AM610" s="94" t="s">
        <v>1857</v>
      </c>
      <c r="AN610" s="93" t="s">
        <v>1784</v>
      </c>
      <c r="AO610" s="126" t="s">
        <v>230</v>
      </c>
      <c r="AP610" s="126" t="s">
        <v>68</v>
      </c>
      <c r="AQ610" s="126" t="s">
        <v>1858</v>
      </c>
      <c r="AR610" s="86" t="s">
        <v>1859</v>
      </c>
      <c r="AS610" s="25" t="s">
        <v>87</v>
      </c>
      <c r="AT610" s="198" t="n">
        <v>15476080</v>
      </c>
      <c r="AU610" s="198" t="n">
        <v>15476079.83</v>
      </c>
      <c r="AV610" s="198" t="n">
        <v>0</v>
      </c>
      <c r="AW610" s="198" t="n">
        <v>0</v>
      </c>
      <c r="AX610" s="198" t="n">
        <v>14702276</v>
      </c>
      <c r="AY610" s="198" t="n">
        <v>14702275.84</v>
      </c>
      <c r="AZ610" s="198" t="n">
        <v>0</v>
      </c>
      <c r="BA610" s="198" t="n">
        <v>0</v>
      </c>
      <c r="BB610" s="198" t="n">
        <v>773804</v>
      </c>
      <c r="BC610" s="199" t="n">
        <v>773803.99</v>
      </c>
      <c r="BD610" s="198" t="n">
        <v>9476074</v>
      </c>
      <c r="BE610" s="198" t="n">
        <v>0</v>
      </c>
      <c r="BF610" s="198" t="n">
        <v>9476074</v>
      </c>
      <c r="BG610" s="198" t="n">
        <v>0</v>
      </c>
      <c r="BH610" s="198" t="n">
        <v>0</v>
      </c>
      <c r="BI610" s="198" t="n">
        <v>9476074</v>
      </c>
      <c r="BJ610" s="198" t="n">
        <v>0</v>
      </c>
      <c r="BK610" s="198" t="n">
        <v>9476074</v>
      </c>
      <c r="BL610" s="198" t="n">
        <v>0</v>
      </c>
      <c r="BM610" s="198" t="n">
        <v>0</v>
      </c>
      <c r="BN610" s="198" t="n">
        <v>9476074</v>
      </c>
      <c r="BO610" s="198" t="n">
        <v>0</v>
      </c>
      <c r="BP610" s="198" t="n">
        <v>9476074</v>
      </c>
      <c r="BQ610" s="198" t="n">
        <v>0</v>
      </c>
      <c r="BR610" s="198" t="n">
        <v>0</v>
      </c>
      <c r="BS610" s="198" t="n">
        <v>9476074</v>
      </c>
      <c r="BT610" s="198" t="n">
        <v>0</v>
      </c>
      <c r="BU610" s="198" t="n">
        <v>9476074</v>
      </c>
      <c r="BV610" s="198" t="n">
        <v>0</v>
      </c>
      <c r="BW610" s="198" t="n">
        <v>0</v>
      </c>
    </row>
    <row ht="51" outlineLevel="0" r="611">
      <c r="A611" s="126" t="n">
        <v>617</v>
      </c>
      <c r="B611" s="82" t="s">
        <v>1760</v>
      </c>
      <c r="C611" s="68" t="n">
        <v>402000001</v>
      </c>
      <c r="D611" s="90" t="s">
        <v>51</v>
      </c>
      <c r="E611" s="90" t="s">
        <v>1860</v>
      </c>
      <c r="F611" s="148" t="n"/>
      <c r="G611" s="148" t="n"/>
      <c r="H611" s="94" t="s">
        <v>182</v>
      </c>
      <c r="I611" s="148" t="n"/>
      <c r="J611" s="94" t="s">
        <v>967</v>
      </c>
      <c r="K611" s="94" t="s">
        <v>79</v>
      </c>
      <c r="L611" s="94" t="n"/>
      <c r="M611" s="94" t="n"/>
      <c r="N611" s="94" t="n"/>
      <c r="O611" s="94" t="n"/>
      <c r="P611" s="93" t="s">
        <v>169</v>
      </c>
      <c r="Q611" s="93" t="s">
        <v>1861</v>
      </c>
      <c r="R611" s="94" t="n"/>
      <c r="S611" s="94" t="n"/>
      <c r="T611" s="94" t="n"/>
      <c r="U611" s="94" t="n"/>
      <c r="V611" s="94" t="n">
        <v>11</v>
      </c>
      <c r="W611" s="94" t="n">
        <v>1</v>
      </c>
      <c r="X611" s="94" t="s">
        <v>136</v>
      </c>
      <c r="Y611" s="94" t="n"/>
      <c r="Z611" s="94" t="n"/>
      <c r="AA611" s="94" t="n"/>
      <c r="AB611" s="93" t="s">
        <v>186</v>
      </c>
      <c r="AC611" s="93" t="s">
        <v>914</v>
      </c>
      <c r="AD611" s="94" t="n"/>
      <c r="AE611" s="94" t="n"/>
      <c r="AF611" s="94" t="n"/>
      <c r="AG611" s="94" t="n"/>
      <c r="AH611" s="94" t="n"/>
      <c r="AI611" s="94" t="n"/>
      <c r="AJ611" s="94" t="n"/>
      <c r="AK611" s="94" t="n"/>
      <c r="AL611" s="94" t="n"/>
      <c r="AM611" s="94" t="s">
        <v>173</v>
      </c>
      <c r="AN611" s="93" t="s">
        <v>111</v>
      </c>
      <c r="AO611" s="126" t="s">
        <v>67</v>
      </c>
      <c r="AP611" s="126" t="s">
        <v>174</v>
      </c>
      <c r="AQ611" s="126" t="s">
        <v>1862</v>
      </c>
      <c r="AR611" s="86" t="s">
        <v>70</v>
      </c>
      <c r="AS611" s="25" t="s">
        <v>71</v>
      </c>
      <c r="AT611" s="198" t="n">
        <v>387495.08</v>
      </c>
      <c r="AU611" s="198" t="n">
        <v>387495.08</v>
      </c>
      <c r="AV611" s="198" t="n">
        <v>0</v>
      </c>
      <c r="AW611" s="198" t="n">
        <v>0</v>
      </c>
      <c r="AX611" s="198" t="n">
        <v>0</v>
      </c>
      <c r="AY611" s="198" t="n">
        <v>0</v>
      </c>
      <c r="AZ611" s="198" t="n">
        <v>0</v>
      </c>
      <c r="BA611" s="198" t="n">
        <v>0</v>
      </c>
      <c r="BB611" s="198" t="n">
        <v>387495.08</v>
      </c>
      <c r="BC611" s="198" t="n">
        <v>387495.08</v>
      </c>
      <c r="BD611" s="198" t="n">
        <v>476558.87</v>
      </c>
      <c r="BE611" s="198" t="n">
        <v>0</v>
      </c>
      <c r="BF611" s="198" t="n">
        <v>0</v>
      </c>
      <c r="BG611" s="198" t="n">
        <v>0</v>
      </c>
      <c r="BH611" s="198" t="n">
        <v>476558.87</v>
      </c>
      <c r="BI611" s="198" t="n">
        <v>476558.87</v>
      </c>
      <c r="BJ611" s="198" t="n">
        <v>0</v>
      </c>
      <c r="BK611" s="198" t="n">
        <v>0</v>
      </c>
      <c r="BL611" s="198" t="n">
        <v>0</v>
      </c>
      <c r="BM611" s="198" t="n">
        <v>476558.87</v>
      </c>
      <c r="BN611" s="198" t="n">
        <v>476558.87</v>
      </c>
      <c r="BO611" s="198" t="n">
        <v>0</v>
      </c>
      <c r="BP611" s="198" t="n">
        <v>0</v>
      </c>
      <c r="BQ611" s="198" t="n">
        <v>0</v>
      </c>
      <c r="BR611" s="198" t="n">
        <v>476558.87</v>
      </c>
      <c r="BS611" s="198" t="n">
        <v>476558.87</v>
      </c>
      <c r="BT611" s="198" t="n">
        <v>0</v>
      </c>
      <c r="BU611" s="198" t="n">
        <v>0</v>
      </c>
      <c r="BV611" s="198" t="n">
        <v>0</v>
      </c>
      <c r="BW611" s="198" t="n">
        <v>476558.87</v>
      </c>
    </row>
    <row ht="51" outlineLevel="0" r="612">
      <c r="A612" s="126" t="n">
        <v>617</v>
      </c>
      <c r="B612" s="82" t="s">
        <v>1760</v>
      </c>
      <c r="C612" s="68" t="n">
        <v>402000001</v>
      </c>
      <c r="D612" s="90" t="s">
        <v>51</v>
      </c>
      <c r="E612" s="90" t="s">
        <v>1860</v>
      </c>
      <c r="F612" s="148" t="n"/>
      <c r="G612" s="148" t="n"/>
      <c r="H612" s="94" t="s">
        <v>182</v>
      </c>
      <c r="I612" s="148" t="n"/>
      <c r="J612" s="94" t="s">
        <v>967</v>
      </c>
      <c r="K612" s="94" t="s">
        <v>79</v>
      </c>
      <c r="L612" s="94" t="n"/>
      <c r="M612" s="94" t="n"/>
      <c r="N612" s="94" t="n"/>
      <c r="O612" s="94" t="n"/>
      <c r="P612" s="93" t="s">
        <v>169</v>
      </c>
      <c r="Q612" s="93" t="s">
        <v>1861</v>
      </c>
      <c r="R612" s="94" t="n"/>
      <c r="S612" s="94" t="n"/>
      <c r="T612" s="94" t="n"/>
      <c r="U612" s="94" t="n"/>
      <c r="V612" s="94" t="n">
        <v>11</v>
      </c>
      <c r="W612" s="94" t="n">
        <v>1</v>
      </c>
      <c r="X612" s="94" t="s">
        <v>136</v>
      </c>
      <c r="Y612" s="94" t="n"/>
      <c r="Z612" s="94" t="n"/>
      <c r="AA612" s="94" t="n"/>
      <c r="AB612" s="93" t="s">
        <v>186</v>
      </c>
      <c r="AC612" s="93" t="s">
        <v>914</v>
      </c>
      <c r="AD612" s="94" t="n"/>
      <c r="AE612" s="94" t="n"/>
      <c r="AF612" s="94" t="n"/>
      <c r="AG612" s="94" t="n"/>
      <c r="AH612" s="94" t="n"/>
      <c r="AI612" s="94" t="n"/>
      <c r="AJ612" s="94" t="n"/>
      <c r="AK612" s="94" t="n"/>
      <c r="AL612" s="94" t="n"/>
      <c r="AM612" s="94" t="s">
        <v>173</v>
      </c>
      <c r="AN612" s="93" t="s">
        <v>111</v>
      </c>
      <c r="AO612" s="126" t="s">
        <v>67</v>
      </c>
      <c r="AP612" s="126" t="s">
        <v>174</v>
      </c>
      <c r="AQ612" s="126" t="s">
        <v>1862</v>
      </c>
      <c r="AR612" s="86" t="s">
        <v>70</v>
      </c>
      <c r="AS612" s="25" t="s">
        <v>85</v>
      </c>
      <c r="AT612" s="198" t="n">
        <v>109629.3</v>
      </c>
      <c r="AU612" s="198" t="n">
        <v>109629.3</v>
      </c>
      <c r="AV612" s="198" t="n">
        <v>0</v>
      </c>
      <c r="AW612" s="198" t="n">
        <v>0</v>
      </c>
      <c r="AX612" s="198" t="n">
        <v>0</v>
      </c>
      <c r="AY612" s="198" t="n">
        <v>0</v>
      </c>
      <c r="AZ612" s="198" t="n">
        <v>0</v>
      </c>
      <c r="BA612" s="198" t="n">
        <v>0</v>
      </c>
      <c r="BB612" s="198" t="n">
        <v>109629.3</v>
      </c>
      <c r="BC612" s="198" t="n">
        <v>109629.3</v>
      </c>
      <c r="BD612" s="198" t="n">
        <v>143921.13</v>
      </c>
      <c r="BE612" s="198" t="n">
        <v>0</v>
      </c>
      <c r="BF612" s="198" t="n">
        <v>0</v>
      </c>
      <c r="BG612" s="198" t="n">
        <v>0</v>
      </c>
      <c r="BH612" s="198" t="n">
        <v>143921.13</v>
      </c>
      <c r="BI612" s="198" t="n">
        <v>143921.13</v>
      </c>
      <c r="BJ612" s="198" t="n">
        <v>0</v>
      </c>
      <c r="BK612" s="198" t="n">
        <v>0</v>
      </c>
      <c r="BL612" s="198" t="n">
        <v>0</v>
      </c>
      <c r="BM612" s="198" t="n">
        <v>143921.13</v>
      </c>
      <c r="BN612" s="198" t="n">
        <v>143921.13</v>
      </c>
      <c r="BO612" s="198" t="n">
        <v>0</v>
      </c>
      <c r="BP612" s="198" t="n">
        <v>0</v>
      </c>
      <c r="BQ612" s="198" t="n">
        <v>0</v>
      </c>
      <c r="BR612" s="198" t="n">
        <v>143921.13</v>
      </c>
      <c r="BS612" s="198" t="n">
        <v>143921.13</v>
      </c>
      <c r="BT612" s="198" t="n">
        <v>0</v>
      </c>
      <c r="BU612" s="198" t="n">
        <v>0</v>
      </c>
      <c r="BV612" s="198" t="n">
        <v>0</v>
      </c>
      <c r="BW612" s="198" t="n">
        <v>143921.13</v>
      </c>
    </row>
    <row ht="51" outlineLevel="0" r="613">
      <c r="A613" s="126" t="n">
        <v>617</v>
      </c>
      <c r="B613" s="82" t="s">
        <v>1760</v>
      </c>
      <c r="C613" s="68" t="n">
        <v>402000001</v>
      </c>
      <c r="D613" s="90" t="s">
        <v>51</v>
      </c>
      <c r="E613" s="90" t="s">
        <v>1761</v>
      </c>
      <c r="F613" s="148" t="n"/>
      <c r="G613" s="148" t="n"/>
      <c r="H613" s="94" t="s">
        <v>79</v>
      </c>
      <c r="I613" s="148" t="n"/>
      <c r="J613" s="94" t="s">
        <v>388</v>
      </c>
      <c r="K613" s="94" t="s">
        <v>75</v>
      </c>
      <c r="L613" s="94" t="s">
        <v>79</v>
      </c>
      <c r="M613" s="94" t="n"/>
      <c r="N613" s="94" t="n"/>
      <c r="O613" s="94" t="n"/>
      <c r="P613" s="93" t="s">
        <v>90</v>
      </c>
      <c r="Q613" s="93" t="s">
        <v>1762</v>
      </c>
      <c r="R613" s="94" t="n"/>
      <c r="S613" s="94" t="n"/>
      <c r="T613" s="94" t="s">
        <v>79</v>
      </c>
      <c r="U613" s="94" t="n"/>
      <c r="V613" s="94" t="s">
        <v>92</v>
      </c>
      <c r="W613" s="94" t="s">
        <v>75</v>
      </c>
      <c r="X613" s="94" t="n"/>
      <c r="Y613" s="94" t="n"/>
      <c r="Z613" s="94" t="n"/>
      <c r="AA613" s="94" t="n"/>
      <c r="AB613" s="93" t="s">
        <v>93</v>
      </c>
      <c r="AC613" s="93" t="s">
        <v>1863</v>
      </c>
      <c r="AD613" s="94" t="n"/>
      <c r="AE613" s="94" t="n"/>
      <c r="AF613" s="94" t="n"/>
      <c r="AG613" s="94" t="n"/>
      <c r="AH613" s="94" t="n"/>
      <c r="AI613" s="94" t="n"/>
      <c r="AJ613" s="94" t="n"/>
      <c r="AK613" s="94" t="n"/>
      <c r="AL613" s="94" t="n"/>
      <c r="AM613" s="94" t="s">
        <v>1864</v>
      </c>
      <c r="AN613" s="93" t="s">
        <v>83</v>
      </c>
      <c r="AO613" s="126" t="s">
        <v>67</v>
      </c>
      <c r="AP613" s="126" t="s">
        <v>174</v>
      </c>
      <c r="AQ613" s="126" t="s">
        <v>1862</v>
      </c>
      <c r="AR613" s="86" t="s">
        <v>70</v>
      </c>
      <c r="AS613" s="25" t="s">
        <v>87</v>
      </c>
      <c r="AT613" s="198" t="n">
        <v>3299793.82</v>
      </c>
      <c r="AU613" s="198" t="n">
        <v>3280687.67</v>
      </c>
      <c r="AV613" s="198" t="n">
        <v>0</v>
      </c>
      <c r="AW613" s="198" t="n">
        <v>0</v>
      </c>
      <c r="AX613" s="198" t="n">
        <v>0</v>
      </c>
      <c r="AY613" s="198" t="n">
        <v>0</v>
      </c>
      <c r="AZ613" s="198" t="n">
        <v>0</v>
      </c>
      <c r="BA613" s="198" t="n">
        <v>0</v>
      </c>
      <c r="BB613" s="198" t="n">
        <v>3299793.82</v>
      </c>
      <c r="BC613" s="198" t="n">
        <v>3280687.67</v>
      </c>
      <c r="BD613" s="198" t="n">
        <v>2318470</v>
      </c>
      <c r="BE613" s="198" t="n">
        <v>0</v>
      </c>
      <c r="BF613" s="198" t="n">
        <v>0</v>
      </c>
      <c r="BG613" s="198" t="n">
        <v>0</v>
      </c>
      <c r="BH613" s="198" t="n">
        <v>2318470</v>
      </c>
      <c r="BI613" s="198" t="n">
        <v>2319030</v>
      </c>
      <c r="BJ613" s="198" t="n">
        <v>0</v>
      </c>
      <c r="BK613" s="198" t="n">
        <v>0</v>
      </c>
      <c r="BL613" s="198" t="n">
        <v>0</v>
      </c>
      <c r="BM613" s="198" t="n">
        <v>2319030</v>
      </c>
      <c r="BN613" s="198" t="n">
        <v>2319030</v>
      </c>
      <c r="BO613" s="198" t="n">
        <v>0</v>
      </c>
      <c r="BP613" s="198" t="n">
        <v>0</v>
      </c>
      <c r="BQ613" s="198" t="n">
        <v>0</v>
      </c>
      <c r="BR613" s="198" t="n">
        <v>2319030</v>
      </c>
      <c r="BS613" s="198" t="n">
        <v>2319030</v>
      </c>
      <c r="BT613" s="198" t="n">
        <v>0</v>
      </c>
      <c r="BU613" s="198" t="n">
        <v>0</v>
      </c>
      <c r="BV613" s="198" t="n">
        <v>0</v>
      </c>
      <c r="BW613" s="198" t="n">
        <v>2319030</v>
      </c>
    </row>
    <row ht="51" outlineLevel="0" r="614">
      <c r="A614" s="126" t="n">
        <v>617</v>
      </c>
      <c r="B614" s="82" t="s">
        <v>1760</v>
      </c>
      <c r="C614" s="68" t="n">
        <v>402000001</v>
      </c>
      <c r="D614" s="90" t="s">
        <v>51</v>
      </c>
      <c r="E614" s="90" t="s">
        <v>1761</v>
      </c>
      <c r="F614" s="148" t="n"/>
      <c r="G614" s="148" t="n"/>
      <c r="H614" s="94" t="s">
        <v>79</v>
      </c>
      <c r="I614" s="148" t="n"/>
      <c r="J614" s="94" t="s">
        <v>388</v>
      </c>
      <c r="K614" s="94" t="s">
        <v>75</v>
      </c>
      <c r="L614" s="94" t="s">
        <v>79</v>
      </c>
      <c r="M614" s="94" t="n"/>
      <c r="N614" s="94" t="n"/>
      <c r="O614" s="94" t="n"/>
      <c r="P614" s="93" t="s">
        <v>90</v>
      </c>
      <c r="Q614" s="93" t="s">
        <v>1762</v>
      </c>
      <c r="R614" s="94" t="n"/>
      <c r="S614" s="94" t="n"/>
      <c r="T614" s="94" t="s">
        <v>79</v>
      </c>
      <c r="U614" s="94" t="n"/>
      <c r="V614" s="94" t="s">
        <v>92</v>
      </c>
      <c r="W614" s="94" t="s">
        <v>75</v>
      </c>
      <c r="X614" s="94" t="n"/>
      <c r="Y614" s="94" t="n"/>
      <c r="Z614" s="94" t="n"/>
      <c r="AA614" s="94" t="n"/>
      <c r="AB614" s="93" t="s">
        <v>93</v>
      </c>
      <c r="AC614" s="93" t="s">
        <v>1863</v>
      </c>
      <c r="AD614" s="94" t="n"/>
      <c r="AE614" s="94" t="n"/>
      <c r="AF614" s="94" t="n"/>
      <c r="AG614" s="94" t="n"/>
      <c r="AH614" s="94" t="n"/>
      <c r="AI614" s="94" t="n"/>
      <c r="AJ614" s="94" t="n"/>
      <c r="AK614" s="94" t="n"/>
      <c r="AL614" s="94" t="n"/>
      <c r="AM614" s="94" t="s">
        <v>1864</v>
      </c>
      <c r="AN614" s="93" t="s">
        <v>83</v>
      </c>
      <c r="AO614" s="126" t="s">
        <v>67</v>
      </c>
      <c r="AP614" s="126" t="s">
        <v>174</v>
      </c>
      <c r="AQ614" s="126" t="s">
        <v>1862</v>
      </c>
      <c r="AR614" s="86" t="s">
        <v>70</v>
      </c>
      <c r="AS614" s="25" t="s">
        <v>238</v>
      </c>
      <c r="AT614" s="198" t="n">
        <v>555687.78</v>
      </c>
      <c r="AU614" s="198" t="n">
        <v>546224.56</v>
      </c>
      <c r="AV614" s="198" t="n">
        <v>0</v>
      </c>
      <c r="AW614" s="198" t="n">
        <v>0</v>
      </c>
      <c r="AX614" s="198" t="n">
        <v>0</v>
      </c>
      <c r="AY614" s="198" t="n">
        <v>0</v>
      </c>
      <c r="AZ614" s="198" t="n">
        <v>0</v>
      </c>
      <c r="BA614" s="198" t="n">
        <v>0</v>
      </c>
      <c r="BB614" s="198" t="n">
        <v>555687.78</v>
      </c>
      <c r="BC614" s="198" t="n">
        <v>546224.56</v>
      </c>
      <c r="BD614" s="198" t="n">
        <v>619729.89</v>
      </c>
      <c r="BE614" s="198" t="n">
        <v>0</v>
      </c>
      <c r="BF614" s="198" t="n">
        <v>0</v>
      </c>
      <c r="BG614" s="198" t="n">
        <v>0</v>
      </c>
      <c r="BH614" s="198" t="n">
        <v>619729.89</v>
      </c>
      <c r="BI614" s="198" t="n">
        <v>691170.54</v>
      </c>
      <c r="BJ614" s="198" t="n">
        <v>0</v>
      </c>
      <c r="BK614" s="198" t="n">
        <v>0</v>
      </c>
      <c r="BL614" s="198" t="n">
        <v>0</v>
      </c>
      <c r="BM614" s="198" t="n">
        <v>691170.54</v>
      </c>
      <c r="BN614" s="198" t="n">
        <v>691170.54</v>
      </c>
      <c r="BO614" s="198" t="n">
        <v>0</v>
      </c>
      <c r="BP614" s="198" t="n">
        <v>0</v>
      </c>
      <c r="BQ614" s="198" t="n">
        <v>0</v>
      </c>
      <c r="BR614" s="198" t="n">
        <v>691170.54</v>
      </c>
      <c r="BS614" s="198" t="n">
        <v>691170.54</v>
      </c>
      <c r="BT614" s="198" t="n">
        <v>0</v>
      </c>
      <c r="BU614" s="198" t="n">
        <v>0</v>
      </c>
      <c r="BV614" s="198" t="n">
        <v>0</v>
      </c>
      <c r="BW614" s="198" t="n">
        <v>691170.54</v>
      </c>
    </row>
    <row ht="51" outlineLevel="0" r="615">
      <c r="A615" s="126" t="n">
        <v>617</v>
      </c>
      <c r="B615" s="82" t="s">
        <v>1760</v>
      </c>
      <c r="C615" s="68" t="n">
        <v>402000001</v>
      </c>
      <c r="D615" s="90" t="s">
        <v>51</v>
      </c>
      <c r="E615" s="90" t="s">
        <v>1761</v>
      </c>
      <c r="F615" s="148" t="n"/>
      <c r="G615" s="148" t="n"/>
      <c r="H615" s="94" t="s">
        <v>79</v>
      </c>
      <c r="I615" s="148" t="n"/>
      <c r="J615" s="94" t="s">
        <v>388</v>
      </c>
      <c r="K615" s="94" t="s">
        <v>75</v>
      </c>
      <c r="L615" s="94" t="s">
        <v>79</v>
      </c>
      <c r="M615" s="94" t="n"/>
      <c r="N615" s="94" t="n"/>
      <c r="O615" s="94" t="n"/>
      <c r="P615" s="93" t="s">
        <v>90</v>
      </c>
      <c r="Q615" s="93" t="s">
        <v>1762</v>
      </c>
      <c r="R615" s="94" t="n"/>
      <c r="S615" s="94" t="n"/>
      <c r="T615" s="94" t="s">
        <v>79</v>
      </c>
      <c r="U615" s="94" t="n"/>
      <c r="V615" s="94" t="s">
        <v>92</v>
      </c>
      <c r="W615" s="94" t="s">
        <v>75</v>
      </c>
      <c r="X615" s="94" t="n"/>
      <c r="Y615" s="94" t="n"/>
      <c r="Z615" s="94" t="n"/>
      <c r="AA615" s="94" t="n"/>
      <c r="AB615" s="93" t="s">
        <v>93</v>
      </c>
      <c r="AC615" s="93" t="s">
        <v>1863</v>
      </c>
      <c r="AD615" s="94" t="n"/>
      <c r="AE615" s="94" t="n"/>
      <c r="AF615" s="94" t="n"/>
      <c r="AG615" s="94" t="n"/>
      <c r="AH615" s="94" t="n"/>
      <c r="AI615" s="94" t="n"/>
      <c r="AJ615" s="94" t="n"/>
      <c r="AK615" s="94" t="n"/>
      <c r="AL615" s="94" t="n"/>
      <c r="AM615" s="94" t="s">
        <v>1864</v>
      </c>
      <c r="AN615" s="93" t="s">
        <v>83</v>
      </c>
      <c r="AO615" s="126" t="s">
        <v>67</v>
      </c>
      <c r="AP615" s="126" t="s">
        <v>174</v>
      </c>
      <c r="AQ615" s="126" t="s">
        <v>1862</v>
      </c>
      <c r="AR615" s="86" t="s">
        <v>70</v>
      </c>
      <c r="AS615" s="25" t="s">
        <v>101</v>
      </c>
      <c r="AT615" s="198" t="n">
        <v>71919</v>
      </c>
      <c r="AU615" s="198" t="n">
        <v>71919</v>
      </c>
      <c r="AV615" s="198" t="n">
        <v>0</v>
      </c>
      <c r="AW615" s="198" t="n">
        <v>0</v>
      </c>
      <c r="AX615" s="198" t="n">
        <v>0</v>
      </c>
      <c r="AY615" s="198" t="n">
        <v>0</v>
      </c>
      <c r="AZ615" s="198" t="n">
        <v>0</v>
      </c>
      <c r="BA615" s="198" t="n">
        <v>0</v>
      </c>
      <c r="BB615" s="198" t="n">
        <v>71919</v>
      </c>
      <c r="BC615" s="198" t="n">
        <v>71919</v>
      </c>
      <c r="BD615" s="198" t="n">
        <v>75941</v>
      </c>
      <c r="BE615" s="198" t="n">
        <v>0</v>
      </c>
      <c r="BF615" s="198" t="n">
        <v>0</v>
      </c>
      <c r="BG615" s="198" t="n">
        <v>0</v>
      </c>
      <c r="BH615" s="198" t="n">
        <v>75941</v>
      </c>
      <c r="BI615" s="198" t="n">
        <v>75941</v>
      </c>
      <c r="BJ615" s="198" t="n">
        <v>0</v>
      </c>
      <c r="BK615" s="198" t="n">
        <v>0</v>
      </c>
      <c r="BL615" s="198" t="n">
        <v>0</v>
      </c>
      <c r="BM615" s="198" t="n">
        <v>75941</v>
      </c>
      <c r="BN615" s="198" t="n">
        <v>75941</v>
      </c>
      <c r="BO615" s="198" t="n">
        <v>0</v>
      </c>
      <c r="BP615" s="198" t="n">
        <v>0</v>
      </c>
      <c r="BQ615" s="198" t="n">
        <v>0</v>
      </c>
      <c r="BR615" s="198" t="n">
        <v>75941</v>
      </c>
      <c r="BS615" s="198" t="n">
        <v>75941</v>
      </c>
      <c r="BT615" s="198" t="n">
        <v>0</v>
      </c>
      <c r="BU615" s="198" t="n">
        <v>0</v>
      </c>
      <c r="BV615" s="198" t="n">
        <v>0</v>
      </c>
      <c r="BW615" s="198" t="n">
        <v>75941</v>
      </c>
    </row>
    <row ht="51" outlineLevel="0" r="616">
      <c r="A616" s="126" t="n">
        <v>617</v>
      </c>
      <c r="B616" s="82" t="s">
        <v>1760</v>
      </c>
      <c r="C616" s="68" t="n">
        <v>402000001</v>
      </c>
      <c r="D616" s="90" t="s">
        <v>51</v>
      </c>
      <c r="E616" s="90" t="s">
        <v>1761</v>
      </c>
      <c r="F616" s="148" t="n"/>
      <c r="G616" s="148" t="n"/>
      <c r="H616" s="94" t="s">
        <v>79</v>
      </c>
      <c r="I616" s="148" t="n"/>
      <c r="J616" s="94" t="s">
        <v>388</v>
      </c>
      <c r="K616" s="94" t="s">
        <v>75</v>
      </c>
      <c r="L616" s="94" t="s">
        <v>79</v>
      </c>
      <c r="M616" s="94" t="n"/>
      <c r="N616" s="94" t="n"/>
      <c r="O616" s="94" t="n"/>
      <c r="P616" s="93" t="s">
        <v>90</v>
      </c>
      <c r="Q616" s="93" t="s">
        <v>1762</v>
      </c>
      <c r="R616" s="94" t="n"/>
      <c r="S616" s="94" t="n"/>
      <c r="T616" s="94" t="s">
        <v>79</v>
      </c>
      <c r="U616" s="94" t="n"/>
      <c r="V616" s="94" t="s">
        <v>92</v>
      </c>
      <c r="W616" s="94" t="s">
        <v>75</v>
      </c>
      <c r="X616" s="94" t="n"/>
      <c r="Y616" s="94" t="n"/>
      <c r="Z616" s="94" t="n"/>
      <c r="AA616" s="94" t="n"/>
      <c r="AB616" s="93" t="s">
        <v>93</v>
      </c>
      <c r="AC616" s="93" t="s">
        <v>1863</v>
      </c>
      <c r="AD616" s="94" t="n"/>
      <c r="AE616" s="94" t="n"/>
      <c r="AF616" s="94" t="n"/>
      <c r="AG616" s="94" t="n"/>
      <c r="AH616" s="94" t="n"/>
      <c r="AI616" s="94" t="n"/>
      <c r="AJ616" s="94" t="n"/>
      <c r="AK616" s="94" t="n"/>
      <c r="AL616" s="94" t="n"/>
      <c r="AM616" s="94" t="s">
        <v>1864</v>
      </c>
      <c r="AN616" s="93" t="s">
        <v>83</v>
      </c>
      <c r="AO616" s="126" t="s">
        <v>67</v>
      </c>
      <c r="AP616" s="126" t="s">
        <v>174</v>
      </c>
      <c r="AQ616" s="126" t="s">
        <v>1862</v>
      </c>
      <c r="AR616" s="86" t="s">
        <v>70</v>
      </c>
      <c r="AS616" s="25" t="s">
        <v>180</v>
      </c>
      <c r="AT616" s="198" t="n">
        <v>16431</v>
      </c>
      <c r="AU616" s="198" t="n">
        <v>16431</v>
      </c>
      <c r="AV616" s="198" t="n">
        <v>0</v>
      </c>
      <c r="AW616" s="198" t="n">
        <v>0</v>
      </c>
      <c r="AX616" s="198" t="n">
        <v>0</v>
      </c>
      <c r="AY616" s="198" t="n">
        <v>0</v>
      </c>
      <c r="AZ616" s="198" t="n">
        <v>0</v>
      </c>
      <c r="BA616" s="198" t="n">
        <v>0</v>
      </c>
      <c r="BB616" s="198" t="n">
        <v>16431</v>
      </c>
      <c r="BC616" s="198" t="n">
        <v>16431</v>
      </c>
      <c r="BD616" s="198" t="n">
        <v>16429</v>
      </c>
      <c r="BE616" s="198" t="n">
        <v>0</v>
      </c>
      <c r="BF616" s="198" t="n">
        <v>0</v>
      </c>
      <c r="BG616" s="198" t="n">
        <v>0</v>
      </c>
      <c r="BH616" s="198" t="n">
        <v>16429</v>
      </c>
      <c r="BI616" s="198" t="n">
        <v>16429</v>
      </c>
      <c r="BJ616" s="198" t="n">
        <v>0</v>
      </c>
      <c r="BK616" s="198" t="n">
        <v>0</v>
      </c>
      <c r="BL616" s="198" t="n">
        <v>0</v>
      </c>
      <c r="BM616" s="198" t="n">
        <v>16429</v>
      </c>
      <c r="BN616" s="198" t="n">
        <v>16429</v>
      </c>
      <c r="BO616" s="198" t="n">
        <v>0</v>
      </c>
      <c r="BP616" s="198" t="n">
        <v>0</v>
      </c>
      <c r="BQ616" s="198" t="n">
        <v>0</v>
      </c>
      <c r="BR616" s="198" t="n">
        <v>16429</v>
      </c>
      <c r="BS616" s="198" t="n">
        <v>16429</v>
      </c>
      <c r="BT616" s="198" t="n">
        <v>0</v>
      </c>
      <c r="BU616" s="198" t="n">
        <v>0</v>
      </c>
      <c r="BV616" s="198" t="n">
        <v>0</v>
      </c>
      <c r="BW616" s="198" t="n">
        <v>16429</v>
      </c>
    </row>
    <row ht="140.25" outlineLevel="0" r="617">
      <c r="A617" s="126" t="n">
        <v>617</v>
      </c>
      <c r="B617" s="82" t="s">
        <v>1760</v>
      </c>
      <c r="C617" s="68" t="n">
        <v>402000001</v>
      </c>
      <c r="D617" s="90" t="s">
        <v>51</v>
      </c>
      <c r="E617" s="90" t="s">
        <v>1865</v>
      </c>
      <c r="F617" s="148" t="n"/>
      <c r="G617" s="148" t="n"/>
      <c r="H617" s="94" t="s">
        <v>1866</v>
      </c>
      <c r="I617" s="148" t="n"/>
      <c r="J617" s="94" t="s">
        <v>1867</v>
      </c>
      <c r="K617" s="94" t="s">
        <v>1868</v>
      </c>
      <c r="L617" s="94" t="s">
        <v>1869</v>
      </c>
      <c r="M617" s="94" t="n"/>
      <c r="N617" s="94" t="n"/>
      <c r="O617" s="94" t="n"/>
      <c r="P617" s="93" t="s">
        <v>1870</v>
      </c>
      <c r="Q617" s="93" t="s">
        <v>1871</v>
      </c>
      <c r="R617" s="94" t="n"/>
      <c r="S617" s="94" t="n"/>
      <c r="T617" s="94" t="s">
        <v>59</v>
      </c>
      <c r="U617" s="94" t="n"/>
      <c r="V617" s="94" t="s">
        <v>1872</v>
      </c>
      <c r="W617" s="94" t="s">
        <v>924</v>
      </c>
      <c r="X617" s="94" t="s">
        <v>718</v>
      </c>
      <c r="Y617" s="94" t="n"/>
      <c r="Z617" s="94" t="n"/>
      <c r="AA617" s="94" t="n"/>
      <c r="AB617" s="93" t="s">
        <v>1873</v>
      </c>
      <c r="AC617" s="93" t="s">
        <v>1874</v>
      </c>
      <c r="AD617" s="94" t="n"/>
      <c r="AE617" s="94" t="n"/>
      <c r="AF617" s="94" t="n"/>
      <c r="AG617" s="94" t="n"/>
      <c r="AH617" s="94" t="n"/>
      <c r="AI617" s="94" t="n"/>
      <c r="AJ617" s="94" t="s">
        <v>1875</v>
      </c>
      <c r="AK617" s="94" t="n"/>
      <c r="AL617" s="94" t="n"/>
      <c r="AM617" s="94" t="n"/>
      <c r="AN617" s="93" t="s">
        <v>1876</v>
      </c>
      <c r="AO617" s="126" t="s">
        <v>67</v>
      </c>
      <c r="AP617" s="126" t="s">
        <v>174</v>
      </c>
      <c r="AQ617" s="126" t="s">
        <v>1877</v>
      </c>
      <c r="AR617" s="86" t="s">
        <v>107</v>
      </c>
      <c r="AS617" s="25" t="s">
        <v>85</v>
      </c>
      <c r="AT617" s="198" t="n">
        <v>8638350.5</v>
      </c>
      <c r="AU617" s="198" t="n">
        <v>8638350.5</v>
      </c>
      <c r="AV617" s="198" t="n">
        <v>0</v>
      </c>
      <c r="AW617" s="198" t="n">
        <v>0</v>
      </c>
      <c r="AX617" s="198" t="n">
        <v>0</v>
      </c>
      <c r="AY617" s="198" t="n">
        <v>0</v>
      </c>
      <c r="AZ617" s="198" t="n">
        <v>0</v>
      </c>
      <c r="BA617" s="198" t="n">
        <v>0</v>
      </c>
      <c r="BB617" s="198" t="n">
        <v>8638350.5</v>
      </c>
      <c r="BC617" s="198" t="n">
        <v>8638350.5</v>
      </c>
      <c r="BD617" s="198" t="n">
        <v>10195277.88</v>
      </c>
      <c r="BE617" s="198" t="n">
        <v>0</v>
      </c>
      <c r="BF617" s="198" t="n">
        <v>0</v>
      </c>
      <c r="BG617" s="198" t="n">
        <v>0</v>
      </c>
      <c r="BH617" s="198" t="n">
        <v>10195277.88</v>
      </c>
      <c r="BI617" s="198" t="n">
        <v>10195277.88</v>
      </c>
      <c r="BJ617" s="198" t="n">
        <v>0</v>
      </c>
      <c r="BK617" s="198" t="n">
        <v>0</v>
      </c>
      <c r="BL617" s="198" t="n">
        <v>0</v>
      </c>
      <c r="BM617" s="198" t="n">
        <v>10195277.88</v>
      </c>
      <c r="BN617" s="198" t="n">
        <v>10195277.88</v>
      </c>
      <c r="BO617" s="198" t="n">
        <v>0</v>
      </c>
      <c r="BP617" s="198" t="n">
        <v>0</v>
      </c>
      <c r="BQ617" s="198" t="n">
        <v>0</v>
      </c>
      <c r="BR617" s="198" t="n">
        <v>10195277.88</v>
      </c>
      <c r="BS617" s="198" t="n">
        <v>10195277.88</v>
      </c>
      <c r="BT617" s="198" t="n">
        <v>0</v>
      </c>
      <c r="BU617" s="198" t="n">
        <v>0</v>
      </c>
      <c r="BV617" s="198" t="n">
        <v>0</v>
      </c>
      <c r="BW617" s="198" t="n">
        <v>10195277.88</v>
      </c>
    </row>
    <row ht="191.25" outlineLevel="0" r="618">
      <c r="A618" s="126" t="n">
        <v>617</v>
      </c>
      <c r="B618" s="82" t="s">
        <v>1760</v>
      </c>
      <c r="C618" s="68" t="n">
        <v>402000002</v>
      </c>
      <c r="D618" s="90" t="s">
        <v>120</v>
      </c>
      <c r="E618" s="90" t="s">
        <v>1878</v>
      </c>
      <c r="F618" s="148" t="n"/>
      <c r="G618" s="148" t="n"/>
      <c r="H618" s="94" t="s">
        <v>1866</v>
      </c>
      <c r="I618" s="148" t="n"/>
      <c r="J618" s="94" t="s">
        <v>1867</v>
      </c>
      <c r="K618" s="94" t="s">
        <v>1868</v>
      </c>
      <c r="L618" s="94" t="s">
        <v>1869</v>
      </c>
      <c r="M618" s="94" t="n"/>
      <c r="N618" s="94" t="n"/>
      <c r="O618" s="94" t="n"/>
      <c r="P618" s="93" t="s">
        <v>1870</v>
      </c>
      <c r="Q618" s="93" t="s">
        <v>1879</v>
      </c>
      <c r="R618" s="94" t="n"/>
      <c r="S618" s="94" t="n"/>
      <c r="T618" s="94" t="s">
        <v>59</v>
      </c>
      <c r="U618" s="94" t="n"/>
      <c r="V618" s="94" t="s">
        <v>1872</v>
      </c>
      <c r="W618" s="94" t="s">
        <v>924</v>
      </c>
      <c r="X618" s="94" t="s">
        <v>718</v>
      </c>
      <c r="Y618" s="94" t="n"/>
      <c r="Z618" s="94" t="n"/>
      <c r="AA618" s="94" t="n"/>
      <c r="AB618" s="93" t="s">
        <v>1880</v>
      </c>
      <c r="AC618" s="93" t="s">
        <v>1874</v>
      </c>
      <c r="AD618" s="94" t="n"/>
      <c r="AE618" s="94" t="n"/>
      <c r="AF618" s="94" t="n"/>
      <c r="AG618" s="94" t="n"/>
      <c r="AH618" s="94" t="n"/>
      <c r="AI618" s="94" t="n"/>
      <c r="AJ618" s="94" t="s">
        <v>1875</v>
      </c>
      <c r="AK618" s="94" t="n"/>
      <c r="AL618" s="94" t="n"/>
      <c r="AM618" s="94" t="n"/>
      <c r="AN618" s="93" t="s">
        <v>1881</v>
      </c>
      <c r="AO618" s="126" t="s">
        <v>67</v>
      </c>
      <c r="AP618" s="126" t="s">
        <v>174</v>
      </c>
      <c r="AQ618" s="126" t="s">
        <v>1877</v>
      </c>
      <c r="AR618" s="86" t="s">
        <v>107</v>
      </c>
      <c r="AS618" s="25" t="s">
        <v>122</v>
      </c>
      <c r="AT618" s="198" t="n">
        <v>32584099.5</v>
      </c>
      <c r="AU618" s="198" t="n">
        <v>32584099.5</v>
      </c>
      <c r="AV618" s="198" t="n">
        <v>0</v>
      </c>
      <c r="AW618" s="198" t="n">
        <v>0</v>
      </c>
      <c r="AX618" s="198" t="n">
        <v>0</v>
      </c>
      <c r="AY618" s="198" t="n">
        <v>0</v>
      </c>
      <c r="AZ618" s="198" t="n">
        <v>0</v>
      </c>
      <c r="BA618" s="198" t="n">
        <v>0</v>
      </c>
      <c r="BB618" s="198" t="n">
        <v>32584099.5</v>
      </c>
      <c r="BC618" s="198" t="n">
        <v>32584099.5</v>
      </c>
      <c r="BD618" s="198" t="n">
        <v>33759198.12</v>
      </c>
      <c r="BE618" s="198" t="n">
        <v>0</v>
      </c>
      <c r="BF618" s="198" t="n">
        <v>0</v>
      </c>
      <c r="BG618" s="198" t="n">
        <v>0</v>
      </c>
      <c r="BH618" s="198" t="n">
        <v>33759198.12</v>
      </c>
      <c r="BI618" s="198" t="n">
        <v>33759198.12</v>
      </c>
      <c r="BJ618" s="198" t="n">
        <v>0</v>
      </c>
      <c r="BK618" s="198" t="n">
        <v>0</v>
      </c>
      <c r="BL618" s="198" t="n">
        <v>0</v>
      </c>
      <c r="BM618" s="198" t="n">
        <v>33759198.12</v>
      </c>
      <c r="BN618" s="198" t="n">
        <v>33759198.12</v>
      </c>
      <c r="BO618" s="198" t="n">
        <v>0</v>
      </c>
      <c r="BP618" s="198" t="n">
        <v>0</v>
      </c>
      <c r="BQ618" s="198" t="n">
        <v>0</v>
      </c>
      <c r="BR618" s="198" t="n">
        <v>33759198.12</v>
      </c>
      <c r="BS618" s="198" t="n">
        <v>33759198.12</v>
      </c>
      <c r="BT618" s="198" t="n">
        <v>0</v>
      </c>
      <c r="BU618" s="198" t="n">
        <v>0</v>
      </c>
      <c r="BV618" s="198" t="n">
        <v>0</v>
      </c>
      <c r="BW618" s="198" t="n">
        <v>33759198.12</v>
      </c>
    </row>
    <row ht="204" outlineLevel="0" r="619">
      <c r="A619" s="126" t="n">
        <v>617</v>
      </c>
      <c r="B619" s="82" t="s">
        <v>1760</v>
      </c>
      <c r="C619" s="68" t="n">
        <v>404020002</v>
      </c>
      <c r="D619" s="90" t="s">
        <v>206</v>
      </c>
      <c r="E619" s="90" t="s">
        <v>1882</v>
      </c>
      <c r="F619" s="148" t="n"/>
      <c r="G619" s="148" t="n"/>
      <c r="H619" s="94" t="s">
        <v>1883</v>
      </c>
      <c r="I619" s="148" t="n"/>
      <c r="J619" s="94" t="s">
        <v>1884</v>
      </c>
      <c r="K619" s="94" t="s">
        <v>1885</v>
      </c>
      <c r="L619" s="94" t="s">
        <v>1886</v>
      </c>
      <c r="M619" s="94" t="n"/>
      <c r="N619" s="94" t="n"/>
      <c r="O619" s="94" t="n"/>
      <c r="P619" s="93" t="s">
        <v>1887</v>
      </c>
      <c r="Q619" s="93" t="s">
        <v>1888</v>
      </c>
      <c r="R619" s="94" t="n"/>
      <c r="S619" s="94" t="n"/>
      <c r="T619" s="94" t="n"/>
      <c r="U619" s="94" t="n"/>
      <c r="V619" s="94" t="s">
        <v>1889</v>
      </c>
      <c r="W619" s="94" t="s">
        <v>1890</v>
      </c>
      <c r="X619" s="94" t="s">
        <v>1891</v>
      </c>
      <c r="Y619" s="94" t="n"/>
      <c r="Z619" s="94" t="n"/>
      <c r="AA619" s="94" t="n"/>
      <c r="AB619" s="93" t="s">
        <v>1892</v>
      </c>
      <c r="AC619" s="93" t="s">
        <v>914</v>
      </c>
      <c r="AD619" s="94" t="n"/>
      <c r="AE619" s="94" t="n"/>
      <c r="AF619" s="94" t="n"/>
      <c r="AG619" s="94" t="n"/>
      <c r="AH619" s="94" t="n"/>
      <c r="AI619" s="94" t="n"/>
      <c r="AJ619" s="94" t="n"/>
      <c r="AK619" s="94" t="n"/>
      <c r="AL619" s="94" t="n"/>
      <c r="AM619" s="94" t="s">
        <v>173</v>
      </c>
      <c r="AN619" s="93" t="s">
        <v>111</v>
      </c>
      <c r="AO619" s="126" t="s">
        <v>67</v>
      </c>
      <c r="AP619" s="126" t="s">
        <v>174</v>
      </c>
      <c r="AQ619" s="126" t="s">
        <v>1893</v>
      </c>
      <c r="AR619" s="86" t="s">
        <v>966</v>
      </c>
      <c r="AS619" s="25" t="n">
        <v>122</v>
      </c>
      <c r="AT619" s="198" t="n">
        <v>34176.03</v>
      </c>
      <c r="AU619" s="198" t="n">
        <v>34176.03</v>
      </c>
      <c r="AV619" s="198" t="n">
        <v>0</v>
      </c>
      <c r="AW619" s="198" t="n">
        <v>0</v>
      </c>
      <c r="AX619" s="198" t="n">
        <v>34176.03</v>
      </c>
      <c r="AY619" s="198" t="n">
        <v>34176.03</v>
      </c>
      <c r="AZ619" s="198" t="n">
        <v>0</v>
      </c>
      <c r="BA619" s="198" t="n">
        <v>0</v>
      </c>
      <c r="BB619" s="198" t="n">
        <v>0</v>
      </c>
      <c r="BC619" s="199" t="n">
        <v>0</v>
      </c>
      <c r="BD619" s="198" t="n">
        <v>51060</v>
      </c>
      <c r="BE619" s="198" t="n">
        <v>0</v>
      </c>
      <c r="BF619" s="198" t="n">
        <v>51060</v>
      </c>
      <c r="BG619" s="198" t="n">
        <v>0</v>
      </c>
      <c r="BH619" s="198" t="n">
        <v>0</v>
      </c>
      <c r="BI619" s="198" t="n">
        <v>51060</v>
      </c>
      <c r="BJ619" s="198" t="n">
        <v>0</v>
      </c>
      <c r="BK619" s="198" t="n">
        <v>51060</v>
      </c>
      <c r="BL619" s="198" t="n">
        <v>0</v>
      </c>
      <c r="BM619" s="198" t="n">
        <v>0</v>
      </c>
      <c r="BN619" s="198" t="n">
        <v>51060</v>
      </c>
      <c r="BO619" s="198" t="n">
        <v>0</v>
      </c>
      <c r="BP619" s="198" t="n">
        <v>51060</v>
      </c>
      <c r="BQ619" s="198" t="n">
        <v>0</v>
      </c>
      <c r="BR619" s="198" t="n">
        <v>0</v>
      </c>
      <c r="BS619" s="198" t="n">
        <v>51060</v>
      </c>
      <c r="BT619" s="198" t="n">
        <v>0</v>
      </c>
      <c r="BU619" s="198" t="n">
        <v>51060</v>
      </c>
      <c r="BV619" s="198" t="n">
        <v>0</v>
      </c>
      <c r="BW619" s="198" t="n">
        <v>0</v>
      </c>
    </row>
    <row ht="204" outlineLevel="0" r="620">
      <c r="A620" s="126" t="n">
        <v>617</v>
      </c>
      <c r="B620" s="82" t="s">
        <v>1760</v>
      </c>
      <c r="C620" s="68" t="n">
        <v>404020002</v>
      </c>
      <c r="D620" s="90" t="s">
        <v>206</v>
      </c>
      <c r="E620" s="90" t="s">
        <v>1894</v>
      </c>
      <c r="F620" s="148" t="n"/>
      <c r="G620" s="148" t="n"/>
      <c r="H620" s="94" t="s">
        <v>1883</v>
      </c>
      <c r="I620" s="148" t="n"/>
      <c r="J620" s="94" t="s">
        <v>1884</v>
      </c>
      <c r="K620" s="94" t="s">
        <v>1885</v>
      </c>
      <c r="L620" s="94" t="s">
        <v>1886</v>
      </c>
      <c r="M620" s="94" t="n"/>
      <c r="N620" s="94" t="n"/>
      <c r="O620" s="94" t="n"/>
      <c r="P620" s="93" t="s">
        <v>1887</v>
      </c>
      <c r="Q620" s="93" t="s">
        <v>1895</v>
      </c>
      <c r="R620" s="94" t="n"/>
      <c r="S620" s="94" t="n"/>
      <c r="T620" s="94" t="n"/>
      <c r="U620" s="94" t="n"/>
      <c r="V620" s="94" t="s">
        <v>1896</v>
      </c>
      <c r="W620" s="94" t="n"/>
      <c r="X620" s="94" t="n"/>
      <c r="Y620" s="94" t="n"/>
      <c r="Z620" s="94" t="n"/>
      <c r="AA620" s="94" t="n"/>
      <c r="AB620" s="93" t="s">
        <v>1892</v>
      </c>
      <c r="AC620" s="93" t="s">
        <v>1897</v>
      </c>
      <c r="AD620" s="94" t="n"/>
      <c r="AE620" s="94" t="n"/>
      <c r="AF620" s="94" t="n"/>
      <c r="AG620" s="94" t="n"/>
      <c r="AH620" s="94" t="n"/>
      <c r="AI620" s="94" t="n"/>
      <c r="AJ620" s="94" t="s">
        <v>1898</v>
      </c>
      <c r="AK620" s="94" t="n"/>
      <c r="AL620" s="94" t="n"/>
      <c r="AM620" s="94" t="s">
        <v>1899</v>
      </c>
      <c r="AN620" s="93" t="s">
        <v>1900</v>
      </c>
      <c r="AO620" s="126" t="s">
        <v>67</v>
      </c>
      <c r="AP620" s="126" t="s">
        <v>174</v>
      </c>
      <c r="AQ620" s="126" t="s">
        <v>1893</v>
      </c>
      <c r="AR620" s="86" t="s">
        <v>966</v>
      </c>
      <c r="AS620" s="25" t="n">
        <v>129</v>
      </c>
      <c r="AT620" s="198" t="n">
        <v>356684.97</v>
      </c>
      <c r="AU620" s="198" t="n">
        <v>356680.21</v>
      </c>
      <c r="AV620" s="198" t="n">
        <v>0</v>
      </c>
      <c r="AW620" s="198" t="n">
        <v>0</v>
      </c>
      <c r="AX620" s="198" t="n">
        <v>356684.97</v>
      </c>
      <c r="AY620" s="198" t="n">
        <v>356680.21</v>
      </c>
      <c r="AZ620" s="198" t="n">
        <v>0</v>
      </c>
      <c r="BA620" s="198" t="n">
        <v>0</v>
      </c>
      <c r="BB620" s="198" t="n">
        <v>0</v>
      </c>
      <c r="BC620" s="199" t="n">
        <v>0</v>
      </c>
      <c r="BD620" s="198" t="n">
        <v>472093.04</v>
      </c>
      <c r="BE620" s="198" t="n">
        <v>0</v>
      </c>
      <c r="BF620" s="198" t="n">
        <v>472093.04</v>
      </c>
      <c r="BG620" s="198" t="n">
        <v>0</v>
      </c>
      <c r="BH620" s="198" t="n">
        <v>0</v>
      </c>
      <c r="BI620" s="198" t="n">
        <v>472093.04</v>
      </c>
      <c r="BJ620" s="198" t="n">
        <v>0</v>
      </c>
      <c r="BK620" s="198" t="n">
        <v>472093.04</v>
      </c>
      <c r="BL620" s="198" t="n">
        <v>0</v>
      </c>
      <c r="BM620" s="198" t="n">
        <v>0</v>
      </c>
      <c r="BN620" s="198" t="n">
        <v>472093.04</v>
      </c>
      <c r="BO620" s="198" t="n">
        <v>0</v>
      </c>
      <c r="BP620" s="198" t="n">
        <v>472093.04</v>
      </c>
      <c r="BQ620" s="198" t="n">
        <v>0</v>
      </c>
      <c r="BR620" s="198" t="n">
        <v>0</v>
      </c>
      <c r="BS620" s="198" t="n">
        <v>472093.04</v>
      </c>
      <c r="BT620" s="198" t="n">
        <v>0</v>
      </c>
      <c r="BU620" s="198" t="n">
        <v>472093.04</v>
      </c>
      <c r="BV620" s="198" t="n">
        <v>0</v>
      </c>
      <c r="BW620" s="198" t="n">
        <v>0</v>
      </c>
      <c r="BX620" s="3" t="n"/>
    </row>
    <row ht="191.25" outlineLevel="0" r="621">
      <c r="A621" s="126" t="n">
        <v>617</v>
      </c>
      <c r="B621" s="82" t="s">
        <v>1760</v>
      </c>
      <c r="C621" s="68" t="n">
        <v>404020001</v>
      </c>
      <c r="D621" s="90" t="s">
        <v>214</v>
      </c>
      <c r="E621" s="90" t="s">
        <v>1901</v>
      </c>
      <c r="F621" s="148" t="n"/>
      <c r="G621" s="148" t="n"/>
      <c r="H621" s="94" t="s">
        <v>1902</v>
      </c>
      <c r="I621" s="148" t="n"/>
      <c r="J621" s="94" t="s">
        <v>1903</v>
      </c>
      <c r="K621" s="94" t="s">
        <v>1904</v>
      </c>
      <c r="L621" s="94" t="s">
        <v>1886</v>
      </c>
      <c r="M621" s="94" t="n"/>
      <c r="N621" s="94" t="n"/>
      <c r="O621" s="94" t="n"/>
      <c r="P621" s="93" t="s">
        <v>1905</v>
      </c>
      <c r="Q621" s="93" t="s">
        <v>1895</v>
      </c>
      <c r="R621" s="94" t="n"/>
      <c r="S621" s="94" t="n"/>
      <c r="T621" s="94" t="n"/>
      <c r="U621" s="94" t="n"/>
      <c r="V621" s="94" t="s">
        <v>1896</v>
      </c>
      <c r="W621" s="94" t="n"/>
      <c r="X621" s="94" t="n"/>
      <c r="Y621" s="94" t="n"/>
      <c r="Z621" s="94" t="n"/>
      <c r="AA621" s="94" t="n"/>
      <c r="AB621" s="93" t="s">
        <v>1906</v>
      </c>
      <c r="AC621" s="93" t="s">
        <v>1907</v>
      </c>
      <c r="AD621" s="94" t="n"/>
      <c r="AE621" s="94" t="n"/>
      <c r="AF621" s="94" t="n"/>
      <c r="AG621" s="94" t="n"/>
      <c r="AH621" s="94" t="n"/>
      <c r="AI621" s="94" t="n"/>
      <c r="AJ621" s="94" t="s">
        <v>75</v>
      </c>
      <c r="AK621" s="94" t="n"/>
      <c r="AL621" s="94" t="n"/>
      <c r="AM621" s="94" t="n"/>
      <c r="AN621" s="93" t="s">
        <v>114</v>
      </c>
      <c r="AO621" s="126" t="s">
        <v>67</v>
      </c>
      <c r="AP621" s="126" t="s">
        <v>174</v>
      </c>
      <c r="AQ621" s="126" t="s">
        <v>1893</v>
      </c>
      <c r="AR621" s="86" t="s">
        <v>966</v>
      </c>
      <c r="AS621" s="25" t="s">
        <v>122</v>
      </c>
      <c r="AT621" s="198" t="n">
        <v>1167792.66</v>
      </c>
      <c r="AU621" s="198" t="n">
        <v>1167792.66</v>
      </c>
      <c r="AV621" s="198" t="n">
        <v>0</v>
      </c>
      <c r="AW621" s="198" t="n">
        <v>0</v>
      </c>
      <c r="AX621" s="198" t="n">
        <v>1167792.66</v>
      </c>
      <c r="AY621" s="198" t="n">
        <v>1167792.66</v>
      </c>
      <c r="AZ621" s="198" t="n">
        <v>0</v>
      </c>
      <c r="BA621" s="198" t="n">
        <v>0</v>
      </c>
      <c r="BB621" s="198" t="n">
        <v>0</v>
      </c>
      <c r="BC621" s="199" t="n">
        <v>0</v>
      </c>
      <c r="BD621" s="198" t="n">
        <v>1512162</v>
      </c>
      <c r="BE621" s="198" t="n">
        <v>0</v>
      </c>
      <c r="BF621" s="198" t="n">
        <v>1512162</v>
      </c>
      <c r="BG621" s="198" t="n">
        <v>0</v>
      </c>
      <c r="BH621" s="198" t="n">
        <v>0</v>
      </c>
      <c r="BI621" s="198" t="n">
        <v>1512162</v>
      </c>
      <c r="BJ621" s="198" t="n">
        <v>0</v>
      </c>
      <c r="BK621" s="198" t="n">
        <v>1512162</v>
      </c>
      <c r="BL621" s="198" t="n">
        <v>0</v>
      </c>
      <c r="BM621" s="198" t="n">
        <v>0</v>
      </c>
      <c r="BN621" s="198" t="n">
        <v>1512162</v>
      </c>
      <c r="BO621" s="198" t="n">
        <v>0</v>
      </c>
      <c r="BP621" s="198" t="n">
        <v>1512162</v>
      </c>
      <c r="BQ621" s="198" t="n">
        <v>0</v>
      </c>
      <c r="BR621" s="198" t="n">
        <v>0</v>
      </c>
      <c r="BS621" s="198" t="n">
        <v>1512162</v>
      </c>
      <c r="BT621" s="198" t="n">
        <v>0</v>
      </c>
      <c r="BU621" s="198" t="n">
        <v>1512162</v>
      </c>
      <c r="BV621" s="198" t="n">
        <v>0</v>
      </c>
      <c r="BW621" s="198" t="n">
        <v>0</v>
      </c>
      <c r="BX621" s="3" t="n"/>
    </row>
    <row ht="204" outlineLevel="0" r="622">
      <c r="A622" s="126" t="n">
        <v>617</v>
      </c>
      <c r="B622" s="82" t="s">
        <v>1760</v>
      </c>
      <c r="C622" s="68" t="n">
        <v>404020002</v>
      </c>
      <c r="D622" s="90" t="s">
        <v>206</v>
      </c>
      <c r="E622" s="90" t="s">
        <v>1901</v>
      </c>
      <c r="F622" s="148" t="n"/>
      <c r="G622" s="148" t="n"/>
      <c r="H622" s="94" t="s">
        <v>1902</v>
      </c>
      <c r="I622" s="148" t="n"/>
      <c r="J622" s="94" t="s">
        <v>1903</v>
      </c>
      <c r="K622" s="94" t="s">
        <v>1904</v>
      </c>
      <c r="L622" s="94" t="s">
        <v>1886</v>
      </c>
      <c r="M622" s="94" t="n"/>
      <c r="N622" s="94" t="n"/>
      <c r="O622" s="94" t="n"/>
      <c r="P622" s="93" t="s">
        <v>1908</v>
      </c>
      <c r="Q622" s="93" t="s">
        <v>1888</v>
      </c>
      <c r="R622" s="94" t="n"/>
      <c r="S622" s="94" t="n"/>
      <c r="T622" s="94" t="n"/>
      <c r="U622" s="94" t="n"/>
      <c r="V622" s="94" t="s">
        <v>1896</v>
      </c>
      <c r="W622" s="94" t="n"/>
      <c r="X622" s="94" t="n"/>
      <c r="Y622" s="94" t="n"/>
      <c r="Z622" s="94" t="n"/>
      <c r="AA622" s="94" t="n"/>
      <c r="AB622" s="93" t="s">
        <v>1909</v>
      </c>
      <c r="AC622" s="93" t="s">
        <v>1907</v>
      </c>
      <c r="AD622" s="94" t="n"/>
      <c r="AE622" s="94" t="n"/>
      <c r="AF622" s="94" t="n"/>
      <c r="AG622" s="94" t="n"/>
      <c r="AH622" s="94" t="n"/>
      <c r="AI622" s="94" t="n"/>
      <c r="AJ622" s="94" t="s">
        <v>1910</v>
      </c>
      <c r="AK622" s="94" t="s">
        <v>1911</v>
      </c>
      <c r="AL622" s="94" t="n"/>
      <c r="AM622" s="94" t="n"/>
      <c r="AN622" s="93" t="s">
        <v>114</v>
      </c>
      <c r="AO622" s="126" t="s">
        <v>67</v>
      </c>
      <c r="AP622" s="126" t="s">
        <v>174</v>
      </c>
      <c r="AQ622" s="126" t="s">
        <v>1893</v>
      </c>
      <c r="AR622" s="86" t="s">
        <v>966</v>
      </c>
      <c r="AS622" s="25" t="s">
        <v>87</v>
      </c>
      <c r="AT622" s="198" t="n">
        <v>102760</v>
      </c>
      <c r="AU622" s="198" t="n">
        <v>102760</v>
      </c>
      <c r="AV622" s="198" t="n">
        <v>0</v>
      </c>
      <c r="AW622" s="198" t="n">
        <v>0</v>
      </c>
      <c r="AX622" s="198" t="n">
        <v>102760</v>
      </c>
      <c r="AY622" s="198" t="n">
        <v>102760</v>
      </c>
      <c r="AZ622" s="198" t="n">
        <v>0</v>
      </c>
      <c r="BA622" s="198" t="n">
        <v>0</v>
      </c>
      <c r="BB622" s="198" t="n">
        <v>0</v>
      </c>
      <c r="BC622" s="199" t="n">
        <v>0</v>
      </c>
      <c r="BD622" s="198" t="n">
        <v>191914.96</v>
      </c>
      <c r="BE622" s="198" t="n">
        <v>0</v>
      </c>
      <c r="BF622" s="198" t="n">
        <v>191914.96</v>
      </c>
      <c r="BG622" s="198" t="n">
        <v>0</v>
      </c>
      <c r="BH622" s="198" t="n">
        <v>0</v>
      </c>
      <c r="BI622" s="198" t="n">
        <v>191914.96</v>
      </c>
      <c r="BJ622" s="198" t="n">
        <v>0</v>
      </c>
      <c r="BK622" s="198" t="n">
        <v>191914.96</v>
      </c>
      <c r="BL622" s="198" t="n">
        <v>0</v>
      </c>
      <c r="BM622" s="198" t="n">
        <v>0</v>
      </c>
      <c r="BN622" s="198" t="n">
        <v>191914.96</v>
      </c>
      <c r="BO622" s="198" t="n">
        <v>0</v>
      </c>
      <c r="BP622" s="198" t="n">
        <v>191914.96</v>
      </c>
      <c r="BQ622" s="198" t="n">
        <v>0</v>
      </c>
      <c r="BR622" s="198" t="n">
        <v>0</v>
      </c>
      <c r="BS622" s="198" t="n">
        <v>191914.96</v>
      </c>
      <c r="BT622" s="198" t="n">
        <v>0</v>
      </c>
      <c r="BU622" s="198" t="n">
        <v>191914.96</v>
      </c>
      <c r="BV622" s="198" t="n">
        <v>0</v>
      </c>
      <c r="BW622" s="198" t="n">
        <v>0</v>
      </c>
      <c r="BX622" s="3" t="n"/>
    </row>
    <row ht="165.75" outlineLevel="0" r="623">
      <c r="A623" s="126" t="n">
        <v>617</v>
      </c>
      <c r="B623" s="82" t="s">
        <v>1760</v>
      </c>
      <c r="C623" s="68" t="n">
        <v>404020001</v>
      </c>
      <c r="D623" s="90" t="s">
        <v>214</v>
      </c>
      <c r="E623" s="90" t="s">
        <v>1761</v>
      </c>
      <c r="F623" s="148" t="n"/>
      <c r="G623" s="148" t="n"/>
      <c r="H623" s="94" t="s">
        <v>1273</v>
      </c>
      <c r="I623" s="148" t="n"/>
      <c r="J623" s="94" t="s">
        <v>1309</v>
      </c>
      <c r="K623" s="94" t="s">
        <v>216</v>
      </c>
      <c r="L623" s="94" t="n"/>
      <c r="M623" s="94" t="n"/>
      <c r="N623" s="94" t="n"/>
      <c r="O623" s="94" t="n"/>
      <c r="P623" s="93" t="s">
        <v>90</v>
      </c>
      <c r="Q623" s="93" t="s">
        <v>1912</v>
      </c>
      <c r="R623" s="94" t="n"/>
      <c r="S623" s="94" t="n"/>
      <c r="T623" s="94" t="n"/>
      <c r="U623" s="94" t="n"/>
      <c r="V623" s="94" t="s">
        <v>1913</v>
      </c>
      <c r="W623" s="94" t="n">
        <v>1</v>
      </c>
      <c r="X623" s="94" t="n"/>
      <c r="Y623" s="94" t="n"/>
      <c r="Z623" s="94" t="n"/>
      <c r="AA623" s="94" t="n"/>
      <c r="AB623" s="93" t="s">
        <v>1914</v>
      </c>
      <c r="AC623" s="93" t="s">
        <v>1915</v>
      </c>
      <c r="AD623" s="94" t="n"/>
      <c r="AE623" s="94" t="n"/>
      <c r="AF623" s="94" t="n"/>
      <c r="AG623" s="94" t="n"/>
      <c r="AH623" s="94" t="n"/>
      <c r="AI623" s="94" t="n"/>
      <c r="AJ623" s="94" t="s">
        <v>1916</v>
      </c>
      <c r="AK623" s="94" t="s">
        <v>1917</v>
      </c>
      <c r="AL623" s="94" t="n"/>
      <c r="AM623" s="94" t="n"/>
      <c r="AN623" s="93" t="s">
        <v>1918</v>
      </c>
      <c r="AO623" s="126" t="s">
        <v>67</v>
      </c>
      <c r="AP623" s="126" t="s">
        <v>174</v>
      </c>
      <c r="AQ623" s="126" t="s">
        <v>1919</v>
      </c>
      <c r="AR623" s="86" t="s">
        <v>1920</v>
      </c>
      <c r="AS623" s="25" t="s">
        <v>122</v>
      </c>
      <c r="AT623" s="198" t="n">
        <v>748312.01</v>
      </c>
      <c r="AU623" s="198" t="n">
        <v>748312.01</v>
      </c>
      <c r="AV623" s="198" t="n">
        <v>0</v>
      </c>
      <c r="AW623" s="198" t="n">
        <v>0</v>
      </c>
      <c r="AX623" s="198" t="n">
        <v>748312.01</v>
      </c>
      <c r="AY623" s="198" t="n">
        <v>748312.01</v>
      </c>
      <c r="AZ623" s="198" t="n">
        <v>0</v>
      </c>
      <c r="BA623" s="198" t="n">
        <v>0</v>
      </c>
      <c r="BB623" s="198" t="n">
        <v>0</v>
      </c>
      <c r="BC623" s="199" t="n">
        <v>0</v>
      </c>
      <c r="BD623" s="198" t="n">
        <v>978149.78</v>
      </c>
      <c r="BE623" s="198" t="n">
        <v>0</v>
      </c>
      <c r="BF623" s="198" t="n">
        <v>978149.78</v>
      </c>
      <c r="BG623" s="198" t="n">
        <v>0</v>
      </c>
      <c r="BH623" s="198" t="n">
        <v>0</v>
      </c>
      <c r="BI623" s="198" t="n">
        <v>978149.78</v>
      </c>
      <c r="BJ623" s="198" t="n">
        <v>0</v>
      </c>
      <c r="BK623" s="198" t="n">
        <v>978149.78</v>
      </c>
      <c r="BL623" s="198" t="n">
        <v>0</v>
      </c>
      <c r="BM623" s="198" t="n">
        <v>0</v>
      </c>
      <c r="BN623" s="198" t="n">
        <v>978149.78</v>
      </c>
      <c r="BO623" s="198" t="n">
        <v>0</v>
      </c>
      <c r="BP623" s="198" t="n">
        <v>978149.78</v>
      </c>
      <c r="BQ623" s="198" t="n">
        <v>0</v>
      </c>
      <c r="BR623" s="198" t="n">
        <v>0</v>
      </c>
      <c r="BS623" s="198" t="n">
        <v>978149.78</v>
      </c>
      <c r="BT623" s="198" t="n">
        <v>0</v>
      </c>
      <c r="BU623" s="198" t="n">
        <v>978149.78</v>
      </c>
      <c r="BV623" s="198" t="n">
        <v>0</v>
      </c>
      <c r="BW623" s="198" t="n">
        <v>0</v>
      </c>
      <c r="BX623" s="3" t="n"/>
    </row>
    <row ht="204" outlineLevel="0" r="624">
      <c r="A624" s="126" t="n">
        <v>617</v>
      </c>
      <c r="B624" s="82" t="s">
        <v>1760</v>
      </c>
      <c r="C624" s="68" t="n">
        <v>404020002</v>
      </c>
      <c r="D624" s="90" t="s">
        <v>206</v>
      </c>
      <c r="E624" s="90" t="s">
        <v>1761</v>
      </c>
      <c r="F624" s="148" t="n"/>
      <c r="G624" s="148" t="n"/>
      <c r="H624" s="94" t="s">
        <v>1273</v>
      </c>
      <c r="I624" s="148" t="n"/>
      <c r="J624" s="94" t="s">
        <v>1309</v>
      </c>
      <c r="K624" s="94" t="s">
        <v>216</v>
      </c>
      <c r="L624" s="94" t="n"/>
      <c r="M624" s="94" t="n"/>
      <c r="N624" s="94" t="n"/>
      <c r="O624" s="94" t="n"/>
      <c r="P624" s="93" t="s">
        <v>90</v>
      </c>
      <c r="Q624" s="93" t="s">
        <v>1912</v>
      </c>
      <c r="R624" s="94" t="n"/>
      <c r="S624" s="94" t="n"/>
      <c r="T624" s="94" t="n"/>
      <c r="U624" s="94" t="n"/>
      <c r="V624" s="94" t="s">
        <v>1913</v>
      </c>
      <c r="W624" s="94" t="n">
        <v>1</v>
      </c>
      <c r="X624" s="94" t="n"/>
      <c r="Y624" s="94" t="n"/>
      <c r="Z624" s="94" t="n"/>
      <c r="AA624" s="94" t="n"/>
      <c r="AB624" s="93" t="s">
        <v>1914</v>
      </c>
      <c r="AC624" s="93" t="s">
        <v>1915</v>
      </c>
      <c r="AD624" s="94" t="n"/>
      <c r="AE624" s="94" t="n"/>
      <c r="AF624" s="94" t="n"/>
      <c r="AG624" s="94" t="n"/>
      <c r="AH624" s="94" t="n"/>
      <c r="AI624" s="94" t="n"/>
      <c r="AJ624" s="94" t="s">
        <v>1921</v>
      </c>
      <c r="AK624" s="94" t="s">
        <v>1917</v>
      </c>
      <c r="AL624" s="94" t="n"/>
      <c r="AM624" s="94" t="n"/>
      <c r="AN624" s="93" t="s">
        <v>1918</v>
      </c>
      <c r="AO624" s="126" t="s">
        <v>67</v>
      </c>
      <c r="AP624" s="126" t="s">
        <v>174</v>
      </c>
      <c r="AQ624" s="126" t="s">
        <v>1919</v>
      </c>
      <c r="AR624" s="86" t="s">
        <v>1920</v>
      </c>
      <c r="AS624" s="25" t="s">
        <v>85</v>
      </c>
      <c r="AT624" s="198" t="n">
        <v>203682.61</v>
      </c>
      <c r="AU624" s="198" t="n">
        <v>203682.61</v>
      </c>
      <c r="AV624" s="198" t="n">
        <v>0</v>
      </c>
      <c r="AW624" s="198" t="n">
        <v>0</v>
      </c>
      <c r="AX624" s="198" t="n">
        <v>203682.61</v>
      </c>
      <c r="AY624" s="198" t="n">
        <v>203682.61</v>
      </c>
      <c r="AZ624" s="198" t="n">
        <v>0</v>
      </c>
      <c r="BA624" s="198" t="n">
        <v>0</v>
      </c>
      <c r="BB624" s="198" t="n">
        <v>0</v>
      </c>
      <c r="BC624" s="199" t="n">
        <v>0</v>
      </c>
      <c r="BD624" s="198" t="n">
        <v>303111.22</v>
      </c>
      <c r="BE624" s="198" t="n">
        <v>0</v>
      </c>
      <c r="BF624" s="198" t="n">
        <v>303111.22</v>
      </c>
      <c r="BG624" s="198" t="n">
        <v>0</v>
      </c>
      <c r="BH624" s="198" t="n">
        <v>0</v>
      </c>
      <c r="BI624" s="198" t="n">
        <v>303111.22</v>
      </c>
      <c r="BJ624" s="198" t="n">
        <v>0</v>
      </c>
      <c r="BK624" s="198" t="n">
        <v>303111.22</v>
      </c>
      <c r="BL624" s="198" t="n">
        <v>0</v>
      </c>
      <c r="BM624" s="198" t="n">
        <v>0</v>
      </c>
      <c r="BN624" s="198" t="n">
        <v>303111.22</v>
      </c>
      <c r="BO624" s="198" t="n">
        <v>0</v>
      </c>
      <c r="BP624" s="198" t="n">
        <v>303111.22</v>
      </c>
      <c r="BQ624" s="198" t="n">
        <v>0</v>
      </c>
      <c r="BR624" s="198" t="n">
        <v>0</v>
      </c>
      <c r="BS624" s="198" t="n">
        <v>303111.22</v>
      </c>
      <c r="BT624" s="198" t="n">
        <v>0</v>
      </c>
      <c r="BU624" s="198" t="n">
        <v>303111.22</v>
      </c>
      <c r="BV624" s="198" t="n">
        <v>0</v>
      </c>
      <c r="BW624" s="198" t="n">
        <v>0</v>
      </c>
      <c r="BX624" s="3" t="n"/>
    </row>
    <row ht="204" outlineLevel="0" r="625">
      <c r="A625" s="126" t="n">
        <v>617</v>
      </c>
      <c r="B625" s="82" t="s">
        <v>1760</v>
      </c>
      <c r="C625" s="68" t="n">
        <v>404020002</v>
      </c>
      <c r="D625" s="90" t="s">
        <v>206</v>
      </c>
      <c r="E625" s="90" t="s">
        <v>1761</v>
      </c>
      <c r="F625" s="148" t="n"/>
      <c r="G625" s="148" t="n"/>
      <c r="H625" s="94" t="s">
        <v>1273</v>
      </c>
      <c r="I625" s="148" t="n"/>
      <c r="J625" s="94" t="s">
        <v>1309</v>
      </c>
      <c r="K625" s="94" t="s">
        <v>216</v>
      </c>
      <c r="L625" s="94" t="n"/>
      <c r="M625" s="94" t="n"/>
      <c r="N625" s="94" t="n"/>
      <c r="O625" s="94" t="n"/>
      <c r="P625" s="93" t="s">
        <v>90</v>
      </c>
      <c r="Q625" s="93" t="s">
        <v>1912</v>
      </c>
      <c r="R625" s="94" t="n"/>
      <c r="S625" s="94" t="n"/>
      <c r="T625" s="94" t="n"/>
      <c r="U625" s="94" t="n"/>
      <c r="V625" s="94" t="s">
        <v>1913</v>
      </c>
      <c r="W625" s="94" t="n">
        <v>1</v>
      </c>
      <c r="X625" s="94" t="n"/>
      <c r="Y625" s="94" t="n"/>
      <c r="Z625" s="94" t="n"/>
      <c r="AA625" s="94" t="n"/>
      <c r="AB625" s="93" t="s">
        <v>1914</v>
      </c>
      <c r="AC625" s="93" t="s">
        <v>1915</v>
      </c>
      <c r="AD625" s="94" t="n"/>
      <c r="AE625" s="94" t="n"/>
      <c r="AF625" s="94" t="n"/>
      <c r="AG625" s="94" t="n"/>
      <c r="AH625" s="94" t="n"/>
      <c r="AI625" s="94" t="n"/>
      <c r="AJ625" s="94" t="s">
        <v>1921</v>
      </c>
      <c r="AK625" s="94" t="s">
        <v>1917</v>
      </c>
      <c r="AL625" s="94" t="n"/>
      <c r="AM625" s="94" t="n"/>
      <c r="AN625" s="93" t="s">
        <v>1918</v>
      </c>
      <c r="AO625" s="126" t="s">
        <v>67</v>
      </c>
      <c r="AP625" s="126" t="s">
        <v>174</v>
      </c>
      <c r="AQ625" s="126" t="s">
        <v>1919</v>
      </c>
      <c r="AR625" s="86" t="s">
        <v>1920</v>
      </c>
      <c r="AS625" s="25" t="s">
        <v>71</v>
      </c>
      <c r="AT625" s="198" t="n">
        <v>25773</v>
      </c>
      <c r="AU625" s="198" t="n">
        <v>25773</v>
      </c>
      <c r="AV625" s="198" t="n">
        <v>0</v>
      </c>
      <c r="AW625" s="198" t="n">
        <v>0</v>
      </c>
      <c r="AX625" s="198" t="n">
        <v>25773</v>
      </c>
      <c r="AY625" s="198" t="n">
        <v>25773</v>
      </c>
      <c r="AZ625" s="198" t="n">
        <v>0</v>
      </c>
      <c r="BA625" s="198" t="n">
        <v>0</v>
      </c>
      <c r="BB625" s="198" t="n">
        <v>0</v>
      </c>
      <c r="BC625" s="199" t="n">
        <v>0</v>
      </c>
      <c r="BD625" s="198" t="n">
        <v>25530</v>
      </c>
      <c r="BE625" s="198" t="n">
        <v>0</v>
      </c>
      <c r="BF625" s="198" t="n">
        <v>25530</v>
      </c>
      <c r="BG625" s="198" t="n">
        <v>0</v>
      </c>
      <c r="BH625" s="198" t="n">
        <v>0</v>
      </c>
      <c r="BI625" s="198" t="n">
        <v>25530</v>
      </c>
      <c r="BJ625" s="198" t="n">
        <v>0</v>
      </c>
      <c r="BK625" s="198" t="n">
        <v>25530</v>
      </c>
      <c r="BL625" s="198" t="n">
        <v>0</v>
      </c>
      <c r="BM625" s="198" t="n">
        <v>0</v>
      </c>
      <c r="BN625" s="198" t="n">
        <v>25530</v>
      </c>
      <c r="BO625" s="198" t="n">
        <v>0</v>
      </c>
      <c r="BP625" s="198" t="n">
        <v>25530</v>
      </c>
      <c r="BQ625" s="198" t="n">
        <v>0</v>
      </c>
      <c r="BR625" s="198" t="n">
        <v>0</v>
      </c>
      <c r="BS625" s="198" t="n">
        <v>25530</v>
      </c>
      <c r="BT625" s="198" t="n">
        <v>0</v>
      </c>
      <c r="BU625" s="198" t="n">
        <v>25530</v>
      </c>
      <c r="BV625" s="198" t="n">
        <v>0</v>
      </c>
      <c r="BW625" s="198" t="n">
        <v>0</v>
      </c>
      <c r="BX625" s="3" t="n"/>
    </row>
    <row ht="204" outlineLevel="0" r="626">
      <c r="A626" s="126" t="n">
        <v>617</v>
      </c>
      <c r="B626" s="82" t="s">
        <v>1760</v>
      </c>
      <c r="C626" s="68" t="n">
        <v>404020002</v>
      </c>
      <c r="D626" s="90" t="s">
        <v>206</v>
      </c>
      <c r="E626" s="90" t="s">
        <v>1761</v>
      </c>
      <c r="F626" s="148" t="n"/>
      <c r="G626" s="148" t="n"/>
      <c r="H626" s="94" t="s">
        <v>1273</v>
      </c>
      <c r="I626" s="148" t="n"/>
      <c r="J626" s="94" t="s">
        <v>1309</v>
      </c>
      <c r="K626" s="94" t="s">
        <v>216</v>
      </c>
      <c r="L626" s="94" t="n"/>
      <c r="M626" s="94" t="n"/>
      <c r="N626" s="94" t="n"/>
      <c r="O626" s="94" t="n"/>
      <c r="P626" s="93" t="s">
        <v>90</v>
      </c>
      <c r="Q626" s="93" t="s">
        <v>1912</v>
      </c>
      <c r="R626" s="94" t="n"/>
      <c r="S626" s="94" t="n"/>
      <c r="T626" s="94" t="n"/>
      <c r="U626" s="94" t="n"/>
      <c r="V626" s="94" t="s">
        <v>1913</v>
      </c>
      <c r="W626" s="94" t="n">
        <v>1</v>
      </c>
      <c r="X626" s="94" t="n"/>
      <c r="Y626" s="94" t="n"/>
      <c r="Z626" s="94" t="n"/>
      <c r="AA626" s="94" t="n"/>
      <c r="AB626" s="93" t="s">
        <v>1914</v>
      </c>
      <c r="AC626" s="93" t="s">
        <v>1915</v>
      </c>
      <c r="AD626" s="94" t="n"/>
      <c r="AE626" s="94" t="n"/>
      <c r="AF626" s="94" t="n"/>
      <c r="AG626" s="94" t="n"/>
      <c r="AH626" s="94" t="n"/>
      <c r="AI626" s="94" t="n"/>
      <c r="AJ626" s="94" t="s">
        <v>1921</v>
      </c>
      <c r="AK626" s="94" t="s">
        <v>1917</v>
      </c>
      <c r="AL626" s="94" t="n"/>
      <c r="AM626" s="94" t="n"/>
      <c r="AN626" s="93" t="s">
        <v>1918</v>
      </c>
      <c r="AO626" s="126" t="s">
        <v>67</v>
      </c>
      <c r="AP626" s="126" t="s">
        <v>174</v>
      </c>
      <c r="AQ626" s="126" t="s">
        <v>1919</v>
      </c>
      <c r="AR626" s="86" t="s">
        <v>1920</v>
      </c>
      <c r="AS626" s="25" t="s">
        <v>87</v>
      </c>
      <c r="AT626" s="198" t="n">
        <v>374226.96</v>
      </c>
      <c r="AU626" s="198" t="n">
        <v>374226.96</v>
      </c>
      <c r="AV626" s="198" t="n">
        <v>0</v>
      </c>
      <c r="AW626" s="198" t="n">
        <v>0</v>
      </c>
      <c r="AX626" s="198" t="n">
        <v>374226.96</v>
      </c>
      <c r="AY626" s="198" t="n">
        <v>374226.96</v>
      </c>
      <c r="AZ626" s="198" t="n">
        <v>0</v>
      </c>
      <c r="BA626" s="198" t="n">
        <v>0</v>
      </c>
      <c r="BB626" s="198" t="n">
        <v>0</v>
      </c>
      <c r="BC626" s="199" t="n">
        <v>0</v>
      </c>
      <c r="BD626" s="198" t="n">
        <v>83449</v>
      </c>
      <c r="BE626" s="198" t="n">
        <v>0</v>
      </c>
      <c r="BF626" s="198" t="n">
        <v>83449</v>
      </c>
      <c r="BG626" s="198" t="n">
        <v>0</v>
      </c>
      <c r="BH626" s="198" t="n">
        <v>0</v>
      </c>
      <c r="BI626" s="198" t="n">
        <v>83449</v>
      </c>
      <c r="BJ626" s="198" t="n">
        <v>0</v>
      </c>
      <c r="BK626" s="198" t="n">
        <v>83449</v>
      </c>
      <c r="BL626" s="198" t="n">
        <v>0</v>
      </c>
      <c r="BM626" s="198" t="n">
        <v>0</v>
      </c>
      <c r="BN626" s="198" t="n">
        <v>83449</v>
      </c>
      <c r="BO626" s="198" t="n">
        <v>0</v>
      </c>
      <c r="BP626" s="198" t="n">
        <v>83449</v>
      </c>
      <c r="BQ626" s="198" t="n">
        <v>0</v>
      </c>
      <c r="BR626" s="198" t="n">
        <v>0</v>
      </c>
      <c r="BS626" s="198" t="n">
        <v>83449</v>
      </c>
      <c r="BT626" s="198" t="n">
        <v>0</v>
      </c>
      <c r="BU626" s="198" t="n">
        <v>83449</v>
      </c>
      <c r="BV626" s="198" t="n">
        <v>0</v>
      </c>
      <c r="BW626" s="198" t="n">
        <v>0</v>
      </c>
      <c r="BX626" s="3" t="n"/>
    </row>
    <row ht="127.5" outlineLevel="0" r="627">
      <c r="A627" s="126" t="n">
        <v>617</v>
      </c>
      <c r="B627" s="82" t="s">
        <v>1760</v>
      </c>
      <c r="C627" s="68" t="n">
        <v>402000002</v>
      </c>
      <c r="D627" s="90" t="s">
        <v>120</v>
      </c>
      <c r="E627" s="90" t="s">
        <v>1761</v>
      </c>
      <c r="F627" s="148" t="n"/>
      <c r="G627" s="148" t="n"/>
      <c r="H627" s="94" t="s">
        <v>1273</v>
      </c>
      <c r="I627" s="148" t="n"/>
      <c r="J627" s="94" t="s">
        <v>1309</v>
      </c>
      <c r="K627" s="94" t="s">
        <v>216</v>
      </c>
      <c r="L627" s="94" t="n"/>
      <c r="M627" s="94" t="n"/>
      <c r="N627" s="94" t="n"/>
      <c r="O627" s="94" t="n"/>
      <c r="P627" s="93" t="s">
        <v>90</v>
      </c>
      <c r="Q627" s="93" t="s">
        <v>1912</v>
      </c>
      <c r="R627" s="94" t="n"/>
      <c r="S627" s="94" t="n"/>
      <c r="T627" s="94" t="n"/>
      <c r="U627" s="94" t="n"/>
      <c r="V627" s="94" t="s">
        <v>1913</v>
      </c>
      <c r="W627" s="94" t="n">
        <v>1</v>
      </c>
      <c r="X627" s="94" t="n"/>
      <c r="Y627" s="94" t="n"/>
      <c r="Z627" s="94" t="n"/>
      <c r="AA627" s="94" t="n"/>
      <c r="AB627" s="93" t="s">
        <v>1914</v>
      </c>
      <c r="AC627" s="93" t="s">
        <v>1922</v>
      </c>
      <c r="AD627" s="94" t="n"/>
      <c r="AE627" s="94" t="n"/>
      <c r="AF627" s="94" t="n"/>
      <c r="AG627" s="94" t="n"/>
      <c r="AH627" s="94" t="n"/>
      <c r="AI627" s="94" t="n"/>
      <c r="AJ627" s="94" t="s">
        <v>1923</v>
      </c>
      <c r="AK627" s="94" t="s">
        <v>1917</v>
      </c>
      <c r="AL627" s="94" t="n"/>
      <c r="AM627" s="94" t="n"/>
      <c r="AN627" s="93" t="s">
        <v>1924</v>
      </c>
      <c r="AO627" s="126" t="s">
        <v>67</v>
      </c>
      <c r="AP627" s="126" t="s">
        <v>174</v>
      </c>
      <c r="AQ627" s="126" t="s">
        <v>1925</v>
      </c>
      <c r="AR627" s="86" t="s">
        <v>1926</v>
      </c>
      <c r="AS627" s="25" t="s">
        <v>122</v>
      </c>
      <c r="AT627" s="198" t="n">
        <v>98969.11</v>
      </c>
      <c r="AU627" s="198" t="n">
        <v>98969.11</v>
      </c>
      <c r="AV627" s="198" t="n">
        <v>0</v>
      </c>
      <c r="AW627" s="198" t="n">
        <v>0</v>
      </c>
      <c r="AX627" s="198" t="n">
        <v>0</v>
      </c>
      <c r="AY627" s="198" t="n">
        <v>0</v>
      </c>
      <c r="AZ627" s="198" t="n">
        <v>0</v>
      </c>
      <c r="BA627" s="198" t="n">
        <v>0</v>
      </c>
      <c r="BB627" s="198" t="n">
        <v>98969.11</v>
      </c>
      <c r="BC627" s="198" t="n">
        <v>98969.11</v>
      </c>
      <c r="BD627" s="198" t="n">
        <v>99732.35</v>
      </c>
      <c r="BE627" s="198" t="n">
        <v>0</v>
      </c>
      <c r="BF627" s="198" t="n">
        <v>0</v>
      </c>
      <c r="BG627" s="198" t="n">
        <v>0</v>
      </c>
      <c r="BH627" s="198" t="n">
        <v>99732.35</v>
      </c>
      <c r="BI627" s="198" t="n">
        <v>99732.35</v>
      </c>
      <c r="BJ627" s="198" t="n">
        <v>0</v>
      </c>
      <c r="BK627" s="198" t="n">
        <v>0</v>
      </c>
      <c r="BL627" s="198" t="n">
        <v>0</v>
      </c>
      <c r="BM627" s="198" t="n">
        <v>99732.35</v>
      </c>
      <c r="BN627" s="198" t="n">
        <v>99732.35</v>
      </c>
      <c r="BO627" s="198" t="n">
        <v>0</v>
      </c>
      <c r="BP627" s="198" t="n">
        <v>0</v>
      </c>
      <c r="BQ627" s="198" t="n">
        <v>0</v>
      </c>
      <c r="BR627" s="198" t="n">
        <v>99732.35</v>
      </c>
      <c r="BS627" s="198" t="n">
        <v>99732.35</v>
      </c>
      <c r="BT627" s="198" t="n">
        <v>0</v>
      </c>
      <c r="BU627" s="198" t="n">
        <v>0</v>
      </c>
      <c r="BV627" s="198" t="n">
        <v>0</v>
      </c>
      <c r="BW627" s="198" t="n">
        <v>99732.35</v>
      </c>
      <c r="BX627" s="3" t="n"/>
    </row>
    <row ht="127.5" outlineLevel="0" r="628">
      <c r="A628" s="126" t="n">
        <v>617</v>
      </c>
      <c r="B628" s="82" t="s">
        <v>1760</v>
      </c>
      <c r="C628" s="68" t="n">
        <v>402000001</v>
      </c>
      <c r="D628" s="90" t="s">
        <v>51</v>
      </c>
      <c r="E628" s="90" t="s">
        <v>1761</v>
      </c>
      <c r="F628" s="148" t="n"/>
      <c r="G628" s="148" t="n"/>
      <c r="H628" s="94" t="s">
        <v>1273</v>
      </c>
      <c r="I628" s="148" t="n"/>
      <c r="J628" s="94" t="s">
        <v>1309</v>
      </c>
      <c r="K628" s="94" t="s">
        <v>216</v>
      </c>
      <c r="L628" s="94" t="n"/>
      <c r="M628" s="94" t="n"/>
      <c r="N628" s="94" t="n"/>
      <c r="O628" s="94" t="n"/>
      <c r="P628" s="93" t="s">
        <v>90</v>
      </c>
      <c r="Q628" s="93" t="s">
        <v>1912</v>
      </c>
      <c r="R628" s="94" t="n"/>
      <c r="S628" s="94" t="n"/>
      <c r="T628" s="94" t="n"/>
      <c r="U628" s="94" t="n"/>
      <c r="V628" s="94" t="s">
        <v>1913</v>
      </c>
      <c r="W628" s="94" t="n">
        <v>1</v>
      </c>
      <c r="X628" s="94" t="n"/>
      <c r="Y628" s="94" t="n"/>
      <c r="Z628" s="94" t="n"/>
      <c r="AA628" s="94" t="n"/>
      <c r="AB628" s="93" t="s">
        <v>1914</v>
      </c>
      <c r="AC628" s="93" t="s">
        <v>1927</v>
      </c>
      <c r="AD628" s="94" t="n"/>
      <c r="AE628" s="94" t="n"/>
      <c r="AF628" s="94" t="n"/>
      <c r="AG628" s="94" t="n"/>
      <c r="AH628" s="94" t="n"/>
      <c r="AI628" s="94" t="n"/>
      <c r="AJ628" s="94" t="s">
        <v>1923</v>
      </c>
      <c r="AK628" s="94" t="s">
        <v>1917</v>
      </c>
      <c r="AL628" s="94" t="n"/>
      <c r="AM628" s="94" t="n"/>
      <c r="AN628" s="93" t="s">
        <v>1924</v>
      </c>
      <c r="AO628" s="126" t="s">
        <v>67</v>
      </c>
      <c r="AP628" s="126" t="s">
        <v>174</v>
      </c>
      <c r="AQ628" s="126" t="s">
        <v>1925</v>
      </c>
      <c r="AR628" s="86" t="s">
        <v>1926</v>
      </c>
      <c r="AS628" s="25" t="s">
        <v>85</v>
      </c>
      <c r="AT628" s="198" t="n">
        <v>24716.14</v>
      </c>
      <c r="AU628" s="198" t="n">
        <v>24716.14</v>
      </c>
      <c r="AV628" s="198" t="n">
        <v>0</v>
      </c>
      <c r="AW628" s="198" t="n">
        <v>0</v>
      </c>
      <c r="AX628" s="198" t="n">
        <v>0</v>
      </c>
      <c r="AY628" s="198" t="n">
        <v>0</v>
      </c>
      <c r="AZ628" s="198" t="n">
        <v>0</v>
      </c>
      <c r="BA628" s="198" t="n">
        <v>0</v>
      </c>
      <c r="BB628" s="198" t="n">
        <v>24716.14</v>
      </c>
      <c r="BC628" s="198" t="n">
        <v>24716.14</v>
      </c>
      <c r="BD628" s="198" t="n">
        <v>30119.17</v>
      </c>
      <c r="BE628" s="198" t="n">
        <v>0</v>
      </c>
      <c r="BF628" s="198" t="n">
        <v>0</v>
      </c>
      <c r="BG628" s="198" t="n">
        <v>0</v>
      </c>
      <c r="BH628" s="198" t="n">
        <v>30119.17</v>
      </c>
      <c r="BI628" s="198" t="n">
        <v>30119.17</v>
      </c>
      <c r="BJ628" s="198" t="n">
        <v>0</v>
      </c>
      <c r="BK628" s="198" t="n">
        <v>0</v>
      </c>
      <c r="BL628" s="198" t="n">
        <v>0</v>
      </c>
      <c r="BM628" s="198" t="n">
        <v>30119.17</v>
      </c>
      <c r="BN628" s="198" t="n">
        <v>30119.17</v>
      </c>
      <c r="BO628" s="198" t="n">
        <v>0</v>
      </c>
      <c r="BP628" s="198" t="n">
        <v>0</v>
      </c>
      <c r="BQ628" s="198" t="n">
        <v>0</v>
      </c>
      <c r="BR628" s="198" t="n">
        <v>30119.17</v>
      </c>
      <c r="BS628" s="198" t="n">
        <v>30119.17</v>
      </c>
      <c r="BT628" s="198" t="n">
        <v>0</v>
      </c>
      <c r="BU628" s="198" t="n">
        <v>0</v>
      </c>
      <c r="BV628" s="198" t="n">
        <v>0</v>
      </c>
      <c r="BW628" s="198" t="n">
        <v>30119.17</v>
      </c>
      <c r="BX628" s="3" t="n"/>
    </row>
    <row ht="63.75" outlineLevel="0" r="629">
      <c r="A629" s="126" t="n">
        <v>617</v>
      </c>
      <c r="B629" s="82" t="s">
        <v>1760</v>
      </c>
      <c r="C629" s="68" t="n">
        <v>401000030</v>
      </c>
      <c r="D629" s="90" t="s">
        <v>239</v>
      </c>
      <c r="E629" s="90" t="s">
        <v>1761</v>
      </c>
      <c r="F629" s="148" t="n"/>
      <c r="G629" s="148" t="n"/>
      <c r="H629" s="94" t="s">
        <v>79</v>
      </c>
      <c r="I629" s="148" t="n"/>
      <c r="J629" s="94" t="s">
        <v>369</v>
      </c>
      <c r="K629" s="94" t="s">
        <v>75</v>
      </c>
      <c r="L629" s="94" t="s">
        <v>388</v>
      </c>
      <c r="M629" s="94" t="n"/>
      <c r="N629" s="94" t="n"/>
      <c r="O629" s="94" t="n"/>
      <c r="P629" s="93" t="s">
        <v>90</v>
      </c>
      <c r="Q629" s="93" t="s">
        <v>1810</v>
      </c>
      <c r="R629" s="94" t="n"/>
      <c r="S629" s="94" t="n"/>
      <c r="T629" s="94" t="s">
        <v>79</v>
      </c>
      <c r="U629" s="94" t="n"/>
      <c r="V629" s="94" t="s">
        <v>92</v>
      </c>
      <c r="W629" s="94" t="s">
        <v>75</v>
      </c>
      <c r="X629" s="94" t="n"/>
      <c r="Y629" s="94" t="n"/>
      <c r="Z629" s="94" t="n"/>
      <c r="AA629" s="94" t="n"/>
      <c r="AB629" s="93" t="s">
        <v>93</v>
      </c>
      <c r="AC629" s="93" t="s">
        <v>1782</v>
      </c>
      <c r="AD629" s="94" t="n"/>
      <c r="AE629" s="94" t="n"/>
      <c r="AF629" s="94" t="n"/>
      <c r="AG629" s="94" t="n"/>
      <c r="AH629" s="94" t="n"/>
      <c r="AI629" s="94" t="n"/>
      <c r="AJ629" s="94" t="n"/>
      <c r="AK629" s="94" t="n"/>
      <c r="AL629" s="94" t="n"/>
      <c r="AM629" s="94" t="s">
        <v>1928</v>
      </c>
      <c r="AN629" s="93" t="s">
        <v>1784</v>
      </c>
      <c r="AO629" s="126" t="s">
        <v>240</v>
      </c>
      <c r="AP629" s="126" t="s">
        <v>67</v>
      </c>
      <c r="AQ629" s="126" t="s">
        <v>241</v>
      </c>
      <c r="AR629" s="86" t="s">
        <v>242</v>
      </c>
      <c r="AS629" s="25" t="s">
        <v>87</v>
      </c>
      <c r="AT629" s="198" t="n">
        <v>1095322.84</v>
      </c>
      <c r="AU629" s="198" t="n">
        <v>1095322.84</v>
      </c>
      <c r="AV629" s="198" t="n">
        <v>0</v>
      </c>
      <c r="AW629" s="198" t="n">
        <v>0</v>
      </c>
      <c r="AX629" s="198" t="n">
        <v>0</v>
      </c>
      <c r="AY629" s="198" t="n">
        <v>0</v>
      </c>
      <c r="AZ629" s="198" t="n">
        <v>0</v>
      </c>
      <c r="BA629" s="198" t="n">
        <v>0</v>
      </c>
      <c r="BB629" s="198" t="n">
        <v>1095322.84</v>
      </c>
      <c r="BC629" s="199" t="n">
        <v>1095322.84</v>
      </c>
      <c r="BD629" s="198" t="n">
        <v>1095450</v>
      </c>
      <c r="BE629" s="198" t="n">
        <v>0</v>
      </c>
      <c r="BF629" s="198" t="n">
        <v>0</v>
      </c>
      <c r="BG629" s="198" t="n">
        <v>0</v>
      </c>
      <c r="BH629" s="198" t="n">
        <v>1095450</v>
      </c>
      <c r="BI629" s="198" t="n">
        <v>1095450</v>
      </c>
      <c r="BJ629" s="198" t="n">
        <v>0</v>
      </c>
      <c r="BK629" s="198" t="n">
        <v>0</v>
      </c>
      <c r="BL629" s="198" t="n">
        <v>0</v>
      </c>
      <c r="BM629" s="198" t="n">
        <v>1095450</v>
      </c>
      <c r="BN629" s="198" t="n">
        <v>1095450</v>
      </c>
      <c r="BO629" s="198" t="n">
        <v>0</v>
      </c>
      <c r="BP629" s="198" t="n">
        <v>0</v>
      </c>
      <c r="BQ629" s="198" t="n">
        <v>0</v>
      </c>
      <c r="BR629" s="198" t="n">
        <v>1095450</v>
      </c>
      <c r="BS629" s="198" t="n">
        <v>1095450</v>
      </c>
      <c r="BT629" s="198" t="n">
        <v>0</v>
      </c>
      <c r="BU629" s="198" t="n">
        <v>0</v>
      </c>
      <c r="BV629" s="198" t="n">
        <v>0</v>
      </c>
      <c r="BW629" s="198" t="n">
        <v>1095450</v>
      </c>
      <c r="BX629" s="3" t="n"/>
    </row>
    <row ht="63.75" outlineLevel="0" r="630">
      <c r="A630" s="126" t="n">
        <v>617</v>
      </c>
      <c r="B630" s="82" t="s">
        <v>1760</v>
      </c>
      <c r="C630" s="68" t="n">
        <v>401000030</v>
      </c>
      <c r="D630" s="90" t="s">
        <v>239</v>
      </c>
      <c r="E630" s="90" t="s">
        <v>1761</v>
      </c>
      <c r="F630" s="148" t="n"/>
      <c r="G630" s="148" t="n"/>
      <c r="H630" s="94" t="s">
        <v>79</v>
      </c>
      <c r="I630" s="148" t="n"/>
      <c r="J630" s="94" t="s">
        <v>369</v>
      </c>
      <c r="K630" s="94" t="s">
        <v>75</v>
      </c>
      <c r="L630" s="94" t="s">
        <v>388</v>
      </c>
      <c r="M630" s="94" t="n"/>
      <c r="N630" s="94" t="n"/>
      <c r="O630" s="94" t="n"/>
      <c r="P630" s="93" t="s">
        <v>90</v>
      </c>
      <c r="Q630" s="93" t="s">
        <v>1810</v>
      </c>
      <c r="R630" s="94" t="n"/>
      <c r="S630" s="94" t="n"/>
      <c r="T630" s="94" t="s">
        <v>79</v>
      </c>
      <c r="U630" s="94" t="n"/>
      <c r="V630" s="94" t="s">
        <v>92</v>
      </c>
      <c r="W630" s="94" t="s">
        <v>75</v>
      </c>
      <c r="X630" s="94" t="n"/>
      <c r="Y630" s="94" t="n"/>
      <c r="Z630" s="94" t="n"/>
      <c r="AA630" s="94" t="n"/>
      <c r="AB630" s="93" t="s">
        <v>93</v>
      </c>
      <c r="AC630" s="93" t="s">
        <v>1782</v>
      </c>
      <c r="AD630" s="94" t="n"/>
      <c r="AE630" s="94" t="n"/>
      <c r="AF630" s="94" t="n"/>
      <c r="AG630" s="94" t="n"/>
      <c r="AH630" s="94" t="n"/>
      <c r="AI630" s="94" t="n"/>
      <c r="AJ630" s="94" t="n"/>
      <c r="AK630" s="94" t="n"/>
      <c r="AL630" s="94" t="n"/>
      <c r="AM630" s="94" t="s">
        <v>1928</v>
      </c>
      <c r="AN630" s="93" t="s">
        <v>1784</v>
      </c>
      <c r="AO630" s="126" t="s">
        <v>240</v>
      </c>
      <c r="AP630" s="126" t="s">
        <v>67</v>
      </c>
      <c r="AQ630" s="126" t="s">
        <v>1929</v>
      </c>
      <c r="AR630" s="86" t="s">
        <v>1930</v>
      </c>
      <c r="AS630" s="25" t="s">
        <v>87</v>
      </c>
      <c r="AT630" s="198" t="n">
        <v>599600</v>
      </c>
      <c r="AU630" s="198" t="n">
        <v>599600</v>
      </c>
      <c r="AV630" s="198" t="n">
        <v>0</v>
      </c>
      <c r="AW630" s="198" t="n">
        <v>0</v>
      </c>
      <c r="AX630" s="198" t="n">
        <v>0</v>
      </c>
      <c r="AY630" s="198" t="n">
        <v>0</v>
      </c>
      <c r="AZ630" s="198" t="n">
        <v>0</v>
      </c>
      <c r="BA630" s="198" t="n">
        <v>0</v>
      </c>
      <c r="BB630" s="198" t="n">
        <v>599600</v>
      </c>
      <c r="BC630" s="199" t="n">
        <v>599600</v>
      </c>
      <c r="BD630" s="198" t="n">
        <v>615550</v>
      </c>
      <c r="BE630" s="198" t="n">
        <v>0</v>
      </c>
      <c r="BF630" s="198" t="n">
        <v>0</v>
      </c>
      <c r="BG630" s="198" t="n">
        <v>0</v>
      </c>
      <c r="BH630" s="198" t="n">
        <v>615550</v>
      </c>
      <c r="BI630" s="198" t="n">
        <v>615550</v>
      </c>
      <c r="BJ630" s="198" t="n">
        <v>0</v>
      </c>
      <c r="BK630" s="198" t="n">
        <v>0</v>
      </c>
      <c r="BL630" s="198" t="n">
        <v>0</v>
      </c>
      <c r="BM630" s="198" t="n">
        <v>615550</v>
      </c>
      <c r="BN630" s="198" t="n">
        <v>615550</v>
      </c>
      <c r="BO630" s="198" t="n">
        <v>0</v>
      </c>
      <c r="BP630" s="198" t="n">
        <v>0</v>
      </c>
      <c r="BQ630" s="198" t="n">
        <v>0</v>
      </c>
      <c r="BR630" s="198" t="n">
        <v>615550</v>
      </c>
      <c r="BS630" s="198" t="n">
        <v>615550</v>
      </c>
      <c r="BT630" s="198" t="n">
        <v>0</v>
      </c>
      <c r="BU630" s="198" t="n">
        <v>0</v>
      </c>
      <c r="BV630" s="198" t="n">
        <v>0</v>
      </c>
      <c r="BW630" s="198" t="n">
        <v>615550</v>
      </c>
      <c r="BX630" s="3" t="n"/>
    </row>
    <row customFormat="true" ht="15.75" outlineLevel="0" r="631" s="101">
      <c r="A631" s="102" t="s">
        <v>1931</v>
      </c>
      <c r="B631" s="103" t="s"/>
      <c r="C631" s="103" t="s"/>
      <c r="D631" s="103" t="s"/>
      <c r="E631" s="103" t="s"/>
      <c r="F631" s="103" t="s"/>
      <c r="G631" s="103" t="s"/>
      <c r="H631" s="103" t="s"/>
      <c r="I631" s="103" t="s"/>
      <c r="J631" s="103" t="s"/>
      <c r="K631" s="103" t="s"/>
      <c r="L631" s="103" t="s"/>
      <c r="M631" s="103" t="s"/>
      <c r="N631" s="103" t="s"/>
      <c r="O631" s="103" t="s"/>
      <c r="P631" s="103" t="s"/>
      <c r="Q631" s="103" t="s"/>
      <c r="R631" s="103" t="s"/>
      <c r="S631" s="103" t="s"/>
      <c r="T631" s="103" t="s"/>
      <c r="U631" s="103" t="s"/>
      <c r="V631" s="103" t="s"/>
      <c r="W631" s="103" t="s"/>
      <c r="X631" s="103" t="s"/>
      <c r="Y631" s="103" t="s"/>
      <c r="Z631" s="103" t="s"/>
      <c r="AA631" s="103" t="s"/>
      <c r="AB631" s="103" t="s"/>
      <c r="AC631" s="103" t="s"/>
      <c r="AD631" s="103" t="s"/>
      <c r="AE631" s="103" t="s"/>
      <c r="AF631" s="103" t="s"/>
      <c r="AG631" s="103" t="s"/>
      <c r="AH631" s="103" t="s"/>
      <c r="AI631" s="103" t="s"/>
      <c r="AJ631" s="103" t="s"/>
      <c r="AK631" s="103" t="s"/>
      <c r="AL631" s="103" t="s"/>
      <c r="AM631" s="103" t="s"/>
      <c r="AN631" s="103" t="s"/>
      <c r="AO631" s="103" t="s"/>
      <c r="AP631" s="103" t="s"/>
      <c r="AQ631" s="103" t="s"/>
      <c r="AR631" s="103" t="s"/>
      <c r="AS631" s="104" t="s"/>
      <c r="AT631" s="105" t="n">
        <v>290606114.46</v>
      </c>
      <c r="AU631" s="105" t="n">
        <v>278714284.63</v>
      </c>
      <c r="AV631" s="105" t="n">
        <v>766082.82</v>
      </c>
      <c r="AW631" s="105" t="n">
        <v>766082.82</v>
      </c>
      <c r="AX631" s="105" t="n">
        <v>105866682.01</v>
      </c>
      <c r="AY631" s="105" t="n">
        <v>103808610.01</v>
      </c>
      <c r="AZ631" s="105" t="n">
        <v>3000002</v>
      </c>
      <c r="BA631" s="105" t="n">
        <v>3000002</v>
      </c>
      <c r="BB631" s="105" t="n">
        <v>180973347.63</v>
      </c>
      <c r="BC631" s="105" t="n">
        <v>171139589.8</v>
      </c>
      <c r="BD631" s="105" t="n">
        <v>249411350</v>
      </c>
      <c r="BE631" s="105" t="n">
        <v>0</v>
      </c>
      <c r="BF631" s="105" t="n">
        <v>13093544</v>
      </c>
      <c r="BG631" s="105" t="n">
        <v>0</v>
      </c>
      <c r="BH631" s="105" t="n">
        <v>236317806</v>
      </c>
      <c r="BI631" s="105" t="n">
        <v>212162810</v>
      </c>
      <c r="BJ631" s="105" t="n">
        <v>0</v>
      </c>
      <c r="BK631" s="105" t="n">
        <v>13093544</v>
      </c>
      <c r="BL631" s="105" t="n">
        <v>0</v>
      </c>
      <c r="BM631" s="105" t="n">
        <v>199069266</v>
      </c>
      <c r="BN631" s="105" t="n">
        <v>212162810</v>
      </c>
      <c r="BO631" s="105" t="n">
        <v>0</v>
      </c>
      <c r="BP631" s="105" t="n">
        <v>13093544</v>
      </c>
      <c r="BQ631" s="105" t="n">
        <v>0</v>
      </c>
      <c r="BR631" s="105" t="n">
        <v>199069266</v>
      </c>
      <c r="BS631" s="105" t="n">
        <v>212162810</v>
      </c>
      <c r="BT631" s="105" t="n">
        <v>0</v>
      </c>
      <c r="BU631" s="105" t="n">
        <v>13093544</v>
      </c>
      <c r="BV631" s="105" t="n">
        <v>0</v>
      </c>
      <c r="BW631" s="105" t="n">
        <v>199069266</v>
      </c>
      <c r="BX631" s="101" t="n"/>
    </row>
    <row ht="153" outlineLevel="0" r="632">
      <c r="A632" s="107" t="s">
        <v>1932</v>
      </c>
      <c r="B632" s="82" t="s">
        <v>1933</v>
      </c>
      <c r="C632" s="88" t="n">
        <v>401000006</v>
      </c>
      <c r="D632" s="89" t="s">
        <v>1797</v>
      </c>
      <c r="E632" s="90" t="s">
        <v>1761</v>
      </c>
      <c r="F632" s="148" t="n"/>
      <c r="G632" s="148" t="n"/>
      <c r="H632" s="94" t="n">
        <v>3</v>
      </c>
      <c r="I632" s="148" t="n"/>
      <c r="J632" s="94" t="s">
        <v>369</v>
      </c>
      <c r="K632" s="94" t="s">
        <v>75</v>
      </c>
      <c r="L632" s="94" t="s">
        <v>253</v>
      </c>
      <c r="M632" s="270" t="n"/>
      <c r="N632" s="270" t="n"/>
      <c r="O632" s="270" t="n"/>
      <c r="P632" s="93" t="s">
        <v>90</v>
      </c>
      <c r="Q632" s="93" t="s">
        <v>1762</v>
      </c>
      <c r="R632" s="94" t="n"/>
      <c r="S632" s="94" t="n"/>
      <c r="T632" s="94" t="s">
        <v>79</v>
      </c>
      <c r="U632" s="94" t="n"/>
      <c r="V632" s="94" t="s">
        <v>92</v>
      </c>
      <c r="W632" s="94" t="s">
        <v>75</v>
      </c>
      <c r="X632" s="94" t="n"/>
      <c r="Y632" s="94" t="n"/>
      <c r="Z632" s="94" t="n"/>
      <c r="AA632" s="94" t="n"/>
      <c r="AB632" s="93" t="s">
        <v>93</v>
      </c>
      <c r="AC632" s="93" t="s">
        <v>1813</v>
      </c>
      <c r="AD632" s="96" t="n"/>
      <c r="AE632" s="96" t="n"/>
      <c r="AF632" s="96" t="n"/>
      <c r="AG632" s="96" t="n"/>
      <c r="AH632" s="96" t="n"/>
      <c r="AI632" s="96" t="n"/>
      <c r="AJ632" s="96" t="n"/>
      <c r="AK632" s="96" t="n"/>
      <c r="AL632" s="96" t="n"/>
      <c r="AM632" s="271" t="s">
        <v>1814</v>
      </c>
      <c r="AN632" s="93" t="s">
        <v>1812</v>
      </c>
      <c r="AO632" s="107" t="s">
        <v>174</v>
      </c>
      <c r="AP632" s="107" t="s">
        <v>885</v>
      </c>
      <c r="AQ632" s="107" t="s">
        <v>1808</v>
      </c>
      <c r="AR632" s="149" t="s">
        <v>1809</v>
      </c>
      <c r="AS632" s="272" t="s">
        <v>87</v>
      </c>
      <c r="AT632" s="273" t="n">
        <v>31185554.43</v>
      </c>
      <c r="AU632" s="273" t="n">
        <v>31185554.43</v>
      </c>
      <c r="AV632" s="273" t="n">
        <v>0</v>
      </c>
      <c r="AW632" s="273" t="n">
        <v>0</v>
      </c>
      <c r="AX632" s="273" t="n">
        <v>0</v>
      </c>
      <c r="AY632" s="273" t="n">
        <v>0</v>
      </c>
      <c r="AZ632" s="273" t="n">
        <v>0</v>
      </c>
      <c r="BA632" s="273" t="n">
        <v>0</v>
      </c>
      <c r="BB632" s="273" t="n">
        <v>31185554.43</v>
      </c>
      <c r="BC632" s="273" t="n">
        <v>31185554.43</v>
      </c>
      <c r="BD632" s="273" t="n">
        <v>34903800</v>
      </c>
      <c r="BE632" s="273" t="n">
        <v>0</v>
      </c>
      <c r="BF632" s="273" t="n">
        <v>0</v>
      </c>
      <c r="BG632" s="273" t="n">
        <v>0</v>
      </c>
      <c r="BH632" s="273" t="n">
        <v>34903800</v>
      </c>
      <c r="BI632" s="273" t="n">
        <v>10331230</v>
      </c>
      <c r="BJ632" s="273" t="n">
        <v>0</v>
      </c>
      <c r="BK632" s="273" t="n">
        <v>0</v>
      </c>
      <c r="BL632" s="273" t="n">
        <v>0</v>
      </c>
      <c r="BM632" s="274" t="n">
        <v>10331230</v>
      </c>
      <c r="BN632" s="273" t="n">
        <v>10331230</v>
      </c>
      <c r="BO632" s="273" t="n">
        <v>0</v>
      </c>
      <c r="BP632" s="273" t="n">
        <v>0</v>
      </c>
      <c r="BQ632" s="273" t="n">
        <v>0</v>
      </c>
      <c r="BR632" s="274" t="n">
        <v>10331230</v>
      </c>
      <c r="BS632" s="273" t="n">
        <v>10331230</v>
      </c>
      <c r="BT632" s="273" t="n">
        <v>0</v>
      </c>
      <c r="BU632" s="273" t="n">
        <v>0</v>
      </c>
      <c r="BV632" s="273" t="n">
        <v>0</v>
      </c>
      <c r="BW632" s="274" t="n">
        <v>10331230</v>
      </c>
    </row>
    <row ht="153" outlineLevel="0" r="633">
      <c r="A633" s="107" t="s">
        <v>1932</v>
      </c>
      <c r="B633" s="82" t="s">
        <v>1933</v>
      </c>
      <c r="C633" s="88" t="n">
        <v>401000006</v>
      </c>
      <c r="D633" s="89" t="s">
        <v>1797</v>
      </c>
      <c r="E633" s="90" t="s">
        <v>1761</v>
      </c>
      <c r="F633" s="148" t="n"/>
      <c r="G633" s="148" t="n"/>
      <c r="H633" s="94" t="n">
        <v>3</v>
      </c>
      <c r="I633" s="148" t="n"/>
      <c r="J633" s="94" t="s">
        <v>369</v>
      </c>
      <c r="K633" s="94" t="s">
        <v>75</v>
      </c>
      <c r="L633" s="94" t="s">
        <v>253</v>
      </c>
      <c r="M633" s="270" t="n"/>
      <c r="N633" s="270" t="n"/>
      <c r="O633" s="270" t="n"/>
      <c r="P633" s="93" t="s">
        <v>90</v>
      </c>
      <c r="Q633" s="93" t="s">
        <v>1762</v>
      </c>
      <c r="R633" s="94" t="n"/>
      <c r="S633" s="94" t="n"/>
      <c r="T633" s="94" t="s">
        <v>79</v>
      </c>
      <c r="U633" s="94" t="n"/>
      <c r="V633" s="94" t="s">
        <v>92</v>
      </c>
      <c r="W633" s="94" t="s">
        <v>75</v>
      </c>
      <c r="X633" s="94" t="n"/>
      <c r="Y633" s="94" t="n"/>
      <c r="Z633" s="94" t="n"/>
      <c r="AA633" s="94" t="n"/>
      <c r="AB633" s="93" t="s">
        <v>93</v>
      </c>
      <c r="AC633" s="93" t="s">
        <v>1813</v>
      </c>
      <c r="AD633" s="93" t="n"/>
      <c r="AE633" s="93" t="n"/>
      <c r="AF633" s="93" t="n"/>
      <c r="AG633" s="93" t="n"/>
      <c r="AH633" s="93" t="n"/>
      <c r="AI633" s="93" t="n"/>
      <c r="AJ633" s="96" t="n"/>
      <c r="AK633" s="96" t="n"/>
      <c r="AL633" s="96" t="n"/>
      <c r="AM633" s="271" t="s">
        <v>1814</v>
      </c>
      <c r="AN633" s="93" t="s">
        <v>1812</v>
      </c>
      <c r="AO633" s="107" t="s">
        <v>174</v>
      </c>
      <c r="AP633" s="107" t="s">
        <v>885</v>
      </c>
      <c r="AQ633" s="107" t="s">
        <v>1934</v>
      </c>
      <c r="AR633" s="149" t="s">
        <v>1935</v>
      </c>
      <c r="AS633" s="272" t="s">
        <v>87</v>
      </c>
      <c r="AT633" s="273" t="n">
        <v>544960</v>
      </c>
      <c r="AU633" s="273" t="n">
        <v>544960</v>
      </c>
      <c r="AV633" s="273" t="n">
        <v>0</v>
      </c>
      <c r="AW633" s="273" t="n">
        <v>0</v>
      </c>
      <c r="AX633" s="273" t="n">
        <v>0</v>
      </c>
      <c r="AY633" s="273" t="n">
        <v>0</v>
      </c>
      <c r="AZ633" s="273" t="n">
        <v>0</v>
      </c>
      <c r="BA633" s="273" t="n">
        <v>0</v>
      </c>
      <c r="BB633" s="273" t="n">
        <v>544960</v>
      </c>
      <c r="BC633" s="273" t="n">
        <v>544960</v>
      </c>
      <c r="BD633" s="273" t="n">
        <v>0</v>
      </c>
      <c r="BE633" s="273" t="n">
        <v>0</v>
      </c>
      <c r="BF633" s="273" t="n">
        <v>0</v>
      </c>
      <c r="BG633" s="273" t="n">
        <v>0</v>
      </c>
      <c r="BH633" s="273" t="n">
        <v>0</v>
      </c>
      <c r="BI633" s="273" t="n">
        <v>0</v>
      </c>
      <c r="BJ633" s="273" t="n">
        <v>0</v>
      </c>
      <c r="BK633" s="273" t="n">
        <v>0</v>
      </c>
      <c r="BL633" s="273" t="n">
        <v>0</v>
      </c>
      <c r="BM633" s="273" t="n">
        <v>0</v>
      </c>
      <c r="BN633" s="273" t="n">
        <v>0</v>
      </c>
      <c r="BO633" s="273" t="n">
        <v>0</v>
      </c>
      <c r="BP633" s="273" t="n">
        <v>0</v>
      </c>
      <c r="BQ633" s="273" t="n">
        <v>0</v>
      </c>
      <c r="BR633" s="273" t="n">
        <v>0</v>
      </c>
      <c r="BS633" s="273" t="n">
        <v>0</v>
      </c>
      <c r="BT633" s="273" t="n">
        <v>0</v>
      </c>
      <c r="BU633" s="273" t="n">
        <v>0</v>
      </c>
      <c r="BV633" s="273" t="n">
        <v>0</v>
      </c>
      <c r="BW633" s="273" t="n">
        <v>0</v>
      </c>
    </row>
    <row ht="153" outlineLevel="0" r="634">
      <c r="A634" s="107" t="s">
        <v>1932</v>
      </c>
      <c r="B634" s="82" t="s">
        <v>1933</v>
      </c>
      <c r="C634" s="88" t="n">
        <v>401000006</v>
      </c>
      <c r="D634" s="89" t="s">
        <v>1797</v>
      </c>
      <c r="E634" s="90" t="s">
        <v>1761</v>
      </c>
      <c r="F634" s="148" t="n"/>
      <c r="G634" s="148" t="n"/>
      <c r="H634" s="94" t="n">
        <v>3</v>
      </c>
      <c r="I634" s="148" t="n"/>
      <c r="J634" s="94" t="s">
        <v>369</v>
      </c>
      <c r="K634" s="94" t="s">
        <v>75</v>
      </c>
      <c r="L634" s="94" t="s">
        <v>253</v>
      </c>
      <c r="M634" s="270" t="n"/>
      <c r="N634" s="270" t="n"/>
      <c r="O634" s="270" t="n"/>
      <c r="P634" s="93" t="s">
        <v>90</v>
      </c>
      <c r="Q634" s="93" t="s">
        <v>1762</v>
      </c>
      <c r="R634" s="94" t="n"/>
      <c r="S634" s="94" t="n"/>
      <c r="T634" s="94" t="s">
        <v>79</v>
      </c>
      <c r="U634" s="94" t="n"/>
      <c r="V634" s="94" t="s">
        <v>92</v>
      </c>
      <c r="W634" s="94" t="s">
        <v>75</v>
      </c>
      <c r="X634" s="94" t="n"/>
      <c r="Y634" s="94" t="n"/>
      <c r="Z634" s="94" t="n"/>
      <c r="AA634" s="94" t="n"/>
      <c r="AB634" s="93" t="s">
        <v>93</v>
      </c>
      <c r="AC634" s="275" t="s">
        <v>1813</v>
      </c>
      <c r="AD634" s="96" t="n"/>
      <c r="AE634" s="96" t="n"/>
      <c r="AF634" s="96" t="n"/>
      <c r="AG634" s="96" t="n"/>
      <c r="AH634" s="96" t="n"/>
      <c r="AI634" s="96" t="n"/>
      <c r="AJ634" s="96" t="n"/>
      <c r="AK634" s="96" t="n"/>
      <c r="AL634" s="96" t="n"/>
      <c r="AM634" s="271" t="s">
        <v>1814</v>
      </c>
      <c r="AN634" s="93" t="s">
        <v>1812</v>
      </c>
      <c r="AO634" s="107" t="s">
        <v>174</v>
      </c>
      <c r="AP634" s="107" t="s">
        <v>885</v>
      </c>
      <c r="AQ634" s="107" t="s">
        <v>1815</v>
      </c>
      <c r="AR634" s="149" t="s">
        <v>1936</v>
      </c>
      <c r="AS634" s="272" t="s">
        <v>87</v>
      </c>
      <c r="AT634" s="273" t="n">
        <v>9527656.75</v>
      </c>
      <c r="AU634" s="273" t="n">
        <v>9527656.75</v>
      </c>
      <c r="AV634" s="273" t="n">
        <v>0</v>
      </c>
      <c r="AW634" s="273" t="n">
        <v>0</v>
      </c>
      <c r="AX634" s="273" t="n">
        <v>0</v>
      </c>
      <c r="AY634" s="273" t="n">
        <v>0</v>
      </c>
      <c r="AZ634" s="273" t="n">
        <v>0</v>
      </c>
      <c r="BA634" s="273" t="n">
        <v>0</v>
      </c>
      <c r="BB634" s="273" t="n">
        <v>9527656.75</v>
      </c>
      <c r="BC634" s="273" t="n">
        <v>9527656.75</v>
      </c>
      <c r="BD634" s="273" t="n">
        <v>81607710</v>
      </c>
      <c r="BE634" s="273" t="n">
        <v>0</v>
      </c>
      <c r="BF634" s="273" t="n">
        <v>0</v>
      </c>
      <c r="BG634" s="273" t="n">
        <v>0</v>
      </c>
      <c r="BH634" s="273" t="n">
        <v>81607710</v>
      </c>
      <c r="BI634" s="273" t="n">
        <v>81607710</v>
      </c>
      <c r="BJ634" s="273" t="n">
        <v>0</v>
      </c>
      <c r="BK634" s="273" t="n">
        <v>0</v>
      </c>
      <c r="BL634" s="273" t="n">
        <v>0</v>
      </c>
      <c r="BM634" s="273" t="n">
        <v>81607710</v>
      </c>
      <c r="BN634" s="273" t="n">
        <v>81607710</v>
      </c>
      <c r="BO634" s="273" t="n">
        <v>0</v>
      </c>
      <c r="BP634" s="273" t="n">
        <v>0</v>
      </c>
      <c r="BQ634" s="273" t="n">
        <v>0</v>
      </c>
      <c r="BR634" s="273" t="n">
        <v>81607710</v>
      </c>
      <c r="BS634" s="273" t="n">
        <v>81607710</v>
      </c>
      <c r="BT634" s="273" t="n">
        <v>0</v>
      </c>
      <c r="BU634" s="273" t="n">
        <v>0</v>
      </c>
      <c r="BV634" s="273" t="n">
        <v>0</v>
      </c>
      <c r="BW634" s="273" t="n">
        <v>81607710</v>
      </c>
    </row>
    <row ht="153" outlineLevel="0" r="635">
      <c r="A635" s="107" t="s">
        <v>1932</v>
      </c>
      <c r="B635" s="82" t="s">
        <v>1933</v>
      </c>
      <c r="C635" s="88" t="n">
        <v>401000006</v>
      </c>
      <c r="D635" s="89" t="s">
        <v>1797</v>
      </c>
      <c r="E635" s="90" t="s">
        <v>1761</v>
      </c>
      <c r="F635" s="148" t="n"/>
      <c r="G635" s="148" t="n"/>
      <c r="H635" s="94" t="n">
        <v>3</v>
      </c>
      <c r="I635" s="148" t="n"/>
      <c r="J635" s="94" t="s">
        <v>369</v>
      </c>
      <c r="K635" s="94" t="s">
        <v>75</v>
      </c>
      <c r="L635" s="94" t="s">
        <v>253</v>
      </c>
      <c r="M635" s="270" t="n"/>
      <c r="N635" s="270" t="n"/>
      <c r="O635" s="270" t="n"/>
      <c r="P635" s="93" t="s">
        <v>90</v>
      </c>
      <c r="Q635" s="93" t="s">
        <v>1762</v>
      </c>
      <c r="R635" s="94" t="n"/>
      <c r="S635" s="94" t="n"/>
      <c r="T635" s="94" t="s">
        <v>79</v>
      </c>
      <c r="U635" s="94" t="n"/>
      <c r="V635" s="94" t="s">
        <v>92</v>
      </c>
      <c r="W635" s="94" t="s">
        <v>75</v>
      </c>
      <c r="X635" s="94" t="n"/>
      <c r="Y635" s="94" t="n"/>
      <c r="Z635" s="94" t="n"/>
      <c r="AA635" s="94" t="n"/>
      <c r="AB635" s="93" t="s">
        <v>93</v>
      </c>
      <c r="AC635" s="275" t="s">
        <v>1813</v>
      </c>
      <c r="AD635" s="96" t="n"/>
      <c r="AE635" s="96" t="n"/>
      <c r="AF635" s="96" t="n"/>
      <c r="AG635" s="96" t="n"/>
      <c r="AH635" s="96" t="n"/>
      <c r="AI635" s="96" t="n"/>
      <c r="AJ635" s="96" t="n"/>
      <c r="AK635" s="96" t="n"/>
      <c r="AL635" s="96" t="n"/>
      <c r="AM635" s="271" t="s">
        <v>1814</v>
      </c>
      <c r="AN635" s="93" t="s">
        <v>1812</v>
      </c>
      <c r="AO635" s="126" t="s">
        <v>174</v>
      </c>
      <c r="AP635" s="126" t="s">
        <v>885</v>
      </c>
      <c r="AQ635" s="126" t="s">
        <v>1815</v>
      </c>
      <c r="AR635" s="149" t="s">
        <v>1936</v>
      </c>
      <c r="AS635" s="272" t="s">
        <v>238</v>
      </c>
      <c r="AT635" s="273" t="n">
        <v>5800</v>
      </c>
      <c r="AU635" s="273" t="n">
        <v>5687.44</v>
      </c>
      <c r="AV635" s="273" t="n">
        <v>0</v>
      </c>
      <c r="AW635" s="273" t="n">
        <v>0</v>
      </c>
      <c r="AX635" s="273" t="n">
        <v>0</v>
      </c>
      <c r="AY635" s="273" t="n">
        <v>0</v>
      </c>
      <c r="AZ635" s="273" t="n">
        <v>0</v>
      </c>
      <c r="BA635" s="273" t="n">
        <v>0</v>
      </c>
      <c r="BB635" s="273" t="n">
        <v>5800</v>
      </c>
      <c r="BC635" s="273" t="n">
        <v>5687.44</v>
      </c>
      <c r="BD635" s="273" t="n">
        <v>10948</v>
      </c>
      <c r="BE635" s="273" t="n">
        <v>0</v>
      </c>
      <c r="BF635" s="273" t="n">
        <v>0</v>
      </c>
      <c r="BG635" s="273" t="n">
        <v>0</v>
      </c>
      <c r="BH635" s="273" t="n">
        <v>10948</v>
      </c>
      <c r="BI635" s="273" t="n">
        <v>12122</v>
      </c>
      <c r="BJ635" s="273" t="n">
        <v>0</v>
      </c>
      <c r="BK635" s="273" t="n">
        <v>0</v>
      </c>
      <c r="BL635" s="273" t="n">
        <v>0</v>
      </c>
      <c r="BM635" s="273" t="n">
        <v>12122</v>
      </c>
      <c r="BN635" s="273" t="n">
        <v>12122</v>
      </c>
      <c r="BO635" s="273" t="n">
        <v>0</v>
      </c>
      <c r="BP635" s="273" t="n">
        <v>0</v>
      </c>
      <c r="BQ635" s="273" t="n">
        <v>0</v>
      </c>
      <c r="BR635" s="273" t="n">
        <v>12122</v>
      </c>
      <c r="BS635" s="273" t="n">
        <v>12122</v>
      </c>
      <c r="BT635" s="273" t="n">
        <v>0</v>
      </c>
      <c r="BU635" s="273" t="n">
        <v>0</v>
      </c>
      <c r="BV635" s="273" t="n">
        <v>0</v>
      </c>
      <c r="BW635" s="273" t="n">
        <v>12122</v>
      </c>
    </row>
    <row ht="395.25" outlineLevel="0" r="636">
      <c r="A636" s="107" t="s">
        <v>1932</v>
      </c>
      <c r="B636" s="82" t="s">
        <v>1933</v>
      </c>
      <c r="C636" s="88" t="n">
        <v>401000006</v>
      </c>
      <c r="D636" s="89" t="s">
        <v>1797</v>
      </c>
      <c r="E636" s="90" t="s">
        <v>1761</v>
      </c>
      <c r="F636" s="148" t="n"/>
      <c r="G636" s="148" t="n"/>
      <c r="H636" s="94" t="n">
        <v>3</v>
      </c>
      <c r="I636" s="148" t="n"/>
      <c r="J636" s="94" t="s">
        <v>369</v>
      </c>
      <c r="K636" s="94" t="s">
        <v>75</v>
      </c>
      <c r="L636" s="94" t="s">
        <v>253</v>
      </c>
      <c r="M636" s="270" t="n"/>
      <c r="N636" s="270" t="n"/>
      <c r="O636" s="270" t="n"/>
      <c r="P636" s="93" t="s">
        <v>90</v>
      </c>
      <c r="Q636" s="93" t="s">
        <v>1937</v>
      </c>
      <c r="R636" s="94" t="s">
        <v>1938</v>
      </c>
      <c r="S636" s="94" t="n"/>
      <c r="T636" s="94" t="s">
        <v>1939</v>
      </c>
      <c r="U636" s="94" t="n"/>
      <c r="V636" s="94" t="s">
        <v>1940</v>
      </c>
      <c r="W636" s="94" t="s">
        <v>1941</v>
      </c>
      <c r="X636" s="94" t="n"/>
      <c r="Y636" s="94" t="s">
        <v>1942</v>
      </c>
      <c r="Z636" s="94" t="n"/>
      <c r="AA636" s="94" t="n"/>
      <c r="AB636" s="93" t="s">
        <v>1943</v>
      </c>
      <c r="AC636" s="275" t="s">
        <v>1782</v>
      </c>
      <c r="AD636" s="93" t="n"/>
      <c r="AE636" s="93" t="n"/>
      <c r="AF636" s="93" t="n"/>
      <c r="AG636" s="93" t="n"/>
      <c r="AH636" s="93" t="n"/>
      <c r="AI636" s="93" t="n"/>
      <c r="AJ636" s="96" t="n"/>
      <c r="AK636" s="96" t="n"/>
      <c r="AL636" s="93" t="n"/>
      <c r="AM636" s="96" t="s">
        <v>1944</v>
      </c>
      <c r="AN636" s="93" t="s">
        <v>1784</v>
      </c>
      <c r="AO636" s="126" t="s">
        <v>174</v>
      </c>
      <c r="AP636" s="126" t="s">
        <v>885</v>
      </c>
      <c r="AQ636" s="126" t="s">
        <v>1803</v>
      </c>
      <c r="AR636" s="149" t="s">
        <v>1945</v>
      </c>
      <c r="AS636" s="272" t="s">
        <v>87</v>
      </c>
      <c r="AT636" s="273" t="n">
        <v>57894736.84</v>
      </c>
      <c r="AU636" s="273" t="n">
        <v>57894736.84</v>
      </c>
      <c r="AV636" s="273" t="n">
        <v>0</v>
      </c>
      <c r="AW636" s="273" t="n"/>
      <c r="AX636" s="273" t="n">
        <v>55000000</v>
      </c>
      <c r="AY636" s="273" t="n">
        <v>55000000</v>
      </c>
      <c r="AZ636" s="273" t="n">
        <v>0</v>
      </c>
      <c r="BA636" s="273" t="n">
        <v>0</v>
      </c>
      <c r="BB636" s="274" t="n">
        <v>2894736.84</v>
      </c>
      <c r="BC636" s="274" t="n">
        <v>2894736.84</v>
      </c>
      <c r="BD636" s="273" t="n">
        <v>0</v>
      </c>
      <c r="BE636" s="273" t="n">
        <v>0</v>
      </c>
      <c r="BF636" s="273" t="n">
        <v>0</v>
      </c>
      <c r="BG636" s="273" t="n">
        <v>0</v>
      </c>
      <c r="BH636" s="274" t="n">
        <v>0</v>
      </c>
      <c r="BI636" s="273" t="n">
        <v>0</v>
      </c>
      <c r="BJ636" s="273" t="n">
        <v>0</v>
      </c>
      <c r="BK636" s="273" t="n">
        <v>0</v>
      </c>
      <c r="BL636" s="273" t="n">
        <v>0</v>
      </c>
      <c r="BM636" s="274" t="n">
        <v>0</v>
      </c>
      <c r="BN636" s="273" t="n">
        <v>0</v>
      </c>
      <c r="BO636" s="273" t="n">
        <v>0</v>
      </c>
      <c r="BP636" s="273" t="n">
        <v>0</v>
      </c>
      <c r="BQ636" s="273" t="n">
        <v>0</v>
      </c>
      <c r="BR636" s="274" t="n">
        <v>0</v>
      </c>
      <c r="BS636" s="273" t="n">
        <v>0</v>
      </c>
      <c r="BT636" s="273" t="n">
        <v>0</v>
      </c>
      <c r="BU636" s="273" t="n">
        <v>0</v>
      </c>
      <c r="BV636" s="273" t="n">
        <v>0</v>
      </c>
      <c r="BW636" s="274" t="n">
        <v>0</v>
      </c>
    </row>
    <row ht="331.5" outlineLevel="0" r="637">
      <c r="A637" s="107" t="s">
        <v>1932</v>
      </c>
      <c r="B637" s="82" t="s">
        <v>1933</v>
      </c>
      <c r="C637" s="88" t="n">
        <v>401000016</v>
      </c>
      <c r="D637" s="89" t="s">
        <v>1946</v>
      </c>
      <c r="E637" s="90" t="s">
        <v>1761</v>
      </c>
      <c r="F637" s="148" t="n"/>
      <c r="G637" s="148" t="n"/>
      <c r="H637" s="94" t="n">
        <v>3</v>
      </c>
      <c r="I637" s="148" t="n"/>
      <c r="J637" s="94" t="s">
        <v>369</v>
      </c>
      <c r="K637" s="94" t="s">
        <v>75</v>
      </c>
      <c r="L637" s="94" t="s">
        <v>1440</v>
      </c>
      <c r="M637" s="270" t="n"/>
      <c r="N637" s="270" t="n"/>
      <c r="O637" s="270" t="n"/>
      <c r="P637" s="93" t="s">
        <v>90</v>
      </c>
      <c r="Q637" s="93" t="s">
        <v>1947</v>
      </c>
      <c r="R637" s="94" t="n"/>
      <c r="S637" s="94" t="n"/>
      <c r="T637" s="94" t="s">
        <v>1948</v>
      </c>
      <c r="U637" s="94" t="n"/>
      <c r="V637" s="94" t="s">
        <v>1821</v>
      </c>
      <c r="W637" s="94" t="s">
        <v>1398</v>
      </c>
      <c r="X637" s="94" t="s">
        <v>1949</v>
      </c>
      <c r="Y637" s="94" t="n"/>
      <c r="Z637" s="94" t="n"/>
      <c r="AA637" s="94" t="n"/>
      <c r="AB637" s="93" t="s">
        <v>1950</v>
      </c>
      <c r="AC637" s="93" t="s">
        <v>1951</v>
      </c>
      <c r="AD637" s="93" t="n"/>
      <c r="AE637" s="93" t="n"/>
      <c r="AF637" s="93" t="n"/>
      <c r="AG637" s="93" t="n"/>
      <c r="AH637" s="93" t="n"/>
      <c r="AI637" s="93" t="n"/>
      <c r="AJ637" s="271" t="s">
        <v>1952</v>
      </c>
      <c r="AK637" s="271" t="s">
        <v>1273</v>
      </c>
      <c r="AL637" s="93" t="n"/>
      <c r="AM637" s="96" t="n"/>
      <c r="AN637" s="275" t="s">
        <v>1953</v>
      </c>
      <c r="AO637" s="126" t="s">
        <v>174</v>
      </c>
      <c r="AP637" s="126" t="s">
        <v>885</v>
      </c>
      <c r="AQ637" s="126" t="s">
        <v>1954</v>
      </c>
      <c r="AR637" s="149" t="s">
        <v>1955</v>
      </c>
      <c r="AS637" s="272" t="s">
        <v>87</v>
      </c>
      <c r="AT637" s="273" t="n">
        <v>32981590</v>
      </c>
      <c r="AU637" s="273" t="n">
        <v>32051556.22</v>
      </c>
      <c r="AV637" s="273" t="n">
        <v>0</v>
      </c>
      <c r="AW637" s="273" t="n">
        <v>0</v>
      </c>
      <c r="AX637" s="273" t="n">
        <v>32981590</v>
      </c>
      <c r="AY637" s="273" t="n">
        <v>32051556.22</v>
      </c>
      <c r="AZ637" s="273" t="n">
        <v>0</v>
      </c>
      <c r="BA637" s="273" t="n">
        <v>0</v>
      </c>
      <c r="BB637" s="273" t="n">
        <v>0</v>
      </c>
      <c r="BC637" s="273" t="n">
        <v>0</v>
      </c>
      <c r="BD637" s="273" t="n">
        <v>0</v>
      </c>
      <c r="BE637" s="273" t="n">
        <v>0</v>
      </c>
      <c r="BF637" s="273" t="n">
        <v>0</v>
      </c>
      <c r="BG637" s="273" t="n">
        <v>0</v>
      </c>
      <c r="BH637" s="273" t="n">
        <v>0</v>
      </c>
      <c r="BI637" s="273" t="n">
        <v>0</v>
      </c>
      <c r="BJ637" s="273" t="n">
        <v>0</v>
      </c>
      <c r="BK637" s="273" t="n">
        <v>0</v>
      </c>
      <c r="BL637" s="273" t="n">
        <v>0</v>
      </c>
      <c r="BM637" s="273" t="n">
        <v>0</v>
      </c>
      <c r="BN637" s="273" t="n">
        <v>0</v>
      </c>
      <c r="BO637" s="273" t="n">
        <v>0</v>
      </c>
      <c r="BP637" s="273" t="n">
        <v>0</v>
      </c>
      <c r="BQ637" s="273" t="n">
        <v>0</v>
      </c>
      <c r="BR637" s="273" t="n">
        <v>0</v>
      </c>
      <c r="BS637" s="273" t="n">
        <v>0</v>
      </c>
      <c r="BT637" s="273" t="n">
        <v>0</v>
      </c>
      <c r="BU637" s="273" t="n">
        <v>0</v>
      </c>
      <c r="BV637" s="273" t="n">
        <v>0</v>
      </c>
      <c r="BW637" s="273" t="n">
        <v>0</v>
      </c>
    </row>
    <row ht="102" outlineLevel="0" r="638">
      <c r="A638" s="107" t="s">
        <v>1932</v>
      </c>
      <c r="B638" s="82" t="s">
        <v>1933</v>
      </c>
      <c r="C638" s="88" t="n">
        <v>401000007</v>
      </c>
      <c r="D638" s="89" t="s">
        <v>317</v>
      </c>
      <c r="E638" s="90" t="s">
        <v>1761</v>
      </c>
      <c r="F638" s="148" t="n"/>
      <c r="G638" s="148" t="n"/>
      <c r="H638" s="94" t="n">
        <v>3</v>
      </c>
      <c r="I638" s="148" t="n"/>
      <c r="J638" s="94" t="s">
        <v>369</v>
      </c>
      <c r="K638" s="94" t="s">
        <v>75</v>
      </c>
      <c r="L638" s="94" t="s">
        <v>182</v>
      </c>
      <c r="M638" s="270" t="n"/>
      <c r="N638" s="270" t="n"/>
      <c r="O638" s="270" t="n"/>
      <c r="P638" s="93" t="s">
        <v>90</v>
      </c>
      <c r="Q638" s="93" t="s">
        <v>1762</v>
      </c>
      <c r="R638" s="94" t="n"/>
      <c r="S638" s="94" t="n"/>
      <c r="T638" s="94" t="s">
        <v>79</v>
      </c>
      <c r="U638" s="94" t="n"/>
      <c r="V638" s="94" t="s">
        <v>92</v>
      </c>
      <c r="W638" s="94" t="s">
        <v>75</v>
      </c>
      <c r="X638" s="94" t="n"/>
      <c r="Y638" s="94" t="n"/>
      <c r="Z638" s="94" t="n"/>
      <c r="AA638" s="94" t="n"/>
      <c r="AB638" s="93" t="s">
        <v>93</v>
      </c>
      <c r="AC638" s="275" t="s">
        <v>1763</v>
      </c>
      <c r="AD638" s="93" t="n"/>
      <c r="AE638" s="93" t="n"/>
      <c r="AF638" s="93" t="n"/>
      <c r="AG638" s="93" t="n"/>
      <c r="AH638" s="96" t="n"/>
      <c r="AI638" s="93" t="n"/>
      <c r="AJ638" s="93" t="n"/>
      <c r="AK638" s="93" t="n"/>
      <c r="AL638" s="93" t="n"/>
      <c r="AM638" s="93" t="s">
        <v>1764</v>
      </c>
      <c r="AN638" s="275" t="s">
        <v>1765</v>
      </c>
      <c r="AO638" s="107" t="s">
        <v>67</v>
      </c>
      <c r="AP638" s="107" t="s">
        <v>97</v>
      </c>
      <c r="AQ638" s="107" t="s">
        <v>1766</v>
      </c>
      <c r="AR638" s="149" t="s">
        <v>1767</v>
      </c>
      <c r="AS638" s="272" t="s">
        <v>87</v>
      </c>
      <c r="AT638" s="273" t="n">
        <v>311149.03</v>
      </c>
      <c r="AU638" s="273" t="n">
        <v>308023.36</v>
      </c>
      <c r="AV638" s="273" t="n">
        <v>0</v>
      </c>
      <c r="AW638" s="273" t="n">
        <v>0</v>
      </c>
      <c r="AX638" s="273" t="n">
        <v>0</v>
      </c>
      <c r="AY638" s="273" t="n">
        <v>0</v>
      </c>
      <c r="AZ638" s="273" t="n">
        <v>0</v>
      </c>
      <c r="BA638" s="273" t="n">
        <v>0</v>
      </c>
      <c r="BB638" s="273" t="n">
        <v>311149.03</v>
      </c>
      <c r="BC638" s="273" t="n">
        <v>308023.36</v>
      </c>
      <c r="BD638" s="273" t="n">
        <v>206188</v>
      </c>
      <c r="BE638" s="273" t="n">
        <v>0</v>
      </c>
      <c r="BF638" s="273" t="n">
        <v>0</v>
      </c>
      <c r="BG638" s="273" t="n">
        <v>0</v>
      </c>
      <c r="BH638" s="273" t="n">
        <v>206188</v>
      </c>
      <c r="BI638" s="273" t="n">
        <v>235530</v>
      </c>
      <c r="BJ638" s="273" t="n">
        <v>0</v>
      </c>
      <c r="BK638" s="273" t="n">
        <v>0</v>
      </c>
      <c r="BL638" s="273" t="n">
        <v>0</v>
      </c>
      <c r="BM638" s="273" t="n">
        <v>235530</v>
      </c>
      <c r="BN638" s="273" t="n">
        <v>235530</v>
      </c>
      <c r="BO638" s="273" t="n">
        <v>0</v>
      </c>
      <c r="BP638" s="273" t="n">
        <v>0</v>
      </c>
      <c r="BQ638" s="273" t="n">
        <v>0</v>
      </c>
      <c r="BR638" s="273" t="n">
        <v>235530</v>
      </c>
      <c r="BS638" s="273" t="n">
        <v>235530</v>
      </c>
      <c r="BT638" s="273" t="n">
        <v>0</v>
      </c>
      <c r="BU638" s="273" t="n">
        <v>0</v>
      </c>
      <c r="BV638" s="273" t="n">
        <v>0</v>
      </c>
      <c r="BW638" s="273" t="n">
        <v>235530</v>
      </c>
    </row>
    <row ht="102" outlineLevel="0" r="639">
      <c r="A639" s="107" t="s">
        <v>1932</v>
      </c>
      <c r="B639" s="82" t="s">
        <v>1933</v>
      </c>
      <c r="C639" s="88" t="n">
        <v>401000007</v>
      </c>
      <c r="D639" s="89" t="s">
        <v>317</v>
      </c>
      <c r="E639" s="90" t="s">
        <v>1761</v>
      </c>
      <c r="F639" s="148" t="n"/>
      <c r="G639" s="148" t="n"/>
      <c r="H639" s="94" t="n">
        <v>3</v>
      </c>
      <c r="I639" s="148" t="n"/>
      <c r="J639" s="94" t="s">
        <v>369</v>
      </c>
      <c r="K639" s="94" t="s">
        <v>75</v>
      </c>
      <c r="L639" s="94" t="s">
        <v>182</v>
      </c>
      <c r="M639" s="270" t="n"/>
      <c r="N639" s="270" t="n"/>
      <c r="O639" s="270" t="n"/>
      <c r="P639" s="93" t="s">
        <v>90</v>
      </c>
      <c r="Q639" s="93" t="s">
        <v>1762</v>
      </c>
      <c r="R639" s="94" t="n"/>
      <c r="S639" s="94" t="n"/>
      <c r="T639" s="94" t="s">
        <v>79</v>
      </c>
      <c r="U639" s="94" t="n"/>
      <c r="V639" s="94" t="s">
        <v>92</v>
      </c>
      <c r="W639" s="94" t="s">
        <v>75</v>
      </c>
      <c r="X639" s="94" t="n"/>
      <c r="Y639" s="94" t="n"/>
      <c r="Z639" s="94" t="n"/>
      <c r="AA639" s="94" t="n"/>
      <c r="AB639" s="93" t="s">
        <v>93</v>
      </c>
      <c r="AC639" s="275" t="s">
        <v>1763</v>
      </c>
      <c r="AD639" s="93" t="n"/>
      <c r="AE639" s="93" t="n"/>
      <c r="AF639" s="93" t="n"/>
      <c r="AG639" s="93" t="n"/>
      <c r="AH639" s="96" t="n"/>
      <c r="AI639" s="93" t="n"/>
      <c r="AJ639" s="93" t="n"/>
      <c r="AK639" s="93" t="n"/>
      <c r="AL639" s="93" t="n"/>
      <c r="AM639" s="93" t="s">
        <v>1764</v>
      </c>
      <c r="AN639" s="275" t="s">
        <v>1765</v>
      </c>
      <c r="AO639" s="107" t="s">
        <v>67</v>
      </c>
      <c r="AP639" s="107" t="s">
        <v>97</v>
      </c>
      <c r="AQ639" s="107" t="s">
        <v>1766</v>
      </c>
      <c r="AR639" s="149" t="s">
        <v>1767</v>
      </c>
      <c r="AS639" s="272" t="s">
        <v>238</v>
      </c>
      <c r="AT639" s="273" t="n">
        <v>280575.1</v>
      </c>
      <c r="AU639" s="273" t="n">
        <v>280575.1</v>
      </c>
      <c r="AV639" s="273" t="n">
        <v>0</v>
      </c>
      <c r="AW639" s="273" t="n">
        <v>0</v>
      </c>
      <c r="AX639" s="273" t="n">
        <v>0</v>
      </c>
      <c r="AY639" s="273" t="n">
        <v>0</v>
      </c>
      <c r="AZ639" s="273" t="n">
        <v>0</v>
      </c>
      <c r="BA639" s="273" t="n">
        <v>0</v>
      </c>
      <c r="BB639" s="273" t="n">
        <v>280575.1</v>
      </c>
      <c r="BC639" s="273" t="n">
        <v>280575.1</v>
      </c>
      <c r="BD639" s="273" t="n">
        <v>218736</v>
      </c>
      <c r="BE639" s="273" t="n">
        <v>0</v>
      </c>
      <c r="BF639" s="273" t="n">
        <v>0</v>
      </c>
      <c r="BG639" s="273" t="n">
        <v>0</v>
      </c>
      <c r="BH639" s="273" t="n">
        <v>218736</v>
      </c>
      <c r="BI639" s="273" t="n">
        <v>227480</v>
      </c>
      <c r="BJ639" s="273" t="n">
        <v>0</v>
      </c>
      <c r="BK639" s="273" t="n">
        <v>0</v>
      </c>
      <c r="BL639" s="273" t="n">
        <v>0</v>
      </c>
      <c r="BM639" s="273" t="n">
        <v>227480</v>
      </c>
      <c r="BN639" s="273" t="n">
        <v>227480</v>
      </c>
      <c r="BO639" s="273" t="n">
        <v>0</v>
      </c>
      <c r="BP639" s="273" t="n">
        <v>0</v>
      </c>
      <c r="BQ639" s="273" t="n">
        <v>0</v>
      </c>
      <c r="BR639" s="273" t="n">
        <v>227480</v>
      </c>
      <c r="BS639" s="273" t="n">
        <v>227480</v>
      </c>
      <c r="BT639" s="273" t="n">
        <v>0</v>
      </c>
      <c r="BU639" s="273" t="n">
        <v>0</v>
      </c>
      <c r="BV639" s="273" t="n">
        <v>0</v>
      </c>
      <c r="BW639" s="273" t="n">
        <v>227480</v>
      </c>
    </row>
    <row ht="51" outlineLevel="0" r="640">
      <c r="A640" s="107" t="s">
        <v>1932</v>
      </c>
      <c r="B640" s="82" t="s">
        <v>1933</v>
      </c>
      <c r="C640" s="88" t="n">
        <v>402000001</v>
      </c>
      <c r="D640" s="89" t="s">
        <v>51</v>
      </c>
      <c r="E640" s="90" t="s">
        <v>1761</v>
      </c>
      <c r="F640" s="148" t="n"/>
      <c r="G640" s="148" t="n"/>
      <c r="H640" s="94" t="n">
        <v>3</v>
      </c>
      <c r="I640" s="148" t="n"/>
      <c r="J640" s="94" t="s">
        <v>369</v>
      </c>
      <c r="K640" s="94" t="s">
        <v>75</v>
      </c>
      <c r="L640" s="94" t="n">
        <v>3</v>
      </c>
      <c r="M640" s="270" t="n"/>
      <c r="N640" s="270" t="n"/>
      <c r="O640" s="270" t="n"/>
      <c r="P640" s="93" t="s">
        <v>1781</v>
      </c>
      <c r="Q640" s="93" t="s">
        <v>1762</v>
      </c>
      <c r="R640" s="94" t="n"/>
      <c r="S640" s="94" t="n"/>
      <c r="T640" s="94" t="s">
        <v>79</v>
      </c>
      <c r="U640" s="94" t="n"/>
      <c r="V640" s="94" t="s">
        <v>92</v>
      </c>
      <c r="W640" s="94" t="s">
        <v>75</v>
      </c>
      <c r="X640" s="94" t="n"/>
      <c r="Y640" s="94" t="n"/>
      <c r="Z640" s="94" t="n"/>
      <c r="AA640" s="94" t="n"/>
      <c r="AB640" s="93" t="s">
        <v>93</v>
      </c>
      <c r="AC640" s="275" t="s">
        <v>1782</v>
      </c>
      <c r="AD640" s="95" t="n"/>
      <c r="AE640" s="95" t="n"/>
      <c r="AF640" s="95" t="n"/>
      <c r="AG640" s="95" t="n"/>
      <c r="AH640" s="95" t="n"/>
      <c r="AI640" s="95" t="n"/>
      <c r="AJ640" s="95" t="n"/>
      <c r="AK640" s="95" t="n"/>
      <c r="AL640" s="95" t="n"/>
      <c r="AM640" s="96" t="s">
        <v>1956</v>
      </c>
      <c r="AN640" s="93" t="s">
        <v>1784</v>
      </c>
      <c r="AO640" s="107" t="s">
        <v>67</v>
      </c>
      <c r="AP640" s="107" t="s">
        <v>97</v>
      </c>
      <c r="AQ640" s="107" t="s">
        <v>1957</v>
      </c>
      <c r="AR640" s="149" t="s">
        <v>99</v>
      </c>
      <c r="AS640" s="272" t="s">
        <v>100</v>
      </c>
      <c r="AT640" s="273" t="n">
        <v>1107010.88</v>
      </c>
      <c r="AU640" s="273" t="n">
        <v>1107010.88</v>
      </c>
      <c r="AV640" s="273" t="n">
        <v>0</v>
      </c>
      <c r="AW640" s="273" t="n">
        <v>0</v>
      </c>
      <c r="AX640" s="273" t="n">
        <v>0</v>
      </c>
      <c r="AY640" s="273" t="n">
        <v>0</v>
      </c>
      <c r="AZ640" s="273" t="n">
        <v>0</v>
      </c>
      <c r="BA640" s="273" t="n">
        <v>0</v>
      </c>
      <c r="BB640" s="273" t="n">
        <v>1107010.88</v>
      </c>
      <c r="BC640" s="273" t="n">
        <v>1107010.88</v>
      </c>
      <c r="BD640" s="273" t="n">
        <v>0</v>
      </c>
      <c r="BE640" s="273" t="n">
        <v>0</v>
      </c>
      <c r="BF640" s="273" t="n">
        <v>0</v>
      </c>
      <c r="BG640" s="273" t="n">
        <v>0</v>
      </c>
      <c r="BH640" s="273" t="n">
        <v>0</v>
      </c>
      <c r="BI640" s="273" t="n">
        <v>0</v>
      </c>
      <c r="BJ640" s="273" t="n">
        <v>0</v>
      </c>
      <c r="BK640" s="273" t="n">
        <v>0</v>
      </c>
      <c r="BL640" s="273" t="n">
        <v>0</v>
      </c>
      <c r="BM640" s="273" t="n">
        <v>0</v>
      </c>
      <c r="BN640" s="273" t="n">
        <v>0</v>
      </c>
      <c r="BO640" s="273" t="n">
        <v>0</v>
      </c>
      <c r="BP640" s="273" t="n">
        <v>0</v>
      </c>
      <c r="BQ640" s="273" t="n">
        <v>0</v>
      </c>
      <c r="BR640" s="273" t="n">
        <v>0</v>
      </c>
      <c r="BS640" s="273" t="n">
        <v>0</v>
      </c>
      <c r="BT640" s="273" t="n">
        <v>0</v>
      </c>
      <c r="BU640" s="273" t="n">
        <v>0</v>
      </c>
      <c r="BV640" s="273" t="n">
        <v>0</v>
      </c>
      <c r="BW640" s="273" t="n">
        <v>0</v>
      </c>
    </row>
    <row ht="102" outlineLevel="0" r="641">
      <c r="A641" s="107" t="s">
        <v>1932</v>
      </c>
      <c r="B641" s="82" t="s">
        <v>1933</v>
      </c>
      <c r="C641" s="88" t="n">
        <v>401000007</v>
      </c>
      <c r="D641" s="89" t="s">
        <v>317</v>
      </c>
      <c r="E641" s="90" t="s">
        <v>1761</v>
      </c>
      <c r="F641" s="148" t="n"/>
      <c r="G641" s="148" t="n"/>
      <c r="H641" s="94" t="n">
        <v>3</v>
      </c>
      <c r="I641" s="148" t="n"/>
      <c r="J641" s="94" t="s">
        <v>369</v>
      </c>
      <c r="K641" s="94" t="s">
        <v>75</v>
      </c>
      <c r="L641" s="94" t="s">
        <v>182</v>
      </c>
      <c r="M641" s="270" t="n"/>
      <c r="N641" s="270" t="n"/>
      <c r="O641" s="270" t="n"/>
      <c r="P641" s="93" t="s">
        <v>90</v>
      </c>
      <c r="Q641" s="93" t="s">
        <v>1762</v>
      </c>
      <c r="R641" s="94" t="n"/>
      <c r="S641" s="94" t="n"/>
      <c r="T641" s="94" t="s">
        <v>79</v>
      </c>
      <c r="U641" s="94" t="n"/>
      <c r="V641" s="94" t="s">
        <v>92</v>
      </c>
      <c r="W641" s="94" t="s">
        <v>75</v>
      </c>
      <c r="X641" s="94" t="n"/>
      <c r="Y641" s="94" t="n"/>
      <c r="Z641" s="94" t="n"/>
      <c r="AA641" s="94" t="n"/>
      <c r="AB641" s="93" t="s">
        <v>93</v>
      </c>
      <c r="AC641" s="275" t="s">
        <v>1763</v>
      </c>
      <c r="AD641" s="93" t="n"/>
      <c r="AE641" s="93" t="n"/>
      <c r="AF641" s="93" t="n"/>
      <c r="AG641" s="93" t="n"/>
      <c r="AH641" s="96" t="n"/>
      <c r="AI641" s="93" t="n"/>
      <c r="AJ641" s="93" t="n"/>
      <c r="AK641" s="93" t="n"/>
      <c r="AL641" s="93" t="n"/>
      <c r="AM641" s="93" t="s">
        <v>1764</v>
      </c>
      <c r="AN641" s="275" t="s">
        <v>1765</v>
      </c>
      <c r="AO641" s="107" t="s">
        <v>230</v>
      </c>
      <c r="AP641" s="107" t="s">
        <v>67</v>
      </c>
      <c r="AQ641" s="107" t="s">
        <v>1817</v>
      </c>
      <c r="AR641" s="149" t="s">
        <v>1818</v>
      </c>
      <c r="AS641" s="272" t="s">
        <v>344</v>
      </c>
      <c r="AT641" s="273" t="n">
        <v>4819874.67</v>
      </c>
      <c r="AU641" s="273" t="n">
        <v>4819874.67</v>
      </c>
      <c r="AV641" s="273" t="n">
        <v>0</v>
      </c>
      <c r="AW641" s="273" t="n">
        <v>0</v>
      </c>
      <c r="AX641" s="273" t="n">
        <v>0</v>
      </c>
      <c r="AY641" s="273" t="n">
        <v>0</v>
      </c>
      <c r="AZ641" s="273" t="n">
        <v>0</v>
      </c>
      <c r="BA641" s="273" t="n">
        <v>0</v>
      </c>
      <c r="BB641" s="273" t="n">
        <v>4819874.67</v>
      </c>
      <c r="BC641" s="273" t="n">
        <v>4819874.67</v>
      </c>
      <c r="BD641" s="273" t="n">
        <v>795516</v>
      </c>
      <c r="BE641" s="273" t="n">
        <v>0</v>
      </c>
      <c r="BF641" s="273" t="n">
        <v>0</v>
      </c>
      <c r="BG641" s="273" t="n">
        <v>0</v>
      </c>
      <c r="BH641" s="273" t="n">
        <v>795516</v>
      </c>
      <c r="BI641" s="273" t="n">
        <v>795516</v>
      </c>
      <c r="BJ641" s="273" t="n">
        <v>0</v>
      </c>
      <c r="BK641" s="273" t="n">
        <v>0</v>
      </c>
      <c r="BL641" s="273" t="n">
        <v>0</v>
      </c>
      <c r="BM641" s="273" t="n">
        <v>795516</v>
      </c>
      <c r="BN641" s="273" t="n">
        <v>795516</v>
      </c>
      <c r="BO641" s="273" t="n">
        <v>0</v>
      </c>
      <c r="BP641" s="273" t="n">
        <v>0</v>
      </c>
      <c r="BQ641" s="273" t="n">
        <v>0</v>
      </c>
      <c r="BR641" s="273" t="n">
        <v>795516</v>
      </c>
      <c r="BS641" s="273" t="n">
        <v>795516</v>
      </c>
      <c r="BT641" s="273" t="n">
        <v>0</v>
      </c>
      <c r="BU641" s="273" t="n">
        <v>0</v>
      </c>
      <c r="BV641" s="273" t="n">
        <v>0</v>
      </c>
      <c r="BW641" s="273" t="n">
        <v>795516</v>
      </c>
    </row>
    <row ht="102" outlineLevel="0" r="642">
      <c r="A642" s="107" t="s">
        <v>1932</v>
      </c>
      <c r="B642" s="82" t="s">
        <v>1933</v>
      </c>
      <c r="C642" s="88" t="n">
        <v>401000007</v>
      </c>
      <c r="D642" s="89" t="s">
        <v>317</v>
      </c>
      <c r="E642" s="90" t="s">
        <v>1761</v>
      </c>
      <c r="F642" s="148" t="n"/>
      <c r="G642" s="148" t="n"/>
      <c r="H642" s="94" t="n">
        <v>3</v>
      </c>
      <c r="I642" s="148" t="n"/>
      <c r="J642" s="94" t="s">
        <v>369</v>
      </c>
      <c r="K642" s="94" t="s">
        <v>75</v>
      </c>
      <c r="L642" s="94" t="s">
        <v>182</v>
      </c>
      <c r="M642" s="270" t="n"/>
      <c r="N642" s="270" t="n"/>
      <c r="O642" s="270" t="n"/>
      <c r="P642" s="93" t="s">
        <v>90</v>
      </c>
      <c r="Q642" s="93" t="s">
        <v>1762</v>
      </c>
      <c r="R642" s="94" t="n"/>
      <c r="S642" s="94" t="n"/>
      <c r="T642" s="94" t="s">
        <v>79</v>
      </c>
      <c r="U642" s="94" t="n"/>
      <c r="V642" s="94" t="s">
        <v>92</v>
      </c>
      <c r="W642" s="94" t="s">
        <v>75</v>
      </c>
      <c r="X642" s="94" t="n"/>
      <c r="Y642" s="94" t="n"/>
      <c r="Z642" s="94" t="n"/>
      <c r="AA642" s="94" t="n"/>
      <c r="AB642" s="93" t="s">
        <v>93</v>
      </c>
      <c r="AC642" s="275" t="s">
        <v>1763</v>
      </c>
      <c r="AD642" s="93" t="n"/>
      <c r="AE642" s="93" t="n"/>
      <c r="AF642" s="93" t="n"/>
      <c r="AG642" s="93" t="n"/>
      <c r="AH642" s="96" t="n"/>
      <c r="AI642" s="93" t="n"/>
      <c r="AJ642" s="93" t="n"/>
      <c r="AK642" s="93" t="n"/>
      <c r="AL642" s="93" t="n"/>
      <c r="AM642" s="93" t="s">
        <v>1764</v>
      </c>
      <c r="AN642" s="275" t="s">
        <v>1765</v>
      </c>
      <c r="AO642" s="107" t="s">
        <v>230</v>
      </c>
      <c r="AP642" s="107" t="s">
        <v>67</v>
      </c>
      <c r="AQ642" s="107" t="s">
        <v>1817</v>
      </c>
      <c r="AR642" s="149" t="s">
        <v>1818</v>
      </c>
      <c r="AS642" s="272" t="s">
        <v>87</v>
      </c>
      <c r="AT642" s="273" t="n">
        <v>1110404.53</v>
      </c>
      <c r="AU642" s="273" t="n">
        <v>1093774.72</v>
      </c>
      <c r="AV642" s="273" t="n">
        <v>0</v>
      </c>
      <c r="AW642" s="273" t="n">
        <v>0</v>
      </c>
      <c r="AX642" s="273" t="n">
        <v>0</v>
      </c>
      <c r="AY642" s="273" t="n">
        <v>0</v>
      </c>
      <c r="AZ642" s="273" t="n">
        <v>0</v>
      </c>
      <c r="BA642" s="273" t="n">
        <v>0</v>
      </c>
      <c r="BB642" s="273" t="n">
        <v>1110404.53</v>
      </c>
      <c r="BC642" s="273" t="n">
        <v>1093774.72</v>
      </c>
      <c r="BD642" s="273" t="n">
        <v>740162.5</v>
      </c>
      <c r="BE642" s="273" t="n">
        <v>0</v>
      </c>
      <c r="BF642" s="273" t="n">
        <v>0</v>
      </c>
      <c r="BG642" s="273" t="n">
        <v>0</v>
      </c>
      <c r="BH642" s="273" t="n">
        <v>740162.5</v>
      </c>
      <c r="BI642" s="273" t="n">
        <v>740162.5</v>
      </c>
      <c r="BJ642" s="273" t="n">
        <v>0</v>
      </c>
      <c r="BK642" s="273" t="n">
        <v>0</v>
      </c>
      <c r="BL642" s="273" t="n">
        <v>0</v>
      </c>
      <c r="BM642" s="273" t="n">
        <v>740162.5</v>
      </c>
      <c r="BN642" s="273" t="n">
        <v>740162.5</v>
      </c>
      <c r="BO642" s="273" t="n">
        <v>0</v>
      </c>
      <c r="BP642" s="273" t="n">
        <v>0</v>
      </c>
      <c r="BQ642" s="273" t="n">
        <v>0</v>
      </c>
      <c r="BR642" s="273" t="n">
        <v>740162.5</v>
      </c>
      <c r="BS642" s="273" t="n">
        <v>740162.5</v>
      </c>
      <c r="BT642" s="273" t="n">
        <v>0</v>
      </c>
      <c r="BU642" s="273" t="n">
        <v>0</v>
      </c>
      <c r="BV642" s="273" t="n">
        <v>0</v>
      </c>
      <c r="BW642" s="273" t="n">
        <v>740162.5</v>
      </c>
    </row>
    <row ht="63.75" outlineLevel="0" r="643">
      <c r="A643" s="107" t="s">
        <v>1932</v>
      </c>
      <c r="B643" s="82" t="s">
        <v>1933</v>
      </c>
      <c r="C643" s="88" t="n">
        <v>401000030</v>
      </c>
      <c r="D643" s="89" t="s">
        <v>239</v>
      </c>
      <c r="E643" s="90" t="s">
        <v>1761</v>
      </c>
      <c r="F643" s="148" t="n"/>
      <c r="G643" s="148" t="n"/>
      <c r="H643" s="94" t="n">
        <v>3</v>
      </c>
      <c r="I643" s="148" t="n"/>
      <c r="J643" s="94" t="s">
        <v>369</v>
      </c>
      <c r="K643" s="94" t="n">
        <v>1</v>
      </c>
      <c r="L643" s="94" t="s">
        <v>388</v>
      </c>
      <c r="M643" s="270" t="n"/>
      <c r="N643" s="270" t="n"/>
      <c r="O643" s="270" t="n"/>
      <c r="P643" s="93" t="s">
        <v>90</v>
      </c>
      <c r="Q643" s="93" t="s">
        <v>1762</v>
      </c>
      <c r="R643" s="94" t="n"/>
      <c r="S643" s="94" t="n"/>
      <c r="T643" s="94" t="s">
        <v>79</v>
      </c>
      <c r="U643" s="94" t="n"/>
      <c r="V643" s="94" t="s">
        <v>92</v>
      </c>
      <c r="W643" s="94" t="s">
        <v>75</v>
      </c>
      <c r="X643" s="94" t="n"/>
      <c r="Y643" s="94" t="n"/>
      <c r="Z643" s="94" t="n"/>
      <c r="AA643" s="94" t="n"/>
      <c r="AB643" s="93" t="s">
        <v>93</v>
      </c>
      <c r="AC643" s="275" t="s">
        <v>1782</v>
      </c>
      <c r="AD643" s="93" t="n"/>
      <c r="AE643" s="93" t="n"/>
      <c r="AF643" s="93" t="n"/>
      <c r="AG643" s="93" t="n"/>
      <c r="AH643" s="93" t="n"/>
      <c r="AI643" s="93" t="n"/>
      <c r="AJ643" s="96" t="n"/>
      <c r="AK643" s="96" t="n"/>
      <c r="AL643" s="96" t="n"/>
      <c r="AM643" s="96" t="s">
        <v>1958</v>
      </c>
      <c r="AN643" s="275" t="s">
        <v>1784</v>
      </c>
      <c r="AO643" s="107" t="s">
        <v>240</v>
      </c>
      <c r="AP643" s="107" t="s">
        <v>67</v>
      </c>
      <c r="AQ643" s="107" t="s">
        <v>241</v>
      </c>
      <c r="AR643" s="149" t="s">
        <v>242</v>
      </c>
      <c r="AS643" s="272" t="s">
        <v>87</v>
      </c>
      <c r="AT643" s="274" t="n">
        <v>888000</v>
      </c>
      <c r="AU643" s="274" t="n">
        <v>888000</v>
      </c>
      <c r="AV643" s="273" t="n">
        <v>0</v>
      </c>
      <c r="AW643" s="273" t="n">
        <v>0</v>
      </c>
      <c r="AX643" s="273" t="n">
        <v>0</v>
      </c>
      <c r="AY643" s="273" t="n">
        <v>0</v>
      </c>
      <c r="AZ643" s="273" t="n">
        <v>0</v>
      </c>
      <c r="BA643" s="273" t="n">
        <v>0</v>
      </c>
      <c r="BB643" s="274" t="n">
        <v>888000</v>
      </c>
      <c r="BC643" s="274" t="n">
        <v>888000</v>
      </c>
      <c r="BD643" s="273" t="n">
        <v>919000</v>
      </c>
      <c r="BE643" s="273" t="n">
        <v>0</v>
      </c>
      <c r="BF643" s="273" t="n">
        <v>0</v>
      </c>
      <c r="BG643" s="273" t="n">
        <v>0</v>
      </c>
      <c r="BH643" s="274" t="n">
        <v>919000</v>
      </c>
      <c r="BI643" s="273" t="n">
        <v>919000</v>
      </c>
      <c r="BJ643" s="273" t="n">
        <v>0</v>
      </c>
      <c r="BK643" s="273" t="n">
        <v>0</v>
      </c>
      <c r="BL643" s="273" t="n">
        <v>0</v>
      </c>
      <c r="BM643" s="274" t="n">
        <v>919000</v>
      </c>
      <c r="BN643" s="273" t="n">
        <v>919000</v>
      </c>
      <c r="BO643" s="273" t="n">
        <v>0</v>
      </c>
      <c r="BP643" s="273" t="n">
        <v>0</v>
      </c>
      <c r="BQ643" s="273" t="n">
        <v>0</v>
      </c>
      <c r="BR643" s="274" t="n">
        <v>919000</v>
      </c>
      <c r="BS643" s="273" t="n">
        <v>919000</v>
      </c>
      <c r="BT643" s="273" t="n">
        <v>0</v>
      </c>
      <c r="BU643" s="273" t="n">
        <v>0</v>
      </c>
      <c r="BV643" s="273" t="n">
        <v>0</v>
      </c>
      <c r="BW643" s="274" t="n">
        <v>919000</v>
      </c>
    </row>
    <row ht="63.75" outlineLevel="0" r="644">
      <c r="A644" s="107" t="s">
        <v>1932</v>
      </c>
      <c r="B644" s="82" t="s">
        <v>1933</v>
      </c>
      <c r="C644" s="88" t="n">
        <v>401000030</v>
      </c>
      <c r="D644" s="89" t="s">
        <v>239</v>
      </c>
      <c r="E644" s="90" t="s">
        <v>1761</v>
      </c>
      <c r="F644" s="148" t="n"/>
      <c r="G644" s="148" t="n"/>
      <c r="H644" s="94" t="n">
        <v>3</v>
      </c>
      <c r="I644" s="148" t="n"/>
      <c r="J644" s="94" t="s">
        <v>369</v>
      </c>
      <c r="K644" s="94" t="s">
        <v>75</v>
      </c>
      <c r="L644" s="94" t="s">
        <v>388</v>
      </c>
      <c r="M644" s="270" t="n"/>
      <c r="N644" s="270" t="n"/>
      <c r="O644" s="270" t="n"/>
      <c r="P644" s="93" t="s">
        <v>90</v>
      </c>
      <c r="Q644" s="93" t="s">
        <v>1762</v>
      </c>
      <c r="R644" s="94" t="n"/>
      <c r="S644" s="94" t="n"/>
      <c r="T644" s="94" t="s">
        <v>79</v>
      </c>
      <c r="U644" s="94" t="n"/>
      <c r="V644" s="94" t="s">
        <v>92</v>
      </c>
      <c r="W644" s="94" t="s">
        <v>75</v>
      </c>
      <c r="X644" s="94" t="n"/>
      <c r="Y644" s="94" t="n"/>
      <c r="Z644" s="94" t="n"/>
      <c r="AA644" s="94" t="n"/>
      <c r="AB644" s="93" t="s">
        <v>93</v>
      </c>
      <c r="AC644" s="275" t="s">
        <v>1782</v>
      </c>
      <c r="AD644" s="93" t="n"/>
      <c r="AE644" s="93" t="n"/>
      <c r="AF644" s="93" t="n"/>
      <c r="AG644" s="93" t="n"/>
      <c r="AH644" s="93" t="n"/>
      <c r="AI644" s="93" t="n"/>
      <c r="AJ644" s="96" t="n"/>
      <c r="AK644" s="96" t="n"/>
      <c r="AL644" s="96" t="n"/>
      <c r="AM644" s="96" t="s">
        <v>1958</v>
      </c>
      <c r="AN644" s="275" t="s">
        <v>1784</v>
      </c>
      <c r="AO644" s="107" t="s">
        <v>240</v>
      </c>
      <c r="AP644" s="107" t="s">
        <v>67</v>
      </c>
      <c r="AQ644" s="107" t="s">
        <v>1929</v>
      </c>
      <c r="AR644" s="149" t="s">
        <v>1959</v>
      </c>
      <c r="AS644" s="272" t="s">
        <v>87</v>
      </c>
      <c r="AT644" s="273" t="n">
        <v>551095</v>
      </c>
      <c r="AU644" s="273" t="n">
        <v>551095</v>
      </c>
      <c r="AV644" s="273" t="n">
        <v>0</v>
      </c>
      <c r="AW644" s="273" t="n">
        <v>0</v>
      </c>
      <c r="AX644" s="273" t="n">
        <v>0</v>
      </c>
      <c r="AY644" s="273" t="n">
        <v>0</v>
      </c>
      <c r="AZ644" s="273" t="n">
        <v>0</v>
      </c>
      <c r="BA644" s="273" t="n">
        <v>0</v>
      </c>
      <c r="BB644" s="273" t="n">
        <v>551095</v>
      </c>
      <c r="BC644" s="273" t="n">
        <v>551095</v>
      </c>
      <c r="BD644" s="273" t="n">
        <v>561000</v>
      </c>
      <c r="BE644" s="273" t="n">
        <v>0</v>
      </c>
      <c r="BF644" s="273" t="n">
        <v>0</v>
      </c>
      <c r="BG644" s="273" t="n">
        <v>0</v>
      </c>
      <c r="BH644" s="274" t="n">
        <v>561000</v>
      </c>
      <c r="BI644" s="273" t="n">
        <v>561000</v>
      </c>
      <c r="BJ644" s="273" t="n">
        <v>0</v>
      </c>
      <c r="BK644" s="273" t="n">
        <v>0</v>
      </c>
      <c r="BL644" s="273" t="n">
        <v>0</v>
      </c>
      <c r="BM644" s="274" t="n">
        <v>561000</v>
      </c>
      <c r="BN644" s="273" t="n">
        <v>561000</v>
      </c>
      <c r="BO644" s="273" t="n">
        <v>0</v>
      </c>
      <c r="BP644" s="273" t="n">
        <v>0</v>
      </c>
      <c r="BQ644" s="273" t="n">
        <v>0</v>
      </c>
      <c r="BR644" s="274" t="n">
        <v>561000</v>
      </c>
      <c r="BS644" s="273" t="n">
        <v>561000</v>
      </c>
      <c r="BT644" s="273" t="n">
        <v>0</v>
      </c>
      <c r="BU644" s="273" t="n">
        <v>0</v>
      </c>
      <c r="BV644" s="273" t="n">
        <v>0</v>
      </c>
      <c r="BW644" s="274" t="n">
        <v>561000</v>
      </c>
    </row>
    <row ht="216.75" outlineLevel="0" r="645">
      <c r="A645" s="107" t="s">
        <v>1932</v>
      </c>
      <c r="B645" s="82" t="s">
        <v>1933</v>
      </c>
      <c r="C645" s="88" t="n">
        <v>401000040</v>
      </c>
      <c r="D645" s="89" t="s">
        <v>1843</v>
      </c>
      <c r="E645" s="90" t="s">
        <v>1761</v>
      </c>
      <c r="F645" s="148" t="n"/>
      <c r="G645" s="148" t="n"/>
      <c r="H645" s="94" t="n">
        <v>3</v>
      </c>
      <c r="I645" s="148" t="n"/>
      <c r="J645" s="94" t="s">
        <v>369</v>
      </c>
      <c r="K645" s="94" t="s">
        <v>75</v>
      </c>
      <c r="L645" s="94" t="n">
        <v>25</v>
      </c>
      <c r="M645" s="270" t="n"/>
      <c r="N645" s="270" t="n"/>
      <c r="O645" s="270" t="n"/>
      <c r="P645" s="93" t="s">
        <v>90</v>
      </c>
      <c r="Q645" s="93" t="s">
        <v>1960</v>
      </c>
      <c r="R645" s="94" t="s">
        <v>1961</v>
      </c>
      <c r="S645" s="94" t="n"/>
      <c r="T645" s="94" t="s">
        <v>1399</v>
      </c>
      <c r="U645" s="94" t="n"/>
      <c r="V645" s="94" t="s">
        <v>1821</v>
      </c>
      <c r="W645" s="94" t="s">
        <v>1398</v>
      </c>
      <c r="X645" s="94" t="n"/>
      <c r="Y645" s="94" t="s">
        <v>1962</v>
      </c>
      <c r="Z645" s="94" t="n"/>
      <c r="AA645" s="94" t="n"/>
      <c r="AB645" s="93" t="s">
        <v>1963</v>
      </c>
      <c r="AC645" s="275" t="s">
        <v>1782</v>
      </c>
      <c r="AD645" s="93" t="n"/>
      <c r="AE645" s="93" t="n"/>
      <c r="AF645" s="93" t="n"/>
      <c r="AG645" s="93" t="n"/>
      <c r="AH645" s="93" t="n"/>
      <c r="AI645" s="93" t="n"/>
      <c r="AJ645" s="96" t="n"/>
      <c r="AK645" s="96" t="n"/>
      <c r="AL645" s="93" t="n"/>
      <c r="AM645" s="96" t="s">
        <v>1944</v>
      </c>
      <c r="AN645" s="93" t="s">
        <v>1784</v>
      </c>
      <c r="AO645" s="126" t="s">
        <v>230</v>
      </c>
      <c r="AP645" s="126" t="s">
        <v>68</v>
      </c>
      <c r="AQ645" s="107" t="s">
        <v>1841</v>
      </c>
      <c r="AR645" s="149" t="s">
        <v>1964</v>
      </c>
      <c r="AS645" s="272" t="s">
        <v>87</v>
      </c>
      <c r="AT645" s="273" t="n">
        <v>33771450</v>
      </c>
      <c r="AU645" s="273" t="n">
        <v>0</v>
      </c>
      <c r="AV645" s="273" t="n">
        <v>0</v>
      </c>
      <c r="AW645" s="273" t="n">
        <v>0</v>
      </c>
      <c r="AX645" s="273" t="n">
        <v>32082877.5</v>
      </c>
      <c r="AY645" s="273" t="n">
        <v>0</v>
      </c>
      <c r="AZ645" s="273" t="n">
        <v>0</v>
      </c>
      <c r="BA645" s="273" t="n">
        <v>0</v>
      </c>
      <c r="BB645" s="273" t="n">
        <v>1688572.5</v>
      </c>
      <c r="BC645" s="274" t="n">
        <v>0</v>
      </c>
      <c r="BD645" s="273" t="n">
        <v>0</v>
      </c>
      <c r="BE645" s="273" t="n">
        <v>0</v>
      </c>
      <c r="BF645" s="273" t="n">
        <v>0</v>
      </c>
      <c r="BG645" s="273" t="n">
        <v>0</v>
      </c>
      <c r="BH645" s="274" t="n">
        <v>0</v>
      </c>
      <c r="BI645" s="273" t="n">
        <v>0</v>
      </c>
      <c r="BJ645" s="273" t="n">
        <v>0</v>
      </c>
      <c r="BK645" s="273" t="n">
        <v>0</v>
      </c>
      <c r="BL645" s="273" t="n">
        <v>0</v>
      </c>
      <c r="BM645" s="274" t="n">
        <v>0</v>
      </c>
      <c r="BN645" s="273" t="n">
        <v>0</v>
      </c>
      <c r="BO645" s="273" t="n">
        <v>0</v>
      </c>
      <c r="BP645" s="273" t="n">
        <v>0</v>
      </c>
      <c r="BQ645" s="273" t="n">
        <v>0</v>
      </c>
      <c r="BR645" s="274" t="n">
        <v>0</v>
      </c>
      <c r="BS645" s="273" t="n">
        <v>0</v>
      </c>
      <c r="BT645" s="273" t="n">
        <v>0</v>
      </c>
      <c r="BU645" s="273" t="n">
        <v>0</v>
      </c>
      <c r="BV645" s="273" t="n">
        <v>0</v>
      </c>
      <c r="BW645" s="274" t="n">
        <v>0</v>
      </c>
    </row>
    <row ht="76.5" outlineLevel="0" r="646">
      <c r="A646" s="107" t="s">
        <v>1932</v>
      </c>
      <c r="B646" s="82" t="s">
        <v>1933</v>
      </c>
      <c r="C646" s="88" t="n">
        <v>401000040</v>
      </c>
      <c r="D646" s="89" t="s">
        <v>1843</v>
      </c>
      <c r="E646" s="90" t="s">
        <v>1761</v>
      </c>
      <c r="F646" s="148" t="n"/>
      <c r="G646" s="148" t="n"/>
      <c r="H646" s="94" t="n">
        <v>3</v>
      </c>
      <c r="I646" s="148" t="n"/>
      <c r="J646" s="94" t="s">
        <v>369</v>
      </c>
      <c r="K646" s="94" t="s">
        <v>75</v>
      </c>
      <c r="L646" s="94" t="n">
        <v>25</v>
      </c>
      <c r="M646" s="270" t="n"/>
      <c r="N646" s="270" t="n"/>
      <c r="O646" s="270" t="n"/>
      <c r="P646" s="93" t="s">
        <v>90</v>
      </c>
      <c r="Q646" s="93" t="s">
        <v>1762</v>
      </c>
      <c r="R646" s="94" t="n"/>
      <c r="S646" s="94" t="n"/>
      <c r="T646" s="94" t="s">
        <v>79</v>
      </c>
      <c r="U646" s="94" t="n"/>
      <c r="V646" s="94" t="s">
        <v>92</v>
      </c>
      <c r="W646" s="94" t="s">
        <v>75</v>
      </c>
      <c r="X646" s="94" t="n"/>
      <c r="Y646" s="94" t="n"/>
      <c r="Z646" s="94" t="n"/>
      <c r="AA646" s="94" t="n"/>
      <c r="AB646" s="93" t="s">
        <v>93</v>
      </c>
      <c r="AC646" s="275" t="s">
        <v>1782</v>
      </c>
      <c r="AD646" s="93" t="n"/>
      <c r="AE646" s="93" t="n"/>
      <c r="AF646" s="93" t="n"/>
      <c r="AG646" s="93" t="n"/>
      <c r="AH646" s="93" t="n"/>
      <c r="AI646" s="93" t="n"/>
      <c r="AJ646" s="96" t="n"/>
      <c r="AK646" s="96" t="n"/>
      <c r="AL646" s="93" t="n"/>
      <c r="AM646" s="96" t="s">
        <v>1944</v>
      </c>
      <c r="AN646" s="275" t="s">
        <v>1784</v>
      </c>
      <c r="AO646" s="107" t="s">
        <v>230</v>
      </c>
      <c r="AP646" s="107" t="s">
        <v>68</v>
      </c>
      <c r="AQ646" s="107" t="s">
        <v>355</v>
      </c>
      <c r="AR646" s="149" t="s">
        <v>356</v>
      </c>
      <c r="AS646" s="272" t="s">
        <v>87</v>
      </c>
      <c r="AT646" s="273" t="n">
        <v>4377000</v>
      </c>
      <c r="AU646" s="273" t="n">
        <v>4377000</v>
      </c>
      <c r="AV646" s="273" t="n">
        <v>0</v>
      </c>
      <c r="AW646" s="273" t="n">
        <v>0</v>
      </c>
      <c r="AX646" s="273" t="n">
        <v>0</v>
      </c>
      <c r="AY646" s="273" t="n">
        <v>0</v>
      </c>
      <c r="AZ646" s="273" t="n">
        <v>0</v>
      </c>
      <c r="BA646" s="273" t="n">
        <v>0</v>
      </c>
      <c r="BB646" s="273" t="n">
        <v>4377000</v>
      </c>
      <c r="BC646" s="273" t="n">
        <v>4377000</v>
      </c>
      <c r="BD646" s="273" t="n">
        <v>1477000</v>
      </c>
      <c r="BE646" s="273" t="n">
        <v>0</v>
      </c>
      <c r="BF646" s="273" t="n">
        <v>0</v>
      </c>
      <c r="BG646" s="273" t="n">
        <v>0</v>
      </c>
      <c r="BH646" s="273" t="n">
        <v>1477000</v>
      </c>
      <c r="BI646" s="273" t="n">
        <v>1477000</v>
      </c>
      <c r="BJ646" s="273" t="n">
        <v>0</v>
      </c>
      <c r="BK646" s="273" t="n">
        <v>0</v>
      </c>
      <c r="BL646" s="273" t="n">
        <v>0</v>
      </c>
      <c r="BM646" s="273" t="n">
        <v>1477000</v>
      </c>
      <c r="BN646" s="273" t="n">
        <v>1477000</v>
      </c>
      <c r="BO646" s="273" t="n">
        <v>0</v>
      </c>
      <c r="BP646" s="273" t="n">
        <v>0</v>
      </c>
      <c r="BQ646" s="273" t="n">
        <v>0</v>
      </c>
      <c r="BR646" s="273" t="n">
        <v>1477000</v>
      </c>
      <c r="BS646" s="273" t="n">
        <v>1477000</v>
      </c>
      <c r="BT646" s="273" t="n">
        <v>0</v>
      </c>
      <c r="BU646" s="273" t="n">
        <v>0</v>
      </c>
      <c r="BV646" s="273" t="n">
        <v>0</v>
      </c>
      <c r="BW646" s="273" t="n">
        <v>1477000</v>
      </c>
    </row>
    <row ht="76.5" outlineLevel="0" r="647">
      <c r="A647" s="107" t="s">
        <v>1932</v>
      </c>
      <c r="B647" s="82" t="s">
        <v>1933</v>
      </c>
      <c r="C647" s="88" t="n">
        <v>401000040</v>
      </c>
      <c r="D647" s="89" t="s">
        <v>1843</v>
      </c>
      <c r="E647" s="90" t="s">
        <v>1761</v>
      </c>
      <c r="F647" s="148" t="n"/>
      <c r="G647" s="148" t="n"/>
      <c r="H647" s="94" t="n">
        <v>3</v>
      </c>
      <c r="I647" s="148" t="n"/>
      <c r="J647" s="94" t="s">
        <v>369</v>
      </c>
      <c r="K647" s="94" t="s">
        <v>75</v>
      </c>
      <c r="L647" s="94" t="n">
        <v>25</v>
      </c>
      <c r="M647" s="270" t="n"/>
      <c r="N647" s="270" t="n"/>
      <c r="O647" s="270" t="n"/>
      <c r="P647" s="93" t="s">
        <v>90</v>
      </c>
      <c r="Q647" s="93" t="s">
        <v>1762</v>
      </c>
      <c r="R647" s="94" t="n"/>
      <c r="S647" s="94" t="n"/>
      <c r="T647" s="94" t="s">
        <v>79</v>
      </c>
      <c r="U647" s="94" t="n"/>
      <c r="V647" s="94" t="s">
        <v>92</v>
      </c>
      <c r="W647" s="94" t="s">
        <v>75</v>
      </c>
      <c r="X647" s="94" t="n"/>
      <c r="Y647" s="94" t="n"/>
      <c r="Z647" s="94" t="n"/>
      <c r="AA647" s="94" t="n"/>
      <c r="AB647" s="93" t="s">
        <v>93</v>
      </c>
      <c r="AC647" s="275" t="s">
        <v>1782</v>
      </c>
      <c r="AD647" s="93" t="n"/>
      <c r="AE647" s="93" t="n"/>
      <c r="AF647" s="93" t="n"/>
      <c r="AG647" s="93" t="n"/>
      <c r="AH647" s="93" t="n"/>
      <c r="AI647" s="93" t="n"/>
      <c r="AJ647" s="96" t="n"/>
      <c r="AK647" s="96" t="n"/>
      <c r="AL647" s="93" t="n"/>
      <c r="AM647" s="96" t="s">
        <v>1944</v>
      </c>
      <c r="AN647" s="275" t="s">
        <v>1784</v>
      </c>
      <c r="AO647" s="107" t="s">
        <v>230</v>
      </c>
      <c r="AP647" s="107" t="s">
        <v>68</v>
      </c>
      <c r="AQ647" s="107" t="s">
        <v>355</v>
      </c>
      <c r="AR647" s="149" t="s">
        <v>356</v>
      </c>
      <c r="AS647" s="272" t="s">
        <v>87</v>
      </c>
      <c r="AT647" s="273" t="n">
        <v>20804826.65</v>
      </c>
      <c r="AU647" s="273" t="n">
        <v>20804826.65</v>
      </c>
      <c r="AV647" s="273" t="n">
        <v>0</v>
      </c>
      <c r="AW647" s="273" t="n">
        <v>0</v>
      </c>
      <c r="AX647" s="273" t="n">
        <v>0</v>
      </c>
      <c r="AY647" s="273" t="n">
        <v>0</v>
      </c>
      <c r="AZ647" s="273" t="n">
        <v>0</v>
      </c>
      <c r="BA647" s="273" t="n">
        <v>0</v>
      </c>
      <c r="BB647" s="273" t="n">
        <v>20804826.65</v>
      </c>
      <c r="BC647" s="273" t="n">
        <v>20804826.65</v>
      </c>
      <c r="BD647" s="273" t="n">
        <v>897350</v>
      </c>
      <c r="BE647" s="273" t="n">
        <v>0</v>
      </c>
      <c r="BF647" s="273" t="n">
        <v>0</v>
      </c>
      <c r="BG647" s="273" t="n">
        <v>0</v>
      </c>
      <c r="BH647" s="273" t="n">
        <v>897350</v>
      </c>
      <c r="BI647" s="273" t="n">
        <v>897350</v>
      </c>
      <c r="BJ647" s="273" t="n">
        <v>0</v>
      </c>
      <c r="BK647" s="273" t="n">
        <v>0</v>
      </c>
      <c r="BL647" s="273" t="n">
        <v>0</v>
      </c>
      <c r="BM647" s="273" t="n">
        <v>897350</v>
      </c>
      <c r="BN647" s="273" t="n">
        <v>897350</v>
      </c>
      <c r="BO647" s="273" t="n">
        <v>0</v>
      </c>
      <c r="BP647" s="273" t="n">
        <v>0</v>
      </c>
      <c r="BQ647" s="273" t="n">
        <v>0</v>
      </c>
      <c r="BR647" s="273" t="n">
        <v>897350</v>
      </c>
      <c r="BS647" s="273" t="n">
        <v>897350</v>
      </c>
      <c r="BT647" s="273" t="n">
        <v>0</v>
      </c>
      <c r="BU647" s="273" t="n">
        <v>0</v>
      </c>
      <c r="BV647" s="273" t="n">
        <v>0</v>
      </c>
      <c r="BW647" s="273" t="n">
        <v>897350</v>
      </c>
    </row>
    <row ht="76.5" outlineLevel="0" r="648">
      <c r="A648" s="107" t="s">
        <v>1932</v>
      </c>
      <c r="B648" s="82" t="s">
        <v>1933</v>
      </c>
      <c r="C648" s="88" t="n">
        <v>401000040</v>
      </c>
      <c r="D648" s="89" t="s">
        <v>1843</v>
      </c>
      <c r="E648" s="90" t="s">
        <v>1761</v>
      </c>
      <c r="F648" s="148" t="n"/>
      <c r="G648" s="148" t="n"/>
      <c r="H648" s="94" t="n">
        <v>3</v>
      </c>
      <c r="I648" s="148" t="n"/>
      <c r="J648" s="94" t="s">
        <v>369</v>
      </c>
      <c r="K648" s="94" t="s">
        <v>75</v>
      </c>
      <c r="L648" s="94" t="n">
        <v>25</v>
      </c>
      <c r="M648" s="270" t="n"/>
      <c r="N648" s="270" t="n"/>
      <c r="O648" s="270" t="n"/>
      <c r="P648" s="93" t="s">
        <v>90</v>
      </c>
      <c r="Q648" s="93" t="s">
        <v>1762</v>
      </c>
      <c r="R648" s="94" t="n"/>
      <c r="S648" s="94" t="n"/>
      <c r="T648" s="94" t="s">
        <v>79</v>
      </c>
      <c r="U648" s="94" t="n"/>
      <c r="V648" s="94" t="s">
        <v>92</v>
      </c>
      <c r="W648" s="94" t="s">
        <v>75</v>
      </c>
      <c r="X648" s="94" t="n"/>
      <c r="Y648" s="94" t="n"/>
      <c r="Z648" s="94" t="n"/>
      <c r="AA648" s="94" t="n"/>
      <c r="AB648" s="93" t="s">
        <v>93</v>
      </c>
      <c r="AC648" s="275" t="s">
        <v>1782</v>
      </c>
      <c r="AD648" s="93" t="n"/>
      <c r="AE648" s="93" t="n"/>
      <c r="AF648" s="93" t="n"/>
      <c r="AG648" s="93" t="n"/>
      <c r="AH648" s="93" t="n"/>
      <c r="AI648" s="93" t="n"/>
      <c r="AJ648" s="96" t="n"/>
      <c r="AK648" s="96" t="n"/>
      <c r="AL648" s="93" t="n"/>
      <c r="AM648" s="96" t="s">
        <v>1944</v>
      </c>
      <c r="AN648" s="275" t="s">
        <v>1784</v>
      </c>
      <c r="AO648" s="107" t="s">
        <v>230</v>
      </c>
      <c r="AP648" s="107" t="s">
        <v>68</v>
      </c>
      <c r="AQ648" s="107" t="s">
        <v>355</v>
      </c>
      <c r="AR648" s="149" t="s">
        <v>356</v>
      </c>
      <c r="AS648" s="272" t="s">
        <v>87</v>
      </c>
      <c r="AT648" s="273" t="n">
        <v>31075329.76</v>
      </c>
      <c r="AU648" s="273" t="n">
        <v>31075329.76</v>
      </c>
      <c r="AV648" s="273" t="n">
        <v>0</v>
      </c>
      <c r="AW648" s="273" t="n">
        <v>0</v>
      </c>
      <c r="AX648" s="273" t="n">
        <v>0</v>
      </c>
      <c r="AY648" s="273" t="n">
        <v>0</v>
      </c>
      <c r="AZ648" s="273" t="n">
        <v>0</v>
      </c>
      <c r="BA648" s="273" t="n">
        <v>0</v>
      </c>
      <c r="BB648" s="273" t="n">
        <v>31075329.76</v>
      </c>
      <c r="BC648" s="273" t="n">
        <v>31075329.76</v>
      </c>
      <c r="BD648" s="273" t="n">
        <v>32788347.5</v>
      </c>
      <c r="BE648" s="273" t="n">
        <v>0</v>
      </c>
      <c r="BF648" s="273" t="n">
        <v>0</v>
      </c>
      <c r="BG648" s="273" t="n">
        <v>0</v>
      </c>
      <c r="BH648" s="273" t="n">
        <v>32788347.5</v>
      </c>
      <c r="BI648" s="273" t="n">
        <v>32856100.5</v>
      </c>
      <c r="BJ648" s="273" t="n">
        <v>0</v>
      </c>
      <c r="BK648" s="273" t="n">
        <v>0</v>
      </c>
      <c r="BL648" s="273" t="n">
        <v>0</v>
      </c>
      <c r="BM648" s="273" t="n">
        <v>32856100.5</v>
      </c>
      <c r="BN648" s="273" t="n">
        <v>32856100.5</v>
      </c>
      <c r="BO648" s="273" t="n">
        <v>0</v>
      </c>
      <c r="BP648" s="273" t="n">
        <v>0</v>
      </c>
      <c r="BQ648" s="273" t="n">
        <v>0</v>
      </c>
      <c r="BR648" s="273" t="n">
        <v>32856100.5</v>
      </c>
      <c r="BS648" s="273" t="n">
        <v>32856100.5</v>
      </c>
      <c r="BT648" s="273" t="n">
        <v>0</v>
      </c>
      <c r="BU648" s="273" t="n">
        <v>0</v>
      </c>
      <c r="BV648" s="273" t="n">
        <v>0</v>
      </c>
      <c r="BW648" s="273" t="n">
        <v>32856100.5</v>
      </c>
    </row>
    <row ht="76.5" outlineLevel="0" r="649">
      <c r="A649" s="107" t="s">
        <v>1932</v>
      </c>
      <c r="B649" s="82" t="s">
        <v>1933</v>
      </c>
      <c r="C649" s="88" t="n">
        <v>401000040</v>
      </c>
      <c r="D649" s="89" t="s">
        <v>1843</v>
      </c>
      <c r="E649" s="90" t="s">
        <v>1761</v>
      </c>
      <c r="F649" s="148" t="n"/>
      <c r="G649" s="148" t="n"/>
      <c r="H649" s="94" t="n">
        <v>3</v>
      </c>
      <c r="I649" s="148" t="n"/>
      <c r="J649" s="94" t="s">
        <v>369</v>
      </c>
      <c r="K649" s="94" t="s">
        <v>75</v>
      </c>
      <c r="L649" s="94" t="n">
        <v>25</v>
      </c>
      <c r="M649" s="270" t="n"/>
      <c r="N649" s="270" t="n"/>
      <c r="O649" s="270" t="n"/>
      <c r="P649" s="93" t="s">
        <v>90</v>
      </c>
      <c r="Q649" s="93" t="s">
        <v>1762</v>
      </c>
      <c r="R649" s="94" t="n"/>
      <c r="S649" s="94" t="n"/>
      <c r="T649" s="94" t="s">
        <v>79</v>
      </c>
      <c r="U649" s="94" t="n"/>
      <c r="V649" s="94" t="s">
        <v>92</v>
      </c>
      <c r="W649" s="94" t="s">
        <v>75</v>
      </c>
      <c r="X649" s="94" t="n"/>
      <c r="Y649" s="94" t="n"/>
      <c r="Z649" s="94" t="n"/>
      <c r="AA649" s="94" t="n"/>
      <c r="AB649" s="93" t="s">
        <v>93</v>
      </c>
      <c r="AC649" s="275" t="s">
        <v>1782</v>
      </c>
      <c r="AD649" s="93" t="n"/>
      <c r="AE649" s="93" t="n"/>
      <c r="AF649" s="93" t="n"/>
      <c r="AG649" s="93" t="n"/>
      <c r="AH649" s="93" t="n"/>
      <c r="AI649" s="93" t="n"/>
      <c r="AJ649" s="96" t="n"/>
      <c r="AK649" s="96" t="n"/>
      <c r="AL649" s="93" t="n"/>
      <c r="AM649" s="96" t="s">
        <v>1944</v>
      </c>
      <c r="AN649" s="275" t="s">
        <v>1784</v>
      </c>
      <c r="AO649" s="107" t="s">
        <v>230</v>
      </c>
      <c r="AP649" s="107" t="s">
        <v>68</v>
      </c>
      <c r="AQ649" s="107" t="s">
        <v>355</v>
      </c>
      <c r="AR649" s="149" t="s">
        <v>356</v>
      </c>
      <c r="AS649" s="272" t="s">
        <v>238</v>
      </c>
      <c r="AT649" s="273" t="n">
        <v>1068973.88</v>
      </c>
      <c r="AU649" s="273" t="n">
        <v>1068973.88</v>
      </c>
      <c r="AV649" s="273" t="n">
        <v>0</v>
      </c>
      <c r="AW649" s="273" t="n">
        <v>0</v>
      </c>
      <c r="AX649" s="273" t="n">
        <v>0</v>
      </c>
      <c r="AY649" s="273" t="n">
        <v>0</v>
      </c>
      <c r="AZ649" s="273" t="n">
        <v>0</v>
      </c>
      <c r="BA649" s="273" t="n">
        <v>0</v>
      </c>
      <c r="BB649" s="273" t="n">
        <v>1068973.88</v>
      </c>
      <c r="BC649" s="273" t="n">
        <v>1068973.88</v>
      </c>
      <c r="BD649" s="273" t="n">
        <v>1705726</v>
      </c>
      <c r="BE649" s="273" t="n">
        <v>0</v>
      </c>
      <c r="BF649" s="273" t="n">
        <v>0</v>
      </c>
      <c r="BG649" s="273" t="n">
        <v>0</v>
      </c>
      <c r="BH649" s="273" t="n">
        <v>1705726</v>
      </c>
      <c r="BI649" s="273" t="n">
        <v>1879192</v>
      </c>
      <c r="BJ649" s="273" t="n">
        <v>0</v>
      </c>
      <c r="BK649" s="273" t="n">
        <v>0</v>
      </c>
      <c r="BL649" s="273" t="n">
        <v>0</v>
      </c>
      <c r="BM649" s="273" t="n">
        <v>1879192</v>
      </c>
      <c r="BN649" s="273" t="n">
        <v>1879192</v>
      </c>
      <c r="BO649" s="273" t="n">
        <v>0</v>
      </c>
      <c r="BP649" s="273" t="n">
        <v>0</v>
      </c>
      <c r="BQ649" s="273" t="n">
        <v>0</v>
      </c>
      <c r="BR649" s="273" t="n">
        <v>1879192</v>
      </c>
      <c r="BS649" s="273" t="n">
        <v>1879192</v>
      </c>
      <c r="BT649" s="273" t="n">
        <v>0</v>
      </c>
      <c r="BU649" s="273" t="n">
        <v>0</v>
      </c>
      <c r="BV649" s="273" t="n">
        <v>0</v>
      </c>
      <c r="BW649" s="273" t="n">
        <v>1879192</v>
      </c>
    </row>
    <row ht="255" outlineLevel="0" r="650">
      <c r="A650" s="107" t="s">
        <v>1932</v>
      </c>
      <c r="B650" s="82" t="s">
        <v>1933</v>
      </c>
      <c r="C650" s="88" t="n">
        <v>401000035</v>
      </c>
      <c r="D650" s="89" t="s">
        <v>1119</v>
      </c>
      <c r="E650" s="90" t="s">
        <v>1761</v>
      </c>
      <c r="F650" s="148" t="n"/>
      <c r="G650" s="148" t="n"/>
      <c r="H650" s="94" t="n">
        <v>3</v>
      </c>
      <c r="I650" s="148" t="n"/>
      <c r="J650" s="94" t="n">
        <v>16</v>
      </c>
      <c r="K650" s="94" t="n">
        <v>1</v>
      </c>
      <c r="L650" s="94" t="s">
        <v>1965</v>
      </c>
      <c r="M650" s="270" t="n"/>
      <c r="N650" s="270" t="n"/>
      <c r="O650" s="270" t="n"/>
      <c r="P650" s="93" t="s">
        <v>90</v>
      </c>
      <c r="Q650" s="93" t="s">
        <v>1966</v>
      </c>
      <c r="R650" s="94" t="n"/>
      <c r="S650" s="94" t="n"/>
      <c r="T650" s="94" t="s">
        <v>1399</v>
      </c>
      <c r="U650" s="94" t="n"/>
      <c r="V650" s="94" t="s">
        <v>1821</v>
      </c>
      <c r="W650" s="94" t="s">
        <v>1398</v>
      </c>
      <c r="X650" s="94" t="n"/>
      <c r="Y650" s="94" t="n"/>
      <c r="Z650" s="94" t="n"/>
      <c r="AA650" s="94" t="s">
        <v>1967</v>
      </c>
      <c r="AB650" s="93" t="s">
        <v>1968</v>
      </c>
      <c r="AC650" s="93" t="s">
        <v>1969</v>
      </c>
      <c r="AD650" s="93" t="n"/>
      <c r="AE650" s="93" t="n"/>
      <c r="AF650" s="93" t="n"/>
      <c r="AG650" s="93" t="n"/>
      <c r="AH650" s="93" t="n"/>
      <c r="AI650" s="93" t="n"/>
      <c r="AJ650" s="93" t="n"/>
      <c r="AK650" s="93" t="n"/>
      <c r="AL650" s="93" t="n"/>
      <c r="AM650" s="275" t="s">
        <v>1970</v>
      </c>
      <c r="AN650" s="93" t="s">
        <v>1784</v>
      </c>
      <c r="AO650" s="107" t="s">
        <v>230</v>
      </c>
      <c r="AP650" s="107" t="s">
        <v>68</v>
      </c>
      <c r="AQ650" s="107" t="s">
        <v>1971</v>
      </c>
      <c r="AR650" s="149" t="s">
        <v>1972</v>
      </c>
      <c r="AS650" s="272" t="s">
        <v>87</v>
      </c>
      <c r="AT650" s="273" t="n">
        <v>2285212.38</v>
      </c>
      <c r="AU650" s="273" t="n">
        <v>2285212.38</v>
      </c>
      <c r="AV650" s="273" t="n">
        <v>0</v>
      </c>
      <c r="AW650" s="273" t="n">
        <v>0</v>
      </c>
      <c r="AX650" s="273" t="n">
        <v>0</v>
      </c>
      <c r="AY650" s="273" t="n">
        <v>0</v>
      </c>
      <c r="AZ650" s="273" t="n">
        <v>0</v>
      </c>
      <c r="BA650" s="273" t="n">
        <v>0</v>
      </c>
      <c r="BB650" s="273" t="n">
        <v>2285212.38</v>
      </c>
      <c r="BC650" s="273" t="n">
        <v>2285212.38</v>
      </c>
      <c r="BD650" s="273" t="n">
        <v>0</v>
      </c>
      <c r="BE650" s="273" t="n">
        <v>0</v>
      </c>
      <c r="BF650" s="273" t="n">
        <v>0</v>
      </c>
      <c r="BG650" s="273" t="n">
        <v>0</v>
      </c>
      <c r="BH650" s="273" t="n">
        <v>0</v>
      </c>
      <c r="BI650" s="273" t="n">
        <v>0</v>
      </c>
      <c r="BJ650" s="273" t="n">
        <v>0</v>
      </c>
      <c r="BK650" s="273" t="n">
        <v>0</v>
      </c>
      <c r="BL650" s="273" t="n">
        <v>0</v>
      </c>
      <c r="BM650" s="273" t="n">
        <v>0</v>
      </c>
      <c r="BN650" s="273" t="n">
        <v>0</v>
      </c>
      <c r="BO650" s="273" t="n">
        <v>0</v>
      </c>
      <c r="BP650" s="273" t="n">
        <v>0</v>
      </c>
      <c r="BQ650" s="273" t="n">
        <v>0</v>
      </c>
      <c r="BR650" s="273" t="n">
        <v>0</v>
      </c>
      <c r="BS650" s="273" t="n">
        <v>0</v>
      </c>
      <c r="BT650" s="273" t="n">
        <v>0</v>
      </c>
      <c r="BU650" s="273" t="n">
        <v>0</v>
      </c>
      <c r="BV650" s="273" t="n">
        <v>0</v>
      </c>
      <c r="BW650" s="273" t="n">
        <v>0</v>
      </c>
    </row>
    <row ht="76.5" outlineLevel="0" r="651">
      <c r="A651" s="107" t="s">
        <v>1932</v>
      </c>
      <c r="B651" s="82" t="s">
        <v>1933</v>
      </c>
      <c r="C651" s="88" t="n">
        <v>401000040</v>
      </c>
      <c r="D651" s="89" t="s">
        <v>1843</v>
      </c>
      <c r="E651" s="90" t="s">
        <v>1761</v>
      </c>
      <c r="F651" s="148" t="n"/>
      <c r="G651" s="148" t="n"/>
      <c r="H651" s="94" t="n">
        <v>3</v>
      </c>
      <c r="I651" s="148" t="n"/>
      <c r="J651" s="94" t="s">
        <v>369</v>
      </c>
      <c r="K651" s="94" t="s">
        <v>75</v>
      </c>
      <c r="L651" s="94" t="n">
        <v>25</v>
      </c>
      <c r="M651" s="270" t="n"/>
      <c r="N651" s="270" t="n"/>
      <c r="O651" s="270" t="n"/>
      <c r="P651" s="93" t="s">
        <v>90</v>
      </c>
      <c r="Q651" s="93" t="s">
        <v>1762</v>
      </c>
      <c r="R651" s="94" t="n"/>
      <c r="S651" s="94" t="n"/>
      <c r="T651" s="94" t="s">
        <v>79</v>
      </c>
      <c r="U651" s="94" t="n"/>
      <c r="V651" s="94" t="s">
        <v>92</v>
      </c>
      <c r="W651" s="94" t="s">
        <v>75</v>
      </c>
      <c r="X651" s="94" t="n"/>
      <c r="Y651" s="94" t="n"/>
      <c r="Z651" s="94" t="n"/>
      <c r="AA651" s="94" t="n"/>
      <c r="AB651" s="93" t="s">
        <v>93</v>
      </c>
      <c r="AC651" s="275" t="s">
        <v>1782</v>
      </c>
      <c r="AD651" s="93" t="n"/>
      <c r="AE651" s="93" t="n"/>
      <c r="AF651" s="93" t="n"/>
      <c r="AG651" s="93" t="n"/>
      <c r="AH651" s="93" t="n"/>
      <c r="AI651" s="93" t="n"/>
      <c r="AJ651" s="96" t="n"/>
      <c r="AK651" s="96" t="n"/>
      <c r="AL651" s="93" t="n"/>
      <c r="AM651" s="96" t="s">
        <v>1944</v>
      </c>
      <c r="AN651" s="275" t="s">
        <v>1784</v>
      </c>
      <c r="AO651" s="107" t="s">
        <v>230</v>
      </c>
      <c r="AP651" s="107" t="s">
        <v>68</v>
      </c>
      <c r="AQ651" s="107" t="s">
        <v>1849</v>
      </c>
      <c r="AR651" s="149" t="s">
        <v>1850</v>
      </c>
      <c r="AS651" s="272" t="s">
        <v>87</v>
      </c>
      <c r="AT651" s="273" t="n">
        <v>4141718.8</v>
      </c>
      <c r="AU651" s="273" t="n">
        <v>4141718.8</v>
      </c>
      <c r="AV651" s="273" t="n">
        <v>0</v>
      </c>
      <c r="AW651" s="273" t="n">
        <v>0</v>
      </c>
      <c r="AX651" s="273" t="n">
        <v>0</v>
      </c>
      <c r="AY651" s="273" t="n">
        <v>0</v>
      </c>
      <c r="AZ651" s="273" t="n">
        <v>0</v>
      </c>
      <c r="BA651" s="273" t="n">
        <v>0</v>
      </c>
      <c r="BB651" s="273" t="n">
        <v>4141718.8</v>
      </c>
      <c r="BC651" s="273" t="n">
        <v>4141718.8</v>
      </c>
      <c r="BD651" s="273" t="n">
        <v>941720</v>
      </c>
      <c r="BE651" s="273" t="n">
        <v>0</v>
      </c>
      <c r="BF651" s="273" t="n">
        <v>0</v>
      </c>
      <c r="BG651" s="273" t="n">
        <v>0</v>
      </c>
      <c r="BH651" s="274" t="n">
        <v>941720</v>
      </c>
      <c r="BI651" s="273" t="n">
        <v>941720</v>
      </c>
      <c r="BJ651" s="273" t="n">
        <v>0</v>
      </c>
      <c r="BK651" s="273" t="n">
        <v>0</v>
      </c>
      <c r="BL651" s="273" t="n">
        <v>0</v>
      </c>
      <c r="BM651" s="274" t="n">
        <v>941720</v>
      </c>
      <c r="BN651" s="273" t="n">
        <v>941720</v>
      </c>
      <c r="BO651" s="273" t="n">
        <v>0</v>
      </c>
      <c r="BP651" s="273" t="n">
        <v>0</v>
      </c>
      <c r="BQ651" s="273" t="n">
        <v>0</v>
      </c>
      <c r="BR651" s="274" t="n">
        <v>941720</v>
      </c>
      <c r="BS651" s="273" t="n">
        <v>941720</v>
      </c>
      <c r="BT651" s="273" t="n">
        <v>0</v>
      </c>
      <c r="BU651" s="273" t="n">
        <v>0</v>
      </c>
      <c r="BV651" s="273" t="n">
        <v>0</v>
      </c>
      <c r="BW651" s="274" t="n">
        <v>941720</v>
      </c>
    </row>
    <row ht="267.75" outlineLevel="0" r="652">
      <c r="A652" s="107" t="s">
        <v>1932</v>
      </c>
      <c r="B652" s="82" t="s">
        <v>1933</v>
      </c>
      <c r="C652" s="88" t="n">
        <v>401000040</v>
      </c>
      <c r="D652" s="89" t="s">
        <v>1843</v>
      </c>
      <c r="E652" s="90" t="s">
        <v>1761</v>
      </c>
      <c r="F652" s="148" t="n"/>
      <c r="G652" s="148" t="n"/>
      <c r="H652" s="94" t="n">
        <v>3</v>
      </c>
      <c r="I652" s="148" t="n"/>
      <c r="J652" s="94" t="s">
        <v>369</v>
      </c>
      <c r="K652" s="94" t="s">
        <v>75</v>
      </c>
      <c r="L652" s="94" t="n">
        <v>25</v>
      </c>
      <c r="M652" s="270" t="n"/>
      <c r="N652" s="270" t="n"/>
      <c r="O652" s="270" t="n"/>
      <c r="P652" s="93" t="s">
        <v>90</v>
      </c>
      <c r="Q652" s="93" t="s">
        <v>1973</v>
      </c>
      <c r="R652" s="94" t="s">
        <v>1974</v>
      </c>
      <c r="S652" s="94" t="n"/>
      <c r="T652" s="94" t="s">
        <v>1939</v>
      </c>
      <c r="U652" s="94" t="n"/>
      <c r="V652" s="94" t="s">
        <v>1940</v>
      </c>
      <c r="W652" s="94" t="s">
        <v>1941</v>
      </c>
      <c r="X652" s="94" t="n"/>
      <c r="Y652" s="94" t="s">
        <v>1975</v>
      </c>
      <c r="Z652" s="94" t="n"/>
      <c r="AA652" s="94" t="n"/>
      <c r="AB652" s="93" t="s">
        <v>1976</v>
      </c>
      <c r="AC652" s="275" t="s">
        <v>1782</v>
      </c>
      <c r="AD652" s="93" t="n"/>
      <c r="AE652" s="93" t="n"/>
      <c r="AF652" s="93" t="n"/>
      <c r="AG652" s="93" t="n"/>
      <c r="AH652" s="93" t="n"/>
      <c r="AI652" s="93" t="n"/>
      <c r="AJ652" s="96" t="n"/>
      <c r="AK652" s="96" t="n"/>
      <c r="AL652" s="93" t="n"/>
      <c r="AM652" s="96" t="s">
        <v>1944</v>
      </c>
      <c r="AN652" s="275" t="s">
        <v>1784</v>
      </c>
      <c r="AO652" s="107" t="s">
        <v>230</v>
      </c>
      <c r="AP652" s="107" t="s">
        <v>68</v>
      </c>
      <c r="AQ652" s="107" t="s">
        <v>1858</v>
      </c>
      <c r="AR652" s="149" t="s">
        <v>1977</v>
      </c>
      <c r="AS652" s="272" t="s">
        <v>87</v>
      </c>
      <c r="AT652" s="273" t="n">
        <v>21762570</v>
      </c>
      <c r="AU652" s="273" t="n">
        <v>21762570</v>
      </c>
      <c r="AV652" s="273" t="n">
        <v>0</v>
      </c>
      <c r="AW652" s="273" t="n"/>
      <c r="AX652" s="273" t="n">
        <v>20674441.5</v>
      </c>
      <c r="AY652" s="273" t="n">
        <v>20674441.5</v>
      </c>
      <c r="AZ652" s="273" t="n">
        <v>0</v>
      </c>
      <c r="BA652" s="273" t="n">
        <v>0</v>
      </c>
      <c r="BB652" s="274" t="n">
        <v>1088128.5</v>
      </c>
      <c r="BC652" s="274" t="n">
        <v>1088128.5</v>
      </c>
      <c r="BD652" s="273" t="n">
        <v>6996876</v>
      </c>
      <c r="BE652" s="273" t="n">
        <v>0</v>
      </c>
      <c r="BF652" s="274" t="n">
        <v>6647026.5</v>
      </c>
      <c r="BG652" s="273" t="n">
        <v>0</v>
      </c>
      <c r="BH652" s="274" t="n">
        <v>349849.5</v>
      </c>
      <c r="BI652" s="273" t="n">
        <v>6996876</v>
      </c>
      <c r="BJ652" s="273" t="n">
        <v>0</v>
      </c>
      <c r="BK652" s="274" t="n">
        <v>6647026.5</v>
      </c>
      <c r="BL652" s="273" t="n">
        <v>0</v>
      </c>
      <c r="BM652" s="274" t="n">
        <v>349849.5</v>
      </c>
      <c r="BN652" s="273" t="n">
        <v>6996876</v>
      </c>
      <c r="BO652" s="273" t="n">
        <v>0</v>
      </c>
      <c r="BP652" s="274" t="n">
        <v>6647026.5</v>
      </c>
      <c r="BQ652" s="273" t="n">
        <v>0</v>
      </c>
      <c r="BR652" s="274" t="n">
        <v>349849.5</v>
      </c>
      <c r="BS652" s="273" t="n">
        <v>6996876</v>
      </c>
      <c r="BT652" s="273" t="n">
        <v>0</v>
      </c>
      <c r="BU652" s="274" t="n">
        <v>6647026.5</v>
      </c>
      <c r="BV652" s="273" t="n">
        <v>0</v>
      </c>
      <c r="BW652" s="274" t="n">
        <v>349849.5</v>
      </c>
      <c r="BX652" s="276" t="n"/>
    </row>
    <row customHeight="true" ht="75.75" outlineLevel="0" r="653">
      <c r="A653" s="107" t="s">
        <v>1932</v>
      </c>
      <c r="B653" s="82" t="s">
        <v>1933</v>
      </c>
      <c r="C653" s="88" t="n">
        <v>402000001</v>
      </c>
      <c r="D653" s="89" t="s">
        <v>51</v>
      </c>
      <c r="E653" s="90" t="s">
        <v>1860</v>
      </c>
      <c r="F653" s="148" t="n"/>
      <c r="G653" s="148" t="n"/>
      <c r="H653" s="94" t="s">
        <v>182</v>
      </c>
      <c r="I653" s="148" t="n"/>
      <c r="J653" s="94" t="s">
        <v>967</v>
      </c>
      <c r="K653" s="94" t="s">
        <v>79</v>
      </c>
      <c r="L653" s="94" t="n"/>
      <c r="M653" s="270" t="n"/>
      <c r="N653" s="270" t="n"/>
      <c r="O653" s="270" t="n"/>
      <c r="P653" s="93" t="s">
        <v>1978</v>
      </c>
      <c r="Q653" s="93" t="s">
        <v>1861</v>
      </c>
      <c r="R653" s="94" t="n"/>
      <c r="S653" s="94" t="n"/>
      <c r="T653" s="94" t="n"/>
      <c r="U653" s="94" t="n"/>
      <c r="V653" s="94" t="n">
        <v>11</v>
      </c>
      <c r="W653" s="94" t="n">
        <v>1</v>
      </c>
      <c r="X653" s="94" t="s">
        <v>136</v>
      </c>
      <c r="Y653" s="94" t="n"/>
      <c r="Z653" s="94" t="n"/>
      <c r="AA653" s="94" t="n"/>
      <c r="AB653" s="93" t="s">
        <v>1979</v>
      </c>
      <c r="AC653" s="82" t="s">
        <v>914</v>
      </c>
      <c r="AD653" s="93" t="n"/>
      <c r="AE653" s="93" t="n"/>
      <c r="AF653" s="93" t="n"/>
      <c r="AG653" s="93" t="n"/>
      <c r="AH653" s="93" t="n"/>
      <c r="AI653" s="93" t="n"/>
      <c r="AJ653" s="96" t="n"/>
      <c r="AK653" s="96" t="n"/>
      <c r="AL653" s="93" t="n"/>
      <c r="AM653" s="93" t="s">
        <v>173</v>
      </c>
      <c r="AN653" s="275" t="s">
        <v>111</v>
      </c>
      <c r="AO653" s="107" t="s">
        <v>67</v>
      </c>
      <c r="AP653" s="107" t="s">
        <v>174</v>
      </c>
      <c r="AQ653" s="107" t="n">
        <v>8110010010</v>
      </c>
      <c r="AR653" s="149" t="s">
        <v>70</v>
      </c>
      <c r="AS653" s="272" t="s">
        <v>71</v>
      </c>
      <c r="AT653" s="274" t="n">
        <v>457256.82</v>
      </c>
      <c r="AU653" s="274" t="n">
        <v>457256.82</v>
      </c>
      <c r="AV653" s="273" t="n">
        <v>0</v>
      </c>
      <c r="AW653" s="273" t="n">
        <v>0</v>
      </c>
      <c r="AX653" s="273" t="n">
        <v>0</v>
      </c>
      <c r="AY653" s="273" t="n">
        <v>0</v>
      </c>
      <c r="AZ653" s="273" t="n">
        <v>0</v>
      </c>
      <c r="BA653" s="273" t="n">
        <v>0</v>
      </c>
      <c r="BB653" s="274" t="n">
        <v>457256.82</v>
      </c>
      <c r="BC653" s="274" t="n">
        <v>457256.82</v>
      </c>
      <c r="BD653" s="274" t="n">
        <v>489325</v>
      </c>
      <c r="BE653" s="273" t="n">
        <v>0</v>
      </c>
      <c r="BF653" s="273" t="n">
        <v>0</v>
      </c>
      <c r="BG653" s="273" t="n">
        <v>0</v>
      </c>
      <c r="BH653" s="274" t="n">
        <v>489325</v>
      </c>
      <c r="BI653" s="274" t="n">
        <v>489325</v>
      </c>
      <c r="BJ653" s="273" t="n">
        <v>0</v>
      </c>
      <c r="BK653" s="273" t="n">
        <v>0</v>
      </c>
      <c r="BL653" s="273" t="n">
        <v>0</v>
      </c>
      <c r="BM653" s="274" t="n">
        <v>489325</v>
      </c>
      <c r="BN653" s="274" t="n">
        <v>489325</v>
      </c>
      <c r="BO653" s="273" t="n">
        <v>0</v>
      </c>
      <c r="BP653" s="273" t="n">
        <v>0</v>
      </c>
      <c r="BQ653" s="273" t="n">
        <v>0</v>
      </c>
      <c r="BR653" s="274" t="n">
        <v>489325</v>
      </c>
      <c r="BS653" s="274" t="n">
        <v>489325</v>
      </c>
      <c r="BT653" s="273" t="n">
        <v>0</v>
      </c>
      <c r="BU653" s="273" t="n">
        <v>0</v>
      </c>
      <c r="BV653" s="273" t="n">
        <v>0</v>
      </c>
      <c r="BW653" s="274" t="n">
        <v>489325</v>
      </c>
      <c r="BX653" s="0" t="n"/>
    </row>
    <row customHeight="true" ht="75.75" outlineLevel="0" r="654">
      <c r="A654" s="107" t="s">
        <v>1932</v>
      </c>
      <c r="B654" s="82" t="s">
        <v>1933</v>
      </c>
      <c r="C654" s="88" t="n">
        <v>402000001</v>
      </c>
      <c r="D654" s="89" t="s">
        <v>51</v>
      </c>
      <c r="E654" s="90" t="s">
        <v>1860</v>
      </c>
      <c r="F654" s="148" t="n"/>
      <c r="G654" s="148" t="n"/>
      <c r="H654" s="94" t="s">
        <v>182</v>
      </c>
      <c r="I654" s="148" t="n"/>
      <c r="J654" s="94" t="s">
        <v>967</v>
      </c>
      <c r="K654" s="94" t="s">
        <v>79</v>
      </c>
      <c r="L654" s="94" t="n"/>
      <c r="M654" s="270" t="n"/>
      <c r="N654" s="270" t="n"/>
      <c r="O654" s="270" t="n"/>
      <c r="P654" s="93" t="s">
        <v>1978</v>
      </c>
      <c r="Q654" s="93" t="s">
        <v>1861</v>
      </c>
      <c r="R654" s="94" t="n"/>
      <c r="S654" s="94" t="n"/>
      <c r="T654" s="94" t="n"/>
      <c r="U654" s="94" t="n"/>
      <c r="V654" s="94" t="n">
        <v>11</v>
      </c>
      <c r="W654" s="94" t="n">
        <v>1</v>
      </c>
      <c r="X654" s="94" t="s">
        <v>136</v>
      </c>
      <c r="Y654" s="94" t="n"/>
      <c r="Z654" s="94" t="n"/>
      <c r="AA654" s="94" t="n"/>
      <c r="AB654" s="93" t="s">
        <v>1979</v>
      </c>
      <c r="AC654" s="82" t="s">
        <v>914</v>
      </c>
      <c r="AD654" s="93" t="n"/>
      <c r="AE654" s="93" t="n"/>
      <c r="AF654" s="93" t="n"/>
      <c r="AG654" s="93" t="n"/>
      <c r="AH654" s="93" t="n"/>
      <c r="AI654" s="93" t="n"/>
      <c r="AJ654" s="96" t="n"/>
      <c r="AK654" s="93" t="n"/>
      <c r="AL654" s="93" t="n"/>
      <c r="AM654" s="93" t="s">
        <v>1980</v>
      </c>
      <c r="AN654" s="275" t="s">
        <v>111</v>
      </c>
      <c r="AO654" s="107" t="s">
        <v>67</v>
      </c>
      <c r="AP654" s="107" t="s">
        <v>174</v>
      </c>
      <c r="AQ654" s="107" t="n">
        <v>8110010010</v>
      </c>
      <c r="AR654" s="149" t="s">
        <v>70</v>
      </c>
      <c r="AS654" s="272" t="s">
        <v>85</v>
      </c>
      <c r="AT654" s="274" t="n">
        <v>138091.49</v>
      </c>
      <c r="AU654" s="274" t="n">
        <v>138091.49</v>
      </c>
      <c r="AV654" s="273" t="n">
        <v>0</v>
      </c>
      <c r="AW654" s="273" t="n">
        <v>0</v>
      </c>
      <c r="AX654" s="273" t="n">
        <v>0</v>
      </c>
      <c r="AY654" s="273" t="n">
        <v>0</v>
      </c>
      <c r="AZ654" s="273" t="n">
        <v>0</v>
      </c>
      <c r="BA654" s="273" t="n">
        <v>0</v>
      </c>
      <c r="BB654" s="274" t="n">
        <v>138091.49</v>
      </c>
      <c r="BC654" s="274" t="n">
        <v>138091.49</v>
      </c>
      <c r="BD654" s="274" t="n">
        <v>147775</v>
      </c>
      <c r="BE654" s="273" t="n">
        <v>0</v>
      </c>
      <c r="BF654" s="273" t="n">
        <v>0</v>
      </c>
      <c r="BG654" s="273" t="n">
        <v>0</v>
      </c>
      <c r="BH654" s="274" t="n">
        <v>147775</v>
      </c>
      <c r="BI654" s="274" t="n">
        <v>147775</v>
      </c>
      <c r="BJ654" s="273" t="n">
        <v>0</v>
      </c>
      <c r="BK654" s="273" t="n">
        <v>0</v>
      </c>
      <c r="BL654" s="273" t="n">
        <v>0</v>
      </c>
      <c r="BM654" s="274" t="n">
        <v>147775</v>
      </c>
      <c r="BN654" s="274" t="n">
        <v>147775</v>
      </c>
      <c r="BO654" s="273" t="n">
        <v>0</v>
      </c>
      <c r="BP654" s="273" t="n">
        <v>0</v>
      </c>
      <c r="BQ654" s="273" t="n">
        <v>0</v>
      </c>
      <c r="BR654" s="274" t="n">
        <v>147775</v>
      </c>
      <c r="BS654" s="274" t="n">
        <v>147775</v>
      </c>
      <c r="BT654" s="273" t="n">
        <v>0</v>
      </c>
      <c r="BU654" s="273" t="n">
        <v>0</v>
      </c>
      <c r="BV654" s="273" t="n">
        <v>0</v>
      </c>
      <c r="BW654" s="274" t="n">
        <v>147775</v>
      </c>
      <c r="BX654" s="0" t="n"/>
    </row>
    <row customHeight="true" ht="75.75" outlineLevel="0" r="655">
      <c r="A655" s="107" t="s">
        <v>1932</v>
      </c>
      <c r="B655" s="82" t="s">
        <v>1933</v>
      </c>
      <c r="C655" s="88" t="n">
        <v>402000001</v>
      </c>
      <c r="D655" s="89" t="s">
        <v>51</v>
      </c>
      <c r="E655" s="90" t="s">
        <v>1761</v>
      </c>
      <c r="F655" s="148" t="n"/>
      <c r="G655" s="148" t="n"/>
      <c r="H655" s="94" t="s">
        <v>79</v>
      </c>
      <c r="I655" s="148" t="n"/>
      <c r="J655" s="94" t="s">
        <v>388</v>
      </c>
      <c r="K655" s="94" t="s">
        <v>75</v>
      </c>
      <c r="L655" s="94" t="s">
        <v>79</v>
      </c>
      <c r="M655" s="270" t="n"/>
      <c r="N655" s="270" t="n"/>
      <c r="O655" s="270" t="n"/>
      <c r="P655" s="93" t="s">
        <v>90</v>
      </c>
      <c r="Q655" s="93" t="s">
        <v>1762</v>
      </c>
      <c r="R655" s="94" t="n"/>
      <c r="S655" s="94" t="n"/>
      <c r="T655" s="94" t="s">
        <v>79</v>
      </c>
      <c r="U655" s="94" t="n"/>
      <c r="V655" s="94" t="s">
        <v>92</v>
      </c>
      <c r="W655" s="94" t="s">
        <v>75</v>
      </c>
      <c r="X655" s="94" t="n"/>
      <c r="Y655" s="94" t="n"/>
      <c r="Z655" s="94" t="n"/>
      <c r="AA655" s="94" t="n"/>
      <c r="AB655" s="93" t="s">
        <v>93</v>
      </c>
      <c r="AC655" s="275" t="s">
        <v>1863</v>
      </c>
      <c r="AD655" s="93" t="n"/>
      <c r="AE655" s="93" t="n"/>
      <c r="AF655" s="93" t="n"/>
      <c r="AG655" s="93" t="n"/>
      <c r="AH655" s="96" t="n"/>
      <c r="AI655" s="96" t="n"/>
      <c r="AJ655" s="96" t="n"/>
      <c r="AK655" s="93" t="n"/>
      <c r="AL655" s="148" t="n"/>
      <c r="AM655" s="93" t="s">
        <v>1981</v>
      </c>
      <c r="AN655" s="275" t="s">
        <v>83</v>
      </c>
      <c r="AO655" s="107" t="s">
        <v>67</v>
      </c>
      <c r="AP655" s="107" t="s">
        <v>174</v>
      </c>
      <c r="AQ655" s="107" t="n">
        <v>8110010010</v>
      </c>
      <c r="AR655" s="149" t="s">
        <v>70</v>
      </c>
      <c r="AS655" s="272" t="s">
        <v>87</v>
      </c>
      <c r="AT655" s="273" t="n">
        <v>2888461.96</v>
      </c>
      <c r="AU655" s="273" t="n">
        <v>2886257.46</v>
      </c>
      <c r="AV655" s="273" t="n">
        <v>0</v>
      </c>
      <c r="AW655" s="273" t="n">
        <v>0</v>
      </c>
      <c r="AX655" s="273" t="n">
        <v>0</v>
      </c>
      <c r="AY655" s="273" t="n">
        <v>0</v>
      </c>
      <c r="AZ655" s="273" t="n">
        <v>0</v>
      </c>
      <c r="BA655" s="273" t="n">
        <v>0</v>
      </c>
      <c r="BB655" s="273" t="n">
        <v>2888461.96</v>
      </c>
      <c r="BC655" s="273" t="n">
        <v>2886257.46</v>
      </c>
      <c r="BD655" s="273" t="n">
        <v>3880599</v>
      </c>
      <c r="BE655" s="273" t="n">
        <v>0</v>
      </c>
      <c r="BF655" s="273" t="n">
        <v>0</v>
      </c>
      <c r="BG655" s="273" t="n">
        <v>0</v>
      </c>
      <c r="BH655" s="273" t="n">
        <v>3880599</v>
      </c>
      <c r="BI655" s="273" t="n">
        <v>2198065</v>
      </c>
      <c r="BJ655" s="273" t="n">
        <v>0</v>
      </c>
      <c r="BK655" s="273" t="n">
        <v>0</v>
      </c>
      <c r="BL655" s="273" t="n">
        <v>0</v>
      </c>
      <c r="BM655" s="273" t="n">
        <v>2198065</v>
      </c>
      <c r="BN655" s="273" t="n">
        <v>2198065</v>
      </c>
      <c r="BO655" s="273" t="n">
        <v>0</v>
      </c>
      <c r="BP655" s="273" t="n">
        <v>0</v>
      </c>
      <c r="BQ655" s="273" t="n">
        <v>0</v>
      </c>
      <c r="BR655" s="273" t="n">
        <v>2198065</v>
      </c>
      <c r="BS655" s="273" t="n">
        <v>2198065</v>
      </c>
      <c r="BT655" s="273" t="n">
        <v>0</v>
      </c>
      <c r="BU655" s="273" t="n">
        <v>0</v>
      </c>
      <c r="BV655" s="273" t="n">
        <v>0</v>
      </c>
      <c r="BW655" s="273" t="n">
        <v>2198065</v>
      </c>
      <c r="BX655" s="0" t="n"/>
    </row>
    <row customHeight="true" ht="75.75" outlineLevel="0" r="656">
      <c r="A656" s="107" t="s">
        <v>1932</v>
      </c>
      <c r="B656" s="82" t="s">
        <v>1933</v>
      </c>
      <c r="C656" s="88" t="n">
        <v>402000001</v>
      </c>
      <c r="D656" s="89" t="s">
        <v>51</v>
      </c>
      <c r="E656" s="90" t="s">
        <v>1761</v>
      </c>
      <c r="F656" s="148" t="n"/>
      <c r="G656" s="148" t="n"/>
      <c r="H656" s="94" t="s">
        <v>79</v>
      </c>
      <c r="I656" s="148" t="n"/>
      <c r="J656" s="94" t="s">
        <v>388</v>
      </c>
      <c r="K656" s="94" t="s">
        <v>75</v>
      </c>
      <c r="L656" s="94" t="s">
        <v>79</v>
      </c>
      <c r="M656" s="270" t="n"/>
      <c r="N656" s="270" t="n"/>
      <c r="O656" s="270" t="n"/>
      <c r="P656" s="93" t="s">
        <v>90</v>
      </c>
      <c r="Q656" s="93" t="s">
        <v>1762</v>
      </c>
      <c r="R656" s="94" t="n"/>
      <c r="S656" s="94" t="n"/>
      <c r="T656" s="94" t="s">
        <v>79</v>
      </c>
      <c r="U656" s="94" t="n"/>
      <c r="V656" s="94" t="s">
        <v>92</v>
      </c>
      <c r="W656" s="94" t="s">
        <v>75</v>
      </c>
      <c r="X656" s="94" t="n"/>
      <c r="Y656" s="94" t="n"/>
      <c r="Z656" s="94" t="n"/>
      <c r="AA656" s="94" t="n"/>
      <c r="AB656" s="93" t="s">
        <v>93</v>
      </c>
      <c r="AC656" s="275" t="s">
        <v>1863</v>
      </c>
      <c r="AD656" s="93" t="n"/>
      <c r="AE656" s="93" t="n"/>
      <c r="AF656" s="93" t="n"/>
      <c r="AG656" s="93" t="n"/>
      <c r="AH656" s="96" t="n"/>
      <c r="AI656" s="96" t="n"/>
      <c r="AJ656" s="96" t="n"/>
      <c r="AK656" s="93" t="n"/>
      <c r="AL656" s="148" t="n"/>
      <c r="AM656" s="93" t="s">
        <v>1981</v>
      </c>
      <c r="AN656" s="275" t="s">
        <v>83</v>
      </c>
      <c r="AO656" s="107" t="s">
        <v>67</v>
      </c>
      <c r="AP656" s="107" t="s">
        <v>174</v>
      </c>
      <c r="AQ656" s="107" t="n">
        <v>8110010010</v>
      </c>
      <c r="AR656" s="149" t="s">
        <v>70</v>
      </c>
      <c r="AS656" s="272" t="s">
        <v>238</v>
      </c>
      <c r="AT656" s="273" t="n">
        <v>1111419.54</v>
      </c>
      <c r="AU656" s="273" t="n">
        <v>1095534.18</v>
      </c>
      <c r="AV656" s="273" t="n">
        <v>0</v>
      </c>
      <c r="AW656" s="273" t="n">
        <v>0</v>
      </c>
      <c r="AX656" s="273" t="n">
        <v>0</v>
      </c>
      <c r="AY656" s="273" t="n">
        <v>0</v>
      </c>
      <c r="AZ656" s="273" t="n">
        <v>0</v>
      </c>
      <c r="BA656" s="273" t="n">
        <v>0</v>
      </c>
      <c r="BB656" s="273" t="n">
        <v>1111419.54</v>
      </c>
      <c r="BC656" s="273" t="n">
        <v>1095534.18</v>
      </c>
      <c r="BD656" s="273" t="n">
        <v>1150343</v>
      </c>
      <c r="BE656" s="273" t="n">
        <v>0</v>
      </c>
      <c r="BF656" s="273" t="n">
        <v>0</v>
      </c>
      <c r="BG656" s="273" t="n">
        <v>0</v>
      </c>
      <c r="BH656" s="273" t="n">
        <v>1150343</v>
      </c>
      <c r="BI656" s="273" t="n">
        <v>1272658</v>
      </c>
      <c r="BJ656" s="273" t="n">
        <v>0</v>
      </c>
      <c r="BK656" s="273" t="n">
        <v>0</v>
      </c>
      <c r="BL656" s="273" t="n">
        <v>0</v>
      </c>
      <c r="BM656" s="273" t="n">
        <v>1272658</v>
      </c>
      <c r="BN656" s="273" t="n">
        <v>1272658</v>
      </c>
      <c r="BO656" s="273" t="n">
        <v>0</v>
      </c>
      <c r="BP656" s="273" t="n">
        <v>0</v>
      </c>
      <c r="BQ656" s="273" t="n">
        <v>0</v>
      </c>
      <c r="BR656" s="273" t="n">
        <v>1272658</v>
      </c>
      <c r="BS656" s="273" t="n">
        <v>1272658</v>
      </c>
      <c r="BT656" s="273" t="n">
        <v>0</v>
      </c>
      <c r="BU656" s="273" t="n">
        <v>0</v>
      </c>
      <c r="BV656" s="273" t="n">
        <v>0</v>
      </c>
      <c r="BW656" s="273" t="n">
        <v>1272658</v>
      </c>
      <c r="BX656" s="276" t="n"/>
    </row>
    <row customHeight="true" ht="75.75" outlineLevel="0" r="657">
      <c r="A657" s="107" t="s">
        <v>1932</v>
      </c>
      <c r="B657" s="82" t="s">
        <v>1933</v>
      </c>
      <c r="C657" s="88" t="n">
        <v>402000001</v>
      </c>
      <c r="D657" s="89" t="s">
        <v>51</v>
      </c>
      <c r="E657" s="90" t="s">
        <v>1761</v>
      </c>
      <c r="F657" s="148" t="n"/>
      <c r="G657" s="148" t="n"/>
      <c r="H657" s="94" t="s">
        <v>79</v>
      </c>
      <c r="I657" s="148" t="n"/>
      <c r="J657" s="94" t="s">
        <v>388</v>
      </c>
      <c r="K657" s="94" t="s">
        <v>75</v>
      </c>
      <c r="L657" s="94" t="s">
        <v>79</v>
      </c>
      <c r="M657" s="270" t="n"/>
      <c r="N657" s="270" t="n"/>
      <c r="O657" s="270" t="n"/>
      <c r="P657" s="93" t="s">
        <v>90</v>
      </c>
      <c r="Q657" s="93" t="s">
        <v>1762</v>
      </c>
      <c r="R657" s="94" t="n"/>
      <c r="S657" s="94" t="n"/>
      <c r="T657" s="94" t="s">
        <v>79</v>
      </c>
      <c r="U657" s="94" t="n"/>
      <c r="V657" s="94" t="s">
        <v>92</v>
      </c>
      <c r="W657" s="94" t="s">
        <v>75</v>
      </c>
      <c r="X657" s="94" t="n"/>
      <c r="Y657" s="94" t="n"/>
      <c r="Z657" s="94" t="n"/>
      <c r="AA657" s="94" t="n"/>
      <c r="AB657" s="93" t="s">
        <v>93</v>
      </c>
      <c r="AC657" s="275" t="s">
        <v>1863</v>
      </c>
      <c r="AD657" s="93" t="n"/>
      <c r="AE657" s="93" t="n"/>
      <c r="AF657" s="93" t="n"/>
      <c r="AG657" s="93" t="n"/>
      <c r="AH657" s="96" t="n"/>
      <c r="AI657" s="96" t="n"/>
      <c r="AJ657" s="96" t="n"/>
      <c r="AK657" s="93" t="n"/>
      <c r="AL657" s="148" t="n"/>
      <c r="AM657" s="93" t="s">
        <v>1981</v>
      </c>
      <c r="AN657" s="275" t="s">
        <v>83</v>
      </c>
      <c r="AO657" s="107" t="s">
        <v>67</v>
      </c>
      <c r="AP657" s="107" t="s">
        <v>174</v>
      </c>
      <c r="AQ657" s="107" t="s">
        <v>1982</v>
      </c>
      <c r="AR657" s="149" t="s">
        <v>70</v>
      </c>
      <c r="AS657" s="272" t="s">
        <v>101</v>
      </c>
      <c r="AT657" s="273" t="n">
        <v>13211</v>
      </c>
      <c r="AU657" s="273" t="n">
        <v>13211</v>
      </c>
      <c r="AV657" s="273" t="n">
        <v>0</v>
      </c>
      <c r="AW657" s="273" t="n">
        <v>0</v>
      </c>
      <c r="AX657" s="273" t="n">
        <v>0</v>
      </c>
      <c r="AY657" s="273" t="n">
        <v>0</v>
      </c>
      <c r="AZ657" s="273" t="n">
        <v>0</v>
      </c>
      <c r="BA657" s="273" t="n">
        <v>0</v>
      </c>
      <c r="BB657" s="273" t="n">
        <v>13211</v>
      </c>
      <c r="BC657" s="273" t="n">
        <v>13211</v>
      </c>
      <c r="BD657" s="273" t="n">
        <v>31919</v>
      </c>
      <c r="BE657" s="273" t="n">
        <v>0</v>
      </c>
      <c r="BF657" s="273" t="n">
        <v>0</v>
      </c>
      <c r="BG657" s="273" t="n">
        <v>0</v>
      </c>
      <c r="BH657" s="273" t="n">
        <v>31919</v>
      </c>
      <c r="BI657" s="273" t="n">
        <v>31919</v>
      </c>
      <c r="BJ657" s="273" t="n">
        <v>0</v>
      </c>
      <c r="BK657" s="273" t="n">
        <v>0</v>
      </c>
      <c r="BL657" s="273" t="n">
        <v>0</v>
      </c>
      <c r="BM657" s="273" t="n">
        <v>31919</v>
      </c>
      <c r="BN657" s="273" t="n">
        <v>31919</v>
      </c>
      <c r="BO657" s="273" t="n">
        <v>0</v>
      </c>
      <c r="BP657" s="273" t="n">
        <v>0</v>
      </c>
      <c r="BQ657" s="273" t="n">
        <v>0</v>
      </c>
      <c r="BR657" s="273" t="n">
        <v>31919</v>
      </c>
      <c r="BS657" s="273" t="n">
        <v>31919</v>
      </c>
      <c r="BT657" s="273" t="n">
        <v>0</v>
      </c>
      <c r="BU657" s="273" t="n">
        <v>0</v>
      </c>
      <c r="BV657" s="273" t="n">
        <v>0</v>
      </c>
      <c r="BW657" s="273" t="n">
        <v>31919</v>
      </c>
      <c r="BX657" s="276" t="n"/>
    </row>
    <row customHeight="true" ht="75.75" outlineLevel="0" r="658">
      <c r="A658" s="107" t="s">
        <v>1932</v>
      </c>
      <c r="B658" s="82" t="s">
        <v>1933</v>
      </c>
      <c r="C658" s="88" t="n">
        <v>402000001</v>
      </c>
      <c r="D658" s="89" t="s">
        <v>51</v>
      </c>
      <c r="E658" s="90" t="s">
        <v>1761</v>
      </c>
      <c r="F658" s="148" t="n"/>
      <c r="G658" s="148" t="n"/>
      <c r="H658" s="94" t="s">
        <v>79</v>
      </c>
      <c r="I658" s="148" t="n"/>
      <c r="J658" s="94" t="n">
        <v>17</v>
      </c>
      <c r="K658" s="94" t="s">
        <v>75</v>
      </c>
      <c r="L658" s="94" t="n">
        <v>3</v>
      </c>
      <c r="M658" s="270" t="n"/>
      <c r="N658" s="270" t="n"/>
      <c r="O658" s="270" t="n"/>
      <c r="P658" s="93" t="s">
        <v>90</v>
      </c>
      <c r="Q658" s="93" t="s">
        <v>1762</v>
      </c>
      <c r="R658" s="94" t="n"/>
      <c r="S658" s="94" t="n"/>
      <c r="T658" s="94" t="s">
        <v>79</v>
      </c>
      <c r="U658" s="94" t="n"/>
      <c r="V658" s="94" t="s">
        <v>92</v>
      </c>
      <c r="W658" s="94" t="s">
        <v>75</v>
      </c>
      <c r="X658" s="94" t="n"/>
      <c r="Y658" s="94" t="n"/>
      <c r="Z658" s="94" t="n"/>
      <c r="AA658" s="94" t="n"/>
      <c r="AB658" s="93" t="s">
        <v>93</v>
      </c>
      <c r="AC658" s="275" t="s">
        <v>1863</v>
      </c>
      <c r="AD658" s="93" t="n"/>
      <c r="AE658" s="93" t="n"/>
      <c r="AF658" s="93" t="n"/>
      <c r="AG658" s="93" t="n"/>
      <c r="AH658" s="96" t="n"/>
      <c r="AI658" s="96" t="n"/>
      <c r="AJ658" s="96" t="n"/>
      <c r="AK658" s="93" t="n"/>
      <c r="AL658" s="148" t="n"/>
      <c r="AM658" s="93" t="s">
        <v>1981</v>
      </c>
      <c r="AN658" s="275" t="s">
        <v>83</v>
      </c>
      <c r="AO658" s="107" t="s">
        <v>67</v>
      </c>
      <c r="AP658" s="107" t="s">
        <v>174</v>
      </c>
      <c r="AQ658" s="107" t="s">
        <v>1982</v>
      </c>
      <c r="AR658" s="149" t="s">
        <v>70</v>
      </c>
      <c r="AS658" s="272" t="s">
        <v>180</v>
      </c>
      <c r="AT658" s="273" t="n">
        <v>11647</v>
      </c>
      <c r="AU658" s="273" t="n">
        <v>11647</v>
      </c>
      <c r="AV658" s="273" t="n">
        <v>0</v>
      </c>
      <c r="AW658" s="273" t="n">
        <v>0</v>
      </c>
      <c r="AX658" s="273" t="n">
        <v>0</v>
      </c>
      <c r="AY658" s="273" t="n">
        <v>0</v>
      </c>
      <c r="AZ658" s="273" t="n">
        <v>0</v>
      </c>
      <c r="BA658" s="273" t="n">
        <v>0</v>
      </c>
      <c r="BB658" s="273" t="n">
        <v>11647</v>
      </c>
      <c r="BC658" s="273" t="n">
        <v>11647</v>
      </c>
      <c r="BD658" s="273" t="n">
        <v>11647</v>
      </c>
      <c r="BE658" s="273" t="n">
        <v>0</v>
      </c>
      <c r="BF658" s="273" t="n">
        <v>0</v>
      </c>
      <c r="BG658" s="273" t="n">
        <v>0</v>
      </c>
      <c r="BH658" s="273" t="n">
        <v>11647</v>
      </c>
      <c r="BI658" s="273" t="n">
        <v>11647</v>
      </c>
      <c r="BJ658" s="273" t="n">
        <v>0</v>
      </c>
      <c r="BK658" s="273" t="n">
        <v>0</v>
      </c>
      <c r="BL658" s="273" t="n">
        <v>0</v>
      </c>
      <c r="BM658" s="273" t="n">
        <v>11647</v>
      </c>
      <c r="BN658" s="273" t="n">
        <v>11647</v>
      </c>
      <c r="BO658" s="273" t="n">
        <v>0</v>
      </c>
      <c r="BP658" s="273" t="n">
        <v>0</v>
      </c>
      <c r="BQ658" s="273" t="n">
        <v>0</v>
      </c>
      <c r="BR658" s="273" t="n">
        <v>11647</v>
      </c>
      <c r="BS658" s="273" t="n">
        <v>11647</v>
      </c>
      <c r="BT658" s="273" t="n">
        <v>0</v>
      </c>
      <c r="BU658" s="273" t="n">
        <v>0</v>
      </c>
      <c r="BV658" s="273" t="n">
        <v>0</v>
      </c>
      <c r="BW658" s="273" t="n">
        <v>11647</v>
      </c>
      <c r="BX658" s="276" t="n"/>
    </row>
    <row ht="216.75" outlineLevel="0" r="659">
      <c r="A659" s="107" t="s">
        <v>1932</v>
      </c>
      <c r="B659" s="82" t="s">
        <v>1933</v>
      </c>
      <c r="C659" s="88" t="n">
        <v>402000001</v>
      </c>
      <c r="D659" s="89" t="s">
        <v>51</v>
      </c>
      <c r="E659" s="90" t="s">
        <v>1878</v>
      </c>
      <c r="F659" s="148" t="n"/>
      <c r="G659" s="148" t="n"/>
      <c r="H659" s="94" t="s">
        <v>1983</v>
      </c>
      <c r="I659" s="148" t="n"/>
      <c r="J659" s="94" t="s">
        <v>1984</v>
      </c>
      <c r="K659" s="94" t="s">
        <v>1985</v>
      </c>
      <c r="L659" s="94" t="s">
        <v>1986</v>
      </c>
      <c r="M659" s="270" t="n"/>
      <c r="N659" s="270" t="n"/>
      <c r="O659" s="270" t="n"/>
      <c r="P659" s="93" t="s">
        <v>1987</v>
      </c>
      <c r="Q659" s="93" t="s">
        <v>1988</v>
      </c>
      <c r="R659" s="94" t="n"/>
      <c r="S659" s="94" t="n"/>
      <c r="T659" s="94" t="s">
        <v>1989</v>
      </c>
      <c r="U659" s="94" t="n"/>
      <c r="V659" s="94" t="s">
        <v>1990</v>
      </c>
      <c r="W659" s="94" t="s">
        <v>1991</v>
      </c>
      <c r="X659" s="94" t="s">
        <v>1989</v>
      </c>
      <c r="Y659" s="94" t="n"/>
      <c r="Z659" s="94" t="n"/>
      <c r="AA659" s="94" t="n"/>
      <c r="AB659" s="93" t="s">
        <v>1992</v>
      </c>
      <c r="AC659" s="275" t="s">
        <v>1993</v>
      </c>
      <c r="AD659" s="93" t="n"/>
      <c r="AE659" s="93" t="n"/>
      <c r="AF659" s="93" t="n"/>
      <c r="AG659" s="93" t="n"/>
      <c r="AH659" s="93" t="n"/>
      <c r="AI659" s="93" t="n"/>
      <c r="AJ659" s="96" t="s">
        <v>1994</v>
      </c>
      <c r="AK659" s="93" t="n"/>
      <c r="AL659" s="93" t="n"/>
      <c r="AM659" s="93" t="n"/>
      <c r="AN659" s="275" t="s">
        <v>1995</v>
      </c>
      <c r="AO659" s="107" t="s">
        <v>67</v>
      </c>
      <c r="AP659" s="107" t="s">
        <v>174</v>
      </c>
      <c r="AQ659" s="107" t="s">
        <v>1996</v>
      </c>
      <c r="AR659" s="149" t="s">
        <v>107</v>
      </c>
      <c r="AS659" s="272" t="s">
        <v>85</v>
      </c>
      <c r="AT659" s="273" t="n">
        <v>8122311.39</v>
      </c>
      <c r="AU659" s="273" t="n">
        <v>8122311.39</v>
      </c>
      <c r="AV659" s="273" t="n">
        <v>0</v>
      </c>
      <c r="AW659" s="273" t="n">
        <v>0</v>
      </c>
      <c r="AX659" s="273" t="n">
        <v>0</v>
      </c>
      <c r="AY659" s="273" t="n">
        <v>0</v>
      </c>
      <c r="AZ659" s="273" t="n">
        <v>0</v>
      </c>
      <c r="BA659" s="273" t="n">
        <v>0</v>
      </c>
      <c r="BB659" s="273" t="n">
        <v>8122311.39</v>
      </c>
      <c r="BC659" s="273" t="n">
        <v>8122311.39</v>
      </c>
      <c r="BD659" s="273" t="n">
        <v>9515273</v>
      </c>
      <c r="BE659" s="273" t="n">
        <v>0</v>
      </c>
      <c r="BF659" s="273" t="n">
        <v>0</v>
      </c>
      <c r="BG659" s="273" t="n">
        <v>0</v>
      </c>
      <c r="BH659" s="273" t="n">
        <v>9515273</v>
      </c>
      <c r="BI659" s="273" t="n">
        <v>9515273</v>
      </c>
      <c r="BJ659" s="273" t="n">
        <v>0</v>
      </c>
      <c r="BK659" s="273" t="n">
        <v>0</v>
      </c>
      <c r="BL659" s="273" t="n">
        <v>0</v>
      </c>
      <c r="BM659" s="273" t="n">
        <v>9515273</v>
      </c>
      <c r="BN659" s="273" t="n">
        <v>9515273</v>
      </c>
      <c r="BO659" s="273" t="n">
        <v>0</v>
      </c>
      <c r="BP659" s="273" t="n">
        <v>0</v>
      </c>
      <c r="BQ659" s="273" t="n">
        <v>0</v>
      </c>
      <c r="BR659" s="273" t="n">
        <v>9515273</v>
      </c>
      <c r="BS659" s="273" t="n">
        <v>9515273</v>
      </c>
      <c r="BT659" s="273" t="n">
        <v>0</v>
      </c>
      <c r="BU659" s="273" t="n">
        <v>0</v>
      </c>
      <c r="BV659" s="273" t="n">
        <v>0</v>
      </c>
      <c r="BW659" s="273" t="n">
        <v>9515273</v>
      </c>
      <c r="BX659" s="277" t="n"/>
    </row>
    <row ht="216.75" outlineLevel="0" r="660">
      <c r="A660" s="126" t="s">
        <v>1932</v>
      </c>
      <c r="B660" s="82" t="s">
        <v>1933</v>
      </c>
      <c r="C660" s="68" t="n">
        <v>402000001</v>
      </c>
      <c r="D660" s="90" t="s">
        <v>51</v>
      </c>
      <c r="E660" s="90" t="s">
        <v>1997</v>
      </c>
      <c r="F660" s="148" t="n"/>
      <c r="G660" s="148" t="n"/>
      <c r="H660" s="94" t="s">
        <v>1998</v>
      </c>
      <c r="I660" s="148" t="n"/>
      <c r="J660" s="94" t="s">
        <v>1999</v>
      </c>
      <c r="K660" s="94" t="s">
        <v>2000</v>
      </c>
      <c r="L660" s="94" t="s">
        <v>1989</v>
      </c>
      <c r="M660" s="94" t="n"/>
      <c r="N660" s="94" t="n"/>
      <c r="O660" s="94" t="n"/>
      <c r="P660" s="93" t="s">
        <v>2001</v>
      </c>
      <c r="Q660" s="278" t="s">
        <v>2002</v>
      </c>
      <c r="R660" s="94" t="n"/>
      <c r="S660" s="94" t="n"/>
      <c r="T660" s="94" t="s">
        <v>2003</v>
      </c>
      <c r="U660" s="94" t="n"/>
      <c r="V660" s="94" t="s">
        <v>2004</v>
      </c>
      <c r="W660" s="94" t="s">
        <v>2005</v>
      </c>
      <c r="X660" s="94" t="s">
        <v>2003</v>
      </c>
      <c r="Y660" s="94" t="n"/>
      <c r="Z660" s="94" t="n"/>
      <c r="AA660" s="94" t="n"/>
      <c r="AB660" s="279" t="s">
        <v>2006</v>
      </c>
      <c r="AC660" s="275" t="s">
        <v>1993</v>
      </c>
      <c r="AD660" s="93" t="n"/>
      <c r="AE660" s="93" t="n"/>
      <c r="AF660" s="93" t="n"/>
      <c r="AG660" s="93" t="n"/>
      <c r="AH660" s="93" t="n"/>
      <c r="AI660" s="93" t="n"/>
      <c r="AJ660" s="96" t="s">
        <v>1994</v>
      </c>
      <c r="AK660" s="93" t="n"/>
      <c r="AL660" s="93" t="n"/>
      <c r="AM660" s="93" t="n"/>
      <c r="AN660" s="275" t="s">
        <v>1995</v>
      </c>
      <c r="AO660" s="126" t="s">
        <v>67</v>
      </c>
      <c r="AP660" s="126" t="s">
        <v>174</v>
      </c>
      <c r="AQ660" s="126" t="s">
        <v>1996</v>
      </c>
      <c r="AR660" s="149" t="s">
        <v>107</v>
      </c>
      <c r="AS660" s="25" t="s">
        <v>190</v>
      </c>
      <c r="AT660" s="273" t="n">
        <v>7159.5</v>
      </c>
      <c r="AU660" s="273" t="n">
        <v>7159.5</v>
      </c>
      <c r="AV660" s="273" t="n">
        <v>0</v>
      </c>
      <c r="AW660" s="273" t="n">
        <v>0</v>
      </c>
      <c r="AX660" s="273" t="n">
        <v>0</v>
      </c>
      <c r="AY660" s="273" t="n">
        <v>0</v>
      </c>
      <c r="AZ660" s="273" t="n">
        <v>0</v>
      </c>
      <c r="BA660" s="273" t="n">
        <v>0</v>
      </c>
      <c r="BB660" s="273" t="n">
        <v>7159.5</v>
      </c>
      <c r="BC660" s="273" t="n">
        <v>7159.5</v>
      </c>
      <c r="BD660" s="273" t="n">
        <v>0</v>
      </c>
      <c r="BE660" s="273" t="n">
        <v>0</v>
      </c>
      <c r="BF660" s="273" t="n">
        <v>0</v>
      </c>
      <c r="BG660" s="273" t="n">
        <v>0</v>
      </c>
      <c r="BH660" s="273" t="n">
        <v>0</v>
      </c>
      <c r="BI660" s="273" t="n">
        <v>0</v>
      </c>
      <c r="BJ660" s="273" t="n">
        <v>0</v>
      </c>
      <c r="BK660" s="273" t="n">
        <v>0</v>
      </c>
      <c r="BL660" s="273" t="n">
        <v>0</v>
      </c>
      <c r="BM660" s="273" t="n">
        <v>0</v>
      </c>
      <c r="BN660" s="273" t="n">
        <v>0</v>
      </c>
      <c r="BO660" s="273" t="n">
        <v>0</v>
      </c>
      <c r="BP660" s="273" t="n">
        <v>0</v>
      </c>
      <c r="BQ660" s="273" t="n">
        <v>0</v>
      </c>
      <c r="BR660" s="273" t="n">
        <v>0</v>
      </c>
      <c r="BS660" s="273" t="n">
        <v>0</v>
      </c>
      <c r="BT660" s="273" t="n">
        <v>0</v>
      </c>
      <c r="BU660" s="273" t="n">
        <v>0</v>
      </c>
      <c r="BV660" s="273" t="n">
        <v>0</v>
      </c>
      <c r="BW660" s="273" t="n">
        <v>0</v>
      </c>
      <c r="BX660" s="0" t="n"/>
    </row>
    <row ht="293.25" outlineLevel="0" r="661">
      <c r="A661" s="107" t="s">
        <v>1932</v>
      </c>
      <c r="B661" s="82" t="s">
        <v>1933</v>
      </c>
      <c r="C661" s="88" t="n">
        <v>404020002</v>
      </c>
      <c r="D661" s="89" t="s">
        <v>206</v>
      </c>
      <c r="E661" s="90" t="s">
        <v>2007</v>
      </c>
      <c r="F661" s="148" t="n"/>
      <c r="G661" s="148" t="n"/>
      <c r="H661" s="94" t="s">
        <v>293</v>
      </c>
      <c r="I661" s="148" t="n"/>
      <c r="J661" s="94" t="s">
        <v>294</v>
      </c>
      <c r="K661" s="94" t="s">
        <v>295</v>
      </c>
      <c r="L661" s="94" t="s">
        <v>296</v>
      </c>
      <c r="M661" s="270" t="n"/>
      <c r="N661" s="270" t="n"/>
      <c r="O661" s="270" t="n"/>
      <c r="P661" s="93" t="s">
        <v>2008</v>
      </c>
      <c r="Q661" s="93" t="s">
        <v>1988</v>
      </c>
      <c r="R661" s="94" t="n"/>
      <c r="S661" s="94" t="n"/>
      <c r="T661" s="94" t="s">
        <v>296</v>
      </c>
      <c r="U661" s="94" t="n"/>
      <c r="V661" s="94" t="s">
        <v>299</v>
      </c>
      <c r="W661" s="94" t="s">
        <v>300</v>
      </c>
      <c r="X661" s="94" t="s">
        <v>296</v>
      </c>
      <c r="Y661" s="94" t="s">
        <v>2009</v>
      </c>
      <c r="Z661" s="94" t="n"/>
      <c r="AA661" s="94" t="n"/>
      <c r="AB661" s="93" t="s">
        <v>1992</v>
      </c>
      <c r="AC661" s="275" t="s">
        <v>1793</v>
      </c>
      <c r="AD661" s="93" t="n"/>
      <c r="AE661" s="93" t="n"/>
      <c r="AF661" s="93" t="n"/>
      <c r="AG661" s="93" t="n"/>
      <c r="AH661" s="93" t="n"/>
      <c r="AI661" s="93" t="n"/>
      <c r="AJ661" s="96" t="s">
        <v>1794</v>
      </c>
      <c r="AK661" s="93" t="s">
        <v>1795</v>
      </c>
      <c r="AL661" s="93" t="n"/>
      <c r="AM661" s="93" t="n"/>
      <c r="AN661" s="275" t="s">
        <v>1796</v>
      </c>
      <c r="AO661" s="107" t="s">
        <v>67</v>
      </c>
      <c r="AP661" s="107" t="s">
        <v>97</v>
      </c>
      <c r="AQ661" s="107" t="s">
        <v>304</v>
      </c>
      <c r="AR661" s="149" t="s">
        <v>414</v>
      </c>
      <c r="AS661" s="107" t="s">
        <v>85</v>
      </c>
      <c r="AT661" s="273" t="n">
        <v>165554.04</v>
      </c>
      <c r="AU661" s="273" t="n">
        <v>165554.04</v>
      </c>
      <c r="AV661" s="273" t="n">
        <v>165554.04</v>
      </c>
      <c r="AW661" s="273" t="n">
        <v>165554.04</v>
      </c>
      <c r="AX661" s="273" t="n">
        <v>0</v>
      </c>
      <c r="AY661" s="273" t="n">
        <v>0</v>
      </c>
      <c r="AZ661" s="273" t="n">
        <v>0</v>
      </c>
      <c r="BA661" s="273" t="n">
        <v>0</v>
      </c>
      <c r="BB661" s="273" t="n">
        <v>0</v>
      </c>
      <c r="BC661" s="274" t="n">
        <v>0</v>
      </c>
      <c r="BD661" s="273" t="n">
        <v>0</v>
      </c>
      <c r="BE661" s="273" t="n">
        <v>0</v>
      </c>
      <c r="BF661" s="273" t="n">
        <v>0</v>
      </c>
      <c r="BG661" s="273" t="n">
        <v>0</v>
      </c>
      <c r="BH661" s="274" t="n">
        <v>0</v>
      </c>
      <c r="BI661" s="273" t="n">
        <v>0</v>
      </c>
      <c r="BJ661" s="273" t="n">
        <v>0</v>
      </c>
      <c r="BK661" s="273" t="n">
        <v>0</v>
      </c>
      <c r="BL661" s="273" t="n">
        <v>0</v>
      </c>
      <c r="BM661" s="274" t="n">
        <v>0</v>
      </c>
      <c r="BN661" s="273" t="n">
        <v>0</v>
      </c>
      <c r="BO661" s="273" t="n">
        <v>0</v>
      </c>
      <c r="BP661" s="273" t="n">
        <v>0</v>
      </c>
      <c r="BQ661" s="273" t="n">
        <v>0</v>
      </c>
      <c r="BR661" s="274" t="n">
        <v>0</v>
      </c>
      <c r="BS661" s="273" t="n">
        <v>0</v>
      </c>
      <c r="BT661" s="273" t="n">
        <v>0</v>
      </c>
      <c r="BU661" s="273" t="n">
        <v>0</v>
      </c>
      <c r="BV661" s="273" t="n">
        <v>0</v>
      </c>
      <c r="BW661" s="274" t="n">
        <v>0</v>
      </c>
      <c r="BX661" s="280" t="n"/>
    </row>
    <row ht="191.25" outlineLevel="0" r="662">
      <c r="A662" s="107" t="s">
        <v>1932</v>
      </c>
      <c r="B662" s="82" t="s">
        <v>1933</v>
      </c>
      <c r="C662" s="88" t="n">
        <v>404030001</v>
      </c>
      <c r="D662" s="89" t="s">
        <v>1771</v>
      </c>
      <c r="E662" s="90" t="s">
        <v>1761</v>
      </c>
      <c r="F662" s="148" t="n"/>
      <c r="G662" s="148" t="n"/>
      <c r="H662" s="94" t="n">
        <v>4</v>
      </c>
      <c r="I662" s="148" t="n"/>
      <c r="J662" s="94" t="n">
        <v>19</v>
      </c>
      <c r="K662" s="94" t="n">
        <v>5</v>
      </c>
      <c r="L662" s="94" t="n"/>
      <c r="M662" s="270" t="n"/>
      <c r="N662" s="270" t="n">
        <v>2</v>
      </c>
      <c r="O662" s="270" t="n"/>
      <c r="P662" s="93" t="s">
        <v>90</v>
      </c>
      <c r="Q662" s="93" t="s">
        <v>2010</v>
      </c>
      <c r="R662" s="94" t="n"/>
      <c r="S662" s="94" t="n"/>
      <c r="T662" s="94" t="s">
        <v>2011</v>
      </c>
      <c r="U662" s="94" t="s">
        <v>2012</v>
      </c>
      <c r="V662" s="94" t="s">
        <v>2013</v>
      </c>
      <c r="W662" s="94" t="s">
        <v>2014</v>
      </c>
      <c r="X662" s="94" t="s">
        <v>2015</v>
      </c>
      <c r="Y662" s="94" t="n"/>
      <c r="Z662" s="94" t="n"/>
      <c r="AA662" s="94" t="n"/>
      <c r="AB662" s="93" t="s">
        <v>2016</v>
      </c>
      <c r="AC662" s="281" t="s">
        <v>2017</v>
      </c>
      <c r="AD662" s="282" t="n"/>
      <c r="AE662" s="282" t="n"/>
      <c r="AF662" s="282" t="n"/>
      <c r="AG662" s="282" t="n"/>
      <c r="AH662" s="283" t="n"/>
      <c r="AI662" s="283" t="n"/>
      <c r="AJ662" s="283" t="n"/>
      <c r="AK662" s="282" t="n"/>
      <c r="AL662" s="284" t="n"/>
      <c r="AM662" s="283" t="s">
        <v>2018</v>
      </c>
      <c r="AN662" s="281" t="s">
        <v>2019</v>
      </c>
      <c r="AO662" s="107" t="s">
        <v>67</v>
      </c>
      <c r="AP662" s="107" t="s">
        <v>97</v>
      </c>
      <c r="AQ662" s="107" t="s">
        <v>1779</v>
      </c>
      <c r="AR662" s="149" t="s">
        <v>1780</v>
      </c>
      <c r="AS662" s="272" t="s">
        <v>87</v>
      </c>
      <c r="AT662" s="273" t="n">
        <v>400000</v>
      </c>
      <c r="AU662" s="273" t="n">
        <v>400000</v>
      </c>
      <c r="AV662" s="273" t="n">
        <v>0</v>
      </c>
      <c r="AW662" s="273" t="n">
        <v>0</v>
      </c>
      <c r="AX662" s="273" t="n">
        <v>0</v>
      </c>
      <c r="AY662" s="273" t="n">
        <v>0</v>
      </c>
      <c r="AZ662" s="273" t="n">
        <v>0</v>
      </c>
      <c r="BA662" s="273" t="n">
        <v>0</v>
      </c>
      <c r="BB662" s="273" t="n">
        <v>400000</v>
      </c>
      <c r="BC662" s="273" t="n">
        <v>400000</v>
      </c>
      <c r="BD662" s="273" t="n">
        <v>700000</v>
      </c>
      <c r="BE662" s="273" t="n">
        <v>0</v>
      </c>
      <c r="BF662" s="273" t="n">
        <v>0</v>
      </c>
      <c r="BG662" s="273" t="n">
        <v>0</v>
      </c>
      <c r="BH662" s="273" t="n">
        <v>700000</v>
      </c>
      <c r="BI662" s="273" t="n">
        <v>700000</v>
      </c>
      <c r="BJ662" s="273" t="n">
        <v>0</v>
      </c>
      <c r="BK662" s="273" t="n">
        <v>0</v>
      </c>
      <c r="BL662" s="273" t="n">
        <v>0</v>
      </c>
      <c r="BM662" s="273" t="n">
        <v>700000</v>
      </c>
      <c r="BN662" s="273" t="n">
        <v>700000</v>
      </c>
      <c r="BO662" s="273" t="n">
        <v>0</v>
      </c>
      <c r="BP662" s="273" t="n">
        <v>0</v>
      </c>
      <c r="BQ662" s="273" t="n">
        <v>0</v>
      </c>
      <c r="BR662" s="273" t="n">
        <v>700000</v>
      </c>
      <c r="BS662" s="273" t="n">
        <v>700000</v>
      </c>
      <c r="BT662" s="273" t="n">
        <v>0</v>
      </c>
      <c r="BU662" s="273" t="n">
        <v>0</v>
      </c>
      <c r="BV662" s="273" t="n">
        <v>0</v>
      </c>
      <c r="BW662" s="273" t="n">
        <v>700000</v>
      </c>
      <c r="BX662" s="0" t="n"/>
    </row>
    <row ht="229.5" outlineLevel="0" r="663">
      <c r="A663" s="107" t="s">
        <v>1932</v>
      </c>
      <c r="B663" s="82" t="s">
        <v>1933</v>
      </c>
      <c r="C663" s="88" t="n">
        <v>404020002</v>
      </c>
      <c r="D663" s="89" t="s">
        <v>206</v>
      </c>
      <c r="E663" s="90" t="s">
        <v>2020</v>
      </c>
      <c r="F663" s="148" t="n"/>
      <c r="G663" s="148" t="n"/>
      <c r="H663" s="94" t="s">
        <v>2021</v>
      </c>
      <c r="I663" s="148" t="n"/>
      <c r="J663" s="94" t="s">
        <v>2022</v>
      </c>
      <c r="K663" s="94" t="s">
        <v>2023</v>
      </c>
      <c r="L663" s="94" t="s">
        <v>1886</v>
      </c>
      <c r="M663" s="270" t="n"/>
      <c r="N663" s="270" t="n"/>
      <c r="O663" s="270" t="n"/>
      <c r="P663" s="93" t="s">
        <v>2024</v>
      </c>
      <c r="Q663" s="93" t="s">
        <v>2025</v>
      </c>
      <c r="R663" s="94" t="n"/>
      <c r="S663" s="94" t="n"/>
      <c r="T663" s="94" t="n"/>
      <c r="U663" s="94" t="n"/>
      <c r="V663" s="94" t="s">
        <v>2026</v>
      </c>
      <c r="W663" s="94" t="s">
        <v>2027</v>
      </c>
      <c r="X663" s="94" t="s">
        <v>2028</v>
      </c>
      <c r="Y663" s="94" t="n"/>
      <c r="Z663" s="94" t="n"/>
      <c r="AA663" s="94" t="n"/>
      <c r="AB663" s="93" t="s">
        <v>2029</v>
      </c>
      <c r="AC663" s="82" t="s">
        <v>914</v>
      </c>
      <c r="AD663" s="93" t="n"/>
      <c r="AE663" s="93" t="n"/>
      <c r="AF663" s="93" t="n"/>
      <c r="AG663" s="93" t="n"/>
      <c r="AH663" s="93" t="n"/>
      <c r="AI663" s="93" t="n"/>
      <c r="AJ663" s="96" t="n"/>
      <c r="AK663" s="93" t="n"/>
      <c r="AL663" s="93" t="n"/>
      <c r="AM663" s="93" t="s">
        <v>173</v>
      </c>
      <c r="AN663" s="275" t="s">
        <v>111</v>
      </c>
      <c r="AO663" s="107" t="s">
        <v>67</v>
      </c>
      <c r="AP663" s="107" t="s">
        <v>174</v>
      </c>
      <c r="AQ663" s="107" t="n">
        <v>8110076200</v>
      </c>
      <c r="AR663" s="149" t="s">
        <v>966</v>
      </c>
      <c r="AS663" s="272" t="s">
        <v>71</v>
      </c>
      <c r="AT663" s="274" t="n">
        <v>40837.61</v>
      </c>
      <c r="AU663" s="274" t="n">
        <v>40837.61</v>
      </c>
      <c r="AV663" s="273" t="n">
        <v>0</v>
      </c>
      <c r="AW663" s="273" t="n">
        <v>0</v>
      </c>
      <c r="AX663" s="274" t="n">
        <v>40837.61</v>
      </c>
      <c r="AY663" s="274" t="n">
        <v>40837.61</v>
      </c>
      <c r="AZ663" s="273" t="n">
        <v>0</v>
      </c>
      <c r="BA663" s="273" t="n">
        <v>0</v>
      </c>
      <c r="BB663" s="273" t="n">
        <v>0</v>
      </c>
      <c r="BC663" s="274" t="n">
        <v>0</v>
      </c>
      <c r="BD663" s="273" t="n">
        <v>51060</v>
      </c>
      <c r="BE663" s="273" t="n">
        <v>0</v>
      </c>
      <c r="BF663" s="273" t="n">
        <v>51060</v>
      </c>
      <c r="BG663" s="273" t="n">
        <v>0</v>
      </c>
      <c r="BH663" s="274" t="n">
        <v>0</v>
      </c>
      <c r="BI663" s="273" t="n">
        <v>51060</v>
      </c>
      <c r="BJ663" s="273" t="n">
        <v>0</v>
      </c>
      <c r="BK663" s="273" t="n">
        <v>51060</v>
      </c>
      <c r="BL663" s="273" t="n">
        <v>0</v>
      </c>
      <c r="BM663" s="274" t="n">
        <v>0</v>
      </c>
      <c r="BN663" s="273" t="n">
        <v>51060</v>
      </c>
      <c r="BO663" s="273" t="n">
        <v>0</v>
      </c>
      <c r="BP663" s="273" t="n">
        <v>51060</v>
      </c>
      <c r="BQ663" s="273" t="n">
        <v>0</v>
      </c>
      <c r="BR663" s="274" t="n">
        <v>0</v>
      </c>
      <c r="BS663" s="273" t="n">
        <v>51060</v>
      </c>
      <c r="BT663" s="273" t="n">
        <v>0</v>
      </c>
      <c r="BU663" s="273" t="n">
        <v>51060</v>
      </c>
      <c r="BV663" s="273" t="n">
        <v>0</v>
      </c>
      <c r="BW663" s="274" t="n">
        <v>0</v>
      </c>
      <c r="BX663" s="0" t="n"/>
    </row>
    <row ht="204" outlineLevel="0" r="664">
      <c r="A664" s="107" t="s">
        <v>1932</v>
      </c>
      <c r="B664" s="82" t="s">
        <v>1933</v>
      </c>
      <c r="C664" s="88" t="n">
        <v>404020002</v>
      </c>
      <c r="D664" s="89" t="s">
        <v>206</v>
      </c>
      <c r="E664" s="90" t="s">
        <v>2030</v>
      </c>
      <c r="F664" s="148" t="n"/>
      <c r="G664" s="148" t="n"/>
      <c r="H664" s="94" t="s">
        <v>2031</v>
      </c>
      <c r="I664" s="148" t="n"/>
      <c r="J664" s="94" t="s">
        <v>2032</v>
      </c>
      <c r="K664" s="94" t="s">
        <v>2033</v>
      </c>
      <c r="L664" s="94" t="s">
        <v>1886</v>
      </c>
      <c r="M664" s="270" t="n"/>
      <c r="N664" s="270" t="n"/>
      <c r="O664" s="270" t="n"/>
      <c r="P664" s="93" t="s">
        <v>2034</v>
      </c>
      <c r="Q664" s="93" t="s">
        <v>2035</v>
      </c>
      <c r="R664" s="94" t="n"/>
      <c r="S664" s="94" t="n"/>
      <c r="T664" s="94" t="n"/>
      <c r="U664" s="94" t="n"/>
      <c r="V664" s="94" t="s">
        <v>2036</v>
      </c>
      <c r="W664" s="94" t="s">
        <v>2037</v>
      </c>
      <c r="X664" s="94" t="s">
        <v>2038</v>
      </c>
      <c r="Y664" s="94" t="n"/>
      <c r="Z664" s="94" t="n"/>
      <c r="AA664" s="94" t="n"/>
      <c r="AB664" s="93" t="s">
        <v>2039</v>
      </c>
      <c r="AC664" s="82" t="s">
        <v>914</v>
      </c>
      <c r="AD664" s="93" t="n"/>
      <c r="AE664" s="93" t="n"/>
      <c r="AF664" s="93" t="n"/>
      <c r="AG664" s="93" t="n"/>
      <c r="AH664" s="93" t="n"/>
      <c r="AI664" s="93" t="n"/>
      <c r="AJ664" s="96" t="n"/>
      <c r="AK664" s="93" t="n"/>
      <c r="AL664" s="93" t="n"/>
      <c r="AM664" s="93" t="s">
        <v>173</v>
      </c>
      <c r="AN664" s="275" t="s">
        <v>111</v>
      </c>
      <c r="AO664" s="107" t="s">
        <v>67</v>
      </c>
      <c r="AP664" s="107" t="s">
        <v>174</v>
      </c>
      <c r="AQ664" s="107" t="s">
        <v>2040</v>
      </c>
      <c r="AR664" s="149" t="s">
        <v>1920</v>
      </c>
      <c r="AS664" s="272" t="s">
        <v>71</v>
      </c>
      <c r="AT664" s="273" t="n">
        <v>25841.35</v>
      </c>
      <c r="AU664" s="273" t="n">
        <v>25841.35</v>
      </c>
      <c r="AV664" s="273" t="n">
        <v>0</v>
      </c>
      <c r="AW664" s="273" t="n">
        <v>0</v>
      </c>
      <c r="AX664" s="273" t="n">
        <v>25841.35</v>
      </c>
      <c r="AY664" s="273" t="n">
        <v>25841.35</v>
      </c>
      <c r="AZ664" s="273" t="n">
        <v>0</v>
      </c>
      <c r="BA664" s="273" t="n">
        <v>0</v>
      </c>
      <c r="BB664" s="273" t="n">
        <v>0</v>
      </c>
      <c r="BC664" s="274" t="n">
        <v>0</v>
      </c>
      <c r="BD664" s="273" t="n">
        <v>25530</v>
      </c>
      <c r="BE664" s="273" t="n">
        <v>0</v>
      </c>
      <c r="BF664" s="273" t="n">
        <v>25530</v>
      </c>
      <c r="BG664" s="273" t="n">
        <v>0</v>
      </c>
      <c r="BH664" s="274" t="n">
        <v>0</v>
      </c>
      <c r="BI664" s="273" t="n">
        <v>25530</v>
      </c>
      <c r="BJ664" s="273" t="n">
        <v>0</v>
      </c>
      <c r="BK664" s="273" t="n">
        <v>25530</v>
      </c>
      <c r="BL664" s="273" t="n">
        <v>0</v>
      </c>
      <c r="BM664" s="274" t="n">
        <v>0</v>
      </c>
      <c r="BN664" s="273" t="n">
        <v>25530</v>
      </c>
      <c r="BO664" s="273" t="n">
        <v>0</v>
      </c>
      <c r="BP664" s="273" t="n">
        <v>25530</v>
      </c>
      <c r="BQ664" s="273" t="n">
        <v>0</v>
      </c>
      <c r="BR664" s="274" t="n">
        <v>0</v>
      </c>
      <c r="BS664" s="273" t="n">
        <v>25530</v>
      </c>
      <c r="BT664" s="273" t="n">
        <v>0</v>
      </c>
      <c r="BU664" s="273" t="n">
        <v>25530</v>
      </c>
      <c r="BV664" s="273" t="n">
        <v>0</v>
      </c>
      <c r="BW664" s="274" t="n">
        <v>0</v>
      </c>
      <c r="BX664" s="0" t="n"/>
    </row>
    <row ht="204" outlineLevel="0" r="665">
      <c r="A665" s="107" t="s">
        <v>1932</v>
      </c>
      <c r="B665" s="82" t="s">
        <v>1933</v>
      </c>
      <c r="C665" s="88" t="n">
        <v>404020002</v>
      </c>
      <c r="D665" s="89" t="s">
        <v>206</v>
      </c>
      <c r="E665" s="90" t="s">
        <v>2041</v>
      </c>
      <c r="F665" s="148" t="n"/>
      <c r="G665" s="148" t="n"/>
      <c r="H665" s="94" t="s">
        <v>2042</v>
      </c>
      <c r="I665" s="148" t="n"/>
      <c r="J665" s="94" t="s">
        <v>2043</v>
      </c>
      <c r="K665" s="94" t="s">
        <v>2044</v>
      </c>
      <c r="L665" s="94" t="s">
        <v>1886</v>
      </c>
      <c r="M665" s="270" t="n"/>
      <c r="N665" s="270" t="n"/>
      <c r="O665" s="270" t="n"/>
      <c r="P665" s="93" t="s">
        <v>2045</v>
      </c>
      <c r="Q665" s="93" t="s">
        <v>2046</v>
      </c>
      <c r="R665" s="94" t="n"/>
      <c r="S665" s="94" t="n"/>
      <c r="T665" s="94" t="n"/>
      <c r="U665" s="94" t="n"/>
      <c r="V665" s="94" t="s">
        <v>2047</v>
      </c>
      <c r="W665" s="94" t="s">
        <v>2037</v>
      </c>
      <c r="X665" s="94" t="s">
        <v>2038</v>
      </c>
      <c r="Y665" s="94" t="n"/>
      <c r="Z665" s="94" t="n"/>
      <c r="AA665" s="94" t="n"/>
      <c r="AB665" s="93" t="s">
        <v>2048</v>
      </c>
      <c r="AC665" s="275" t="s">
        <v>2049</v>
      </c>
      <c r="AD665" s="93" t="n"/>
      <c r="AE665" s="93" t="n"/>
      <c r="AF665" s="93" t="n"/>
      <c r="AG665" s="93" t="n"/>
      <c r="AH665" s="93" t="n"/>
      <c r="AI665" s="96" t="n"/>
      <c r="AJ665" s="96" t="s">
        <v>2050</v>
      </c>
      <c r="AK665" s="96" t="n"/>
      <c r="AL665" s="96" t="n"/>
      <c r="AM665" s="96" t="s">
        <v>2051</v>
      </c>
      <c r="AN665" s="275" t="s">
        <v>2052</v>
      </c>
      <c r="AO665" s="107" t="s">
        <v>67</v>
      </c>
      <c r="AP665" s="107" t="s">
        <v>174</v>
      </c>
      <c r="AQ665" s="107" t="s">
        <v>2053</v>
      </c>
      <c r="AR665" s="149" t="s">
        <v>966</v>
      </c>
      <c r="AS665" s="272" t="s">
        <v>85</v>
      </c>
      <c r="AT665" s="273" t="n">
        <v>396177.63</v>
      </c>
      <c r="AU665" s="273" t="n">
        <v>396177.63</v>
      </c>
      <c r="AV665" s="273" t="n">
        <v>0</v>
      </c>
      <c r="AW665" s="273" t="n">
        <v>0</v>
      </c>
      <c r="AX665" s="273" t="n">
        <v>396177.63</v>
      </c>
      <c r="AY665" s="273" t="n">
        <v>396177.63</v>
      </c>
      <c r="AZ665" s="273" t="n">
        <v>0</v>
      </c>
      <c r="BA665" s="273" t="n">
        <v>0</v>
      </c>
      <c r="BB665" s="273" t="n">
        <v>0</v>
      </c>
      <c r="BC665" s="274" t="n">
        <v>0</v>
      </c>
      <c r="BD665" s="273" t="n">
        <v>537373.97</v>
      </c>
      <c r="BE665" s="273" t="n">
        <v>0</v>
      </c>
      <c r="BF665" s="273" t="n">
        <v>537373.97</v>
      </c>
      <c r="BG665" s="273" t="n">
        <v>0</v>
      </c>
      <c r="BH665" s="274" t="n">
        <v>0</v>
      </c>
      <c r="BI665" s="273" t="n">
        <v>537373.97</v>
      </c>
      <c r="BJ665" s="273" t="n">
        <v>0</v>
      </c>
      <c r="BK665" s="273" t="n">
        <v>537373.97</v>
      </c>
      <c r="BL665" s="273" t="n">
        <v>0</v>
      </c>
      <c r="BM665" s="274" t="n">
        <v>0</v>
      </c>
      <c r="BN665" s="273" t="n">
        <v>537373.97</v>
      </c>
      <c r="BO665" s="273" t="n">
        <v>0</v>
      </c>
      <c r="BP665" s="273" t="n">
        <v>537373.97</v>
      </c>
      <c r="BQ665" s="273" t="n">
        <v>0</v>
      </c>
      <c r="BR665" s="274" t="n">
        <v>0</v>
      </c>
      <c r="BS665" s="273" t="n">
        <v>537373.97</v>
      </c>
      <c r="BT665" s="273" t="n">
        <v>0</v>
      </c>
      <c r="BU665" s="273" t="n">
        <v>537373.97</v>
      </c>
      <c r="BV665" s="273" t="n">
        <v>0</v>
      </c>
      <c r="BW665" s="274" t="n">
        <v>0</v>
      </c>
      <c r="BX665" s="0" t="n"/>
    </row>
    <row ht="204" outlineLevel="0" r="666">
      <c r="A666" s="107" t="s">
        <v>1932</v>
      </c>
      <c r="B666" s="82" t="s">
        <v>1933</v>
      </c>
      <c r="C666" s="88" t="n">
        <v>404020002</v>
      </c>
      <c r="D666" s="89" t="s">
        <v>206</v>
      </c>
      <c r="E666" s="90" t="s">
        <v>2041</v>
      </c>
      <c r="F666" s="148" t="n"/>
      <c r="G666" s="148" t="n"/>
      <c r="H666" s="94" t="s">
        <v>2042</v>
      </c>
      <c r="I666" s="148" t="n"/>
      <c r="J666" s="94" t="s">
        <v>2043</v>
      </c>
      <c r="K666" s="94" t="s">
        <v>2044</v>
      </c>
      <c r="L666" s="94" t="s">
        <v>1886</v>
      </c>
      <c r="M666" s="270" t="n"/>
      <c r="N666" s="270" t="n"/>
      <c r="O666" s="270" t="n"/>
      <c r="P666" s="93" t="s">
        <v>2054</v>
      </c>
      <c r="Q666" s="93" t="s">
        <v>2055</v>
      </c>
      <c r="R666" s="94" t="n"/>
      <c r="S666" s="94" t="n"/>
      <c r="T666" s="94" t="n"/>
      <c r="U666" s="94" t="n"/>
      <c r="V666" s="94" t="s">
        <v>2056</v>
      </c>
      <c r="W666" s="94" t="s">
        <v>2057</v>
      </c>
      <c r="X666" s="94" t="s">
        <v>2058</v>
      </c>
      <c r="Y666" s="94" t="n"/>
      <c r="Z666" s="94" t="n"/>
      <c r="AA666" s="94" t="n"/>
      <c r="AB666" s="93" t="s">
        <v>2059</v>
      </c>
      <c r="AC666" s="275" t="s">
        <v>2060</v>
      </c>
      <c r="AD666" s="93" t="n"/>
      <c r="AE666" s="93" t="n"/>
      <c r="AF666" s="93" t="n"/>
      <c r="AG666" s="93" t="n"/>
      <c r="AH666" s="93" t="n"/>
      <c r="AI666" s="96" t="n"/>
      <c r="AJ666" s="96" t="s">
        <v>2050</v>
      </c>
      <c r="AK666" s="96" t="n"/>
      <c r="AL666" s="96" t="n"/>
      <c r="AM666" s="96" t="s">
        <v>2061</v>
      </c>
      <c r="AN666" s="275" t="s">
        <v>2052</v>
      </c>
      <c r="AO666" s="107" t="s">
        <v>67</v>
      </c>
      <c r="AP666" s="107" t="s">
        <v>174</v>
      </c>
      <c r="AQ666" s="107" t="s">
        <v>2040</v>
      </c>
      <c r="AR666" s="149" t="s">
        <v>1920</v>
      </c>
      <c r="AS666" s="272" t="s">
        <v>85</v>
      </c>
      <c r="AT666" s="273" t="n">
        <v>234853.82</v>
      </c>
      <c r="AU666" s="273" t="n">
        <v>234853.82</v>
      </c>
      <c r="AV666" s="273" t="n">
        <v>0</v>
      </c>
      <c r="AW666" s="273" t="n">
        <v>0</v>
      </c>
      <c r="AX666" s="273" t="n">
        <v>234853.82</v>
      </c>
      <c r="AY666" s="273" t="n">
        <v>234853.82</v>
      </c>
      <c r="AZ666" s="273" t="n">
        <v>0</v>
      </c>
      <c r="BA666" s="273" t="n">
        <v>0</v>
      </c>
      <c r="BB666" s="273" t="n">
        <v>0</v>
      </c>
      <c r="BC666" s="274" t="n">
        <v>0</v>
      </c>
      <c r="BD666" s="273" t="n">
        <v>303111.06</v>
      </c>
      <c r="BE666" s="274" t="n">
        <v>0</v>
      </c>
      <c r="BF666" s="273" t="n">
        <v>303111.06</v>
      </c>
      <c r="BG666" s="274" t="n">
        <v>0</v>
      </c>
      <c r="BH666" s="273" t="n">
        <v>0</v>
      </c>
      <c r="BI666" s="273" t="n">
        <v>303111.06</v>
      </c>
      <c r="BJ666" s="274" t="n">
        <v>0</v>
      </c>
      <c r="BK666" s="273" t="n">
        <v>303111.06</v>
      </c>
      <c r="BL666" s="274" t="n">
        <v>0</v>
      </c>
      <c r="BM666" s="273" t="n">
        <v>0</v>
      </c>
      <c r="BN666" s="273" t="n">
        <v>303111.06</v>
      </c>
      <c r="BO666" s="274" t="n">
        <v>0</v>
      </c>
      <c r="BP666" s="273" t="n">
        <v>303111.06</v>
      </c>
      <c r="BQ666" s="274" t="n">
        <v>0</v>
      </c>
      <c r="BR666" s="273" t="n">
        <v>0</v>
      </c>
      <c r="BS666" s="273" t="n">
        <v>303111.06</v>
      </c>
      <c r="BT666" s="274" t="n">
        <v>0</v>
      </c>
      <c r="BU666" s="273" t="n">
        <v>303111.06</v>
      </c>
      <c r="BV666" s="274" t="n">
        <v>0</v>
      </c>
      <c r="BW666" s="273" t="n">
        <v>0</v>
      </c>
      <c r="BX666" s="0" t="n"/>
    </row>
    <row ht="318.75" outlineLevel="0" r="667">
      <c r="A667" s="107" t="s">
        <v>1932</v>
      </c>
      <c r="B667" s="82" t="s">
        <v>1933</v>
      </c>
      <c r="C667" s="88" t="n">
        <v>404020002</v>
      </c>
      <c r="D667" s="89" t="s">
        <v>206</v>
      </c>
      <c r="E667" s="90" t="s">
        <v>2062</v>
      </c>
      <c r="F667" s="148" t="n"/>
      <c r="G667" s="148" t="n"/>
      <c r="H667" s="94" t="s">
        <v>2063</v>
      </c>
      <c r="I667" s="148" t="n"/>
      <c r="J667" s="94" t="s">
        <v>2064</v>
      </c>
      <c r="K667" s="94" t="s">
        <v>2065</v>
      </c>
      <c r="L667" s="94" t="s">
        <v>1886</v>
      </c>
      <c r="M667" s="270" t="n"/>
      <c r="N667" s="270" t="n"/>
      <c r="O667" s="270" t="n"/>
      <c r="P667" s="93" t="s">
        <v>2066</v>
      </c>
      <c r="Q667" s="93" t="s">
        <v>2067</v>
      </c>
      <c r="R667" s="94" t="n"/>
      <c r="S667" s="94" t="n"/>
      <c r="T667" s="94" t="n"/>
      <c r="U667" s="94" t="n"/>
      <c r="V667" s="94" t="s">
        <v>2068</v>
      </c>
      <c r="W667" s="94" t="s">
        <v>2069</v>
      </c>
      <c r="X667" s="94" t="s">
        <v>2070</v>
      </c>
      <c r="Y667" s="94" t="n"/>
      <c r="Z667" s="94" t="n"/>
      <c r="AA667" s="94" t="n"/>
      <c r="AB667" s="93" t="s">
        <v>1636</v>
      </c>
      <c r="AC667" s="275" t="s">
        <v>1722</v>
      </c>
      <c r="AD667" s="93" t="n"/>
      <c r="AE667" s="93" t="n"/>
      <c r="AF667" s="93" t="n"/>
      <c r="AG667" s="93" t="n"/>
      <c r="AH667" s="93" t="n"/>
      <c r="AI667" s="96" t="n"/>
      <c r="AJ667" s="96" t="n"/>
      <c r="AK667" s="96" t="n"/>
      <c r="AL667" s="96" t="n"/>
      <c r="AM667" s="96" t="s">
        <v>2071</v>
      </c>
      <c r="AN667" s="275" t="s">
        <v>83</v>
      </c>
      <c r="AO667" s="107" t="s">
        <v>67</v>
      </c>
      <c r="AP667" s="107" t="s">
        <v>174</v>
      </c>
      <c r="AQ667" s="107" t="s">
        <v>2053</v>
      </c>
      <c r="AR667" s="149" t="s">
        <v>966</v>
      </c>
      <c r="AS667" s="272" t="s">
        <v>87</v>
      </c>
      <c r="AT667" s="273" t="n">
        <v>203330.36</v>
      </c>
      <c r="AU667" s="273" t="n">
        <v>203330.36</v>
      </c>
      <c r="AV667" s="273" t="n">
        <v>0</v>
      </c>
      <c r="AW667" s="273" t="n">
        <v>0</v>
      </c>
      <c r="AX667" s="273" t="n">
        <v>203330.36</v>
      </c>
      <c r="AY667" s="273" t="n">
        <v>203330.36</v>
      </c>
      <c r="AZ667" s="273" t="n">
        <v>0</v>
      </c>
      <c r="BA667" s="273" t="n">
        <v>0</v>
      </c>
      <c r="BB667" s="273" t="n">
        <v>0</v>
      </c>
      <c r="BC667" s="274" t="n">
        <v>0</v>
      </c>
      <c r="BD667" s="273" t="n">
        <v>191602.03</v>
      </c>
      <c r="BE667" s="273" t="n">
        <v>0</v>
      </c>
      <c r="BF667" s="273" t="n">
        <v>191602.03</v>
      </c>
      <c r="BG667" s="273" t="n">
        <v>0</v>
      </c>
      <c r="BH667" s="274" t="n">
        <v>0</v>
      </c>
      <c r="BI667" s="273" t="n">
        <v>191602.03</v>
      </c>
      <c r="BJ667" s="273" t="n">
        <v>0</v>
      </c>
      <c r="BK667" s="273" t="n">
        <v>191602.03</v>
      </c>
      <c r="BL667" s="273" t="n">
        <v>0</v>
      </c>
      <c r="BM667" s="274" t="n">
        <v>0</v>
      </c>
      <c r="BN667" s="273" t="n">
        <v>191602.03</v>
      </c>
      <c r="BO667" s="273" t="n">
        <v>0</v>
      </c>
      <c r="BP667" s="273" t="n">
        <v>191602.03</v>
      </c>
      <c r="BQ667" s="273" t="n">
        <v>0</v>
      </c>
      <c r="BR667" s="274" t="n">
        <v>0</v>
      </c>
      <c r="BS667" s="273" t="n">
        <v>191602.03</v>
      </c>
      <c r="BT667" s="273" t="n">
        <v>0</v>
      </c>
      <c r="BU667" s="273" t="n">
        <v>191602.03</v>
      </c>
      <c r="BV667" s="273" t="n">
        <v>0</v>
      </c>
      <c r="BW667" s="274" t="n">
        <v>0</v>
      </c>
      <c r="BX667" s="276" t="n"/>
    </row>
    <row ht="216.75" outlineLevel="0" r="668">
      <c r="A668" s="107" t="s">
        <v>1932</v>
      </c>
      <c r="B668" s="82" t="s">
        <v>1933</v>
      </c>
      <c r="C668" s="88" t="n">
        <v>402000002</v>
      </c>
      <c r="D668" s="89" t="s">
        <v>120</v>
      </c>
      <c r="E668" s="90" t="s">
        <v>2072</v>
      </c>
      <c r="F668" s="148" t="n"/>
      <c r="G668" s="148" t="n"/>
      <c r="H668" s="94" t="s">
        <v>2073</v>
      </c>
      <c r="I668" s="148" t="n"/>
      <c r="J668" s="94" t="s">
        <v>2074</v>
      </c>
      <c r="K668" s="94" t="s">
        <v>2075</v>
      </c>
      <c r="L668" s="94" t="s">
        <v>2003</v>
      </c>
      <c r="M668" s="270" t="n"/>
      <c r="N668" s="270" t="n"/>
      <c r="O668" s="270" t="n"/>
      <c r="P668" s="93" t="s">
        <v>1987</v>
      </c>
      <c r="Q668" s="93" t="s">
        <v>1871</v>
      </c>
      <c r="R668" s="94" t="n"/>
      <c r="S668" s="94" t="n"/>
      <c r="T668" s="94" t="s">
        <v>2003</v>
      </c>
      <c r="U668" s="94" t="n"/>
      <c r="V668" s="94" t="s">
        <v>2076</v>
      </c>
      <c r="W668" s="94" t="s">
        <v>2005</v>
      </c>
      <c r="X668" s="94" t="n"/>
      <c r="Y668" s="94" t="n"/>
      <c r="Z668" s="94" t="n"/>
      <c r="AA668" s="94" t="n"/>
      <c r="AB668" s="93" t="s">
        <v>2077</v>
      </c>
      <c r="AC668" s="275" t="s">
        <v>2078</v>
      </c>
      <c r="AD668" s="93" t="n"/>
      <c r="AE668" s="93" t="n"/>
      <c r="AF668" s="93" t="n"/>
      <c r="AG668" s="93" t="n"/>
      <c r="AH668" s="93" t="n"/>
      <c r="AI668" s="93" t="n"/>
      <c r="AJ668" s="96" t="s">
        <v>1994</v>
      </c>
      <c r="AK668" s="93" t="n"/>
      <c r="AL668" s="93" t="n"/>
      <c r="AM668" s="93" t="n"/>
      <c r="AN668" s="275" t="s">
        <v>2079</v>
      </c>
      <c r="AO668" s="107" t="s">
        <v>67</v>
      </c>
      <c r="AP668" s="107" t="s">
        <v>174</v>
      </c>
      <c r="AQ668" s="107" t="s">
        <v>1996</v>
      </c>
      <c r="AR668" s="149" t="s">
        <v>107</v>
      </c>
      <c r="AS668" s="272" t="s">
        <v>122</v>
      </c>
      <c r="AT668" s="273" t="n">
        <v>30300276.5</v>
      </c>
      <c r="AU668" s="273" t="n">
        <v>30300276.5</v>
      </c>
      <c r="AV668" s="273" t="n">
        <v>0</v>
      </c>
      <c r="AW668" s="273" t="n">
        <v>0</v>
      </c>
      <c r="AX668" s="273" t="n">
        <v>0</v>
      </c>
      <c r="AY668" s="273" t="n">
        <v>0</v>
      </c>
      <c r="AZ668" s="273" t="n">
        <v>0</v>
      </c>
      <c r="BA668" s="273" t="n">
        <v>0</v>
      </c>
      <c r="BB668" s="273" t="n">
        <v>30300276.5</v>
      </c>
      <c r="BC668" s="273" t="n">
        <v>30300276.5</v>
      </c>
      <c r="BD668" s="273" t="n">
        <v>31507509</v>
      </c>
      <c r="BE668" s="273" t="n">
        <v>0</v>
      </c>
      <c r="BF668" s="273" t="n">
        <v>0</v>
      </c>
      <c r="BG668" s="273" t="n">
        <v>0</v>
      </c>
      <c r="BH668" s="273" t="n">
        <v>31507509</v>
      </c>
      <c r="BI668" s="273" t="n">
        <v>31507509</v>
      </c>
      <c r="BJ668" s="273" t="n">
        <v>0</v>
      </c>
      <c r="BK668" s="273" t="n">
        <v>0</v>
      </c>
      <c r="BL668" s="273" t="n">
        <v>0</v>
      </c>
      <c r="BM668" s="273" t="n">
        <v>31507509</v>
      </c>
      <c r="BN668" s="273" t="n">
        <v>31507509</v>
      </c>
      <c r="BO668" s="273" t="n">
        <v>0</v>
      </c>
      <c r="BP668" s="273" t="n">
        <v>0</v>
      </c>
      <c r="BQ668" s="273" t="n">
        <v>0</v>
      </c>
      <c r="BR668" s="273" t="n">
        <v>31507509</v>
      </c>
      <c r="BS668" s="273" t="n">
        <v>31507509</v>
      </c>
      <c r="BT668" s="273" t="n">
        <v>0</v>
      </c>
      <c r="BU668" s="273" t="n">
        <v>0</v>
      </c>
      <c r="BV668" s="273" t="n">
        <v>0</v>
      </c>
      <c r="BW668" s="273" t="n">
        <v>31507509</v>
      </c>
      <c r="BX668" s="0" t="n"/>
    </row>
    <row ht="267.75" outlineLevel="0" r="669">
      <c r="A669" s="107" t="s">
        <v>1932</v>
      </c>
      <c r="B669" s="82" t="s">
        <v>1933</v>
      </c>
      <c r="C669" s="88" t="n">
        <v>404020001</v>
      </c>
      <c r="D669" s="89" t="s">
        <v>2080</v>
      </c>
      <c r="E669" s="90" t="s">
        <v>2081</v>
      </c>
      <c r="F669" s="148" t="n"/>
      <c r="G669" s="148" t="n"/>
      <c r="H669" s="94" t="s">
        <v>2082</v>
      </c>
      <c r="I669" s="148" t="n"/>
      <c r="J669" s="94" t="s">
        <v>2083</v>
      </c>
      <c r="K669" s="94" t="s">
        <v>2084</v>
      </c>
      <c r="L669" s="94" t="s">
        <v>2085</v>
      </c>
      <c r="M669" s="270" t="n"/>
      <c r="N669" s="270" t="n"/>
      <c r="O669" s="270" t="n"/>
      <c r="P669" s="93" t="s">
        <v>2086</v>
      </c>
      <c r="Q669" s="93" t="s">
        <v>2087</v>
      </c>
      <c r="R669" s="94" t="n"/>
      <c r="S669" s="94" t="n"/>
      <c r="T669" s="94" t="n"/>
      <c r="U669" s="94" t="n"/>
      <c r="V669" s="94" t="s">
        <v>2088</v>
      </c>
      <c r="W669" s="94" t="s">
        <v>1398</v>
      </c>
      <c r="X669" s="94" t="n"/>
      <c r="Y669" s="94" t="n"/>
      <c r="Z669" s="94" t="n"/>
      <c r="AA669" s="94" t="n"/>
      <c r="AB669" s="93" t="s">
        <v>2089</v>
      </c>
      <c r="AC669" s="275" t="s">
        <v>2090</v>
      </c>
      <c r="AD669" s="93" t="n"/>
      <c r="AE669" s="93" t="n"/>
      <c r="AF669" s="93" t="n"/>
      <c r="AG669" s="93" t="n"/>
      <c r="AH669" s="93" t="n"/>
      <c r="AI669" s="96" t="n"/>
      <c r="AJ669" s="96" t="s">
        <v>75</v>
      </c>
      <c r="AK669" s="96" t="n"/>
      <c r="AL669" s="96" t="n"/>
      <c r="AM669" s="96" t="n"/>
      <c r="AN669" s="275" t="s">
        <v>114</v>
      </c>
      <c r="AO669" s="107" t="s">
        <v>67</v>
      </c>
      <c r="AP669" s="107" t="s">
        <v>174</v>
      </c>
      <c r="AQ669" s="107" t="n">
        <v>8110076200</v>
      </c>
      <c r="AR669" s="149" t="s">
        <v>966</v>
      </c>
      <c r="AS669" s="272" t="s">
        <v>122</v>
      </c>
      <c r="AT669" s="273" t="n">
        <v>1295201.41</v>
      </c>
      <c r="AU669" s="273" t="n">
        <v>1295201.41</v>
      </c>
      <c r="AV669" s="273" t="n">
        <v>0</v>
      </c>
      <c r="AW669" s="273" t="n">
        <v>0</v>
      </c>
      <c r="AX669" s="273" t="n">
        <v>1295201.41</v>
      </c>
      <c r="AY669" s="273" t="n">
        <v>1295201.41</v>
      </c>
      <c r="AZ669" s="273" t="n">
        <v>0</v>
      </c>
      <c r="BA669" s="273" t="n">
        <v>0</v>
      </c>
      <c r="BB669" s="273" t="n">
        <v>0</v>
      </c>
      <c r="BC669" s="274" t="n">
        <v>0</v>
      </c>
      <c r="BD669" s="273" t="n">
        <v>1728324</v>
      </c>
      <c r="BE669" s="273" t="n">
        <v>0</v>
      </c>
      <c r="BF669" s="273" t="n">
        <v>1728324</v>
      </c>
      <c r="BG669" s="273" t="n">
        <v>0</v>
      </c>
      <c r="BH669" s="274" t="n">
        <v>0</v>
      </c>
      <c r="BI669" s="273" t="n">
        <v>1728324</v>
      </c>
      <c r="BJ669" s="273" t="n">
        <v>0</v>
      </c>
      <c r="BK669" s="273" t="n">
        <v>1728324</v>
      </c>
      <c r="BL669" s="273" t="n">
        <v>0</v>
      </c>
      <c r="BM669" s="274" t="n">
        <v>0</v>
      </c>
      <c r="BN669" s="273" t="n">
        <v>1728324</v>
      </c>
      <c r="BO669" s="273" t="n">
        <v>0</v>
      </c>
      <c r="BP669" s="273" t="n">
        <v>1728324</v>
      </c>
      <c r="BQ669" s="273" t="n">
        <v>0</v>
      </c>
      <c r="BR669" s="274" t="n">
        <v>0</v>
      </c>
      <c r="BS669" s="273" t="n">
        <v>1728324</v>
      </c>
      <c r="BT669" s="273" t="n">
        <v>0</v>
      </c>
      <c r="BU669" s="273" t="n">
        <v>1728324</v>
      </c>
      <c r="BV669" s="273" t="n">
        <v>0</v>
      </c>
      <c r="BW669" s="274" t="n">
        <v>0</v>
      </c>
      <c r="BX669" s="0" t="n"/>
    </row>
    <row ht="280.5" outlineLevel="0" r="670">
      <c r="A670" s="107" t="s">
        <v>1932</v>
      </c>
      <c r="B670" s="82" t="s">
        <v>1933</v>
      </c>
      <c r="C670" s="88" t="n">
        <v>404020001</v>
      </c>
      <c r="D670" s="89" t="s">
        <v>214</v>
      </c>
      <c r="E670" s="90" t="s">
        <v>2091</v>
      </c>
      <c r="F670" s="148" t="n"/>
      <c r="G670" s="148" t="n"/>
      <c r="H670" s="94" t="s">
        <v>2092</v>
      </c>
      <c r="I670" s="148" t="n"/>
      <c r="J670" s="94" t="s">
        <v>2093</v>
      </c>
      <c r="K670" s="94" t="s">
        <v>2094</v>
      </c>
      <c r="L670" s="94" t="s">
        <v>2085</v>
      </c>
      <c r="M670" s="270" t="n"/>
      <c r="N670" s="270" t="n"/>
      <c r="O670" s="270" t="n"/>
      <c r="P670" s="93" t="s">
        <v>2095</v>
      </c>
      <c r="Q670" s="93" t="s">
        <v>2055</v>
      </c>
      <c r="R670" s="94" t="n"/>
      <c r="S670" s="94" t="n"/>
      <c r="T670" s="94" t="n"/>
      <c r="U670" s="94" t="n"/>
      <c r="V670" s="94" t="s">
        <v>2096</v>
      </c>
      <c r="W670" s="94" t="s">
        <v>1398</v>
      </c>
      <c r="X670" s="94" t="n"/>
      <c r="Y670" s="94" t="n"/>
      <c r="Z670" s="94" t="n"/>
      <c r="AA670" s="94" t="n"/>
      <c r="AB670" s="93" t="s">
        <v>2059</v>
      </c>
      <c r="AC670" s="275" t="s">
        <v>2090</v>
      </c>
      <c r="AD670" s="93" t="n"/>
      <c r="AE670" s="93" t="n"/>
      <c r="AF670" s="93" t="n"/>
      <c r="AG670" s="93" t="n"/>
      <c r="AH670" s="93" t="n"/>
      <c r="AI670" s="96" t="n"/>
      <c r="AJ670" s="96" t="s">
        <v>75</v>
      </c>
      <c r="AK670" s="96" t="n"/>
      <c r="AL670" s="96" t="n"/>
      <c r="AM670" s="96" t="n"/>
      <c r="AN670" s="275" t="s">
        <v>114</v>
      </c>
      <c r="AO670" s="107" t="s">
        <v>67</v>
      </c>
      <c r="AP670" s="107" t="s">
        <v>174</v>
      </c>
      <c r="AQ670" s="107" t="s">
        <v>2040</v>
      </c>
      <c r="AR670" s="149" t="s">
        <v>1920</v>
      </c>
      <c r="AS670" s="272" t="s">
        <v>122</v>
      </c>
      <c r="AT670" s="273" t="n">
        <v>757072.45</v>
      </c>
      <c r="AU670" s="273" t="n">
        <v>757072.45</v>
      </c>
      <c r="AV670" s="273" t="n">
        <v>0</v>
      </c>
      <c r="AW670" s="273" t="n">
        <v>0</v>
      </c>
      <c r="AX670" s="273" t="n">
        <v>757072.45</v>
      </c>
      <c r="AY670" s="273" t="n">
        <v>757072.45</v>
      </c>
      <c r="AZ670" s="273" t="n">
        <v>0</v>
      </c>
      <c r="BA670" s="273" t="n">
        <v>0</v>
      </c>
      <c r="BB670" s="273" t="n">
        <v>0</v>
      </c>
      <c r="BC670" s="274" t="n">
        <v>0</v>
      </c>
      <c r="BD670" s="273" t="n">
        <v>978150</v>
      </c>
      <c r="BE670" s="273" t="n">
        <v>0</v>
      </c>
      <c r="BF670" s="273" t="n">
        <v>978150</v>
      </c>
      <c r="BG670" s="273" t="n">
        <v>0</v>
      </c>
      <c r="BH670" s="273" t="n">
        <v>0</v>
      </c>
      <c r="BI670" s="273" t="n">
        <v>978150</v>
      </c>
      <c r="BJ670" s="273" t="n">
        <v>0</v>
      </c>
      <c r="BK670" s="273" t="n">
        <v>978150</v>
      </c>
      <c r="BL670" s="273" t="n">
        <v>0</v>
      </c>
      <c r="BM670" s="273" t="n">
        <v>0</v>
      </c>
      <c r="BN670" s="273" t="n">
        <v>978150</v>
      </c>
      <c r="BO670" s="273" t="n">
        <v>0</v>
      </c>
      <c r="BP670" s="273" t="n">
        <v>978150</v>
      </c>
      <c r="BQ670" s="273" t="n">
        <v>0</v>
      </c>
      <c r="BR670" s="273" t="n">
        <v>0</v>
      </c>
      <c r="BS670" s="273" t="n">
        <v>978150</v>
      </c>
      <c r="BT670" s="273" t="n">
        <v>0</v>
      </c>
      <c r="BU670" s="273" t="n">
        <v>978150</v>
      </c>
      <c r="BV670" s="273" t="n">
        <v>0</v>
      </c>
      <c r="BW670" s="273" t="n">
        <v>0</v>
      </c>
      <c r="BX670" s="0" t="n"/>
    </row>
    <row ht="191.25" outlineLevel="0" r="671">
      <c r="A671" s="107" t="s">
        <v>1932</v>
      </c>
      <c r="B671" s="82" t="s">
        <v>1933</v>
      </c>
      <c r="C671" s="88" t="n">
        <v>402000002</v>
      </c>
      <c r="D671" s="89" t="s">
        <v>120</v>
      </c>
      <c r="E671" s="90" t="s">
        <v>2041</v>
      </c>
      <c r="F671" s="148" t="n"/>
      <c r="G671" s="148" t="n"/>
      <c r="H671" s="94" t="s">
        <v>2042</v>
      </c>
      <c r="I671" s="148" t="n"/>
      <c r="J671" s="94" t="s">
        <v>2043</v>
      </c>
      <c r="K671" s="94" t="s">
        <v>2044</v>
      </c>
      <c r="L671" s="94" t="s">
        <v>1886</v>
      </c>
      <c r="M671" s="270" t="n"/>
      <c r="N671" s="270" t="n"/>
      <c r="O671" s="270" t="n"/>
      <c r="P671" s="93" t="s">
        <v>2045</v>
      </c>
      <c r="Q671" s="93" t="s">
        <v>2097</v>
      </c>
      <c r="R671" s="94" t="n"/>
      <c r="S671" s="94" t="n"/>
      <c r="T671" s="94" t="n"/>
      <c r="U671" s="94" t="n"/>
      <c r="V671" s="94" t="s">
        <v>2098</v>
      </c>
      <c r="W671" s="94" t="s">
        <v>2099</v>
      </c>
      <c r="X671" s="94" t="s">
        <v>2100</v>
      </c>
      <c r="Y671" s="94" t="n"/>
      <c r="Z671" s="94" t="n"/>
      <c r="AA671" s="94" t="n"/>
      <c r="AB671" s="93" t="s">
        <v>2101</v>
      </c>
      <c r="AC671" s="275" t="s">
        <v>2049</v>
      </c>
      <c r="AD671" s="93" t="n"/>
      <c r="AE671" s="93" t="n"/>
      <c r="AF671" s="93" t="n"/>
      <c r="AG671" s="93" t="n"/>
      <c r="AH671" s="93" t="n"/>
      <c r="AI671" s="96" t="n"/>
      <c r="AJ671" s="96" t="s">
        <v>2050</v>
      </c>
      <c r="AK671" s="96" t="n"/>
      <c r="AL671" s="96" t="n"/>
      <c r="AM671" s="96" t="s">
        <v>2051</v>
      </c>
      <c r="AN671" s="275" t="s">
        <v>2052</v>
      </c>
      <c r="AO671" s="107" t="s">
        <v>67</v>
      </c>
      <c r="AP671" s="107" t="s">
        <v>174</v>
      </c>
      <c r="AQ671" s="107" t="s">
        <v>1925</v>
      </c>
      <c r="AR671" s="149" t="s">
        <v>1926</v>
      </c>
      <c r="AS671" s="272" t="s">
        <v>122</v>
      </c>
      <c r="AT671" s="273" t="n">
        <v>96926.98</v>
      </c>
      <c r="AU671" s="273" t="n">
        <v>96926.98</v>
      </c>
      <c r="AV671" s="273" t="n">
        <v>0</v>
      </c>
      <c r="AW671" s="273" t="n">
        <v>0</v>
      </c>
      <c r="AX671" s="273" t="n">
        <v>0</v>
      </c>
      <c r="AY671" s="273" t="n">
        <v>0</v>
      </c>
      <c r="AZ671" s="273" t="n">
        <v>0</v>
      </c>
      <c r="BA671" s="273" t="n">
        <v>0</v>
      </c>
      <c r="BB671" s="273" t="n">
        <v>96926.98</v>
      </c>
      <c r="BC671" s="273" t="n">
        <v>96926.98</v>
      </c>
      <c r="BD671" s="273" t="n">
        <v>99732.35</v>
      </c>
      <c r="BE671" s="274" t="n">
        <v>0</v>
      </c>
      <c r="BF671" s="273" t="n">
        <v>0</v>
      </c>
      <c r="BG671" s="274" t="n">
        <v>0</v>
      </c>
      <c r="BH671" s="273" t="n">
        <v>99732.35</v>
      </c>
      <c r="BI671" s="273" t="n">
        <v>99732.35</v>
      </c>
      <c r="BJ671" s="274" t="n">
        <v>0</v>
      </c>
      <c r="BK671" s="273" t="n">
        <v>0</v>
      </c>
      <c r="BL671" s="274" t="n">
        <v>0</v>
      </c>
      <c r="BM671" s="273" t="n">
        <v>99732.35</v>
      </c>
      <c r="BN671" s="273" t="n">
        <v>99732.35</v>
      </c>
      <c r="BO671" s="274" t="n">
        <v>0</v>
      </c>
      <c r="BP671" s="273" t="n">
        <v>0</v>
      </c>
      <c r="BQ671" s="274" t="n">
        <v>0</v>
      </c>
      <c r="BR671" s="273" t="n">
        <v>99732.35</v>
      </c>
      <c r="BS671" s="273" t="n">
        <v>99732.35</v>
      </c>
      <c r="BT671" s="274" t="n">
        <v>0</v>
      </c>
      <c r="BU671" s="273" t="n">
        <v>0</v>
      </c>
      <c r="BV671" s="274" t="n">
        <v>0</v>
      </c>
      <c r="BW671" s="273" t="n">
        <v>99732.35</v>
      </c>
      <c r="BX671" s="0" t="n"/>
    </row>
    <row ht="191.25" outlineLevel="0" r="672">
      <c r="A672" s="107" t="s">
        <v>1932</v>
      </c>
      <c r="B672" s="82" t="s">
        <v>1933</v>
      </c>
      <c r="C672" s="88" t="n">
        <v>402000001</v>
      </c>
      <c r="D672" s="89" t="s">
        <v>51</v>
      </c>
      <c r="E672" s="90" t="s">
        <v>2041</v>
      </c>
      <c r="F672" s="148" t="n"/>
      <c r="G672" s="148" t="n"/>
      <c r="H672" s="94" t="s">
        <v>2042</v>
      </c>
      <c r="I672" s="148" t="n"/>
      <c r="J672" s="94" t="s">
        <v>2043</v>
      </c>
      <c r="K672" s="94" t="s">
        <v>2044</v>
      </c>
      <c r="L672" s="94" t="s">
        <v>1886</v>
      </c>
      <c r="M672" s="270" t="n"/>
      <c r="N672" s="270" t="n"/>
      <c r="O672" s="270" t="n"/>
      <c r="P672" s="93" t="s">
        <v>2045</v>
      </c>
      <c r="Q672" s="93" t="s">
        <v>2097</v>
      </c>
      <c r="R672" s="94" t="n"/>
      <c r="S672" s="94" t="n"/>
      <c r="T672" s="94" t="n"/>
      <c r="U672" s="94" t="n"/>
      <c r="V672" s="94" t="s">
        <v>2098</v>
      </c>
      <c r="W672" s="94" t="s">
        <v>2099</v>
      </c>
      <c r="X672" s="94" t="s">
        <v>2100</v>
      </c>
      <c r="Y672" s="94" t="n"/>
      <c r="Z672" s="94" t="n"/>
      <c r="AA672" s="94" t="n"/>
      <c r="AB672" s="93" t="s">
        <v>2101</v>
      </c>
      <c r="AC672" s="275" t="s">
        <v>2049</v>
      </c>
      <c r="AD672" s="93" t="n"/>
      <c r="AE672" s="93" t="n"/>
      <c r="AF672" s="93" t="n"/>
      <c r="AG672" s="93" t="n"/>
      <c r="AH672" s="93" t="n"/>
      <c r="AI672" s="96" t="n"/>
      <c r="AJ672" s="96" t="s">
        <v>2050</v>
      </c>
      <c r="AK672" s="96" t="n"/>
      <c r="AL672" s="96" t="n"/>
      <c r="AM672" s="96" t="s">
        <v>2051</v>
      </c>
      <c r="AN672" s="275" t="s">
        <v>2052</v>
      </c>
      <c r="AO672" s="107" t="s">
        <v>67</v>
      </c>
      <c r="AP672" s="107" t="s">
        <v>174</v>
      </c>
      <c r="AQ672" s="107" t="s">
        <v>1925</v>
      </c>
      <c r="AR672" s="149" t="s">
        <v>1926</v>
      </c>
      <c r="AS672" s="272" t="s">
        <v>85</v>
      </c>
      <c r="AT672" s="273" t="n">
        <v>26758.27</v>
      </c>
      <c r="AU672" s="273" t="n">
        <v>26758.27</v>
      </c>
      <c r="AV672" s="273" t="n">
        <v>0</v>
      </c>
      <c r="AW672" s="273" t="n">
        <v>0</v>
      </c>
      <c r="AX672" s="273" t="n">
        <v>0</v>
      </c>
      <c r="AY672" s="273" t="n">
        <v>0</v>
      </c>
      <c r="AZ672" s="273" t="n">
        <v>0</v>
      </c>
      <c r="BA672" s="273" t="n">
        <v>0</v>
      </c>
      <c r="BB672" s="273" t="n">
        <v>26758.27</v>
      </c>
      <c r="BC672" s="273" t="n">
        <v>26758.27</v>
      </c>
      <c r="BD672" s="273" t="n">
        <v>30117.65</v>
      </c>
      <c r="BE672" s="274" t="n">
        <v>0</v>
      </c>
      <c r="BF672" s="273" t="n">
        <v>0</v>
      </c>
      <c r="BG672" s="274" t="n">
        <v>0</v>
      </c>
      <c r="BH672" s="273" t="n">
        <v>30117.65</v>
      </c>
      <c r="BI672" s="273" t="n">
        <v>30117.65</v>
      </c>
      <c r="BJ672" s="274" t="n">
        <v>0</v>
      </c>
      <c r="BK672" s="273" t="n">
        <v>0</v>
      </c>
      <c r="BL672" s="274" t="n">
        <v>0</v>
      </c>
      <c r="BM672" s="273" t="n">
        <v>30117.65</v>
      </c>
      <c r="BN672" s="273" t="n">
        <v>30117.65</v>
      </c>
      <c r="BO672" s="274" t="n">
        <v>0</v>
      </c>
      <c r="BP672" s="273" t="n">
        <v>0</v>
      </c>
      <c r="BQ672" s="274" t="n">
        <v>0</v>
      </c>
      <c r="BR672" s="273" t="n">
        <v>30117.65</v>
      </c>
      <c r="BS672" s="273" t="n">
        <v>30117.65</v>
      </c>
      <c r="BT672" s="274" t="n">
        <v>0</v>
      </c>
      <c r="BU672" s="273" t="n">
        <v>0</v>
      </c>
      <c r="BV672" s="274" t="n">
        <v>0</v>
      </c>
      <c r="BW672" s="273" t="n">
        <v>30117.65</v>
      </c>
      <c r="BX672" s="0" t="n"/>
    </row>
    <row ht="293.25" outlineLevel="0" r="673">
      <c r="A673" s="107" t="s">
        <v>1932</v>
      </c>
      <c r="B673" s="82" t="s">
        <v>1933</v>
      </c>
      <c r="C673" s="88" t="n">
        <v>404020001</v>
      </c>
      <c r="D673" s="89" t="s">
        <v>214</v>
      </c>
      <c r="E673" s="90" t="s">
        <v>2007</v>
      </c>
      <c r="F673" s="148" t="n"/>
      <c r="G673" s="148" t="n"/>
      <c r="H673" s="94" t="s">
        <v>293</v>
      </c>
      <c r="I673" s="148" t="n"/>
      <c r="J673" s="94" t="s">
        <v>294</v>
      </c>
      <c r="K673" s="94" t="s">
        <v>295</v>
      </c>
      <c r="L673" s="94" t="s">
        <v>296</v>
      </c>
      <c r="M673" s="270" t="n"/>
      <c r="N673" s="270" t="n"/>
      <c r="O673" s="270" t="n"/>
      <c r="P673" s="93" t="s">
        <v>2008</v>
      </c>
      <c r="Q673" s="93" t="s">
        <v>1988</v>
      </c>
      <c r="R673" s="94" t="n"/>
      <c r="S673" s="94" t="n"/>
      <c r="T673" s="94" t="s">
        <v>296</v>
      </c>
      <c r="U673" s="94" t="n"/>
      <c r="V673" s="94" t="s">
        <v>299</v>
      </c>
      <c r="W673" s="94" t="s">
        <v>300</v>
      </c>
      <c r="X673" s="94" t="s">
        <v>296</v>
      </c>
      <c r="Y673" s="94" t="s">
        <v>2009</v>
      </c>
      <c r="Z673" s="94" t="n"/>
      <c r="AA673" s="94" t="n"/>
      <c r="AB673" s="93" t="s">
        <v>1992</v>
      </c>
      <c r="AC673" s="275" t="s">
        <v>1793</v>
      </c>
      <c r="AD673" s="93" t="n"/>
      <c r="AE673" s="93" t="n"/>
      <c r="AF673" s="93" t="n"/>
      <c r="AG673" s="93" t="n"/>
      <c r="AH673" s="93" t="n"/>
      <c r="AI673" s="93" t="n"/>
      <c r="AJ673" s="96" t="s">
        <v>2102</v>
      </c>
      <c r="AK673" s="93" t="s">
        <v>1795</v>
      </c>
      <c r="AL673" s="93" t="n"/>
      <c r="AM673" s="93" t="n"/>
      <c r="AN673" s="275" t="s">
        <v>1796</v>
      </c>
      <c r="AO673" s="107" t="s">
        <v>67</v>
      </c>
      <c r="AP673" s="107" t="s">
        <v>97</v>
      </c>
      <c r="AQ673" s="107" t="s">
        <v>304</v>
      </c>
      <c r="AR673" s="149" t="s">
        <v>414</v>
      </c>
      <c r="AS673" s="107" t="s">
        <v>122</v>
      </c>
      <c r="AT673" s="273" t="n">
        <v>548192.2</v>
      </c>
      <c r="AU673" s="273" t="n">
        <v>548192.2</v>
      </c>
      <c r="AV673" s="273" t="n">
        <v>548192.2</v>
      </c>
      <c r="AW673" s="273" t="n">
        <v>548192.2</v>
      </c>
      <c r="AX673" s="273" t="n">
        <v>0</v>
      </c>
      <c r="AY673" s="273" t="n">
        <v>0</v>
      </c>
      <c r="AZ673" s="273" t="n">
        <v>0</v>
      </c>
      <c r="BA673" s="273" t="n">
        <v>0</v>
      </c>
      <c r="BB673" s="273" t="n">
        <v>0</v>
      </c>
      <c r="BC673" s="274" t="n">
        <v>0</v>
      </c>
      <c r="BD673" s="273" t="n">
        <v>0</v>
      </c>
      <c r="BE673" s="273" t="n">
        <v>0</v>
      </c>
      <c r="BF673" s="273" t="n">
        <v>0</v>
      </c>
      <c r="BG673" s="273" t="n">
        <v>0</v>
      </c>
      <c r="BH673" s="274" t="n">
        <v>0</v>
      </c>
      <c r="BI673" s="273" t="n">
        <v>0</v>
      </c>
      <c r="BJ673" s="273" t="n">
        <v>0</v>
      </c>
      <c r="BK673" s="273" t="n">
        <v>0</v>
      </c>
      <c r="BL673" s="273" t="n">
        <v>0</v>
      </c>
      <c r="BM673" s="274" t="n">
        <v>0</v>
      </c>
      <c r="BN673" s="273" t="n">
        <v>0</v>
      </c>
      <c r="BO673" s="273" t="n">
        <v>0</v>
      </c>
      <c r="BP673" s="273" t="n">
        <v>0</v>
      </c>
      <c r="BQ673" s="273" t="n">
        <v>0</v>
      </c>
      <c r="BR673" s="274" t="n">
        <v>0</v>
      </c>
      <c r="BS673" s="273" t="n">
        <v>0</v>
      </c>
      <c r="BT673" s="273" t="n">
        <v>0</v>
      </c>
      <c r="BU673" s="273" t="n">
        <v>0</v>
      </c>
      <c r="BV673" s="273" t="n">
        <v>0</v>
      </c>
      <c r="BW673" s="274" t="n">
        <v>0</v>
      </c>
      <c r="BX673" s="285" t="n"/>
    </row>
    <row ht="204" outlineLevel="0" r="674">
      <c r="A674" s="107" t="s">
        <v>1932</v>
      </c>
      <c r="B674" s="82" t="s">
        <v>1933</v>
      </c>
      <c r="C674" s="88" t="n">
        <v>404020002</v>
      </c>
      <c r="D674" s="89" t="s">
        <v>206</v>
      </c>
      <c r="E674" s="90" t="s">
        <v>1761</v>
      </c>
      <c r="F674" s="148" t="n"/>
      <c r="G674" s="148" t="n"/>
      <c r="H674" s="94" t="s">
        <v>1273</v>
      </c>
      <c r="I674" s="148" t="n"/>
      <c r="J674" s="94" t="s">
        <v>1309</v>
      </c>
      <c r="K674" s="94" t="s">
        <v>216</v>
      </c>
      <c r="L674" s="94" t="n"/>
      <c r="M674" s="270" t="n"/>
      <c r="N674" s="270" t="n"/>
      <c r="O674" s="270" t="n"/>
      <c r="P674" s="93" t="s">
        <v>1914</v>
      </c>
      <c r="Q674" s="93" t="s">
        <v>1912</v>
      </c>
      <c r="R674" s="94" t="n"/>
      <c r="S674" s="94" t="n"/>
      <c r="T674" s="94" t="n"/>
      <c r="U674" s="94" t="n"/>
      <c r="V674" s="94" t="s">
        <v>2103</v>
      </c>
      <c r="W674" s="94" t="s">
        <v>2104</v>
      </c>
      <c r="X674" s="94" t="n"/>
      <c r="Y674" s="94" t="n"/>
      <c r="Z674" s="94" t="n"/>
      <c r="AA674" s="94" t="n"/>
      <c r="AB674" s="93" t="s">
        <v>1914</v>
      </c>
      <c r="AC674" s="275" t="s">
        <v>2105</v>
      </c>
      <c r="AD674" s="93" t="n"/>
      <c r="AE674" s="93" t="n"/>
      <c r="AF674" s="93" t="n"/>
      <c r="AG674" s="93" t="n"/>
      <c r="AH674" s="93" t="n"/>
      <c r="AI674" s="93" t="n"/>
      <c r="AJ674" s="96" t="s">
        <v>2106</v>
      </c>
      <c r="AK674" s="96" t="s">
        <v>1398</v>
      </c>
      <c r="AL674" s="96" t="n"/>
      <c r="AM674" s="96" t="n"/>
      <c r="AN674" s="275" t="s">
        <v>2107</v>
      </c>
      <c r="AO674" s="107" t="s">
        <v>67</v>
      </c>
      <c r="AP674" s="107" t="s">
        <v>174</v>
      </c>
      <c r="AQ674" s="107" t="n">
        <v>8110076360</v>
      </c>
      <c r="AR674" s="149" t="s">
        <v>1920</v>
      </c>
      <c r="AS674" s="272" t="s">
        <v>87</v>
      </c>
      <c r="AT674" s="273" t="n">
        <v>334226.96</v>
      </c>
      <c r="AU674" s="273" t="n">
        <v>334226.96</v>
      </c>
      <c r="AV674" s="273" t="n">
        <v>0</v>
      </c>
      <c r="AW674" s="273" t="n">
        <v>0</v>
      </c>
      <c r="AX674" s="273" t="n">
        <v>334226.96</v>
      </c>
      <c r="AY674" s="273" t="n">
        <v>334226.96</v>
      </c>
      <c r="AZ674" s="273" t="n">
        <v>0</v>
      </c>
      <c r="BA674" s="273" t="n">
        <v>0</v>
      </c>
      <c r="BB674" s="273" t="n">
        <v>0</v>
      </c>
      <c r="BC674" s="274" t="n">
        <v>0</v>
      </c>
      <c r="BD674" s="273" t="n">
        <v>83448.94</v>
      </c>
      <c r="BE674" s="273" t="n">
        <v>0</v>
      </c>
      <c r="BF674" s="273" t="n">
        <v>83448.94</v>
      </c>
      <c r="BG674" s="273" t="n">
        <v>0</v>
      </c>
      <c r="BH674" s="274" t="n">
        <v>0</v>
      </c>
      <c r="BI674" s="273" t="n">
        <v>83448.94</v>
      </c>
      <c r="BJ674" s="273" t="n">
        <v>0</v>
      </c>
      <c r="BK674" s="273" t="n">
        <v>83448.94</v>
      </c>
      <c r="BL674" s="273" t="n">
        <v>0</v>
      </c>
      <c r="BM674" s="274" t="n">
        <v>0</v>
      </c>
      <c r="BN674" s="273" t="n">
        <v>83448.94</v>
      </c>
      <c r="BO674" s="273" t="n">
        <v>0</v>
      </c>
      <c r="BP674" s="273" t="n">
        <v>83448.94</v>
      </c>
      <c r="BQ674" s="273" t="n">
        <v>0</v>
      </c>
      <c r="BR674" s="274" t="n">
        <v>0</v>
      </c>
      <c r="BS674" s="273" t="n">
        <v>83448.94</v>
      </c>
      <c r="BT674" s="273" t="n">
        <v>0</v>
      </c>
      <c r="BU674" s="273" t="n">
        <v>83448.94</v>
      </c>
      <c r="BV674" s="273" t="n">
        <v>0</v>
      </c>
      <c r="BW674" s="274" t="n">
        <v>0</v>
      </c>
      <c r="BX674" s="0" t="n"/>
    </row>
    <row customFormat="true" ht="15.75" outlineLevel="0" r="675" s="101">
      <c r="A675" s="286" t="s">
        <v>2108</v>
      </c>
      <c r="B675" s="287" t="s"/>
      <c r="C675" s="287" t="s"/>
      <c r="D675" s="287" t="s"/>
      <c r="E675" s="287" t="s"/>
      <c r="F675" s="287" t="s"/>
      <c r="G675" s="287" t="s"/>
      <c r="H675" s="287" t="s"/>
      <c r="I675" s="287" t="s"/>
      <c r="J675" s="287" t="s"/>
      <c r="K675" s="287" t="s"/>
      <c r="L675" s="287" t="s"/>
      <c r="M675" s="287" t="s"/>
      <c r="N675" s="287" t="s"/>
      <c r="O675" s="287" t="s"/>
      <c r="P675" s="287" t="s"/>
      <c r="Q675" s="287" t="s"/>
      <c r="R675" s="287" t="s"/>
      <c r="S675" s="287" t="s"/>
      <c r="T675" s="287" t="s"/>
      <c r="U675" s="287" t="s"/>
      <c r="V675" s="287" t="s"/>
      <c r="W675" s="287" t="s"/>
      <c r="X675" s="287" t="s"/>
      <c r="Y675" s="287" t="s"/>
      <c r="Z675" s="287" t="s"/>
      <c r="AA675" s="287" t="s"/>
      <c r="AB675" s="287" t="s"/>
      <c r="AC675" s="287" t="s"/>
      <c r="AD675" s="287" t="s"/>
      <c r="AE675" s="287" t="s"/>
      <c r="AF675" s="287" t="s"/>
      <c r="AG675" s="287" t="s"/>
      <c r="AH675" s="287" t="s"/>
      <c r="AI675" s="287" t="s"/>
      <c r="AJ675" s="287" t="s"/>
      <c r="AK675" s="287" t="s"/>
      <c r="AL675" s="287" t="s"/>
      <c r="AM675" s="287" t="s"/>
      <c r="AN675" s="287" t="s"/>
      <c r="AO675" s="287" t="s"/>
      <c r="AP675" s="287" t="s"/>
      <c r="AQ675" s="287" t="s"/>
      <c r="AR675" s="287" t="s"/>
      <c r="AS675" s="288" t="s"/>
      <c r="AT675" s="142" t="n">
        <v>308070296.98</v>
      </c>
      <c r="AU675" s="142" t="n">
        <v>273330855.3</v>
      </c>
      <c r="AV675" s="142" t="n">
        <v>713746.24</v>
      </c>
      <c r="AW675" s="142" t="n">
        <v>713746.24</v>
      </c>
      <c r="AX675" s="142" t="n">
        <v>144026450.59</v>
      </c>
      <c r="AY675" s="142" t="n">
        <v>111013539.31</v>
      </c>
      <c r="AZ675" s="142" t="n">
        <v>0</v>
      </c>
      <c r="BA675" s="142" t="n">
        <v>0</v>
      </c>
      <c r="BB675" s="142" t="n">
        <v>163330100.15</v>
      </c>
      <c r="BC675" s="142" t="n">
        <v>161603569.75</v>
      </c>
      <c r="BD675" s="142" t="n">
        <v>216232920</v>
      </c>
      <c r="BE675" s="142" t="n">
        <v>0</v>
      </c>
      <c r="BF675" s="142" t="n">
        <v>10545626.5</v>
      </c>
      <c r="BG675" s="142" t="n">
        <v>0</v>
      </c>
      <c r="BH675" s="142" t="n">
        <v>205687293.5</v>
      </c>
      <c r="BI675" s="142" t="n">
        <v>190380610</v>
      </c>
      <c r="BJ675" s="142" t="n">
        <v>0</v>
      </c>
      <c r="BK675" s="142" t="n">
        <v>10545626.5</v>
      </c>
      <c r="BL675" s="142" t="n">
        <v>0</v>
      </c>
      <c r="BM675" s="142" t="n">
        <v>179834983.5</v>
      </c>
      <c r="BN675" s="142" t="n">
        <v>190380610</v>
      </c>
      <c r="BO675" s="142" t="n">
        <v>0</v>
      </c>
      <c r="BP675" s="142" t="n">
        <v>10545626.5</v>
      </c>
      <c r="BQ675" s="142" t="n">
        <v>0</v>
      </c>
      <c r="BR675" s="142" t="n">
        <v>179834983.5</v>
      </c>
      <c r="BS675" s="142" t="n">
        <v>190380610</v>
      </c>
      <c r="BT675" s="142" t="n">
        <v>0</v>
      </c>
      <c r="BU675" s="142" t="n">
        <v>10545626.5</v>
      </c>
      <c r="BV675" s="142" t="n">
        <v>0</v>
      </c>
      <c r="BW675" s="142" t="n">
        <v>179834983.5</v>
      </c>
      <c r="BX675" s="106" t="n"/>
    </row>
    <row ht="153" outlineLevel="0" r="676">
      <c r="A676" s="126" t="n">
        <v>619</v>
      </c>
      <c r="B676" s="82" t="s">
        <v>2109</v>
      </c>
      <c r="C676" s="68" t="n">
        <v>401000006</v>
      </c>
      <c r="D676" s="90" t="s">
        <v>1797</v>
      </c>
      <c r="E676" s="90" t="s">
        <v>1761</v>
      </c>
      <c r="F676" s="148" t="n"/>
      <c r="G676" s="148" t="n"/>
      <c r="H676" s="94" t="n">
        <v>3</v>
      </c>
      <c r="I676" s="148" t="n"/>
      <c r="J676" s="94" t="n">
        <v>16</v>
      </c>
      <c r="K676" s="94" t="n">
        <v>1</v>
      </c>
      <c r="L676" s="94" t="n">
        <v>5</v>
      </c>
      <c r="M676" s="94" t="n"/>
      <c r="N676" s="94" t="n"/>
      <c r="O676" s="94" t="n"/>
      <c r="P676" s="93" t="s">
        <v>90</v>
      </c>
      <c r="Q676" s="93" t="s">
        <v>2110</v>
      </c>
      <c r="R676" s="94" t="n"/>
      <c r="S676" s="94" t="n"/>
      <c r="T676" s="94" t="n">
        <v>3</v>
      </c>
      <c r="U676" s="94" t="n"/>
      <c r="V676" s="94" t="n">
        <v>9</v>
      </c>
      <c r="W676" s="94" t="n">
        <v>1</v>
      </c>
      <c r="X676" s="94" t="n"/>
      <c r="Y676" s="94" t="n"/>
      <c r="Z676" s="94" t="n"/>
      <c r="AA676" s="94" t="n"/>
      <c r="AB676" s="93" t="s">
        <v>93</v>
      </c>
      <c r="AC676" s="93" t="s">
        <v>2111</v>
      </c>
      <c r="AD676" s="94" t="n"/>
      <c r="AE676" s="94" t="n"/>
      <c r="AF676" s="94" t="n"/>
      <c r="AG676" s="94" t="n"/>
      <c r="AH676" s="94" t="n"/>
      <c r="AI676" s="94" t="n"/>
      <c r="AJ676" s="94" t="n"/>
      <c r="AK676" s="94" t="n"/>
      <c r="AL676" s="94" t="n"/>
      <c r="AM676" s="94" t="s">
        <v>2112</v>
      </c>
      <c r="AN676" s="93" t="s">
        <v>2113</v>
      </c>
      <c r="AO676" s="126" t="s">
        <v>174</v>
      </c>
      <c r="AP676" s="126" t="s">
        <v>885</v>
      </c>
      <c r="AQ676" s="126" t="s">
        <v>1808</v>
      </c>
      <c r="AR676" s="86" t="s">
        <v>1809</v>
      </c>
      <c r="AS676" s="25" t="n">
        <v>244</v>
      </c>
      <c r="AT676" s="198" t="n">
        <v>92728648.69</v>
      </c>
      <c r="AU676" s="198" t="n">
        <v>88196642.04</v>
      </c>
      <c r="AV676" s="198" t="n">
        <v>0</v>
      </c>
      <c r="AW676" s="198" t="n">
        <v>0</v>
      </c>
      <c r="AX676" s="198" t="n">
        <v>0</v>
      </c>
      <c r="AY676" s="198" t="n">
        <v>0</v>
      </c>
      <c r="AZ676" s="198" t="n">
        <v>0</v>
      </c>
      <c r="BA676" s="198" t="n">
        <v>0</v>
      </c>
      <c r="BB676" s="198" t="n">
        <v>92728648.69</v>
      </c>
      <c r="BC676" s="198" t="n">
        <v>88196642.04</v>
      </c>
      <c r="BD676" s="198" t="n">
        <v>81475090</v>
      </c>
      <c r="BE676" s="198" t="n">
        <v>0</v>
      </c>
      <c r="BF676" s="198" t="n">
        <v>0</v>
      </c>
      <c r="BG676" s="198" t="n">
        <v>0</v>
      </c>
      <c r="BH676" s="198" t="n">
        <v>81475090</v>
      </c>
      <c r="BI676" s="198" t="n">
        <v>12570600</v>
      </c>
      <c r="BJ676" s="198" t="n">
        <v>0</v>
      </c>
      <c r="BK676" s="198" t="n">
        <v>0</v>
      </c>
      <c r="BL676" s="198" t="n">
        <v>0</v>
      </c>
      <c r="BM676" s="198" t="n">
        <v>12570600</v>
      </c>
      <c r="BN676" s="198" t="n">
        <v>12570600</v>
      </c>
      <c r="BO676" s="198" t="n">
        <v>0</v>
      </c>
      <c r="BP676" s="198" t="n">
        <v>0</v>
      </c>
      <c r="BQ676" s="198" t="n">
        <v>0</v>
      </c>
      <c r="BR676" s="198" t="n">
        <v>12570600</v>
      </c>
      <c r="BS676" s="198" t="n">
        <v>12570600</v>
      </c>
      <c r="BT676" s="198" t="n">
        <v>0</v>
      </c>
      <c r="BU676" s="198" t="n">
        <v>0</v>
      </c>
      <c r="BV676" s="198" t="n">
        <v>0</v>
      </c>
      <c r="BW676" s="198" t="n">
        <v>12570600</v>
      </c>
    </row>
    <row ht="153" outlineLevel="0" r="677">
      <c r="A677" s="126" t="n">
        <v>619</v>
      </c>
      <c r="B677" s="82" t="s">
        <v>2109</v>
      </c>
      <c r="C677" s="68" t="n">
        <v>401000006</v>
      </c>
      <c r="D677" s="90" t="s">
        <v>1797</v>
      </c>
      <c r="E677" s="90" t="s">
        <v>1761</v>
      </c>
      <c r="F677" s="148" t="n"/>
      <c r="G677" s="148" t="n"/>
      <c r="H677" s="94" t="n">
        <v>3</v>
      </c>
      <c r="I677" s="148" t="n"/>
      <c r="J677" s="94" t="n">
        <v>16</v>
      </c>
      <c r="K677" s="94" t="n">
        <v>1</v>
      </c>
      <c r="L677" s="94" t="n">
        <v>5</v>
      </c>
      <c r="M677" s="94" t="n"/>
      <c r="N677" s="94" t="n"/>
      <c r="O677" s="94" t="n"/>
      <c r="P677" s="93" t="s">
        <v>90</v>
      </c>
      <c r="Q677" s="93" t="s">
        <v>2110</v>
      </c>
      <c r="R677" s="94" t="n"/>
      <c r="S677" s="94" t="n"/>
      <c r="T677" s="94" t="n">
        <v>3</v>
      </c>
      <c r="U677" s="94" t="n"/>
      <c r="V677" s="94" t="n">
        <v>9</v>
      </c>
      <c r="W677" s="94" t="n">
        <v>1</v>
      </c>
      <c r="X677" s="94" t="n"/>
      <c r="Y677" s="94" t="n"/>
      <c r="Z677" s="94" t="n"/>
      <c r="AA677" s="94" t="n"/>
      <c r="AB677" s="93" t="s">
        <v>93</v>
      </c>
      <c r="AC677" s="93" t="s">
        <v>2114</v>
      </c>
      <c r="AD677" s="94" t="n"/>
      <c r="AE677" s="94" t="n"/>
      <c r="AF677" s="94" t="n"/>
      <c r="AG677" s="94" t="n"/>
      <c r="AH677" s="94" t="n"/>
      <c r="AI677" s="94" t="n"/>
      <c r="AJ677" s="94" t="n"/>
      <c r="AK677" s="94" t="n"/>
      <c r="AL677" s="94" t="n"/>
      <c r="AM677" s="94" t="s">
        <v>2112</v>
      </c>
      <c r="AN677" s="93" t="s">
        <v>2113</v>
      </c>
      <c r="AO677" s="126" t="s">
        <v>174</v>
      </c>
      <c r="AP677" s="126" t="s">
        <v>885</v>
      </c>
      <c r="AQ677" s="126" t="s">
        <v>1934</v>
      </c>
      <c r="AR677" s="86" t="s">
        <v>1935</v>
      </c>
      <c r="AS677" s="25" t="n">
        <v>244</v>
      </c>
      <c r="AT677" s="198" t="n">
        <v>155243.63</v>
      </c>
      <c r="AU677" s="198" t="n">
        <v>148400</v>
      </c>
      <c r="AV677" s="198" t="n">
        <v>0</v>
      </c>
      <c r="AW677" s="198" t="n">
        <v>0</v>
      </c>
      <c r="AX677" s="198" t="n">
        <v>0</v>
      </c>
      <c r="AY677" s="198" t="n">
        <v>0</v>
      </c>
      <c r="AZ677" s="198" t="n">
        <v>0</v>
      </c>
      <c r="BA677" s="198" t="n">
        <v>0</v>
      </c>
      <c r="BB677" s="198" t="n">
        <v>155243.63</v>
      </c>
      <c r="BC677" s="198" t="n">
        <v>148400</v>
      </c>
      <c r="BD677" s="198" t="n">
        <v>0</v>
      </c>
      <c r="BE677" s="198" t="n">
        <v>0</v>
      </c>
      <c r="BF677" s="198" t="n">
        <v>0</v>
      </c>
      <c r="BG677" s="198" t="n">
        <v>0</v>
      </c>
      <c r="BH677" s="198" t="n">
        <v>0</v>
      </c>
      <c r="BI677" s="198" t="n">
        <v>0</v>
      </c>
      <c r="BJ677" s="198" t="n">
        <v>0</v>
      </c>
      <c r="BK677" s="198" t="n">
        <v>0</v>
      </c>
      <c r="BL677" s="198" t="n">
        <v>0</v>
      </c>
      <c r="BM677" s="198" t="n">
        <v>0</v>
      </c>
      <c r="BN677" s="198" t="n">
        <v>0</v>
      </c>
      <c r="BO677" s="198" t="n">
        <v>0</v>
      </c>
      <c r="BP677" s="198" t="n">
        <v>0</v>
      </c>
      <c r="BQ677" s="198" t="n">
        <v>0</v>
      </c>
      <c r="BR677" s="198" t="n">
        <v>0</v>
      </c>
      <c r="BS677" s="198" t="n">
        <v>0</v>
      </c>
      <c r="BT677" s="198" t="n">
        <v>0</v>
      </c>
      <c r="BU677" s="198" t="n">
        <v>0</v>
      </c>
      <c r="BV677" s="198" t="n">
        <v>0</v>
      </c>
      <c r="BW677" s="198" t="n">
        <v>0</v>
      </c>
    </row>
    <row ht="153" outlineLevel="0" r="678">
      <c r="A678" s="126" t="n">
        <v>619</v>
      </c>
      <c r="B678" s="82" t="s">
        <v>2109</v>
      </c>
      <c r="C678" s="68" t="n">
        <v>401000006</v>
      </c>
      <c r="D678" s="90" t="s">
        <v>1797</v>
      </c>
      <c r="E678" s="90" t="s">
        <v>1761</v>
      </c>
      <c r="F678" s="148" t="n"/>
      <c r="G678" s="148" t="n"/>
      <c r="H678" s="94" t="n">
        <v>3</v>
      </c>
      <c r="I678" s="148" t="n"/>
      <c r="J678" s="94" t="n">
        <v>16</v>
      </c>
      <c r="K678" s="94" t="n">
        <v>1</v>
      </c>
      <c r="L678" s="94" t="n">
        <v>5</v>
      </c>
      <c r="M678" s="94" t="n"/>
      <c r="N678" s="94" t="n"/>
      <c r="O678" s="94" t="n"/>
      <c r="P678" s="93" t="s">
        <v>90</v>
      </c>
      <c r="Q678" s="93" t="s">
        <v>2115</v>
      </c>
      <c r="R678" s="94" t="n"/>
      <c r="S678" s="94" t="n"/>
      <c r="T678" s="94" t="s">
        <v>399</v>
      </c>
      <c r="U678" s="94" t="n"/>
      <c r="V678" s="94" t="s">
        <v>2116</v>
      </c>
      <c r="W678" s="94" t="s">
        <v>2117</v>
      </c>
      <c r="X678" s="94" t="n"/>
      <c r="Y678" s="94" t="n"/>
      <c r="Z678" s="94" t="n"/>
      <c r="AA678" s="94" t="n"/>
      <c r="AB678" s="93" t="s">
        <v>2118</v>
      </c>
      <c r="AC678" s="93" t="s">
        <v>2119</v>
      </c>
      <c r="AD678" s="94" t="n"/>
      <c r="AE678" s="94" t="n"/>
      <c r="AF678" s="94" t="n"/>
      <c r="AG678" s="94" t="n"/>
      <c r="AH678" s="94" t="n"/>
      <c r="AI678" s="94" t="n"/>
      <c r="AJ678" s="94" t="n"/>
      <c r="AK678" s="94" t="n"/>
      <c r="AL678" s="94" t="n"/>
      <c r="AM678" s="94" t="s">
        <v>2120</v>
      </c>
      <c r="AN678" s="93" t="s">
        <v>2121</v>
      </c>
      <c r="AO678" s="126" t="s">
        <v>174</v>
      </c>
      <c r="AP678" s="126" t="s">
        <v>885</v>
      </c>
      <c r="AQ678" s="126" t="s">
        <v>1803</v>
      </c>
      <c r="AR678" s="86" t="s">
        <v>1945</v>
      </c>
      <c r="AS678" s="25" t="s">
        <v>87</v>
      </c>
      <c r="AT678" s="198" t="n">
        <v>148110718.51</v>
      </c>
      <c r="AU678" s="198" t="n">
        <v>148110718.51</v>
      </c>
      <c r="AV678" s="198" t="n">
        <v>0</v>
      </c>
      <c r="AW678" s="198" t="n">
        <v>0</v>
      </c>
      <c r="AX678" s="198" t="n">
        <v>140705182.59</v>
      </c>
      <c r="AY678" s="198" t="n">
        <v>140705182.59</v>
      </c>
      <c r="AZ678" s="198" t="n">
        <v>0</v>
      </c>
      <c r="BA678" s="198" t="n">
        <v>0</v>
      </c>
      <c r="BB678" s="198" t="n">
        <v>7405535.92</v>
      </c>
      <c r="BC678" s="198" t="n">
        <v>7405535.92</v>
      </c>
      <c r="BD678" s="198" t="n">
        <v>0</v>
      </c>
      <c r="BE678" s="198" t="n">
        <v>0</v>
      </c>
      <c r="BF678" s="198" t="n">
        <v>0</v>
      </c>
      <c r="BG678" s="198" t="n">
        <v>0</v>
      </c>
      <c r="BH678" s="198" t="n">
        <v>0</v>
      </c>
      <c r="BI678" s="198" t="n">
        <v>0</v>
      </c>
      <c r="BJ678" s="198" t="n">
        <v>0</v>
      </c>
      <c r="BK678" s="198" t="n">
        <v>0</v>
      </c>
      <c r="BL678" s="198" t="n">
        <v>0</v>
      </c>
      <c r="BM678" s="198" t="n">
        <v>0</v>
      </c>
      <c r="BN678" s="198" t="n">
        <v>0</v>
      </c>
      <c r="BO678" s="198" t="n">
        <v>0</v>
      </c>
      <c r="BP678" s="198" t="n">
        <v>0</v>
      </c>
      <c r="BQ678" s="198" t="n">
        <v>0</v>
      </c>
      <c r="BR678" s="198" t="n">
        <v>0</v>
      </c>
      <c r="BS678" s="198" t="n">
        <v>0</v>
      </c>
      <c r="BT678" s="198" t="n">
        <v>0</v>
      </c>
      <c r="BU678" s="198" t="n">
        <v>0</v>
      </c>
      <c r="BV678" s="198" t="n">
        <v>0</v>
      </c>
      <c r="BW678" s="198" t="n">
        <v>0</v>
      </c>
    </row>
    <row ht="153" outlineLevel="0" r="679">
      <c r="A679" s="126" t="n">
        <v>619</v>
      </c>
      <c r="B679" s="82" t="s">
        <v>2109</v>
      </c>
      <c r="C679" s="68" t="n">
        <v>401000006</v>
      </c>
      <c r="D679" s="90" t="s">
        <v>1797</v>
      </c>
      <c r="E679" s="90" t="s">
        <v>1761</v>
      </c>
      <c r="F679" s="148" t="n"/>
      <c r="G679" s="148" t="n"/>
      <c r="H679" s="94" t="n">
        <v>3</v>
      </c>
      <c r="I679" s="148" t="n"/>
      <c r="J679" s="94" t="n">
        <v>16</v>
      </c>
      <c r="K679" s="94" t="n">
        <v>1</v>
      </c>
      <c r="L679" s="94" t="n">
        <v>5</v>
      </c>
      <c r="M679" s="94" t="n"/>
      <c r="N679" s="94" t="n"/>
      <c r="O679" s="94" t="n"/>
      <c r="P679" s="93" t="s">
        <v>90</v>
      </c>
      <c r="Q679" s="93" t="s">
        <v>1810</v>
      </c>
      <c r="R679" s="94" t="n"/>
      <c r="S679" s="94" t="n"/>
      <c r="T679" s="94" t="n">
        <v>3</v>
      </c>
      <c r="U679" s="94" t="n"/>
      <c r="V679" s="94" t="n">
        <v>9</v>
      </c>
      <c r="W679" s="94" t="n">
        <v>1</v>
      </c>
      <c r="X679" s="94" t="n"/>
      <c r="Y679" s="94" t="n"/>
      <c r="Z679" s="94" t="n"/>
      <c r="AA679" s="94" t="n"/>
      <c r="AB679" s="93" t="s">
        <v>93</v>
      </c>
      <c r="AC679" s="93" t="s">
        <v>2119</v>
      </c>
      <c r="AD679" s="94" t="n"/>
      <c r="AE679" s="94" t="n"/>
      <c r="AF679" s="94" t="n"/>
      <c r="AG679" s="94" t="n"/>
      <c r="AH679" s="94" t="n"/>
      <c r="AI679" s="94" t="n"/>
      <c r="AJ679" s="94" t="n"/>
      <c r="AK679" s="94" t="n"/>
      <c r="AL679" s="94" t="n"/>
      <c r="AM679" s="94" t="s">
        <v>2120</v>
      </c>
      <c r="AN679" s="93" t="s">
        <v>2121</v>
      </c>
      <c r="AO679" s="126" t="s">
        <v>174</v>
      </c>
      <c r="AP679" s="126" t="s">
        <v>885</v>
      </c>
      <c r="AQ679" s="126" t="s">
        <v>1815</v>
      </c>
      <c r="AR679" s="86" t="s">
        <v>2122</v>
      </c>
      <c r="AS679" s="25" t="s">
        <v>87</v>
      </c>
      <c r="AT679" s="198" t="n">
        <v>34415810.94</v>
      </c>
      <c r="AU679" s="198" t="n">
        <v>34415810.94</v>
      </c>
      <c r="AV679" s="198" t="n">
        <v>0</v>
      </c>
      <c r="AW679" s="198" t="n">
        <v>0</v>
      </c>
      <c r="AX679" s="198" t="n">
        <v>0</v>
      </c>
      <c r="AY679" s="198" t="n">
        <v>0</v>
      </c>
      <c r="AZ679" s="198" t="n">
        <v>0</v>
      </c>
      <c r="BA679" s="198" t="n">
        <v>0</v>
      </c>
      <c r="BB679" s="198" t="n">
        <v>34415810.94</v>
      </c>
      <c r="BC679" s="198" t="n">
        <v>34415810.94</v>
      </c>
      <c r="BD679" s="198" t="n">
        <v>200405720</v>
      </c>
      <c r="BE679" s="198" t="n">
        <v>0</v>
      </c>
      <c r="BF679" s="198" t="n">
        <v>0</v>
      </c>
      <c r="BG679" s="198" t="n">
        <v>0</v>
      </c>
      <c r="BH679" s="198" t="n">
        <v>200405720</v>
      </c>
      <c r="BI679" s="198" t="n">
        <v>200405720</v>
      </c>
      <c r="BJ679" s="198" t="n">
        <v>0</v>
      </c>
      <c r="BK679" s="198" t="n">
        <v>0</v>
      </c>
      <c r="BL679" s="198" t="n">
        <v>0</v>
      </c>
      <c r="BM679" s="198" t="n">
        <v>200405720</v>
      </c>
      <c r="BN679" s="198" t="n">
        <v>200405720</v>
      </c>
      <c r="BO679" s="198" t="n">
        <v>0</v>
      </c>
      <c r="BP679" s="198" t="n">
        <v>0</v>
      </c>
      <c r="BQ679" s="198" t="n">
        <v>0</v>
      </c>
      <c r="BR679" s="198" t="n">
        <v>200405720</v>
      </c>
      <c r="BS679" s="198" t="n">
        <v>200405720</v>
      </c>
      <c r="BT679" s="198" t="n">
        <v>0</v>
      </c>
      <c r="BU679" s="198" t="n">
        <v>0</v>
      </c>
      <c r="BV679" s="198" t="n">
        <v>0</v>
      </c>
      <c r="BW679" s="198" t="n">
        <v>200405720</v>
      </c>
    </row>
    <row ht="153" outlineLevel="0" r="680">
      <c r="A680" s="126" t="n">
        <v>619</v>
      </c>
      <c r="B680" s="82" t="s">
        <v>2109</v>
      </c>
      <c r="C680" s="68" t="n">
        <v>401000006</v>
      </c>
      <c r="D680" s="90" t="s">
        <v>1797</v>
      </c>
      <c r="E680" s="90" t="s">
        <v>1761</v>
      </c>
      <c r="F680" s="148" t="n"/>
      <c r="G680" s="148" t="n"/>
      <c r="H680" s="94" t="n">
        <v>3</v>
      </c>
      <c r="I680" s="148" t="n"/>
      <c r="J680" s="94" t="n">
        <v>16</v>
      </c>
      <c r="K680" s="94" t="n">
        <v>1</v>
      </c>
      <c r="L680" s="94" t="n">
        <v>5</v>
      </c>
      <c r="M680" s="94" t="n"/>
      <c r="N680" s="94" t="n"/>
      <c r="O680" s="94" t="n"/>
      <c r="P680" s="93" t="s">
        <v>90</v>
      </c>
      <c r="Q680" s="93" t="s">
        <v>1810</v>
      </c>
      <c r="R680" s="94" t="n"/>
      <c r="S680" s="94" t="n"/>
      <c r="T680" s="94" t="n">
        <v>3</v>
      </c>
      <c r="U680" s="94" t="n"/>
      <c r="V680" s="94" t="n">
        <v>9</v>
      </c>
      <c r="W680" s="94" t="n">
        <v>1</v>
      </c>
      <c r="X680" s="94" t="n"/>
      <c r="Y680" s="94" t="n"/>
      <c r="Z680" s="94" t="n"/>
      <c r="AA680" s="94" t="n"/>
      <c r="AB680" s="93" t="s">
        <v>93</v>
      </c>
      <c r="AC680" s="93" t="s">
        <v>2119</v>
      </c>
      <c r="AD680" s="94" t="n"/>
      <c r="AE680" s="94" t="n"/>
      <c r="AF680" s="94" t="n"/>
      <c r="AG680" s="94" t="n"/>
      <c r="AH680" s="94" t="n"/>
      <c r="AI680" s="94" t="n"/>
      <c r="AJ680" s="94" t="n"/>
      <c r="AK680" s="94" t="n"/>
      <c r="AL680" s="94" t="n"/>
      <c r="AM680" s="94" t="s">
        <v>2120</v>
      </c>
      <c r="AN680" s="93" t="s">
        <v>2121</v>
      </c>
      <c r="AO680" s="126" t="s">
        <v>174</v>
      </c>
      <c r="AP680" s="126" t="s">
        <v>885</v>
      </c>
      <c r="AQ680" s="126" t="s">
        <v>1815</v>
      </c>
      <c r="AR680" s="86" t="s">
        <v>2122</v>
      </c>
      <c r="AS680" s="25" t="s">
        <v>238</v>
      </c>
      <c r="AT680" s="198" t="n">
        <v>38000</v>
      </c>
      <c r="AU680" s="198" t="n">
        <v>38000</v>
      </c>
      <c r="AV680" s="198" t="n">
        <v>0</v>
      </c>
      <c r="AW680" s="198" t="n">
        <v>0</v>
      </c>
      <c r="AX680" s="198" t="n">
        <v>0</v>
      </c>
      <c r="AY680" s="198" t="n">
        <v>0</v>
      </c>
      <c r="AZ680" s="198" t="n">
        <v>0</v>
      </c>
      <c r="BA680" s="198" t="n">
        <v>0</v>
      </c>
      <c r="BB680" s="198" t="n">
        <v>38000</v>
      </c>
      <c r="BC680" s="198" t="n">
        <v>38000</v>
      </c>
      <c r="BD680" s="198" t="n">
        <v>60000</v>
      </c>
      <c r="BE680" s="198" t="n">
        <v>0</v>
      </c>
      <c r="BF680" s="198" t="n">
        <v>0</v>
      </c>
      <c r="BG680" s="198" t="n">
        <v>0</v>
      </c>
      <c r="BH680" s="198" t="n">
        <v>60000</v>
      </c>
      <c r="BI680" s="198" t="n">
        <v>66378</v>
      </c>
      <c r="BJ680" s="198" t="n">
        <v>0</v>
      </c>
      <c r="BK680" s="198" t="n">
        <v>0</v>
      </c>
      <c r="BL680" s="198" t="n">
        <v>0</v>
      </c>
      <c r="BM680" s="198" t="n">
        <v>66378</v>
      </c>
      <c r="BN680" s="198" t="n">
        <v>66378</v>
      </c>
      <c r="BO680" s="198" t="n">
        <v>0</v>
      </c>
      <c r="BP680" s="198" t="n">
        <v>0</v>
      </c>
      <c r="BQ680" s="198" t="n">
        <v>0</v>
      </c>
      <c r="BR680" s="198" t="n">
        <v>66378</v>
      </c>
      <c r="BS680" s="198" t="n">
        <v>66378</v>
      </c>
      <c r="BT680" s="198" t="n">
        <v>0</v>
      </c>
      <c r="BU680" s="198" t="n">
        <v>0</v>
      </c>
      <c r="BV680" s="198" t="n">
        <v>0</v>
      </c>
      <c r="BW680" s="198" t="n">
        <v>66378</v>
      </c>
    </row>
    <row ht="153" outlineLevel="0" r="681">
      <c r="A681" s="126" t="n">
        <v>619</v>
      </c>
      <c r="B681" s="82" t="s">
        <v>2109</v>
      </c>
      <c r="C681" s="68" t="n">
        <v>401000006</v>
      </c>
      <c r="D681" s="90" t="s">
        <v>1797</v>
      </c>
      <c r="E681" s="90" t="s">
        <v>1761</v>
      </c>
      <c r="F681" s="148" t="n"/>
      <c r="G681" s="148" t="n"/>
      <c r="H681" s="94" t="n">
        <v>3</v>
      </c>
      <c r="I681" s="148" t="n"/>
      <c r="J681" s="94" t="n">
        <v>16</v>
      </c>
      <c r="K681" s="94" t="n">
        <v>1</v>
      </c>
      <c r="L681" s="94" t="n">
        <v>5</v>
      </c>
      <c r="M681" s="94" t="n"/>
      <c r="N681" s="94" t="n"/>
      <c r="O681" s="94" t="n"/>
      <c r="P681" s="93" t="s">
        <v>90</v>
      </c>
      <c r="Q681" s="93" t="s">
        <v>1810</v>
      </c>
      <c r="R681" s="94" t="n"/>
      <c r="S681" s="94" t="n"/>
      <c r="T681" s="94" t="n">
        <v>3</v>
      </c>
      <c r="U681" s="94" t="n"/>
      <c r="V681" s="94" t="n">
        <v>9</v>
      </c>
      <c r="W681" s="94" t="n">
        <v>1</v>
      </c>
      <c r="X681" s="94" t="n"/>
      <c r="Y681" s="94" t="n"/>
      <c r="Z681" s="94" t="n"/>
      <c r="AA681" s="94" t="n"/>
      <c r="AB681" s="93" t="s">
        <v>93</v>
      </c>
      <c r="AC681" s="93" t="s">
        <v>2119</v>
      </c>
      <c r="AD681" s="94" t="n"/>
      <c r="AE681" s="94" t="n"/>
      <c r="AF681" s="94" t="n"/>
      <c r="AG681" s="94" t="n"/>
      <c r="AH681" s="94" t="n"/>
      <c r="AI681" s="94" t="n"/>
      <c r="AJ681" s="94" t="n"/>
      <c r="AK681" s="94" t="n"/>
      <c r="AL681" s="94" t="n"/>
      <c r="AM681" s="94" t="s">
        <v>2120</v>
      </c>
      <c r="AN681" s="93" t="s">
        <v>2121</v>
      </c>
      <c r="AO681" s="126" t="s">
        <v>174</v>
      </c>
      <c r="AP681" s="126" t="s">
        <v>885</v>
      </c>
      <c r="AQ681" s="126" t="s">
        <v>2123</v>
      </c>
      <c r="AR681" s="86" t="s">
        <v>2124</v>
      </c>
      <c r="AS681" s="25" t="s">
        <v>87</v>
      </c>
      <c r="AT681" s="198" t="n">
        <v>0</v>
      </c>
      <c r="AU681" s="198" t="n">
        <v>0</v>
      </c>
      <c r="AV681" s="198" t="n">
        <v>0</v>
      </c>
      <c r="AW681" s="198" t="n">
        <v>0</v>
      </c>
      <c r="AX681" s="198" t="n">
        <v>0</v>
      </c>
      <c r="AY681" s="198" t="n">
        <v>0</v>
      </c>
      <c r="AZ681" s="198" t="n">
        <v>0</v>
      </c>
      <c r="BA681" s="198" t="n">
        <v>0</v>
      </c>
      <c r="BB681" s="198" t="n">
        <v>0</v>
      </c>
      <c r="BC681" s="198" t="n">
        <v>0</v>
      </c>
      <c r="BD681" s="198" t="n">
        <v>0</v>
      </c>
      <c r="BE681" s="198" t="n">
        <v>0</v>
      </c>
      <c r="BF681" s="198" t="n">
        <v>0</v>
      </c>
      <c r="BG681" s="198" t="n">
        <v>0</v>
      </c>
      <c r="BH681" s="198" t="n">
        <v>0</v>
      </c>
      <c r="BI681" s="198" t="n">
        <v>0</v>
      </c>
      <c r="BJ681" s="198" t="n">
        <v>0</v>
      </c>
      <c r="BK681" s="198" t="n">
        <v>0</v>
      </c>
      <c r="BL681" s="198" t="n">
        <v>0</v>
      </c>
      <c r="BM681" s="198" t="n">
        <v>0</v>
      </c>
      <c r="BN681" s="198" t="n">
        <v>0</v>
      </c>
      <c r="BO681" s="198" t="n">
        <v>0</v>
      </c>
      <c r="BP681" s="198" t="n">
        <v>0</v>
      </c>
      <c r="BQ681" s="198" t="n">
        <v>0</v>
      </c>
      <c r="BR681" s="198" t="n">
        <v>0</v>
      </c>
      <c r="BS681" s="198" t="n">
        <v>0</v>
      </c>
      <c r="BT681" s="198" t="n">
        <v>0</v>
      </c>
      <c r="BU681" s="198" t="n">
        <v>0</v>
      </c>
      <c r="BV681" s="198" t="n">
        <v>0</v>
      </c>
      <c r="BW681" s="198" t="n">
        <v>0</v>
      </c>
    </row>
    <row ht="102" outlineLevel="0" r="682">
      <c r="A682" s="126" t="n">
        <v>619</v>
      </c>
      <c r="B682" s="82" t="s">
        <v>2109</v>
      </c>
      <c r="C682" s="68" t="n">
        <v>401000007</v>
      </c>
      <c r="D682" s="90" t="s">
        <v>317</v>
      </c>
      <c r="E682" s="90" t="s">
        <v>1761</v>
      </c>
      <c r="F682" s="148" t="n"/>
      <c r="G682" s="148" t="n"/>
      <c r="H682" s="94" t="n">
        <v>3</v>
      </c>
      <c r="I682" s="148" t="n"/>
      <c r="J682" s="94" t="n">
        <v>16</v>
      </c>
      <c r="K682" s="94" t="n">
        <v>1</v>
      </c>
      <c r="L682" s="94" t="n">
        <v>6</v>
      </c>
      <c r="M682" s="94" t="n"/>
      <c r="N682" s="94" t="n"/>
      <c r="O682" s="94" t="n"/>
      <c r="P682" s="93" t="s">
        <v>90</v>
      </c>
      <c r="Q682" s="93" t="s">
        <v>1810</v>
      </c>
      <c r="R682" s="94" t="n"/>
      <c r="S682" s="94" t="n"/>
      <c r="T682" s="94" t="n">
        <v>3</v>
      </c>
      <c r="U682" s="94" t="n"/>
      <c r="V682" s="94" t="n">
        <v>9</v>
      </c>
      <c r="W682" s="94" t="n">
        <v>1</v>
      </c>
      <c r="X682" s="94" t="n"/>
      <c r="Y682" s="94" t="n"/>
      <c r="Z682" s="94" t="n"/>
      <c r="AA682" s="94" t="n"/>
      <c r="AB682" s="93" t="s">
        <v>93</v>
      </c>
      <c r="AC682" s="93" t="s">
        <v>2125</v>
      </c>
      <c r="AD682" s="94" t="n"/>
      <c r="AE682" s="94" t="n"/>
      <c r="AF682" s="94" t="n"/>
      <c r="AG682" s="94" t="n"/>
      <c r="AH682" s="94" t="n"/>
      <c r="AI682" s="94" t="n"/>
      <c r="AJ682" s="94" t="n"/>
      <c r="AK682" s="94" t="n"/>
      <c r="AL682" s="94" t="n"/>
      <c r="AM682" s="94" t="s">
        <v>2126</v>
      </c>
      <c r="AN682" s="93" t="s">
        <v>1765</v>
      </c>
      <c r="AO682" s="126" t="s">
        <v>67</v>
      </c>
      <c r="AP682" s="126" t="s">
        <v>97</v>
      </c>
      <c r="AQ682" s="126" t="s">
        <v>1766</v>
      </c>
      <c r="AR682" s="86" t="s">
        <v>1767</v>
      </c>
      <c r="AS682" s="25" t="s">
        <v>87</v>
      </c>
      <c r="AT682" s="198" t="n">
        <v>1514275.11</v>
      </c>
      <c r="AU682" s="198" t="n">
        <v>1230643.61</v>
      </c>
      <c r="AV682" s="198" t="n">
        <v>0</v>
      </c>
      <c r="AW682" s="198" t="n">
        <v>0</v>
      </c>
      <c r="AX682" s="198" t="n">
        <v>0</v>
      </c>
      <c r="AY682" s="198" t="n">
        <v>0</v>
      </c>
      <c r="AZ682" s="198" t="n">
        <v>0</v>
      </c>
      <c r="BA682" s="198" t="n">
        <v>0</v>
      </c>
      <c r="BB682" s="198" t="n">
        <v>1514275.11</v>
      </c>
      <c r="BC682" s="198" t="n">
        <v>1230643.61</v>
      </c>
      <c r="BD682" s="198" t="n">
        <v>1218650</v>
      </c>
      <c r="BE682" s="198" t="n">
        <v>0</v>
      </c>
      <c r="BF682" s="198" t="n">
        <v>0</v>
      </c>
      <c r="BG682" s="198" t="n">
        <v>0</v>
      </c>
      <c r="BH682" s="198" t="n">
        <v>1218650</v>
      </c>
      <c r="BI682" s="198" t="n">
        <v>1218650</v>
      </c>
      <c r="BJ682" s="198" t="n">
        <v>0</v>
      </c>
      <c r="BK682" s="198" t="n">
        <v>0</v>
      </c>
      <c r="BL682" s="198" t="n">
        <v>0</v>
      </c>
      <c r="BM682" s="198" t="n">
        <v>1218650</v>
      </c>
      <c r="BN682" s="198" t="n">
        <v>1218650</v>
      </c>
      <c r="BO682" s="198" t="n">
        <v>0</v>
      </c>
      <c r="BP682" s="198" t="n">
        <v>0</v>
      </c>
      <c r="BQ682" s="198" t="n">
        <v>0</v>
      </c>
      <c r="BR682" s="198" t="n">
        <v>1218650</v>
      </c>
      <c r="BS682" s="198" t="n">
        <v>1218650</v>
      </c>
      <c r="BT682" s="198" t="n">
        <v>0</v>
      </c>
      <c r="BU682" s="198" t="n">
        <v>0</v>
      </c>
      <c r="BV682" s="198" t="n">
        <v>0</v>
      </c>
      <c r="BW682" s="198" t="n">
        <v>1218650</v>
      </c>
    </row>
    <row ht="102" outlineLevel="0" r="683">
      <c r="A683" s="126" t="n">
        <v>619</v>
      </c>
      <c r="B683" s="82" t="s">
        <v>2109</v>
      </c>
      <c r="C683" s="68" t="n">
        <v>401000007</v>
      </c>
      <c r="D683" s="90" t="s">
        <v>317</v>
      </c>
      <c r="E683" s="90" t="s">
        <v>1761</v>
      </c>
      <c r="F683" s="148" t="n"/>
      <c r="G683" s="148" t="n"/>
      <c r="H683" s="94" t="n">
        <v>3</v>
      </c>
      <c r="I683" s="148" t="n"/>
      <c r="J683" s="94" t="n">
        <v>16</v>
      </c>
      <c r="K683" s="94" t="n">
        <v>1</v>
      </c>
      <c r="L683" s="94" t="n">
        <v>6</v>
      </c>
      <c r="M683" s="94" t="n"/>
      <c r="N683" s="94" t="n"/>
      <c r="O683" s="94" t="n"/>
      <c r="P683" s="93" t="s">
        <v>90</v>
      </c>
      <c r="Q683" s="93" t="s">
        <v>1810</v>
      </c>
      <c r="R683" s="94" t="n"/>
      <c r="S683" s="94" t="n"/>
      <c r="T683" s="94" t="n">
        <v>3</v>
      </c>
      <c r="U683" s="94" t="n"/>
      <c r="V683" s="94" t="n">
        <v>9</v>
      </c>
      <c r="W683" s="94" t="n">
        <v>1</v>
      </c>
      <c r="X683" s="94" t="n"/>
      <c r="Y683" s="94" t="n"/>
      <c r="Z683" s="94" t="n"/>
      <c r="AA683" s="94" t="n"/>
      <c r="AB683" s="93" t="s">
        <v>93</v>
      </c>
      <c r="AC683" s="93" t="s">
        <v>2125</v>
      </c>
      <c r="AD683" s="94" t="n"/>
      <c r="AE683" s="94" t="n"/>
      <c r="AF683" s="94" t="n"/>
      <c r="AG683" s="94" t="n"/>
      <c r="AH683" s="94" t="n"/>
      <c r="AI683" s="94" t="n"/>
      <c r="AJ683" s="94" t="n"/>
      <c r="AK683" s="94" t="n"/>
      <c r="AL683" s="94" t="n"/>
      <c r="AM683" s="94" t="s">
        <v>2126</v>
      </c>
      <c r="AN683" s="93" t="s">
        <v>1765</v>
      </c>
      <c r="AO683" s="126" t="s">
        <v>67</v>
      </c>
      <c r="AP683" s="126" t="s">
        <v>97</v>
      </c>
      <c r="AQ683" s="126" t="s">
        <v>1766</v>
      </c>
      <c r="AR683" s="86" t="s">
        <v>1767</v>
      </c>
      <c r="AS683" s="25" t="s">
        <v>238</v>
      </c>
      <c r="AT683" s="198" t="n">
        <v>2298259.55</v>
      </c>
      <c r="AU683" s="198" t="n">
        <v>1525324.79</v>
      </c>
      <c r="AV683" s="198" t="n">
        <v>0</v>
      </c>
      <c r="AW683" s="198" t="n">
        <v>0</v>
      </c>
      <c r="AX683" s="198" t="n">
        <v>0</v>
      </c>
      <c r="AY683" s="198" t="n">
        <v>0</v>
      </c>
      <c r="AZ683" s="198" t="n">
        <v>0</v>
      </c>
      <c r="BA683" s="198" t="n">
        <v>0</v>
      </c>
      <c r="BB683" s="198" t="n">
        <v>2298259.55</v>
      </c>
      <c r="BC683" s="198" t="n">
        <v>1525324.79</v>
      </c>
      <c r="BD683" s="198" t="n">
        <v>721300</v>
      </c>
      <c r="BE683" s="198" t="n">
        <v>0</v>
      </c>
      <c r="BF683" s="198" t="n">
        <v>0</v>
      </c>
      <c r="BG683" s="198" t="n">
        <v>0</v>
      </c>
      <c r="BH683" s="198" t="n">
        <v>721300</v>
      </c>
      <c r="BI683" s="198" t="n">
        <v>803300</v>
      </c>
      <c r="BJ683" s="198" t="n">
        <v>0</v>
      </c>
      <c r="BK683" s="198" t="n">
        <v>0</v>
      </c>
      <c r="BL683" s="198" t="n">
        <v>0</v>
      </c>
      <c r="BM683" s="198" t="n">
        <v>803300</v>
      </c>
      <c r="BN683" s="198" t="n">
        <v>803300</v>
      </c>
      <c r="BO683" s="198" t="n">
        <v>0</v>
      </c>
      <c r="BP683" s="198" t="n">
        <v>0</v>
      </c>
      <c r="BQ683" s="198" t="n">
        <v>0</v>
      </c>
      <c r="BR683" s="198" t="n">
        <v>803300</v>
      </c>
      <c r="BS683" s="198" t="n">
        <v>803300</v>
      </c>
      <c r="BT683" s="198" t="n">
        <v>0</v>
      </c>
      <c r="BU683" s="198" t="n">
        <v>0</v>
      </c>
      <c r="BV683" s="198" t="n">
        <v>0</v>
      </c>
      <c r="BW683" s="198" t="n">
        <v>803300</v>
      </c>
    </row>
    <row ht="102" outlineLevel="0" r="684">
      <c r="A684" s="126" t="n">
        <v>619</v>
      </c>
      <c r="B684" s="82" t="s">
        <v>2109</v>
      </c>
      <c r="C684" s="68" t="n">
        <v>401000007</v>
      </c>
      <c r="D684" s="90" t="s">
        <v>317</v>
      </c>
      <c r="E684" s="90" t="s">
        <v>1761</v>
      </c>
      <c r="F684" s="148" t="n"/>
      <c r="G684" s="148" t="n"/>
      <c r="H684" s="94" t="n">
        <v>3</v>
      </c>
      <c r="I684" s="148" t="n"/>
      <c r="J684" s="94" t="n">
        <v>16</v>
      </c>
      <c r="K684" s="94" t="n">
        <v>1</v>
      </c>
      <c r="L684" s="94" t="n">
        <v>6</v>
      </c>
      <c r="M684" s="94" t="n"/>
      <c r="N684" s="94" t="n"/>
      <c r="O684" s="94" t="n"/>
      <c r="P684" s="93" t="s">
        <v>90</v>
      </c>
      <c r="Q684" s="93" t="s">
        <v>1810</v>
      </c>
      <c r="R684" s="94" t="n"/>
      <c r="S684" s="94" t="n"/>
      <c r="T684" s="94" t="n">
        <v>3</v>
      </c>
      <c r="U684" s="94" t="n"/>
      <c r="V684" s="94" t="n">
        <v>9</v>
      </c>
      <c r="W684" s="94" t="n">
        <v>1</v>
      </c>
      <c r="X684" s="94" t="n"/>
      <c r="Y684" s="94" t="n"/>
      <c r="Z684" s="94" t="n"/>
      <c r="AA684" s="94" t="n"/>
      <c r="AB684" s="93" t="s">
        <v>93</v>
      </c>
      <c r="AC684" s="93" t="s">
        <v>2125</v>
      </c>
      <c r="AD684" s="94" t="n"/>
      <c r="AE684" s="94" t="n"/>
      <c r="AF684" s="94" t="n"/>
      <c r="AG684" s="94" t="n"/>
      <c r="AH684" s="94" t="n"/>
      <c r="AI684" s="94" t="n"/>
      <c r="AJ684" s="94" t="n"/>
      <c r="AK684" s="94" t="n"/>
      <c r="AL684" s="94" t="n"/>
      <c r="AM684" s="94" t="s">
        <v>2126</v>
      </c>
      <c r="AN684" s="93" t="s">
        <v>1765</v>
      </c>
      <c r="AO684" s="126" t="s">
        <v>67</v>
      </c>
      <c r="AP684" s="126" t="s">
        <v>97</v>
      </c>
      <c r="AQ684" s="126" t="s">
        <v>349</v>
      </c>
      <c r="AR684" s="86" t="s">
        <v>350</v>
      </c>
      <c r="AS684" s="25" t="s">
        <v>87</v>
      </c>
      <c r="AT684" s="198" t="n">
        <v>141984.69</v>
      </c>
      <c r="AU684" s="198" t="n">
        <v>117157.68</v>
      </c>
      <c r="AV684" s="198" t="n">
        <v>0</v>
      </c>
      <c r="AW684" s="198" t="n">
        <v>0</v>
      </c>
      <c r="AX684" s="198" t="n">
        <v>0</v>
      </c>
      <c r="AY684" s="198" t="n">
        <v>0</v>
      </c>
      <c r="AZ684" s="198" t="n">
        <v>0</v>
      </c>
      <c r="BA684" s="198" t="n">
        <v>0</v>
      </c>
      <c r="BB684" s="198" t="n">
        <v>141984.69</v>
      </c>
      <c r="BC684" s="198" t="n">
        <v>117157.68</v>
      </c>
      <c r="BD684" s="198" t="n">
        <v>153400</v>
      </c>
      <c r="BE684" s="198" t="n">
        <v>0</v>
      </c>
      <c r="BF684" s="198" t="n">
        <v>0</v>
      </c>
      <c r="BG684" s="198" t="n">
        <v>0</v>
      </c>
      <c r="BH684" s="198" t="n">
        <v>153400</v>
      </c>
      <c r="BI684" s="198" t="n">
        <v>153390</v>
      </c>
      <c r="BJ684" s="198" t="n">
        <v>0</v>
      </c>
      <c r="BK684" s="198" t="n">
        <v>0</v>
      </c>
      <c r="BL684" s="198" t="n">
        <v>0</v>
      </c>
      <c r="BM684" s="198" t="n">
        <v>153390</v>
      </c>
      <c r="BN684" s="198" t="n">
        <v>153390</v>
      </c>
      <c r="BO684" s="198" t="n">
        <v>0</v>
      </c>
      <c r="BP684" s="198" t="n">
        <v>0</v>
      </c>
      <c r="BQ684" s="198" t="n">
        <v>0</v>
      </c>
      <c r="BR684" s="198" t="n">
        <v>153390</v>
      </c>
      <c r="BS684" s="198" t="n">
        <v>153390</v>
      </c>
      <c r="BT684" s="198" t="n">
        <v>0</v>
      </c>
      <c r="BU684" s="198" t="n">
        <v>0</v>
      </c>
      <c r="BV684" s="198" t="n">
        <v>0</v>
      </c>
      <c r="BW684" s="198" t="n">
        <v>153390</v>
      </c>
    </row>
    <row ht="102" outlineLevel="0" r="685">
      <c r="A685" s="126" t="n">
        <v>619</v>
      </c>
      <c r="B685" s="82" t="s">
        <v>2109</v>
      </c>
      <c r="C685" s="68" t="n">
        <v>401000007</v>
      </c>
      <c r="D685" s="90" t="s">
        <v>317</v>
      </c>
      <c r="E685" s="90" t="s">
        <v>1761</v>
      </c>
      <c r="F685" s="148" t="n"/>
      <c r="G685" s="148" t="n"/>
      <c r="H685" s="94" t="n">
        <v>3</v>
      </c>
      <c r="I685" s="148" t="n"/>
      <c r="J685" s="94" t="n">
        <v>16</v>
      </c>
      <c r="K685" s="94" t="n">
        <v>1</v>
      </c>
      <c r="L685" s="94" t="n">
        <v>6</v>
      </c>
      <c r="M685" s="94" t="n"/>
      <c r="N685" s="94" t="n"/>
      <c r="O685" s="94" t="n"/>
      <c r="P685" s="93" t="s">
        <v>90</v>
      </c>
      <c r="Q685" s="93" t="s">
        <v>1810</v>
      </c>
      <c r="R685" s="94" t="n"/>
      <c r="S685" s="94" t="n"/>
      <c r="T685" s="94" t="n">
        <v>3</v>
      </c>
      <c r="U685" s="94" t="n"/>
      <c r="V685" s="94" t="n">
        <v>9</v>
      </c>
      <c r="W685" s="94" t="n">
        <v>1</v>
      </c>
      <c r="X685" s="94" t="n"/>
      <c r="Y685" s="94" t="n"/>
      <c r="Z685" s="94" t="n"/>
      <c r="AA685" s="94" t="n"/>
      <c r="AB685" s="93" t="s">
        <v>93</v>
      </c>
      <c r="AC685" s="93" t="s">
        <v>2127</v>
      </c>
      <c r="AD685" s="94" t="n"/>
      <c r="AE685" s="94" t="n"/>
      <c r="AF685" s="94" t="n"/>
      <c r="AG685" s="94" t="n"/>
      <c r="AH685" s="94" t="n"/>
      <c r="AI685" s="94" t="n"/>
      <c r="AJ685" s="94" t="n"/>
      <c r="AK685" s="94" t="n"/>
      <c r="AL685" s="94" t="n"/>
      <c r="AM685" s="94" t="s">
        <v>2126</v>
      </c>
      <c r="AN685" s="93" t="s">
        <v>1765</v>
      </c>
      <c r="AO685" s="126" t="s">
        <v>230</v>
      </c>
      <c r="AP685" s="126" t="s">
        <v>67</v>
      </c>
      <c r="AQ685" s="126" t="s">
        <v>1817</v>
      </c>
      <c r="AR685" s="86" t="s">
        <v>1818</v>
      </c>
      <c r="AS685" s="25" t="s">
        <v>344</v>
      </c>
      <c r="AT685" s="198" t="n">
        <v>13506189.02</v>
      </c>
      <c r="AU685" s="198" t="n">
        <v>13432339.12</v>
      </c>
      <c r="AV685" s="198" t="n">
        <v>0</v>
      </c>
      <c r="AW685" s="198" t="n">
        <v>0</v>
      </c>
      <c r="AX685" s="198" t="n">
        <v>0</v>
      </c>
      <c r="AY685" s="198" t="n">
        <v>0</v>
      </c>
      <c r="AZ685" s="198" t="n">
        <v>0</v>
      </c>
      <c r="BA685" s="198" t="n">
        <v>0</v>
      </c>
      <c r="BB685" s="198" t="n">
        <v>13506189.02</v>
      </c>
      <c r="BC685" s="198" t="n">
        <v>13432339.12</v>
      </c>
      <c r="BD685" s="198" t="n">
        <v>2179460</v>
      </c>
      <c r="BE685" s="198" t="n">
        <v>0</v>
      </c>
      <c r="BF685" s="198" t="n">
        <v>0</v>
      </c>
      <c r="BG685" s="198" t="n">
        <v>0</v>
      </c>
      <c r="BH685" s="198" t="n">
        <v>2179460</v>
      </c>
      <c r="BI685" s="198" t="n">
        <v>2179460</v>
      </c>
      <c r="BJ685" s="198" t="n">
        <v>0</v>
      </c>
      <c r="BK685" s="198" t="n">
        <v>0</v>
      </c>
      <c r="BL685" s="198" t="n">
        <v>0</v>
      </c>
      <c r="BM685" s="198" t="n">
        <v>2179460</v>
      </c>
      <c r="BN685" s="198" t="n">
        <v>2179460</v>
      </c>
      <c r="BO685" s="198" t="n">
        <v>0</v>
      </c>
      <c r="BP685" s="198" t="n">
        <v>0</v>
      </c>
      <c r="BQ685" s="198" t="n">
        <v>0</v>
      </c>
      <c r="BR685" s="198" t="n">
        <v>2179460</v>
      </c>
      <c r="BS685" s="198" t="n">
        <v>2179460</v>
      </c>
      <c r="BT685" s="198" t="n">
        <v>0</v>
      </c>
      <c r="BU685" s="198" t="n">
        <v>0</v>
      </c>
      <c r="BV685" s="198" t="n">
        <v>0</v>
      </c>
      <c r="BW685" s="198" t="n">
        <v>2179460</v>
      </c>
    </row>
    <row ht="102" outlineLevel="0" r="686">
      <c r="A686" s="126" t="n">
        <v>619</v>
      </c>
      <c r="B686" s="82" t="s">
        <v>2109</v>
      </c>
      <c r="C686" s="68" t="n">
        <v>401000007</v>
      </c>
      <c r="D686" s="90" t="s">
        <v>317</v>
      </c>
      <c r="E686" s="90" t="s">
        <v>1761</v>
      </c>
      <c r="F686" s="148" t="n"/>
      <c r="G686" s="148" t="n"/>
      <c r="H686" s="94" t="n">
        <v>3</v>
      </c>
      <c r="I686" s="148" t="n"/>
      <c r="J686" s="94" t="n">
        <v>16</v>
      </c>
      <c r="K686" s="94" t="n">
        <v>1</v>
      </c>
      <c r="L686" s="94" t="n">
        <v>6</v>
      </c>
      <c r="M686" s="94" t="n"/>
      <c r="N686" s="94" t="n"/>
      <c r="O686" s="94" t="n"/>
      <c r="P686" s="93" t="s">
        <v>2128</v>
      </c>
      <c r="Q686" s="93" t="s">
        <v>1810</v>
      </c>
      <c r="R686" s="94" t="n"/>
      <c r="S686" s="94" t="n"/>
      <c r="T686" s="94" t="n">
        <v>3</v>
      </c>
      <c r="U686" s="94" t="n"/>
      <c r="V686" s="94" t="n">
        <v>9</v>
      </c>
      <c r="W686" s="94" t="n">
        <v>1</v>
      </c>
      <c r="X686" s="94" t="n"/>
      <c r="Y686" s="94" t="n"/>
      <c r="Z686" s="94" t="n"/>
      <c r="AA686" s="94" t="n"/>
      <c r="AB686" s="93" t="s">
        <v>93</v>
      </c>
      <c r="AC686" s="93" t="s">
        <v>2127</v>
      </c>
      <c r="AD686" s="94" t="n"/>
      <c r="AE686" s="94" t="n"/>
      <c r="AF686" s="94" t="n"/>
      <c r="AG686" s="94" t="n"/>
      <c r="AH686" s="94" t="n"/>
      <c r="AI686" s="94" t="n"/>
      <c r="AJ686" s="94" t="n"/>
      <c r="AK686" s="94" t="n"/>
      <c r="AL686" s="94" t="n"/>
      <c r="AM686" s="94" t="s">
        <v>2126</v>
      </c>
      <c r="AN686" s="93" t="s">
        <v>1765</v>
      </c>
      <c r="AO686" s="126" t="s">
        <v>230</v>
      </c>
      <c r="AP686" s="126" t="s">
        <v>67</v>
      </c>
      <c r="AQ686" s="126" t="s">
        <v>1817</v>
      </c>
      <c r="AR686" s="86" t="s">
        <v>1818</v>
      </c>
      <c r="AS686" s="25" t="s">
        <v>87</v>
      </c>
      <c r="AT686" s="198" t="n">
        <v>2889314.42</v>
      </c>
      <c r="AU686" s="198" t="n">
        <v>2550925.21</v>
      </c>
      <c r="AV686" s="198" t="n">
        <v>0</v>
      </c>
      <c r="AW686" s="198" t="n">
        <v>0</v>
      </c>
      <c r="AX686" s="198" t="n">
        <v>0</v>
      </c>
      <c r="AY686" s="198" t="n">
        <v>0</v>
      </c>
      <c r="AZ686" s="198" t="n">
        <v>0</v>
      </c>
      <c r="BA686" s="198" t="n">
        <v>0</v>
      </c>
      <c r="BB686" s="198" t="n">
        <v>2889314.42</v>
      </c>
      <c r="BC686" s="198" t="n">
        <v>2550925.21</v>
      </c>
      <c r="BD686" s="198" t="n">
        <v>3089030</v>
      </c>
      <c r="BE686" s="198" t="n">
        <v>0</v>
      </c>
      <c r="BF686" s="198" t="n">
        <v>0</v>
      </c>
      <c r="BG686" s="198" t="n">
        <v>0</v>
      </c>
      <c r="BH686" s="198" t="n">
        <v>3089030</v>
      </c>
      <c r="BI686" s="198" t="n">
        <v>3089030</v>
      </c>
      <c r="BJ686" s="198" t="n">
        <v>0</v>
      </c>
      <c r="BK686" s="198" t="n">
        <v>0</v>
      </c>
      <c r="BL686" s="198" t="n">
        <v>0</v>
      </c>
      <c r="BM686" s="198" t="n">
        <v>3089030</v>
      </c>
      <c r="BN686" s="198" t="n">
        <v>3089030</v>
      </c>
      <c r="BO686" s="198" t="n">
        <v>0</v>
      </c>
      <c r="BP686" s="198" t="n">
        <v>0</v>
      </c>
      <c r="BQ686" s="198" t="n">
        <v>0</v>
      </c>
      <c r="BR686" s="198" t="n">
        <v>3089030</v>
      </c>
      <c r="BS686" s="198" t="n">
        <v>3089030</v>
      </c>
      <c r="BT686" s="198" t="n">
        <v>0</v>
      </c>
      <c r="BU686" s="198" t="n">
        <v>0</v>
      </c>
      <c r="BV686" s="198" t="n">
        <v>0</v>
      </c>
      <c r="BW686" s="198" t="n">
        <v>3089030</v>
      </c>
    </row>
    <row ht="318.75" outlineLevel="0" r="687">
      <c r="A687" s="126" t="n">
        <v>619</v>
      </c>
      <c r="B687" s="82" t="s">
        <v>2109</v>
      </c>
      <c r="C687" s="68" t="n">
        <v>401000016</v>
      </c>
      <c r="D687" s="90" t="s">
        <v>1946</v>
      </c>
      <c r="E687" s="90" t="s">
        <v>1761</v>
      </c>
      <c r="F687" s="148" t="n"/>
      <c r="G687" s="148" t="n"/>
      <c r="H687" s="94" t="n">
        <v>3</v>
      </c>
      <c r="I687" s="148" t="n"/>
      <c r="J687" s="94" t="n">
        <v>16</v>
      </c>
      <c r="K687" s="94" t="n">
        <v>1</v>
      </c>
      <c r="L687" s="94" t="n">
        <v>8</v>
      </c>
      <c r="M687" s="94" t="n"/>
      <c r="N687" s="94" t="n"/>
      <c r="O687" s="94" t="n"/>
      <c r="P687" s="93" t="s">
        <v>2128</v>
      </c>
      <c r="Q687" s="93" t="s">
        <v>2129</v>
      </c>
      <c r="R687" s="94" t="n"/>
      <c r="S687" s="94" t="n"/>
      <c r="T687" s="94" t="n">
        <v>3</v>
      </c>
      <c r="U687" s="94" t="n"/>
      <c r="V687" s="94" t="s">
        <v>1101</v>
      </c>
      <c r="W687" s="94" t="s">
        <v>463</v>
      </c>
      <c r="X687" s="94" t="s">
        <v>2130</v>
      </c>
      <c r="Y687" s="94" t="n"/>
      <c r="Z687" s="94" t="n"/>
      <c r="AA687" s="94" t="n"/>
      <c r="AB687" s="93" t="s">
        <v>2131</v>
      </c>
      <c r="AC687" s="93" t="s">
        <v>2132</v>
      </c>
      <c r="AD687" s="94" t="n"/>
      <c r="AE687" s="94" t="n"/>
      <c r="AF687" s="94" t="n"/>
      <c r="AG687" s="94" t="n"/>
      <c r="AH687" s="94" t="n"/>
      <c r="AI687" s="94" t="n"/>
      <c r="AJ687" s="94" t="s">
        <v>75</v>
      </c>
      <c r="AK687" s="94" t="s">
        <v>253</v>
      </c>
      <c r="AL687" s="94" t="n"/>
      <c r="AM687" s="94" t="n"/>
      <c r="AN687" s="93" t="s">
        <v>1953</v>
      </c>
      <c r="AO687" s="126" t="s">
        <v>230</v>
      </c>
      <c r="AP687" s="126" t="s">
        <v>67</v>
      </c>
      <c r="AQ687" s="126" t="s">
        <v>2133</v>
      </c>
      <c r="AR687" s="86" t="s">
        <v>2134</v>
      </c>
      <c r="AS687" s="25" t="s">
        <v>163</v>
      </c>
      <c r="AT687" s="198" t="n">
        <v>0</v>
      </c>
      <c r="AU687" s="198" t="n">
        <v>0</v>
      </c>
      <c r="AV687" s="198" t="n">
        <v>0</v>
      </c>
      <c r="AW687" s="198" t="n">
        <v>0</v>
      </c>
      <c r="AX687" s="198" t="n">
        <v>0</v>
      </c>
      <c r="AY687" s="198" t="n">
        <v>0</v>
      </c>
      <c r="AZ687" s="198" t="n">
        <v>0</v>
      </c>
      <c r="BA687" s="198" t="n">
        <v>0</v>
      </c>
      <c r="BB687" s="198" t="n">
        <v>0</v>
      </c>
      <c r="BC687" s="198" t="n">
        <v>0</v>
      </c>
      <c r="BD687" s="198" t="n">
        <v>0</v>
      </c>
      <c r="BE687" s="198" t="n">
        <v>0</v>
      </c>
      <c r="BF687" s="198" t="n">
        <v>0</v>
      </c>
      <c r="BG687" s="198" t="n">
        <v>0</v>
      </c>
      <c r="BH687" s="198" t="n">
        <v>0</v>
      </c>
      <c r="BI687" s="198" t="n">
        <v>0</v>
      </c>
      <c r="BJ687" s="198" t="n">
        <v>0</v>
      </c>
      <c r="BK687" s="198" t="n">
        <v>0</v>
      </c>
      <c r="BL687" s="198" t="n">
        <v>0</v>
      </c>
      <c r="BM687" s="198" t="n">
        <v>0</v>
      </c>
      <c r="BN687" s="198" t="n">
        <v>0</v>
      </c>
      <c r="BO687" s="198" t="n">
        <v>0</v>
      </c>
      <c r="BP687" s="198" t="n">
        <v>0</v>
      </c>
      <c r="BQ687" s="198" t="n">
        <v>0</v>
      </c>
      <c r="BR687" s="198" t="n">
        <v>0</v>
      </c>
      <c r="BS687" s="198" t="n">
        <v>0</v>
      </c>
      <c r="BT687" s="198" t="n">
        <v>0</v>
      </c>
      <c r="BU687" s="198" t="n">
        <v>0</v>
      </c>
      <c r="BV687" s="198" t="n">
        <v>0</v>
      </c>
      <c r="BW687" s="198" t="n">
        <v>0</v>
      </c>
    </row>
    <row ht="318.75" outlineLevel="0" r="688">
      <c r="A688" s="126" t="n">
        <v>619</v>
      </c>
      <c r="B688" s="82" t="s">
        <v>2109</v>
      </c>
      <c r="C688" s="68" t="n">
        <v>401000016</v>
      </c>
      <c r="D688" s="90" t="s">
        <v>1946</v>
      </c>
      <c r="E688" s="90" t="s">
        <v>1761</v>
      </c>
      <c r="F688" s="148" t="n"/>
      <c r="G688" s="148" t="n"/>
      <c r="H688" s="94" t="n">
        <v>3</v>
      </c>
      <c r="I688" s="148" t="n"/>
      <c r="J688" s="94" t="n">
        <v>16</v>
      </c>
      <c r="K688" s="94" t="n">
        <v>1</v>
      </c>
      <c r="L688" s="94" t="n">
        <v>8</v>
      </c>
      <c r="M688" s="94" t="n"/>
      <c r="N688" s="94" t="n"/>
      <c r="O688" s="94" t="n"/>
      <c r="P688" s="93" t="s">
        <v>2128</v>
      </c>
      <c r="Q688" s="93" t="s">
        <v>2129</v>
      </c>
      <c r="R688" s="94" t="n"/>
      <c r="S688" s="94" t="n"/>
      <c r="T688" s="94" t="n">
        <v>3</v>
      </c>
      <c r="U688" s="94" t="n"/>
      <c r="V688" s="94" t="s">
        <v>1101</v>
      </c>
      <c r="W688" s="94" t="s">
        <v>463</v>
      </c>
      <c r="X688" s="94" t="s">
        <v>924</v>
      </c>
      <c r="Y688" s="94" t="n"/>
      <c r="Z688" s="94" t="n"/>
      <c r="AA688" s="94" t="n"/>
      <c r="AB688" s="93" t="s">
        <v>2131</v>
      </c>
      <c r="AC688" s="93" t="s">
        <v>2132</v>
      </c>
      <c r="AD688" s="94" t="n"/>
      <c r="AE688" s="94" t="n"/>
      <c r="AF688" s="94" t="n"/>
      <c r="AG688" s="94" t="n"/>
      <c r="AH688" s="94" t="n"/>
      <c r="AI688" s="94" t="n"/>
      <c r="AJ688" s="94" t="s">
        <v>75</v>
      </c>
      <c r="AK688" s="94" t="s">
        <v>253</v>
      </c>
      <c r="AL688" s="94" t="n"/>
      <c r="AM688" s="94" t="n"/>
      <c r="AN688" s="93" t="s">
        <v>1953</v>
      </c>
      <c r="AO688" s="126" t="s">
        <v>230</v>
      </c>
      <c r="AP688" s="126" t="s">
        <v>67</v>
      </c>
      <c r="AQ688" s="126" t="s">
        <v>2133</v>
      </c>
      <c r="AR688" s="86" t="s">
        <v>2134</v>
      </c>
      <c r="AS688" s="25" t="s">
        <v>561</v>
      </c>
      <c r="AT688" s="198" t="n">
        <v>0</v>
      </c>
      <c r="AU688" s="198" t="n">
        <v>0</v>
      </c>
      <c r="AV688" s="198" t="n">
        <v>0</v>
      </c>
      <c r="AW688" s="198" t="n">
        <v>0</v>
      </c>
      <c r="AX688" s="198" t="n">
        <v>0</v>
      </c>
      <c r="AY688" s="198" t="n">
        <v>0</v>
      </c>
      <c r="AZ688" s="198" t="n">
        <v>0</v>
      </c>
      <c r="BA688" s="198" t="n">
        <v>0</v>
      </c>
      <c r="BB688" s="198" t="n">
        <v>0</v>
      </c>
      <c r="BC688" s="198" t="n">
        <v>0</v>
      </c>
      <c r="BD688" s="198" t="n">
        <v>0</v>
      </c>
      <c r="BE688" s="198" t="n">
        <v>0</v>
      </c>
      <c r="BF688" s="198" t="n">
        <v>0</v>
      </c>
      <c r="BG688" s="198" t="n">
        <v>0</v>
      </c>
      <c r="BH688" s="198" t="n">
        <v>0</v>
      </c>
      <c r="BI688" s="198" t="n">
        <v>0</v>
      </c>
      <c r="BJ688" s="198" t="n">
        <v>0</v>
      </c>
      <c r="BK688" s="198" t="n">
        <v>0</v>
      </c>
      <c r="BL688" s="198" t="n">
        <v>0</v>
      </c>
      <c r="BM688" s="198" t="n">
        <v>0</v>
      </c>
      <c r="BN688" s="198" t="n">
        <v>0</v>
      </c>
      <c r="BO688" s="198" t="n">
        <v>0</v>
      </c>
      <c r="BP688" s="198" t="n">
        <v>0</v>
      </c>
      <c r="BQ688" s="198" t="n">
        <v>0</v>
      </c>
      <c r="BR688" s="198" t="n">
        <v>0</v>
      </c>
      <c r="BS688" s="198" t="n">
        <v>0</v>
      </c>
      <c r="BT688" s="198" t="n">
        <v>0</v>
      </c>
      <c r="BU688" s="198" t="n">
        <v>0</v>
      </c>
      <c r="BV688" s="198" t="n">
        <v>0</v>
      </c>
      <c r="BW688" s="198" t="n">
        <v>0</v>
      </c>
    </row>
    <row ht="63.75" outlineLevel="0" r="689">
      <c r="A689" s="126" t="n">
        <v>619</v>
      </c>
      <c r="B689" s="82" t="s">
        <v>2109</v>
      </c>
      <c r="C689" s="68" t="n">
        <v>401000030</v>
      </c>
      <c r="D689" s="90" t="s">
        <v>239</v>
      </c>
      <c r="E689" s="90" t="s">
        <v>1761</v>
      </c>
      <c r="F689" s="148" t="n"/>
      <c r="G689" s="148" t="n"/>
      <c r="H689" s="94" t="n">
        <v>3</v>
      </c>
      <c r="I689" s="148" t="n"/>
      <c r="J689" s="94" t="n">
        <v>16</v>
      </c>
      <c r="K689" s="94" t="n">
        <v>1</v>
      </c>
      <c r="L689" s="94" t="n">
        <v>17</v>
      </c>
      <c r="M689" s="94" t="n"/>
      <c r="N689" s="94" t="n"/>
      <c r="O689" s="94" t="n"/>
      <c r="P689" s="93" t="s">
        <v>90</v>
      </c>
      <c r="Q689" s="93" t="s">
        <v>1810</v>
      </c>
      <c r="R689" s="94" t="n"/>
      <c r="S689" s="94" t="n"/>
      <c r="T689" s="94" t="n">
        <v>3</v>
      </c>
      <c r="U689" s="94" t="n"/>
      <c r="V689" s="94" t="n">
        <v>9</v>
      </c>
      <c r="W689" s="94" t="n">
        <v>1</v>
      </c>
      <c r="X689" s="94" t="n"/>
      <c r="Y689" s="94" t="n"/>
      <c r="Z689" s="94" t="n"/>
      <c r="AA689" s="94" t="n"/>
      <c r="AB689" s="93" t="s">
        <v>93</v>
      </c>
      <c r="AC689" s="93" t="s">
        <v>1969</v>
      </c>
      <c r="AD689" s="94" t="n"/>
      <c r="AE689" s="94" t="n"/>
      <c r="AF689" s="94" t="n"/>
      <c r="AG689" s="94" t="n"/>
      <c r="AH689" s="94" t="n"/>
      <c r="AI689" s="94" t="n"/>
      <c r="AJ689" s="94" t="n"/>
      <c r="AK689" s="94" t="n"/>
      <c r="AL689" s="94" t="n"/>
      <c r="AM689" s="94" t="s">
        <v>2135</v>
      </c>
      <c r="AN689" s="93" t="s">
        <v>1784</v>
      </c>
      <c r="AO689" s="126" t="s">
        <v>240</v>
      </c>
      <c r="AP689" s="126" t="s">
        <v>67</v>
      </c>
      <c r="AQ689" s="126" t="s">
        <v>241</v>
      </c>
      <c r="AR689" s="86" t="s">
        <v>242</v>
      </c>
      <c r="AS689" s="25" t="s">
        <v>87</v>
      </c>
      <c r="AT689" s="198" t="n">
        <v>911500</v>
      </c>
      <c r="AU689" s="198" t="n">
        <v>911500</v>
      </c>
      <c r="AV689" s="198" t="n">
        <v>0</v>
      </c>
      <c r="AW689" s="198" t="n">
        <v>0</v>
      </c>
      <c r="AX689" s="198" t="n">
        <v>0</v>
      </c>
      <c r="AY689" s="198" t="n">
        <v>0</v>
      </c>
      <c r="AZ689" s="198" t="n">
        <v>0</v>
      </c>
      <c r="BA689" s="198" t="n">
        <v>0</v>
      </c>
      <c r="BB689" s="198" t="n">
        <v>911500</v>
      </c>
      <c r="BC689" s="198" t="n">
        <v>911500</v>
      </c>
      <c r="BD689" s="198" t="n">
        <v>911500</v>
      </c>
      <c r="BE689" s="198" t="n">
        <v>0</v>
      </c>
      <c r="BF689" s="198" t="n">
        <v>0</v>
      </c>
      <c r="BG689" s="198" t="n">
        <v>0</v>
      </c>
      <c r="BH689" s="198" t="n">
        <v>911500</v>
      </c>
      <c r="BI689" s="198" t="n">
        <v>911500</v>
      </c>
      <c r="BJ689" s="198" t="n">
        <v>0</v>
      </c>
      <c r="BK689" s="198" t="n">
        <v>0</v>
      </c>
      <c r="BL689" s="198" t="n">
        <v>0</v>
      </c>
      <c r="BM689" s="198" t="n">
        <v>911500</v>
      </c>
      <c r="BN689" s="198" t="n">
        <v>911500</v>
      </c>
      <c r="BO689" s="198" t="n">
        <v>0</v>
      </c>
      <c r="BP689" s="198" t="n">
        <v>0</v>
      </c>
      <c r="BQ689" s="198" t="n">
        <v>0</v>
      </c>
      <c r="BR689" s="198" t="n">
        <v>911500</v>
      </c>
      <c r="BS689" s="198" t="n">
        <v>911500</v>
      </c>
      <c r="BT689" s="198" t="n">
        <v>0</v>
      </c>
      <c r="BU689" s="198" t="n">
        <v>0</v>
      </c>
      <c r="BV689" s="198" t="n">
        <v>0</v>
      </c>
      <c r="BW689" s="198" t="n">
        <v>911500</v>
      </c>
    </row>
    <row ht="63.75" outlineLevel="0" r="690">
      <c r="A690" s="126" t="n">
        <v>619</v>
      </c>
      <c r="B690" s="82" t="s">
        <v>2109</v>
      </c>
      <c r="C690" s="68" t="n">
        <v>401000030</v>
      </c>
      <c r="D690" s="90" t="s">
        <v>239</v>
      </c>
      <c r="E690" s="90" t="s">
        <v>1761</v>
      </c>
      <c r="F690" s="148" t="n"/>
      <c r="G690" s="148" t="n"/>
      <c r="H690" s="94" t="n">
        <v>3</v>
      </c>
      <c r="I690" s="148" t="n"/>
      <c r="J690" s="94" t="n">
        <v>16</v>
      </c>
      <c r="K690" s="94" t="n">
        <v>1</v>
      </c>
      <c r="L690" s="94" t="n">
        <v>17</v>
      </c>
      <c r="M690" s="94" t="n"/>
      <c r="N690" s="94" t="n"/>
      <c r="O690" s="94" t="n"/>
      <c r="P690" s="93" t="s">
        <v>90</v>
      </c>
      <c r="Q690" s="93" t="s">
        <v>1810</v>
      </c>
      <c r="R690" s="94" t="n"/>
      <c r="S690" s="94" t="n"/>
      <c r="T690" s="94" t="n">
        <v>3</v>
      </c>
      <c r="U690" s="94" t="n"/>
      <c r="V690" s="94" t="n">
        <v>9</v>
      </c>
      <c r="W690" s="94" t="n">
        <v>1</v>
      </c>
      <c r="X690" s="94" t="n"/>
      <c r="Y690" s="94" t="n"/>
      <c r="Z690" s="94" t="n"/>
      <c r="AA690" s="94" t="n"/>
      <c r="AB690" s="93" t="s">
        <v>93</v>
      </c>
      <c r="AC690" s="93" t="s">
        <v>1969</v>
      </c>
      <c r="AD690" s="94" t="n"/>
      <c r="AE690" s="94" t="n"/>
      <c r="AF690" s="94" t="n"/>
      <c r="AG690" s="94" t="n"/>
      <c r="AH690" s="94" t="n"/>
      <c r="AI690" s="94" t="n"/>
      <c r="AJ690" s="94" t="n"/>
      <c r="AK690" s="94" t="n"/>
      <c r="AL690" s="94" t="n"/>
      <c r="AM690" s="94" t="s">
        <v>2135</v>
      </c>
      <c r="AN690" s="93" t="s">
        <v>1784</v>
      </c>
      <c r="AO690" s="126" t="s">
        <v>240</v>
      </c>
      <c r="AP690" s="126" t="s">
        <v>67</v>
      </c>
      <c r="AQ690" s="126" t="s">
        <v>1929</v>
      </c>
      <c r="AR690" s="86" t="s">
        <v>1930</v>
      </c>
      <c r="AS690" s="25" t="s">
        <v>87</v>
      </c>
      <c r="AT690" s="198" t="n">
        <v>1550950</v>
      </c>
      <c r="AU690" s="198" t="n">
        <v>1550950</v>
      </c>
      <c r="AV690" s="198" t="n">
        <v>0</v>
      </c>
      <c r="AW690" s="198" t="n">
        <v>0</v>
      </c>
      <c r="AX690" s="198" t="n">
        <v>0</v>
      </c>
      <c r="AY690" s="198" t="n">
        <v>0</v>
      </c>
      <c r="AZ690" s="198" t="n">
        <v>0</v>
      </c>
      <c r="BA690" s="198" t="n">
        <v>0</v>
      </c>
      <c r="BB690" s="198" t="n">
        <v>1550950</v>
      </c>
      <c r="BC690" s="198" t="n">
        <v>1550950</v>
      </c>
      <c r="BD690" s="198" t="n">
        <v>1551000</v>
      </c>
      <c r="BE690" s="198" t="n">
        <v>0</v>
      </c>
      <c r="BF690" s="198" t="n">
        <v>0</v>
      </c>
      <c r="BG690" s="198" t="n">
        <v>0</v>
      </c>
      <c r="BH690" s="198" t="n">
        <v>1551000</v>
      </c>
      <c r="BI690" s="198" t="n">
        <v>1551000</v>
      </c>
      <c r="BJ690" s="198" t="n">
        <v>0</v>
      </c>
      <c r="BK690" s="198" t="n">
        <v>0</v>
      </c>
      <c r="BL690" s="198" t="n">
        <v>0</v>
      </c>
      <c r="BM690" s="198" t="n">
        <v>1551000</v>
      </c>
      <c r="BN690" s="198" t="n">
        <v>1551000</v>
      </c>
      <c r="BO690" s="198" t="n">
        <v>0</v>
      </c>
      <c r="BP690" s="198" t="n">
        <v>0</v>
      </c>
      <c r="BQ690" s="198" t="n">
        <v>0</v>
      </c>
      <c r="BR690" s="198" t="n">
        <v>1551000</v>
      </c>
      <c r="BS690" s="198" t="n">
        <v>1551000</v>
      </c>
      <c r="BT690" s="198" t="n">
        <v>0</v>
      </c>
      <c r="BU690" s="198" t="n">
        <v>0</v>
      </c>
      <c r="BV690" s="198" t="n">
        <v>0</v>
      </c>
      <c r="BW690" s="198" t="n">
        <v>1551000</v>
      </c>
    </row>
    <row ht="76.5" outlineLevel="0" r="691">
      <c r="A691" s="126" t="s">
        <v>2136</v>
      </c>
      <c r="B691" s="82" t="s">
        <v>2137</v>
      </c>
      <c r="C691" s="68" t="n">
        <v>401000032</v>
      </c>
      <c r="D691" s="90" t="s">
        <v>1091</v>
      </c>
      <c r="E691" s="90" t="s">
        <v>1761</v>
      </c>
      <c r="F691" s="148" t="n"/>
      <c r="G691" s="148" t="n"/>
      <c r="H691" s="94" t="n">
        <v>3</v>
      </c>
      <c r="I691" s="148" t="n"/>
      <c r="J691" s="94" t="s">
        <v>369</v>
      </c>
      <c r="K691" s="94" t="s">
        <v>75</v>
      </c>
      <c r="L691" s="94" t="s">
        <v>388</v>
      </c>
      <c r="M691" s="94" t="n"/>
      <c r="N691" s="94" t="n"/>
      <c r="O691" s="94" t="n"/>
      <c r="P691" s="93" t="s">
        <v>90</v>
      </c>
      <c r="Q691" s="93" t="s">
        <v>1762</v>
      </c>
      <c r="R691" s="94" t="n"/>
      <c r="S691" s="94" t="n"/>
      <c r="T691" s="94" t="s">
        <v>79</v>
      </c>
      <c r="U691" s="94" t="n"/>
      <c r="V691" s="94" t="s">
        <v>92</v>
      </c>
      <c r="W691" s="94" t="s">
        <v>75</v>
      </c>
      <c r="X691" s="94" t="n"/>
      <c r="Y691" s="94" t="n"/>
      <c r="Z691" s="94" t="n"/>
      <c r="AA691" s="94" t="n"/>
      <c r="AB691" s="93" t="s">
        <v>93</v>
      </c>
      <c r="AC691" s="93" t="s">
        <v>1782</v>
      </c>
      <c r="AD691" s="94" t="n"/>
      <c r="AE691" s="94" t="n"/>
      <c r="AF691" s="94" t="n"/>
      <c r="AG691" s="94" t="n"/>
      <c r="AH691" s="94" t="n"/>
      <c r="AI691" s="94" t="n"/>
      <c r="AJ691" s="94" t="n"/>
      <c r="AK691" s="94" t="n"/>
      <c r="AL691" s="94" t="n"/>
      <c r="AM691" s="94" t="s">
        <v>2138</v>
      </c>
      <c r="AN691" s="93" t="s">
        <v>1784</v>
      </c>
      <c r="AO691" s="126" t="s">
        <v>240</v>
      </c>
      <c r="AP691" s="126" t="s">
        <v>67</v>
      </c>
      <c r="AQ691" s="126" t="s">
        <v>1095</v>
      </c>
      <c r="AR691" s="86" t="s">
        <v>1096</v>
      </c>
      <c r="AS691" s="25" t="s">
        <v>87</v>
      </c>
      <c r="AT691" s="198" t="n">
        <v>1536812</v>
      </c>
      <c r="AU691" s="198" t="n">
        <v>0</v>
      </c>
      <c r="AV691" s="198" t="n">
        <v>0</v>
      </c>
      <c r="AW691" s="198" t="n">
        <v>0</v>
      </c>
      <c r="AX691" s="198" t="n">
        <v>0</v>
      </c>
      <c r="AY691" s="198" t="n">
        <v>0</v>
      </c>
      <c r="AZ691" s="198" t="n">
        <v>0</v>
      </c>
      <c r="BA691" s="198" t="n">
        <v>0</v>
      </c>
      <c r="BB691" s="198" t="n">
        <v>1536812</v>
      </c>
      <c r="BC691" s="198" t="n">
        <v>0</v>
      </c>
      <c r="BD691" s="198" t="n">
        <v>0</v>
      </c>
      <c r="BE691" s="198" t="n">
        <v>0</v>
      </c>
      <c r="BF691" s="198" t="n">
        <v>0</v>
      </c>
      <c r="BG691" s="198" t="n">
        <v>0</v>
      </c>
      <c r="BH691" s="198" t="n">
        <v>0</v>
      </c>
      <c r="BI691" s="198" t="n">
        <v>0</v>
      </c>
      <c r="BJ691" s="198" t="n">
        <v>0</v>
      </c>
      <c r="BK691" s="198" t="n">
        <v>0</v>
      </c>
      <c r="BL691" s="198" t="n">
        <v>0</v>
      </c>
      <c r="BM691" s="198" t="n">
        <v>0</v>
      </c>
      <c r="BN691" s="198" t="n">
        <v>0</v>
      </c>
      <c r="BO691" s="198" t="n">
        <v>0</v>
      </c>
      <c r="BP691" s="198" t="n">
        <v>0</v>
      </c>
      <c r="BQ691" s="198" t="n">
        <v>0</v>
      </c>
      <c r="BR691" s="198" t="n">
        <v>0</v>
      </c>
      <c r="BS691" s="198" t="n">
        <v>0</v>
      </c>
      <c r="BT691" s="198" t="n">
        <v>0</v>
      </c>
      <c r="BU691" s="198" t="n">
        <v>0</v>
      </c>
      <c r="BV691" s="198" t="n">
        <v>0</v>
      </c>
      <c r="BW691" s="198" t="n">
        <v>0</v>
      </c>
    </row>
    <row ht="63.75" outlineLevel="0" r="692">
      <c r="A692" s="126" t="n">
        <v>619</v>
      </c>
      <c r="B692" s="82" t="s">
        <v>2109</v>
      </c>
      <c r="C692" s="68" t="n">
        <v>401000035</v>
      </c>
      <c r="D692" s="90" t="s">
        <v>1119</v>
      </c>
      <c r="E692" s="90" t="s">
        <v>1761</v>
      </c>
      <c r="F692" s="148" t="n"/>
      <c r="G692" s="148" t="n"/>
      <c r="H692" s="94" t="n">
        <v>3</v>
      </c>
      <c r="I692" s="148" t="n"/>
      <c r="J692" s="94" t="n">
        <v>16</v>
      </c>
      <c r="K692" s="94" t="n">
        <v>1</v>
      </c>
      <c r="L692" s="94" t="s">
        <v>1965</v>
      </c>
      <c r="M692" s="94" t="n"/>
      <c r="N692" s="94" t="n"/>
      <c r="O692" s="94" t="n"/>
      <c r="P692" s="93" t="s">
        <v>90</v>
      </c>
      <c r="Q692" s="93" t="s">
        <v>1810</v>
      </c>
      <c r="R692" s="94" t="n"/>
      <c r="S692" s="94" t="n"/>
      <c r="T692" s="94" t="n">
        <v>3</v>
      </c>
      <c r="U692" s="94" t="n"/>
      <c r="V692" s="94" t="n">
        <v>9</v>
      </c>
      <c r="W692" s="94" t="n">
        <v>1</v>
      </c>
      <c r="X692" s="94" t="n"/>
      <c r="Y692" s="94" t="n"/>
      <c r="Z692" s="94" t="n"/>
      <c r="AA692" s="94" t="n"/>
      <c r="AB692" s="93" t="s">
        <v>93</v>
      </c>
      <c r="AC692" s="93" t="s">
        <v>1969</v>
      </c>
      <c r="AD692" s="94" t="n"/>
      <c r="AE692" s="94" t="n"/>
      <c r="AF692" s="94" t="n"/>
      <c r="AG692" s="94" t="n"/>
      <c r="AH692" s="94" t="n"/>
      <c r="AI692" s="94" t="n"/>
      <c r="AJ692" s="94" t="n"/>
      <c r="AK692" s="94" t="n"/>
      <c r="AL692" s="94" t="n"/>
      <c r="AM692" s="94" t="s">
        <v>1970</v>
      </c>
      <c r="AN692" s="93" t="s">
        <v>1784</v>
      </c>
      <c r="AO692" s="126" t="s">
        <v>230</v>
      </c>
      <c r="AP692" s="126" t="s">
        <v>68</v>
      </c>
      <c r="AQ692" s="126" t="s">
        <v>355</v>
      </c>
      <c r="AR692" s="86" t="s">
        <v>356</v>
      </c>
      <c r="AS692" s="25" t="s">
        <v>87</v>
      </c>
      <c r="AT692" s="198" t="n">
        <v>0</v>
      </c>
      <c r="AU692" s="198" t="n">
        <v>0</v>
      </c>
      <c r="AV692" s="198" t="n">
        <v>0</v>
      </c>
      <c r="AW692" s="198" t="n">
        <v>0</v>
      </c>
      <c r="AX692" s="198" t="n">
        <v>0</v>
      </c>
      <c r="AY692" s="198" t="n">
        <v>0</v>
      </c>
      <c r="AZ692" s="198" t="n">
        <v>0</v>
      </c>
      <c r="BA692" s="198" t="n">
        <v>0</v>
      </c>
      <c r="BB692" s="198" t="n">
        <v>0</v>
      </c>
      <c r="BC692" s="198" t="n">
        <v>0</v>
      </c>
      <c r="BD692" s="198" t="n">
        <v>0</v>
      </c>
      <c r="BE692" s="198" t="n">
        <v>0</v>
      </c>
      <c r="BF692" s="198" t="n">
        <v>0</v>
      </c>
      <c r="BG692" s="198" t="n">
        <v>0</v>
      </c>
      <c r="BH692" s="198" t="n">
        <v>0</v>
      </c>
      <c r="BI692" s="198" t="n">
        <v>0</v>
      </c>
      <c r="BJ692" s="198" t="n">
        <v>0</v>
      </c>
      <c r="BK692" s="198" t="n">
        <v>0</v>
      </c>
      <c r="BL692" s="198" t="n">
        <v>0</v>
      </c>
      <c r="BM692" s="198" t="n">
        <v>0</v>
      </c>
      <c r="BN692" s="198" t="n">
        <v>0</v>
      </c>
      <c r="BO692" s="198" t="n">
        <v>0</v>
      </c>
      <c r="BP692" s="198" t="n">
        <v>0</v>
      </c>
      <c r="BQ692" s="198" t="n">
        <v>0</v>
      </c>
      <c r="BR692" s="198" t="n">
        <v>0</v>
      </c>
      <c r="BS692" s="198" t="n">
        <v>0</v>
      </c>
      <c r="BT692" s="198" t="n">
        <v>0</v>
      </c>
      <c r="BU692" s="198" t="n">
        <v>0</v>
      </c>
      <c r="BV692" s="198" t="n">
        <v>0</v>
      </c>
      <c r="BW692" s="198" t="n">
        <v>0</v>
      </c>
    </row>
    <row ht="63.75" outlineLevel="0" r="693">
      <c r="A693" s="126" t="n">
        <v>619</v>
      </c>
      <c r="B693" s="82" t="s">
        <v>2109</v>
      </c>
      <c r="C693" s="68" t="n">
        <v>401000035</v>
      </c>
      <c r="D693" s="90" t="s">
        <v>1119</v>
      </c>
      <c r="E693" s="90" t="s">
        <v>1761</v>
      </c>
      <c r="F693" s="148" t="n"/>
      <c r="G693" s="148" t="n"/>
      <c r="H693" s="94" t="n">
        <v>3</v>
      </c>
      <c r="I693" s="148" t="n"/>
      <c r="J693" s="94" t="n">
        <v>16</v>
      </c>
      <c r="K693" s="94" t="n">
        <v>1</v>
      </c>
      <c r="L693" s="94" t="s">
        <v>1965</v>
      </c>
      <c r="M693" s="94" t="n"/>
      <c r="N693" s="94" t="n"/>
      <c r="O693" s="94" t="n"/>
      <c r="P693" s="93" t="s">
        <v>90</v>
      </c>
      <c r="Q693" s="93" t="s">
        <v>1810</v>
      </c>
      <c r="R693" s="94" t="n"/>
      <c r="S693" s="94" t="n"/>
      <c r="T693" s="94" t="n">
        <v>3</v>
      </c>
      <c r="U693" s="94" t="n"/>
      <c r="V693" s="94" t="n">
        <v>9</v>
      </c>
      <c r="W693" s="94" t="n">
        <v>1</v>
      </c>
      <c r="X693" s="94" t="n"/>
      <c r="Y693" s="94" t="n"/>
      <c r="Z693" s="94" t="n"/>
      <c r="AA693" s="94" t="n"/>
      <c r="AB693" s="93" t="s">
        <v>93</v>
      </c>
      <c r="AC693" s="93" t="s">
        <v>1969</v>
      </c>
      <c r="AD693" s="94" t="n"/>
      <c r="AE693" s="94" t="n"/>
      <c r="AF693" s="94" t="n"/>
      <c r="AG693" s="94" t="n"/>
      <c r="AH693" s="94" t="n"/>
      <c r="AI693" s="94" t="n"/>
      <c r="AJ693" s="94" t="n"/>
      <c r="AK693" s="94" t="n"/>
      <c r="AL693" s="94" t="n"/>
      <c r="AM693" s="94" t="s">
        <v>1970</v>
      </c>
      <c r="AN693" s="93" t="s">
        <v>1784</v>
      </c>
      <c r="AO693" s="126" t="s">
        <v>230</v>
      </c>
      <c r="AP693" s="126" t="s">
        <v>68</v>
      </c>
      <c r="AQ693" s="126" t="s">
        <v>1841</v>
      </c>
      <c r="AR693" s="86" t="s">
        <v>1964</v>
      </c>
      <c r="AS693" s="25" t="s">
        <v>87</v>
      </c>
      <c r="AT693" s="198" t="n">
        <v>10737482</v>
      </c>
      <c r="AU693" s="198" t="n">
        <v>0</v>
      </c>
      <c r="AV693" s="198" t="n">
        <v>0</v>
      </c>
      <c r="AW693" s="198" t="n">
        <v>0</v>
      </c>
      <c r="AX693" s="198" t="n">
        <v>10200607.9</v>
      </c>
      <c r="AY693" s="198" t="n">
        <v>0</v>
      </c>
      <c r="AZ693" s="198" t="n">
        <v>0</v>
      </c>
      <c r="BA693" s="198" t="n">
        <v>0</v>
      </c>
      <c r="BB693" s="198" t="n">
        <v>536874.1</v>
      </c>
      <c r="BC693" s="198" t="n">
        <v>0</v>
      </c>
      <c r="BD693" s="198" t="n">
        <v>0</v>
      </c>
      <c r="BE693" s="198" t="n">
        <v>0</v>
      </c>
      <c r="BF693" s="198" t="n">
        <v>0</v>
      </c>
      <c r="BG693" s="198" t="n">
        <v>0</v>
      </c>
      <c r="BH693" s="198" t="n">
        <v>0</v>
      </c>
      <c r="BI693" s="198" t="n">
        <v>0</v>
      </c>
      <c r="BJ693" s="198" t="n">
        <v>0</v>
      </c>
      <c r="BK693" s="198" t="n">
        <v>0</v>
      </c>
      <c r="BL693" s="198" t="n">
        <v>0</v>
      </c>
      <c r="BM693" s="198" t="n">
        <v>0</v>
      </c>
      <c r="BN693" s="198" t="n">
        <v>0</v>
      </c>
      <c r="BO693" s="198" t="n">
        <v>0</v>
      </c>
      <c r="BP693" s="198" t="n">
        <v>0</v>
      </c>
      <c r="BQ693" s="198" t="n">
        <v>0</v>
      </c>
      <c r="BR693" s="198" t="n">
        <v>0</v>
      </c>
      <c r="BS693" s="198" t="n">
        <v>0</v>
      </c>
      <c r="BT693" s="198" t="n">
        <v>0</v>
      </c>
      <c r="BU693" s="198" t="n">
        <v>0</v>
      </c>
      <c r="BV693" s="198" t="n">
        <v>0</v>
      </c>
      <c r="BW693" s="198" t="n">
        <v>0</v>
      </c>
    </row>
    <row ht="191.25" outlineLevel="0" r="694">
      <c r="A694" s="126" t="n">
        <v>619</v>
      </c>
      <c r="B694" s="82" t="s">
        <v>2109</v>
      </c>
      <c r="C694" s="68" t="n">
        <v>401000035</v>
      </c>
      <c r="D694" s="90" t="s">
        <v>1119</v>
      </c>
      <c r="E694" s="90" t="s">
        <v>1761</v>
      </c>
      <c r="F694" s="148" t="n"/>
      <c r="G694" s="148" t="n"/>
      <c r="H694" s="94" t="n">
        <v>3</v>
      </c>
      <c r="I694" s="148" t="n"/>
      <c r="J694" s="94" t="n">
        <v>16</v>
      </c>
      <c r="K694" s="94" t="n">
        <v>1</v>
      </c>
      <c r="L694" s="94" t="s">
        <v>1965</v>
      </c>
      <c r="M694" s="94" t="n"/>
      <c r="N694" s="94" t="n"/>
      <c r="O694" s="94" t="n"/>
      <c r="P694" s="93" t="s">
        <v>90</v>
      </c>
      <c r="Q694" s="93" t="s">
        <v>2139</v>
      </c>
      <c r="R694" s="94" t="s">
        <v>1890</v>
      </c>
      <c r="S694" s="94" t="n"/>
      <c r="T694" s="94" t="s">
        <v>1399</v>
      </c>
      <c r="U694" s="94" t="n"/>
      <c r="V694" s="94" t="s">
        <v>1821</v>
      </c>
      <c r="W694" s="94" t="s">
        <v>1398</v>
      </c>
      <c r="X694" s="94" t="s">
        <v>2140</v>
      </c>
      <c r="Y694" s="94" t="n"/>
      <c r="Z694" s="94" t="n"/>
      <c r="AA694" s="94" t="n"/>
      <c r="AB694" s="93" t="s">
        <v>2141</v>
      </c>
      <c r="AC694" s="93" t="s">
        <v>1969</v>
      </c>
      <c r="AD694" s="94" t="n"/>
      <c r="AE694" s="94" t="n"/>
      <c r="AF694" s="94" t="n"/>
      <c r="AG694" s="94" t="n"/>
      <c r="AH694" s="94" t="n"/>
      <c r="AI694" s="94" t="n"/>
      <c r="AJ694" s="94" t="n"/>
      <c r="AK694" s="94" t="n"/>
      <c r="AL694" s="94" t="n"/>
      <c r="AM694" s="94" t="s">
        <v>1970</v>
      </c>
      <c r="AN694" s="93" t="s">
        <v>1784</v>
      </c>
      <c r="AO694" s="126" t="s">
        <v>230</v>
      </c>
      <c r="AP694" s="126" t="s">
        <v>68</v>
      </c>
      <c r="AQ694" s="126" t="s">
        <v>2142</v>
      </c>
      <c r="AR694" s="86" t="s">
        <v>2143</v>
      </c>
      <c r="AS694" s="25" t="s">
        <v>87</v>
      </c>
      <c r="AT694" s="198" t="n">
        <v>0</v>
      </c>
      <c r="AU694" s="198" t="n">
        <v>0</v>
      </c>
      <c r="AV694" s="198" t="n">
        <v>0</v>
      </c>
      <c r="AW694" s="198" t="n">
        <v>0</v>
      </c>
      <c r="AX694" s="198" t="n">
        <v>0</v>
      </c>
      <c r="AY694" s="198" t="n">
        <v>0</v>
      </c>
      <c r="AZ694" s="198" t="n">
        <v>0</v>
      </c>
      <c r="BA694" s="198" t="n">
        <v>0</v>
      </c>
      <c r="BB694" s="198" t="n">
        <v>0</v>
      </c>
      <c r="BC694" s="198" t="n">
        <v>0</v>
      </c>
      <c r="BD694" s="198" t="n">
        <v>0</v>
      </c>
      <c r="BE694" s="198" t="n">
        <v>0</v>
      </c>
      <c r="BF694" s="198" t="n">
        <v>0</v>
      </c>
      <c r="BG694" s="198" t="n">
        <v>0</v>
      </c>
      <c r="BH694" s="198" t="n">
        <v>0</v>
      </c>
      <c r="BI694" s="198" t="n">
        <v>0</v>
      </c>
      <c r="BJ694" s="198" t="n">
        <v>0</v>
      </c>
      <c r="BK694" s="198" t="n">
        <v>0</v>
      </c>
      <c r="BL694" s="198" t="n">
        <v>0</v>
      </c>
      <c r="BM694" s="198" t="n">
        <v>0</v>
      </c>
      <c r="BN694" s="198" t="n">
        <v>0</v>
      </c>
      <c r="BO694" s="198" t="n">
        <v>0</v>
      </c>
      <c r="BP694" s="198" t="n">
        <v>0</v>
      </c>
      <c r="BQ694" s="198" t="n">
        <v>0</v>
      </c>
      <c r="BR694" s="198" t="n">
        <v>0</v>
      </c>
      <c r="BS694" s="198" t="n">
        <v>0</v>
      </c>
      <c r="BT694" s="198" t="n">
        <v>0</v>
      </c>
      <c r="BU694" s="198" t="n">
        <v>0</v>
      </c>
      <c r="BV694" s="198" t="n">
        <v>0</v>
      </c>
      <c r="BW694" s="198" t="n">
        <v>0</v>
      </c>
    </row>
    <row ht="191.25" outlineLevel="0" r="695">
      <c r="A695" s="126" t="n">
        <v>619</v>
      </c>
      <c r="B695" s="82" t="s">
        <v>2109</v>
      </c>
      <c r="C695" s="68" t="n">
        <v>401000035</v>
      </c>
      <c r="D695" s="90" t="s">
        <v>1119</v>
      </c>
      <c r="E695" s="90" t="s">
        <v>1761</v>
      </c>
      <c r="F695" s="148" t="n"/>
      <c r="G695" s="148" t="n"/>
      <c r="H695" s="94" t="n">
        <v>3</v>
      </c>
      <c r="I695" s="148" t="n"/>
      <c r="J695" s="94" t="n">
        <v>16</v>
      </c>
      <c r="K695" s="94" t="n">
        <v>1</v>
      </c>
      <c r="L695" s="94" t="s">
        <v>1965</v>
      </c>
      <c r="M695" s="94" t="n"/>
      <c r="N695" s="94" t="n"/>
      <c r="O695" s="94" t="n"/>
      <c r="P695" s="93" t="s">
        <v>90</v>
      </c>
      <c r="Q695" s="93" t="s">
        <v>2139</v>
      </c>
      <c r="R695" s="94" t="s">
        <v>1890</v>
      </c>
      <c r="S695" s="94" t="n"/>
      <c r="T695" s="94" t="s">
        <v>1399</v>
      </c>
      <c r="U695" s="94" t="n"/>
      <c r="V695" s="94" t="s">
        <v>1821</v>
      </c>
      <c r="W695" s="94" t="s">
        <v>1398</v>
      </c>
      <c r="X695" s="94" t="s">
        <v>2140</v>
      </c>
      <c r="Y695" s="94" t="n"/>
      <c r="Z695" s="94" t="n"/>
      <c r="AA695" s="94" t="n"/>
      <c r="AB695" s="93" t="s">
        <v>2141</v>
      </c>
      <c r="AC695" s="93" t="s">
        <v>1969</v>
      </c>
      <c r="AD695" s="94" t="n"/>
      <c r="AE695" s="94" t="n"/>
      <c r="AF695" s="94" t="n"/>
      <c r="AG695" s="94" t="n"/>
      <c r="AH695" s="94" t="n"/>
      <c r="AI695" s="94" t="n"/>
      <c r="AJ695" s="94" t="n"/>
      <c r="AK695" s="94" t="n"/>
      <c r="AL695" s="94" t="n"/>
      <c r="AM695" s="94" t="s">
        <v>2144</v>
      </c>
      <c r="AN695" s="93" t="s">
        <v>1784</v>
      </c>
      <c r="AO695" s="126" t="s">
        <v>230</v>
      </c>
      <c r="AP695" s="126" t="s">
        <v>68</v>
      </c>
      <c r="AQ695" s="126" t="s">
        <v>2145</v>
      </c>
      <c r="AR695" s="86" t="s">
        <v>2146</v>
      </c>
      <c r="AS695" s="25" t="s">
        <v>87</v>
      </c>
      <c r="AT695" s="198" t="n">
        <v>0</v>
      </c>
      <c r="AU695" s="198" t="n">
        <v>0</v>
      </c>
      <c r="AV695" s="198" t="n">
        <v>0</v>
      </c>
      <c r="AW695" s="198" t="n">
        <v>0</v>
      </c>
      <c r="AX695" s="198" t="n">
        <v>0</v>
      </c>
      <c r="AY695" s="198" t="n">
        <v>0</v>
      </c>
      <c r="AZ695" s="198" t="n">
        <v>0</v>
      </c>
      <c r="BA695" s="198" t="n">
        <v>0</v>
      </c>
      <c r="BB695" s="198" t="n">
        <v>0</v>
      </c>
      <c r="BC695" s="198" t="n">
        <v>0</v>
      </c>
      <c r="BD695" s="198" t="n">
        <v>0</v>
      </c>
      <c r="BE695" s="198" t="n">
        <v>0</v>
      </c>
      <c r="BF695" s="198" t="n">
        <v>0</v>
      </c>
      <c r="BG695" s="198" t="n">
        <v>0</v>
      </c>
      <c r="BH695" s="198" t="n">
        <v>0</v>
      </c>
      <c r="BI695" s="198" t="n">
        <v>0</v>
      </c>
      <c r="BJ695" s="198" t="n">
        <v>0</v>
      </c>
      <c r="BK695" s="198" t="n">
        <v>0</v>
      </c>
      <c r="BL695" s="198" t="n">
        <v>0</v>
      </c>
      <c r="BM695" s="198" t="n">
        <v>0</v>
      </c>
      <c r="BN695" s="198" t="n">
        <v>0</v>
      </c>
      <c r="BO695" s="198" t="n">
        <v>0</v>
      </c>
      <c r="BP695" s="198" t="n">
        <v>0</v>
      </c>
      <c r="BQ695" s="198" t="n">
        <v>0</v>
      </c>
      <c r="BR695" s="198" t="n">
        <v>0</v>
      </c>
      <c r="BS695" s="198" t="n">
        <v>0</v>
      </c>
      <c r="BT695" s="198" t="n">
        <v>0</v>
      </c>
      <c r="BU695" s="198" t="n">
        <v>0</v>
      </c>
      <c r="BV695" s="198" t="n">
        <v>0</v>
      </c>
      <c r="BW695" s="198" t="n">
        <v>0</v>
      </c>
    </row>
    <row ht="191.25" outlineLevel="0" r="696">
      <c r="A696" s="126" t="n">
        <v>619</v>
      </c>
      <c r="B696" s="82" t="s">
        <v>2109</v>
      </c>
      <c r="C696" s="68" t="n">
        <v>401000035</v>
      </c>
      <c r="D696" s="90" t="s">
        <v>1119</v>
      </c>
      <c r="E696" s="90" t="s">
        <v>1761</v>
      </c>
      <c r="F696" s="148" t="n"/>
      <c r="G696" s="148" t="n"/>
      <c r="H696" s="94" t="n">
        <v>3</v>
      </c>
      <c r="I696" s="148" t="n"/>
      <c r="J696" s="94" t="n">
        <v>16</v>
      </c>
      <c r="K696" s="94" t="n">
        <v>1</v>
      </c>
      <c r="L696" s="94" t="s">
        <v>1965</v>
      </c>
      <c r="M696" s="94" t="n"/>
      <c r="N696" s="94" t="n"/>
      <c r="O696" s="94" t="n"/>
      <c r="P696" s="93" t="s">
        <v>90</v>
      </c>
      <c r="Q696" s="93" t="s">
        <v>2139</v>
      </c>
      <c r="R696" s="94" t="s">
        <v>1890</v>
      </c>
      <c r="S696" s="94" t="n"/>
      <c r="T696" s="94" t="s">
        <v>1399</v>
      </c>
      <c r="U696" s="94" t="n"/>
      <c r="V696" s="94" t="s">
        <v>1821</v>
      </c>
      <c r="W696" s="94" t="s">
        <v>1398</v>
      </c>
      <c r="X696" s="94" t="s">
        <v>2140</v>
      </c>
      <c r="Y696" s="94" t="n"/>
      <c r="Z696" s="94" t="n"/>
      <c r="AA696" s="94" t="n"/>
      <c r="AB696" s="93" t="s">
        <v>2147</v>
      </c>
      <c r="AC696" s="93" t="s">
        <v>1969</v>
      </c>
      <c r="AD696" s="94" t="n"/>
      <c r="AE696" s="94" t="n"/>
      <c r="AF696" s="94" t="n"/>
      <c r="AG696" s="94" t="n"/>
      <c r="AH696" s="94" t="n"/>
      <c r="AI696" s="94" t="n"/>
      <c r="AJ696" s="94" t="n"/>
      <c r="AK696" s="94" t="n"/>
      <c r="AL696" s="94" t="n"/>
      <c r="AM696" s="94" t="s">
        <v>2148</v>
      </c>
      <c r="AN696" s="93" t="s">
        <v>1784</v>
      </c>
      <c r="AO696" s="126" t="s">
        <v>230</v>
      </c>
      <c r="AP696" s="126" t="s">
        <v>68</v>
      </c>
      <c r="AQ696" s="126" t="s">
        <v>2149</v>
      </c>
      <c r="AR696" s="86" t="s">
        <v>2150</v>
      </c>
      <c r="AS696" s="25" t="s">
        <v>87</v>
      </c>
      <c r="AT696" s="198" t="n">
        <v>10363534.04</v>
      </c>
      <c r="AU696" s="198" t="n">
        <v>10363534.04</v>
      </c>
      <c r="AV696" s="198" t="n">
        <v>0</v>
      </c>
      <c r="AW696" s="198" t="n">
        <v>0</v>
      </c>
      <c r="AX696" s="198" t="n">
        <v>5965682.68</v>
      </c>
      <c r="AY696" s="198" t="n">
        <v>5965682.68</v>
      </c>
      <c r="AZ696" s="198" t="n">
        <v>0</v>
      </c>
      <c r="BA696" s="198" t="n">
        <v>0</v>
      </c>
      <c r="BB696" s="198" t="n">
        <v>4397851.36</v>
      </c>
      <c r="BC696" s="198" t="n">
        <v>4397851.36</v>
      </c>
      <c r="BD696" s="198" t="n">
        <v>0</v>
      </c>
      <c r="BE696" s="198" t="n">
        <v>0</v>
      </c>
      <c r="BF696" s="198" t="n">
        <v>0</v>
      </c>
      <c r="BG696" s="198" t="n">
        <v>0</v>
      </c>
      <c r="BH696" s="198" t="n">
        <v>0</v>
      </c>
      <c r="BI696" s="198" t="n">
        <v>0</v>
      </c>
      <c r="BJ696" s="198" t="n">
        <v>0</v>
      </c>
      <c r="BK696" s="198" t="n">
        <v>0</v>
      </c>
      <c r="BL696" s="198" t="n">
        <v>0</v>
      </c>
      <c r="BM696" s="198" t="n">
        <v>0</v>
      </c>
      <c r="BN696" s="198" t="n">
        <v>0</v>
      </c>
      <c r="BO696" s="198" t="n">
        <v>0</v>
      </c>
      <c r="BP696" s="198" t="n">
        <v>0</v>
      </c>
      <c r="BQ696" s="198" t="n">
        <v>0</v>
      </c>
      <c r="BR696" s="198" t="n">
        <v>0</v>
      </c>
      <c r="BS696" s="198" t="n">
        <v>0</v>
      </c>
      <c r="BT696" s="198" t="n">
        <v>0</v>
      </c>
      <c r="BU696" s="198" t="n">
        <v>0</v>
      </c>
      <c r="BV696" s="198" t="n">
        <v>0</v>
      </c>
      <c r="BW696" s="198" t="n">
        <v>0</v>
      </c>
    </row>
    <row ht="191.25" outlineLevel="0" r="697">
      <c r="A697" s="126" t="n">
        <v>619</v>
      </c>
      <c r="B697" s="82" t="s">
        <v>2109</v>
      </c>
      <c r="C697" s="68" t="n">
        <v>401000035</v>
      </c>
      <c r="D697" s="90" t="s">
        <v>1119</v>
      </c>
      <c r="E697" s="90" t="s">
        <v>1761</v>
      </c>
      <c r="F697" s="148" t="n"/>
      <c r="G697" s="148" t="n"/>
      <c r="H697" s="94" t="n">
        <v>3</v>
      </c>
      <c r="I697" s="148" t="n"/>
      <c r="J697" s="94" t="n">
        <v>16</v>
      </c>
      <c r="K697" s="94" t="n">
        <v>1</v>
      </c>
      <c r="L697" s="94" t="s">
        <v>1965</v>
      </c>
      <c r="M697" s="94" t="n"/>
      <c r="N697" s="94" t="n"/>
      <c r="O697" s="94" t="n"/>
      <c r="P697" s="93" t="s">
        <v>90</v>
      </c>
      <c r="Q697" s="93" t="s">
        <v>2139</v>
      </c>
      <c r="R697" s="94" t="s">
        <v>1890</v>
      </c>
      <c r="S697" s="94" t="n"/>
      <c r="T697" s="94" t="s">
        <v>1399</v>
      </c>
      <c r="U697" s="94" t="n"/>
      <c r="V697" s="94" t="s">
        <v>1821</v>
      </c>
      <c r="W697" s="94" t="s">
        <v>1398</v>
      </c>
      <c r="X697" s="94" t="s">
        <v>2140</v>
      </c>
      <c r="Y697" s="94" t="n"/>
      <c r="Z697" s="94" t="n"/>
      <c r="AA697" s="94" t="n"/>
      <c r="AB697" s="93" t="s">
        <v>2147</v>
      </c>
      <c r="AC697" s="93" t="s">
        <v>1969</v>
      </c>
      <c r="AD697" s="94" t="n"/>
      <c r="AE697" s="94" t="n"/>
      <c r="AF697" s="94" t="n"/>
      <c r="AG697" s="94" t="n"/>
      <c r="AH697" s="94" t="n"/>
      <c r="AI697" s="94" t="n"/>
      <c r="AJ697" s="94" t="n"/>
      <c r="AK697" s="94" t="n"/>
      <c r="AL697" s="94" t="n"/>
      <c r="AM697" s="94" t="s">
        <v>2148</v>
      </c>
      <c r="AN697" s="93" t="s">
        <v>1784</v>
      </c>
      <c r="AO697" s="126" t="s">
        <v>230</v>
      </c>
      <c r="AP697" s="126" t="s">
        <v>68</v>
      </c>
      <c r="AQ697" s="126" t="s">
        <v>2151</v>
      </c>
      <c r="AR697" s="86" t="s">
        <v>2152</v>
      </c>
      <c r="AS697" s="25" t="s">
        <v>87</v>
      </c>
      <c r="AT697" s="198" t="n">
        <v>1500001</v>
      </c>
      <c r="AU697" s="198" t="n">
        <v>1500001</v>
      </c>
      <c r="AV697" s="198" t="n">
        <v>0</v>
      </c>
      <c r="AW697" s="198" t="n">
        <v>0</v>
      </c>
      <c r="AX697" s="198" t="n">
        <v>0</v>
      </c>
      <c r="AY697" s="198" t="n">
        <v>0</v>
      </c>
      <c r="AZ697" s="198" t="n">
        <v>1500001</v>
      </c>
      <c r="BA697" s="198" t="n">
        <v>1500001</v>
      </c>
      <c r="BB697" s="198" t="n">
        <v>0</v>
      </c>
      <c r="BC697" s="198" t="n">
        <v>0</v>
      </c>
      <c r="BD697" s="198" t="n">
        <v>0</v>
      </c>
      <c r="BE697" s="198" t="n">
        <v>0</v>
      </c>
      <c r="BF697" s="198" t="n">
        <v>0</v>
      </c>
      <c r="BG697" s="198" t="n">
        <v>0</v>
      </c>
      <c r="BH697" s="198" t="n">
        <v>0</v>
      </c>
      <c r="BI697" s="198" t="n">
        <v>0</v>
      </c>
      <c r="BJ697" s="198" t="n">
        <v>0</v>
      </c>
      <c r="BK697" s="198" t="n">
        <v>0</v>
      </c>
      <c r="BL697" s="198" t="n">
        <v>0</v>
      </c>
      <c r="BM697" s="198" t="n">
        <v>0</v>
      </c>
      <c r="BN697" s="198" t="n">
        <v>0</v>
      </c>
      <c r="BO697" s="198" t="n">
        <v>0</v>
      </c>
      <c r="BP697" s="198" t="n">
        <v>0</v>
      </c>
      <c r="BQ697" s="198" t="n">
        <v>0</v>
      </c>
      <c r="BR697" s="198" t="n">
        <v>0</v>
      </c>
      <c r="BS697" s="198" t="n">
        <v>0</v>
      </c>
      <c r="BT697" s="198" t="n">
        <v>0</v>
      </c>
      <c r="BU697" s="198" t="n">
        <v>0</v>
      </c>
      <c r="BV697" s="198" t="n">
        <v>0</v>
      </c>
      <c r="BW697" s="198" t="n">
        <v>0</v>
      </c>
    </row>
    <row ht="242.25" outlineLevel="0" r="698">
      <c r="A698" s="126" t="n">
        <v>619</v>
      </c>
      <c r="B698" s="82" t="s">
        <v>2109</v>
      </c>
      <c r="C698" s="68" t="n">
        <v>401000035</v>
      </c>
      <c r="D698" s="90" t="s">
        <v>1119</v>
      </c>
      <c r="E698" s="90" t="s">
        <v>1761</v>
      </c>
      <c r="F698" s="148" t="n"/>
      <c r="G698" s="148" t="n"/>
      <c r="H698" s="94" t="n">
        <v>3</v>
      </c>
      <c r="I698" s="148" t="n"/>
      <c r="J698" s="94" t="n">
        <v>16</v>
      </c>
      <c r="K698" s="94" t="n">
        <v>1</v>
      </c>
      <c r="L698" s="94" t="s">
        <v>1965</v>
      </c>
      <c r="M698" s="94" t="n"/>
      <c r="N698" s="94" t="n"/>
      <c r="O698" s="94" t="n"/>
      <c r="P698" s="93" t="s">
        <v>90</v>
      </c>
      <c r="Q698" s="93" t="s">
        <v>2153</v>
      </c>
      <c r="R698" s="94" t="n"/>
      <c r="S698" s="94" t="n"/>
      <c r="T698" s="94" t="s">
        <v>1399</v>
      </c>
      <c r="U698" s="94" t="n"/>
      <c r="V698" s="94" t="s">
        <v>1821</v>
      </c>
      <c r="W698" s="94" t="s">
        <v>1398</v>
      </c>
      <c r="X698" s="94" t="n"/>
      <c r="Y698" s="94" t="n"/>
      <c r="Z698" s="94" t="n"/>
      <c r="AA698" s="94" t="s">
        <v>2154</v>
      </c>
      <c r="AB698" s="93" t="s">
        <v>2155</v>
      </c>
      <c r="AC698" s="93" t="s">
        <v>1969</v>
      </c>
      <c r="AD698" s="94" t="n"/>
      <c r="AE698" s="94" t="n"/>
      <c r="AF698" s="94" t="n"/>
      <c r="AG698" s="94" t="n"/>
      <c r="AH698" s="94" t="n"/>
      <c r="AI698" s="94" t="n"/>
      <c r="AJ698" s="94" t="n"/>
      <c r="AK698" s="94" t="n"/>
      <c r="AL698" s="94" t="n"/>
      <c r="AM698" s="94" t="s">
        <v>1970</v>
      </c>
      <c r="AN698" s="93" t="s">
        <v>1784</v>
      </c>
      <c r="AO698" s="126" t="s">
        <v>230</v>
      </c>
      <c r="AP698" s="126" t="s">
        <v>68</v>
      </c>
      <c r="AQ698" s="126" t="s">
        <v>2156</v>
      </c>
      <c r="AR698" s="86" t="s">
        <v>2157</v>
      </c>
      <c r="AS698" s="25" t="s">
        <v>87</v>
      </c>
      <c r="AT698" s="198" t="n">
        <v>0</v>
      </c>
      <c r="AU698" s="198" t="n">
        <v>0</v>
      </c>
      <c r="AV698" s="198" t="n">
        <v>0</v>
      </c>
      <c r="AW698" s="198" t="n">
        <v>0</v>
      </c>
      <c r="AX698" s="198" t="n">
        <v>0</v>
      </c>
      <c r="AY698" s="198" t="n">
        <v>0</v>
      </c>
      <c r="AZ698" s="198" t="n">
        <v>0</v>
      </c>
      <c r="BA698" s="198" t="n">
        <v>0</v>
      </c>
      <c r="BB698" s="198" t="n">
        <v>0</v>
      </c>
      <c r="BC698" s="198" t="n">
        <v>0</v>
      </c>
      <c r="BD698" s="198" t="n">
        <v>0</v>
      </c>
      <c r="BE698" s="198" t="n">
        <v>0</v>
      </c>
      <c r="BF698" s="198" t="n">
        <v>0</v>
      </c>
      <c r="BG698" s="198" t="n">
        <v>0</v>
      </c>
      <c r="BH698" s="198" t="n">
        <v>0</v>
      </c>
      <c r="BI698" s="198" t="n">
        <v>0</v>
      </c>
      <c r="BJ698" s="198" t="n">
        <v>0</v>
      </c>
      <c r="BK698" s="198" t="n">
        <v>0</v>
      </c>
      <c r="BL698" s="198" t="n">
        <v>0</v>
      </c>
      <c r="BM698" s="198" t="n">
        <v>0</v>
      </c>
      <c r="BN698" s="198" t="n">
        <v>0</v>
      </c>
      <c r="BO698" s="198" t="n">
        <v>0</v>
      </c>
      <c r="BP698" s="198" t="n">
        <v>0</v>
      </c>
      <c r="BQ698" s="198" t="n">
        <v>0</v>
      </c>
      <c r="BR698" s="198" t="n">
        <v>0</v>
      </c>
      <c r="BS698" s="198" t="n">
        <v>0</v>
      </c>
      <c r="BT698" s="198" t="n">
        <v>0</v>
      </c>
      <c r="BU698" s="198" t="n">
        <v>0</v>
      </c>
      <c r="BV698" s="198" t="n">
        <v>0</v>
      </c>
      <c r="BW698" s="198" t="n">
        <v>0</v>
      </c>
    </row>
    <row ht="242.25" outlineLevel="0" r="699">
      <c r="A699" s="126" t="n">
        <v>619</v>
      </c>
      <c r="B699" s="82" t="s">
        <v>2109</v>
      </c>
      <c r="C699" s="68" t="n">
        <v>401000035</v>
      </c>
      <c r="D699" s="90" t="s">
        <v>1119</v>
      </c>
      <c r="E699" s="90" t="s">
        <v>1761</v>
      </c>
      <c r="F699" s="148" t="n"/>
      <c r="G699" s="148" t="n"/>
      <c r="H699" s="94" t="n">
        <v>3</v>
      </c>
      <c r="I699" s="148" t="n"/>
      <c r="J699" s="94" t="n">
        <v>16</v>
      </c>
      <c r="K699" s="94" t="n">
        <v>1</v>
      </c>
      <c r="L699" s="94" t="s">
        <v>1965</v>
      </c>
      <c r="M699" s="94" t="n"/>
      <c r="N699" s="94" t="n"/>
      <c r="O699" s="94" t="n"/>
      <c r="P699" s="93" t="s">
        <v>90</v>
      </c>
      <c r="Q699" s="93" t="s">
        <v>2153</v>
      </c>
      <c r="R699" s="94" t="n"/>
      <c r="S699" s="94" t="n"/>
      <c r="T699" s="94" t="s">
        <v>1399</v>
      </c>
      <c r="U699" s="94" t="n"/>
      <c r="V699" s="94" t="s">
        <v>1821</v>
      </c>
      <c r="W699" s="94" t="s">
        <v>1398</v>
      </c>
      <c r="X699" s="94" t="n"/>
      <c r="Y699" s="94" t="n"/>
      <c r="Z699" s="94" t="n"/>
      <c r="AA699" s="94" t="s">
        <v>2154</v>
      </c>
      <c r="AB699" s="93" t="s">
        <v>2155</v>
      </c>
      <c r="AC699" s="93" t="s">
        <v>1969</v>
      </c>
      <c r="AD699" s="94" t="n"/>
      <c r="AE699" s="94" t="n"/>
      <c r="AF699" s="94" t="n"/>
      <c r="AG699" s="94" t="n"/>
      <c r="AH699" s="94" t="n"/>
      <c r="AI699" s="94" t="n"/>
      <c r="AJ699" s="94" t="n"/>
      <c r="AK699" s="94" t="n"/>
      <c r="AL699" s="94" t="n"/>
      <c r="AM699" s="94" t="s">
        <v>1970</v>
      </c>
      <c r="AN699" s="93" t="s">
        <v>1784</v>
      </c>
      <c r="AO699" s="126" t="s">
        <v>230</v>
      </c>
      <c r="AP699" s="126" t="s">
        <v>68</v>
      </c>
      <c r="AQ699" s="126" t="s">
        <v>1971</v>
      </c>
      <c r="AR699" s="86" t="s">
        <v>2158</v>
      </c>
      <c r="AS699" s="25" t="s">
        <v>87</v>
      </c>
      <c r="AT699" s="198" t="n">
        <v>13265841.76</v>
      </c>
      <c r="AU699" s="198" t="n">
        <v>2059976.85</v>
      </c>
      <c r="AV699" s="198" t="n">
        <v>0</v>
      </c>
      <c r="AW699" s="198" t="n">
        <v>0</v>
      </c>
      <c r="AX699" s="198" t="n">
        <v>0</v>
      </c>
      <c r="AY699" s="198" t="n">
        <v>0</v>
      </c>
      <c r="AZ699" s="198" t="n">
        <v>0</v>
      </c>
      <c r="BA699" s="198" t="n">
        <v>0</v>
      </c>
      <c r="BB699" s="198" t="n">
        <v>13265841.76</v>
      </c>
      <c r="BC699" s="198" t="n">
        <v>2059976.85</v>
      </c>
      <c r="BD699" s="198" t="n">
        <v>0</v>
      </c>
      <c r="BE699" s="198" t="n">
        <v>0</v>
      </c>
      <c r="BF699" s="198" t="n">
        <v>0</v>
      </c>
      <c r="BG699" s="198" t="n">
        <v>0</v>
      </c>
      <c r="BH699" s="198" t="n">
        <v>0</v>
      </c>
      <c r="BI699" s="198" t="n">
        <v>0</v>
      </c>
      <c r="BJ699" s="198" t="n">
        <v>0</v>
      </c>
      <c r="BK699" s="198" t="n">
        <v>0</v>
      </c>
      <c r="BL699" s="198" t="n">
        <v>0</v>
      </c>
      <c r="BM699" s="198" t="n">
        <v>0</v>
      </c>
      <c r="BN699" s="198" t="n">
        <v>0</v>
      </c>
      <c r="BO699" s="198" t="n">
        <v>0</v>
      </c>
      <c r="BP699" s="198" t="n">
        <v>0</v>
      </c>
      <c r="BQ699" s="198" t="n">
        <v>0</v>
      </c>
      <c r="BR699" s="198" t="n">
        <v>0</v>
      </c>
      <c r="BS699" s="198" t="n">
        <v>0</v>
      </c>
      <c r="BT699" s="198" t="n">
        <v>0</v>
      </c>
      <c r="BU699" s="198" t="n">
        <v>0</v>
      </c>
      <c r="BV699" s="198" t="n">
        <v>0</v>
      </c>
      <c r="BW699" s="198" t="n">
        <v>0</v>
      </c>
    </row>
    <row ht="76.5" outlineLevel="0" r="700">
      <c r="A700" s="126" t="n">
        <v>619</v>
      </c>
      <c r="B700" s="82" t="s">
        <v>2109</v>
      </c>
      <c r="C700" s="68" t="n">
        <v>401000040</v>
      </c>
      <c r="D700" s="90" t="s">
        <v>1843</v>
      </c>
      <c r="E700" s="90" t="s">
        <v>1761</v>
      </c>
      <c r="F700" s="148" t="n"/>
      <c r="G700" s="148" t="n"/>
      <c r="H700" s="94" t="n">
        <v>3</v>
      </c>
      <c r="I700" s="148" t="n"/>
      <c r="J700" s="94" t="n">
        <v>16</v>
      </c>
      <c r="K700" s="94" t="n">
        <v>1</v>
      </c>
      <c r="L700" s="94" t="n">
        <v>25</v>
      </c>
      <c r="M700" s="94" t="n"/>
      <c r="N700" s="94" t="n"/>
      <c r="O700" s="94" t="n"/>
      <c r="P700" s="93" t="s">
        <v>90</v>
      </c>
      <c r="Q700" s="93" t="s">
        <v>1810</v>
      </c>
      <c r="R700" s="94" t="n"/>
      <c r="S700" s="94" t="n"/>
      <c r="T700" s="94" t="n">
        <v>3</v>
      </c>
      <c r="U700" s="94" t="n"/>
      <c r="V700" s="94" t="n">
        <v>9</v>
      </c>
      <c r="W700" s="94" t="n">
        <v>1</v>
      </c>
      <c r="X700" s="94" t="n"/>
      <c r="Y700" s="94" t="n"/>
      <c r="Z700" s="94" t="n"/>
      <c r="AA700" s="94" t="n"/>
      <c r="AB700" s="93" t="s">
        <v>93</v>
      </c>
      <c r="AC700" s="93" t="s">
        <v>2159</v>
      </c>
      <c r="AD700" s="94" t="n"/>
      <c r="AE700" s="94" t="n"/>
      <c r="AF700" s="94" t="n"/>
      <c r="AG700" s="94" t="n"/>
      <c r="AH700" s="94" t="n"/>
      <c r="AI700" s="94" t="n"/>
      <c r="AJ700" s="94" t="n"/>
      <c r="AK700" s="94" t="n"/>
      <c r="AL700" s="94" t="n"/>
      <c r="AM700" s="94" t="s">
        <v>2160</v>
      </c>
      <c r="AN700" s="93" t="s">
        <v>2161</v>
      </c>
      <c r="AO700" s="126" t="s">
        <v>230</v>
      </c>
      <c r="AP700" s="126" t="s">
        <v>68</v>
      </c>
      <c r="AQ700" s="126" t="s">
        <v>355</v>
      </c>
      <c r="AR700" s="86" t="s">
        <v>356</v>
      </c>
      <c r="AS700" s="25" t="s">
        <v>87</v>
      </c>
      <c r="AT700" s="198" t="n">
        <v>6160000</v>
      </c>
      <c r="AU700" s="198" t="n">
        <v>6159999.9</v>
      </c>
      <c r="AV700" s="198" t="n">
        <v>0</v>
      </c>
      <c r="AW700" s="198" t="n">
        <v>0</v>
      </c>
      <c r="AX700" s="198" t="n">
        <v>0</v>
      </c>
      <c r="AY700" s="198" t="n">
        <v>0</v>
      </c>
      <c r="AZ700" s="198" t="n">
        <v>0</v>
      </c>
      <c r="BA700" s="198" t="n">
        <v>0</v>
      </c>
      <c r="BB700" s="198" t="n">
        <v>6160000</v>
      </c>
      <c r="BC700" s="198" t="n">
        <v>6159999.9</v>
      </c>
      <c r="BD700" s="198" t="n">
        <v>1660000</v>
      </c>
      <c r="BE700" s="198" t="n">
        <v>0</v>
      </c>
      <c r="BF700" s="198" t="n">
        <v>0</v>
      </c>
      <c r="BG700" s="198" t="n">
        <v>0</v>
      </c>
      <c r="BH700" s="198" t="n">
        <v>1660000</v>
      </c>
      <c r="BI700" s="198" t="n">
        <v>1660000</v>
      </c>
      <c r="BJ700" s="198" t="n">
        <v>0</v>
      </c>
      <c r="BK700" s="198" t="n">
        <v>0</v>
      </c>
      <c r="BL700" s="198" t="n">
        <v>0</v>
      </c>
      <c r="BM700" s="198" t="n">
        <v>1660000</v>
      </c>
      <c r="BN700" s="198" t="n">
        <v>1660000</v>
      </c>
      <c r="BO700" s="198" t="n">
        <v>0</v>
      </c>
      <c r="BP700" s="198" t="n">
        <v>0</v>
      </c>
      <c r="BQ700" s="198" t="n">
        <v>0</v>
      </c>
      <c r="BR700" s="198" t="n">
        <v>1660000</v>
      </c>
      <c r="BS700" s="198" t="n">
        <v>1660000</v>
      </c>
      <c r="BT700" s="198" t="n">
        <v>0</v>
      </c>
      <c r="BU700" s="198" t="n">
        <v>0</v>
      </c>
      <c r="BV700" s="198" t="n">
        <v>0</v>
      </c>
      <c r="BW700" s="198" t="n">
        <v>1660000</v>
      </c>
    </row>
    <row ht="76.5" outlineLevel="0" r="701">
      <c r="A701" s="126" t="n">
        <v>619</v>
      </c>
      <c r="B701" s="82" t="s">
        <v>2109</v>
      </c>
      <c r="C701" s="68" t="n">
        <v>401000040</v>
      </c>
      <c r="D701" s="90" t="s">
        <v>1843</v>
      </c>
      <c r="E701" s="90" t="s">
        <v>1761</v>
      </c>
      <c r="F701" s="148" t="n"/>
      <c r="G701" s="148" t="n"/>
      <c r="H701" s="94" t="n">
        <v>3</v>
      </c>
      <c r="I701" s="148" t="n"/>
      <c r="J701" s="94" t="n">
        <v>16</v>
      </c>
      <c r="K701" s="94" t="n">
        <v>1</v>
      </c>
      <c r="L701" s="94" t="n">
        <v>25</v>
      </c>
      <c r="M701" s="94" t="n"/>
      <c r="N701" s="94" t="n"/>
      <c r="O701" s="94" t="n"/>
      <c r="P701" s="93" t="s">
        <v>90</v>
      </c>
      <c r="Q701" s="93" t="s">
        <v>1810</v>
      </c>
      <c r="R701" s="94" t="n"/>
      <c r="S701" s="94" t="n"/>
      <c r="T701" s="94" t="n">
        <v>3</v>
      </c>
      <c r="U701" s="94" t="n"/>
      <c r="V701" s="94" t="n">
        <v>9</v>
      </c>
      <c r="W701" s="94" t="n">
        <v>1</v>
      </c>
      <c r="X701" s="94" t="n"/>
      <c r="Y701" s="94" t="n"/>
      <c r="Z701" s="94" t="n"/>
      <c r="AA701" s="94" t="n"/>
      <c r="AB701" s="93" t="s">
        <v>93</v>
      </c>
      <c r="AC701" s="93" t="s">
        <v>1782</v>
      </c>
      <c r="AD701" s="94" t="n"/>
      <c r="AE701" s="94" t="n"/>
      <c r="AF701" s="94" t="n"/>
      <c r="AG701" s="94" t="n"/>
      <c r="AH701" s="94" t="n"/>
      <c r="AI701" s="94" t="n"/>
      <c r="AJ701" s="94" t="n"/>
      <c r="AK701" s="94" t="n"/>
      <c r="AL701" s="94" t="n"/>
      <c r="AM701" s="94" t="s">
        <v>2162</v>
      </c>
      <c r="AN701" s="93" t="s">
        <v>1784</v>
      </c>
      <c r="AO701" s="126" t="s">
        <v>230</v>
      </c>
      <c r="AP701" s="126" t="s">
        <v>68</v>
      </c>
      <c r="AQ701" s="126" t="s">
        <v>355</v>
      </c>
      <c r="AR701" s="86" t="s">
        <v>356</v>
      </c>
      <c r="AS701" s="25" t="s">
        <v>87</v>
      </c>
      <c r="AT701" s="198" t="n">
        <v>42899097.58</v>
      </c>
      <c r="AU701" s="198" t="n">
        <v>42899097.58</v>
      </c>
      <c r="AV701" s="198" t="n">
        <v>0</v>
      </c>
      <c r="AW701" s="198" t="n">
        <v>0</v>
      </c>
      <c r="AX701" s="198" t="n">
        <v>0</v>
      </c>
      <c r="AY701" s="198" t="n">
        <v>0</v>
      </c>
      <c r="AZ701" s="198" t="n">
        <v>0</v>
      </c>
      <c r="BA701" s="198" t="n">
        <v>0</v>
      </c>
      <c r="BB701" s="198" t="n">
        <v>42899097.58</v>
      </c>
      <c r="BC701" s="198" t="n">
        <v>42899097.58</v>
      </c>
      <c r="BD701" s="198" t="n">
        <v>50257430</v>
      </c>
      <c r="BE701" s="198" t="n">
        <v>0</v>
      </c>
      <c r="BF701" s="198" t="n">
        <v>0</v>
      </c>
      <c r="BG701" s="198" t="n">
        <v>0</v>
      </c>
      <c r="BH701" s="198" t="n">
        <v>50257430</v>
      </c>
      <c r="BI701" s="198" t="n">
        <v>50267860</v>
      </c>
      <c r="BJ701" s="198" t="n">
        <v>0</v>
      </c>
      <c r="BK701" s="198" t="n">
        <v>0</v>
      </c>
      <c r="BL701" s="198" t="n">
        <v>0</v>
      </c>
      <c r="BM701" s="198" t="n">
        <v>50267860</v>
      </c>
      <c r="BN701" s="198" t="n">
        <v>50267860</v>
      </c>
      <c r="BO701" s="198" t="n">
        <v>0</v>
      </c>
      <c r="BP701" s="198" t="n">
        <v>0</v>
      </c>
      <c r="BQ701" s="198" t="n">
        <v>0</v>
      </c>
      <c r="BR701" s="198" t="n">
        <v>50267860</v>
      </c>
      <c r="BS701" s="198" t="n">
        <v>50267860</v>
      </c>
      <c r="BT701" s="198" t="n">
        <v>0</v>
      </c>
      <c r="BU701" s="198" t="n">
        <v>0</v>
      </c>
      <c r="BV701" s="198" t="n">
        <v>0</v>
      </c>
      <c r="BW701" s="198" t="n">
        <v>50267860</v>
      </c>
    </row>
    <row ht="76.5" outlineLevel="0" r="702">
      <c r="A702" s="126" t="n">
        <v>619</v>
      </c>
      <c r="B702" s="82" t="s">
        <v>2109</v>
      </c>
      <c r="C702" s="68" t="n">
        <v>401000040</v>
      </c>
      <c r="D702" s="90" t="s">
        <v>1843</v>
      </c>
      <c r="E702" s="90" t="s">
        <v>1761</v>
      </c>
      <c r="F702" s="148" t="n"/>
      <c r="G702" s="148" t="n"/>
      <c r="H702" s="94" t="n">
        <v>3</v>
      </c>
      <c r="I702" s="148" t="n"/>
      <c r="J702" s="94" t="n">
        <v>16</v>
      </c>
      <c r="K702" s="94" t="n">
        <v>1</v>
      </c>
      <c r="L702" s="94" t="n">
        <v>25</v>
      </c>
      <c r="M702" s="94" t="n"/>
      <c r="N702" s="94" t="n"/>
      <c r="O702" s="94" t="n"/>
      <c r="P702" s="93" t="s">
        <v>90</v>
      </c>
      <c r="Q702" s="93" t="s">
        <v>1810</v>
      </c>
      <c r="R702" s="94" t="n"/>
      <c r="S702" s="94" t="n"/>
      <c r="T702" s="94" t="n">
        <v>3</v>
      </c>
      <c r="U702" s="94" t="n"/>
      <c r="V702" s="94" t="n">
        <v>9</v>
      </c>
      <c r="W702" s="94" t="n">
        <v>1</v>
      </c>
      <c r="X702" s="94" t="n"/>
      <c r="Y702" s="94" t="n"/>
      <c r="Z702" s="94" t="n"/>
      <c r="AA702" s="94" t="n"/>
      <c r="AB702" s="93" t="s">
        <v>93</v>
      </c>
      <c r="AC702" s="93" t="s">
        <v>1782</v>
      </c>
      <c r="AD702" s="94" t="n"/>
      <c r="AE702" s="94" t="n"/>
      <c r="AF702" s="94" t="n"/>
      <c r="AG702" s="94" t="n"/>
      <c r="AH702" s="94" t="n"/>
      <c r="AI702" s="94" t="n"/>
      <c r="AJ702" s="94" t="n"/>
      <c r="AK702" s="94" t="n"/>
      <c r="AL702" s="94" t="n"/>
      <c r="AM702" s="94" t="s">
        <v>2162</v>
      </c>
      <c r="AN702" s="93" t="s">
        <v>1784</v>
      </c>
      <c r="AO702" s="126" t="s">
        <v>230</v>
      </c>
      <c r="AP702" s="126" t="s">
        <v>68</v>
      </c>
      <c r="AQ702" s="126" t="s">
        <v>355</v>
      </c>
      <c r="AR702" s="86" t="s">
        <v>356</v>
      </c>
      <c r="AS702" s="25" t="s">
        <v>238</v>
      </c>
      <c r="AT702" s="198" t="n">
        <v>681935.78</v>
      </c>
      <c r="AU702" s="198" t="n">
        <v>667686.22</v>
      </c>
      <c r="AV702" s="198" t="n">
        <v>0</v>
      </c>
      <c r="AW702" s="198" t="n">
        <v>0</v>
      </c>
      <c r="AX702" s="198" t="n">
        <v>0</v>
      </c>
      <c r="AY702" s="198" t="n">
        <v>0</v>
      </c>
      <c r="AZ702" s="198" t="n">
        <v>0</v>
      </c>
      <c r="BA702" s="198" t="n">
        <v>0</v>
      </c>
      <c r="BB702" s="198" t="n">
        <v>681935.78</v>
      </c>
      <c r="BC702" s="198" t="n">
        <v>667686.22</v>
      </c>
      <c r="BD702" s="198" t="n">
        <v>683800</v>
      </c>
      <c r="BE702" s="198" t="n">
        <v>0</v>
      </c>
      <c r="BF702" s="198" t="n">
        <v>0</v>
      </c>
      <c r="BG702" s="198" t="n">
        <v>0</v>
      </c>
      <c r="BH702" s="198" t="n">
        <v>683800</v>
      </c>
      <c r="BI702" s="198" t="n">
        <v>760682</v>
      </c>
      <c r="BJ702" s="198" t="n">
        <v>0</v>
      </c>
      <c r="BK702" s="198" t="n">
        <v>0</v>
      </c>
      <c r="BL702" s="198" t="n">
        <v>0</v>
      </c>
      <c r="BM702" s="198" t="n">
        <v>760682</v>
      </c>
      <c r="BN702" s="198" t="n">
        <v>760682</v>
      </c>
      <c r="BO702" s="198" t="n">
        <v>0</v>
      </c>
      <c r="BP702" s="198" t="n">
        <v>0</v>
      </c>
      <c r="BQ702" s="198" t="n">
        <v>0</v>
      </c>
      <c r="BR702" s="198" t="n">
        <v>760682</v>
      </c>
      <c r="BS702" s="198" t="n">
        <v>760682</v>
      </c>
      <c r="BT702" s="198" t="n">
        <v>0</v>
      </c>
      <c r="BU702" s="198" t="n">
        <v>0</v>
      </c>
      <c r="BV702" s="198" t="n">
        <v>0</v>
      </c>
      <c r="BW702" s="198" t="n">
        <v>760682</v>
      </c>
    </row>
    <row ht="76.5" outlineLevel="0" r="703">
      <c r="A703" s="126" t="n">
        <v>619</v>
      </c>
      <c r="B703" s="82" t="s">
        <v>2109</v>
      </c>
      <c r="C703" s="68" t="n">
        <v>401000040</v>
      </c>
      <c r="D703" s="90" t="s">
        <v>1843</v>
      </c>
      <c r="E703" s="90" t="s">
        <v>1761</v>
      </c>
      <c r="F703" s="148" t="n"/>
      <c r="G703" s="148" t="n"/>
      <c r="H703" s="94" t="n">
        <v>3</v>
      </c>
      <c r="I703" s="148" t="n"/>
      <c r="J703" s="94" t="n">
        <v>16</v>
      </c>
      <c r="K703" s="94" t="n">
        <v>1</v>
      </c>
      <c r="L703" s="94" t="n">
        <v>25</v>
      </c>
      <c r="M703" s="94" t="n"/>
      <c r="N703" s="94" t="n"/>
      <c r="O703" s="94" t="n"/>
      <c r="P703" s="93" t="s">
        <v>90</v>
      </c>
      <c r="Q703" s="93" t="s">
        <v>1810</v>
      </c>
      <c r="R703" s="94" t="n"/>
      <c r="S703" s="94" t="n"/>
      <c r="T703" s="94" t="n">
        <v>3</v>
      </c>
      <c r="U703" s="94" t="n"/>
      <c r="V703" s="94" t="n">
        <v>12</v>
      </c>
      <c r="W703" s="94" t="n">
        <v>1</v>
      </c>
      <c r="X703" s="94" t="n">
        <v>15</v>
      </c>
      <c r="Y703" s="94" t="n"/>
      <c r="Z703" s="94" t="n"/>
      <c r="AA703" s="94" t="n"/>
      <c r="AB703" s="93" t="s">
        <v>93</v>
      </c>
      <c r="AC703" s="93" t="s">
        <v>2163</v>
      </c>
      <c r="AD703" s="94" t="n"/>
      <c r="AE703" s="94" t="n"/>
      <c r="AF703" s="94" t="n"/>
      <c r="AG703" s="94" t="n"/>
      <c r="AH703" s="94" t="n"/>
      <c r="AI703" s="94" t="n"/>
      <c r="AJ703" s="94" t="n"/>
      <c r="AK703" s="94" t="n"/>
      <c r="AL703" s="94" t="n"/>
      <c r="AM703" s="94" t="s">
        <v>2164</v>
      </c>
      <c r="AN703" s="93" t="s">
        <v>2165</v>
      </c>
      <c r="AO703" s="126" t="s">
        <v>230</v>
      </c>
      <c r="AP703" s="126" t="s">
        <v>68</v>
      </c>
      <c r="AQ703" s="126" t="s">
        <v>1849</v>
      </c>
      <c r="AR703" s="86" t="s">
        <v>1850</v>
      </c>
      <c r="AS703" s="25" t="s">
        <v>87</v>
      </c>
      <c r="AT703" s="198" t="n">
        <v>3241614</v>
      </c>
      <c r="AU703" s="198" t="n">
        <v>3241614</v>
      </c>
      <c r="AV703" s="198" t="n">
        <v>0</v>
      </c>
      <c r="AW703" s="198" t="n">
        <v>0</v>
      </c>
      <c r="AX703" s="198" t="n">
        <v>0</v>
      </c>
      <c r="AY703" s="198" t="n">
        <v>0</v>
      </c>
      <c r="AZ703" s="198" t="n">
        <v>0</v>
      </c>
      <c r="BA703" s="198" t="n">
        <v>0</v>
      </c>
      <c r="BB703" s="198" t="n">
        <v>3241614</v>
      </c>
      <c r="BC703" s="198" t="n">
        <v>3241614</v>
      </c>
      <c r="BD703" s="198" t="n">
        <v>941720</v>
      </c>
      <c r="BE703" s="198" t="n">
        <v>0</v>
      </c>
      <c r="BF703" s="198" t="n">
        <v>0</v>
      </c>
      <c r="BG703" s="198" t="n">
        <v>0</v>
      </c>
      <c r="BH703" s="198" t="n">
        <v>941720</v>
      </c>
      <c r="BI703" s="198" t="n">
        <v>941720</v>
      </c>
      <c r="BJ703" s="198" t="n">
        <v>0</v>
      </c>
      <c r="BK703" s="198" t="n">
        <v>0</v>
      </c>
      <c r="BL703" s="198" t="n">
        <v>0</v>
      </c>
      <c r="BM703" s="198" t="n">
        <v>941720</v>
      </c>
      <c r="BN703" s="198" t="n">
        <v>941720</v>
      </c>
      <c r="BO703" s="198" t="n">
        <v>0</v>
      </c>
      <c r="BP703" s="198" t="n">
        <v>0</v>
      </c>
      <c r="BQ703" s="198" t="n">
        <v>0</v>
      </c>
      <c r="BR703" s="198" t="n">
        <v>941720</v>
      </c>
      <c r="BS703" s="198" t="n">
        <v>941720</v>
      </c>
      <c r="BT703" s="198" t="n">
        <v>0</v>
      </c>
      <c r="BU703" s="198" t="n">
        <v>0</v>
      </c>
      <c r="BV703" s="198" t="n">
        <v>0</v>
      </c>
      <c r="BW703" s="198" t="n">
        <v>941720</v>
      </c>
    </row>
    <row ht="102" outlineLevel="0" r="704">
      <c r="A704" s="126" t="n">
        <v>619</v>
      </c>
      <c r="B704" s="82" t="s">
        <v>2109</v>
      </c>
      <c r="C704" s="68" t="n">
        <v>402000001</v>
      </c>
      <c r="D704" s="90" t="s">
        <v>51</v>
      </c>
      <c r="E704" s="90" t="s">
        <v>1865</v>
      </c>
      <c r="F704" s="148" t="n"/>
      <c r="G704" s="148" t="n"/>
      <c r="H704" s="94" t="s">
        <v>2166</v>
      </c>
      <c r="I704" s="148" t="n"/>
      <c r="J704" s="94" t="s">
        <v>2167</v>
      </c>
      <c r="K704" s="94" t="s">
        <v>398</v>
      </c>
      <c r="L704" s="94" t="s">
        <v>2168</v>
      </c>
      <c r="M704" s="94" t="n"/>
      <c r="N704" s="94" t="n"/>
      <c r="O704" s="94" t="n"/>
      <c r="P704" s="93" t="s">
        <v>2169</v>
      </c>
      <c r="Q704" s="93" t="s">
        <v>2170</v>
      </c>
      <c r="R704" s="94" t="n"/>
      <c r="S704" s="94" t="n"/>
      <c r="T704" s="94" t="s">
        <v>59</v>
      </c>
      <c r="U704" s="94" t="n"/>
      <c r="V704" s="94" t="s">
        <v>2171</v>
      </c>
      <c r="W704" s="94" t="s">
        <v>1890</v>
      </c>
      <c r="X704" s="94" t="s">
        <v>59</v>
      </c>
      <c r="Y704" s="94" t="n"/>
      <c r="Z704" s="94" t="n"/>
      <c r="AA704" s="94" t="n"/>
      <c r="AB704" s="93" t="s">
        <v>2172</v>
      </c>
      <c r="AC704" s="93" t="s">
        <v>2173</v>
      </c>
      <c r="AD704" s="94" t="n"/>
      <c r="AE704" s="94" t="n"/>
      <c r="AF704" s="94" t="n"/>
      <c r="AG704" s="94" t="n"/>
      <c r="AH704" s="94" t="n"/>
      <c r="AI704" s="94" t="n"/>
      <c r="AJ704" s="94" t="s">
        <v>2174</v>
      </c>
      <c r="AK704" s="94" t="n"/>
      <c r="AL704" s="94" t="n"/>
      <c r="AM704" s="94" t="n"/>
      <c r="AN704" s="93" t="s">
        <v>2175</v>
      </c>
      <c r="AO704" s="126" t="s">
        <v>67</v>
      </c>
      <c r="AP704" s="126" t="s">
        <v>174</v>
      </c>
      <c r="AQ704" s="126" t="s">
        <v>2176</v>
      </c>
      <c r="AR704" s="86" t="s">
        <v>107</v>
      </c>
      <c r="AS704" s="25" t="s">
        <v>85</v>
      </c>
      <c r="AT704" s="198" t="n">
        <v>11507481.72</v>
      </c>
      <c r="AU704" s="198" t="n">
        <v>11507481.72</v>
      </c>
      <c r="AV704" s="198" t="n">
        <v>0</v>
      </c>
      <c r="AW704" s="198" t="n">
        <v>0</v>
      </c>
      <c r="AX704" s="198" t="n">
        <v>0</v>
      </c>
      <c r="AY704" s="198" t="n">
        <v>0</v>
      </c>
      <c r="AZ704" s="198" t="n">
        <v>0</v>
      </c>
      <c r="BA704" s="198" t="n">
        <v>0</v>
      </c>
      <c r="BB704" s="198" t="n">
        <v>11507481.72</v>
      </c>
      <c r="BC704" s="198" t="n">
        <v>11507481.72</v>
      </c>
      <c r="BD704" s="198" t="n">
        <v>13741724</v>
      </c>
      <c r="BE704" s="198" t="n">
        <v>0</v>
      </c>
      <c r="BF704" s="198" t="n">
        <v>0</v>
      </c>
      <c r="BG704" s="198" t="n">
        <v>0</v>
      </c>
      <c r="BH704" s="198" t="n">
        <v>13741724</v>
      </c>
      <c r="BI704" s="198" t="n">
        <v>13741724</v>
      </c>
      <c r="BJ704" s="198" t="n">
        <v>0</v>
      </c>
      <c r="BK704" s="198" t="n">
        <v>0</v>
      </c>
      <c r="BL704" s="198" t="n">
        <v>0</v>
      </c>
      <c r="BM704" s="198" t="n">
        <v>13741724</v>
      </c>
      <c r="BN704" s="198" t="n">
        <v>13741724</v>
      </c>
      <c r="BO704" s="198" t="n">
        <v>0</v>
      </c>
      <c r="BP704" s="198" t="n">
        <v>0</v>
      </c>
      <c r="BQ704" s="198" t="n">
        <v>0</v>
      </c>
      <c r="BR704" s="198" t="n">
        <v>13741724</v>
      </c>
      <c r="BS704" s="198" t="n">
        <v>13741724</v>
      </c>
      <c r="BT704" s="198" t="n">
        <v>0</v>
      </c>
      <c r="BU704" s="198" t="n">
        <v>0</v>
      </c>
      <c r="BV704" s="198" t="n">
        <v>0</v>
      </c>
      <c r="BW704" s="198" t="n">
        <v>13741724</v>
      </c>
    </row>
    <row ht="63.75" outlineLevel="0" r="705">
      <c r="A705" s="126" t="n">
        <v>619</v>
      </c>
      <c r="B705" s="82" t="s">
        <v>2109</v>
      </c>
      <c r="C705" s="68" t="n">
        <v>402000001</v>
      </c>
      <c r="D705" s="90" t="s">
        <v>51</v>
      </c>
      <c r="E705" s="90" t="s">
        <v>1761</v>
      </c>
      <c r="F705" s="148" t="n"/>
      <c r="G705" s="148" t="n"/>
      <c r="H705" s="94" t="n">
        <v>3</v>
      </c>
      <c r="I705" s="148" t="n"/>
      <c r="J705" s="94" t="n">
        <v>16</v>
      </c>
      <c r="K705" s="94" t="n">
        <v>1</v>
      </c>
      <c r="L705" s="94" t="n">
        <v>3</v>
      </c>
      <c r="M705" s="94" t="n"/>
      <c r="N705" s="94" t="n"/>
      <c r="O705" s="94" t="n"/>
      <c r="P705" s="93" t="s">
        <v>90</v>
      </c>
      <c r="Q705" s="93" t="s">
        <v>1810</v>
      </c>
      <c r="R705" s="94" t="n"/>
      <c r="S705" s="94" t="n"/>
      <c r="T705" s="94" t="n">
        <v>3</v>
      </c>
      <c r="U705" s="94" t="n"/>
      <c r="V705" s="94" t="n">
        <v>9</v>
      </c>
      <c r="W705" s="94" t="n">
        <v>1</v>
      </c>
      <c r="X705" s="94" t="n"/>
      <c r="Y705" s="94" t="n"/>
      <c r="Z705" s="94" t="n"/>
      <c r="AA705" s="94" t="n"/>
      <c r="AB705" s="93" t="s">
        <v>93</v>
      </c>
      <c r="AC705" s="93" t="s">
        <v>1782</v>
      </c>
      <c r="AD705" s="94" t="n"/>
      <c r="AE705" s="94" t="n"/>
      <c r="AF705" s="94" t="n"/>
      <c r="AG705" s="94" t="n"/>
      <c r="AH705" s="94" t="n"/>
      <c r="AI705" s="94" t="n"/>
      <c r="AJ705" s="94" t="n"/>
      <c r="AK705" s="94" t="n"/>
      <c r="AL705" s="94" t="n"/>
      <c r="AM705" s="94" t="s">
        <v>2177</v>
      </c>
      <c r="AN705" s="93" t="s">
        <v>1784</v>
      </c>
      <c r="AO705" s="126" t="s">
        <v>67</v>
      </c>
      <c r="AP705" s="126" t="s">
        <v>97</v>
      </c>
      <c r="AQ705" s="126" t="s">
        <v>2178</v>
      </c>
      <c r="AR705" s="86" t="s">
        <v>99</v>
      </c>
      <c r="AS705" s="25" t="s">
        <v>100</v>
      </c>
      <c r="AT705" s="198" t="n">
        <v>1572910.42</v>
      </c>
      <c r="AU705" s="198" t="n">
        <v>1572447.22</v>
      </c>
      <c r="AV705" s="198" t="n">
        <v>0</v>
      </c>
      <c r="AW705" s="198" t="n">
        <v>0</v>
      </c>
      <c r="AX705" s="198" t="n">
        <v>0</v>
      </c>
      <c r="AY705" s="198" t="n">
        <v>0</v>
      </c>
      <c r="AZ705" s="198" t="n">
        <v>0</v>
      </c>
      <c r="BA705" s="198" t="n">
        <v>0</v>
      </c>
      <c r="BB705" s="198" t="n">
        <v>1572910.42</v>
      </c>
      <c r="BC705" s="198" t="n">
        <v>1572447.22</v>
      </c>
      <c r="BD705" s="198" t="n">
        <v>0</v>
      </c>
      <c r="BE705" s="198" t="n">
        <v>0</v>
      </c>
      <c r="BF705" s="198" t="n">
        <v>0</v>
      </c>
      <c r="BG705" s="198" t="n">
        <v>0</v>
      </c>
      <c r="BH705" s="198" t="n">
        <v>0</v>
      </c>
      <c r="BI705" s="198" t="n">
        <v>0</v>
      </c>
      <c r="BJ705" s="198" t="n">
        <v>0</v>
      </c>
      <c r="BK705" s="198" t="n">
        <v>0</v>
      </c>
      <c r="BL705" s="198" t="n">
        <v>0</v>
      </c>
      <c r="BM705" s="198" t="n">
        <v>0</v>
      </c>
      <c r="BN705" s="198" t="n">
        <v>0</v>
      </c>
      <c r="BO705" s="198" t="n">
        <v>0</v>
      </c>
      <c r="BP705" s="198" t="n">
        <v>0</v>
      </c>
      <c r="BQ705" s="198" t="n">
        <v>0</v>
      </c>
      <c r="BR705" s="198" t="n">
        <v>0</v>
      </c>
      <c r="BS705" s="198" t="n">
        <v>0</v>
      </c>
      <c r="BT705" s="198" t="n">
        <v>0</v>
      </c>
      <c r="BU705" s="198" t="n">
        <v>0</v>
      </c>
      <c r="BV705" s="198" t="n">
        <v>0</v>
      </c>
      <c r="BW705" s="198" t="n">
        <v>0</v>
      </c>
    </row>
    <row ht="63.75" outlineLevel="0" r="706">
      <c r="A706" s="126" t="n">
        <v>619</v>
      </c>
      <c r="B706" s="82" t="s">
        <v>2109</v>
      </c>
      <c r="C706" s="68" t="n">
        <v>402000001</v>
      </c>
      <c r="D706" s="90" t="s">
        <v>51</v>
      </c>
      <c r="E706" s="90" t="s">
        <v>1761</v>
      </c>
      <c r="F706" s="148" t="n"/>
      <c r="G706" s="148" t="n"/>
      <c r="H706" s="94" t="n">
        <v>3</v>
      </c>
      <c r="I706" s="148" t="n"/>
      <c r="J706" s="94" t="n">
        <v>17</v>
      </c>
      <c r="K706" s="94" t="n">
        <v>1</v>
      </c>
      <c r="L706" s="94" t="n">
        <v>3</v>
      </c>
      <c r="M706" s="94" t="n"/>
      <c r="N706" s="94" t="n"/>
      <c r="O706" s="94" t="n"/>
      <c r="P706" s="93" t="s">
        <v>90</v>
      </c>
      <c r="Q706" s="93" t="s">
        <v>1810</v>
      </c>
      <c r="R706" s="94" t="n"/>
      <c r="S706" s="94" t="n"/>
      <c r="T706" s="94" t="n">
        <v>3</v>
      </c>
      <c r="U706" s="94" t="n"/>
      <c r="V706" s="94" t="n">
        <v>9</v>
      </c>
      <c r="W706" s="94" t="n">
        <v>1</v>
      </c>
      <c r="X706" s="94" t="n"/>
      <c r="Y706" s="94" t="n"/>
      <c r="Z706" s="94" t="n"/>
      <c r="AA706" s="94" t="n"/>
      <c r="AB706" s="93" t="s">
        <v>93</v>
      </c>
      <c r="AC706" s="93" t="s">
        <v>1863</v>
      </c>
      <c r="AD706" s="94" t="n"/>
      <c r="AE706" s="94" t="n"/>
      <c r="AF706" s="94" t="n"/>
      <c r="AG706" s="94" t="n"/>
      <c r="AH706" s="94" t="n"/>
      <c r="AI706" s="94" t="n"/>
      <c r="AJ706" s="94" t="n"/>
      <c r="AK706" s="94" t="n"/>
      <c r="AL706" s="94" t="n"/>
      <c r="AM706" s="94" t="s">
        <v>2179</v>
      </c>
      <c r="AN706" s="93" t="s">
        <v>83</v>
      </c>
      <c r="AO706" s="126" t="s">
        <v>67</v>
      </c>
      <c r="AP706" s="126" t="s">
        <v>174</v>
      </c>
      <c r="AQ706" s="126" t="s">
        <v>2180</v>
      </c>
      <c r="AR706" s="86" t="s">
        <v>70</v>
      </c>
      <c r="AS706" s="25" t="s">
        <v>101</v>
      </c>
      <c r="AT706" s="198" t="n">
        <v>260000</v>
      </c>
      <c r="AU706" s="198" t="n">
        <v>260000</v>
      </c>
      <c r="AV706" s="198" t="n">
        <v>0</v>
      </c>
      <c r="AW706" s="198" t="n">
        <v>0</v>
      </c>
      <c r="AX706" s="198" t="n">
        <v>0</v>
      </c>
      <c r="AY706" s="198" t="n">
        <v>0</v>
      </c>
      <c r="AZ706" s="198" t="n">
        <v>0</v>
      </c>
      <c r="BA706" s="198" t="n">
        <v>0</v>
      </c>
      <c r="BB706" s="198" t="n">
        <v>260000</v>
      </c>
      <c r="BC706" s="198" t="n">
        <v>260000</v>
      </c>
      <c r="BD706" s="198" t="n">
        <v>261589</v>
      </c>
      <c r="BE706" s="198" t="n">
        <v>0</v>
      </c>
      <c r="BF706" s="198" t="n">
        <v>0</v>
      </c>
      <c r="BG706" s="198" t="n">
        <v>0</v>
      </c>
      <c r="BH706" s="198" t="n">
        <v>261589</v>
      </c>
      <c r="BI706" s="198" t="n">
        <v>261589</v>
      </c>
      <c r="BJ706" s="198" t="n">
        <v>0</v>
      </c>
      <c r="BK706" s="198" t="n">
        <v>0</v>
      </c>
      <c r="BL706" s="198" t="n">
        <v>0</v>
      </c>
      <c r="BM706" s="198" t="n">
        <v>261589</v>
      </c>
      <c r="BN706" s="198" t="n">
        <v>261589</v>
      </c>
      <c r="BO706" s="198" t="n">
        <v>0</v>
      </c>
      <c r="BP706" s="198" t="n">
        <v>0</v>
      </c>
      <c r="BQ706" s="198" t="n">
        <v>0</v>
      </c>
      <c r="BR706" s="198" t="n">
        <v>261589</v>
      </c>
      <c r="BS706" s="198" t="n">
        <v>261589</v>
      </c>
      <c r="BT706" s="198" t="n">
        <v>0</v>
      </c>
      <c r="BU706" s="198" t="n">
        <v>0</v>
      </c>
      <c r="BV706" s="198" t="n">
        <v>0</v>
      </c>
      <c r="BW706" s="198" t="n">
        <v>261589</v>
      </c>
    </row>
    <row ht="63.75" outlineLevel="0" r="707">
      <c r="A707" s="126" t="n">
        <v>619</v>
      </c>
      <c r="B707" s="82" t="s">
        <v>2109</v>
      </c>
      <c r="C707" s="68" t="n">
        <v>402000001</v>
      </c>
      <c r="D707" s="90" t="s">
        <v>51</v>
      </c>
      <c r="E707" s="90" t="s">
        <v>1761</v>
      </c>
      <c r="F707" s="148" t="n"/>
      <c r="G707" s="148" t="n"/>
      <c r="H707" s="94" t="n">
        <v>3</v>
      </c>
      <c r="I707" s="148" t="n"/>
      <c r="J707" s="94" t="n">
        <v>17</v>
      </c>
      <c r="K707" s="94" t="n">
        <v>1</v>
      </c>
      <c r="L707" s="94" t="n">
        <v>3</v>
      </c>
      <c r="M707" s="94" t="n"/>
      <c r="N707" s="94" t="n"/>
      <c r="O707" s="94" t="n"/>
      <c r="P707" s="93" t="s">
        <v>90</v>
      </c>
      <c r="Q707" s="93" t="s">
        <v>1810</v>
      </c>
      <c r="R707" s="94" t="n"/>
      <c r="S707" s="94" t="n"/>
      <c r="T707" s="94" t="n">
        <v>3</v>
      </c>
      <c r="U707" s="94" t="n"/>
      <c r="V707" s="94" t="n">
        <v>9</v>
      </c>
      <c r="W707" s="94" t="n">
        <v>1</v>
      </c>
      <c r="X707" s="94" t="n"/>
      <c r="Y707" s="94" t="n"/>
      <c r="Z707" s="94" t="n"/>
      <c r="AA707" s="94" t="n"/>
      <c r="AB707" s="93" t="s">
        <v>93</v>
      </c>
      <c r="AC707" s="93" t="s">
        <v>1863</v>
      </c>
      <c r="AD707" s="94" t="n"/>
      <c r="AE707" s="94" t="n"/>
      <c r="AF707" s="94" t="n"/>
      <c r="AG707" s="94" t="n"/>
      <c r="AH707" s="94" t="n"/>
      <c r="AI707" s="94" t="n"/>
      <c r="AJ707" s="94" t="n"/>
      <c r="AK707" s="94" t="n"/>
      <c r="AL707" s="94" t="n"/>
      <c r="AM707" s="94" t="s">
        <v>2179</v>
      </c>
      <c r="AN707" s="93" t="s">
        <v>83</v>
      </c>
      <c r="AO707" s="126" t="s">
        <v>67</v>
      </c>
      <c r="AP707" s="126" t="s">
        <v>174</v>
      </c>
      <c r="AQ707" s="126" t="s">
        <v>2180</v>
      </c>
      <c r="AR707" s="86" t="s">
        <v>70</v>
      </c>
      <c r="AS707" s="25" t="s">
        <v>180</v>
      </c>
      <c r="AT707" s="198" t="n">
        <v>15230</v>
      </c>
      <c r="AU707" s="198" t="n">
        <v>15230</v>
      </c>
      <c r="AV707" s="198" t="n">
        <v>0</v>
      </c>
      <c r="AW707" s="198" t="n">
        <v>0</v>
      </c>
      <c r="AX707" s="198" t="n">
        <v>0</v>
      </c>
      <c r="AY707" s="198" t="n">
        <v>0</v>
      </c>
      <c r="AZ707" s="198" t="n">
        <v>0</v>
      </c>
      <c r="BA707" s="198" t="n">
        <v>0</v>
      </c>
      <c r="BB707" s="198" t="n">
        <v>15230</v>
      </c>
      <c r="BC707" s="198" t="n">
        <v>15230</v>
      </c>
      <c r="BD707" s="198" t="n">
        <v>13641</v>
      </c>
      <c r="BE707" s="198" t="n">
        <v>0</v>
      </c>
      <c r="BF707" s="198" t="n">
        <v>0</v>
      </c>
      <c r="BG707" s="198" t="n">
        <v>0</v>
      </c>
      <c r="BH707" s="198" t="n">
        <v>13641</v>
      </c>
      <c r="BI707" s="198" t="n">
        <v>13641</v>
      </c>
      <c r="BJ707" s="198" t="n">
        <v>0</v>
      </c>
      <c r="BK707" s="198" t="n">
        <v>0</v>
      </c>
      <c r="BL707" s="198" t="n">
        <v>0</v>
      </c>
      <c r="BM707" s="198" t="n">
        <v>13641</v>
      </c>
      <c r="BN707" s="198" t="n">
        <v>13641</v>
      </c>
      <c r="BO707" s="198" t="n">
        <v>0</v>
      </c>
      <c r="BP707" s="198" t="n">
        <v>0</v>
      </c>
      <c r="BQ707" s="198" t="n">
        <v>0</v>
      </c>
      <c r="BR707" s="198" t="n">
        <v>13641</v>
      </c>
      <c r="BS707" s="198" t="n">
        <v>13641</v>
      </c>
      <c r="BT707" s="198" t="n">
        <v>0</v>
      </c>
      <c r="BU707" s="198" t="n">
        <v>0</v>
      </c>
      <c r="BV707" s="198" t="n">
        <v>0</v>
      </c>
      <c r="BW707" s="198" t="n">
        <v>13641</v>
      </c>
    </row>
    <row ht="63.75" outlineLevel="0" r="708">
      <c r="A708" s="126" t="n">
        <v>619</v>
      </c>
      <c r="B708" s="82" t="s">
        <v>2109</v>
      </c>
      <c r="C708" s="68" t="n">
        <v>402000001</v>
      </c>
      <c r="D708" s="90" t="s">
        <v>51</v>
      </c>
      <c r="E708" s="90" t="s">
        <v>2181</v>
      </c>
      <c r="F708" s="148" t="n"/>
      <c r="G708" s="148" t="n"/>
      <c r="H708" s="94" t="n">
        <v>6</v>
      </c>
      <c r="I708" s="148" t="n"/>
      <c r="J708" s="94" t="n">
        <v>23</v>
      </c>
      <c r="K708" s="94" t="n">
        <v>3</v>
      </c>
      <c r="L708" s="94" t="n"/>
      <c r="M708" s="94" t="n"/>
      <c r="N708" s="94" t="n"/>
      <c r="O708" s="94" t="n"/>
      <c r="P708" s="93" t="s">
        <v>169</v>
      </c>
      <c r="Q708" s="93" t="s">
        <v>2182</v>
      </c>
      <c r="R708" s="94" t="n"/>
      <c r="S708" s="94" t="n"/>
      <c r="T708" s="94" t="n"/>
      <c r="U708" s="94" t="n"/>
      <c r="V708" s="94" t="n">
        <v>11</v>
      </c>
      <c r="W708" s="94" t="n">
        <v>1</v>
      </c>
      <c r="X708" s="94" t="s">
        <v>136</v>
      </c>
      <c r="Y708" s="94" t="n"/>
      <c r="Z708" s="94" t="n"/>
      <c r="AA708" s="94" t="n"/>
      <c r="AB708" s="93" t="s">
        <v>186</v>
      </c>
      <c r="AC708" s="93" t="s">
        <v>2183</v>
      </c>
      <c r="AD708" s="94" t="n"/>
      <c r="AE708" s="94" t="n"/>
      <c r="AF708" s="94" t="n"/>
      <c r="AG708" s="94" t="n"/>
      <c r="AH708" s="94" t="n"/>
      <c r="AI708" s="94" t="n"/>
      <c r="AJ708" s="94" t="n"/>
      <c r="AK708" s="94" t="n"/>
      <c r="AL708" s="94" t="n"/>
      <c r="AM708" s="94" t="s">
        <v>173</v>
      </c>
      <c r="AN708" s="93" t="s">
        <v>111</v>
      </c>
      <c r="AO708" s="126" t="s">
        <v>67</v>
      </c>
      <c r="AP708" s="126" t="s">
        <v>174</v>
      </c>
      <c r="AQ708" s="126" t="s">
        <v>2180</v>
      </c>
      <c r="AR708" s="86" t="s">
        <v>70</v>
      </c>
      <c r="AS708" s="25" t="s">
        <v>71</v>
      </c>
      <c r="AT708" s="198" t="n">
        <v>601849.75</v>
      </c>
      <c r="AU708" s="198" t="n">
        <v>601849.75</v>
      </c>
      <c r="AV708" s="198" t="n">
        <v>0</v>
      </c>
      <c r="AW708" s="198" t="n">
        <v>0</v>
      </c>
      <c r="AX708" s="198" t="n">
        <v>0</v>
      </c>
      <c r="AY708" s="198" t="n">
        <v>0</v>
      </c>
      <c r="AZ708" s="198" t="n">
        <v>0</v>
      </c>
      <c r="BA708" s="198" t="n">
        <v>0</v>
      </c>
      <c r="BB708" s="198" t="n">
        <v>601849.75</v>
      </c>
      <c r="BC708" s="198" t="n">
        <v>601849.75</v>
      </c>
      <c r="BD708" s="198" t="n">
        <v>642505</v>
      </c>
      <c r="BE708" s="198" t="n">
        <v>0</v>
      </c>
      <c r="BF708" s="198" t="n">
        <v>0</v>
      </c>
      <c r="BG708" s="198" t="n">
        <v>0</v>
      </c>
      <c r="BH708" s="198" t="n">
        <v>642505</v>
      </c>
      <c r="BI708" s="198" t="n">
        <v>642505</v>
      </c>
      <c r="BJ708" s="198" t="n">
        <v>0</v>
      </c>
      <c r="BK708" s="198" t="n">
        <v>0</v>
      </c>
      <c r="BL708" s="198" t="n">
        <v>0</v>
      </c>
      <c r="BM708" s="198" t="n">
        <v>642505</v>
      </c>
      <c r="BN708" s="198" t="n">
        <v>642505</v>
      </c>
      <c r="BO708" s="198" t="n">
        <v>0</v>
      </c>
      <c r="BP708" s="198" t="n">
        <v>0</v>
      </c>
      <c r="BQ708" s="198" t="n">
        <v>0</v>
      </c>
      <c r="BR708" s="198" t="n">
        <v>642505</v>
      </c>
      <c r="BS708" s="198" t="n">
        <v>642505</v>
      </c>
      <c r="BT708" s="198" t="n">
        <v>0</v>
      </c>
      <c r="BU708" s="198" t="n">
        <v>0</v>
      </c>
      <c r="BV708" s="198" t="n">
        <v>0</v>
      </c>
      <c r="BW708" s="198" t="n">
        <v>642505</v>
      </c>
    </row>
    <row ht="63.75" outlineLevel="0" r="709">
      <c r="A709" s="126" t="n">
        <v>619</v>
      </c>
      <c r="B709" s="82" t="s">
        <v>2109</v>
      </c>
      <c r="C709" s="68" t="n">
        <v>402000001</v>
      </c>
      <c r="D709" s="90" t="s">
        <v>51</v>
      </c>
      <c r="E709" s="90" t="s">
        <v>2181</v>
      </c>
      <c r="F709" s="148" t="n"/>
      <c r="G709" s="148" t="n"/>
      <c r="H709" s="94" t="n">
        <v>6</v>
      </c>
      <c r="I709" s="148" t="n"/>
      <c r="J709" s="94" t="n">
        <v>23</v>
      </c>
      <c r="K709" s="94" t="n">
        <v>3</v>
      </c>
      <c r="L709" s="94" t="n"/>
      <c r="M709" s="94" t="n"/>
      <c r="N709" s="94" t="n"/>
      <c r="O709" s="94" t="n"/>
      <c r="P709" s="93" t="s">
        <v>169</v>
      </c>
      <c r="Q709" s="93" t="s">
        <v>2182</v>
      </c>
      <c r="R709" s="94" t="n"/>
      <c r="S709" s="94" t="n"/>
      <c r="T709" s="94" t="n"/>
      <c r="U709" s="94" t="n"/>
      <c r="V709" s="94" t="n">
        <v>11</v>
      </c>
      <c r="W709" s="94" t="n">
        <v>1</v>
      </c>
      <c r="X709" s="94" t="s">
        <v>136</v>
      </c>
      <c r="Y709" s="94" t="n"/>
      <c r="Z709" s="94" t="n"/>
      <c r="AA709" s="94" t="n"/>
      <c r="AB709" s="93" t="s">
        <v>186</v>
      </c>
      <c r="AC709" s="93" t="s">
        <v>2183</v>
      </c>
      <c r="AD709" s="94" t="n"/>
      <c r="AE709" s="94" t="n"/>
      <c r="AF709" s="94" t="n"/>
      <c r="AG709" s="94" t="n"/>
      <c r="AH709" s="94" t="n"/>
      <c r="AI709" s="94" t="n"/>
      <c r="AJ709" s="94" t="n"/>
      <c r="AK709" s="94" t="n"/>
      <c r="AL709" s="94" t="n"/>
      <c r="AM709" s="94" t="s">
        <v>173</v>
      </c>
      <c r="AN709" s="93" t="s">
        <v>111</v>
      </c>
      <c r="AO709" s="126" t="s">
        <v>67</v>
      </c>
      <c r="AP709" s="126" t="s">
        <v>174</v>
      </c>
      <c r="AQ709" s="126" t="s">
        <v>2180</v>
      </c>
      <c r="AR709" s="86" t="s">
        <v>70</v>
      </c>
      <c r="AS709" s="25" t="s">
        <v>85</v>
      </c>
      <c r="AT709" s="198" t="n">
        <v>195271.93</v>
      </c>
      <c r="AU709" s="198" t="n">
        <v>195271.93</v>
      </c>
      <c r="AV709" s="198" t="n">
        <v>0</v>
      </c>
      <c r="AW709" s="198" t="n">
        <v>0</v>
      </c>
      <c r="AX709" s="198" t="n">
        <v>0</v>
      </c>
      <c r="AY709" s="198" t="n">
        <v>0</v>
      </c>
      <c r="AZ709" s="198" t="n">
        <v>0</v>
      </c>
      <c r="BA709" s="198" t="n">
        <v>0</v>
      </c>
      <c r="BB709" s="198" t="n">
        <v>195271.93</v>
      </c>
      <c r="BC709" s="198" t="n">
        <v>195271.93</v>
      </c>
      <c r="BD709" s="198" t="n">
        <v>194035</v>
      </c>
      <c r="BE709" s="198" t="n">
        <v>0</v>
      </c>
      <c r="BF709" s="198" t="n">
        <v>0</v>
      </c>
      <c r="BG709" s="198" t="n">
        <v>0</v>
      </c>
      <c r="BH709" s="198" t="n">
        <v>194035</v>
      </c>
      <c r="BI709" s="198" t="n">
        <v>194035</v>
      </c>
      <c r="BJ709" s="198" t="n">
        <v>0</v>
      </c>
      <c r="BK709" s="198" t="n">
        <v>0</v>
      </c>
      <c r="BL709" s="198" t="n">
        <v>0</v>
      </c>
      <c r="BM709" s="198" t="n">
        <v>194035</v>
      </c>
      <c r="BN709" s="198" t="n">
        <v>194035</v>
      </c>
      <c r="BO709" s="198" t="n">
        <v>0</v>
      </c>
      <c r="BP709" s="198" t="n">
        <v>0</v>
      </c>
      <c r="BQ709" s="198" t="n">
        <v>0</v>
      </c>
      <c r="BR709" s="198" t="n">
        <v>194035</v>
      </c>
      <c r="BS709" s="198" t="n">
        <v>194035</v>
      </c>
      <c r="BT709" s="198" t="n">
        <v>0</v>
      </c>
      <c r="BU709" s="198" t="n">
        <v>0</v>
      </c>
      <c r="BV709" s="198" t="n">
        <v>0</v>
      </c>
      <c r="BW709" s="198" t="n">
        <v>194035</v>
      </c>
    </row>
    <row ht="63.75" outlineLevel="0" r="710">
      <c r="A710" s="126" t="n">
        <v>619</v>
      </c>
      <c r="B710" s="82" t="s">
        <v>2109</v>
      </c>
      <c r="C710" s="68" t="n">
        <v>402000001</v>
      </c>
      <c r="D710" s="90" t="s">
        <v>51</v>
      </c>
      <c r="E710" s="90" t="s">
        <v>1761</v>
      </c>
      <c r="F710" s="148" t="n"/>
      <c r="G710" s="148" t="n"/>
      <c r="H710" s="94" t="n">
        <v>3</v>
      </c>
      <c r="I710" s="148" t="n"/>
      <c r="J710" s="94" t="n">
        <v>17</v>
      </c>
      <c r="K710" s="94" t="n">
        <v>1</v>
      </c>
      <c r="L710" s="94" t="n">
        <v>3</v>
      </c>
      <c r="M710" s="94" t="n"/>
      <c r="N710" s="94" t="n"/>
      <c r="O710" s="94" t="n"/>
      <c r="P710" s="93" t="s">
        <v>90</v>
      </c>
      <c r="Q710" s="93" t="s">
        <v>1810</v>
      </c>
      <c r="R710" s="94" t="n"/>
      <c r="S710" s="94" t="n"/>
      <c r="T710" s="94" t="n">
        <v>3</v>
      </c>
      <c r="U710" s="94" t="n"/>
      <c r="V710" s="94" t="n">
        <v>9</v>
      </c>
      <c r="W710" s="94" t="n">
        <v>1</v>
      </c>
      <c r="X710" s="94" t="n"/>
      <c r="Y710" s="94" t="n"/>
      <c r="Z710" s="94" t="n"/>
      <c r="AA710" s="94" t="n"/>
      <c r="AB710" s="93" t="s">
        <v>93</v>
      </c>
      <c r="AC710" s="93" t="s">
        <v>1863</v>
      </c>
      <c r="AD710" s="94" t="n"/>
      <c r="AE710" s="94" t="n"/>
      <c r="AF710" s="94" t="n"/>
      <c r="AG710" s="94" t="n"/>
      <c r="AH710" s="94" t="n"/>
      <c r="AI710" s="94" t="n"/>
      <c r="AJ710" s="94" t="n"/>
      <c r="AK710" s="94" t="n"/>
      <c r="AL710" s="94" t="n"/>
      <c r="AM710" s="94" t="s">
        <v>2179</v>
      </c>
      <c r="AN710" s="93" t="s">
        <v>83</v>
      </c>
      <c r="AO710" s="126" t="s">
        <v>67</v>
      </c>
      <c r="AP710" s="126" t="s">
        <v>174</v>
      </c>
      <c r="AQ710" s="126" t="s">
        <v>2180</v>
      </c>
      <c r="AR710" s="86" t="s">
        <v>70</v>
      </c>
      <c r="AS710" s="25" t="s">
        <v>87</v>
      </c>
      <c r="AT710" s="198" t="n">
        <v>4494195.03</v>
      </c>
      <c r="AU710" s="198" t="n">
        <v>4405129.18</v>
      </c>
      <c r="AV710" s="198" t="n">
        <v>0</v>
      </c>
      <c r="AW710" s="198" t="n">
        <v>0</v>
      </c>
      <c r="AX710" s="198" t="n">
        <v>0</v>
      </c>
      <c r="AY710" s="198" t="n">
        <v>0</v>
      </c>
      <c r="AZ710" s="198" t="n">
        <v>0</v>
      </c>
      <c r="BA710" s="198" t="n">
        <v>0</v>
      </c>
      <c r="BB710" s="198" t="n">
        <v>4494195.03</v>
      </c>
      <c r="BC710" s="198" t="n">
        <v>4405129.18</v>
      </c>
      <c r="BD710" s="198" t="n">
        <v>3343710</v>
      </c>
      <c r="BE710" s="198" t="n">
        <v>0</v>
      </c>
      <c r="BF710" s="198" t="n">
        <v>0</v>
      </c>
      <c r="BG710" s="198" t="n">
        <v>0</v>
      </c>
      <c r="BH710" s="198" t="n">
        <v>3343710</v>
      </c>
      <c r="BI710" s="198" t="n">
        <v>3343710</v>
      </c>
      <c r="BJ710" s="198" t="n">
        <v>0</v>
      </c>
      <c r="BK710" s="198" t="n">
        <v>0</v>
      </c>
      <c r="BL710" s="198" t="n">
        <v>0</v>
      </c>
      <c r="BM710" s="198" t="n">
        <v>3343710</v>
      </c>
      <c r="BN710" s="198" t="n">
        <v>3343710</v>
      </c>
      <c r="BO710" s="198" t="n">
        <v>0</v>
      </c>
      <c r="BP710" s="198" t="n">
        <v>0</v>
      </c>
      <c r="BQ710" s="198" t="n">
        <v>0</v>
      </c>
      <c r="BR710" s="198" t="n">
        <v>3343710</v>
      </c>
      <c r="BS710" s="198" t="n">
        <v>3343710</v>
      </c>
      <c r="BT710" s="198" t="n">
        <v>0</v>
      </c>
      <c r="BU710" s="198" t="n">
        <v>0</v>
      </c>
      <c r="BV710" s="198" t="n">
        <v>0</v>
      </c>
      <c r="BW710" s="198" t="n">
        <v>3343710</v>
      </c>
    </row>
    <row ht="63.75" outlineLevel="0" r="711">
      <c r="A711" s="126" t="n">
        <v>619</v>
      </c>
      <c r="B711" s="82" t="s">
        <v>2109</v>
      </c>
      <c r="C711" s="68" t="n">
        <v>402000001</v>
      </c>
      <c r="D711" s="90" t="s">
        <v>51</v>
      </c>
      <c r="E711" s="90" t="s">
        <v>1761</v>
      </c>
      <c r="F711" s="148" t="n"/>
      <c r="G711" s="148" t="n"/>
      <c r="H711" s="94" t="n">
        <v>3</v>
      </c>
      <c r="I711" s="148" t="n"/>
      <c r="J711" s="94" t="n">
        <v>17</v>
      </c>
      <c r="K711" s="94" t="n">
        <v>1</v>
      </c>
      <c r="L711" s="94" t="n">
        <v>3</v>
      </c>
      <c r="M711" s="94" t="n"/>
      <c r="N711" s="94" t="n"/>
      <c r="O711" s="94" t="n"/>
      <c r="P711" s="93" t="s">
        <v>90</v>
      </c>
      <c r="Q711" s="93" t="s">
        <v>1810</v>
      </c>
      <c r="R711" s="94" t="n"/>
      <c r="S711" s="94" t="n"/>
      <c r="T711" s="94" t="n">
        <v>3</v>
      </c>
      <c r="U711" s="94" t="n"/>
      <c r="V711" s="94" t="n">
        <v>9</v>
      </c>
      <c r="W711" s="94" t="n">
        <v>1</v>
      </c>
      <c r="X711" s="94" t="n"/>
      <c r="Y711" s="94" t="n"/>
      <c r="Z711" s="94" t="n"/>
      <c r="AA711" s="94" t="n"/>
      <c r="AB711" s="93" t="s">
        <v>93</v>
      </c>
      <c r="AC711" s="93" t="s">
        <v>1863</v>
      </c>
      <c r="AD711" s="94" t="n"/>
      <c r="AE711" s="94" t="n"/>
      <c r="AF711" s="94" t="n"/>
      <c r="AG711" s="94" t="n"/>
      <c r="AH711" s="94" t="n"/>
      <c r="AI711" s="94" t="n"/>
      <c r="AJ711" s="94" t="n"/>
      <c r="AK711" s="94" t="n"/>
      <c r="AL711" s="94" t="n"/>
      <c r="AM711" s="94" t="s">
        <v>2179</v>
      </c>
      <c r="AN711" s="93" t="s">
        <v>83</v>
      </c>
      <c r="AO711" s="126" t="s">
        <v>67</v>
      </c>
      <c r="AP711" s="126" t="s">
        <v>174</v>
      </c>
      <c r="AQ711" s="126" t="s">
        <v>2180</v>
      </c>
      <c r="AR711" s="86" t="s">
        <v>70</v>
      </c>
      <c r="AS711" s="25" t="s">
        <v>238</v>
      </c>
      <c r="AT711" s="198" t="n">
        <v>1066700.44</v>
      </c>
      <c r="AU711" s="198" t="n">
        <v>1038106.41</v>
      </c>
      <c r="AV711" s="198" t="n">
        <v>0</v>
      </c>
      <c r="AW711" s="198" t="n">
        <v>0</v>
      </c>
      <c r="AX711" s="198" t="n">
        <v>0</v>
      </c>
      <c r="AY711" s="198" t="n">
        <v>0</v>
      </c>
      <c r="AZ711" s="198" t="n">
        <v>0</v>
      </c>
      <c r="BA711" s="198" t="n">
        <v>0</v>
      </c>
      <c r="BB711" s="198" t="n">
        <v>1066700.44</v>
      </c>
      <c r="BC711" s="198" t="n">
        <v>1038106.41</v>
      </c>
      <c r="BD711" s="198" t="n">
        <v>1177803</v>
      </c>
      <c r="BE711" s="198" t="n">
        <v>0</v>
      </c>
      <c r="BF711" s="198" t="n">
        <v>0</v>
      </c>
      <c r="BG711" s="198" t="n">
        <v>0</v>
      </c>
      <c r="BH711" s="198" t="n">
        <v>1177803</v>
      </c>
      <c r="BI711" s="198" t="n">
        <v>1325283</v>
      </c>
      <c r="BJ711" s="198" t="n">
        <v>0</v>
      </c>
      <c r="BK711" s="198" t="n">
        <v>0</v>
      </c>
      <c r="BL711" s="198" t="n">
        <v>0</v>
      </c>
      <c r="BM711" s="198" t="n">
        <v>1325283</v>
      </c>
      <c r="BN711" s="198" t="n">
        <v>1325283</v>
      </c>
      <c r="BO711" s="198" t="n">
        <v>0</v>
      </c>
      <c r="BP711" s="198" t="n">
        <v>0</v>
      </c>
      <c r="BQ711" s="198" t="n">
        <v>0</v>
      </c>
      <c r="BR711" s="198" t="n">
        <v>1325283</v>
      </c>
      <c r="BS711" s="198" t="n">
        <v>1325283</v>
      </c>
      <c r="BT711" s="198" t="n">
        <v>0</v>
      </c>
      <c r="BU711" s="198" t="n">
        <v>0</v>
      </c>
      <c r="BV711" s="198" t="n">
        <v>0</v>
      </c>
      <c r="BW711" s="198" t="n">
        <v>1325283</v>
      </c>
    </row>
    <row ht="153" outlineLevel="0" r="712">
      <c r="A712" s="126" t="n">
        <v>619</v>
      </c>
      <c r="B712" s="82" t="s">
        <v>2109</v>
      </c>
      <c r="C712" s="68" t="n">
        <v>402000002</v>
      </c>
      <c r="D712" s="90" t="s">
        <v>120</v>
      </c>
      <c r="E712" s="90" t="s">
        <v>2184</v>
      </c>
      <c r="F712" s="148" t="n"/>
      <c r="G712" s="148" t="n"/>
      <c r="H712" s="94" t="n">
        <v>3</v>
      </c>
      <c r="I712" s="148" t="n"/>
      <c r="J712" s="94" t="n">
        <v>17</v>
      </c>
      <c r="K712" s="94" t="n">
        <v>1</v>
      </c>
      <c r="L712" s="94" t="n">
        <v>3</v>
      </c>
      <c r="M712" s="94" t="n"/>
      <c r="N712" s="94" t="n"/>
      <c r="O712" s="94" t="n"/>
      <c r="P712" s="93" t="s">
        <v>2185</v>
      </c>
      <c r="Q712" s="93" t="s">
        <v>1810</v>
      </c>
      <c r="R712" s="94" t="n"/>
      <c r="S712" s="94" t="n"/>
      <c r="T712" s="94" t="n">
        <v>3</v>
      </c>
      <c r="U712" s="94" t="n"/>
      <c r="V712" s="94" t="n">
        <v>12</v>
      </c>
      <c r="W712" s="94" t="n">
        <v>1</v>
      </c>
      <c r="X712" s="94" t="n">
        <v>3</v>
      </c>
      <c r="Y712" s="94" t="n"/>
      <c r="Z712" s="94" t="n"/>
      <c r="AA712" s="94" t="n"/>
      <c r="AB712" s="93" t="s">
        <v>93</v>
      </c>
      <c r="AC712" s="93" t="s">
        <v>2186</v>
      </c>
      <c r="AD712" s="94" t="n"/>
      <c r="AE712" s="94" t="n"/>
      <c r="AF712" s="94" t="n"/>
      <c r="AG712" s="94" t="n"/>
      <c r="AH712" s="94" t="n"/>
      <c r="AI712" s="94" t="n"/>
      <c r="AJ712" s="94" t="s">
        <v>75</v>
      </c>
      <c r="AK712" s="94" t="n"/>
      <c r="AL712" s="94" t="n"/>
      <c r="AM712" s="94" t="n"/>
      <c r="AN712" s="93" t="s">
        <v>2187</v>
      </c>
      <c r="AO712" s="126" t="s">
        <v>67</v>
      </c>
      <c r="AP712" s="126" t="s">
        <v>174</v>
      </c>
      <c r="AQ712" s="126" t="s">
        <v>2188</v>
      </c>
      <c r="AR712" s="86" t="s">
        <v>657</v>
      </c>
      <c r="AS712" s="25" t="s">
        <v>122</v>
      </c>
      <c r="AT712" s="198" t="n">
        <v>0</v>
      </c>
      <c r="AU712" s="198" t="n">
        <v>0</v>
      </c>
      <c r="AV712" s="198" t="n">
        <v>0</v>
      </c>
      <c r="AW712" s="198" t="n">
        <v>0</v>
      </c>
      <c r="AX712" s="198" t="n">
        <v>0</v>
      </c>
      <c r="AY712" s="198" t="n">
        <v>0</v>
      </c>
      <c r="AZ712" s="198" t="n">
        <v>0</v>
      </c>
      <c r="BA712" s="198" t="n">
        <v>0</v>
      </c>
      <c r="BB712" s="198" t="n">
        <v>0</v>
      </c>
      <c r="BC712" s="198" t="n">
        <v>0</v>
      </c>
      <c r="BD712" s="198" t="n">
        <v>0</v>
      </c>
      <c r="BE712" s="198" t="n">
        <v>0</v>
      </c>
      <c r="BF712" s="198" t="n">
        <v>0</v>
      </c>
      <c r="BG712" s="198" t="n">
        <v>0</v>
      </c>
      <c r="BH712" s="198" t="n">
        <v>0</v>
      </c>
      <c r="BI712" s="198" t="n">
        <v>0</v>
      </c>
      <c r="BJ712" s="198" t="n">
        <v>0</v>
      </c>
      <c r="BK712" s="198" t="n">
        <v>0</v>
      </c>
      <c r="BL712" s="198" t="n">
        <v>0</v>
      </c>
      <c r="BM712" s="198" t="n">
        <v>0</v>
      </c>
      <c r="BN712" s="198" t="n">
        <v>0</v>
      </c>
      <c r="BO712" s="198" t="n">
        <v>0</v>
      </c>
      <c r="BP712" s="198" t="n">
        <v>0</v>
      </c>
      <c r="BQ712" s="198" t="n">
        <v>0</v>
      </c>
      <c r="BR712" s="198" t="n">
        <v>0</v>
      </c>
      <c r="BS712" s="198" t="n">
        <v>0</v>
      </c>
      <c r="BT712" s="198" t="n">
        <v>0</v>
      </c>
      <c r="BU712" s="198" t="n">
        <v>0</v>
      </c>
      <c r="BV712" s="198" t="n">
        <v>0</v>
      </c>
      <c r="BW712" s="198" t="n">
        <v>0</v>
      </c>
    </row>
    <row ht="153" outlineLevel="0" r="713">
      <c r="A713" s="126" t="n">
        <v>619</v>
      </c>
      <c r="B713" s="82" t="s">
        <v>2109</v>
      </c>
      <c r="C713" s="68" t="n">
        <v>402000001</v>
      </c>
      <c r="D713" s="90" t="s">
        <v>51</v>
      </c>
      <c r="E713" s="90" t="s">
        <v>2184</v>
      </c>
      <c r="F713" s="148" t="n"/>
      <c r="G713" s="148" t="n"/>
      <c r="H713" s="94" t="n">
        <v>3</v>
      </c>
      <c r="I713" s="148" t="n"/>
      <c r="J713" s="94" t="n">
        <v>17</v>
      </c>
      <c r="K713" s="94" t="n">
        <v>1</v>
      </c>
      <c r="L713" s="94" t="n">
        <v>3</v>
      </c>
      <c r="M713" s="94" t="n"/>
      <c r="N713" s="94" t="n"/>
      <c r="O713" s="94" t="n"/>
      <c r="P713" s="93" t="s">
        <v>2185</v>
      </c>
      <c r="Q713" s="93" t="s">
        <v>1810</v>
      </c>
      <c r="R713" s="94" t="n"/>
      <c r="S713" s="94" t="n"/>
      <c r="T713" s="94" t="n">
        <v>3</v>
      </c>
      <c r="U713" s="94" t="n"/>
      <c r="V713" s="94" t="n">
        <v>12</v>
      </c>
      <c r="W713" s="94" t="n">
        <v>1</v>
      </c>
      <c r="X713" s="94" t="n">
        <v>3</v>
      </c>
      <c r="Y713" s="94" t="n"/>
      <c r="Z713" s="94" t="n"/>
      <c r="AA713" s="94" t="n"/>
      <c r="AB713" s="93" t="s">
        <v>93</v>
      </c>
      <c r="AC713" s="93" t="s">
        <v>2186</v>
      </c>
      <c r="AD713" s="94" t="n"/>
      <c r="AE713" s="94" t="n"/>
      <c r="AF713" s="94" t="n"/>
      <c r="AG713" s="94" t="n"/>
      <c r="AH713" s="94" t="n"/>
      <c r="AI713" s="94" t="n"/>
      <c r="AJ713" s="94" t="s">
        <v>75</v>
      </c>
      <c r="AK713" s="94" t="n"/>
      <c r="AL713" s="94" t="n"/>
      <c r="AM713" s="94" t="n"/>
      <c r="AN713" s="93" t="s">
        <v>2187</v>
      </c>
      <c r="AO713" s="126" t="s">
        <v>67</v>
      </c>
      <c r="AP713" s="126" t="s">
        <v>174</v>
      </c>
      <c r="AQ713" s="126" t="s">
        <v>2188</v>
      </c>
      <c r="AR713" s="86" t="s">
        <v>657</v>
      </c>
      <c r="AS713" s="25" t="s">
        <v>85</v>
      </c>
      <c r="AT713" s="198" t="n">
        <v>0</v>
      </c>
      <c r="AU713" s="198" t="n">
        <v>0</v>
      </c>
      <c r="AV713" s="198" t="n">
        <v>0</v>
      </c>
      <c r="AW713" s="198" t="n">
        <v>0</v>
      </c>
      <c r="AX713" s="198" t="n">
        <v>0</v>
      </c>
      <c r="AY713" s="198" t="n">
        <v>0</v>
      </c>
      <c r="AZ713" s="198" t="n">
        <v>0</v>
      </c>
      <c r="BA713" s="198" t="n">
        <v>0</v>
      </c>
      <c r="BB713" s="198" t="n">
        <v>0</v>
      </c>
      <c r="BC713" s="198" t="n">
        <v>0</v>
      </c>
      <c r="BD713" s="198" t="n">
        <v>0</v>
      </c>
      <c r="BE713" s="198" t="n">
        <v>0</v>
      </c>
      <c r="BF713" s="198" t="n">
        <v>0</v>
      </c>
      <c r="BG713" s="198" t="n">
        <v>0</v>
      </c>
      <c r="BH713" s="198" t="n">
        <v>0</v>
      </c>
      <c r="BI713" s="198" t="n">
        <v>0</v>
      </c>
      <c r="BJ713" s="198" t="n">
        <v>0</v>
      </c>
      <c r="BK713" s="198" t="n">
        <v>0</v>
      </c>
      <c r="BL713" s="198" t="n">
        <v>0</v>
      </c>
      <c r="BM713" s="198" t="n">
        <v>0</v>
      </c>
      <c r="BN713" s="198" t="n">
        <v>0</v>
      </c>
      <c r="BO713" s="198" t="n">
        <v>0</v>
      </c>
      <c r="BP713" s="198" t="n">
        <v>0</v>
      </c>
      <c r="BQ713" s="198" t="n">
        <v>0</v>
      </c>
      <c r="BR713" s="198" t="n">
        <v>0</v>
      </c>
      <c r="BS713" s="198" t="n">
        <v>0</v>
      </c>
      <c r="BT713" s="198" t="n">
        <v>0</v>
      </c>
      <c r="BU713" s="198" t="n">
        <v>0</v>
      </c>
      <c r="BV713" s="198" t="n">
        <v>0</v>
      </c>
      <c r="BW713" s="198" t="n">
        <v>0</v>
      </c>
    </row>
    <row ht="216.75" outlineLevel="0" r="714">
      <c r="A714" s="126" t="n">
        <v>619</v>
      </c>
      <c r="B714" s="82" t="s">
        <v>2109</v>
      </c>
      <c r="C714" s="68" t="n">
        <v>402000002</v>
      </c>
      <c r="D714" s="90" t="s">
        <v>120</v>
      </c>
      <c r="E714" s="90" t="s">
        <v>2189</v>
      </c>
      <c r="F714" s="148" t="n"/>
      <c r="G714" s="148" t="n"/>
      <c r="H714" s="94" t="s">
        <v>2190</v>
      </c>
      <c r="I714" s="148" t="n"/>
      <c r="J714" s="94" t="s">
        <v>2191</v>
      </c>
      <c r="K714" s="94" t="s">
        <v>2192</v>
      </c>
      <c r="L714" s="94" t="s">
        <v>718</v>
      </c>
      <c r="M714" s="94" t="n"/>
      <c r="N714" s="94" t="n"/>
      <c r="O714" s="94" t="n"/>
      <c r="P714" s="93" t="s">
        <v>2193</v>
      </c>
      <c r="Q714" s="93" t="s">
        <v>2194</v>
      </c>
      <c r="R714" s="94" t="n"/>
      <c r="S714" s="94" t="n"/>
      <c r="T714" s="94" t="s">
        <v>718</v>
      </c>
      <c r="U714" s="94" t="n"/>
      <c r="V714" s="94" t="s">
        <v>2195</v>
      </c>
      <c r="W714" s="94" t="s">
        <v>924</v>
      </c>
      <c r="X714" s="94" t="n"/>
      <c r="Y714" s="94" t="n"/>
      <c r="Z714" s="94" t="n"/>
      <c r="AA714" s="94" t="n"/>
      <c r="AB714" s="93" t="s">
        <v>2196</v>
      </c>
      <c r="AC714" s="93" t="s">
        <v>2197</v>
      </c>
      <c r="AD714" s="94" t="n"/>
      <c r="AE714" s="94" t="n"/>
      <c r="AF714" s="94" t="n"/>
      <c r="AG714" s="94" t="n"/>
      <c r="AH714" s="94" t="n"/>
      <c r="AI714" s="94" t="n"/>
      <c r="AJ714" s="94" t="s">
        <v>2174</v>
      </c>
      <c r="AK714" s="94" t="n"/>
      <c r="AL714" s="94" t="n"/>
      <c r="AM714" s="94" t="n"/>
      <c r="AN714" s="93" t="s">
        <v>2198</v>
      </c>
      <c r="AO714" s="126" t="s">
        <v>67</v>
      </c>
      <c r="AP714" s="126" t="s">
        <v>174</v>
      </c>
      <c r="AQ714" s="126" t="s">
        <v>2199</v>
      </c>
      <c r="AR714" s="86" t="s">
        <v>540</v>
      </c>
      <c r="AS714" s="25" t="s">
        <v>122</v>
      </c>
      <c r="AT714" s="198" t="n">
        <v>0</v>
      </c>
      <c r="AU714" s="198" t="n">
        <v>0</v>
      </c>
      <c r="AV714" s="198" t="n">
        <v>0</v>
      </c>
      <c r="AW714" s="198" t="n">
        <v>0</v>
      </c>
      <c r="AX714" s="198" t="n">
        <v>0</v>
      </c>
      <c r="AY714" s="198" t="n">
        <v>0</v>
      </c>
      <c r="AZ714" s="198" t="n">
        <v>0</v>
      </c>
      <c r="BA714" s="198" t="n">
        <v>0</v>
      </c>
      <c r="BB714" s="198" t="n">
        <v>0</v>
      </c>
      <c r="BC714" s="198" t="n">
        <v>0</v>
      </c>
      <c r="BD714" s="198" t="n">
        <v>0</v>
      </c>
      <c r="BE714" s="198" t="n">
        <v>0</v>
      </c>
      <c r="BF714" s="198" t="n">
        <v>0</v>
      </c>
      <c r="BG714" s="198" t="n">
        <v>0</v>
      </c>
      <c r="BH714" s="198" t="n">
        <v>0</v>
      </c>
      <c r="BI714" s="198" t="n">
        <v>0</v>
      </c>
      <c r="BJ714" s="198" t="n">
        <v>0</v>
      </c>
      <c r="BK714" s="198" t="n">
        <v>0</v>
      </c>
      <c r="BL714" s="198" t="n">
        <v>0</v>
      </c>
      <c r="BM714" s="198" t="n">
        <v>0</v>
      </c>
      <c r="BN714" s="198" t="n">
        <v>0</v>
      </c>
      <c r="BO714" s="198" t="n">
        <v>0</v>
      </c>
      <c r="BP714" s="198" t="n">
        <v>0</v>
      </c>
      <c r="BQ714" s="198" t="n">
        <v>0</v>
      </c>
      <c r="BR714" s="198" t="n">
        <v>0</v>
      </c>
      <c r="BS714" s="198" t="n">
        <v>0</v>
      </c>
      <c r="BT714" s="198" t="n">
        <v>0</v>
      </c>
      <c r="BU714" s="198" t="n">
        <v>0</v>
      </c>
      <c r="BV714" s="198" t="n">
        <v>0</v>
      </c>
      <c r="BW714" s="198" t="n">
        <v>0</v>
      </c>
    </row>
    <row ht="216.75" outlineLevel="0" r="715">
      <c r="A715" s="126" t="n">
        <v>619</v>
      </c>
      <c r="B715" s="82" t="s">
        <v>2109</v>
      </c>
      <c r="C715" s="68" t="n">
        <v>402000001</v>
      </c>
      <c r="D715" s="90" t="s">
        <v>51</v>
      </c>
      <c r="E715" s="90" t="s">
        <v>2200</v>
      </c>
      <c r="F715" s="148" t="n"/>
      <c r="G715" s="148" t="n"/>
      <c r="H715" s="94" t="s">
        <v>2190</v>
      </c>
      <c r="I715" s="148" t="n"/>
      <c r="J715" s="94" t="s">
        <v>2191</v>
      </c>
      <c r="K715" s="94" t="s">
        <v>2192</v>
      </c>
      <c r="L715" s="94" t="s">
        <v>718</v>
      </c>
      <c r="M715" s="94" t="n"/>
      <c r="N715" s="94" t="n"/>
      <c r="O715" s="94" t="n"/>
      <c r="P715" s="93" t="s">
        <v>2193</v>
      </c>
      <c r="Q715" s="93" t="s">
        <v>2201</v>
      </c>
      <c r="R715" s="94" t="n"/>
      <c r="S715" s="94" t="n"/>
      <c r="T715" s="94" t="s">
        <v>718</v>
      </c>
      <c r="U715" s="94" t="n"/>
      <c r="V715" s="94" t="s">
        <v>2195</v>
      </c>
      <c r="W715" s="94" t="s">
        <v>924</v>
      </c>
      <c r="X715" s="94" t="n"/>
      <c r="Y715" s="94" t="n"/>
      <c r="Z715" s="94" t="n"/>
      <c r="AA715" s="94" t="n"/>
      <c r="AB715" s="93" t="s">
        <v>2196</v>
      </c>
      <c r="AC715" s="93" t="s">
        <v>2202</v>
      </c>
      <c r="AD715" s="94" t="n"/>
      <c r="AE715" s="94" t="n"/>
      <c r="AF715" s="94" t="n"/>
      <c r="AG715" s="94" t="n"/>
      <c r="AH715" s="94" t="n"/>
      <c r="AI715" s="94" t="n"/>
      <c r="AJ715" s="94" t="s">
        <v>2174</v>
      </c>
      <c r="AK715" s="94" t="n"/>
      <c r="AL715" s="94" t="n"/>
      <c r="AM715" s="94" t="n"/>
      <c r="AN715" s="93" t="s">
        <v>2198</v>
      </c>
      <c r="AO715" s="126" t="s">
        <v>67</v>
      </c>
      <c r="AP715" s="126" t="s">
        <v>174</v>
      </c>
      <c r="AQ715" s="126" t="s">
        <v>2199</v>
      </c>
      <c r="AR715" s="86" t="s">
        <v>540</v>
      </c>
      <c r="AS715" s="25" t="s">
        <v>85</v>
      </c>
      <c r="AT715" s="198" t="n">
        <v>0</v>
      </c>
      <c r="AU715" s="198" t="n">
        <v>0</v>
      </c>
      <c r="AV715" s="198" t="n">
        <v>0</v>
      </c>
      <c r="AW715" s="198" t="n">
        <v>0</v>
      </c>
      <c r="AX715" s="198" t="n">
        <v>0</v>
      </c>
      <c r="AY715" s="198" t="n">
        <v>0</v>
      </c>
      <c r="AZ715" s="198" t="n">
        <v>0</v>
      </c>
      <c r="BA715" s="198" t="n">
        <v>0</v>
      </c>
      <c r="BB715" s="198" t="n">
        <v>0</v>
      </c>
      <c r="BC715" s="198" t="n">
        <v>0</v>
      </c>
      <c r="BD715" s="198" t="n">
        <v>0</v>
      </c>
      <c r="BE715" s="198" t="n">
        <v>0</v>
      </c>
      <c r="BF715" s="198" t="n">
        <v>0</v>
      </c>
      <c r="BG715" s="198" t="n">
        <v>0</v>
      </c>
      <c r="BH715" s="198" t="n">
        <v>0</v>
      </c>
      <c r="BI715" s="198" t="n">
        <v>0</v>
      </c>
      <c r="BJ715" s="198" t="n">
        <v>0</v>
      </c>
      <c r="BK715" s="198" t="n">
        <v>0</v>
      </c>
      <c r="BL715" s="198" t="n">
        <v>0</v>
      </c>
      <c r="BM715" s="198" t="n">
        <v>0</v>
      </c>
      <c r="BN715" s="198" t="n">
        <v>0</v>
      </c>
      <c r="BO715" s="198" t="n">
        <v>0</v>
      </c>
      <c r="BP715" s="198" t="n">
        <v>0</v>
      </c>
      <c r="BQ715" s="198" t="n">
        <v>0</v>
      </c>
      <c r="BR715" s="198" t="n">
        <v>0</v>
      </c>
      <c r="BS715" s="198" t="n">
        <v>0</v>
      </c>
      <c r="BT715" s="198" t="n">
        <v>0</v>
      </c>
      <c r="BU715" s="198" t="n">
        <v>0</v>
      </c>
      <c r="BV715" s="198" t="n">
        <v>0</v>
      </c>
      <c r="BW715" s="198" t="n">
        <v>0</v>
      </c>
    </row>
    <row ht="293.25" outlineLevel="0" r="716">
      <c r="A716" s="126" t="n">
        <v>619</v>
      </c>
      <c r="B716" s="82" t="s">
        <v>2109</v>
      </c>
      <c r="C716" s="68" t="n">
        <v>404020001</v>
      </c>
      <c r="D716" s="90" t="s">
        <v>214</v>
      </c>
      <c r="E716" s="90" t="s">
        <v>2203</v>
      </c>
      <c r="F716" s="148" t="n"/>
      <c r="G716" s="148" t="n"/>
      <c r="H716" s="94" t="s">
        <v>2204</v>
      </c>
      <c r="I716" s="148" t="n"/>
      <c r="J716" s="94" t="s">
        <v>2205</v>
      </c>
      <c r="K716" s="94" t="s">
        <v>1398</v>
      </c>
      <c r="L716" s="94" t="s">
        <v>1399</v>
      </c>
      <c r="M716" s="94" t="n"/>
      <c r="N716" s="94" t="n"/>
      <c r="O716" s="94" t="n"/>
      <c r="P716" s="93" t="s">
        <v>2206</v>
      </c>
      <c r="Q716" s="93" t="s">
        <v>2207</v>
      </c>
      <c r="R716" s="94" t="n"/>
      <c r="S716" s="94" t="n"/>
      <c r="T716" s="94" t="s">
        <v>1399</v>
      </c>
      <c r="U716" s="94" t="n"/>
      <c r="V716" s="94" t="s">
        <v>2208</v>
      </c>
      <c r="W716" s="94" t="s">
        <v>2209</v>
      </c>
      <c r="X716" s="94" t="s">
        <v>399</v>
      </c>
      <c r="Y716" s="94" t="n"/>
      <c r="Z716" s="94" t="n"/>
      <c r="AA716" s="94" t="n"/>
      <c r="AB716" s="93" t="s">
        <v>2210</v>
      </c>
      <c r="AC716" s="93" t="s">
        <v>1793</v>
      </c>
      <c r="AD716" s="94" t="n"/>
      <c r="AE716" s="94" t="n"/>
      <c r="AF716" s="94" t="n"/>
      <c r="AG716" s="94" t="n"/>
      <c r="AH716" s="94" t="n"/>
      <c r="AI716" s="94" t="n"/>
      <c r="AJ716" s="94" t="s">
        <v>1794</v>
      </c>
      <c r="AK716" s="94" t="s">
        <v>1795</v>
      </c>
      <c r="AL716" s="94" t="n"/>
      <c r="AM716" s="94" t="n"/>
      <c r="AN716" s="93" t="s">
        <v>1796</v>
      </c>
      <c r="AO716" s="126" t="s">
        <v>67</v>
      </c>
      <c r="AP716" s="126" t="s">
        <v>97</v>
      </c>
      <c r="AQ716" s="126" t="s">
        <v>304</v>
      </c>
      <c r="AR716" s="86" t="s">
        <v>414</v>
      </c>
      <c r="AS716" s="25" t="s">
        <v>122</v>
      </c>
      <c r="AT716" s="198" t="n">
        <v>799926.9</v>
      </c>
      <c r="AU716" s="198" t="n">
        <v>799926.9</v>
      </c>
      <c r="AV716" s="198" t="n">
        <v>799926.9</v>
      </c>
      <c r="AW716" s="198" t="n">
        <v>799926.9</v>
      </c>
      <c r="AX716" s="198" t="n">
        <v>0</v>
      </c>
      <c r="AY716" s="198" t="n">
        <v>0</v>
      </c>
      <c r="AZ716" s="198" t="n">
        <v>0</v>
      </c>
      <c r="BA716" s="198" t="n">
        <v>0</v>
      </c>
      <c r="BB716" s="198" t="n">
        <v>0</v>
      </c>
      <c r="BC716" s="198" t="n">
        <v>0</v>
      </c>
      <c r="BD716" s="198" t="n">
        <v>0</v>
      </c>
      <c r="BE716" s="198" t="n">
        <v>0</v>
      </c>
      <c r="BF716" s="198" t="n">
        <v>0</v>
      </c>
      <c r="BG716" s="198" t="n">
        <v>0</v>
      </c>
      <c r="BH716" s="198" t="n">
        <v>0</v>
      </c>
      <c r="BI716" s="198" t="n">
        <v>0</v>
      </c>
      <c r="BJ716" s="198" t="n">
        <v>0</v>
      </c>
      <c r="BK716" s="198" t="n">
        <v>0</v>
      </c>
      <c r="BL716" s="198" t="n">
        <v>0</v>
      </c>
      <c r="BM716" s="198" t="n">
        <v>0</v>
      </c>
      <c r="BN716" s="198" t="n">
        <v>0</v>
      </c>
      <c r="BO716" s="198" t="n">
        <v>0</v>
      </c>
      <c r="BP716" s="198" t="n">
        <v>0</v>
      </c>
      <c r="BQ716" s="198" t="n">
        <v>0</v>
      </c>
      <c r="BR716" s="198" t="n">
        <v>0</v>
      </c>
      <c r="BS716" s="198" t="n">
        <v>0</v>
      </c>
      <c r="BT716" s="198" t="n">
        <v>0</v>
      </c>
      <c r="BU716" s="198" t="n">
        <v>0</v>
      </c>
      <c r="BV716" s="198" t="n">
        <v>0</v>
      </c>
      <c r="BW716" s="198" t="n">
        <v>0</v>
      </c>
    </row>
    <row ht="165.75" outlineLevel="0" r="717">
      <c r="A717" s="126" t="n">
        <v>619</v>
      </c>
      <c r="B717" s="82" t="s">
        <v>2109</v>
      </c>
      <c r="C717" s="68" t="n">
        <v>404020001</v>
      </c>
      <c r="D717" s="90" t="s">
        <v>214</v>
      </c>
      <c r="E717" s="90" t="s">
        <v>2203</v>
      </c>
      <c r="F717" s="148" t="n"/>
      <c r="G717" s="148" t="n"/>
      <c r="H717" s="94" t="s">
        <v>2204</v>
      </c>
      <c r="I717" s="148" t="n"/>
      <c r="J717" s="94" t="s">
        <v>2205</v>
      </c>
      <c r="K717" s="94" t="s">
        <v>1398</v>
      </c>
      <c r="L717" s="94" t="s">
        <v>1399</v>
      </c>
      <c r="M717" s="94" t="n"/>
      <c r="N717" s="94" t="n"/>
      <c r="O717" s="94" t="n"/>
      <c r="P717" s="93" t="s">
        <v>2206</v>
      </c>
      <c r="Q717" s="93" t="s">
        <v>2207</v>
      </c>
      <c r="R717" s="94" t="n"/>
      <c r="S717" s="94" t="n"/>
      <c r="T717" s="94" t="s">
        <v>1399</v>
      </c>
      <c r="U717" s="94" t="n"/>
      <c r="V717" s="94" t="s">
        <v>2208</v>
      </c>
      <c r="W717" s="94" t="s">
        <v>2209</v>
      </c>
      <c r="X717" s="94" t="s">
        <v>399</v>
      </c>
      <c r="Y717" s="94" t="n"/>
      <c r="Z717" s="94" t="n"/>
      <c r="AA717" s="94" t="n"/>
      <c r="AB717" s="93" t="s">
        <v>2210</v>
      </c>
      <c r="AC717" s="93" t="s">
        <v>2211</v>
      </c>
      <c r="AD717" s="94" t="n"/>
      <c r="AE717" s="94" t="n"/>
      <c r="AF717" s="94" t="n"/>
      <c r="AG717" s="94" t="n"/>
      <c r="AH717" s="94" t="n"/>
      <c r="AI717" s="94" t="n"/>
      <c r="AJ717" s="94" t="n">
        <v>1</v>
      </c>
      <c r="AK717" s="94" t="n"/>
      <c r="AL717" s="94" t="n"/>
      <c r="AM717" s="94" t="n"/>
      <c r="AN717" s="93" t="s">
        <v>648</v>
      </c>
      <c r="AO717" s="126" t="s">
        <v>67</v>
      </c>
      <c r="AP717" s="126" t="s">
        <v>97</v>
      </c>
      <c r="AQ717" s="126" t="s">
        <v>304</v>
      </c>
      <c r="AR717" s="86" t="s">
        <v>649</v>
      </c>
      <c r="AS717" s="25" t="s">
        <v>122</v>
      </c>
      <c r="AT717" s="198" t="n">
        <v>0</v>
      </c>
      <c r="AU717" s="198" t="n">
        <v>0</v>
      </c>
      <c r="AV717" s="198" t="n">
        <v>0</v>
      </c>
      <c r="AW717" s="198" t="n">
        <v>0</v>
      </c>
      <c r="AX717" s="198" t="n">
        <v>0</v>
      </c>
      <c r="AY717" s="198" t="n">
        <v>0</v>
      </c>
      <c r="AZ717" s="198" t="n">
        <v>0</v>
      </c>
      <c r="BA717" s="198" t="n">
        <v>0</v>
      </c>
      <c r="BB717" s="198" t="n">
        <v>0</v>
      </c>
      <c r="BC717" s="198" t="n">
        <v>0</v>
      </c>
      <c r="BD717" s="198" t="n">
        <v>0</v>
      </c>
      <c r="BE717" s="198" t="n">
        <v>0</v>
      </c>
      <c r="BF717" s="198" t="n">
        <v>0</v>
      </c>
      <c r="BG717" s="198" t="n">
        <v>0</v>
      </c>
      <c r="BH717" s="198" t="n">
        <v>0</v>
      </c>
      <c r="BI717" s="198" t="n">
        <v>0</v>
      </c>
      <c r="BJ717" s="198" t="n">
        <v>0</v>
      </c>
      <c r="BK717" s="198" t="n">
        <v>0</v>
      </c>
      <c r="BL717" s="198" t="n">
        <v>0</v>
      </c>
      <c r="BM717" s="198" t="n">
        <v>0</v>
      </c>
      <c r="BN717" s="198" t="n">
        <v>0</v>
      </c>
      <c r="BO717" s="198" t="n">
        <v>0</v>
      </c>
      <c r="BP717" s="198" t="n">
        <v>0</v>
      </c>
      <c r="BQ717" s="198" t="n">
        <v>0</v>
      </c>
      <c r="BR717" s="198" t="n">
        <v>0</v>
      </c>
      <c r="BS717" s="198" t="n">
        <v>0</v>
      </c>
      <c r="BT717" s="198" t="n">
        <v>0</v>
      </c>
      <c r="BU717" s="198" t="n">
        <v>0</v>
      </c>
      <c r="BV717" s="198" t="n">
        <v>0</v>
      </c>
      <c r="BW717" s="198" t="n">
        <v>0</v>
      </c>
    </row>
    <row ht="293.25" outlineLevel="0" r="718">
      <c r="A718" s="126" t="n">
        <v>619</v>
      </c>
      <c r="B718" s="82" t="s">
        <v>2109</v>
      </c>
      <c r="C718" s="68" t="n">
        <v>404020002</v>
      </c>
      <c r="D718" s="90" t="s">
        <v>206</v>
      </c>
      <c r="E718" s="90" t="s">
        <v>2203</v>
      </c>
      <c r="F718" s="148" t="n"/>
      <c r="G718" s="148" t="n"/>
      <c r="H718" s="94" t="s">
        <v>2204</v>
      </c>
      <c r="I718" s="148" t="n"/>
      <c r="J718" s="94" t="s">
        <v>2205</v>
      </c>
      <c r="K718" s="94" t="s">
        <v>1398</v>
      </c>
      <c r="L718" s="94" t="s">
        <v>1399</v>
      </c>
      <c r="M718" s="94" t="n"/>
      <c r="N718" s="94" t="n"/>
      <c r="O718" s="94" t="n"/>
      <c r="P718" s="93" t="s">
        <v>2206</v>
      </c>
      <c r="Q718" s="93" t="s">
        <v>2207</v>
      </c>
      <c r="R718" s="94" t="n"/>
      <c r="S718" s="94" t="n"/>
      <c r="T718" s="94" t="s">
        <v>1399</v>
      </c>
      <c r="U718" s="94" t="n"/>
      <c r="V718" s="94" t="s">
        <v>2208</v>
      </c>
      <c r="W718" s="94" t="s">
        <v>2209</v>
      </c>
      <c r="X718" s="94" t="s">
        <v>399</v>
      </c>
      <c r="Y718" s="94" t="n"/>
      <c r="Z718" s="94" t="n"/>
      <c r="AA718" s="94" t="n"/>
      <c r="AB718" s="93" t="s">
        <v>2210</v>
      </c>
      <c r="AC718" s="93" t="s">
        <v>1793</v>
      </c>
      <c r="AD718" s="94" t="n"/>
      <c r="AE718" s="94" t="n"/>
      <c r="AF718" s="94" t="n"/>
      <c r="AG718" s="94" t="n"/>
      <c r="AH718" s="94" t="n"/>
      <c r="AI718" s="94" t="n"/>
      <c r="AJ718" s="94" t="s">
        <v>1794</v>
      </c>
      <c r="AK718" s="94" t="s">
        <v>1795</v>
      </c>
      <c r="AL718" s="94" t="n"/>
      <c r="AM718" s="94" t="n"/>
      <c r="AN718" s="93" t="s">
        <v>1796</v>
      </c>
      <c r="AO718" s="126" t="s">
        <v>67</v>
      </c>
      <c r="AP718" s="126" t="s">
        <v>97</v>
      </c>
      <c r="AQ718" s="126" t="s">
        <v>304</v>
      </c>
      <c r="AR718" s="86" t="s">
        <v>414</v>
      </c>
      <c r="AS718" s="25" t="s">
        <v>85</v>
      </c>
      <c r="AT718" s="198" t="n">
        <v>241577.93</v>
      </c>
      <c r="AU718" s="198" t="n">
        <v>241577.93</v>
      </c>
      <c r="AV718" s="198" t="n">
        <v>241577.93</v>
      </c>
      <c r="AW718" s="198" t="n">
        <v>241577.93</v>
      </c>
      <c r="AX718" s="198" t="n">
        <v>0</v>
      </c>
      <c r="AY718" s="198" t="n">
        <v>0</v>
      </c>
      <c r="AZ718" s="198" t="n">
        <v>0</v>
      </c>
      <c r="BA718" s="198" t="n">
        <v>0</v>
      </c>
      <c r="BB718" s="198" t="n">
        <v>0</v>
      </c>
      <c r="BC718" s="198" t="n">
        <v>0</v>
      </c>
      <c r="BD718" s="198" t="n">
        <v>0</v>
      </c>
      <c r="BE718" s="198" t="n">
        <v>0</v>
      </c>
      <c r="BF718" s="198" t="n">
        <v>0</v>
      </c>
      <c r="BG718" s="198" t="n">
        <v>0</v>
      </c>
      <c r="BH718" s="198" t="n">
        <v>0</v>
      </c>
      <c r="BI718" s="198" t="n">
        <v>0</v>
      </c>
      <c r="BJ718" s="198" t="n">
        <v>0</v>
      </c>
      <c r="BK718" s="198" t="n">
        <v>0</v>
      </c>
      <c r="BL718" s="198" t="n">
        <v>0</v>
      </c>
      <c r="BM718" s="198" t="n">
        <v>0</v>
      </c>
      <c r="BN718" s="198" t="n">
        <v>0</v>
      </c>
      <c r="BO718" s="198" t="n">
        <v>0</v>
      </c>
      <c r="BP718" s="198" t="n">
        <v>0</v>
      </c>
      <c r="BQ718" s="198" t="n">
        <v>0</v>
      </c>
      <c r="BR718" s="198" t="n">
        <v>0</v>
      </c>
      <c r="BS718" s="198" t="n">
        <v>0</v>
      </c>
      <c r="BT718" s="198" t="n">
        <v>0</v>
      </c>
      <c r="BU718" s="198" t="n">
        <v>0</v>
      </c>
      <c r="BV718" s="198" t="n">
        <v>0</v>
      </c>
      <c r="BW718" s="198" t="n">
        <v>0</v>
      </c>
    </row>
    <row ht="204" outlineLevel="0" r="719">
      <c r="A719" s="126" t="n">
        <v>619</v>
      </c>
      <c r="B719" s="82" t="s">
        <v>2109</v>
      </c>
      <c r="C719" s="68" t="n">
        <v>404020002</v>
      </c>
      <c r="D719" s="90" t="s">
        <v>206</v>
      </c>
      <c r="E719" s="90" t="s">
        <v>2203</v>
      </c>
      <c r="F719" s="148" t="n"/>
      <c r="G719" s="148" t="n"/>
      <c r="H719" s="94" t="s">
        <v>2204</v>
      </c>
      <c r="I719" s="148" t="n"/>
      <c r="J719" s="94" t="s">
        <v>2205</v>
      </c>
      <c r="K719" s="94" t="s">
        <v>1398</v>
      </c>
      <c r="L719" s="94" t="s">
        <v>1399</v>
      </c>
      <c r="M719" s="94" t="n"/>
      <c r="N719" s="94" t="n"/>
      <c r="O719" s="94" t="n"/>
      <c r="P719" s="93" t="s">
        <v>2206</v>
      </c>
      <c r="Q719" s="93" t="s">
        <v>2207</v>
      </c>
      <c r="R719" s="94" t="n"/>
      <c r="S719" s="94" t="n"/>
      <c r="T719" s="94" t="s">
        <v>1399</v>
      </c>
      <c r="U719" s="94" t="n"/>
      <c r="V719" s="94" t="s">
        <v>2208</v>
      </c>
      <c r="W719" s="94" t="s">
        <v>2209</v>
      </c>
      <c r="X719" s="94" t="s">
        <v>399</v>
      </c>
      <c r="Y719" s="94" t="n"/>
      <c r="Z719" s="94" t="n"/>
      <c r="AA719" s="94" t="n"/>
      <c r="AB719" s="93" t="s">
        <v>2210</v>
      </c>
      <c r="AC719" s="93" t="s">
        <v>2211</v>
      </c>
      <c r="AD719" s="94" t="n"/>
      <c r="AE719" s="94" t="n"/>
      <c r="AF719" s="94" t="n"/>
      <c r="AG719" s="94" t="n"/>
      <c r="AH719" s="94" t="n"/>
      <c r="AI719" s="94" t="n"/>
      <c r="AJ719" s="94" t="n">
        <v>1</v>
      </c>
      <c r="AK719" s="94" t="n"/>
      <c r="AL719" s="94" t="n"/>
      <c r="AM719" s="94" t="n"/>
      <c r="AN719" s="93" t="s">
        <v>648</v>
      </c>
      <c r="AO719" s="126" t="s">
        <v>67</v>
      </c>
      <c r="AP719" s="126" t="s">
        <v>97</v>
      </c>
      <c r="AQ719" s="126" t="s">
        <v>304</v>
      </c>
      <c r="AR719" s="86" t="s">
        <v>649</v>
      </c>
      <c r="AS719" s="25" t="s">
        <v>85</v>
      </c>
      <c r="AT719" s="198" t="n">
        <v>0</v>
      </c>
      <c r="AU719" s="198" t="n">
        <v>0</v>
      </c>
      <c r="AV719" s="198" t="n">
        <v>0</v>
      </c>
      <c r="AW719" s="198" t="n">
        <v>0</v>
      </c>
      <c r="AX719" s="198" t="n">
        <v>0</v>
      </c>
      <c r="AY719" s="198" t="n">
        <v>0</v>
      </c>
      <c r="AZ719" s="198" t="n">
        <v>0</v>
      </c>
      <c r="BA719" s="198" t="n">
        <v>0</v>
      </c>
      <c r="BB719" s="198" t="n">
        <v>0</v>
      </c>
      <c r="BC719" s="198" t="n">
        <v>0</v>
      </c>
      <c r="BD719" s="198" t="n">
        <v>0</v>
      </c>
      <c r="BE719" s="198" t="n">
        <v>0</v>
      </c>
      <c r="BF719" s="198" t="n">
        <v>0</v>
      </c>
      <c r="BG719" s="198" t="n">
        <v>0</v>
      </c>
      <c r="BH719" s="198" t="n">
        <v>0</v>
      </c>
      <c r="BI719" s="198" t="n">
        <v>0</v>
      </c>
      <c r="BJ719" s="198" t="n">
        <v>0</v>
      </c>
      <c r="BK719" s="198" t="n">
        <v>0</v>
      </c>
      <c r="BL719" s="198" t="n">
        <v>0</v>
      </c>
      <c r="BM719" s="198" t="n">
        <v>0</v>
      </c>
      <c r="BN719" s="198" t="n">
        <v>0</v>
      </c>
      <c r="BO719" s="198" t="n">
        <v>0</v>
      </c>
      <c r="BP719" s="198" t="n">
        <v>0</v>
      </c>
      <c r="BQ719" s="198" t="n">
        <v>0</v>
      </c>
      <c r="BR719" s="198" t="n">
        <v>0</v>
      </c>
      <c r="BS719" s="198" t="n">
        <v>0</v>
      </c>
      <c r="BT719" s="198" t="n">
        <v>0</v>
      </c>
      <c r="BU719" s="198" t="n">
        <v>0</v>
      </c>
      <c r="BV719" s="198" t="n">
        <v>0</v>
      </c>
      <c r="BW719" s="198" t="n">
        <v>0</v>
      </c>
    </row>
    <row ht="102" outlineLevel="0" r="720">
      <c r="A720" s="126" t="n">
        <v>619</v>
      </c>
      <c r="B720" s="82" t="s">
        <v>2109</v>
      </c>
      <c r="C720" s="68" t="n">
        <v>402000002</v>
      </c>
      <c r="D720" s="90" t="s">
        <v>120</v>
      </c>
      <c r="E720" s="90" t="s">
        <v>2189</v>
      </c>
      <c r="F720" s="148" t="n"/>
      <c r="G720" s="148" t="n"/>
      <c r="H720" s="94" t="s">
        <v>2212</v>
      </c>
      <c r="I720" s="148" t="n"/>
      <c r="J720" s="94" t="s">
        <v>2167</v>
      </c>
      <c r="K720" s="94" t="s">
        <v>2213</v>
      </c>
      <c r="L720" s="94" t="s">
        <v>59</v>
      </c>
      <c r="M720" s="94" t="n"/>
      <c r="N720" s="94" t="n"/>
      <c r="O720" s="94" t="n"/>
      <c r="P720" s="93" t="s">
        <v>2193</v>
      </c>
      <c r="Q720" s="93" t="s">
        <v>2214</v>
      </c>
      <c r="R720" s="94" t="n"/>
      <c r="S720" s="94" t="n"/>
      <c r="T720" s="94" t="s">
        <v>59</v>
      </c>
      <c r="U720" s="94" t="n"/>
      <c r="V720" s="94" t="s">
        <v>1872</v>
      </c>
      <c r="W720" s="94" t="s">
        <v>1890</v>
      </c>
      <c r="X720" s="94" t="s">
        <v>59</v>
      </c>
      <c r="Y720" s="94" t="n"/>
      <c r="Z720" s="94" t="n"/>
      <c r="AA720" s="94" t="n"/>
      <c r="AB720" s="93" t="s">
        <v>2215</v>
      </c>
      <c r="AC720" s="93" t="s">
        <v>2216</v>
      </c>
      <c r="AD720" s="94" t="n"/>
      <c r="AE720" s="94" t="n"/>
      <c r="AF720" s="94" t="n"/>
      <c r="AG720" s="94" t="n"/>
      <c r="AH720" s="94" t="n"/>
      <c r="AI720" s="94" t="n"/>
      <c r="AJ720" s="94" t="s">
        <v>2174</v>
      </c>
      <c r="AK720" s="94" t="n"/>
      <c r="AL720" s="94" t="n"/>
      <c r="AM720" s="94" t="n"/>
      <c r="AN720" s="93" t="s">
        <v>2175</v>
      </c>
      <c r="AO720" s="126" t="s">
        <v>67</v>
      </c>
      <c r="AP720" s="126" t="s">
        <v>174</v>
      </c>
      <c r="AQ720" s="126" t="s">
        <v>2176</v>
      </c>
      <c r="AR720" s="86" t="s">
        <v>107</v>
      </c>
      <c r="AS720" s="25" t="s">
        <v>122</v>
      </c>
      <c r="AT720" s="198" t="n">
        <v>42558729.61</v>
      </c>
      <c r="AU720" s="198" t="n">
        <v>42558729.61</v>
      </c>
      <c r="AV720" s="198" t="n">
        <v>0</v>
      </c>
      <c r="AW720" s="198" t="n">
        <v>0</v>
      </c>
      <c r="AX720" s="198" t="n">
        <v>0</v>
      </c>
      <c r="AY720" s="198" t="n">
        <v>0</v>
      </c>
      <c r="AZ720" s="198" t="n">
        <v>0</v>
      </c>
      <c r="BA720" s="198" t="n">
        <v>0</v>
      </c>
      <c r="BB720" s="198" t="n">
        <v>42558729.61</v>
      </c>
      <c r="BC720" s="198" t="n">
        <v>42558729.61</v>
      </c>
      <c r="BD720" s="198" t="n">
        <v>45502386</v>
      </c>
      <c r="BE720" s="198" t="n">
        <v>0</v>
      </c>
      <c r="BF720" s="198" t="n">
        <v>0</v>
      </c>
      <c r="BG720" s="198" t="n">
        <v>0</v>
      </c>
      <c r="BH720" s="198" t="n">
        <v>45502386</v>
      </c>
      <c r="BI720" s="198" t="n">
        <v>45502386</v>
      </c>
      <c r="BJ720" s="198" t="n">
        <v>0</v>
      </c>
      <c r="BK720" s="198" t="n">
        <v>0</v>
      </c>
      <c r="BL720" s="198" t="n">
        <v>0</v>
      </c>
      <c r="BM720" s="198" t="n">
        <v>45502386</v>
      </c>
      <c r="BN720" s="198" t="n">
        <v>45502386</v>
      </c>
      <c r="BO720" s="198" t="n">
        <v>0</v>
      </c>
      <c r="BP720" s="198" t="n">
        <v>0</v>
      </c>
      <c r="BQ720" s="198" t="n">
        <v>0</v>
      </c>
      <c r="BR720" s="198" t="n">
        <v>45502386</v>
      </c>
      <c r="BS720" s="198" t="n">
        <v>45502386</v>
      </c>
      <c r="BT720" s="198" t="n">
        <v>0</v>
      </c>
      <c r="BU720" s="198" t="n">
        <v>0</v>
      </c>
      <c r="BV720" s="198" t="n">
        <v>0</v>
      </c>
      <c r="BW720" s="198" t="n">
        <v>45502386</v>
      </c>
    </row>
    <row ht="102" outlineLevel="0" r="721">
      <c r="A721" s="126" t="n">
        <v>619</v>
      </c>
      <c r="B721" s="82" t="s">
        <v>2109</v>
      </c>
      <c r="C721" s="68" t="n">
        <v>403030002</v>
      </c>
      <c r="D721" s="90" t="s">
        <v>957</v>
      </c>
      <c r="E721" s="90" t="s">
        <v>1253</v>
      </c>
      <c r="F721" s="148" t="n"/>
      <c r="G721" s="148" t="n"/>
      <c r="H721" s="94" t="n">
        <v>4</v>
      </c>
      <c r="I721" s="148" t="n"/>
      <c r="J721" s="94" t="n">
        <v>20</v>
      </c>
      <c r="K721" s="94" t="n">
        <v>5</v>
      </c>
      <c r="L721" s="94" t="n"/>
      <c r="M721" s="94" t="n"/>
      <c r="N721" s="94" t="n"/>
      <c r="O721" s="94" t="n"/>
      <c r="P721" s="93" t="s">
        <v>90</v>
      </c>
      <c r="Q721" s="93" t="s">
        <v>544</v>
      </c>
      <c r="R721" s="94" t="n"/>
      <c r="S721" s="94" t="n"/>
      <c r="T721" s="94" t="n">
        <v>3</v>
      </c>
      <c r="U721" s="94" t="n"/>
      <c r="V721" s="94" t="n">
        <v>9</v>
      </c>
      <c r="W721" s="94" t="n">
        <v>1</v>
      </c>
      <c r="X721" s="94" t="n"/>
      <c r="Y721" s="94" t="n"/>
      <c r="Z721" s="94" t="n"/>
      <c r="AA721" s="94" t="n"/>
      <c r="AB721" s="93" t="s">
        <v>93</v>
      </c>
      <c r="AC721" s="93" t="s">
        <v>2217</v>
      </c>
      <c r="AD721" s="94" t="n"/>
      <c r="AE721" s="94" t="n"/>
      <c r="AF721" s="94" t="n"/>
      <c r="AG721" s="94" t="n"/>
      <c r="AH721" s="94" t="n"/>
      <c r="AI721" s="94" t="n"/>
      <c r="AJ721" s="94" t="s">
        <v>2218</v>
      </c>
      <c r="AK721" s="94" t="n"/>
      <c r="AL721" s="94" t="n"/>
      <c r="AM721" s="94" t="n"/>
      <c r="AN721" s="93" t="s">
        <v>2219</v>
      </c>
      <c r="AO721" s="126" t="s">
        <v>360</v>
      </c>
      <c r="AP721" s="126" t="s">
        <v>68</v>
      </c>
      <c r="AQ721" s="126" t="s">
        <v>2220</v>
      </c>
      <c r="AR721" s="86" t="s">
        <v>2221</v>
      </c>
      <c r="AS721" s="25" t="s">
        <v>1016</v>
      </c>
      <c r="AT721" s="198" t="n">
        <v>0</v>
      </c>
      <c r="AU721" s="198" t="n">
        <v>0</v>
      </c>
      <c r="AV721" s="198" t="n">
        <v>0</v>
      </c>
      <c r="AW721" s="198" t="n">
        <v>0</v>
      </c>
      <c r="AX721" s="198" t="n">
        <v>0</v>
      </c>
      <c r="AY721" s="198" t="n">
        <v>0</v>
      </c>
      <c r="AZ721" s="198" t="n">
        <v>0</v>
      </c>
      <c r="BA721" s="198" t="n">
        <v>0</v>
      </c>
      <c r="BB721" s="198" t="n">
        <v>0</v>
      </c>
      <c r="BC721" s="198" t="n">
        <v>0</v>
      </c>
      <c r="BD721" s="198" t="n">
        <v>0</v>
      </c>
      <c r="BE721" s="198" t="n">
        <v>0</v>
      </c>
      <c r="BF721" s="198" t="n">
        <v>0</v>
      </c>
      <c r="BG721" s="198" t="n">
        <v>0</v>
      </c>
      <c r="BH721" s="198" t="n">
        <v>0</v>
      </c>
      <c r="BI721" s="198" t="n">
        <v>0</v>
      </c>
      <c r="BJ721" s="198" t="n">
        <v>0</v>
      </c>
      <c r="BK721" s="198" t="n">
        <v>0</v>
      </c>
      <c r="BL721" s="198" t="n">
        <v>0</v>
      </c>
      <c r="BM721" s="198" t="n">
        <v>0</v>
      </c>
      <c r="BN721" s="198" t="n">
        <v>0</v>
      </c>
      <c r="BO721" s="198" t="n">
        <v>0</v>
      </c>
      <c r="BP721" s="198" t="n">
        <v>0</v>
      </c>
      <c r="BQ721" s="198" t="n">
        <v>0</v>
      </c>
      <c r="BR721" s="198" t="n">
        <v>0</v>
      </c>
      <c r="BS721" s="198" t="n">
        <v>0</v>
      </c>
      <c r="BT721" s="198" t="n">
        <v>0</v>
      </c>
      <c r="BU721" s="198" t="n">
        <v>0</v>
      </c>
      <c r="BV721" s="198" t="n">
        <v>0</v>
      </c>
      <c r="BW721" s="198" t="n">
        <v>0</v>
      </c>
    </row>
    <row ht="204" outlineLevel="0" r="722">
      <c r="A722" s="126" t="n">
        <v>619</v>
      </c>
      <c r="B722" s="82" t="s">
        <v>2109</v>
      </c>
      <c r="C722" s="68" t="n">
        <v>404020002</v>
      </c>
      <c r="D722" s="90" t="s">
        <v>206</v>
      </c>
      <c r="E722" s="90" t="s">
        <v>2222</v>
      </c>
      <c r="F722" s="148" t="n"/>
      <c r="G722" s="148" t="n"/>
      <c r="H722" s="94" t="n">
        <v>2</v>
      </c>
      <c r="I722" s="148" t="n"/>
      <c r="J722" s="94" t="n">
        <v>6</v>
      </c>
      <c r="K722" s="94" t="s">
        <v>1027</v>
      </c>
      <c r="L722" s="94" t="n"/>
      <c r="M722" s="94" t="n"/>
      <c r="N722" s="94" t="n"/>
      <c r="O722" s="94" t="n"/>
      <c r="P722" s="93" t="s">
        <v>1028</v>
      </c>
      <c r="Q722" s="93" t="s">
        <v>2223</v>
      </c>
      <c r="R722" s="94" t="n"/>
      <c r="S722" s="94" t="n"/>
      <c r="T722" s="94" t="n"/>
      <c r="U722" s="94" t="n"/>
      <c r="V722" s="94" t="s">
        <v>2224</v>
      </c>
      <c r="W722" s="94" t="s">
        <v>2225</v>
      </c>
      <c r="X722" s="94" t="n"/>
      <c r="Y722" s="94" t="n"/>
      <c r="Z722" s="94" t="n"/>
      <c r="AA722" s="94" t="n"/>
      <c r="AB722" s="93" t="s">
        <v>1636</v>
      </c>
      <c r="AC722" s="93" t="s">
        <v>1782</v>
      </c>
      <c r="AD722" s="94" t="n"/>
      <c r="AE722" s="94" t="n"/>
      <c r="AF722" s="94" t="n"/>
      <c r="AG722" s="94" t="n"/>
      <c r="AH722" s="94" t="n"/>
      <c r="AI722" s="94" t="n"/>
      <c r="AJ722" s="94" t="n"/>
      <c r="AK722" s="94" t="n"/>
      <c r="AL722" s="94" t="n"/>
      <c r="AM722" s="94" t="s">
        <v>2226</v>
      </c>
      <c r="AN722" s="93" t="s">
        <v>1784</v>
      </c>
      <c r="AO722" s="126" t="s">
        <v>67</v>
      </c>
      <c r="AP722" s="126" t="s">
        <v>174</v>
      </c>
      <c r="AQ722" s="126" t="s">
        <v>2227</v>
      </c>
      <c r="AR722" s="86" t="s">
        <v>966</v>
      </c>
      <c r="AS722" s="25" t="s">
        <v>87</v>
      </c>
      <c r="AT722" s="198" t="n">
        <v>251258.42</v>
      </c>
      <c r="AU722" s="198" t="n">
        <v>251258.42</v>
      </c>
      <c r="AV722" s="198" t="n">
        <v>0</v>
      </c>
      <c r="AW722" s="198" t="n">
        <v>0</v>
      </c>
      <c r="AX722" s="198" t="n">
        <v>251258.42</v>
      </c>
      <c r="AY722" s="198" t="n">
        <v>251258.42</v>
      </c>
      <c r="AZ722" s="198" t="n">
        <v>0</v>
      </c>
      <c r="BA722" s="198" t="n">
        <v>0</v>
      </c>
      <c r="BB722" s="198" t="n">
        <v>0</v>
      </c>
      <c r="BC722" s="198" t="n">
        <v>0</v>
      </c>
      <c r="BD722" s="198" t="n">
        <v>177800</v>
      </c>
      <c r="BE722" s="198" t="n">
        <v>0</v>
      </c>
      <c r="BF722" s="198" t="n">
        <v>177800</v>
      </c>
      <c r="BG722" s="198" t="n">
        <v>0</v>
      </c>
      <c r="BH722" s="198" t="n">
        <v>0</v>
      </c>
      <c r="BI722" s="198" t="n">
        <v>177800</v>
      </c>
      <c r="BJ722" s="198" t="n">
        <v>0</v>
      </c>
      <c r="BK722" s="198" t="n">
        <v>177800</v>
      </c>
      <c r="BL722" s="198" t="n">
        <v>0</v>
      </c>
      <c r="BM722" s="198" t="n">
        <v>0</v>
      </c>
      <c r="BN722" s="198" t="n">
        <v>177800</v>
      </c>
      <c r="BO722" s="198" t="n">
        <v>0</v>
      </c>
      <c r="BP722" s="198" t="n">
        <v>177800</v>
      </c>
      <c r="BQ722" s="198" t="n">
        <v>0</v>
      </c>
      <c r="BR722" s="198" t="n">
        <v>0</v>
      </c>
      <c r="BS722" s="198" t="n">
        <v>177800</v>
      </c>
      <c r="BT722" s="198" t="n">
        <v>0</v>
      </c>
      <c r="BU722" s="198" t="n">
        <v>177800</v>
      </c>
      <c r="BV722" s="198" t="n">
        <v>0</v>
      </c>
      <c r="BW722" s="198" t="n">
        <v>0</v>
      </c>
    </row>
    <row ht="204" outlineLevel="0" r="723">
      <c r="A723" s="126" t="n">
        <v>619</v>
      </c>
      <c r="B723" s="82" t="s">
        <v>2109</v>
      </c>
      <c r="C723" s="68" t="n">
        <v>404020002</v>
      </c>
      <c r="D723" s="90" t="s">
        <v>206</v>
      </c>
      <c r="E723" s="90" t="s">
        <v>2222</v>
      </c>
      <c r="F723" s="148" t="n"/>
      <c r="G723" s="148" t="n"/>
      <c r="H723" s="94" t="n">
        <v>2</v>
      </c>
      <c r="I723" s="148" t="n"/>
      <c r="J723" s="94" t="n">
        <v>6</v>
      </c>
      <c r="K723" s="94" t="s">
        <v>1027</v>
      </c>
      <c r="L723" s="94" t="n"/>
      <c r="M723" s="94" t="n"/>
      <c r="N723" s="94" t="n"/>
      <c r="O723" s="94" t="n"/>
      <c r="P723" s="93" t="s">
        <v>1028</v>
      </c>
      <c r="Q723" s="93" t="s">
        <v>2223</v>
      </c>
      <c r="R723" s="94" t="n"/>
      <c r="S723" s="94" t="n"/>
      <c r="T723" s="94" t="n"/>
      <c r="U723" s="94" t="n"/>
      <c r="V723" s="94" t="s">
        <v>2228</v>
      </c>
      <c r="W723" s="94" t="s">
        <v>2225</v>
      </c>
      <c r="X723" s="94" t="n"/>
      <c r="Y723" s="94" t="n"/>
      <c r="Z723" s="94" t="n"/>
      <c r="AA723" s="94" t="n"/>
      <c r="AB723" s="93" t="s">
        <v>1636</v>
      </c>
      <c r="AC723" s="93" t="s">
        <v>2229</v>
      </c>
      <c r="AD723" s="94" t="n"/>
      <c r="AE723" s="94" t="n"/>
      <c r="AF723" s="94" t="n"/>
      <c r="AG723" s="94" t="n"/>
      <c r="AH723" s="94" t="n"/>
      <c r="AI723" s="94" t="n"/>
      <c r="AJ723" s="94" t="s">
        <v>1398</v>
      </c>
      <c r="AK723" s="94" t="n"/>
      <c r="AL723" s="94" t="n"/>
      <c r="AM723" s="94" t="s">
        <v>1899</v>
      </c>
      <c r="AN723" s="93" t="s">
        <v>2230</v>
      </c>
      <c r="AO723" s="126" t="s">
        <v>67</v>
      </c>
      <c r="AP723" s="126" t="s">
        <v>174</v>
      </c>
      <c r="AQ723" s="126" t="s">
        <v>2227</v>
      </c>
      <c r="AR723" s="86" t="s">
        <v>966</v>
      </c>
      <c r="AS723" s="25" t="s">
        <v>85</v>
      </c>
      <c r="AT723" s="198" t="n">
        <v>654136.72</v>
      </c>
      <c r="AU723" s="198" t="n">
        <v>654136.72</v>
      </c>
      <c r="AV723" s="198" t="n">
        <v>0</v>
      </c>
      <c r="AW723" s="198" t="n">
        <v>0</v>
      </c>
      <c r="AX723" s="198" t="n">
        <v>654136.72</v>
      </c>
      <c r="AY723" s="198" t="n">
        <v>654136.72</v>
      </c>
      <c r="AZ723" s="198" t="n">
        <v>0</v>
      </c>
      <c r="BA723" s="198" t="n">
        <v>0</v>
      </c>
      <c r="BB723" s="198" t="n">
        <v>0</v>
      </c>
      <c r="BC723" s="198" t="n">
        <v>0</v>
      </c>
      <c r="BD723" s="198" t="n">
        <v>693073.76</v>
      </c>
      <c r="BE723" s="198" t="n">
        <v>0</v>
      </c>
      <c r="BF723" s="198" t="n">
        <v>693073.76</v>
      </c>
      <c r="BG723" s="198" t="n">
        <v>0</v>
      </c>
      <c r="BH723" s="198" t="n">
        <v>0</v>
      </c>
      <c r="BI723" s="198" t="n">
        <v>693073.76</v>
      </c>
      <c r="BJ723" s="198" t="n">
        <v>0</v>
      </c>
      <c r="BK723" s="198" t="n">
        <v>693073.76</v>
      </c>
      <c r="BL723" s="198" t="n">
        <v>0</v>
      </c>
      <c r="BM723" s="198" t="n">
        <v>0</v>
      </c>
      <c r="BN723" s="198" t="n">
        <v>693073.76</v>
      </c>
      <c r="BO723" s="198" t="n">
        <v>0</v>
      </c>
      <c r="BP723" s="198" t="n">
        <v>693073.76</v>
      </c>
      <c r="BQ723" s="198" t="n">
        <v>0</v>
      </c>
      <c r="BR723" s="198" t="n">
        <v>0</v>
      </c>
      <c r="BS723" s="198" t="n">
        <v>693073.76</v>
      </c>
      <c r="BT723" s="198" t="n">
        <v>0</v>
      </c>
      <c r="BU723" s="198" t="n">
        <v>693073.76</v>
      </c>
      <c r="BV723" s="198" t="n">
        <v>0</v>
      </c>
      <c r="BW723" s="198" t="n">
        <v>0</v>
      </c>
    </row>
    <row ht="204" outlineLevel="0" r="724">
      <c r="A724" s="126" t="n">
        <v>619</v>
      </c>
      <c r="B724" s="82" t="s">
        <v>2109</v>
      </c>
      <c r="C724" s="68" t="n">
        <v>404020002</v>
      </c>
      <c r="D724" s="90" t="s">
        <v>206</v>
      </c>
      <c r="E724" s="90" t="s">
        <v>2222</v>
      </c>
      <c r="F724" s="148" t="n"/>
      <c r="G724" s="148" t="n"/>
      <c r="H724" s="94" t="n">
        <v>2</v>
      </c>
      <c r="I724" s="148" t="n"/>
      <c r="J724" s="94" t="n">
        <v>6</v>
      </c>
      <c r="K724" s="94" t="s">
        <v>1027</v>
      </c>
      <c r="L724" s="94" t="n"/>
      <c r="M724" s="94" t="n"/>
      <c r="N724" s="94" t="n"/>
      <c r="O724" s="94" t="n"/>
      <c r="P724" s="93" t="s">
        <v>1028</v>
      </c>
      <c r="Q724" s="93" t="s">
        <v>2223</v>
      </c>
      <c r="R724" s="94" t="n"/>
      <c r="S724" s="94" t="n"/>
      <c r="T724" s="94" t="n"/>
      <c r="U724" s="94" t="n"/>
      <c r="V724" s="94" t="s">
        <v>2228</v>
      </c>
      <c r="W724" s="94" t="n">
        <v>1</v>
      </c>
      <c r="X724" s="94" t="n"/>
      <c r="Y724" s="94" t="n"/>
      <c r="Z724" s="94" t="n"/>
      <c r="AA724" s="94" t="n"/>
      <c r="AB724" s="93" t="s">
        <v>1636</v>
      </c>
      <c r="AC724" s="93" t="s">
        <v>914</v>
      </c>
      <c r="AD724" s="94" t="n"/>
      <c r="AE724" s="94" t="n"/>
      <c r="AF724" s="94" t="n"/>
      <c r="AG724" s="94" t="n"/>
      <c r="AH724" s="94" t="n"/>
      <c r="AI724" s="94" t="n"/>
      <c r="AJ724" s="94" t="n"/>
      <c r="AK724" s="94" t="n"/>
      <c r="AL724" s="94" t="n"/>
      <c r="AM724" s="94" t="s">
        <v>173</v>
      </c>
      <c r="AN724" s="93" t="s">
        <v>111</v>
      </c>
      <c r="AO724" s="126" t="s">
        <v>67</v>
      </c>
      <c r="AP724" s="126" t="s">
        <v>174</v>
      </c>
      <c r="AQ724" s="126" t="s">
        <v>2227</v>
      </c>
      <c r="AR724" s="86" t="s">
        <v>966</v>
      </c>
      <c r="AS724" s="25" t="s">
        <v>71</v>
      </c>
      <c r="AT724" s="198" t="n">
        <v>63825</v>
      </c>
      <c r="AU724" s="198" t="n">
        <v>63825</v>
      </c>
      <c r="AV724" s="198" t="n">
        <v>0</v>
      </c>
      <c r="AW724" s="198" t="n">
        <v>0</v>
      </c>
      <c r="AX724" s="198" t="n">
        <v>63825</v>
      </c>
      <c r="AY724" s="198" t="n">
        <v>63825</v>
      </c>
      <c r="AZ724" s="198" t="n">
        <v>0</v>
      </c>
      <c r="BA724" s="198" t="n">
        <v>0</v>
      </c>
      <c r="BB724" s="198" t="n">
        <v>0</v>
      </c>
      <c r="BC724" s="198" t="n">
        <v>0</v>
      </c>
      <c r="BD724" s="198" t="n">
        <v>63825</v>
      </c>
      <c r="BE724" s="198" t="n">
        <v>0</v>
      </c>
      <c r="BF724" s="198" t="n">
        <v>63825</v>
      </c>
      <c r="BG724" s="198" t="n">
        <v>0</v>
      </c>
      <c r="BH724" s="198" t="n">
        <v>0</v>
      </c>
      <c r="BI724" s="198" t="n">
        <v>63825</v>
      </c>
      <c r="BJ724" s="198" t="n">
        <v>0</v>
      </c>
      <c r="BK724" s="198" t="n">
        <v>63825</v>
      </c>
      <c r="BL724" s="198" t="n">
        <v>0</v>
      </c>
      <c r="BM724" s="198" t="n">
        <v>0</v>
      </c>
      <c r="BN724" s="198" t="n">
        <v>63825</v>
      </c>
      <c r="BO724" s="198" t="n">
        <v>0</v>
      </c>
      <c r="BP724" s="198" t="n">
        <v>63825</v>
      </c>
      <c r="BQ724" s="198" t="n">
        <v>0</v>
      </c>
      <c r="BR724" s="198" t="n">
        <v>0</v>
      </c>
      <c r="BS724" s="198" t="n">
        <v>63825</v>
      </c>
      <c r="BT724" s="198" t="n">
        <v>0</v>
      </c>
      <c r="BU724" s="198" t="n">
        <v>63825</v>
      </c>
      <c r="BV724" s="198" t="n">
        <v>0</v>
      </c>
      <c r="BW724" s="198" t="n">
        <v>0</v>
      </c>
    </row>
    <row ht="165.75" outlineLevel="0" r="725">
      <c r="A725" s="126" t="n">
        <v>619</v>
      </c>
      <c r="B725" s="82" t="s">
        <v>2109</v>
      </c>
      <c r="C725" s="68" t="n">
        <v>404020001</v>
      </c>
      <c r="D725" s="90" t="s">
        <v>214</v>
      </c>
      <c r="E725" s="90" t="s">
        <v>2222</v>
      </c>
      <c r="F725" s="148" t="n"/>
      <c r="G725" s="148" t="n"/>
      <c r="H725" s="94" t="n">
        <v>2</v>
      </c>
      <c r="I725" s="148" t="n"/>
      <c r="J725" s="94" t="n">
        <v>6</v>
      </c>
      <c r="K725" s="94" t="s">
        <v>1027</v>
      </c>
      <c r="L725" s="94" t="n"/>
      <c r="M725" s="94" t="n"/>
      <c r="N725" s="94" t="n"/>
      <c r="O725" s="94" t="n"/>
      <c r="P725" s="93" t="s">
        <v>1028</v>
      </c>
      <c r="Q725" s="93" t="s">
        <v>2223</v>
      </c>
      <c r="R725" s="94" t="n"/>
      <c r="S725" s="94" t="n"/>
      <c r="T725" s="94" t="n"/>
      <c r="U725" s="94" t="n"/>
      <c r="V725" s="94" t="s">
        <v>2228</v>
      </c>
      <c r="W725" s="94" t="s">
        <v>2225</v>
      </c>
      <c r="X725" s="94" t="n"/>
      <c r="Y725" s="94" t="n"/>
      <c r="Z725" s="94" t="n"/>
      <c r="AA725" s="94" t="n"/>
      <c r="AB725" s="93" t="s">
        <v>1636</v>
      </c>
      <c r="AC725" s="93" t="s">
        <v>1782</v>
      </c>
      <c r="AD725" s="94" t="n"/>
      <c r="AE725" s="94" t="n"/>
      <c r="AF725" s="94" t="n"/>
      <c r="AG725" s="94" t="n"/>
      <c r="AH725" s="94" t="n"/>
      <c r="AI725" s="94" t="n"/>
      <c r="AJ725" s="94" t="n"/>
      <c r="AK725" s="94" t="n"/>
      <c r="AL725" s="94" t="n"/>
      <c r="AM725" s="94" t="s">
        <v>2226</v>
      </c>
      <c r="AN725" s="93" t="s">
        <v>1784</v>
      </c>
      <c r="AO725" s="126" t="s">
        <v>67</v>
      </c>
      <c r="AP725" s="126" t="s">
        <v>174</v>
      </c>
      <c r="AQ725" s="126" t="s">
        <v>2227</v>
      </c>
      <c r="AR725" s="86" t="s">
        <v>966</v>
      </c>
      <c r="AS725" s="25" t="s">
        <v>122</v>
      </c>
      <c r="AT725" s="198" t="n">
        <v>2117799.83</v>
      </c>
      <c r="AU725" s="198" t="n">
        <v>2117799.83</v>
      </c>
      <c r="AV725" s="198" t="n">
        <v>0</v>
      </c>
      <c r="AW725" s="198" t="n">
        <v>0</v>
      </c>
      <c r="AX725" s="198" t="n">
        <v>2117799.83</v>
      </c>
      <c r="AY725" s="198" t="n">
        <v>2117799.83</v>
      </c>
      <c r="AZ725" s="198" t="n">
        <v>0</v>
      </c>
      <c r="BA725" s="198" t="n">
        <v>0</v>
      </c>
      <c r="BB725" s="198" t="n">
        <v>0</v>
      </c>
      <c r="BC725" s="198" t="n">
        <v>0</v>
      </c>
      <c r="BD725" s="198" t="n">
        <v>2231121.24</v>
      </c>
      <c r="BE725" s="198" t="n">
        <v>0</v>
      </c>
      <c r="BF725" s="198" t="n">
        <v>2231121.24</v>
      </c>
      <c r="BG725" s="198" t="n">
        <v>0</v>
      </c>
      <c r="BH725" s="198" t="n">
        <v>0</v>
      </c>
      <c r="BI725" s="198" t="n">
        <v>2231121.24</v>
      </c>
      <c r="BJ725" s="198" t="n">
        <v>0</v>
      </c>
      <c r="BK725" s="198" t="n">
        <v>2231121.24</v>
      </c>
      <c r="BL725" s="198" t="n">
        <v>0</v>
      </c>
      <c r="BM725" s="198" t="n">
        <v>0</v>
      </c>
      <c r="BN725" s="198" t="n">
        <v>2231121.24</v>
      </c>
      <c r="BO725" s="198" t="n">
        <v>0</v>
      </c>
      <c r="BP725" s="198" t="n">
        <v>2231121.24</v>
      </c>
      <c r="BQ725" s="198" t="n">
        <v>0</v>
      </c>
      <c r="BR725" s="198" t="n">
        <v>0</v>
      </c>
      <c r="BS725" s="198" t="n">
        <v>2231121.24</v>
      </c>
      <c r="BT725" s="198" t="n">
        <v>0</v>
      </c>
      <c r="BU725" s="198" t="n">
        <v>2231121.24</v>
      </c>
      <c r="BV725" s="198" t="n">
        <v>0</v>
      </c>
      <c r="BW725" s="198" t="n">
        <v>0</v>
      </c>
    </row>
    <row ht="165.75" outlineLevel="0" r="726">
      <c r="A726" s="126" t="n">
        <v>619</v>
      </c>
      <c r="B726" s="82" t="s">
        <v>2109</v>
      </c>
      <c r="C726" s="68" t="n">
        <v>404020001</v>
      </c>
      <c r="D726" s="90" t="s">
        <v>214</v>
      </c>
      <c r="E726" s="90" t="s">
        <v>2231</v>
      </c>
      <c r="F726" s="148" t="n"/>
      <c r="G726" s="148" t="n"/>
      <c r="H726" s="94" t="n">
        <v>4</v>
      </c>
      <c r="I726" s="148" t="n"/>
      <c r="J726" s="94" t="n">
        <v>19</v>
      </c>
      <c r="K726" s="94" t="s">
        <v>216</v>
      </c>
      <c r="L726" s="94" t="n"/>
      <c r="M726" s="94" t="n"/>
      <c r="N726" s="94" t="n"/>
      <c r="O726" s="94" t="n"/>
      <c r="P726" s="93" t="s">
        <v>90</v>
      </c>
      <c r="Q726" s="93" t="s">
        <v>2232</v>
      </c>
      <c r="R726" s="94" t="n"/>
      <c r="S726" s="94" t="n"/>
      <c r="T726" s="94" t="n"/>
      <c r="U726" s="94" t="n"/>
      <c r="V726" s="94" t="s">
        <v>449</v>
      </c>
      <c r="W726" s="94" t="n"/>
      <c r="X726" s="94" t="n"/>
      <c r="Y726" s="94" t="n"/>
      <c r="Z726" s="94" t="n"/>
      <c r="AA726" s="94" t="n"/>
      <c r="AB726" s="93" t="s">
        <v>1914</v>
      </c>
      <c r="AC726" s="93" t="s">
        <v>2233</v>
      </c>
      <c r="AD726" s="94" t="n"/>
      <c r="AE726" s="94" t="n"/>
      <c r="AF726" s="94" t="n"/>
      <c r="AG726" s="94" t="n"/>
      <c r="AH726" s="94" t="n"/>
      <c r="AI726" s="94" t="n"/>
      <c r="AJ726" s="94" t="s">
        <v>471</v>
      </c>
      <c r="AK726" s="94" t="n">
        <v>3</v>
      </c>
      <c r="AL726" s="94" t="n"/>
      <c r="AM726" s="94" t="n"/>
      <c r="AN726" s="93" t="s">
        <v>2234</v>
      </c>
      <c r="AO726" s="126" t="s">
        <v>67</v>
      </c>
      <c r="AP726" s="126" t="s">
        <v>174</v>
      </c>
      <c r="AQ726" s="126" t="s">
        <v>2235</v>
      </c>
      <c r="AR726" s="86" t="s">
        <v>1920</v>
      </c>
      <c r="AS726" s="25" t="s">
        <v>122</v>
      </c>
      <c r="AT726" s="198" t="n">
        <v>965210.55</v>
      </c>
      <c r="AU726" s="198" t="n">
        <v>965210.55</v>
      </c>
      <c r="AV726" s="198" t="n">
        <v>0</v>
      </c>
      <c r="AW726" s="198" t="n">
        <v>0</v>
      </c>
      <c r="AX726" s="198" t="n">
        <v>965210.55</v>
      </c>
      <c r="AY726" s="198" t="n">
        <v>965210.55</v>
      </c>
      <c r="AZ726" s="198" t="n">
        <v>0</v>
      </c>
      <c r="BA726" s="198" t="n">
        <v>0</v>
      </c>
      <c r="BB726" s="198" t="n">
        <v>0</v>
      </c>
      <c r="BC726" s="198" t="n">
        <v>0</v>
      </c>
      <c r="BD726" s="198" t="n">
        <v>978150</v>
      </c>
      <c r="BE726" s="198" t="n">
        <v>0</v>
      </c>
      <c r="BF726" s="198" t="n">
        <v>978150</v>
      </c>
      <c r="BG726" s="198" t="n">
        <v>0</v>
      </c>
      <c r="BH726" s="198" t="n">
        <v>0</v>
      </c>
      <c r="BI726" s="198" t="n">
        <v>978150</v>
      </c>
      <c r="BJ726" s="198" t="n">
        <v>0</v>
      </c>
      <c r="BK726" s="198" t="n">
        <v>978150</v>
      </c>
      <c r="BL726" s="198" t="n">
        <v>0</v>
      </c>
      <c r="BM726" s="198" t="n">
        <v>0</v>
      </c>
      <c r="BN726" s="198" t="n">
        <v>978150</v>
      </c>
      <c r="BO726" s="198" t="n">
        <v>0</v>
      </c>
      <c r="BP726" s="198" t="n">
        <v>978150</v>
      </c>
      <c r="BQ726" s="198" t="n">
        <v>0</v>
      </c>
      <c r="BR726" s="198" t="n">
        <v>0</v>
      </c>
      <c r="BS726" s="198" t="n">
        <v>978150</v>
      </c>
      <c r="BT726" s="198" t="n">
        <v>0</v>
      </c>
      <c r="BU726" s="198" t="n">
        <v>978150</v>
      </c>
      <c r="BV726" s="198" t="n">
        <v>0</v>
      </c>
      <c r="BW726" s="198" t="n">
        <v>0</v>
      </c>
    </row>
    <row ht="204" outlineLevel="0" r="727">
      <c r="A727" s="126" t="n">
        <v>619</v>
      </c>
      <c r="B727" s="82" t="s">
        <v>2109</v>
      </c>
      <c r="C727" s="68" t="n">
        <v>404020002</v>
      </c>
      <c r="D727" s="90" t="s">
        <v>206</v>
      </c>
      <c r="E727" s="90" t="s">
        <v>2231</v>
      </c>
      <c r="F727" s="148" t="n"/>
      <c r="G727" s="148" t="n"/>
      <c r="H727" s="94" t="n">
        <v>4</v>
      </c>
      <c r="I727" s="148" t="n"/>
      <c r="J727" s="94" t="n">
        <v>19</v>
      </c>
      <c r="K727" s="94" t="s">
        <v>216</v>
      </c>
      <c r="L727" s="94" t="n"/>
      <c r="M727" s="94" t="n"/>
      <c r="N727" s="94" t="n"/>
      <c r="O727" s="94" t="n"/>
      <c r="P727" s="93" t="s">
        <v>90</v>
      </c>
      <c r="Q727" s="93" t="s">
        <v>2236</v>
      </c>
      <c r="R727" s="94" t="n"/>
      <c r="S727" s="94" t="n"/>
      <c r="T727" s="94" t="n"/>
      <c r="U727" s="94" t="n"/>
      <c r="V727" s="94" t="s">
        <v>449</v>
      </c>
      <c r="W727" s="94" t="n"/>
      <c r="X727" s="94" t="n"/>
      <c r="Y727" s="94" t="n"/>
      <c r="Z727" s="94" t="n"/>
      <c r="AA727" s="94" t="n"/>
      <c r="AB727" s="93" t="s">
        <v>1914</v>
      </c>
      <c r="AC727" s="93" t="s">
        <v>2233</v>
      </c>
      <c r="AD727" s="94" t="n"/>
      <c r="AE727" s="94" t="n"/>
      <c r="AF727" s="94" t="n"/>
      <c r="AG727" s="94" t="n"/>
      <c r="AH727" s="94" t="n"/>
      <c r="AI727" s="94" t="n"/>
      <c r="AJ727" s="94" t="s">
        <v>471</v>
      </c>
      <c r="AK727" s="94" t="n">
        <v>3</v>
      </c>
      <c r="AL727" s="94" t="n"/>
      <c r="AM727" s="94" t="n"/>
      <c r="AN727" s="93" t="s">
        <v>2234</v>
      </c>
      <c r="AO727" s="126" t="s">
        <v>67</v>
      </c>
      <c r="AP727" s="126" t="s">
        <v>174</v>
      </c>
      <c r="AQ727" s="126" t="s">
        <v>2235</v>
      </c>
      <c r="AR727" s="86" t="s">
        <v>1920</v>
      </c>
      <c r="AS727" s="25" t="s">
        <v>71</v>
      </c>
      <c r="AT727" s="198" t="n">
        <v>23291.75</v>
      </c>
      <c r="AU727" s="198" t="n">
        <v>23291.75</v>
      </c>
      <c r="AV727" s="198" t="n">
        <v>0</v>
      </c>
      <c r="AW727" s="198" t="n">
        <v>0</v>
      </c>
      <c r="AX727" s="198" t="n">
        <v>23291.75</v>
      </c>
      <c r="AY727" s="198" t="n">
        <v>23291.75</v>
      </c>
      <c r="AZ727" s="198" t="n">
        <v>0</v>
      </c>
      <c r="BA727" s="198" t="n">
        <v>0</v>
      </c>
      <c r="BB727" s="198" t="n">
        <v>0</v>
      </c>
      <c r="BC727" s="198" t="n">
        <v>0</v>
      </c>
      <c r="BD727" s="198" t="n">
        <v>25530</v>
      </c>
      <c r="BE727" s="198" t="n">
        <v>0</v>
      </c>
      <c r="BF727" s="198" t="n">
        <v>25530</v>
      </c>
      <c r="BG727" s="198" t="n">
        <v>0</v>
      </c>
      <c r="BH727" s="198" t="n">
        <v>0</v>
      </c>
      <c r="BI727" s="198" t="n">
        <v>25530</v>
      </c>
      <c r="BJ727" s="198" t="n">
        <v>0</v>
      </c>
      <c r="BK727" s="198" t="n">
        <v>25530</v>
      </c>
      <c r="BL727" s="198" t="n">
        <v>0</v>
      </c>
      <c r="BM727" s="198" t="n">
        <v>0</v>
      </c>
      <c r="BN727" s="198" t="n">
        <v>25530</v>
      </c>
      <c r="BO727" s="198" t="n">
        <v>0</v>
      </c>
      <c r="BP727" s="198" t="n">
        <v>25530</v>
      </c>
      <c r="BQ727" s="198" t="n">
        <v>0</v>
      </c>
      <c r="BR727" s="198" t="n">
        <v>0</v>
      </c>
      <c r="BS727" s="198" t="n">
        <v>25530</v>
      </c>
      <c r="BT727" s="198" t="n">
        <v>0</v>
      </c>
      <c r="BU727" s="198" t="n">
        <v>25530</v>
      </c>
      <c r="BV727" s="198" t="n">
        <v>0</v>
      </c>
      <c r="BW727" s="198" t="n">
        <v>0</v>
      </c>
    </row>
    <row ht="204" outlineLevel="0" r="728">
      <c r="A728" s="126" t="n">
        <v>619</v>
      </c>
      <c r="B728" s="82" t="s">
        <v>2109</v>
      </c>
      <c r="C728" s="68" t="n">
        <v>404020002</v>
      </c>
      <c r="D728" s="90" t="s">
        <v>206</v>
      </c>
      <c r="E728" s="90" t="s">
        <v>2231</v>
      </c>
      <c r="F728" s="148" t="n"/>
      <c r="G728" s="148" t="n"/>
      <c r="H728" s="94" t="n">
        <v>4</v>
      </c>
      <c r="I728" s="148" t="n"/>
      <c r="J728" s="94" t="n">
        <v>19</v>
      </c>
      <c r="K728" s="94" t="s">
        <v>216</v>
      </c>
      <c r="L728" s="94" t="n"/>
      <c r="M728" s="94" t="n"/>
      <c r="N728" s="94" t="n"/>
      <c r="O728" s="94" t="n"/>
      <c r="P728" s="93" t="s">
        <v>90</v>
      </c>
      <c r="Q728" s="93" t="s">
        <v>2236</v>
      </c>
      <c r="R728" s="94" t="n"/>
      <c r="S728" s="94" t="n"/>
      <c r="T728" s="94" t="n"/>
      <c r="U728" s="94" t="n"/>
      <c r="V728" s="94" t="s">
        <v>449</v>
      </c>
      <c r="W728" s="94" t="n"/>
      <c r="X728" s="94" t="n"/>
      <c r="Y728" s="94" t="n"/>
      <c r="Z728" s="94" t="n"/>
      <c r="AA728" s="94" t="n"/>
      <c r="AB728" s="93" t="s">
        <v>1914</v>
      </c>
      <c r="AC728" s="93" t="s">
        <v>2237</v>
      </c>
      <c r="AD728" s="94" t="n"/>
      <c r="AE728" s="94" t="n"/>
      <c r="AF728" s="94" t="n"/>
      <c r="AG728" s="94" t="n"/>
      <c r="AH728" s="94" t="n"/>
      <c r="AI728" s="94" t="n"/>
      <c r="AJ728" s="94" t="s">
        <v>471</v>
      </c>
      <c r="AK728" s="94" t="n">
        <v>3</v>
      </c>
      <c r="AL728" s="94" t="n"/>
      <c r="AM728" s="94" t="n"/>
      <c r="AN728" s="93" t="s">
        <v>2234</v>
      </c>
      <c r="AO728" s="126" t="s">
        <v>67</v>
      </c>
      <c r="AP728" s="126" t="s">
        <v>174</v>
      </c>
      <c r="AQ728" s="126" t="s">
        <v>2235</v>
      </c>
      <c r="AR728" s="86" t="s">
        <v>1920</v>
      </c>
      <c r="AS728" s="25" t="s">
        <v>85</v>
      </c>
      <c r="AT728" s="198" t="n">
        <v>289265.32</v>
      </c>
      <c r="AU728" s="198" t="n">
        <v>289265.32</v>
      </c>
      <c r="AV728" s="198" t="n">
        <v>0</v>
      </c>
      <c r="AW728" s="198" t="n">
        <v>0</v>
      </c>
      <c r="AX728" s="198" t="n">
        <v>289265.32</v>
      </c>
      <c r="AY728" s="198" t="n">
        <v>289265.32</v>
      </c>
      <c r="AZ728" s="198" t="n">
        <v>0</v>
      </c>
      <c r="BA728" s="198" t="n">
        <v>0</v>
      </c>
      <c r="BB728" s="198" t="n">
        <v>0</v>
      </c>
      <c r="BC728" s="198" t="n">
        <v>0</v>
      </c>
      <c r="BD728" s="198" t="n">
        <v>303111.06</v>
      </c>
      <c r="BE728" s="198" t="n">
        <v>0</v>
      </c>
      <c r="BF728" s="198" t="n">
        <v>303111.06</v>
      </c>
      <c r="BG728" s="198" t="n">
        <v>0</v>
      </c>
      <c r="BH728" s="198" t="n">
        <v>0</v>
      </c>
      <c r="BI728" s="198" t="n">
        <v>303111.06</v>
      </c>
      <c r="BJ728" s="198" t="n">
        <v>0</v>
      </c>
      <c r="BK728" s="198" t="n">
        <v>303111.06</v>
      </c>
      <c r="BL728" s="198" t="n">
        <v>0</v>
      </c>
      <c r="BM728" s="198" t="n">
        <v>0</v>
      </c>
      <c r="BN728" s="198" t="n">
        <v>303111.06</v>
      </c>
      <c r="BO728" s="198" t="n">
        <v>0</v>
      </c>
      <c r="BP728" s="198" t="n">
        <v>303111.06</v>
      </c>
      <c r="BQ728" s="198" t="n">
        <v>0</v>
      </c>
      <c r="BR728" s="198" t="n">
        <v>0</v>
      </c>
      <c r="BS728" s="198" t="n">
        <v>303111.06</v>
      </c>
      <c r="BT728" s="198" t="n">
        <v>0</v>
      </c>
      <c r="BU728" s="198" t="n">
        <v>303111.06</v>
      </c>
      <c r="BV728" s="198" t="n">
        <v>0</v>
      </c>
      <c r="BW728" s="198" t="n">
        <v>0</v>
      </c>
    </row>
    <row ht="204" outlineLevel="0" r="729">
      <c r="A729" s="126" t="n">
        <v>619</v>
      </c>
      <c r="B729" s="82" t="s">
        <v>2109</v>
      </c>
      <c r="C729" s="68" t="n">
        <v>404020002</v>
      </c>
      <c r="D729" s="90" t="s">
        <v>206</v>
      </c>
      <c r="E729" s="90" t="s">
        <v>2231</v>
      </c>
      <c r="F729" s="148" t="n"/>
      <c r="G729" s="148" t="n"/>
      <c r="H729" s="94" t="n">
        <v>4</v>
      </c>
      <c r="I729" s="148" t="n"/>
      <c r="J729" s="94" t="n">
        <v>19</v>
      </c>
      <c r="K729" s="94" t="s">
        <v>216</v>
      </c>
      <c r="L729" s="94" t="n"/>
      <c r="M729" s="94" t="n"/>
      <c r="N729" s="94" t="n"/>
      <c r="O729" s="94" t="n"/>
      <c r="P729" s="93" t="s">
        <v>90</v>
      </c>
      <c r="Q729" s="93" t="s">
        <v>2236</v>
      </c>
      <c r="R729" s="94" t="n"/>
      <c r="S729" s="94" t="n"/>
      <c r="T729" s="94" t="n"/>
      <c r="U729" s="94" t="n"/>
      <c r="V729" s="94" t="s">
        <v>449</v>
      </c>
      <c r="W729" s="94" t="n"/>
      <c r="X729" s="94" t="n"/>
      <c r="Y729" s="94" t="n"/>
      <c r="Z729" s="94" t="n"/>
      <c r="AA729" s="94" t="n"/>
      <c r="AB729" s="93" t="s">
        <v>1914</v>
      </c>
      <c r="AC729" s="93" t="s">
        <v>2237</v>
      </c>
      <c r="AD729" s="94" t="n"/>
      <c r="AE729" s="94" t="n"/>
      <c r="AF729" s="94" t="n"/>
      <c r="AG729" s="94" t="n"/>
      <c r="AH729" s="94" t="n"/>
      <c r="AI729" s="94" t="n"/>
      <c r="AJ729" s="94" t="s">
        <v>471</v>
      </c>
      <c r="AK729" s="94" t="n">
        <v>3</v>
      </c>
      <c r="AL729" s="94" t="n"/>
      <c r="AM729" s="94" t="n"/>
      <c r="AN729" s="93" t="s">
        <v>2234</v>
      </c>
      <c r="AO729" s="126" t="s">
        <v>67</v>
      </c>
      <c r="AP729" s="126" t="s">
        <v>174</v>
      </c>
      <c r="AQ729" s="126" t="s">
        <v>2235</v>
      </c>
      <c r="AR729" s="86" t="s">
        <v>1920</v>
      </c>
      <c r="AS729" s="25" t="s">
        <v>87</v>
      </c>
      <c r="AT729" s="198" t="n">
        <v>76476.27</v>
      </c>
      <c r="AU729" s="198" t="n">
        <v>76476.27</v>
      </c>
      <c r="AV729" s="198" t="n">
        <v>0</v>
      </c>
      <c r="AW729" s="198" t="n">
        <v>0</v>
      </c>
      <c r="AX729" s="198" t="n">
        <v>76476.27</v>
      </c>
      <c r="AY729" s="198" t="n">
        <v>76476.27</v>
      </c>
      <c r="AZ729" s="198" t="n">
        <v>0</v>
      </c>
      <c r="BA729" s="198" t="n">
        <v>0</v>
      </c>
      <c r="BB729" s="198" t="n">
        <v>0</v>
      </c>
      <c r="BC729" s="198" t="n">
        <v>0</v>
      </c>
      <c r="BD729" s="198" t="n">
        <v>83448.94</v>
      </c>
      <c r="BE729" s="198" t="n">
        <v>0</v>
      </c>
      <c r="BF729" s="198" t="n">
        <v>83448.94</v>
      </c>
      <c r="BG729" s="198" t="n">
        <v>0</v>
      </c>
      <c r="BH729" s="198" t="n">
        <v>0</v>
      </c>
      <c r="BI729" s="198" t="n">
        <v>83448.94</v>
      </c>
      <c r="BJ729" s="198" t="n">
        <v>0</v>
      </c>
      <c r="BK729" s="198" t="n">
        <v>83448.94</v>
      </c>
      <c r="BL729" s="198" t="n">
        <v>0</v>
      </c>
      <c r="BM729" s="198" t="n">
        <v>0</v>
      </c>
      <c r="BN729" s="198" t="n">
        <v>83448.94</v>
      </c>
      <c r="BO729" s="198" t="n">
        <v>0</v>
      </c>
      <c r="BP729" s="198" t="n">
        <v>83448.94</v>
      </c>
      <c r="BQ729" s="198" t="n">
        <v>0</v>
      </c>
      <c r="BR729" s="198" t="n">
        <v>0</v>
      </c>
      <c r="BS729" s="198" t="n">
        <v>83448.94</v>
      </c>
      <c r="BT729" s="198" t="n">
        <v>0</v>
      </c>
      <c r="BU729" s="198" t="n">
        <v>83448.94</v>
      </c>
      <c r="BV729" s="198" t="n">
        <v>0</v>
      </c>
      <c r="BW729" s="198" t="n">
        <v>0</v>
      </c>
    </row>
    <row ht="114.75" outlineLevel="0" r="730">
      <c r="A730" s="126" t="n">
        <v>619</v>
      </c>
      <c r="B730" s="82" t="s">
        <v>2109</v>
      </c>
      <c r="C730" s="68" t="n">
        <v>402000002</v>
      </c>
      <c r="D730" s="90" t="s">
        <v>120</v>
      </c>
      <c r="E730" s="90" t="s">
        <v>2231</v>
      </c>
      <c r="F730" s="148" t="n"/>
      <c r="G730" s="148" t="n"/>
      <c r="H730" s="94" t="n">
        <v>4</v>
      </c>
      <c r="I730" s="148" t="n"/>
      <c r="J730" s="94" t="n">
        <v>19</v>
      </c>
      <c r="K730" s="94" t="s">
        <v>216</v>
      </c>
      <c r="L730" s="94" t="n"/>
      <c r="M730" s="94" t="n"/>
      <c r="N730" s="94" t="n"/>
      <c r="O730" s="94" t="n"/>
      <c r="P730" s="93" t="s">
        <v>90</v>
      </c>
      <c r="Q730" s="93" t="s">
        <v>2236</v>
      </c>
      <c r="R730" s="94" t="n"/>
      <c r="S730" s="94" t="n"/>
      <c r="T730" s="94" t="n"/>
      <c r="U730" s="94" t="n"/>
      <c r="V730" s="94" t="s">
        <v>2238</v>
      </c>
      <c r="W730" s="94" t="s">
        <v>2104</v>
      </c>
      <c r="X730" s="94" t="s">
        <v>2239</v>
      </c>
      <c r="Y730" s="94" t="n"/>
      <c r="Z730" s="94" t="n"/>
      <c r="AA730" s="94" t="n"/>
      <c r="AB730" s="93" t="s">
        <v>1914</v>
      </c>
      <c r="AC730" s="93" t="s">
        <v>2240</v>
      </c>
      <c r="AD730" s="94" t="n"/>
      <c r="AE730" s="94" t="n"/>
      <c r="AF730" s="94" t="n"/>
      <c r="AG730" s="94" t="n"/>
      <c r="AH730" s="94" t="n"/>
      <c r="AI730" s="94" t="n"/>
      <c r="AJ730" s="94" t="s">
        <v>2241</v>
      </c>
      <c r="AK730" s="94" t="s">
        <v>464</v>
      </c>
      <c r="AL730" s="94" t="n"/>
      <c r="AM730" s="94" t="n"/>
      <c r="AN730" s="93" t="s">
        <v>2242</v>
      </c>
      <c r="AO730" s="126" t="s">
        <v>67</v>
      </c>
      <c r="AP730" s="126" t="s">
        <v>174</v>
      </c>
      <c r="AQ730" s="126" t="s">
        <v>1925</v>
      </c>
      <c r="AR730" s="86" t="s">
        <v>1926</v>
      </c>
      <c r="AS730" s="25" t="s">
        <v>122</v>
      </c>
      <c r="AT730" s="198" t="n">
        <v>1111087.92</v>
      </c>
      <c r="AU730" s="198" t="n">
        <v>1111087.92</v>
      </c>
      <c r="AV730" s="198" t="n">
        <v>0</v>
      </c>
      <c r="AW730" s="198" t="n">
        <v>0</v>
      </c>
      <c r="AX730" s="198" t="n">
        <v>0</v>
      </c>
      <c r="AY730" s="198" t="n">
        <v>0</v>
      </c>
      <c r="AZ730" s="198" t="n">
        <v>0</v>
      </c>
      <c r="BA730" s="198" t="n">
        <v>0</v>
      </c>
      <c r="BB730" s="198" t="n">
        <v>1111087.92</v>
      </c>
      <c r="BC730" s="198" t="n">
        <v>1111087.92</v>
      </c>
      <c r="BD730" s="198" t="n">
        <v>1394613.35</v>
      </c>
      <c r="BE730" s="198" t="n">
        <v>0</v>
      </c>
      <c r="BF730" s="198" t="n">
        <v>0</v>
      </c>
      <c r="BG730" s="198" t="n">
        <v>0</v>
      </c>
      <c r="BH730" s="198" t="n">
        <v>1394613.35</v>
      </c>
      <c r="BI730" s="198" t="n">
        <v>1394613.35</v>
      </c>
      <c r="BJ730" s="198" t="n">
        <v>0</v>
      </c>
      <c r="BK730" s="198" t="n">
        <v>0</v>
      </c>
      <c r="BL730" s="198" t="n">
        <v>0</v>
      </c>
      <c r="BM730" s="198" t="n">
        <v>1394613.35</v>
      </c>
      <c r="BN730" s="198" t="n">
        <v>1394613.35</v>
      </c>
      <c r="BO730" s="198" t="n">
        <v>0</v>
      </c>
      <c r="BP730" s="198" t="n">
        <v>0</v>
      </c>
      <c r="BQ730" s="198" t="n">
        <v>0</v>
      </c>
      <c r="BR730" s="198" t="n">
        <v>1394613.35</v>
      </c>
      <c r="BS730" s="198" t="n">
        <v>1394613.35</v>
      </c>
      <c r="BT730" s="198" t="n">
        <v>0</v>
      </c>
      <c r="BU730" s="198" t="n">
        <v>0</v>
      </c>
      <c r="BV730" s="198" t="n">
        <v>0</v>
      </c>
      <c r="BW730" s="198" t="n">
        <v>1394613.35</v>
      </c>
    </row>
    <row ht="114.75" outlineLevel="0" r="731">
      <c r="A731" s="126" t="n">
        <v>619</v>
      </c>
      <c r="B731" s="82" t="s">
        <v>2109</v>
      </c>
      <c r="C731" s="68" t="n">
        <v>402000001</v>
      </c>
      <c r="D731" s="90" t="s">
        <v>51</v>
      </c>
      <c r="E731" s="90" t="s">
        <v>2231</v>
      </c>
      <c r="F731" s="148" t="n"/>
      <c r="G731" s="148" t="n"/>
      <c r="H731" s="94" t="n">
        <v>4</v>
      </c>
      <c r="I731" s="148" t="n"/>
      <c r="J731" s="94" t="n">
        <v>19</v>
      </c>
      <c r="K731" s="94" t="n">
        <v>5</v>
      </c>
      <c r="L731" s="94" t="n"/>
      <c r="M731" s="94" t="n"/>
      <c r="N731" s="94" t="n">
        <v>2</v>
      </c>
      <c r="O731" s="94" t="n"/>
      <c r="P731" s="93" t="s">
        <v>90</v>
      </c>
      <c r="Q731" s="93" t="s">
        <v>2236</v>
      </c>
      <c r="R731" s="94" t="n"/>
      <c r="S731" s="94" t="n"/>
      <c r="T731" s="94" t="n"/>
      <c r="U731" s="94" t="n"/>
      <c r="V731" s="94" t="s">
        <v>2238</v>
      </c>
      <c r="W731" s="94" t="s">
        <v>2104</v>
      </c>
      <c r="X731" s="94" t="s">
        <v>2239</v>
      </c>
      <c r="Y731" s="94" t="n"/>
      <c r="Z731" s="94" t="n"/>
      <c r="AA731" s="94" t="n"/>
      <c r="AB731" s="93" t="s">
        <v>1914</v>
      </c>
      <c r="AC731" s="93" t="s">
        <v>2243</v>
      </c>
      <c r="AD731" s="94" t="n"/>
      <c r="AE731" s="94" t="n"/>
      <c r="AF731" s="94" t="n"/>
      <c r="AG731" s="94" t="n"/>
      <c r="AH731" s="94" t="n"/>
      <c r="AI731" s="94" t="n"/>
      <c r="AJ731" s="94" t="s">
        <v>2241</v>
      </c>
      <c r="AK731" s="94" t="s">
        <v>464</v>
      </c>
      <c r="AL731" s="94" t="n"/>
      <c r="AM731" s="94" t="n"/>
      <c r="AN731" s="93" t="s">
        <v>2242</v>
      </c>
      <c r="AO731" s="126" t="s">
        <v>67</v>
      </c>
      <c r="AP731" s="126" t="s">
        <v>174</v>
      </c>
      <c r="AQ731" s="126" t="s">
        <v>1925</v>
      </c>
      <c r="AR731" s="86" t="s">
        <v>1926</v>
      </c>
      <c r="AS731" s="25" t="s">
        <v>71</v>
      </c>
      <c r="AT731" s="198" t="n">
        <v>25530</v>
      </c>
      <c r="AU731" s="198" t="n">
        <v>25530</v>
      </c>
      <c r="AV731" s="198" t="n">
        <v>0</v>
      </c>
      <c r="AW731" s="198" t="n">
        <v>0</v>
      </c>
      <c r="AX731" s="198" t="n">
        <v>0</v>
      </c>
      <c r="AY731" s="198" t="n">
        <v>0</v>
      </c>
      <c r="AZ731" s="198" t="n">
        <v>0</v>
      </c>
      <c r="BA731" s="198" t="n">
        <v>0</v>
      </c>
      <c r="BB731" s="198" t="n">
        <v>25530</v>
      </c>
      <c r="BC731" s="198" t="n">
        <v>25530</v>
      </c>
      <c r="BD731" s="198" t="n">
        <v>25530</v>
      </c>
      <c r="BE731" s="198" t="n">
        <v>0</v>
      </c>
      <c r="BF731" s="198" t="n">
        <v>0</v>
      </c>
      <c r="BG731" s="198" t="n">
        <v>0</v>
      </c>
      <c r="BH731" s="198" t="n">
        <v>25530</v>
      </c>
      <c r="BI731" s="198" t="n">
        <v>25530</v>
      </c>
      <c r="BJ731" s="198" t="n">
        <v>0</v>
      </c>
      <c r="BK731" s="198" t="n">
        <v>0</v>
      </c>
      <c r="BL731" s="198" t="n">
        <v>0</v>
      </c>
      <c r="BM731" s="198" t="n">
        <v>25530</v>
      </c>
      <c r="BN731" s="198" t="n">
        <v>25530</v>
      </c>
      <c r="BO731" s="198" t="n">
        <v>0</v>
      </c>
      <c r="BP731" s="198" t="n">
        <v>0</v>
      </c>
      <c r="BQ731" s="198" t="n">
        <v>0</v>
      </c>
      <c r="BR731" s="198" t="n">
        <v>25530</v>
      </c>
      <c r="BS731" s="198" t="n">
        <v>25530</v>
      </c>
      <c r="BT731" s="198" t="n">
        <v>0</v>
      </c>
      <c r="BU731" s="198" t="n">
        <v>0</v>
      </c>
      <c r="BV731" s="198" t="n">
        <v>0</v>
      </c>
      <c r="BW731" s="198" t="n">
        <v>25530</v>
      </c>
    </row>
    <row ht="114.75" outlineLevel="0" r="732">
      <c r="A732" s="126" t="n">
        <v>619</v>
      </c>
      <c r="B732" s="82" t="s">
        <v>2109</v>
      </c>
      <c r="C732" s="68" t="n">
        <v>402000001</v>
      </c>
      <c r="D732" s="90" t="s">
        <v>51</v>
      </c>
      <c r="E732" s="90" t="s">
        <v>2231</v>
      </c>
      <c r="F732" s="148" t="n"/>
      <c r="G732" s="148" t="n"/>
      <c r="H732" s="94" t="n">
        <v>4</v>
      </c>
      <c r="I732" s="148" t="n"/>
      <c r="J732" s="94" t="n">
        <v>19</v>
      </c>
      <c r="K732" s="94" t="n">
        <v>5</v>
      </c>
      <c r="L732" s="94" t="n"/>
      <c r="M732" s="94" t="n"/>
      <c r="N732" s="94" t="n">
        <v>2</v>
      </c>
      <c r="O732" s="94" t="n"/>
      <c r="P732" s="93" t="s">
        <v>90</v>
      </c>
      <c r="Q732" s="93" t="s">
        <v>2236</v>
      </c>
      <c r="R732" s="94" t="n"/>
      <c r="S732" s="94" t="n"/>
      <c r="T732" s="94" t="n"/>
      <c r="U732" s="94" t="n"/>
      <c r="V732" s="94" t="s">
        <v>2238</v>
      </c>
      <c r="W732" s="94" t="s">
        <v>2104</v>
      </c>
      <c r="X732" s="94" t="s">
        <v>2239</v>
      </c>
      <c r="Y732" s="94" t="n"/>
      <c r="Z732" s="94" t="n"/>
      <c r="AA732" s="94" t="n"/>
      <c r="AB732" s="93" t="s">
        <v>1914</v>
      </c>
      <c r="AC732" s="93" t="s">
        <v>2240</v>
      </c>
      <c r="AD732" s="94" t="n"/>
      <c r="AE732" s="94" t="n"/>
      <c r="AF732" s="94" t="n"/>
      <c r="AG732" s="94" t="n"/>
      <c r="AH732" s="94" t="n"/>
      <c r="AI732" s="94" t="n"/>
      <c r="AJ732" s="94" t="s">
        <v>2241</v>
      </c>
      <c r="AK732" s="94" t="s">
        <v>464</v>
      </c>
      <c r="AL732" s="94" t="n"/>
      <c r="AM732" s="94" t="n"/>
      <c r="AN732" s="93" t="s">
        <v>2242</v>
      </c>
      <c r="AO732" s="126" t="s">
        <v>67</v>
      </c>
      <c r="AP732" s="126" t="s">
        <v>174</v>
      </c>
      <c r="AQ732" s="126" t="s">
        <v>1925</v>
      </c>
      <c r="AR732" s="86" t="s">
        <v>1926</v>
      </c>
      <c r="AS732" s="25" t="s">
        <v>85</v>
      </c>
      <c r="AT732" s="198" t="n">
        <v>273159.1</v>
      </c>
      <c r="AU732" s="198" t="n">
        <v>273159.1</v>
      </c>
      <c r="AV732" s="198" t="n">
        <v>0</v>
      </c>
      <c r="AW732" s="198" t="n">
        <v>0</v>
      </c>
      <c r="AX732" s="198" t="n">
        <v>0</v>
      </c>
      <c r="AY732" s="198" t="n">
        <v>0</v>
      </c>
      <c r="AZ732" s="198" t="n">
        <v>0</v>
      </c>
      <c r="BA732" s="198" t="n">
        <v>0</v>
      </c>
      <c r="BB732" s="198" t="n">
        <v>273159.1</v>
      </c>
      <c r="BC732" s="198" t="n">
        <v>273159.1</v>
      </c>
      <c r="BD732" s="198" t="n">
        <v>428883.65</v>
      </c>
      <c r="BE732" s="198" t="n">
        <v>0</v>
      </c>
      <c r="BF732" s="198" t="n">
        <v>0</v>
      </c>
      <c r="BG732" s="198" t="n">
        <v>0</v>
      </c>
      <c r="BH732" s="198" t="n">
        <v>428883.65</v>
      </c>
      <c r="BI732" s="198" t="n">
        <v>428883.65</v>
      </c>
      <c r="BJ732" s="198" t="n">
        <v>0</v>
      </c>
      <c r="BK732" s="198" t="n">
        <v>0</v>
      </c>
      <c r="BL732" s="198" t="n">
        <v>0</v>
      </c>
      <c r="BM732" s="198" t="n">
        <v>428883.65</v>
      </c>
      <c r="BN732" s="198" t="n">
        <v>428883.65</v>
      </c>
      <c r="BO732" s="198" t="n">
        <v>0</v>
      </c>
      <c r="BP732" s="198" t="n">
        <v>0</v>
      </c>
      <c r="BQ732" s="198" t="n">
        <v>0</v>
      </c>
      <c r="BR732" s="198" t="n">
        <v>428883.65</v>
      </c>
      <c r="BS732" s="198" t="n">
        <v>428883.65</v>
      </c>
      <c r="BT732" s="198" t="n">
        <v>0</v>
      </c>
      <c r="BU732" s="198" t="n">
        <v>0</v>
      </c>
      <c r="BV732" s="198" t="n">
        <v>0</v>
      </c>
      <c r="BW732" s="198" t="n">
        <v>428883.65</v>
      </c>
    </row>
    <row ht="165.75" outlineLevel="0" r="733">
      <c r="A733" s="126" t="n">
        <v>619</v>
      </c>
      <c r="B733" s="82" t="s">
        <v>2109</v>
      </c>
      <c r="C733" s="68" t="n">
        <v>404030001</v>
      </c>
      <c r="D733" s="90" t="s">
        <v>1771</v>
      </c>
      <c r="E733" s="90" t="s">
        <v>1761</v>
      </c>
      <c r="F733" s="148" t="n"/>
      <c r="G733" s="148" t="n"/>
      <c r="H733" s="94" t="n">
        <v>4</v>
      </c>
      <c r="I733" s="148" t="n"/>
      <c r="J733" s="94" t="n">
        <v>19</v>
      </c>
      <c r="K733" s="94" t="n">
        <v>5</v>
      </c>
      <c r="L733" s="94" t="n"/>
      <c r="M733" s="94" t="n"/>
      <c r="N733" s="94" t="n">
        <v>2</v>
      </c>
      <c r="O733" s="94" t="n"/>
      <c r="P733" s="93" t="s">
        <v>90</v>
      </c>
      <c r="Q733" s="93" t="s">
        <v>2244</v>
      </c>
      <c r="R733" s="94" t="n"/>
      <c r="S733" s="94" t="n"/>
      <c r="T733" s="94" t="s">
        <v>2011</v>
      </c>
      <c r="U733" s="94" t="s">
        <v>2012</v>
      </c>
      <c r="V733" s="94" t="s">
        <v>2245</v>
      </c>
      <c r="W733" s="94" t="s">
        <v>2246</v>
      </c>
      <c r="X733" s="94" t="s">
        <v>2247</v>
      </c>
      <c r="Y733" s="94" t="n"/>
      <c r="Z733" s="94" t="n"/>
      <c r="AA733" s="94" t="n"/>
      <c r="AB733" s="93" t="s">
        <v>2248</v>
      </c>
      <c r="AC733" s="93" t="s">
        <v>2249</v>
      </c>
      <c r="AD733" s="94" t="n"/>
      <c r="AE733" s="94" t="n"/>
      <c r="AF733" s="94" t="n"/>
      <c r="AG733" s="94" t="n"/>
      <c r="AH733" s="94" t="n"/>
      <c r="AI733" s="94" t="n"/>
      <c r="AJ733" s="94" t="n"/>
      <c r="AK733" s="94" t="n"/>
      <c r="AL733" s="94" t="n"/>
      <c r="AM733" s="94" t="s">
        <v>2250</v>
      </c>
      <c r="AN733" s="93" t="s">
        <v>2251</v>
      </c>
      <c r="AO733" s="126" t="s">
        <v>67</v>
      </c>
      <c r="AP733" s="126" t="s">
        <v>97</v>
      </c>
      <c r="AQ733" s="126" t="s">
        <v>1779</v>
      </c>
      <c r="AR733" s="86" t="s">
        <v>1780</v>
      </c>
      <c r="AS733" s="25" t="s">
        <v>87</v>
      </c>
      <c r="AT733" s="198" t="n">
        <v>700000</v>
      </c>
      <c r="AU733" s="198" t="n">
        <v>630000</v>
      </c>
      <c r="AV733" s="198" t="n">
        <v>0</v>
      </c>
      <c r="AW733" s="198" t="n">
        <v>0</v>
      </c>
      <c r="AX733" s="198" t="n">
        <v>0</v>
      </c>
      <c r="AY733" s="198" t="n">
        <v>0</v>
      </c>
      <c r="AZ733" s="198" t="n">
        <v>0</v>
      </c>
      <c r="BA733" s="198" t="n">
        <v>0</v>
      </c>
      <c r="BB733" s="198" t="n">
        <v>700000</v>
      </c>
      <c r="BC733" s="198" t="n">
        <v>630000</v>
      </c>
      <c r="BD733" s="198" t="n">
        <v>700000</v>
      </c>
      <c r="BE733" s="198" t="n">
        <v>0</v>
      </c>
      <c r="BF733" s="198" t="n">
        <v>0</v>
      </c>
      <c r="BG733" s="198" t="n">
        <v>0</v>
      </c>
      <c r="BH733" s="198" t="n">
        <v>700000</v>
      </c>
      <c r="BI733" s="198" t="n">
        <v>700000</v>
      </c>
      <c r="BJ733" s="198" t="n">
        <v>0</v>
      </c>
      <c r="BK733" s="198" t="n">
        <v>0</v>
      </c>
      <c r="BL733" s="198" t="n">
        <v>0</v>
      </c>
      <c r="BM733" s="198" t="n">
        <v>700000</v>
      </c>
      <c r="BN733" s="198" t="n">
        <v>700000</v>
      </c>
      <c r="BO733" s="198" t="n">
        <v>0</v>
      </c>
      <c r="BP733" s="198" t="n">
        <v>0</v>
      </c>
      <c r="BQ733" s="198" t="n">
        <v>0</v>
      </c>
      <c r="BR733" s="198" t="n">
        <v>700000</v>
      </c>
      <c r="BS733" s="198" t="n">
        <v>700000</v>
      </c>
      <c r="BT733" s="198" t="n">
        <v>0</v>
      </c>
      <c r="BU733" s="198" t="n">
        <v>0</v>
      </c>
      <c r="BV733" s="198" t="n">
        <v>0</v>
      </c>
      <c r="BW733" s="198" t="n">
        <v>700000</v>
      </c>
    </row>
    <row ht="102" outlineLevel="0" r="734">
      <c r="A734" s="126" t="s">
        <v>2136</v>
      </c>
      <c r="B734" s="82" t="s">
        <v>2109</v>
      </c>
      <c r="C734" s="68" t="n">
        <v>401000044</v>
      </c>
      <c r="D734" s="90" t="s">
        <v>2252</v>
      </c>
      <c r="E734" s="90" t="s">
        <v>1761</v>
      </c>
      <c r="F734" s="148" t="n"/>
      <c r="G734" s="148" t="n"/>
      <c r="H734" s="94" t="n">
        <v>3</v>
      </c>
      <c r="I734" s="148" t="n"/>
      <c r="J734" s="94" t="n">
        <v>16</v>
      </c>
      <c r="K734" s="94" t="n">
        <v>1</v>
      </c>
      <c r="L734" s="94" t="n">
        <v>5</v>
      </c>
      <c r="M734" s="94" t="n"/>
      <c r="N734" s="94" t="n"/>
      <c r="O734" s="94" t="n"/>
      <c r="P734" s="93" t="s">
        <v>2253</v>
      </c>
      <c r="Q734" s="93" t="s">
        <v>2254</v>
      </c>
      <c r="R734" s="94" t="n"/>
      <c r="S734" s="94" t="n"/>
      <c r="T734" s="94" t="n">
        <v>3</v>
      </c>
      <c r="U734" s="94" t="n"/>
      <c r="V734" s="94" t="n">
        <v>9</v>
      </c>
      <c r="W734" s="94" t="n">
        <v>1</v>
      </c>
      <c r="X734" s="94" t="n"/>
      <c r="Y734" s="94" t="n"/>
      <c r="Z734" s="94" t="n"/>
      <c r="AA734" s="94" t="n"/>
      <c r="AB734" s="93" t="s">
        <v>93</v>
      </c>
      <c r="AC734" s="93" t="s">
        <v>567</v>
      </c>
      <c r="AD734" s="94" t="n"/>
      <c r="AE734" s="94" t="n"/>
      <c r="AF734" s="94" t="n"/>
      <c r="AG734" s="94" t="n"/>
      <c r="AH734" s="94" t="n"/>
      <c r="AI734" s="94" t="n"/>
      <c r="AJ734" s="94" t="n"/>
      <c r="AK734" s="94" t="n"/>
      <c r="AL734" s="94" t="n"/>
      <c r="AM734" s="94" t="s">
        <v>568</v>
      </c>
      <c r="AN734" s="93" t="s">
        <v>569</v>
      </c>
      <c r="AO734" s="126" t="s">
        <v>67</v>
      </c>
      <c r="AP734" s="126" t="s">
        <v>97</v>
      </c>
      <c r="AQ734" s="126" t="s">
        <v>570</v>
      </c>
      <c r="AR734" s="86" t="s">
        <v>2255</v>
      </c>
      <c r="AS734" s="25" t="s">
        <v>87</v>
      </c>
      <c r="AT734" s="198" t="n">
        <v>281739.24</v>
      </c>
      <c r="AU734" s="198" t="n">
        <v>281739.24</v>
      </c>
      <c r="AV734" s="198" t="n">
        <v>0</v>
      </c>
      <c r="AW734" s="198" t="n">
        <v>0</v>
      </c>
      <c r="AX734" s="198" t="n">
        <v>0</v>
      </c>
      <c r="AY734" s="198" t="n">
        <v>0</v>
      </c>
      <c r="AZ734" s="198" t="n">
        <v>0</v>
      </c>
      <c r="BA734" s="198" t="n">
        <v>0</v>
      </c>
      <c r="BB734" s="198" t="n">
        <v>281739.24</v>
      </c>
      <c r="BC734" s="198" t="n">
        <v>281739.24</v>
      </c>
      <c r="BD734" s="198" t="n">
        <v>0</v>
      </c>
      <c r="BE734" s="198" t="n">
        <v>0</v>
      </c>
      <c r="BF734" s="198" t="n">
        <v>0</v>
      </c>
      <c r="BG734" s="198" t="n">
        <v>0</v>
      </c>
      <c r="BH734" s="198" t="n">
        <v>0</v>
      </c>
      <c r="BI734" s="198" t="n">
        <v>0</v>
      </c>
      <c r="BJ734" s="198" t="n">
        <v>0</v>
      </c>
      <c r="BK734" s="198" t="n">
        <v>0</v>
      </c>
      <c r="BL734" s="198" t="n">
        <v>0</v>
      </c>
      <c r="BM734" s="198" t="n">
        <v>0</v>
      </c>
      <c r="BN734" s="198" t="n">
        <v>0</v>
      </c>
      <c r="BO734" s="198" t="n">
        <v>0</v>
      </c>
      <c r="BP734" s="198" t="n">
        <v>0</v>
      </c>
      <c r="BQ734" s="198" t="n">
        <v>0</v>
      </c>
      <c r="BR734" s="198" t="n">
        <v>0</v>
      </c>
      <c r="BS734" s="198" t="n">
        <v>0</v>
      </c>
      <c r="BT734" s="198" t="n">
        <v>0</v>
      </c>
      <c r="BU734" s="198" t="n">
        <v>0</v>
      </c>
      <c r="BV734" s="198" t="n">
        <v>0</v>
      </c>
      <c r="BW734" s="198" t="n">
        <v>0</v>
      </c>
    </row>
    <row ht="229.5" outlineLevel="0" r="735">
      <c r="A735" s="126" t="s">
        <v>2136</v>
      </c>
      <c r="B735" s="82" t="s">
        <v>2109</v>
      </c>
      <c r="C735" s="68" t="n">
        <v>401000016</v>
      </c>
      <c r="D735" s="90" t="s">
        <v>1946</v>
      </c>
      <c r="E735" s="90" t="s">
        <v>1761</v>
      </c>
      <c r="F735" s="148" t="n"/>
      <c r="G735" s="148" t="n"/>
      <c r="H735" s="94" t="n">
        <v>3</v>
      </c>
      <c r="I735" s="148" t="n"/>
      <c r="J735" s="94" t="n">
        <v>16</v>
      </c>
      <c r="K735" s="94" t="n">
        <v>1</v>
      </c>
      <c r="L735" s="94" t="n">
        <v>8</v>
      </c>
      <c r="M735" s="94" t="n"/>
      <c r="N735" s="94" t="n"/>
      <c r="O735" s="94" t="n"/>
      <c r="P735" s="93" t="s">
        <v>90</v>
      </c>
      <c r="Q735" s="93" t="s">
        <v>1688</v>
      </c>
      <c r="R735" s="94" t="n"/>
      <c r="S735" s="94" t="n"/>
      <c r="T735" s="94" t="n">
        <v>3</v>
      </c>
      <c r="U735" s="94" t="n"/>
      <c r="V735" s="94" t="s">
        <v>1821</v>
      </c>
      <c r="W735" s="94" t="s">
        <v>1398</v>
      </c>
      <c r="X735" s="94" t="n"/>
      <c r="Y735" s="94" t="n"/>
      <c r="Z735" s="94" t="n"/>
      <c r="AA735" s="94" t="n"/>
      <c r="AB735" s="93" t="s">
        <v>93</v>
      </c>
      <c r="AC735" s="93" t="s">
        <v>1951</v>
      </c>
      <c r="AD735" s="94" t="n"/>
      <c r="AE735" s="94" t="n"/>
      <c r="AF735" s="94" t="n"/>
      <c r="AG735" s="94" t="n"/>
      <c r="AH735" s="94" t="n"/>
      <c r="AI735" s="94" t="n"/>
      <c r="AJ735" s="94" t="s">
        <v>1952</v>
      </c>
      <c r="AK735" s="94" t="s">
        <v>1273</v>
      </c>
      <c r="AL735" s="94" t="n"/>
      <c r="AM735" s="94" t="n"/>
      <c r="AN735" s="93" t="s">
        <v>1953</v>
      </c>
      <c r="AO735" s="126" t="s">
        <v>174</v>
      </c>
      <c r="AP735" s="126" t="s">
        <v>885</v>
      </c>
      <c r="AQ735" s="126" t="s">
        <v>1954</v>
      </c>
      <c r="AR735" s="86" t="s">
        <v>2256</v>
      </c>
      <c r="AS735" s="25" t="s">
        <v>87</v>
      </c>
      <c r="AT735" s="198" t="n">
        <v>2611160</v>
      </c>
      <c r="AU735" s="198" t="n">
        <v>2551059.1</v>
      </c>
      <c r="AV735" s="198" t="n">
        <v>0</v>
      </c>
      <c r="AW735" s="198" t="n">
        <v>0</v>
      </c>
      <c r="AX735" s="198" t="n">
        <v>2611160</v>
      </c>
      <c r="AY735" s="198" t="n">
        <v>2551059.1</v>
      </c>
      <c r="AZ735" s="198" t="n">
        <v>0</v>
      </c>
      <c r="BA735" s="198" t="n">
        <v>0</v>
      </c>
      <c r="BB735" s="198" t="n">
        <v>0</v>
      </c>
      <c r="BC735" s="198" t="n">
        <v>0</v>
      </c>
      <c r="BD735" s="198" t="n">
        <v>0</v>
      </c>
      <c r="BE735" s="198" t="n">
        <v>0</v>
      </c>
      <c r="BF735" s="198" t="n">
        <v>0</v>
      </c>
      <c r="BG735" s="198" t="n">
        <v>0</v>
      </c>
      <c r="BH735" s="198" t="n">
        <v>0</v>
      </c>
      <c r="BI735" s="198" t="n">
        <v>0</v>
      </c>
      <c r="BJ735" s="198" t="n">
        <v>0</v>
      </c>
      <c r="BK735" s="198" t="n">
        <v>0</v>
      </c>
      <c r="BL735" s="198" t="n">
        <v>0</v>
      </c>
      <c r="BM735" s="198" t="n">
        <v>0</v>
      </c>
      <c r="BN735" s="198" t="n">
        <v>0</v>
      </c>
      <c r="BO735" s="198" t="n">
        <v>0</v>
      </c>
      <c r="BP735" s="198" t="n">
        <v>0</v>
      </c>
      <c r="BQ735" s="198" t="n">
        <v>0</v>
      </c>
      <c r="BR735" s="198" t="n">
        <v>0</v>
      </c>
      <c r="BS735" s="198" t="n">
        <v>0</v>
      </c>
      <c r="BT735" s="198" t="n">
        <v>0</v>
      </c>
      <c r="BU735" s="198" t="n">
        <v>0</v>
      </c>
      <c r="BV735" s="198" t="n">
        <v>0</v>
      </c>
      <c r="BW735" s="198" t="n">
        <v>0</v>
      </c>
    </row>
    <row ht="63.75" outlineLevel="0" r="736">
      <c r="A736" s="126" t="s">
        <v>2136</v>
      </c>
      <c r="B736" s="82" t="s">
        <v>2109</v>
      </c>
      <c r="C736" s="68" t="n">
        <v>402000001</v>
      </c>
      <c r="D736" s="90" t="s">
        <v>51</v>
      </c>
      <c r="E736" s="90" t="s">
        <v>1761</v>
      </c>
      <c r="F736" s="148" t="n"/>
      <c r="G736" s="148" t="n"/>
      <c r="H736" s="94" t="n">
        <v>3</v>
      </c>
      <c r="I736" s="148" t="n"/>
      <c r="J736" s="94" t="n">
        <v>16</v>
      </c>
      <c r="K736" s="94" t="n">
        <v>1</v>
      </c>
      <c r="L736" s="94" t="n">
        <v>5</v>
      </c>
      <c r="M736" s="94" t="n"/>
      <c r="N736" s="94" t="n"/>
      <c r="O736" s="94" t="n"/>
      <c r="P736" s="93" t="s">
        <v>90</v>
      </c>
      <c r="Q736" s="93" t="s">
        <v>1688</v>
      </c>
      <c r="R736" s="94" t="n"/>
      <c r="S736" s="94" t="n"/>
      <c r="T736" s="94" t="n">
        <v>3</v>
      </c>
      <c r="U736" s="94" t="n"/>
      <c r="V736" s="94" t="n">
        <v>9</v>
      </c>
      <c r="W736" s="94" t="n">
        <v>1</v>
      </c>
      <c r="X736" s="94" t="n"/>
      <c r="Y736" s="94" t="n"/>
      <c r="Z736" s="94" t="n"/>
      <c r="AA736" s="94" t="n"/>
      <c r="AB736" s="93" t="s">
        <v>93</v>
      </c>
      <c r="AC736" s="93" t="s">
        <v>2257</v>
      </c>
      <c r="AD736" s="94" t="n"/>
      <c r="AE736" s="94" t="n"/>
      <c r="AF736" s="94" t="n"/>
      <c r="AG736" s="94" t="n"/>
      <c r="AH736" s="94" t="n"/>
      <c r="AI736" s="94" t="n"/>
      <c r="AJ736" s="94" t="n"/>
      <c r="AK736" s="94" t="n"/>
      <c r="AL736" s="94" t="n"/>
      <c r="AM736" s="94" t="s">
        <v>287</v>
      </c>
      <c r="AN736" s="93" t="s">
        <v>2258</v>
      </c>
      <c r="AO736" s="126" t="s">
        <v>67</v>
      </c>
      <c r="AP736" s="126" t="s">
        <v>97</v>
      </c>
      <c r="AQ736" s="126" t="s">
        <v>2259</v>
      </c>
      <c r="AR736" s="86" t="s">
        <v>141</v>
      </c>
      <c r="AS736" s="25" t="s">
        <v>122</v>
      </c>
      <c r="AT736" s="198" t="n">
        <v>249640</v>
      </c>
      <c r="AU736" s="198" t="n">
        <v>249640</v>
      </c>
      <c r="AV736" s="198" t="n">
        <v>0</v>
      </c>
      <c r="AW736" s="198" t="n">
        <v>0</v>
      </c>
      <c r="AX736" s="198" t="n">
        <v>0</v>
      </c>
      <c r="AY736" s="198" t="n">
        <v>0</v>
      </c>
      <c r="AZ736" s="198" t="n">
        <v>0</v>
      </c>
      <c r="BA736" s="198" t="n">
        <v>0</v>
      </c>
      <c r="BB736" s="198" t="n">
        <v>249640</v>
      </c>
      <c r="BC736" s="198" t="n">
        <v>249640</v>
      </c>
      <c r="BD736" s="198" t="n">
        <v>0</v>
      </c>
      <c r="BE736" s="198" t="n">
        <v>0</v>
      </c>
      <c r="BF736" s="198" t="n">
        <v>0</v>
      </c>
      <c r="BG736" s="198" t="n">
        <v>0</v>
      </c>
      <c r="BH736" s="198" t="n">
        <v>0</v>
      </c>
      <c r="BI736" s="198" t="n">
        <v>0</v>
      </c>
      <c r="BJ736" s="198" t="n">
        <v>0</v>
      </c>
      <c r="BK736" s="198" t="n">
        <v>0</v>
      </c>
      <c r="BL736" s="198" t="n">
        <v>0</v>
      </c>
      <c r="BM736" s="198" t="n">
        <v>0</v>
      </c>
      <c r="BN736" s="198" t="n">
        <v>0</v>
      </c>
      <c r="BO736" s="198" t="n">
        <v>0</v>
      </c>
      <c r="BP736" s="198" t="n">
        <v>0</v>
      </c>
      <c r="BQ736" s="198" t="n">
        <v>0</v>
      </c>
      <c r="BR736" s="198" t="n">
        <v>0</v>
      </c>
      <c r="BS736" s="198" t="n">
        <v>0</v>
      </c>
      <c r="BT736" s="198" t="n">
        <v>0</v>
      </c>
      <c r="BU736" s="198" t="n">
        <v>0</v>
      </c>
      <c r="BV736" s="198" t="n">
        <v>0</v>
      </c>
      <c r="BW736" s="198" t="n">
        <v>0</v>
      </c>
    </row>
    <row ht="63.75" outlineLevel="0" r="737">
      <c r="A737" s="126" t="s">
        <v>2136</v>
      </c>
      <c r="B737" s="82" t="s">
        <v>2109</v>
      </c>
      <c r="C737" s="68" t="n">
        <v>402000001</v>
      </c>
      <c r="D737" s="90" t="s">
        <v>51</v>
      </c>
      <c r="E737" s="90" t="s">
        <v>1761</v>
      </c>
      <c r="F737" s="148" t="n"/>
      <c r="G737" s="148" t="n"/>
      <c r="H737" s="94" t="n">
        <v>3</v>
      </c>
      <c r="I737" s="148" t="n"/>
      <c r="J737" s="94" t="n">
        <v>16</v>
      </c>
      <c r="K737" s="94" t="n">
        <v>1</v>
      </c>
      <c r="L737" s="94" t="n">
        <v>5</v>
      </c>
      <c r="M737" s="94" t="n"/>
      <c r="N737" s="94" t="n"/>
      <c r="O737" s="94" t="n"/>
      <c r="P737" s="93" t="s">
        <v>90</v>
      </c>
      <c r="Q737" s="93" t="s">
        <v>1688</v>
      </c>
      <c r="R737" s="94" t="n"/>
      <c r="S737" s="94" t="n"/>
      <c r="T737" s="94" t="n">
        <v>3</v>
      </c>
      <c r="U737" s="94" t="n"/>
      <c r="V737" s="94" t="n">
        <v>9</v>
      </c>
      <c r="W737" s="94" t="n">
        <v>1</v>
      </c>
      <c r="X737" s="94" t="n"/>
      <c r="Y737" s="94" t="n"/>
      <c r="Z737" s="94" t="n"/>
      <c r="AA737" s="94" t="n"/>
      <c r="AB737" s="93" t="s">
        <v>93</v>
      </c>
      <c r="AC737" s="93" t="s">
        <v>2257</v>
      </c>
      <c r="AD737" s="94" t="n"/>
      <c r="AE737" s="94" t="n"/>
      <c r="AF737" s="94" t="n"/>
      <c r="AG737" s="94" t="n"/>
      <c r="AH737" s="94" t="n"/>
      <c r="AI737" s="94" t="n"/>
      <c r="AJ737" s="94" t="n"/>
      <c r="AK737" s="94" t="n"/>
      <c r="AL737" s="94" t="n"/>
      <c r="AM737" s="94" t="s">
        <v>287</v>
      </c>
      <c r="AN737" s="93" t="s">
        <v>2258</v>
      </c>
      <c r="AO737" s="126" t="s">
        <v>67</v>
      </c>
      <c r="AP737" s="126" t="s">
        <v>97</v>
      </c>
      <c r="AQ737" s="126" t="s">
        <v>2259</v>
      </c>
      <c r="AR737" s="86" t="s">
        <v>141</v>
      </c>
      <c r="AS737" s="25" t="s">
        <v>85</v>
      </c>
      <c r="AT737" s="198" t="n">
        <v>75391.28</v>
      </c>
      <c r="AU737" s="198" t="n">
        <v>75391.28</v>
      </c>
      <c r="AV737" s="198" t="n">
        <v>0</v>
      </c>
      <c r="AW737" s="198" t="n">
        <v>0</v>
      </c>
      <c r="AX737" s="198" t="n">
        <v>0</v>
      </c>
      <c r="AY737" s="198" t="n">
        <v>0</v>
      </c>
      <c r="AZ737" s="198" t="n">
        <v>0</v>
      </c>
      <c r="BA737" s="198" t="n">
        <v>0</v>
      </c>
      <c r="BB737" s="198" t="n">
        <v>75391.28</v>
      </c>
      <c r="BC737" s="198" t="n">
        <v>75391.28</v>
      </c>
      <c r="BD737" s="198" t="n">
        <v>0</v>
      </c>
      <c r="BE737" s="198" t="n">
        <v>0</v>
      </c>
      <c r="BF737" s="198" t="n">
        <v>0</v>
      </c>
      <c r="BG737" s="198" t="n">
        <v>0</v>
      </c>
      <c r="BH737" s="198" t="n">
        <v>0</v>
      </c>
      <c r="BI737" s="198" t="n">
        <v>0</v>
      </c>
      <c r="BJ737" s="198" t="n">
        <v>0</v>
      </c>
      <c r="BK737" s="198" t="n">
        <v>0</v>
      </c>
      <c r="BL737" s="198" t="n">
        <v>0</v>
      </c>
      <c r="BM737" s="198" t="n">
        <v>0</v>
      </c>
      <c r="BN737" s="198" t="n">
        <v>0</v>
      </c>
      <c r="BO737" s="198" t="n">
        <v>0</v>
      </c>
      <c r="BP737" s="198" t="n">
        <v>0</v>
      </c>
      <c r="BQ737" s="198" t="n">
        <v>0</v>
      </c>
      <c r="BR737" s="198" t="n">
        <v>0</v>
      </c>
      <c r="BS737" s="198" t="n">
        <v>0</v>
      </c>
      <c r="BT737" s="198" t="n">
        <v>0</v>
      </c>
      <c r="BU737" s="198" t="n">
        <v>0</v>
      </c>
      <c r="BV737" s="198" t="n">
        <v>0</v>
      </c>
      <c r="BW737" s="198" t="n">
        <v>0</v>
      </c>
    </row>
    <row ht="255" outlineLevel="0" r="738">
      <c r="A738" s="126" t="s">
        <v>2136</v>
      </c>
      <c r="B738" s="82" t="s">
        <v>2109</v>
      </c>
      <c r="C738" s="68" t="n">
        <v>402000002</v>
      </c>
      <c r="D738" s="90" t="s">
        <v>120</v>
      </c>
      <c r="E738" s="90" t="s">
        <v>2222</v>
      </c>
      <c r="F738" s="148" t="n"/>
      <c r="G738" s="148" t="n"/>
      <c r="H738" s="94" t="n">
        <v>2</v>
      </c>
      <c r="I738" s="148" t="n"/>
      <c r="J738" s="94" t="n">
        <v>6</v>
      </c>
      <c r="K738" s="94" t="s">
        <v>1027</v>
      </c>
      <c r="L738" s="94" t="n"/>
      <c r="M738" s="94" t="n"/>
      <c r="N738" s="94" t="n"/>
      <c r="O738" s="94" t="n"/>
      <c r="P738" s="93" t="s">
        <v>1028</v>
      </c>
      <c r="Q738" s="93" t="s">
        <v>2223</v>
      </c>
      <c r="R738" s="94" t="n"/>
      <c r="S738" s="94" t="n"/>
      <c r="T738" s="94" t="n"/>
      <c r="U738" s="94" t="n"/>
      <c r="V738" s="94" t="s">
        <v>2224</v>
      </c>
      <c r="W738" s="94" t="s">
        <v>2225</v>
      </c>
      <c r="X738" s="94" t="n"/>
      <c r="Y738" s="94" t="n"/>
      <c r="Z738" s="94" t="n"/>
      <c r="AA738" s="94" t="n"/>
      <c r="AB738" s="93" t="s">
        <v>1636</v>
      </c>
      <c r="AC738" s="93" t="s">
        <v>599</v>
      </c>
      <c r="AD738" s="94" t="n"/>
      <c r="AE738" s="94" t="n"/>
      <c r="AF738" s="94" t="n"/>
      <c r="AG738" s="94" t="n"/>
      <c r="AH738" s="94" t="n"/>
      <c r="AI738" s="94" t="n"/>
      <c r="AJ738" s="94" t="s">
        <v>600</v>
      </c>
      <c r="AK738" s="94" t="n"/>
      <c r="AL738" s="94" t="n"/>
      <c r="AM738" s="94" t="n"/>
      <c r="AN738" s="93" t="s">
        <v>612</v>
      </c>
      <c r="AO738" s="126" t="s">
        <v>67</v>
      </c>
      <c r="AP738" s="126" t="s">
        <v>174</v>
      </c>
      <c r="AQ738" s="126" t="s">
        <v>2260</v>
      </c>
      <c r="AR738" s="86" t="s">
        <v>515</v>
      </c>
      <c r="AS738" s="25" t="s">
        <v>122</v>
      </c>
      <c r="AT738" s="198" t="n">
        <v>341444.93</v>
      </c>
      <c r="AU738" s="198" t="n">
        <v>341444.93</v>
      </c>
      <c r="AV738" s="198" t="n">
        <v>0</v>
      </c>
      <c r="AW738" s="198" t="n">
        <v>0</v>
      </c>
      <c r="AX738" s="198" t="n">
        <v>341444.93</v>
      </c>
      <c r="AY738" s="198" t="n">
        <v>341444.93</v>
      </c>
      <c r="AZ738" s="198" t="n">
        <v>0</v>
      </c>
      <c r="BA738" s="198" t="n">
        <v>0</v>
      </c>
      <c r="BB738" s="198" t="n">
        <v>0</v>
      </c>
      <c r="BC738" s="198" t="n">
        <v>0</v>
      </c>
      <c r="BD738" s="198" t="n">
        <v>0</v>
      </c>
      <c r="BE738" s="198" t="n">
        <v>0</v>
      </c>
      <c r="BF738" s="198" t="n">
        <v>0</v>
      </c>
      <c r="BG738" s="198" t="n">
        <v>0</v>
      </c>
      <c r="BH738" s="198" t="n">
        <v>0</v>
      </c>
      <c r="BI738" s="198" t="n">
        <v>0</v>
      </c>
      <c r="BJ738" s="198" t="n">
        <v>0</v>
      </c>
      <c r="BK738" s="198" t="n">
        <v>0</v>
      </c>
      <c r="BL738" s="198" t="n">
        <v>0</v>
      </c>
      <c r="BM738" s="198" t="n">
        <v>0</v>
      </c>
      <c r="BN738" s="198" t="n">
        <v>0</v>
      </c>
      <c r="BO738" s="198" t="n">
        <v>0</v>
      </c>
      <c r="BP738" s="198" t="n">
        <v>0</v>
      </c>
      <c r="BQ738" s="198" t="n">
        <v>0</v>
      </c>
      <c r="BR738" s="198" t="n">
        <v>0</v>
      </c>
      <c r="BS738" s="198" t="n">
        <v>0</v>
      </c>
      <c r="BT738" s="198" t="n">
        <v>0</v>
      </c>
      <c r="BU738" s="198" t="n">
        <v>0</v>
      </c>
      <c r="BV738" s="198" t="n">
        <v>0</v>
      </c>
      <c r="BW738" s="198" t="n">
        <v>0</v>
      </c>
    </row>
    <row ht="255" outlineLevel="0" r="739">
      <c r="A739" s="126" t="s">
        <v>2136</v>
      </c>
      <c r="B739" s="82" t="s">
        <v>2109</v>
      </c>
      <c r="C739" s="68" t="n">
        <v>402000001</v>
      </c>
      <c r="D739" s="90" t="s">
        <v>51</v>
      </c>
      <c r="E739" s="90" t="s">
        <v>2222</v>
      </c>
      <c r="F739" s="148" t="n"/>
      <c r="G739" s="148" t="n"/>
      <c r="H739" s="94" t="n">
        <v>2</v>
      </c>
      <c r="I739" s="148" t="n"/>
      <c r="J739" s="94" t="n">
        <v>6</v>
      </c>
      <c r="K739" s="94" t="s">
        <v>1027</v>
      </c>
      <c r="L739" s="94" t="n"/>
      <c r="M739" s="94" t="n"/>
      <c r="N739" s="94" t="n"/>
      <c r="O739" s="94" t="n"/>
      <c r="P739" s="93" t="s">
        <v>1028</v>
      </c>
      <c r="Q739" s="93" t="s">
        <v>2223</v>
      </c>
      <c r="R739" s="94" t="n"/>
      <c r="S739" s="94" t="n"/>
      <c r="T739" s="94" t="n"/>
      <c r="U739" s="94" t="n"/>
      <c r="V739" s="94" t="s">
        <v>2224</v>
      </c>
      <c r="W739" s="94" t="s">
        <v>2225</v>
      </c>
      <c r="X739" s="94" t="n"/>
      <c r="Y739" s="94" t="n"/>
      <c r="Z739" s="94" t="n"/>
      <c r="AA739" s="94" t="n"/>
      <c r="AB739" s="93" t="s">
        <v>1636</v>
      </c>
      <c r="AC739" s="93" t="s">
        <v>599</v>
      </c>
      <c r="AD739" s="94" t="n"/>
      <c r="AE739" s="94" t="n"/>
      <c r="AF739" s="94" t="n"/>
      <c r="AG739" s="94" t="n"/>
      <c r="AH739" s="94" t="n"/>
      <c r="AI739" s="94" t="n"/>
      <c r="AJ739" s="94" t="s">
        <v>600</v>
      </c>
      <c r="AK739" s="94" t="n"/>
      <c r="AL739" s="94" t="n"/>
      <c r="AM739" s="94" t="n"/>
      <c r="AN739" s="93" t="s">
        <v>612</v>
      </c>
      <c r="AO739" s="126" t="s">
        <v>67</v>
      </c>
      <c r="AP739" s="126" t="s">
        <v>174</v>
      </c>
      <c r="AQ739" s="126" t="s">
        <v>2260</v>
      </c>
      <c r="AR739" s="86" t="s">
        <v>515</v>
      </c>
      <c r="AS739" s="25" t="s">
        <v>85</v>
      </c>
      <c r="AT739" s="198" t="n">
        <v>59733.49</v>
      </c>
      <c r="AU739" s="198" t="n">
        <v>59733.49</v>
      </c>
      <c r="AV739" s="198" t="n">
        <v>0</v>
      </c>
      <c r="AW739" s="198" t="n">
        <v>0</v>
      </c>
      <c r="AX739" s="198" t="n">
        <v>59733.49</v>
      </c>
      <c r="AY739" s="198" t="n">
        <v>59733.49</v>
      </c>
      <c r="AZ739" s="198" t="n">
        <v>0</v>
      </c>
      <c r="BA739" s="198" t="n">
        <v>0</v>
      </c>
      <c r="BB739" s="198" t="n">
        <v>0</v>
      </c>
      <c r="BC739" s="198" t="n">
        <v>0</v>
      </c>
      <c r="BD739" s="198" t="n">
        <v>0</v>
      </c>
      <c r="BE739" s="198" t="n">
        <v>0</v>
      </c>
      <c r="BF739" s="198" t="n">
        <v>0</v>
      </c>
      <c r="BG739" s="198" t="n">
        <v>0</v>
      </c>
      <c r="BH739" s="198" t="n">
        <v>0</v>
      </c>
      <c r="BI739" s="198" t="n">
        <v>0</v>
      </c>
      <c r="BJ739" s="198" t="n">
        <v>0</v>
      </c>
      <c r="BK739" s="198" t="n">
        <v>0</v>
      </c>
      <c r="BL739" s="198" t="n">
        <v>0</v>
      </c>
      <c r="BM739" s="198" t="n">
        <v>0</v>
      </c>
      <c r="BN739" s="198" t="n">
        <v>0</v>
      </c>
      <c r="BO739" s="198" t="n">
        <v>0</v>
      </c>
      <c r="BP739" s="198" t="n">
        <v>0</v>
      </c>
      <c r="BQ739" s="198" t="n">
        <v>0</v>
      </c>
      <c r="BR739" s="198" t="n">
        <v>0</v>
      </c>
      <c r="BS739" s="198" t="n">
        <v>0</v>
      </c>
      <c r="BT739" s="198" t="n">
        <v>0</v>
      </c>
      <c r="BU739" s="198" t="n">
        <v>0</v>
      </c>
      <c r="BV739" s="198" t="n">
        <v>0</v>
      </c>
      <c r="BW739" s="198" t="n">
        <v>0</v>
      </c>
    </row>
    <row customFormat="true" ht="15.75" outlineLevel="0" r="740" s="101">
      <c r="A740" s="102" t="s">
        <v>2261</v>
      </c>
      <c r="B740" s="103" t="s"/>
      <c r="C740" s="103" t="s"/>
      <c r="D740" s="103" t="s"/>
      <c r="E740" s="103" t="s"/>
      <c r="F740" s="103" t="s"/>
      <c r="G740" s="103" t="s"/>
      <c r="H740" s="103" t="s"/>
      <c r="I740" s="103" t="s"/>
      <c r="J740" s="103" t="s"/>
      <c r="K740" s="103" t="s"/>
      <c r="L740" s="103" t="s"/>
      <c r="M740" s="103" t="s"/>
      <c r="N740" s="103" t="s"/>
      <c r="O740" s="103" t="s"/>
      <c r="P740" s="103" t="s"/>
      <c r="Q740" s="103" t="s"/>
      <c r="R740" s="103" t="s"/>
      <c r="S740" s="103" t="s"/>
      <c r="T740" s="103" t="s"/>
      <c r="U740" s="103" t="s"/>
      <c r="V740" s="103" t="s"/>
      <c r="W740" s="103" t="s"/>
      <c r="X740" s="103" t="s"/>
      <c r="Y740" s="103" t="s"/>
      <c r="Z740" s="103" t="s"/>
      <c r="AA740" s="103" t="s"/>
      <c r="AB740" s="103" t="s"/>
      <c r="AC740" s="103" t="s"/>
      <c r="AD740" s="103" t="s"/>
      <c r="AE740" s="103" t="s"/>
      <c r="AF740" s="103" t="s"/>
      <c r="AG740" s="103" t="s"/>
      <c r="AH740" s="103" t="s"/>
      <c r="AI740" s="103" t="s"/>
      <c r="AJ740" s="103" t="s"/>
      <c r="AK740" s="103" t="s"/>
      <c r="AL740" s="103" t="s"/>
      <c r="AM740" s="103" t="s"/>
      <c r="AN740" s="103" t="s"/>
      <c r="AO740" s="103" t="s"/>
      <c r="AP740" s="103" t="s"/>
      <c r="AQ740" s="103" t="s"/>
      <c r="AR740" s="103" t="s"/>
      <c r="AS740" s="104" t="s"/>
      <c r="AT740" s="142" t="n">
        <v>462131236.27</v>
      </c>
      <c r="AU740" s="142" t="n">
        <v>432356121.06</v>
      </c>
      <c r="AV740" s="142" t="n">
        <v>1041504.83</v>
      </c>
      <c r="AW740" s="142" t="n">
        <v>1041504.83</v>
      </c>
      <c r="AX740" s="142" t="n">
        <v>164325075.45</v>
      </c>
      <c r="AY740" s="142" t="n">
        <v>154064366.65</v>
      </c>
      <c r="AZ740" s="142" t="n">
        <v>1500001</v>
      </c>
      <c r="BA740" s="142" t="n">
        <v>1500001</v>
      </c>
      <c r="BB740" s="142" t="n">
        <v>295264654.99</v>
      </c>
      <c r="BC740" s="142" t="n">
        <v>275750248.58</v>
      </c>
      <c r="BD740" s="142" t="n">
        <v>417290580</v>
      </c>
      <c r="BE740" s="142" t="n">
        <v>0</v>
      </c>
      <c r="BF740" s="142" t="n">
        <v>4556060</v>
      </c>
      <c r="BG740" s="142" t="n">
        <v>0</v>
      </c>
      <c r="BH740" s="142" t="n">
        <v>412734520</v>
      </c>
      <c r="BI740" s="142" t="n">
        <v>348709250</v>
      </c>
      <c r="BJ740" s="142" t="n">
        <v>0</v>
      </c>
      <c r="BK740" s="142" t="n">
        <v>4556060</v>
      </c>
      <c r="BL740" s="142" t="n">
        <v>0</v>
      </c>
      <c r="BM740" s="142" t="n">
        <v>344153190</v>
      </c>
      <c r="BN740" s="142" t="n">
        <v>348709250</v>
      </c>
      <c r="BO740" s="142" t="n">
        <v>0</v>
      </c>
      <c r="BP740" s="142" t="n">
        <v>4556060</v>
      </c>
      <c r="BQ740" s="142" t="n">
        <v>0</v>
      </c>
      <c r="BR740" s="142" t="n">
        <v>344153190</v>
      </c>
      <c r="BS740" s="142" t="n">
        <v>348709250</v>
      </c>
      <c r="BT740" s="142" t="n">
        <v>0</v>
      </c>
      <c r="BU740" s="142" t="n">
        <v>4556060</v>
      </c>
      <c r="BV740" s="142" t="n">
        <v>0</v>
      </c>
      <c r="BW740" s="142" t="n">
        <v>344153190</v>
      </c>
    </row>
    <row customHeight="true" ht="102.75" outlineLevel="0" r="741">
      <c r="A741" s="81" t="s">
        <v>2262</v>
      </c>
      <c r="B741" s="82" t="s">
        <v>2263</v>
      </c>
      <c r="C741" s="88" t="n">
        <v>401000004</v>
      </c>
      <c r="D741" s="89" t="s">
        <v>2264</v>
      </c>
      <c r="E741" s="90" t="s">
        <v>2265</v>
      </c>
      <c r="F741" s="209" t="n"/>
      <c r="G741" s="209" t="n"/>
      <c r="H741" s="210" t="n">
        <v>3</v>
      </c>
      <c r="I741" s="289" t="n"/>
      <c r="J741" s="210" t="n">
        <v>16</v>
      </c>
      <c r="K741" s="210" t="s">
        <v>75</v>
      </c>
      <c r="L741" s="210" t="s">
        <v>1273</v>
      </c>
      <c r="M741" s="290" t="n"/>
      <c r="N741" s="290" t="n"/>
      <c r="O741" s="290" t="n"/>
      <c r="P741" s="211" t="s">
        <v>90</v>
      </c>
      <c r="Q741" s="93" t="s">
        <v>447</v>
      </c>
      <c r="R741" s="290" t="n"/>
      <c r="S741" s="290" t="n"/>
      <c r="T741" s="290" t="n">
        <v>3</v>
      </c>
      <c r="U741" s="290" t="n"/>
      <c r="V741" s="290" t="s">
        <v>92</v>
      </c>
      <c r="W741" s="290" t="n">
        <v>1</v>
      </c>
      <c r="X741" s="210" t="n"/>
      <c r="Y741" s="210" t="n"/>
      <c r="Z741" s="210" t="n"/>
      <c r="AA741" s="210" t="n"/>
      <c r="AB741" s="211" t="s">
        <v>93</v>
      </c>
      <c r="AC741" s="93" t="s">
        <v>2266</v>
      </c>
      <c r="AD741" s="211" t="n"/>
      <c r="AE741" s="211" t="n"/>
      <c r="AF741" s="211" t="n"/>
      <c r="AG741" s="211" t="n"/>
      <c r="AH741" s="211" t="n"/>
      <c r="AI741" s="211" t="n"/>
      <c r="AJ741" s="211" t="n"/>
      <c r="AK741" s="211" t="n"/>
      <c r="AL741" s="211" t="n"/>
      <c r="AM741" s="211" t="s">
        <v>2267</v>
      </c>
      <c r="AN741" s="211" t="s">
        <v>2268</v>
      </c>
      <c r="AO741" s="291" t="s">
        <v>230</v>
      </c>
      <c r="AP741" s="291" t="s">
        <v>132</v>
      </c>
      <c r="AQ741" s="291" t="s">
        <v>2269</v>
      </c>
      <c r="AR741" s="292" t="s">
        <v>2270</v>
      </c>
      <c r="AS741" s="81" t="n">
        <v>244</v>
      </c>
      <c r="AT741" s="293" t="n">
        <v>12015525.06</v>
      </c>
      <c r="AU741" s="293" t="n">
        <v>12015525.06</v>
      </c>
      <c r="AV741" s="293" t="n">
        <v>0</v>
      </c>
      <c r="AW741" s="293" t="n">
        <v>0</v>
      </c>
      <c r="AX741" s="293" t="n">
        <v>0</v>
      </c>
      <c r="AY741" s="293" t="n">
        <v>0</v>
      </c>
      <c r="AZ741" s="293" t="n">
        <v>0</v>
      </c>
      <c r="BA741" s="293" t="n">
        <v>0</v>
      </c>
      <c r="BB741" s="294" t="n">
        <v>12015525.06</v>
      </c>
      <c r="BC741" s="293" t="n">
        <v>12015525.06</v>
      </c>
      <c r="BD741" s="293" t="n">
        <v>81860</v>
      </c>
      <c r="BE741" s="293" t="n">
        <v>0</v>
      </c>
      <c r="BF741" s="293" t="n">
        <v>0</v>
      </c>
      <c r="BG741" s="293" t="n">
        <v>0</v>
      </c>
      <c r="BH741" s="293" t="n">
        <v>81860</v>
      </c>
      <c r="BI741" s="293" t="n">
        <v>81860</v>
      </c>
      <c r="BJ741" s="293" t="n">
        <v>0</v>
      </c>
      <c r="BK741" s="293" t="n">
        <v>0</v>
      </c>
      <c r="BL741" s="293" t="n">
        <v>0</v>
      </c>
      <c r="BM741" s="293" t="n">
        <v>81860</v>
      </c>
      <c r="BN741" s="293" t="n">
        <v>81860</v>
      </c>
      <c r="BO741" s="293" t="n">
        <v>0</v>
      </c>
      <c r="BP741" s="293" t="n">
        <v>0</v>
      </c>
      <c r="BQ741" s="293" t="n">
        <v>0</v>
      </c>
      <c r="BR741" s="293" t="n">
        <v>81860</v>
      </c>
      <c r="BS741" s="293" t="n">
        <v>81860</v>
      </c>
      <c r="BT741" s="293" t="n">
        <v>0</v>
      </c>
      <c r="BU741" s="293" t="n">
        <v>0</v>
      </c>
      <c r="BV741" s="293" t="n">
        <v>0</v>
      </c>
      <c r="BW741" s="293" t="n">
        <v>81860</v>
      </c>
    </row>
    <row ht="153" outlineLevel="0" r="742">
      <c r="A742" s="81" t="s">
        <v>2262</v>
      </c>
      <c r="B742" s="82" t="s">
        <v>2263</v>
      </c>
      <c r="C742" s="88" t="n">
        <v>401000006</v>
      </c>
      <c r="D742" s="90" t="s">
        <v>1797</v>
      </c>
      <c r="E742" s="90" t="s">
        <v>2265</v>
      </c>
      <c r="F742" s="209" t="n"/>
      <c r="G742" s="209" t="n"/>
      <c r="H742" s="210" t="n">
        <v>3</v>
      </c>
      <c r="I742" s="289" t="n"/>
      <c r="J742" s="210" t="n">
        <v>16</v>
      </c>
      <c r="K742" s="210" t="s">
        <v>75</v>
      </c>
      <c r="L742" s="210" t="n">
        <v>5</v>
      </c>
      <c r="M742" s="290" t="n"/>
      <c r="N742" s="290" t="n"/>
      <c r="O742" s="290" t="n"/>
      <c r="P742" s="211" t="s">
        <v>90</v>
      </c>
      <c r="Q742" s="93" t="s">
        <v>447</v>
      </c>
      <c r="R742" s="290" t="n"/>
      <c r="S742" s="290" t="n"/>
      <c r="T742" s="290" t="n">
        <v>3</v>
      </c>
      <c r="U742" s="290" t="n"/>
      <c r="V742" s="290" t="s">
        <v>92</v>
      </c>
      <c r="W742" s="290" t="n">
        <v>1</v>
      </c>
      <c r="X742" s="210" t="n"/>
      <c r="Y742" s="210" t="n"/>
      <c r="Z742" s="210" t="n"/>
      <c r="AA742" s="210" t="n"/>
      <c r="AB742" s="211" t="s">
        <v>93</v>
      </c>
      <c r="AC742" s="93" t="s">
        <v>2271</v>
      </c>
      <c r="AD742" s="211" t="n"/>
      <c r="AE742" s="211" t="n"/>
      <c r="AF742" s="211" t="n"/>
      <c r="AG742" s="211" t="n"/>
      <c r="AH742" s="211" t="n"/>
      <c r="AI742" s="211" t="n"/>
      <c r="AJ742" s="211" t="n"/>
      <c r="AK742" s="211" t="n"/>
      <c r="AL742" s="211" t="n"/>
      <c r="AM742" s="211" t="s">
        <v>2272</v>
      </c>
      <c r="AN742" s="211" t="s">
        <v>2273</v>
      </c>
      <c r="AO742" s="291" t="s">
        <v>174</v>
      </c>
      <c r="AP742" s="291" t="s">
        <v>885</v>
      </c>
      <c r="AQ742" s="291" t="s">
        <v>2123</v>
      </c>
      <c r="AR742" s="292" t="s">
        <v>2274</v>
      </c>
      <c r="AS742" s="81" t="n">
        <v>244</v>
      </c>
      <c r="AT742" s="293" t="n">
        <v>100093841.39</v>
      </c>
      <c r="AU742" s="293" t="n">
        <v>93995892.46</v>
      </c>
      <c r="AV742" s="293" t="n">
        <v>0</v>
      </c>
      <c r="AW742" s="293" t="n">
        <v>0</v>
      </c>
      <c r="AX742" s="293" t="n">
        <v>0</v>
      </c>
      <c r="AY742" s="293" t="n">
        <v>0</v>
      </c>
      <c r="AZ742" s="293" t="n">
        <v>0</v>
      </c>
      <c r="BA742" s="293" t="n">
        <v>0</v>
      </c>
      <c r="BB742" s="294" t="n">
        <v>100093841.39</v>
      </c>
      <c r="BC742" s="293" t="n">
        <v>93995892.46</v>
      </c>
      <c r="BD742" s="293" t="n">
        <v>90107399.51</v>
      </c>
      <c r="BE742" s="293" t="n">
        <v>0</v>
      </c>
      <c r="BF742" s="293" t="n">
        <v>0</v>
      </c>
      <c r="BG742" s="293" t="n">
        <v>0</v>
      </c>
      <c r="BH742" s="293" t="n">
        <v>90107399.51</v>
      </c>
      <c r="BI742" s="293" t="n">
        <v>76261126.45</v>
      </c>
      <c r="BJ742" s="293" t="n">
        <v>0</v>
      </c>
      <c r="BK742" s="293" t="n">
        <v>0</v>
      </c>
      <c r="BL742" s="293" t="n">
        <v>0</v>
      </c>
      <c r="BM742" s="293" t="n">
        <v>76261126.45</v>
      </c>
      <c r="BN742" s="293" t="n">
        <v>76261126.45</v>
      </c>
      <c r="BO742" s="293" t="n">
        <v>0</v>
      </c>
      <c r="BP742" s="293" t="n">
        <v>0</v>
      </c>
      <c r="BQ742" s="293" t="n">
        <v>0</v>
      </c>
      <c r="BR742" s="293" t="n">
        <v>76261126.45</v>
      </c>
      <c r="BS742" s="293" t="n">
        <v>76261126.45</v>
      </c>
      <c r="BT742" s="293" t="n">
        <v>0</v>
      </c>
      <c r="BU742" s="293" t="n">
        <v>0</v>
      </c>
      <c r="BV742" s="293" t="n">
        <v>0</v>
      </c>
      <c r="BW742" s="293" t="n">
        <v>76261126.45</v>
      </c>
    </row>
    <row ht="153" outlineLevel="0" r="743">
      <c r="A743" s="81" t="s">
        <v>2262</v>
      </c>
      <c r="B743" s="82" t="s">
        <v>2263</v>
      </c>
      <c r="C743" s="88" t="n">
        <v>401000006</v>
      </c>
      <c r="D743" s="90" t="s">
        <v>1797</v>
      </c>
      <c r="E743" s="90" t="s">
        <v>2265</v>
      </c>
      <c r="F743" s="209" t="n"/>
      <c r="G743" s="209" t="n"/>
      <c r="H743" s="210" t="n">
        <v>3</v>
      </c>
      <c r="I743" s="289" t="n"/>
      <c r="J743" s="210" t="s">
        <v>369</v>
      </c>
      <c r="K743" s="210" t="s">
        <v>75</v>
      </c>
      <c r="L743" s="210" t="s">
        <v>253</v>
      </c>
      <c r="M743" s="290" t="n"/>
      <c r="N743" s="290" t="n"/>
      <c r="O743" s="290" t="n"/>
      <c r="P743" s="211" t="s">
        <v>90</v>
      </c>
      <c r="Q743" s="93" t="s">
        <v>447</v>
      </c>
      <c r="R743" s="290" t="n"/>
      <c r="S743" s="290" t="n"/>
      <c r="T743" s="290" t="n">
        <v>3</v>
      </c>
      <c r="U743" s="290" t="n"/>
      <c r="V743" s="290" t="s">
        <v>92</v>
      </c>
      <c r="W743" s="290" t="s">
        <v>75</v>
      </c>
      <c r="X743" s="210" t="n"/>
      <c r="Y743" s="210" t="n"/>
      <c r="Z743" s="210" t="n"/>
      <c r="AA743" s="210" t="n"/>
      <c r="AB743" s="211" t="s">
        <v>93</v>
      </c>
      <c r="AC743" s="93" t="s">
        <v>2266</v>
      </c>
      <c r="AD743" s="211" t="n"/>
      <c r="AE743" s="211" t="n"/>
      <c r="AF743" s="211" t="n"/>
      <c r="AG743" s="211" t="n"/>
      <c r="AH743" s="211" t="n"/>
      <c r="AI743" s="211" t="n"/>
      <c r="AJ743" s="211" t="n"/>
      <c r="AK743" s="211" t="n"/>
      <c r="AL743" s="211" t="n"/>
      <c r="AM743" s="211" t="s">
        <v>2275</v>
      </c>
      <c r="AN743" s="211" t="s">
        <v>2276</v>
      </c>
      <c r="AO743" s="291" t="s">
        <v>174</v>
      </c>
      <c r="AP743" s="291" t="s">
        <v>885</v>
      </c>
      <c r="AQ743" s="291" t="s">
        <v>1934</v>
      </c>
      <c r="AR743" s="292" t="s">
        <v>1935</v>
      </c>
      <c r="AS743" s="81" t="n">
        <v>244</v>
      </c>
      <c r="AT743" s="293" t="n">
        <v>5778169.62</v>
      </c>
      <c r="AU743" s="293" t="n">
        <v>5524808.86</v>
      </c>
      <c r="AV743" s="293" t="n">
        <v>0</v>
      </c>
      <c r="AW743" s="293" t="n">
        <v>0</v>
      </c>
      <c r="AX743" s="293" t="n">
        <v>0</v>
      </c>
      <c r="AY743" s="293" t="n">
        <v>0</v>
      </c>
      <c r="AZ743" s="293" t="n">
        <v>0</v>
      </c>
      <c r="BA743" s="293" t="n">
        <v>0</v>
      </c>
      <c r="BB743" s="294" t="n">
        <v>5778169.62</v>
      </c>
      <c r="BC743" s="293" t="n">
        <v>5524808.86</v>
      </c>
      <c r="BD743" s="293" t="n">
        <v>2350000</v>
      </c>
      <c r="BE743" s="293" t="n">
        <v>0</v>
      </c>
      <c r="BF743" s="293" t="n">
        <v>0</v>
      </c>
      <c r="BG743" s="293" t="n">
        <v>0</v>
      </c>
      <c r="BH743" s="293" t="n">
        <v>2350000</v>
      </c>
      <c r="BI743" s="293" t="n">
        <v>1350000</v>
      </c>
      <c r="BJ743" s="293" t="n">
        <v>0</v>
      </c>
      <c r="BK743" s="293" t="n">
        <v>0</v>
      </c>
      <c r="BL743" s="293" t="n">
        <v>0</v>
      </c>
      <c r="BM743" s="293" t="n">
        <v>1350000</v>
      </c>
      <c r="BN743" s="293" t="n">
        <v>1350000</v>
      </c>
      <c r="BO743" s="293" t="n">
        <v>0</v>
      </c>
      <c r="BP743" s="293" t="n">
        <v>0</v>
      </c>
      <c r="BQ743" s="293" t="n">
        <v>0</v>
      </c>
      <c r="BR743" s="293" t="n">
        <v>1350000</v>
      </c>
      <c r="BS743" s="293" t="n">
        <v>1350000</v>
      </c>
      <c r="BT743" s="293" t="n">
        <v>0</v>
      </c>
      <c r="BU743" s="293" t="n">
        <v>0</v>
      </c>
      <c r="BV743" s="293" t="n">
        <v>0</v>
      </c>
      <c r="BW743" s="293" t="n">
        <v>1350000</v>
      </c>
    </row>
    <row ht="153" outlineLevel="0" r="744">
      <c r="A744" s="81" t="s">
        <v>2262</v>
      </c>
      <c r="B744" s="82" t="s">
        <v>2263</v>
      </c>
      <c r="C744" s="88" t="n">
        <v>401000006</v>
      </c>
      <c r="D744" s="90" t="s">
        <v>1797</v>
      </c>
      <c r="E744" s="90" t="s">
        <v>2265</v>
      </c>
      <c r="F744" s="209" t="n"/>
      <c r="G744" s="209" t="n"/>
      <c r="H744" s="210" t="n">
        <v>3</v>
      </c>
      <c r="I744" s="289" t="n"/>
      <c r="J744" s="210" t="n">
        <v>16</v>
      </c>
      <c r="K744" s="210" t="s">
        <v>75</v>
      </c>
      <c r="L744" s="210" t="n">
        <v>5</v>
      </c>
      <c r="M744" s="290" t="n"/>
      <c r="N744" s="290" t="n"/>
      <c r="O744" s="290" t="n"/>
      <c r="P744" s="211" t="s">
        <v>90</v>
      </c>
      <c r="Q744" s="93" t="s">
        <v>447</v>
      </c>
      <c r="R744" s="290" t="n"/>
      <c r="S744" s="290" t="n"/>
      <c r="T744" s="290" t="n">
        <v>3</v>
      </c>
      <c r="U744" s="290" t="n"/>
      <c r="V744" s="290" t="s">
        <v>92</v>
      </c>
      <c r="W744" s="290" t="n">
        <v>1</v>
      </c>
      <c r="X744" s="210" t="n"/>
      <c r="Y744" s="210" t="n"/>
      <c r="Z744" s="210" t="n"/>
      <c r="AA744" s="210" t="n"/>
      <c r="AB744" s="211" t="s">
        <v>93</v>
      </c>
      <c r="AC744" s="93" t="s">
        <v>2277</v>
      </c>
      <c r="AD744" s="211" t="n"/>
      <c r="AE744" s="211" t="n"/>
      <c r="AF744" s="211" t="n"/>
      <c r="AG744" s="211" t="n"/>
      <c r="AH744" s="211" t="n"/>
      <c r="AI744" s="211" t="n"/>
      <c r="AJ744" s="211" t="n"/>
      <c r="AK744" s="211" t="n"/>
      <c r="AL744" s="211" t="n"/>
      <c r="AM744" s="211" t="s">
        <v>2278</v>
      </c>
      <c r="AN744" s="211" t="s">
        <v>2279</v>
      </c>
      <c r="AO744" s="291" t="s">
        <v>174</v>
      </c>
      <c r="AP744" s="291" t="s">
        <v>885</v>
      </c>
      <c r="AQ744" s="291" t="s">
        <v>2280</v>
      </c>
      <c r="AR744" s="292" t="s">
        <v>2281</v>
      </c>
      <c r="AS744" s="81" t="n">
        <v>414</v>
      </c>
      <c r="AT744" s="293" t="n">
        <v>16061936.09</v>
      </c>
      <c r="AU744" s="293" t="n">
        <v>11877087.31</v>
      </c>
      <c r="AV744" s="293" t="n">
        <v>0</v>
      </c>
      <c r="AW744" s="293" t="n">
        <v>0</v>
      </c>
      <c r="AX744" s="293" t="n">
        <v>0</v>
      </c>
      <c r="AY744" s="293" t="n">
        <v>0</v>
      </c>
      <c r="AZ744" s="293" t="n">
        <v>0</v>
      </c>
      <c r="BA744" s="293" t="n">
        <v>0</v>
      </c>
      <c r="BB744" s="294" t="n">
        <v>16061936.09</v>
      </c>
      <c r="BC744" s="293" t="n">
        <v>11877087.31</v>
      </c>
      <c r="BD744" s="293" t="n">
        <v>0</v>
      </c>
      <c r="BE744" s="293" t="n">
        <v>0</v>
      </c>
      <c r="BF744" s="293" t="n">
        <v>0</v>
      </c>
      <c r="BG744" s="293" t="n">
        <v>0</v>
      </c>
      <c r="BH744" s="293" t="n">
        <v>0</v>
      </c>
      <c r="BI744" s="293" t="n">
        <v>0</v>
      </c>
      <c r="BJ744" s="293" t="n">
        <v>0</v>
      </c>
      <c r="BK744" s="293" t="n">
        <v>0</v>
      </c>
      <c r="BL744" s="293" t="n">
        <v>0</v>
      </c>
      <c r="BM744" s="293" t="n">
        <v>0</v>
      </c>
      <c r="BN744" s="293" t="n">
        <v>0</v>
      </c>
      <c r="BO744" s="293" t="n">
        <v>0</v>
      </c>
      <c r="BP744" s="293" t="n">
        <v>0</v>
      </c>
      <c r="BQ744" s="293" t="n">
        <v>0</v>
      </c>
      <c r="BR744" s="293" t="n">
        <v>0</v>
      </c>
      <c r="BS744" s="293" t="n">
        <v>0</v>
      </c>
      <c r="BT744" s="293" t="n">
        <v>0</v>
      </c>
      <c r="BU744" s="293" t="n">
        <v>0</v>
      </c>
      <c r="BV744" s="293" t="n">
        <v>0</v>
      </c>
      <c r="BW744" s="293" t="n">
        <v>0</v>
      </c>
    </row>
    <row ht="153" outlineLevel="0" r="745">
      <c r="A745" s="81" t="s">
        <v>2262</v>
      </c>
      <c r="B745" s="82" t="s">
        <v>2263</v>
      </c>
      <c r="C745" s="88" t="n">
        <v>401000006</v>
      </c>
      <c r="D745" s="90" t="s">
        <v>1797</v>
      </c>
      <c r="E745" s="90" t="s">
        <v>2265</v>
      </c>
      <c r="F745" s="209" t="n"/>
      <c r="G745" s="209" t="n"/>
      <c r="H745" s="210" t="n">
        <v>3</v>
      </c>
      <c r="I745" s="289" t="n"/>
      <c r="J745" s="210" t="n">
        <v>16</v>
      </c>
      <c r="K745" s="210" t="s">
        <v>75</v>
      </c>
      <c r="L745" s="210" t="n">
        <v>5</v>
      </c>
      <c r="M745" s="290" t="n"/>
      <c r="N745" s="290" t="n"/>
      <c r="O745" s="290" t="n"/>
      <c r="P745" s="211" t="s">
        <v>90</v>
      </c>
      <c r="Q745" s="93" t="s">
        <v>447</v>
      </c>
      <c r="R745" s="290" t="n"/>
      <c r="S745" s="290" t="n"/>
      <c r="T745" s="290" t="n">
        <v>3</v>
      </c>
      <c r="U745" s="290" t="n"/>
      <c r="V745" s="290" t="s">
        <v>92</v>
      </c>
      <c r="W745" s="290" t="n">
        <v>1</v>
      </c>
      <c r="X745" s="210" t="n"/>
      <c r="Y745" s="210" t="n"/>
      <c r="Z745" s="210" t="n"/>
      <c r="AA745" s="210" t="n"/>
      <c r="AB745" s="211" t="s">
        <v>93</v>
      </c>
      <c r="AC745" s="93" t="s">
        <v>2282</v>
      </c>
      <c r="AD745" s="211" t="n"/>
      <c r="AE745" s="211" t="n"/>
      <c r="AF745" s="211" t="n"/>
      <c r="AG745" s="211" t="n"/>
      <c r="AH745" s="211" t="n"/>
      <c r="AI745" s="211" t="n"/>
      <c r="AJ745" s="211" t="n"/>
      <c r="AK745" s="211" t="n"/>
      <c r="AL745" s="211" t="n"/>
      <c r="AM745" s="211" t="s">
        <v>2278</v>
      </c>
      <c r="AN745" s="211" t="s">
        <v>2279</v>
      </c>
      <c r="AO745" s="291" t="s">
        <v>174</v>
      </c>
      <c r="AP745" s="291" t="s">
        <v>885</v>
      </c>
      <c r="AQ745" s="291" t="s">
        <v>2283</v>
      </c>
      <c r="AR745" s="86" t="s">
        <v>2284</v>
      </c>
      <c r="AS745" s="81" t="s">
        <v>87</v>
      </c>
      <c r="AT745" s="293" t="n">
        <v>31799030.41</v>
      </c>
      <c r="AU745" s="293" t="n">
        <v>16058104.27</v>
      </c>
      <c r="AV745" s="293" t="n">
        <v>0</v>
      </c>
      <c r="AW745" s="293" t="n">
        <v>0</v>
      </c>
      <c r="AX745" s="293" t="n">
        <v>0</v>
      </c>
      <c r="AY745" s="293" t="n">
        <v>0</v>
      </c>
      <c r="AZ745" s="293" t="n">
        <v>0</v>
      </c>
      <c r="BA745" s="293" t="n">
        <v>0</v>
      </c>
      <c r="BB745" s="293" t="n">
        <v>31799030.41</v>
      </c>
      <c r="BC745" s="293" t="n">
        <v>16058104.27</v>
      </c>
      <c r="BD745" s="293" t="n">
        <v>0</v>
      </c>
      <c r="BE745" s="293" t="n">
        <v>0</v>
      </c>
      <c r="BF745" s="293" t="n">
        <v>0</v>
      </c>
      <c r="BG745" s="293" t="n">
        <v>0</v>
      </c>
      <c r="BH745" s="293" t="n">
        <v>0</v>
      </c>
      <c r="BI745" s="293" t="n">
        <v>0</v>
      </c>
      <c r="BJ745" s="293" t="n">
        <v>0</v>
      </c>
      <c r="BK745" s="293" t="n">
        <v>0</v>
      </c>
      <c r="BL745" s="293" t="n">
        <v>0</v>
      </c>
      <c r="BM745" s="293" t="n">
        <v>0</v>
      </c>
      <c r="BN745" s="293" t="n">
        <v>0</v>
      </c>
      <c r="BO745" s="293" t="n">
        <v>0</v>
      </c>
      <c r="BP745" s="293" t="n">
        <v>0</v>
      </c>
      <c r="BQ745" s="293" t="n">
        <v>0</v>
      </c>
      <c r="BR745" s="293" t="n">
        <v>0</v>
      </c>
      <c r="BS745" s="293" t="n">
        <v>0</v>
      </c>
      <c r="BT745" s="293" t="n">
        <v>0</v>
      </c>
      <c r="BU745" s="293" t="n">
        <v>0</v>
      </c>
      <c r="BV745" s="293" t="n">
        <v>0</v>
      </c>
      <c r="BW745" s="293" t="n">
        <v>0</v>
      </c>
    </row>
    <row ht="229.5" outlineLevel="0" r="746">
      <c r="A746" s="81" t="s">
        <v>2262</v>
      </c>
      <c r="B746" s="82" t="s">
        <v>2263</v>
      </c>
      <c r="C746" s="88" t="n">
        <v>401000006</v>
      </c>
      <c r="D746" s="90" t="s">
        <v>1797</v>
      </c>
      <c r="E746" s="90" t="s">
        <v>2265</v>
      </c>
      <c r="F746" s="209" t="n"/>
      <c r="G746" s="209" t="n"/>
      <c r="H746" s="210" t="n">
        <v>3</v>
      </c>
      <c r="I746" s="289" t="n"/>
      <c r="J746" s="210" t="s">
        <v>369</v>
      </c>
      <c r="K746" s="210" t="s">
        <v>75</v>
      </c>
      <c r="L746" s="210" t="n">
        <v>5</v>
      </c>
      <c r="M746" s="290" t="n"/>
      <c r="N746" s="290" t="n"/>
      <c r="O746" s="290" t="n"/>
      <c r="P746" s="211" t="s">
        <v>90</v>
      </c>
      <c r="Q746" s="93" t="s">
        <v>2285</v>
      </c>
      <c r="R746" s="210" t="s">
        <v>2286</v>
      </c>
      <c r="S746" s="290" t="n"/>
      <c r="T746" s="290" t="s">
        <v>464</v>
      </c>
      <c r="U746" s="290" t="n"/>
      <c r="V746" s="290" t="s">
        <v>1101</v>
      </c>
      <c r="W746" s="290" t="s">
        <v>463</v>
      </c>
      <c r="X746" s="210" t="n"/>
      <c r="Y746" s="210" t="s">
        <v>2287</v>
      </c>
      <c r="Z746" s="210" t="n"/>
      <c r="AA746" s="210" t="n"/>
      <c r="AB746" s="211" t="s">
        <v>2288</v>
      </c>
      <c r="AC746" s="295" t="s">
        <v>2266</v>
      </c>
      <c r="AD746" s="204" t="n"/>
      <c r="AE746" s="296" t="n"/>
      <c r="AF746" s="297" t="n"/>
      <c r="AG746" s="297" t="n"/>
      <c r="AH746" s="297" t="n"/>
      <c r="AI746" s="297" t="n"/>
      <c r="AJ746" s="297" t="n"/>
      <c r="AK746" s="297" t="n"/>
      <c r="AL746" s="297" t="n"/>
      <c r="AM746" s="204" t="s">
        <v>2289</v>
      </c>
      <c r="AN746" s="211" t="s">
        <v>2290</v>
      </c>
      <c r="AO746" s="291" t="s">
        <v>174</v>
      </c>
      <c r="AP746" s="291" t="s">
        <v>885</v>
      </c>
      <c r="AQ746" s="291" t="s">
        <v>2291</v>
      </c>
      <c r="AR746" s="292" t="s">
        <v>2292</v>
      </c>
      <c r="AS746" s="81" t="s">
        <v>87</v>
      </c>
      <c r="AT746" s="293" t="n">
        <v>433408091.68</v>
      </c>
      <c r="AU746" s="293" t="n">
        <v>429074010.76</v>
      </c>
      <c r="AV746" s="293" t="n">
        <v>0</v>
      </c>
      <c r="AW746" s="293" t="n">
        <v>0</v>
      </c>
      <c r="AX746" s="294" t="n">
        <v>411737687.1</v>
      </c>
      <c r="AY746" s="293" t="n">
        <v>407620310.22</v>
      </c>
      <c r="AZ746" s="293" t="n">
        <v>0</v>
      </c>
      <c r="BA746" s="293" t="n">
        <v>0</v>
      </c>
      <c r="BB746" s="294" t="n">
        <v>21670404.58</v>
      </c>
      <c r="BC746" s="293" t="n">
        <v>21453700.54</v>
      </c>
      <c r="BD746" s="293" t="n">
        <v>460369290.1</v>
      </c>
      <c r="BE746" s="293" t="n">
        <v>0</v>
      </c>
      <c r="BF746" s="293" t="n">
        <v>437350825.6</v>
      </c>
      <c r="BG746" s="293" t="n">
        <v>0</v>
      </c>
      <c r="BH746" s="293" t="n">
        <v>23018464.5</v>
      </c>
      <c r="BI746" s="293" t="n">
        <v>0</v>
      </c>
      <c r="BJ746" s="293" t="n">
        <v>0</v>
      </c>
      <c r="BK746" s="293" t="n">
        <v>0</v>
      </c>
      <c r="BL746" s="293" t="n">
        <v>0</v>
      </c>
      <c r="BM746" s="293" t="n">
        <v>0</v>
      </c>
      <c r="BN746" s="293" t="n">
        <v>0</v>
      </c>
      <c r="BO746" s="293" t="n">
        <v>0</v>
      </c>
      <c r="BP746" s="293" t="n">
        <v>0</v>
      </c>
      <c r="BQ746" s="293" t="n">
        <v>0</v>
      </c>
      <c r="BR746" s="293" t="n">
        <v>0</v>
      </c>
      <c r="BS746" s="293" t="n">
        <v>0</v>
      </c>
      <c r="BT746" s="293" t="n">
        <v>0</v>
      </c>
      <c r="BU746" s="293" t="n">
        <v>0</v>
      </c>
      <c r="BV746" s="293" t="n">
        <v>0</v>
      </c>
      <c r="BW746" s="293" t="n">
        <v>0</v>
      </c>
    </row>
    <row ht="153" outlineLevel="0" r="747">
      <c r="A747" s="81" t="s">
        <v>2262</v>
      </c>
      <c r="B747" s="82" t="s">
        <v>2263</v>
      </c>
      <c r="C747" s="88" t="n">
        <v>401000006</v>
      </c>
      <c r="D747" s="90" t="s">
        <v>1797</v>
      </c>
      <c r="E747" s="90" t="s">
        <v>2293</v>
      </c>
      <c r="F747" s="209" t="n"/>
      <c r="G747" s="209" t="n"/>
      <c r="H747" s="210" t="s">
        <v>2294</v>
      </c>
      <c r="I747" s="289" t="n"/>
      <c r="J747" s="210" t="s">
        <v>2295</v>
      </c>
      <c r="K747" s="210" t="s">
        <v>924</v>
      </c>
      <c r="L747" s="210" t="s">
        <v>2296</v>
      </c>
      <c r="M747" s="290" t="n"/>
      <c r="N747" s="290" t="n"/>
      <c r="O747" s="290" t="n"/>
      <c r="P747" s="211" t="s">
        <v>2297</v>
      </c>
      <c r="Q747" s="93" t="s">
        <v>447</v>
      </c>
      <c r="R747" s="290" t="n"/>
      <c r="S747" s="290" t="n"/>
      <c r="T747" s="290" t="n">
        <v>3</v>
      </c>
      <c r="U747" s="290" t="n"/>
      <c r="V747" s="290" t="s">
        <v>92</v>
      </c>
      <c r="W747" s="290" t="s">
        <v>75</v>
      </c>
      <c r="X747" s="210" t="n"/>
      <c r="Y747" s="210" t="n"/>
      <c r="Z747" s="210" t="n"/>
      <c r="AA747" s="210" t="n"/>
      <c r="AB747" s="211" t="s">
        <v>93</v>
      </c>
      <c r="AC747" s="93" t="s">
        <v>2298</v>
      </c>
      <c r="AD747" s="211" t="n"/>
      <c r="AE747" s="211" t="n"/>
      <c r="AF747" s="211" t="n"/>
      <c r="AG747" s="211" t="n"/>
      <c r="AH747" s="211" t="n"/>
      <c r="AI747" s="211" t="n"/>
      <c r="AJ747" s="211" t="s">
        <v>2299</v>
      </c>
      <c r="AK747" s="211" t="n"/>
      <c r="AL747" s="211" t="n"/>
      <c r="AM747" s="211" t="n"/>
      <c r="AN747" s="211" t="s">
        <v>2300</v>
      </c>
      <c r="AO747" s="291" t="s">
        <v>174</v>
      </c>
      <c r="AP747" s="291" t="s">
        <v>885</v>
      </c>
      <c r="AQ747" s="291" t="s">
        <v>2301</v>
      </c>
      <c r="AR747" s="292" t="s">
        <v>2302</v>
      </c>
      <c r="AS747" s="81" t="n">
        <v>611</v>
      </c>
      <c r="AT747" s="293" t="n">
        <v>74938509.92</v>
      </c>
      <c r="AU747" s="293" t="n">
        <v>74938509.92</v>
      </c>
      <c r="AV747" s="293" t="n">
        <v>0</v>
      </c>
      <c r="AW747" s="293" t="n">
        <v>0</v>
      </c>
      <c r="AX747" s="293" t="n">
        <v>0</v>
      </c>
      <c r="AY747" s="293" t="n">
        <v>0</v>
      </c>
      <c r="AZ747" s="293" t="n">
        <v>0</v>
      </c>
      <c r="BA747" s="293" t="n">
        <v>0</v>
      </c>
      <c r="BB747" s="294" t="n">
        <v>74938509.92</v>
      </c>
      <c r="BC747" s="293" t="n">
        <v>74938509.92</v>
      </c>
      <c r="BD747" s="293" t="n">
        <v>67217411.87</v>
      </c>
      <c r="BE747" s="293" t="n">
        <v>0</v>
      </c>
      <c r="BF747" s="293" t="n">
        <v>0</v>
      </c>
      <c r="BG747" s="293" t="n">
        <v>0</v>
      </c>
      <c r="BH747" s="293" t="n">
        <v>67217411.87</v>
      </c>
      <c r="BI747" s="293" t="n">
        <v>67308939.97</v>
      </c>
      <c r="BJ747" s="293" t="n">
        <v>0</v>
      </c>
      <c r="BK747" s="293" t="n">
        <v>0</v>
      </c>
      <c r="BL747" s="293" t="n">
        <v>0</v>
      </c>
      <c r="BM747" s="293" t="n">
        <v>67308939.97</v>
      </c>
      <c r="BN747" s="293" t="n">
        <v>67308939.97</v>
      </c>
      <c r="BO747" s="293" t="n">
        <v>0</v>
      </c>
      <c r="BP747" s="293" t="n">
        <v>0</v>
      </c>
      <c r="BQ747" s="293" t="n">
        <v>0</v>
      </c>
      <c r="BR747" s="293" t="n">
        <v>67308939.97</v>
      </c>
      <c r="BS747" s="293" t="n">
        <v>67308939.97</v>
      </c>
      <c r="BT747" s="293" t="n">
        <v>0</v>
      </c>
      <c r="BU747" s="293" t="n">
        <v>0</v>
      </c>
      <c r="BV747" s="293" t="n">
        <v>0</v>
      </c>
      <c r="BW747" s="293" t="n">
        <v>67308939.97</v>
      </c>
    </row>
    <row ht="242.25" outlineLevel="0" r="748">
      <c r="A748" s="81" t="s">
        <v>2262</v>
      </c>
      <c r="B748" s="82" t="s">
        <v>2263</v>
      </c>
      <c r="C748" s="88" t="n">
        <v>401000006</v>
      </c>
      <c r="D748" s="90" t="s">
        <v>1797</v>
      </c>
      <c r="E748" s="90" t="s">
        <v>2293</v>
      </c>
      <c r="F748" s="148" t="n"/>
      <c r="G748" s="148" t="n"/>
      <c r="H748" s="94" t="s">
        <v>2294</v>
      </c>
      <c r="I748" s="298" t="n"/>
      <c r="J748" s="94" t="s">
        <v>2295</v>
      </c>
      <c r="K748" s="94" t="s">
        <v>924</v>
      </c>
      <c r="L748" s="94" t="s">
        <v>2296</v>
      </c>
      <c r="M748" s="270" t="n"/>
      <c r="N748" s="270" t="n"/>
      <c r="O748" s="270" t="n"/>
      <c r="P748" s="93" t="s">
        <v>2297</v>
      </c>
      <c r="Q748" s="93" t="s">
        <v>2303</v>
      </c>
      <c r="R748" s="270" t="n"/>
      <c r="S748" s="270" t="n"/>
      <c r="T748" s="270" t="n">
        <v>3</v>
      </c>
      <c r="U748" s="270" t="n"/>
      <c r="V748" s="270" t="n">
        <v>12</v>
      </c>
      <c r="W748" s="270" t="n">
        <v>1</v>
      </c>
      <c r="X748" s="94" t="n">
        <v>3</v>
      </c>
      <c r="Y748" s="94" t="n"/>
      <c r="Z748" s="94" t="n"/>
      <c r="AA748" s="94" t="n"/>
      <c r="AB748" s="93" t="s">
        <v>2304</v>
      </c>
      <c r="AC748" s="93" t="s">
        <v>2305</v>
      </c>
      <c r="AD748" s="211" t="n"/>
      <c r="AE748" s="211" t="n"/>
      <c r="AF748" s="211" t="n"/>
      <c r="AG748" s="211" t="n"/>
      <c r="AH748" s="211" t="n"/>
      <c r="AI748" s="211" t="n"/>
      <c r="AJ748" s="297" t="s">
        <v>75</v>
      </c>
      <c r="AK748" s="211" t="n"/>
      <c r="AL748" s="211" t="n"/>
      <c r="AM748" s="211" t="n"/>
      <c r="AN748" s="211" t="s">
        <v>2306</v>
      </c>
      <c r="AO748" s="81" t="s">
        <v>174</v>
      </c>
      <c r="AP748" s="81" t="s">
        <v>885</v>
      </c>
      <c r="AQ748" s="81" t="s">
        <v>2307</v>
      </c>
      <c r="AR748" s="86" t="s">
        <v>310</v>
      </c>
      <c r="AS748" s="81" t="s">
        <v>684</v>
      </c>
      <c r="AT748" s="293" t="n">
        <v>218487.63</v>
      </c>
      <c r="AU748" s="293" t="n">
        <v>218487.63</v>
      </c>
      <c r="AV748" s="299" t="n">
        <v>0</v>
      </c>
      <c r="AW748" s="299" t="n">
        <v>0</v>
      </c>
      <c r="AX748" s="299" t="n">
        <v>218487.63</v>
      </c>
      <c r="AY748" s="299" t="n">
        <v>218487.63</v>
      </c>
      <c r="AZ748" s="293" t="n">
        <v>0</v>
      </c>
      <c r="BA748" s="293" t="n">
        <v>0</v>
      </c>
      <c r="BB748" s="299" t="n">
        <v>0</v>
      </c>
      <c r="BC748" s="299" t="n">
        <v>0</v>
      </c>
      <c r="BD748" s="293" t="n">
        <v>0</v>
      </c>
      <c r="BE748" s="299" t="n">
        <v>0</v>
      </c>
      <c r="BF748" s="299" t="n">
        <v>0</v>
      </c>
      <c r="BG748" s="299" t="n">
        <v>0</v>
      </c>
      <c r="BH748" s="299" t="n">
        <v>0</v>
      </c>
      <c r="BI748" s="293" t="n">
        <v>0</v>
      </c>
      <c r="BJ748" s="299" t="n">
        <v>0</v>
      </c>
      <c r="BK748" s="299" t="n">
        <v>0</v>
      </c>
      <c r="BL748" s="299" t="n">
        <v>0</v>
      </c>
      <c r="BM748" s="299" t="n">
        <v>0</v>
      </c>
      <c r="BN748" s="293" t="n">
        <v>0</v>
      </c>
      <c r="BO748" s="299" t="n">
        <v>0</v>
      </c>
      <c r="BP748" s="299" t="n">
        <v>0</v>
      </c>
      <c r="BQ748" s="299" t="n">
        <v>0</v>
      </c>
      <c r="BR748" s="299" t="n">
        <v>0</v>
      </c>
      <c r="BS748" s="293" t="n">
        <v>0</v>
      </c>
      <c r="BT748" s="299" t="n">
        <v>0</v>
      </c>
      <c r="BU748" s="299" t="n">
        <v>0</v>
      </c>
      <c r="BV748" s="299" t="n">
        <v>0</v>
      </c>
      <c r="BW748" s="299" t="n">
        <v>0</v>
      </c>
    </row>
    <row ht="153" outlineLevel="0" r="749">
      <c r="A749" s="81" t="s">
        <v>2262</v>
      </c>
      <c r="B749" s="82" t="s">
        <v>2263</v>
      </c>
      <c r="C749" s="88" t="n">
        <v>401000006</v>
      </c>
      <c r="D749" s="90" t="s">
        <v>1797</v>
      </c>
      <c r="E749" s="90" t="s">
        <v>2308</v>
      </c>
      <c r="F749" s="209" t="n"/>
      <c r="G749" s="209" t="n"/>
      <c r="H749" s="210" t="s">
        <v>2294</v>
      </c>
      <c r="I749" s="289" t="n"/>
      <c r="J749" s="210" t="s">
        <v>2295</v>
      </c>
      <c r="K749" s="210" t="s">
        <v>924</v>
      </c>
      <c r="L749" s="210" t="s">
        <v>1225</v>
      </c>
      <c r="M749" s="290" t="n"/>
      <c r="N749" s="290" t="n"/>
      <c r="O749" s="290" t="n"/>
      <c r="P749" s="211" t="s">
        <v>2297</v>
      </c>
      <c r="Q749" s="93" t="s">
        <v>447</v>
      </c>
      <c r="R749" s="290" t="n"/>
      <c r="S749" s="290" t="n"/>
      <c r="T749" s="290" t="n">
        <v>3</v>
      </c>
      <c r="U749" s="290" t="n"/>
      <c r="V749" s="290" t="n">
        <v>12</v>
      </c>
      <c r="W749" s="290" t="s">
        <v>75</v>
      </c>
      <c r="X749" s="210" t="n">
        <v>3</v>
      </c>
      <c r="Y749" s="210" t="n"/>
      <c r="Z749" s="210" t="n"/>
      <c r="AA749" s="210" t="n"/>
      <c r="AB749" s="211" t="s">
        <v>93</v>
      </c>
      <c r="AC749" s="93" t="s">
        <v>2309</v>
      </c>
      <c r="AD749" s="211" t="n"/>
      <c r="AE749" s="211" t="n"/>
      <c r="AF749" s="211" t="n"/>
      <c r="AG749" s="211" t="n"/>
      <c r="AH749" s="211" t="n"/>
      <c r="AI749" s="211" t="n"/>
      <c r="AJ749" s="211" t="s">
        <v>2299</v>
      </c>
      <c r="AK749" s="211" t="n"/>
      <c r="AL749" s="211" t="n"/>
      <c r="AM749" s="211" t="n"/>
      <c r="AN749" s="211" t="s">
        <v>2300</v>
      </c>
      <c r="AO749" s="291" t="s">
        <v>174</v>
      </c>
      <c r="AP749" s="291" t="s">
        <v>885</v>
      </c>
      <c r="AQ749" s="291" t="s">
        <v>690</v>
      </c>
      <c r="AR749" s="292" t="s">
        <v>691</v>
      </c>
      <c r="AS749" s="81" t="s">
        <v>674</v>
      </c>
      <c r="AT749" s="293" t="n">
        <v>656230</v>
      </c>
      <c r="AU749" s="293" t="n">
        <v>656230</v>
      </c>
      <c r="AV749" s="293" t="n">
        <v>0</v>
      </c>
      <c r="AW749" s="293" t="n">
        <v>0</v>
      </c>
      <c r="AX749" s="293" t="n">
        <v>0</v>
      </c>
      <c r="AY749" s="293" t="n">
        <v>0</v>
      </c>
      <c r="AZ749" s="293" t="n">
        <v>0</v>
      </c>
      <c r="BA749" s="293" t="n">
        <v>0</v>
      </c>
      <c r="BB749" s="294" t="n">
        <v>656230</v>
      </c>
      <c r="BC749" s="293" t="n">
        <v>656230</v>
      </c>
      <c r="BD749" s="293" t="n">
        <v>656230</v>
      </c>
      <c r="BE749" s="293" t="n">
        <v>0</v>
      </c>
      <c r="BF749" s="293" t="n">
        <v>0</v>
      </c>
      <c r="BG749" s="293" t="n">
        <v>0</v>
      </c>
      <c r="BH749" s="293" t="n">
        <v>656230</v>
      </c>
      <c r="BI749" s="293" t="n">
        <v>656230</v>
      </c>
      <c r="BJ749" s="293" t="n">
        <v>0</v>
      </c>
      <c r="BK749" s="293" t="n">
        <v>0</v>
      </c>
      <c r="BL749" s="293" t="n">
        <v>0</v>
      </c>
      <c r="BM749" s="293" t="n">
        <v>656230</v>
      </c>
      <c r="BN749" s="293" t="n">
        <v>656230</v>
      </c>
      <c r="BO749" s="293" t="n">
        <v>0</v>
      </c>
      <c r="BP749" s="293" t="n">
        <v>0</v>
      </c>
      <c r="BQ749" s="293" t="n">
        <v>0</v>
      </c>
      <c r="BR749" s="293" t="n">
        <v>656230</v>
      </c>
      <c r="BS749" s="293" t="n">
        <v>656230</v>
      </c>
      <c r="BT749" s="293" t="n">
        <v>0</v>
      </c>
      <c r="BU749" s="293" t="n">
        <v>0</v>
      </c>
      <c r="BV749" s="293" t="n">
        <v>0</v>
      </c>
      <c r="BW749" s="293" t="n">
        <v>656230</v>
      </c>
    </row>
    <row ht="153" outlineLevel="0" r="750">
      <c r="A750" s="81" t="s">
        <v>2262</v>
      </c>
      <c r="B750" s="82" t="s">
        <v>2263</v>
      </c>
      <c r="C750" s="88" t="n">
        <v>401000006</v>
      </c>
      <c r="D750" s="90" t="s">
        <v>1797</v>
      </c>
      <c r="E750" s="90" t="s">
        <v>2265</v>
      </c>
      <c r="F750" s="209" t="n"/>
      <c r="G750" s="209" t="n"/>
      <c r="H750" s="210" t="n">
        <v>3</v>
      </c>
      <c r="I750" s="289" t="n"/>
      <c r="J750" s="210" t="n">
        <v>16</v>
      </c>
      <c r="K750" s="210" t="s">
        <v>75</v>
      </c>
      <c r="L750" s="210" t="n">
        <v>5</v>
      </c>
      <c r="M750" s="290" t="n"/>
      <c r="N750" s="290" t="n"/>
      <c r="O750" s="290" t="n"/>
      <c r="P750" s="211" t="s">
        <v>90</v>
      </c>
      <c r="Q750" s="93" t="s">
        <v>653</v>
      </c>
      <c r="R750" s="290" t="n"/>
      <c r="S750" s="290" t="n"/>
      <c r="T750" s="290" t="n">
        <v>3</v>
      </c>
      <c r="U750" s="290" t="n"/>
      <c r="V750" s="290" t="n">
        <v>9</v>
      </c>
      <c r="W750" s="290" t="n">
        <v>1</v>
      </c>
      <c r="X750" s="210" t="n"/>
      <c r="Y750" s="210" t="n"/>
      <c r="Z750" s="210" t="n"/>
      <c r="AA750" s="210" t="n"/>
      <c r="AB750" s="211" t="s">
        <v>2310</v>
      </c>
      <c r="AC750" s="93" t="s">
        <v>2311</v>
      </c>
      <c r="AD750" s="211" t="n"/>
      <c r="AE750" s="211" t="n"/>
      <c r="AF750" s="211" t="n"/>
      <c r="AG750" s="211" t="n"/>
      <c r="AH750" s="211" t="n"/>
      <c r="AI750" s="211" t="n"/>
      <c r="AJ750" s="211" t="n"/>
      <c r="AK750" s="211" t="n"/>
      <c r="AL750" s="211" t="n"/>
      <c r="AM750" s="211" t="s">
        <v>2312</v>
      </c>
      <c r="AN750" s="211" t="s">
        <v>2313</v>
      </c>
      <c r="AO750" s="291" t="s">
        <v>174</v>
      </c>
      <c r="AP750" s="291" t="s">
        <v>885</v>
      </c>
      <c r="AQ750" s="291" t="s">
        <v>2314</v>
      </c>
      <c r="AR750" s="292" t="s">
        <v>2315</v>
      </c>
      <c r="AS750" s="81" t="n">
        <v>244</v>
      </c>
      <c r="AT750" s="293" t="n">
        <v>51506172.36</v>
      </c>
      <c r="AU750" s="293" t="n">
        <v>36058389.42</v>
      </c>
      <c r="AV750" s="293" t="n">
        <v>0</v>
      </c>
      <c r="AW750" s="293" t="n">
        <v>0</v>
      </c>
      <c r="AX750" s="293" t="n">
        <v>0</v>
      </c>
      <c r="AY750" s="293" t="n">
        <v>0</v>
      </c>
      <c r="AZ750" s="293" t="n">
        <v>0</v>
      </c>
      <c r="BA750" s="293" t="n">
        <v>0</v>
      </c>
      <c r="BB750" s="294" t="n">
        <v>51506172.36</v>
      </c>
      <c r="BC750" s="293" t="n">
        <v>36058389.42</v>
      </c>
      <c r="BD750" s="293" t="n">
        <v>9624990</v>
      </c>
      <c r="BE750" s="293" t="n">
        <v>0</v>
      </c>
      <c r="BF750" s="293" t="n">
        <v>0</v>
      </c>
      <c r="BG750" s="293" t="n">
        <v>0</v>
      </c>
      <c r="BH750" s="293" t="n">
        <v>9624990</v>
      </c>
      <c r="BI750" s="293" t="n">
        <v>6124990</v>
      </c>
      <c r="BJ750" s="293" t="n">
        <v>0</v>
      </c>
      <c r="BK750" s="293" t="n">
        <v>0</v>
      </c>
      <c r="BL750" s="293" t="n">
        <v>0</v>
      </c>
      <c r="BM750" s="293" t="n">
        <v>6124990</v>
      </c>
      <c r="BN750" s="293" t="n">
        <v>6124990</v>
      </c>
      <c r="BO750" s="293" t="n">
        <v>0</v>
      </c>
      <c r="BP750" s="293" t="n">
        <v>0</v>
      </c>
      <c r="BQ750" s="293" t="n">
        <v>0</v>
      </c>
      <c r="BR750" s="293" t="n">
        <v>6124990</v>
      </c>
      <c r="BS750" s="293" t="n">
        <v>6124990</v>
      </c>
      <c r="BT750" s="293" t="n">
        <v>0</v>
      </c>
      <c r="BU750" s="293" t="n">
        <v>0</v>
      </c>
      <c r="BV750" s="293" t="n">
        <v>0</v>
      </c>
      <c r="BW750" s="293" t="n">
        <v>6124990</v>
      </c>
    </row>
    <row ht="153" outlineLevel="0" r="751">
      <c r="A751" s="81" t="s">
        <v>2262</v>
      </c>
      <c r="B751" s="82" t="s">
        <v>2263</v>
      </c>
      <c r="C751" s="88" t="n">
        <v>401000006</v>
      </c>
      <c r="D751" s="90" t="s">
        <v>1797</v>
      </c>
      <c r="E751" s="90" t="s">
        <v>2265</v>
      </c>
      <c r="F751" s="209" t="n"/>
      <c r="G751" s="209" t="n"/>
      <c r="H751" s="210" t="n">
        <v>3</v>
      </c>
      <c r="I751" s="289" t="n"/>
      <c r="J751" s="210" t="n">
        <v>16</v>
      </c>
      <c r="K751" s="210" t="s">
        <v>75</v>
      </c>
      <c r="L751" s="210" t="n">
        <v>5</v>
      </c>
      <c r="M751" s="290" t="n"/>
      <c r="N751" s="290" t="n"/>
      <c r="O751" s="290" t="n"/>
      <c r="P751" s="211" t="s">
        <v>90</v>
      </c>
      <c r="Q751" s="93" t="s">
        <v>653</v>
      </c>
      <c r="R751" s="290" t="n"/>
      <c r="S751" s="290" t="n"/>
      <c r="T751" s="290" t="n">
        <v>3</v>
      </c>
      <c r="U751" s="290" t="n"/>
      <c r="V751" s="290" t="n">
        <v>9</v>
      </c>
      <c r="W751" s="290" t="n">
        <v>1</v>
      </c>
      <c r="X751" s="210" t="n"/>
      <c r="Y751" s="210" t="n"/>
      <c r="Z751" s="210" t="n"/>
      <c r="AA751" s="210" t="n"/>
      <c r="AB751" s="211" t="s">
        <v>93</v>
      </c>
      <c r="AC751" s="93" t="s">
        <v>2316</v>
      </c>
      <c r="AD751" s="211" t="n"/>
      <c r="AE751" s="211" t="n"/>
      <c r="AF751" s="211" t="n"/>
      <c r="AG751" s="211" t="n"/>
      <c r="AH751" s="211" t="n"/>
      <c r="AI751" s="211" t="n"/>
      <c r="AJ751" s="211" t="n"/>
      <c r="AK751" s="211" t="n"/>
      <c r="AL751" s="211" t="n"/>
      <c r="AM751" s="211" t="s">
        <v>2317</v>
      </c>
      <c r="AN751" s="211" t="s">
        <v>2318</v>
      </c>
      <c r="AO751" s="291" t="s">
        <v>174</v>
      </c>
      <c r="AP751" s="291" t="s">
        <v>885</v>
      </c>
      <c r="AQ751" s="291" t="s">
        <v>2314</v>
      </c>
      <c r="AR751" s="292" t="s">
        <v>2315</v>
      </c>
      <c r="AS751" s="81" t="s">
        <v>238</v>
      </c>
      <c r="AT751" s="293" t="n">
        <v>4428580.4</v>
      </c>
      <c r="AU751" s="293" t="n">
        <v>4336594.6</v>
      </c>
      <c r="AV751" s="293" t="n">
        <v>0</v>
      </c>
      <c r="AW751" s="293" t="n">
        <v>0</v>
      </c>
      <c r="AX751" s="293" t="n">
        <v>0</v>
      </c>
      <c r="AY751" s="293" t="n">
        <v>0</v>
      </c>
      <c r="AZ751" s="293" t="n">
        <v>0</v>
      </c>
      <c r="BA751" s="293" t="n">
        <v>0</v>
      </c>
      <c r="BB751" s="294" t="n">
        <v>4428580.4</v>
      </c>
      <c r="BC751" s="293" t="n">
        <v>4336594.6</v>
      </c>
      <c r="BD751" s="293" t="n">
        <v>3921140.33</v>
      </c>
      <c r="BE751" s="293" t="n">
        <v>0</v>
      </c>
      <c r="BF751" s="293" t="n">
        <v>0</v>
      </c>
      <c r="BG751" s="293" t="n">
        <v>0</v>
      </c>
      <c r="BH751" s="293" t="n">
        <v>3921140.33</v>
      </c>
      <c r="BI751" s="293" t="n">
        <v>4337844.54</v>
      </c>
      <c r="BJ751" s="293" t="n">
        <v>0</v>
      </c>
      <c r="BK751" s="293" t="n">
        <v>0</v>
      </c>
      <c r="BL751" s="293" t="n">
        <v>0</v>
      </c>
      <c r="BM751" s="293" t="n">
        <v>4337844.54</v>
      </c>
      <c r="BN751" s="293" t="n">
        <v>4337844.54</v>
      </c>
      <c r="BO751" s="293" t="n">
        <v>0</v>
      </c>
      <c r="BP751" s="293" t="n">
        <v>0</v>
      </c>
      <c r="BQ751" s="293" t="n">
        <v>0</v>
      </c>
      <c r="BR751" s="293" t="n">
        <v>4337844.54</v>
      </c>
      <c r="BS751" s="293" t="n">
        <v>4337844.54</v>
      </c>
      <c r="BT751" s="293" t="n">
        <v>0</v>
      </c>
      <c r="BU751" s="293" t="n">
        <v>0</v>
      </c>
      <c r="BV751" s="293" t="n">
        <v>0</v>
      </c>
      <c r="BW751" s="293" t="n">
        <v>4337844.54</v>
      </c>
    </row>
    <row ht="153" outlineLevel="0" r="752">
      <c r="A752" s="81" t="s">
        <v>2262</v>
      </c>
      <c r="B752" s="82" t="s">
        <v>2263</v>
      </c>
      <c r="C752" s="88" t="n">
        <v>401000006</v>
      </c>
      <c r="D752" s="90" t="s">
        <v>1797</v>
      </c>
      <c r="E752" s="90" t="s">
        <v>2265</v>
      </c>
      <c r="F752" s="209" t="n"/>
      <c r="G752" s="209" t="n"/>
      <c r="H752" s="210" t="n">
        <v>3</v>
      </c>
      <c r="I752" s="289" t="n"/>
      <c r="J752" s="210" t="n">
        <v>16</v>
      </c>
      <c r="K752" s="210" t="s">
        <v>75</v>
      </c>
      <c r="L752" s="210" t="n">
        <v>5</v>
      </c>
      <c r="M752" s="290" t="n"/>
      <c r="N752" s="290" t="n"/>
      <c r="O752" s="290" t="n"/>
      <c r="P752" s="211" t="s">
        <v>90</v>
      </c>
      <c r="Q752" s="93" t="s">
        <v>447</v>
      </c>
      <c r="R752" s="290" t="n"/>
      <c r="S752" s="290" t="n"/>
      <c r="T752" s="290" t="n">
        <v>3</v>
      </c>
      <c r="U752" s="290" t="n"/>
      <c r="V752" s="290" t="s">
        <v>92</v>
      </c>
      <c r="W752" s="290" t="n">
        <v>1</v>
      </c>
      <c r="X752" s="210" t="n"/>
      <c r="Y752" s="210" t="n"/>
      <c r="Z752" s="210" t="n"/>
      <c r="AA752" s="210" t="n"/>
      <c r="AB752" s="211" t="s">
        <v>93</v>
      </c>
      <c r="AC752" s="93" t="s">
        <v>2266</v>
      </c>
      <c r="AD752" s="211" t="n"/>
      <c r="AE752" s="211" t="n"/>
      <c r="AF752" s="211" t="n"/>
      <c r="AG752" s="211" t="n"/>
      <c r="AH752" s="211" t="n"/>
      <c r="AI752" s="211" t="n"/>
      <c r="AJ752" s="211" t="n"/>
      <c r="AK752" s="211" t="n"/>
      <c r="AL752" s="211" t="n"/>
      <c r="AM752" s="211" t="s">
        <v>2319</v>
      </c>
      <c r="AN752" s="211" t="s">
        <v>2290</v>
      </c>
      <c r="AO752" s="291" t="s">
        <v>174</v>
      </c>
      <c r="AP752" s="291" t="s">
        <v>885</v>
      </c>
      <c r="AQ752" s="291" t="s">
        <v>2320</v>
      </c>
      <c r="AR752" s="292" t="s">
        <v>2321</v>
      </c>
      <c r="AS752" s="81" t="s">
        <v>87</v>
      </c>
      <c r="AT752" s="293" t="n">
        <v>7128809.13</v>
      </c>
      <c r="AU752" s="293" t="n">
        <v>5157213.28</v>
      </c>
      <c r="AV752" s="293" t="n">
        <v>0</v>
      </c>
      <c r="AW752" s="293" t="n">
        <v>0</v>
      </c>
      <c r="AX752" s="293" t="n">
        <v>0</v>
      </c>
      <c r="AY752" s="293" t="n">
        <v>0</v>
      </c>
      <c r="AZ752" s="293" t="n">
        <v>0</v>
      </c>
      <c r="BA752" s="293" t="n">
        <v>0</v>
      </c>
      <c r="BB752" s="294" t="n">
        <v>7128809.13</v>
      </c>
      <c r="BC752" s="293" t="n">
        <v>5157213.28</v>
      </c>
      <c r="BD752" s="293" t="n">
        <v>5251460</v>
      </c>
      <c r="BE752" s="293" t="n">
        <v>0</v>
      </c>
      <c r="BF752" s="293" t="n">
        <v>0</v>
      </c>
      <c r="BG752" s="293" t="n">
        <v>0</v>
      </c>
      <c r="BH752" s="293" t="n">
        <v>5251460</v>
      </c>
      <c r="BI752" s="293" t="n">
        <v>5251460</v>
      </c>
      <c r="BJ752" s="293" t="n">
        <v>0</v>
      </c>
      <c r="BK752" s="293" t="n">
        <v>0</v>
      </c>
      <c r="BL752" s="293" t="n">
        <v>0</v>
      </c>
      <c r="BM752" s="293" t="n">
        <v>5251460</v>
      </c>
      <c r="BN752" s="293" t="n">
        <v>5251460</v>
      </c>
      <c r="BO752" s="293" t="n">
        <v>0</v>
      </c>
      <c r="BP752" s="293" t="n">
        <v>0</v>
      </c>
      <c r="BQ752" s="293" t="n">
        <v>0</v>
      </c>
      <c r="BR752" s="293" t="n">
        <v>5251460</v>
      </c>
      <c r="BS752" s="293" t="n">
        <v>5251460</v>
      </c>
      <c r="BT752" s="293" t="n">
        <v>0</v>
      </c>
      <c r="BU752" s="293" t="n">
        <v>0</v>
      </c>
      <c r="BV752" s="293" t="n">
        <v>0</v>
      </c>
      <c r="BW752" s="293" t="n">
        <v>5251460</v>
      </c>
    </row>
    <row ht="153" outlineLevel="0" r="753">
      <c r="A753" s="81" t="s">
        <v>2262</v>
      </c>
      <c r="B753" s="82" t="s">
        <v>2263</v>
      </c>
      <c r="C753" s="88" t="n">
        <v>401000006</v>
      </c>
      <c r="D753" s="90" t="s">
        <v>1797</v>
      </c>
      <c r="E753" s="90" t="s">
        <v>2265</v>
      </c>
      <c r="F753" s="209" t="n"/>
      <c r="G753" s="209" t="n"/>
      <c r="H753" s="210" t="n">
        <v>3</v>
      </c>
      <c r="I753" s="289" t="n"/>
      <c r="J753" s="210" t="n">
        <v>16</v>
      </c>
      <c r="K753" s="210" t="s">
        <v>75</v>
      </c>
      <c r="L753" s="210" t="n">
        <v>5</v>
      </c>
      <c r="M753" s="290" t="n"/>
      <c r="N753" s="290" t="n"/>
      <c r="O753" s="290" t="n"/>
      <c r="P753" s="211" t="s">
        <v>90</v>
      </c>
      <c r="Q753" s="93" t="s">
        <v>447</v>
      </c>
      <c r="R753" s="290" t="n"/>
      <c r="S753" s="300" t="n"/>
      <c r="T753" s="300" t="n">
        <v>3</v>
      </c>
      <c r="U753" s="300" t="n"/>
      <c r="V753" s="290" t="s">
        <v>92</v>
      </c>
      <c r="W753" s="290" t="n">
        <v>1</v>
      </c>
      <c r="X753" s="210" t="n"/>
      <c r="Y753" s="210" t="n"/>
      <c r="Z753" s="210" t="n"/>
      <c r="AA753" s="210" t="n"/>
      <c r="AB753" s="211" t="s">
        <v>93</v>
      </c>
      <c r="AC753" s="93" t="s">
        <v>2266</v>
      </c>
      <c r="AD753" s="211" t="n"/>
      <c r="AE753" s="211" t="n"/>
      <c r="AF753" s="211" t="n"/>
      <c r="AG753" s="211" t="n"/>
      <c r="AH753" s="211" t="n"/>
      <c r="AI753" s="211" t="n"/>
      <c r="AJ753" s="211" t="n"/>
      <c r="AK753" s="211" t="n"/>
      <c r="AL753" s="211" t="n"/>
      <c r="AM753" s="211" t="s">
        <v>2322</v>
      </c>
      <c r="AN753" s="211" t="s">
        <v>2290</v>
      </c>
      <c r="AO753" s="291" t="s">
        <v>174</v>
      </c>
      <c r="AP753" s="291" t="s">
        <v>885</v>
      </c>
      <c r="AQ753" s="291" t="s">
        <v>1072</v>
      </c>
      <c r="AR753" s="292" t="s">
        <v>1073</v>
      </c>
      <c r="AS753" s="81" t="s">
        <v>87</v>
      </c>
      <c r="AT753" s="293" t="n">
        <v>11081935.61</v>
      </c>
      <c r="AU753" s="293" t="n">
        <v>0</v>
      </c>
      <c r="AV753" s="293" t="n">
        <v>0</v>
      </c>
      <c r="AW753" s="293" t="n">
        <v>0</v>
      </c>
      <c r="AX753" s="293" t="n">
        <v>0</v>
      </c>
      <c r="AY753" s="293" t="n">
        <v>0</v>
      </c>
      <c r="AZ753" s="293" t="n">
        <v>0</v>
      </c>
      <c r="BA753" s="293" t="n">
        <v>0</v>
      </c>
      <c r="BB753" s="294" t="n">
        <v>11081935.61</v>
      </c>
      <c r="BC753" s="293" t="n">
        <v>0</v>
      </c>
      <c r="BD753" s="293" t="n">
        <v>0</v>
      </c>
      <c r="BE753" s="293" t="n">
        <v>0</v>
      </c>
      <c r="BF753" s="293" t="n">
        <v>0</v>
      </c>
      <c r="BG753" s="293" t="n">
        <v>0</v>
      </c>
      <c r="BH753" s="293" t="n">
        <v>0</v>
      </c>
      <c r="BI753" s="293" t="n">
        <v>0</v>
      </c>
      <c r="BJ753" s="293" t="n">
        <v>0</v>
      </c>
      <c r="BK753" s="293" t="n">
        <v>0</v>
      </c>
      <c r="BL753" s="293" t="n">
        <v>0</v>
      </c>
      <c r="BM753" s="293" t="n">
        <v>0</v>
      </c>
      <c r="BN753" s="293" t="n">
        <v>0</v>
      </c>
      <c r="BO753" s="293" t="n">
        <v>0</v>
      </c>
      <c r="BP753" s="293" t="n">
        <v>0</v>
      </c>
      <c r="BQ753" s="293" t="n">
        <v>0</v>
      </c>
      <c r="BR753" s="293" t="n">
        <v>0</v>
      </c>
      <c r="BS753" s="293" t="n">
        <v>0</v>
      </c>
      <c r="BT753" s="293" t="n">
        <v>0</v>
      </c>
      <c r="BU753" s="293" t="n">
        <v>0</v>
      </c>
      <c r="BV753" s="293" t="n">
        <v>0</v>
      </c>
      <c r="BW753" s="293" t="n">
        <v>0</v>
      </c>
    </row>
    <row ht="357" outlineLevel="0" r="754">
      <c r="A754" s="81" t="s">
        <v>2262</v>
      </c>
      <c r="B754" s="82" t="s">
        <v>2263</v>
      </c>
      <c r="C754" s="88" t="n">
        <v>401000006</v>
      </c>
      <c r="D754" s="90" t="s">
        <v>1797</v>
      </c>
      <c r="E754" s="90" t="s">
        <v>2265</v>
      </c>
      <c r="F754" s="209" t="n"/>
      <c r="G754" s="209" t="n"/>
      <c r="H754" s="210" t="n">
        <v>3</v>
      </c>
      <c r="I754" s="289" t="n"/>
      <c r="J754" s="210" t="n">
        <v>16</v>
      </c>
      <c r="K754" s="210" t="s">
        <v>75</v>
      </c>
      <c r="L754" s="210" t="n">
        <v>5</v>
      </c>
      <c r="M754" s="290" t="n"/>
      <c r="N754" s="290" t="n"/>
      <c r="O754" s="290" t="n"/>
      <c r="P754" s="211" t="s">
        <v>90</v>
      </c>
      <c r="Q754" s="93" t="s">
        <v>2323</v>
      </c>
      <c r="R754" s="301" t="s">
        <v>2324</v>
      </c>
      <c r="S754" s="302" t="n"/>
      <c r="T754" s="303" t="s">
        <v>2325</v>
      </c>
      <c r="U754" s="304" t="n"/>
      <c r="V754" s="305" t="s">
        <v>2326</v>
      </c>
      <c r="W754" s="210" t="s">
        <v>2327</v>
      </c>
      <c r="X754" s="210" t="n"/>
      <c r="Y754" s="210" t="s">
        <v>2328</v>
      </c>
      <c r="Z754" s="210" t="n"/>
      <c r="AA754" s="210" t="n"/>
      <c r="AB754" s="211" t="s">
        <v>2329</v>
      </c>
      <c r="AC754" s="93" t="s">
        <v>2330</v>
      </c>
      <c r="AD754" s="211" t="n"/>
      <c r="AE754" s="211" t="n"/>
      <c r="AF754" s="211" t="n"/>
      <c r="AG754" s="211" t="n"/>
      <c r="AH754" s="211" t="n"/>
      <c r="AI754" s="211" t="n"/>
      <c r="AJ754" s="211" t="n"/>
      <c r="AK754" s="211" t="n"/>
      <c r="AL754" s="211" t="n"/>
      <c r="AM754" s="211" t="s">
        <v>2331</v>
      </c>
      <c r="AN754" s="211" t="s">
        <v>2332</v>
      </c>
      <c r="AO754" s="291" t="s">
        <v>174</v>
      </c>
      <c r="AP754" s="291" t="s">
        <v>885</v>
      </c>
      <c r="AQ754" s="291" t="s">
        <v>2333</v>
      </c>
      <c r="AR754" s="292" t="s">
        <v>2334</v>
      </c>
      <c r="AS754" s="81" t="n">
        <v>244</v>
      </c>
      <c r="AT754" s="293" t="n">
        <v>20378568.95</v>
      </c>
      <c r="AU754" s="293" t="n">
        <v>20378568.95</v>
      </c>
      <c r="AV754" s="293" t="n">
        <v>0</v>
      </c>
      <c r="AW754" s="293" t="n">
        <v>0</v>
      </c>
      <c r="AX754" s="294" t="n">
        <v>19359640.5</v>
      </c>
      <c r="AY754" s="293" t="n">
        <v>19359640.5</v>
      </c>
      <c r="AZ754" s="293" t="n">
        <v>0</v>
      </c>
      <c r="BA754" s="293" t="n">
        <v>0</v>
      </c>
      <c r="BB754" s="294" t="n">
        <v>1018928.45</v>
      </c>
      <c r="BC754" s="293" t="n">
        <v>1018928.45</v>
      </c>
      <c r="BD754" s="293" t="n">
        <v>20378568.95</v>
      </c>
      <c r="BE754" s="293" t="n">
        <v>0</v>
      </c>
      <c r="BF754" s="293" t="n">
        <v>19359640.5</v>
      </c>
      <c r="BG754" s="293" t="n">
        <v>0</v>
      </c>
      <c r="BH754" s="293" t="n">
        <v>1018928.45</v>
      </c>
      <c r="BI754" s="293" t="n">
        <v>20378568.95</v>
      </c>
      <c r="BJ754" s="293" t="n">
        <v>0</v>
      </c>
      <c r="BK754" s="293" t="n">
        <v>19359640.5</v>
      </c>
      <c r="BL754" s="293" t="n">
        <v>0</v>
      </c>
      <c r="BM754" s="293" t="n">
        <v>1018928.45</v>
      </c>
      <c r="BN754" s="293" t="n">
        <v>20378568.95</v>
      </c>
      <c r="BO754" s="293" t="n">
        <v>0</v>
      </c>
      <c r="BP754" s="293" t="n">
        <v>19359640.5</v>
      </c>
      <c r="BQ754" s="293" t="n">
        <v>0</v>
      </c>
      <c r="BR754" s="293" t="n">
        <v>1018928.45</v>
      </c>
      <c r="BS754" s="293" t="n">
        <v>20378568.95</v>
      </c>
      <c r="BT754" s="293" t="n">
        <v>0</v>
      </c>
      <c r="BU754" s="293" t="n">
        <v>19359640.5</v>
      </c>
      <c r="BV754" s="293" t="n">
        <v>0</v>
      </c>
      <c r="BW754" s="293" t="n">
        <v>1018928.45</v>
      </c>
    </row>
    <row ht="204" outlineLevel="0" r="755">
      <c r="A755" s="81" t="s">
        <v>2262</v>
      </c>
      <c r="B755" s="82" t="s">
        <v>2263</v>
      </c>
      <c r="C755" s="88" t="n">
        <v>401000006</v>
      </c>
      <c r="D755" s="90" t="s">
        <v>1797</v>
      </c>
      <c r="E755" s="90" t="s">
        <v>2265</v>
      </c>
      <c r="F755" s="148" t="n"/>
      <c r="G755" s="148" t="n"/>
      <c r="H755" s="94" t="n">
        <v>3</v>
      </c>
      <c r="I755" s="148" t="n"/>
      <c r="J755" s="94" t="s">
        <v>369</v>
      </c>
      <c r="K755" s="94" t="s">
        <v>75</v>
      </c>
      <c r="L755" s="94" t="s">
        <v>253</v>
      </c>
      <c r="M755" s="94" t="n"/>
      <c r="N755" s="94" t="n"/>
      <c r="O755" s="94" t="n"/>
      <c r="P755" s="93" t="s">
        <v>90</v>
      </c>
      <c r="Q755" s="93" t="s">
        <v>2335</v>
      </c>
      <c r="R755" s="290" t="s">
        <v>2336</v>
      </c>
      <c r="S755" s="94" t="n"/>
      <c r="T755" s="94" t="s">
        <v>464</v>
      </c>
      <c r="U755" s="94" t="n"/>
      <c r="V755" s="94" t="s">
        <v>1101</v>
      </c>
      <c r="W755" s="306" t="s">
        <v>463</v>
      </c>
      <c r="X755" s="210" t="s">
        <v>2337</v>
      </c>
      <c r="Y755" s="307" t="n"/>
      <c r="Z755" s="94" t="n"/>
      <c r="AA755" s="94" t="n"/>
      <c r="AB755" s="93" t="s">
        <v>2338</v>
      </c>
      <c r="AC755" s="93" t="s">
        <v>2339</v>
      </c>
      <c r="AD755" s="93" t="n"/>
      <c r="AE755" s="93" t="n"/>
      <c r="AF755" s="93" t="n"/>
      <c r="AG755" s="93" t="n"/>
      <c r="AH755" s="93" t="n"/>
      <c r="AI755" s="93" t="n"/>
      <c r="AJ755" s="93" t="n"/>
      <c r="AK755" s="93" t="n"/>
      <c r="AL755" s="93" t="n"/>
      <c r="AM755" s="93" t="s">
        <v>2340</v>
      </c>
      <c r="AN755" s="93" t="s">
        <v>2341</v>
      </c>
      <c r="AO755" s="291" t="s">
        <v>174</v>
      </c>
      <c r="AP755" s="291" t="s">
        <v>885</v>
      </c>
      <c r="AQ755" s="291" t="s">
        <v>2342</v>
      </c>
      <c r="AR755" s="292" t="s">
        <v>2343</v>
      </c>
      <c r="AS755" s="81" t="s">
        <v>87</v>
      </c>
      <c r="AT755" s="293" t="n">
        <v>27850022.14</v>
      </c>
      <c r="AU755" s="293" t="n">
        <v>27850022.14</v>
      </c>
      <c r="AV755" s="293" t="n">
        <v>0</v>
      </c>
      <c r="AW755" s="293" t="n">
        <v>0</v>
      </c>
      <c r="AX755" s="294" t="n">
        <v>26457521.03</v>
      </c>
      <c r="AY755" s="293" t="n">
        <v>26457521.03</v>
      </c>
      <c r="AZ755" s="293" t="n">
        <v>0</v>
      </c>
      <c r="BA755" s="293" t="n">
        <v>0</v>
      </c>
      <c r="BB755" s="294" t="n">
        <v>1392501.11</v>
      </c>
      <c r="BC755" s="293" t="n">
        <v>1392501.11</v>
      </c>
      <c r="BD755" s="293" t="n">
        <v>100000</v>
      </c>
      <c r="BE755" s="293" t="n">
        <v>0</v>
      </c>
      <c r="BF755" s="293" t="n">
        <v>0</v>
      </c>
      <c r="BG755" s="293" t="n">
        <v>0</v>
      </c>
      <c r="BH755" s="293" t="n">
        <v>100000</v>
      </c>
      <c r="BI755" s="293" t="n">
        <v>100000</v>
      </c>
      <c r="BJ755" s="293" t="n">
        <v>0</v>
      </c>
      <c r="BK755" s="293" t="n">
        <v>0</v>
      </c>
      <c r="BL755" s="293" t="n">
        <v>0</v>
      </c>
      <c r="BM755" s="293" t="n">
        <v>100000</v>
      </c>
      <c r="BN755" s="293" t="n">
        <v>100000</v>
      </c>
      <c r="BO755" s="293" t="n">
        <v>0</v>
      </c>
      <c r="BP755" s="293" t="n">
        <v>0</v>
      </c>
      <c r="BQ755" s="293" t="n">
        <v>0</v>
      </c>
      <c r="BR755" s="293" t="n">
        <v>100000</v>
      </c>
      <c r="BS755" s="293" t="n">
        <v>100000</v>
      </c>
      <c r="BT755" s="293" t="n">
        <v>0</v>
      </c>
      <c r="BU755" s="293" t="n">
        <v>0</v>
      </c>
      <c r="BV755" s="293" t="n">
        <v>0</v>
      </c>
      <c r="BW755" s="293" t="n">
        <v>100000</v>
      </c>
    </row>
    <row ht="204" outlineLevel="0" r="756">
      <c r="A756" s="81" t="s">
        <v>2262</v>
      </c>
      <c r="B756" s="82" t="s">
        <v>2263</v>
      </c>
      <c r="C756" s="88" t="n">
        <v>401000006</v>
      </c>
      <c r="D756" s="90" t="s">
        <v>1797</v>
      </c>
      <c r="E756" s="90" t="s">
        <v>2265</v>
      </c>
      <c r="F756" s="209" t="n"/>
      <c r="G756" s="209" t="n"/>
      <c r="H756" s="210" t="n">
        <v>3</v>
      </c>
      <c r="I756" s="289" t="n"/>
      <c r="J756" s="210" t="s">
        <v>369</v>
      </c>
      <c r="K756" s="210" t="n">
        <v>1</v>
      </c>
      <c r="L756" s="210" t="n">
        <v>5</v>
      </c>
      <c r="M756" s="290" t="n"/>
      <c r="N756" s="290" t="n"/>
      <c r="O756" s="290" t="n"/>
      <c r="P756" s="211" t="s">
        <v>90</v>
      </c>
      <c r="Q756" s="93" t="s">
        <v>2344</v>
      </c>
      <c r="R756" s="290" t="n"/>
      <c r="S756" s="290" t="n"/>
      <c r="T756" s="290" t="s">
        <v>464</v>
      </c>
      <c r="U756" s="290" t="n"/>
      <c r="V756" s="290" t="s">
        <v>1101</v>
      </c>
      <c r="W756" s="290" t="s">
        <v>463</v>
      </c>
      <c r="X756" s="210" t="n"/>
      <c r="Y756" s="210" t="s">
        <v>2345</v>
      </c>
      <c r="Z756" s="210" t="n"/>
      <c r="AA756" s="210" t="n"/>
      <c r="AB756" s="211" t="s">
        <v>2346</v>
      </c>
      <c r="AC756" s="93" t="s">
        <v>2347</v>
      </c>
      <c r="AD756" s="211" t="n"/>
      <c r="AE756" s="211" t="n"/>
      <c r="AF756" s="211" t="n"/>
      <c r="AG756" s="211" t="n"/>
      <c r="AH756" s="211" t="n"/>
      <c r="AI756" s="211" t="n"/>
      <c r="AJ756" s="211" t="n"/>
      <c r="AK756" s="211" t="n"/>
      <c r="AL756" s="211" t="n"/>
      <c r="AM756" s="211" t="s">
        <v>2348</v>
      </c>
      <c r="AN756" s="211" t="s">
        <v>2290</v>
      </c>
      <c r="AO756" s="291" t="s">
        <v>174</v>
      </c>
      <c r="AP756" s="291" t="s">
        <v>885</v>
      </c>
      <c r="AQ756" s="308" t="s">
        <v>2349</v>
      </c>
      <c r="AR756" s="292" t="s">
        <v>2350</v>
      </c>
      <c r="AS756" s="309" t="n">
        <v>414</v>
      </c>
      <c r="AT756" s="293" t="n">
        <v>353534030.71</v>
      </c>
      <c r="AU756" s="293" t="n">
        <v>345524165.55</v>
      </c>
      <c r="AV756" s="293" t="n">
        <v>0</v>
      </c>
      <c r="AW756" s="293" t="n">
        <v>0</v>
      </c>
      <c r="AX756" s="294" t="n">
        <v>349998690.4</v>
      </c>
      <c r="AY756" s="293" t="n">
        <v>342068923.89</v>
      </c>
      <c r="AZ756" s="293" t="n">
        <v>0</v>
      </c>
      <c r="BA756" s="293" t="n">
        <v>0</v>
      </c>
      <c r="BB756" s="294" t="n">
        <v>3535340.31</v>
      </c>
      <c r="BC756" s="293" t="n">
        <v>3455241.66</v>
      </c>
      <c r="BD756" s="293" t="n">
        <v>204065649.29</v>
      </c>
      <c r="BE756" s="293" t="n">
        <v>0</v>
      </c>
      <c r="BF756" s="293" t="n">
        <v>202024992.8</v>
      </c>
      <c r="BG756" s="293" t="n">
        <v>0</v>
      </c>
      <c r="BH756" s="293" t="n">
        <v>2040656.49</v>
      </c>
      <c r="BI756" s="293" t="n">
        <v>0</v>
      </c>
      <c r="BJ756" s="293" t="n">
        <v>0</v>
      </c>
      <c r="BK756" s="293" t="n">
        <v>0</v>
      </c>
      <c r="BL756" s="293" t="n">
        <v>0</v>
      </c>
      <c r="BM756" s="293" t="n">
        <v>0</v>
      </c>
      <c r="BN756" s="293" t="n">
        <v>0</v>
      </c>
      <c r="BO756" s="293" t="n">
        <v>0</v>
      </c>
      <c r="BP756" s="293" t="n">
        <v>0</v>
      </c>
      <c r="BQ756" s="293" t="n">
        <v>0</v>
      </c>
      <c r="BR756" s="293" t="n">
        <v>0</v>
      </c>
      <c r="BS756" s="293" t="n">
        <v>0</v>
      </c>
      <c r="BT756" s="293" t="n">
        <v>0</v>
      </c>
      <c r="BU756" s="293" t="n">
        <v>0</v>
      </c>
      <c r="BV756" s="293" t="n">
        <v>0</v>
      </c>
      <c r="BW756" s="293" t="n">
        <v>0</v>
      </c>
    </row>
    <row ht="280.5" outlineLevel="0" r="757">
      <c r="A757" s="81" t="s">
        <v>2262</v>
      </c>
      <c r="B757" s="82" t="s">
        <v>2263</v>
      </c>
      <c r="C757" s="88" t="n">
        <v>401000006</v>
      </c>
      <c r="D757" s="90" t="s">
        <v>1797</v>
      </c>
      <c r="E757" s="90" t="s">
        <v>2265</v>
      </c>
      <c r="F757" s="209" t="n"/>
      <c r="G757" s="209" t="n"/>
      <c r="H757" s="210" t="n">
        <v>3</v>
      </c>
      <c r="I757" s="289" t="n"/>
      <c r="J757" s="210" t="s">
        <v>369</v>
      </c>
      <c r="K757" s="210" t="n">
        <v>1</v>
      </c>
      <c r="L757" s="210" t="n">
        <v>5</v>
      </c>
      <c r="M757" s="290" t="n"/>
      <c r="N757" s="290" t="n"/>
      <c r="O757" s="290" t="n"/>
      <c r="P757" s="211" t="s">
        <v>90</v>
      </c>
      <c r="Q757" s="93" t="s">
        <v>2351</v>
      </c>
      <c r="R757" s="290" t="n"/>
      <c r="S757" s="290" t="n"/>
      <c r="T757" s="290" t="s">
        <v>464</v>
      </c>
      <c r="U757" s="290" t="n"/>
      <c r="V757" s="290" t="s">
        <v>1101</v>
      </c>
      <c r="W757" s="290" t="s">
        <v>463</v>
      </c>
      <c r="X757" s="210" t="n"/>
      <c r="Y757" s="210" t="s">
        <v>2352</v>
      </c>
      <c r="Z757" s="210" t="n"/>
      <c r="AA757" s="210" t="n"/>
      <c r="AB757" s="211" t="s">
        <v>2353</v>
      </c>
      <c r="AC757" s="93" t="s">
        <v>2347</v>
      </c>
      <c r="AD757" s="211" t="n"/>
      <c r="AE757" s="211" t="n"/>
      <c r="AF757" s="211" t="n"/>
      <c r="AG757" s="211" t="n"/>
      <c r="AH757" s="211" t="n"/>
      <c r="AI757" s="211" t="n"/>
      <c r="AJ757" s="211" t="n"/>
      <c r="AK757" s="211" t="n"/>
      <c r="AL757" s="211" t="n"/>
      <c r="AM757" s="211" t="s">
        <v>2354</v>
      </c>
      <c r="AN757" s="211" t="s">
        <v>2290</v>
      </c>
      <c r="AO757" s="291" t="s">
        <v>174</v>
      </c>
      <c r="AP757" s="291" t="s">
        <v>885</v>
      </c>
      <c r="AQ757" s="291" t="s">
        <v>2355</v>
      </c>
      <c r="AR757" s="292" t="s">
        <v>2356</v>
      </c>
      <c r="AS757" s="81" t="s">
        <v>2357</v>
      </c>
      <c r="AT757" s="293" t="n">
        <v>60356667.18</v>
      </c>
      <c r="AU757" s="293" t="n">
        <v>58924600.73</v>
      </c>
      <c r="AV757" s="293" t="n">
        <v>0</v>
      </c>
      <c r="AW757" s="293" t="n">
        <v>0</v>
      </c>
      <c r="AX757" s="294" t="n">
        <v>59753100.51</v>
      </c>
      <c r="AY757" s="293" t="n">
        <v>58335354.72</v>
      </c>
      <c r="AZ757" s="293" t="n">
        <v>0</v>
      </c>
      <c r="BA757" s="293" t="n">
        <v>0</v>
      </c>
      <c r="BB757" s="294" t="n">
        <v>603566.67</v>
      </c>
      <c r="BC757" s="293" t="n">
        <v>589246.01</v>
      </c>
      <c r="BD757" s="293" t="n">
        <v>0</v>
      </c>
      <c r="BE757" s="293" t="n">
        <v>0</v>
      </c>
      <c r="BF757" s="293" t="n">
        <v>0</v>
      </c>
      <c r="BG757" s="293" t="n">
        <v>0</v>
      </c>
      <c r="BH757" s="293" t="n">
        <v>0</v>
      </c>
      <c r="BI757" s="293" t="n">
        <v>0</v>
      </c>
      <c r="BJ757" s="293" t="n">
        <v>0</v>
      </c>
      <c r="BK757" s="293" t="n">
        <v>0</v>
      </c>
      <c r="BL757" s="293" t="n">
        <v>0</v>
      </c>
      <c r="BM757" s="293" t="n">
        <v>0</v>
      </c>
      <c r="BN757" s="293" t="n">
        <v>0</v>
      </c>
      <c r="BO757" s="293" t="n">
        <v>0</v>
      </c>
      <c r="BP757" s="293" t="n">
        <v>0</v>
      </c>
      <c r="BQ757" s="293" t="n">
        <v>0</v>
      </c>
      <c r="BR757" s="293" t="n">
        <v>0</v>
      </c>
      <c r="BS757" s="293" t="n">
        <v>0</v>
      </c>
      <c r="BT757" s="293" t="n">
        <v>0</v>
      </c>
      <c r="BU757" s="293" t="n">
        <v>0</v>
      </c>
      <c r="BV757" s="293" t="n">
        <v>0</v>
      </c>
      <c r="BW757" s="293" t="n">
        <v>0</v>
      </c>
    </row>
    <row ht="409" outlineLevel="0" r="758">
      <c r="A758" s="81" t="s">
        <v>2262</v>
      </c>
      <c r="B758" s="82" t="s">
        <v>2263</v>
      </c>
      <c r="C758" s="88" t="n">
        <v>401000006</v>
      </c>
      <c r="D758" s="90" t="s">
        <v>1797</v>
      </c>
      <c r="E758" s="90" t="s">
        <v>2265</v>
      </c>
      <c r="F758" s="209" t="n"/>
      <c r="G758" s="209" t="n"/>
      <c r="H758" s="210" t="n">
        <v>3</v>
      </c>
      <c r="I758" s="289" t="n"/>
      <c r="J758" s="210" t="s">
        <v>369</v>
      </c>
      <c r="K758" s="210" t="n">
        <v>1</v>
      </c>
      <c r="L758" s="210" t="n">
        <v>5</v>
      </c>
      <c r="M758" s="290" t="n"/>
      <c r="N758" s="290" t="n"/>
      <c r="O758" s="290" t="n"/>
      <c r="P758" s="211" t="s">
        <v>90</v>
      </c>
      <c r="Q758" s="93" t="s">
        <v>2358</v>
      </c>
      <c r="R758" s="290" t="n"/>
      <c r="S758" s="290" t="n"/>
      <c r="T758" s="290" t="s">
        <v>464</v>
      </c>
      <c r="U758" s="290" t="n"/>
      <c r="V758" s="290" t="s">
        <v>1101</v>
      </c>
      <c r="W758" s="290" t="s">
        <v>463</v>
      </c>
      <c r="X758" s="210" t="s">
        <v>2359</v>
      </c>
      <c r="Y758" s="210" t="n"/>
      <c r="Z758" s="210" t="n"/>
      <c r="AA758" s="210" t="n"/>
      <c r="AB758" s="211" t="s">
        <v>2360</v>
      </c>
      <c r="AC758" s="93" t="s">
        <v>2347</v>
      </c>
      <c r="AD758" s="211" t="n"/>
      <c r="AE758" s="211" t="n"/>
      <c r="AF758" s="211" t="n"/>
      <c r="AG758" s="211" t="n"/>
      <c r="AH758" s="211" t="n"/>
      <c r="AI758" s="211" t="n"/>
      <c r="AJ758" s="211" t="n"/>
      <c r="AK758" s="211" t="n"/>
      <c r="AL758" s="211" t="n"/>
      <c r="AM758" s="211" t="s">
        <v>2354</v>
      </c>
      <c r="AN758" s="211" t="s">
        <v>2290</v>
      </c>
      <c r="AO758" s="291" t="s">
        <v>174</v>
      </c>
      <c r="AP758" s="291" t="s">
        <v>885</v>
      </c>
      <c r="AQ758" s="291" t="s">
        <v>1954</v>
      </c>
      <c r="AR758" s="86" t="s">
        <v>2256</v>
      </c>
      <c r="AS758" s="81" t="s">
        <v>87</v>
      </c>
      <c r="AT758" s="293" t="n">
        <v>37989463</v>
      </c>
      <c r="AU758" s="293" t="n">
        <v>37965136</v>
      </c>
      <c r="AV758" s="293" t="n">
        <v>0</v>
      </c>
      <c r="AW758" s="293" t="n">
        <v>0</v>
      </c>
      <c r="AX758" s="293" t="n">
        <v>37989463</v>
      </c>
      <c r="AY758" s="293" t="n">
        <v>37965136</v>
      </c>
      <c r="AZ758" s="293" t="n">
        <v>0</v>
      </c>
      <c r="BA758" s="293" t="n">
        <v>0</v>
      </c>
      <c r="BB758" s="293" t="n">
        <v>0</v>
      </c>
      <c r="BC758" s="293" t="n">
        <v>0</v>
      </c>
      <c r="BD758" s="293" t="n">
        <v>0</v>
      </c>
      <c r="BE758" s="293" t="n">
        <v>0</v>
      </c>
      <c r="BF758" s="293" t="n">
        <v>0</v>
      </c>
      <c r="BG758" s="293" t="n">
        <v>0</v>
      </c>
      <c r="BH758" s="293" t="n">
        <v>0</v>
      </c>
      <c r="BI758" s="293" t="n">
        <v>0</v>
      </c>
      <c r="BJ758" s="293" t="n">
        <v>0</v>
      </c>
      <c r="BK758" s="293" t="n">
        <v>0</v>
      </c>
      <c r="BL758" s="293" t="n">
        <v>0</v>
      </c>
      <c r="BM758" s="293" t="n">
        <v>0</v>
      </c>
      <c r="BN758" s="293" t="n">
        <v>0</v>
      </c>
      <c r="BO758" s="293" t="n">
        <v>0</v>
      </c>
      <c r="BP758" s="293" t="n">
        <v>0</v>
      </c>
      <c r="BQ758" s="293" t="n">
        <v>0</v>
      </c>
      <c r="BR758" s="293" t="n">
        <v>0</v>
      </c>
      <c r="BS758" s="293" t="n">
        <v>0</v>
      </c>
      <c r="BT758" s="293" t="n">
        <v>0</v>
      </c>
      <c r="BU758" s="293" t="n">
        <v>0</v>
      </c>
      <c r="BV758" s="293" t="n">
        <v>0</v>
      </c>
      <c r="BW758" s="293" t="n">
        <v>0</v>
      </c>
    </row>
    <row ht="102" outlineLevel="0" r="759">
      <c r="A759" s="81" t="s">
        <v>2262</v>
      </c>
      <c r="B759" s="82" t="s">
        <v>2263</v>
      </c>
      <c r="C759" s="88" t="n">
        <v>401000007</v>
      </c>
      <c r="D759" s="89" t="s">
        <v>2361</v>
      </c>
      <c r="E759" s="90" t="s">
        <v>2265</v>
      </c>
      <c r="F759" s="209" t="n"/>
      <c r="G759" s="209" t="n"/>
      <c r="H759" s="210" t="n">
        <v>3</v>
      </c>
      <c r="I759" s="289" t="n"/>
      <c r="J759" s="210" t="n">
        <v>16</v>
      </c>
      <c r="K759" s="210" t="n">
        <v>1</v>
      </c>
      <c r="L759" s="210" t="n">
        <v>3</v>
      </c>
      <c r="M759" s="290" t="n"/>
      <c r="N759" s="290" t="n"/>
      <c r="O759" s="290" t="n"/>
      <c r="P759" s="211" t="s">
        <v>90</v>
      </c>
      <c r="Q759" s="93" t="s">
        <v>447</v>
      </c>
      <c r="R759" s="290" t="n"/>
      <c r="S759" s="290" t="n"/>
      <c r="T759" s="290" t="s">
        <v>79</v>
      </c>
      <c r="U759" s="290" t="n"/>
      <c r="V759" s="290" t="s">
        <v>92</v>
      </c>
      <c r="W759" s="290" t="s">
        <v>75</v>
      </c>
      <c r="X759" s="210" t="n"/>
      <c r="Y759" s="210" t="n"/>
      <c r="Z759" s="210" t="n"/>
      <c r="AA759" s="210" t="n"/>
      <c r="AB759" s="211" t="s">
        <v>93</v>
      </c>
      <c r="AC759" s="93" t="s">
        <v>2362</v>
      </c>
      <c r="AD759" s="211" t="n"/>
      <c r="AE759" s="211" t="n"/>
      <c r="AF759" s="211" t="n"/>
      <c r="AG759" s="211" t="n"/>
      <c r="AH759" s="211" t="n"/>
      <c r="AI759" s="211" t="n"/>
      <c r="AJ759" s="211" t="n"/>
      <c r="AK759" s="211" t="n"/>
      <c r="AL759" s="211" t="n"/>
      <c r="AM759" s="211" t="s">
        <v>2126</v>
      </c>
      <c r="AN759" s="211" t="s">
        <v>1765</v>
      </c>
      <c r="AO759" s="291" t="s">
        <v>67</v>
      </c>
      <c r="AP759" s="291" t="s">
        <v>97</v>
      </c>
      <c r="AQ759" s="291" t="s">
        <v>349</v>
      </c>
      <c r="AR759" s="292" t="s">
        <v>350</v>
      </c>
      <c r="AS759" s="81" t="n">
        <v>244</v>
      </c>
      <c r="AT759" s="293" t="n">
        <v>91858.68</v>
      </c>
      <c r="AU759" s="293" t="n">
        <v>91858.56</v>
      </c>
      <c r="AV759" s="293" t="n">
        <v>0</v>
      </c>
      <c r="AW759" s="293" t="n">
        <v>0</v>
      </c>
      <c r="AX759" s="293" t="n">
        <v>0</v>
      </c>
      <c r="AY759" s="293" t="n">
        <v>0</v>
      </c>
      <c r="AZ759" s="293" t="n">
        <v>0</v>
      </c>
      <c r="BA759" s="293" t="n">
        <v>0</v>
      </c>
      <c r="BB759" s="294" t="n">
        <v>91858.68</v>
      </c>
      <c r="BC759" s="293" t="n">
        <v>91858.56</v>
      </c>
      <c r="BD759" s="293" t="n">
        <v>101400</v>
      </c>
      <c r="BE759" s="293" t="n">
        <v>0</v>
      </c>
      <c r="BF759" s="293" t="n">
        <v>0</v>
      </c>
      <c r="BG759" s="293" t="n">
        <v>0</v>
      </c>
      <c r="BH759" s="293" t="n">
        <v>101400</v>
      </c>
      <c r="BI759" s="293" t="n">
        <v>101400</v>
      </c>
      <c r="BJ759" s="293" t="n">
        <v>0</v>
      </c>
      <c r="BK759" s="293" t="n">
        <v>0</v>
      </c>
      <c r="BL759" s="293" t="n">
        <v>0</v>
      </c>
      <c r="BM759" s="293" t="n">
        <v>101400</v>
      </c>
      <c r="BN759" s="293" t="n">
        <v>101400</v>
      </c>
      <c r="BO759" s="293" t="n">
        <v>0</v>
      </c>
      <c r="BP759" s="293" t="n">
        <v>0</v>
      </c>
      <c r="BQ759" s="293" t="n">
        <v>0</v>
      </c>
      <c r="BR759" s="293" t="n">
        <v>101400</v>
      </c>
      <c r="BS759" s="293" t="n">
        <v>101400</v>
      </c>
      <c r="BT759" s="293" t="n">
        <v>0</v>
      </c>
      <c r="BU759" s="293" t="n">
        <v>0</v>
      </c>
      <c r="BV759" s="293" t="n">
        <v>0</v>
      </c>
      <c r="BW759" s="293" t="n">
        <v>101400</v>
      </c>
    </row>
    <row ht="102" outlineLevel="0" r="760">
      <c r="A760" s="81" t="s">
        <v>2262</v>
      </c>
      <c r="B760" s="82" t="s">
        <v>2263</v>
      </c>
      <c r="C760" s="88" t="n">
        <v>401000007</v>
      </c>
      <c r="D760" s="89" t="s">
        <v>2361</v>
      </c>
      <c r="E760" s="90" t="s">
        <v>2265</v>
      </c>
      <c r="F760" s="209" t="n"/>
      <c r="G760" s="209" t="n"/>
      <c r="H760" s="210" t="n">
        <v>3</v>
      </c>
      <c r="I760" s="289" t="n"/>
      <c r="J760" s="210" t="n">
        <v>16</v>
      </c>
      <c r="K760" s="210" t="n">
        <v>1</v>
      </c>
      <c r="L760" s="210" t="n">
        <v>3</v>
      </c>
      <c r="M760" s="290" t="n"/>
      <c r="N760" s="290" t="n"/>
      <c r="O760" s="290" t="n"/>
      <c r="P760" s="211" t="s">
        <v>90</v>
      </c>
      <c r="Q760" s="93" t="s">
        <v>447</v>
      </c>
      <c r="R760" s="290" t="n"/>
      <c r="S760" s="290" t="n"/>
      <c r="T760" s="290" t="s">
        <v>79</v>
      </c>
      <c r="U760" s="290" t="n"/>
      <c r="V760" s="290" t="s">
        <v>92</v>
      </c>
      <c r="W760" s="290" t="s">
        <v>75</v>
      </c>
      <c r="X760" s="210" t="n"/>
      <c r="Y760" s="210" t="n"/>
      <c r="Z760" s="210" t="n"/>
      <c r="AA760" s="210" t="n"/>
      <c r="AB760" s="211" t="s">
        <v>93</v>
      </c>
      <c r="AC760" s="93" t="s">
        <v>2363</v>
      </c>
      <c r="AD760" s="211" t="n"/>
      <c r="AE760" s="211" t="n"/>
      <c r="AF760" s="211" t="n"/>
      <c r="AG760" s="211" t="n"/>
      <c r="AH760" s="211" t="n"/>
      <c r="AI760" s="211" t="n"/>
      <c r="AJ760" s="211" t="n"/>
      <c r="AK760" s="211" t="n"/>
      <c r="AL760" s="211" t="n"/>
      <c r="AM760" s="211" t="s">
        <v>2364</v>
      </c>
      <c r="AN760" s="211" t="s">
        <v>2290</v>
      </c>
      <c r="AO760" s="291" t="s">
        <v>67</v>
      </c>
      <c r="AP760" s="291" t="s">
        <v>97</v>
      </c>
      <c r="AQ760" s="291" t="s">
        <v>342</v>
      </c>
      <c r="AR760" s="292" t="s">
        <v>343</v>
      </c>
      <c r="AS760" s="81" t="s">
        <v>238</v>
      </c>
      <c r="AT760" s="293" t="n">
        <v>35271.31</v>
      </c>
      <c r="AU760" s="293" t="n">
        <v>35271.31</v>
      </c>
      <c r="AV760" s="293" t="n">
        <v>0</v>
      </c>
      <c r="AW760" s="293" t="n">
        <v>0</v>
      </c>
      <c r="AX760" s="293" t="n">
        <v>0</v>
      </c>
      <c r="AY760" s="293" t="n">
        <v>0</v>
      </c>
      <c r="AZ760" s="293" t="n">
        <v>0</v>
      </c>
      <c r="BA760" s="293" t="n">
        <v>0</v>
      </c>
      <c r="BB760" s="294" t="n">
        <v>35271.31</v>
      </c>
      <c r="BC760" s="293" t="n">
        <v>35271.31</v>
      </c>
      <c r="BD760" s="293" t="n">
        <v>0</v>
      </c>
      <c r="BE760" s="293" t="n">
        <v>0</v>
      </c>
      <c r="BF760" s="293" t="n">
        <v>0</v>
      </c>
      <c r="BG760" s="293" t="n">
        <v>0</v>
      </c>
      <c r="BH760" s="293" t="n">
        <v>0</v>
      </c>
      <c r="BI760" s="293" t="n">
        <v>0</v>
      </c>
      <c r="BJ760" s="293" t="n">
        <v>0</v>
      </c>
      <c r="BK760" s="293" t="n">
        <v>0</v>
      </c>
      <c r="BL760" s="293" t="n">
        <v>0</v>
      </c>
      <c r="BM760" s="293" t="n">
        <v>0</v>
      </c>
      <c r="BN760" s="293" t="n">
        <v>0</v>
      </c>
      <c r="BO760" s="293" t="n">
        <v>0</v>
      </c>
      <c r="BP760" s="293" t="n">
        <v>0</v>
      </c>
      <c r="BQ760" s="293" t="n">
        <v>0</v>
      </c>
      <c r="BR760" s="293" t="n">
        <v>0</v>
      </c>
      <c r="BS760" s="293" t="n">
        <v>0</v>
      </c>
      <c r="BT760" s="293" t="n">
        <v>0</v>
      </c>
      <c r="BU760" s="293" t="n">
        <v>0</v>
      </c>
      <c r="BV760" s="293" t="n">
        <v>0</v>
      </c>
      <c r="BW760" s="293" t="n">
        <v>0</v>
      </c>
    </row>
    <row ht="120" outlineLevel="0" r="761">
      <c r="A761" s="81" t="s">
        <v>2262</v>
      </c>
      <c r="B761" s="82" t="s">
        <v>2263</v>
      </c>
      <c r="C761" s="88" t="n">
        <v>401000007</v>
      </c>
      <c r="D761" s="89" t="s">
        <v>2361</v>
      </c>
      <c r="E761" s="90" t="s">
        <v>2365</v>
      </c>
      <c r="F761" s="209" t="s">
        <v>1577</v>
      </c>
      <c r="G761" s="209" t="n"/>
      <c r="H761" s="210" t="s">
        <v>2366</v>
      </c>
      <c r="I761" s="289" t="n"/>
      <c r="J761" s="210" t="s">
        <v>2367</v>
      </c>
      <c r="K761" s="210" t="s">
        <v>2368</v>
      </c>
      <c r="L761" s="210" t="s">
        <v>2369</v>
      </c>
      <c r="M761" s="290" t="n"/>
      <c r="N761" s="290" t="n"/>
      <c r="O761" s="290" t="n"/>
      <c r="P761" s="211" t="s">
        <v>2370</v>
      </c>
      <c r="Q761" s="93" t="s">
        <v>447</v>
      </c>
      <c r="R761" s="290" t="n"/>
      <c r="S761" s="290" t="n"/>
      <c r="T761" s="290" t="s">
        <v>79</v>
      </c>
      <c r="U761" s="290" t="n"/>
      <c r="V761" s="290" t="s">
        <v>92</v>
      </c>
      <c r="W761" s="290" t="s">
        <v>75</v>
      </c>
      <c r="X761" s="210" t="n"/>
      <c r="Y761" s="210" t="n"/>
      <c r="Z761" s="210" t="n"/>
      <c r="AA761" s="210" t="n"/>
      <c r="AB761" s="211" t="s">
        <v>93</v>
      </c>
      <c r="AC761" s="93" t="s">
        <v>2363</v>
      </c>
      <c r="AD761" s="211" t="n"/>
      <c r="AE761" s="211" t="n"/>
      <c r="AF761" s="211" t="n"/>
      <c r="AG761" s="211" t="n"/>
      <c r="AH761" s="211" t="n"/>
      <c r="AI761" s="211" t="n"/>
      <c r="AJ761" s="211" t="n"/>
      <c r="AK761" s="211" t="n"/>
      <c r="AL761" s="211" t="n"/>
      <c r="AM761" s="211" t="s">
        <v>2371</v>
      </c>
      <c r="AN761" s="211" t="s">
        <v>2290</v>
      </c>
      <c r="AO761" s="291" t="s">
        <v>230</v>
      </c>
      <c r="AP761" s="291" t="s">
        <v>67</v>
      </c>
      <c r="AQ761" s="291" t="s">
        <v>2372</v>
      </c>
      <c r="AR761" s="292" t="s">
        <v>2373</v>
      </c>
      <c r="AS761" s="81" t="n">
        <v>244</v>
      </c>
      <c r="AT761" s="293" t="n">
        <v>0</v>
      </c>
      <c r="AU761" s="293" t="n">
        <v>0</v>
      </c>
      <c r="AV761" s="293" t="n">
        <v>0</v>
      </c>
      <c r="AW761" s="293" t="n">
        <v>0</v>
      </c>
      <c r="AX761" s="293" t="n">
        <v>0</v>
      </c>
      <c r="AY761" s="293" t="n">
        <v>0</v>
      </c>
      <c r="AZ761" s="293" t="n">
        <v>0</v>
      </c>
      <c r="BA761" s="293" t="n">
        <v>0</v>
      </c>
      <c r="BB761" s="293" t="n">
        <v>0</v>
      </c>
      <c r="BC761" s="293" t="n">
        <v>0</v>
      </c>
      <c r="BD761" s="293" t="n">
        <v>0</v>
      </c>
      <c r="BE761" s="293" t="n">
        <v>0</v>
      </c>
      <c r="BF761" s="293" t="n">
        <v>0</v>
      </c>
      <c r="BG761" s="293" t="n">
        <v>0</v>
      </c>
      <c r="BH761" s="293" t="n">
        <v>0</v>
      </c>
      <c r="BI761" s="293" t="n">
        <v>0</v>
      </c>
      <c r="BJ761" s="293" t="n">
        <v>0</v>
      </c>
      <c r="BK761" s="293" t="n">
        <v>0</v>
      </c>
      <c r="BL761" s="293" t="n">
        <v>0</v>
      </c>
      <c r="BM761" s="293" t="n">
        <v>0</v>
      </c>
      <c r="BN761" s="293" t="n">
        <v>0</v>
      </c>
      <c r="BO761" s="293" t="n">
        <v>0</v>
      </c>
      <c r="BP761" s="293" t="n">
        <v>0</v>
      </c>
      <c r="BQ761" s="293" t="n">
        <v>0</v>
      </c>
      <c r="BR761" s="293" t="n">
        <v>0</v>
      </c>
      <c r="BS761" s="293" t="n">
        <v>0</v>
      </c>
      <c r="BT761" s="293" t="n">
        <v>0</v>
      </c>
      <c r="BU761" s="293" t="n">
        <v>0</v>
      </c>
      <c r="BV761" s="293" t="n">
        <v>0</v>
      </c>
      <c r="BW761" s="293" t="n">
        <v>0</v>
      </c>
    </row>
    <row ht="293.25" outlineLevel="0" r="762">
      <c r="A762" s="81" t="s">
        <v>2262</v>
      </c>
      <c r="B762" s="82" t="s">
        <v>2263</v>
      </c>
      <c r="C762" s="88" t="n">
        <v>401000007</v>
      </c>
      <c r="D762" s="89" t="s">
        <v>2361</v>
      </c>
      <c r="E762" s="90" t="s">
        <v>2374</v>
      </c>
      <c r="F762" s="209" t="s">
        <v>2375</v>
      </c>
      <c r="G762" s="209" t="n"/>
      <c r="H762" s="210" t="s">
        <v>2376</v>
      </c>
      <c r="I762" s="289" t="n"/>
      <c r="J762" s="210" t="s">
        <v>2377</v>
      </c>
      <c r="K762" s="210" t="s">
        <v>2378</v>
      </c>
      <c r="L762" s="210" t="s">
        <v>2379</v>
      </c>
      <c r="M762" s="290" t="n"/>
      <c r="N762" s="290" t="n"/>
      <c r="O762" s="210" t="s">
        <v>2380</v>
      </c>
      <c r="P762" s="211" t="s">
        <v>2381</v>
      </c>
      <c r="Q762" s="93" t="s">
        <v>2382</v>
      </c>
      <c r="R762" s="290" t="n"/>
      <c r="S762" s="290" t="n"/>
      <c r="T762" s="290" t="s">
        <v>464</v>
      </c>
      <c r="U762" s="290" t="n"/>
      <c r="V762" s="290" t="s">
        <v>1101</v>
      </c>
      <c r="W762" s="290" t="s">
        <v>463</v>
      </c>
      <c r="X762" s="210" t="s">
        <v>924</v>
      </c>
      <c r="Y762" s="210" t="n"/>
      <c r="Z762" s="210" t="n"/>
      <c r="AA762" s="210" t="n"/>
      <c r="AB762" s="211" t="s">
        <v>2383</v>
      </c>
      <c r="AC762" s="93" t="s">
        <v>2384</v>
      </c>
      <c r="AD762" s="211" t="n"/>
      <c r="AE762" s="211" t="n"/>
      <c r="AF762" s="211" t="n"/>
      <c r="AG762" s="211" t="n"/>
      <c r="AH762" s="211" t="n"/>
      <c r="AI762" s="211" t="n"/>
      <c r="AJ762" s="204" t="n">
        <v>1</v>
      </c>
      <c r="AK762" s="211" t="n"/>
      <c r="AL762" s="211" t="n"/>
      <c r="AM762" s="211" t="n"/>
      <c r="AN762" s="211" t="s">
        <v>2385</v>
      </c>
      <c r="AO762" s="291" t="s">
        <v>230</v>
      </c>
      <c r="AP762" s="291" t="s">
        <v>67</v>
      </c>
      <c r="AQ762" s="291" t="s">
        <v>2386</v>
      </c>
      <c r="AR762" s="292" t="s">
        <v>2387</v>
      </c>
      <c r="AS762" s="81" t="s">
        <v>561</v>
      </c>
      <c r="AT762" s="293" t="n">
        <v>226605.33</v>
      </c>
      <c r="AU762" s="293" t="n">
        <v>169749.08</v>
      </c>
      <c r="AV762" s="293" t="n">
        <v>0</v>
      </c>
      <c r="AW762" s="293" t="n">
        <v>0</v>
      </c>
      <c r="AX762" s="294" t="n">
        <v>226605.33</v>
      </c>
      <c r="AY762" s="293" t="n">
        <v>169749.08</v>
      </c>
      <c r="AZ762" s="293" t="n">
        <v>0</v>
      </c>
      <c r="BA762" s="293" t="n">
        <v>0</v>
      </c>
      <c r="BB762" s="293" t="n">
        <v>0</v>
      </c>
      <c r="BC762" s="293" t="n">
        <v>0</v>
      </c>
      <c r="BD762" s="293" t="n">
        <v>0</v>
      </c>
      <c r="BE762" s="293" t="n">
        <v>0</v>
      </c>
      <c r="BF762" s="293" t="n">
        <v>0</v>
      </c>
      <c r="BG762" s="293" t="n">
        <v>0</v>
      </c>
      <c r="BH762" s="293" t="n">
        <v>0</v>
      </c>
      <c r="BI762" s="293" t="n">
        <v>0</v>
      </c>
      <c r="BJ762" s="293" t="n">
        <v>0</v>
      </c>
      <c r="BK762" s="293" t="n">
        <v>0</v>
      </c>
      <c r="BL762" s="293" t="n">
        <v>0</v>
      </c>
      <c r="BM762" s="293" t="n">
        <v>0</v>
      </c>
      <c r="BN762" s="293" t="n">
        <v>0</v>
      </c>
      <c r="BO762" s="293" t="n">
        <v>0</v>
      </c>
      <c r="BP762" s="293" t="n">
        <v>0</v>
      </c>
      <c r="BQ762" s="293" t="n">
        <v>0</v>
      </c>
      <c r="BR762" s="293" t="n">
        <v>0</v>
      </c>
      <c r="BS762" s="293" t="n">
        <v>0</v>
      </c>
      <c r="BT762" s="293" t="n">
        <v>0</v>
      </c>
      <c r="BU762" s="293" t="n">
        <v>0</v>
      </c>
      <c r="BV762" s="293" t="n">
        <v>0</v>
      </c>
      <c r="BW762" s="293" t="n">
        <v>0</v>
      </c>
    </row>
    <row ht="120" outlineLevel="0" r="763">
      <c r="A763" s="81" t="s">
        <v>2262</v>
      </c>
      <c r="B763" s="82" t="s">
        <v>2263</v>
      </c>
      <c r="C763" s="88" t="n">
        <v>401000007</v>
      </c>
      <c r="D763" s="89" t="s">
        <v>2361</v>
      </c>
      <c r="E763" s="90" t="s">
        <v>2388</v>
      </c>
      <c r="F763" s="209" t="s">
        <v>463</v>
      </c>
      <c r="G763" s="209" t="n"/>
      <c r="H763" s="210" t="s">
        <v>2389</v>
      </c>
      <c r="I763" s="289" t="n"/>
      <c r="J763" s="210" t="s">
        <v>2390</v>
      </c>
      <c r="K763" s="210" t="s">
        <v>2391</v>
      </c>
      <c r="L763" s="210" t="s">
        <v>2392</v>
      </c>
      <c r="M763" s="290" t="n"/>
      <c r="N763" s="290" t="n"/>
      <c r="O763" s="290" t="n"/>
      <c r="P763" s="211" t="s">
        <v>2393</v>
      </c>
      <c r="Q763" s="93" t="s">
        <v>2394</v>
      </c>
      <c r="R763" s="290" t="n"/>
      <c r="S763" s="290" t="n"/>
      <c r="T763" s="290" t="s">
        <v>2395</v>
      </c>
      <c r="U763" s="290" t="n"/>
      <c r="V763" s="290" t="n">
        <v>9</v>
      </c>
      <c r="W763" s="290" t="n">
        <v>1</v>
      </c>
      <c r="X763" s="210" t="n"/>
      <c r="Y763" s="210" t="n"/>
      <c r="Z763" s="210" t="n"/>
      <c r="AA763" s="210" t="n"/>
      <c r="AB763" s="211" t="s">
        <v>2396</v>
      </c>
      <c r="AC763" s="93" t="s">
        <v>2397</v>
      </c>
      <c r="AD763" s="211" t="n"/>
      <c r="AE763" s="211" t="n"/>
      <c r="AF763" s="211" t="n"/>
      <c r="AG763" s="211" t="n"/>
      <c r="AH763" s="211" t="n"/>
      <c r="AI763" s="211" t="n"/>
      <c r="AJ763" s="204" t="n">
        <v>1</v>
      </c>
      <c r="AK763" s="211" t="n"/>
      <c r="AL763" s="211" t="n"/>
      <c r="AM763" s="211" t="n"/>
      <c r="AN763" s="211" t="s">
        <v>2398</v>
      </c>
      <c r="AO763" s="291" t="s">
        <v>230</v>
      </c>
      <c r="AP763" s="291" t="s">
        <v>67</v>
      </c>
      <c r="AQ763" s="291" t="s">
        <v>2399</v>
      </c>
      <c r="AR763" s="86" t="s">
        <v>2373</v>
      </c>
      <c r="AS763" s="81" t="s">
        <v>561</v>
      </c>
      <c r="AT763" s="293" t="n">
        <v>2780809.69</v>
      </c>
      <c r="AU763" s="293" t="n">
        <v>2780809.69</v>
      </c>
      <c r="AV763" s="293" t="n">
        <v>0</v>
      </c>
      <c r="AW763" s="293" t="n">
        <v>0</v>
      </c>
      <c r="AX763" s="293" t="n">
        <v>0</v>
      </c>
      <c r="AY763" s="293" t="n">
        <v>0</v>
      </c>
      <c r="AZ763" s="293" t="n">
        <v>0</v>
      </c>
      <c r="BA763" s="293" t="n">
        <v>0</v>
      </c>
      <c r="BB763" s="294" t="n">
        <v>2780809.69</v>
      </c>
      <c r="BC763" s="293" t="n">
        <v>2780809.69</v>
      </c>
      <c r="BD763" s="293" t="n">
        <v>0</v>
      </c>
      <c r="BE763" s="293" t="n">
        <v>0</v>
      </c>
      <c r="BF763" s="293" t="n">
        <v>0</v>
      </c>
      <c r="BG763" s="293" t="n">
        <v>0</v>
      </c>
      <c r="BH763" s="293" t="n">
        <v>0</v>
      </c>
      <c r="BI763" s="293" t="n">
        <v>0</v>
      </c>
      <c r="BJ763" s="293" t="n">
        <v>0</v>
      </c>
      <c r="BK763" s="293" t="n">
        <v>0</v>
      </c>
      <c r="BL763" s="293" t="n">
        <v>0</v>
      </c>
      <c r="BM763" s="293" t="n">
        <v>0</v>
      </c>
      <c r="BN763" s="293" t="n">
        <v>0</v>
      </c>
      <c r="BO763" s="293" t="n">
        <v>0</v>
      </c>
      <c r="BP763" s="293" t="n">
        <v>0</v>
      </c>
      <c r="BQ763" s="293" t="n">
        <v>0</v>
      </c>
      <c r="BR763" s="293" t="n">
        <v>0</v>
      </c>
      <c r="BS763" s="293" t="n">
        <v>0</v>
      </c>
      <c r="BT763" s="293" t="n">
        <v>0</v>
      </c>
      <c r="BU763" s="293" t="n">
        <v>0</v>
      </c>
      <c r="BV763" s="293" t="n">
        <v>0</v>
      </c>
      <c r="BW763" s="293" t="n">
        <v>0</v>
      </c>
    </row>
    <row ht="76.5" outlineLevel="0" r="764">
      <c r="A764" s="81" t="s">
        <v>2262</v>
      </c>
      <c r="B764" s="82" t="s">
        <v>2263</v>
      </c>
      <c r="C764" s="88" t="n">
        <v>401000030</v>
      </c>
      <c r="D764" s="89" t="s">
        <v>2400</v>
      </c>
      <c r="E764" s="90" t="s">
        <v>2265</v>
      </c>
      <c r="F764" s="209" t="n"/>
      <c r="G764" s="209" t="n"/>
      <c r="H764" s="210" t="n">
        <v>3</v>
      </c>
      <c r="I764" s="289" t="n"/>
      <c r="J764" s="210" t="n">
        <v>16</v>
      </c>
      <c r="K764" s="210" t="s">
        <v>75</v>
      </c>
      <c r="L764" s="210" t="s">
        <v>2401</v>
      </c>
      <c r="M764" s="290" t="n"/>
      <c r="N764" s="290" t="n"/>
      <c r="O764" s="290" t="n"/>
      <c r="P764" s="211" t="s">
        <v>90</v>
      </c>
      <c r="Q764" s="93" t="s">
        <v>2402</v>
      </c>
      <c r="R764" s="290" t="n"/>
      <c r="S764" s="290" t="n"/>
      <c r="T764" s="290" t="s">
        <v>79</v>
      </c>
      <c r="U764" s="290" t="n"/>
      <c r="V764" s="290" t="n">
        <v>9</v>
      </c>
      <c r="W764" s="290" t="n">
        <v>1</v>
      </c>
      <c r="X764" s="210" t="n"/>
      <c r="Y764" s="210" t="n"/>
      <c r="Z764" s="210" t="n"/>
      <c r="AA764" s="210" t="n"/>
      <c r="AB764" s="211" t="s">
        <v>93</v>
      </c>
      <c r="AC764" s="93" t="s">
        <v>2403</v>
      </c>
      <c r="AD764" s="211" t="n"/>
      <c r="AE764" s="211" t="n"/>
      <c r="AF764" s="211" t="n"/>
      <c r="AG764" s="211" t="n"/>
      <c r="AH764" s="211" t="n"/>
      <c r="AI764" s="211" t="n"/>
      <c r="AJ764" s="211" t="n"/>
      <c r="AK764" s="211" t="n"/>
      <c r="AL764" s="211" t="n"/>
      <c r="AM764" s="211" t="s">
        <v>2404</v>
      </c>
      <c r="AN764" s="211" t="s">
        <v>2290</v>
      </c>
      <c r="AO764" s="291" t="s">
        <v>240</v>
      </c>
      <c r="AP764" s="291" t="s">
        <v>67</v>
      </c>
      <c r="AQ764" s="291" t="s">
        <v>241</v>
      </c>
      <c r="AR764" s="292" t="s">
        <v>242</v>
      </c>
      <c r="AS764" s="81" t="n">
        <v>244</v>
      </c>
      <c r="AT764" s="293" t="n">
        <v>3162500</v>
      </c>
      <c r="AU764" s="293" t="n">
        <v>3162500</v>
      </c>
      <c r="AV764" s="293" t="n">
        <v>0</v>
      </c>
      <c r="AW764" s="293" t="n">
        <v>0</v>
      </c>
      <c r="AX764" s="293" t="n">
        <v>0</v>
      </c>
      <c r="AY764" s="293" t="n">
        <v>0</v>
      </c>
      <c r="AZ764" s="293" t="n">
        <v>0</v>
      </c>
      <c r="BA764" s="293" t="n">
        <v>0</v>
      </c>
      <c r="BB764" s="294" t="n">
        <v>3162500</v>
      </c>
      <c r="BC764" s="293" t="n">
        <v>3162500</v>
      </c>
      <c r="BD764" s="293" t="n">
        <v>1162500</v>
      </c>
      <c r="BE764" s="293" t="n">
        <v>0</v>
      </c>
      <c r="BF764" s="293" t="n">
        <v>0</v>
      </c>
      <c r="BG764" s="293" t="n">
        <v>0</v>
      </c>
      <c r="BH764" s="293" t="n">
        <v>1162500</v>
      </c>
      <c r="BI764" s="293" t="n">
        <v>1162500</v>
      </c>
      <c r="BJ764" s="293" t="n">
        <v>0</v>
      </c>
      <c r="BK764" s="293" t="n">
        <v>0</v>
      </c>
      <c r="BL764" s="293" t="n">
        <v>0</v>
      </c>
      <c r="BM764" s="293" t="n">
        <v>1162500</v>
      </c>
      <c r="BN764" s="293" t="n">
        <v>1162500</v>
      </c>
      <c r="BO764" s="293" t="n">
        <v>0</v>
      </c>
      <c r="BP764" s="293" t="n">
        <v>0</v>
      </c>
      <c r="BQ764" s="293" t="n">
        <v>0</v>
      </c>
      <c r="BR764" s="293" t="n">
        <v>1162500</v>
      </c>
      <c r="BS764" s="293" t="n">
        <v>1162500</v>
      </c>
      <c r="BT764" s="293" t="n">
        <v>0</v>
      </c>
      <c r="BU764" s="293" t="n">
        <v>0</v>
      </c>
      <c r="BV764" s="293" t="n">
        <v>0</v>
      </c>
      <c r="BW764" s="293" t="n">
        <v>1162500</v>
      </c>
    </row>
    <row ht="127.5" outlineLevel="0" r="765">
      <c r="A765" s="81" t="s">
        <v>2262</v>
      </c>
      <c r="B765" s="82" t="s">
        <v>2263</v>
      </c>
      <c r="C765" s="88" t="n">
        <v>401000040</v>
      </c>
      <c r="D765" s="89" t="s">
        <v>2405</v>
      </c>
      <c r="E765" s="90" t="s">
        <v>2265</v>
      </c>
      <c r="F765" s="148" t="n"/>
      <c r="G765" s="148" t="n"/>
      <c r="H765" s="94" t="n">
        <v>3</v>
      </c>
      <c r="I765" s="298" t="n"/>
      <c r="J765" s="94" t="n">
        <v>16</v>
      </c>
      <c r="K765" s="94" t="s">
        <v>75</v>
      </c>
      <c r="L765" s="94" t="n">
        <v>25</v>
      </c>
      <c r="M765" s="270" t="n"/>
      <c r="N765" s="270" t="n"/>
      <c r="O765" s="270" t="n"/>
      <c r="P765" s="93" t="s">
        <v>90</v>
      </c>
      <c r="Q765" s="93" t="s">
        <v>2402</v>
      </c>
      <c r="R765" s="270" t="n"/>
      <c r="S765" s="270" t="n"/>
      <c r="T765" s="270" t="s">
        <v>79</v>
      </c>
      <c r="U765" s="270" t="n"/>
      <c r="V765" s="270" t="n">
        <v>9</v>
      </c>
      <c r="W765" s="270" t="n">
        <v>1</v>
      </c>
      <c r="X765" s="94" t="n"/>
      <c r="Y765" s="94" t="n"/>
      <c r="Z765" s="94" t="n"/>
      <c r="AA765" s="94" t="n"/>
      <c r="AB765" s="93" t="s">
        <v>93</v>
      </c>
      <c r="AC765" s="310" t="s">
        <v>2406</v>
      </c>
      <c r="AD765" s="93" t="n"/>
      <c r="AE765" s="93" t="n"/>
      <c r="AF765" s="93" t="n"/>
      <c r="AG765" s="93" t="n"/>
      <c r="AH765" s="93" t="n"/>
      <c r="AI765" s="93" t="n"/>
      <c r="AJ765" s="93" t="n"/>
      <c r="AK765" s="93" t="n"/>
      <c r="AL765" s="93" t="n"/>
      <c r="AM765" s="93" t="s">
        <v>2407</v>
      </c>
      <c r="AN765" s="93" t="s">
        <v>2408</v>
      </c>
      <c r="AO765" s="81" t="s">
        <v>67</v>
      </c>
      <c r="AP765" s="81" t="s">
        <v>97</v>
      </c>
      <c r="AQ765" s="81" t="s">
        <v>2409</v>
      </c>
      <c r="AR765" s="292" t="s">
        <v>2410</v>
      </c>
      <c r="AS765" s="81" t="s">
        <v>561</v>
      </c>
      <c r="AT765" s="293" t="n">
        <v>2000000</v>
      </c>
      <c r="AU765" s="293" t="n">
        <v>2000000</v>
      </c>
      <c r="AV765" s="293" t="n">
        <v>0</v>
      </c>
      <c r="AW765" s="293" t="n">
        <v>0</v>
      </c>
      <c r="AX765" s="293" t="n">
        <v>0</v>
      </c>
      <c r="AY765" s="293" t="n">
        <v>0</v>
      </c>
      <c r="AZ765" s="293" t="n">
        <v>0</v>
      </c>
      <c r="BA765" s="293" t="n">
        <v>0</v>
      </c>
      <c r="BB765" s="294" t="n">
        <v>2000000</v>
      </c>
      <c r="BC765" s="293" t="n">
        <v>2000000</v>
      </c>
      <c r="BD765" s="293" t="n">
        <v>0</v>
      </c>
      <c r="BE765" s="293" t="n">
        <v>0</v>
      </c>
      <c r="BF765" s="293" t="n">
        <v>0</v>
      </c>
      <c r="BG765" s="293" t="n">
        <v>0</v>
      </c>
      <c r="BH765" s="293" t="n">
        <v>0</v>
      </c>
      <c r="BI765" s="293" t="n">
        <v>0</v>
      </c>
      <c r="BJ765" s="293" t="n">
        <v>0</v>
      </c>
      <c r="BK765" s="293" t="n">
        <v>0</v>
      </c>
      <c r="BL765" s="293" t="n">
        <v>0</v>
      </c>
      <c r="BM765" s="293" t="n">
        <v>0</v>
      </c>
      <c r="BN765" s="293" t="n">
        <v>0</v>
      </c>
      <c r="BO765" s="293" t="n">
        <v>0</v>
      </c>
      <c r="BP765" s="293" t="n">
        <v>0</v>
      </c>
      <c r="BQ765" s="293" t="n">
        <v>0</v>
      </c>
      <c r="BR765" s="293" t="n">
        <v>0</v>
      </c>
      <c r="BS765" s="293" t="n">
        <v>0</v>
      </c>
      <c r="BT765" s="293" t="n">
        <v>0</v>
      </c>
      <c r="BU765" s="293" t="n">
        <v>0</v>
      </c>
      <c r="BV765" s="293" t="n">
        <v>0</v>
      </c>
      <c r="BW765" s="293" t="n">
        <v>0</v>
      </c>
    </row>
    <row ht="191.25" outlineLevel="0" r="766">
      <c r="A766" s="81" t="s">
        <v>2262</v>
      </c>
      <c r="B766" s="82" t="s">
        <v>2263</v>
      </c>
      <c r="C766" s="88" t="n">
        <v>401000040</v>
      </c>
      <c r="D766" s="89" t="s">
        <v>2405</v>
      </c>
      <c r="E766" s="90" t="s">
        <v>2265</v>
      </c>
      <c r="F766" s="209" t="n"/>
      <c r="G766" s="209" t="n"/>
      <c r="H766" s="210" t="n">
        <v>3</v>
      </c>
      <c r="I766" s="289" t="n"/>
      <c r="J766" s="210" t="n">
        <v>16</v>
      </c>
      <c r="K766" s="210" t="s">
        <v>75</v>
      </c>
      <c r="L766" s="210" t="n">
        <v>25</v>
      </c>
      <c r="M766" s="290" t="n"/>
      <c r="N766" s="290" t="n"/>
      <c r="O766" s="290" t="n"/>
      <c r="P766" s="211" t="s">
        <v>90</v>
      </c>
      <c r="Q766" s="93" t="s">
        <v>447</v>
      </c>
      <c r="R766" s="290" t="n"/>
      <c r="S766" s="290" t="n"/>
      <c r="T766" s="290" t="n">
        <v>3</v>
      </c>
      <c r="U766" s="290" t="n"/>
      <c r="V766" s="290" t="s">
        <v>92</v>
      </c>
      <c r="W766" s="290" t="n">
        <v>1</v>
      </c>
      <c r="X766" s="210" t="n"/>
      <c r="Y766" s="210" t="n"/>
      <c r="Z766" s="210" t="n"/>
      <c r="AA766" s="210" t="n"/>
      <c r="AB766" s="211" t="s">
        <v>93</v>
      </c>
      <c r="AC766" s="295" t="s">
        <v>2411</v>
      </c>
      <c r="AD766" s="311" t="n"/>
      <c r="AE766" s="311" t="n"/>
      <c r="AF766" s="297" t="n"/>
      <c r="AG766" s="297" t="n"/>
      <c r="AH766" s="297" t="n"/>
      <c r="AI766" s="297" t="n"/>
      <c r="AJ766" s="297" t="n"/>
      <c r="AK766" s="297" t="n"/>
      <c r="AL766" s="297" t="n"/>
      <c r="AM766" s="206" t="s">
        <v>2412</v>
      </c>
      <c r="AN766" s="209" t="s">
        <v>2413</v>
      </c>
      <c r="AO766" s="291" t="s">
        <v>230</v>
      </c>
      <c r="AP766" s="291" t="s">
        <v>68</v>
      </c>
      <c r="AQ766" s="291" t="s">
        <v>2414</v>
      </c>
      <c r="AR766" s="292" t="s">
        <v>2415</v>
      </c>
      <c r="AS766" s="81" t="s">
        <v>327</v>
      </c>
      <c r="AT766" s="293" t="n">
        <v>1901808.07</v>
      </c>
      <c r="AU766" s="293" t="n">
        <v>1901808.07</v>
      </c>
      <c r="AV766" s="293" t="n">
        <v>0</v>
      </c>
      <c r="AW766" s="293" t="n">
        <v>0</v>
      </c>
      <c r="AX766" s="293" t="n">
        <v>0</v>
      </c>
      <c r="AY766" s="293" t="n">
        <v>0</v>
      </c>
      <c r="AZ766" s="293" t="n">
        <v>0</v>
      </c>
      <c r="BA766" s="293" t="n">
        <v>0</v>
      </c>
      <c r="BB766" s="294" t="n">
        <v>1901808.07</v>
      </c>
      <c r="BC766" s="293" t="n">
        <v>1901808.07</v>
      </c>
      <c r="BD766" s="293" t="n">
        <v>0</v>
      </c>
      <c r="BE766" s="293" t="n">
        <v>0</v>
      </c>
      <c r="BF766" s="293" t="n">
        <v>0</v>
      </c>
      <c r="BG766" s="293" t="n">
        <v>0</v>
      </c>
      <c r="BH766" s="293" t="n">
        <v>0</v>
      </c>
      <c r="BI766" s="293" t="n">
        <v>0</v>
      </c>
      <c r="BJ766" s="293" t="n">
        <v>0</v>
      </c>
      <c r="BK766" s="293" t="n">
        <v>0</v>
      </c>
      <c r="BL766" s="293" t="n">
        <v>0</v>
      </c>
      <c r="BM766" s="293" t="n">
        <v>0</v>
      </c>
      <c r="BN766" s="293" t="n">
        <v>0</v>
      </c>
      <c r="BO766" s="293" t="n">
        <v>0</v>
      </c>
      <c r="BP766" s="293" t="n">
        <v>0</v>
      </c>
      <c r="BQ766" s="293" t="n">
        <v>0</v>
      </c>
      <c r="BR766" s="293" t="n">
        <v>0</v>
      </c>
      <c r="BS766" s="293" t="n">
        <v>0</v>
      </c>
      <c r="BT766" s="293" t="n">
        <v>0</v>
      </c>
      <c r="BU766" s="293" t="n">
        <v>0</v>
      </c>
      <c r="BV766" s="293" t="n">
        <v>0</v>
      </c>
      <c r="BW766" s="293" t="n">
        <v>0</v>
      </c>
    </row>
    <row ht="120" outlineLevel="0" r="767">
      <c r="A767" s="81" t="s">
        <v>2262</v>
      </c>
      <c r="B767" s="82" t="s">
        <v>2263</v>
      </c>
      <c r="C767" s="88" t="n">
        <v>401000040</v>
      </c>
      <c r="D767" s="89" t="s">
        <v>2405</v>
      </c>
      <c r="E767" s="90" t="s">
        <v>2416</v>
      </c>
      <c r="F767" s="209" t="n"/>
      <c r="G767" s="209" t="n"/>
      <c r="H767" s="210" t="s">
        <v>2417</v>
      </c>
      <c r="I767" s="289" t="n"/>
      <c r="J767" s="210" t="s">
        <v>2418</v>
      </c>
      <c r="K767" s="210" t="s">
        <v>2419</v>
      </c>
      <c r="L767" s="210" t="s">
        <v>2420</v>
      </c>
      <c r="M767" s="290" t="n"/>
      <c r="N767" s="290" t="n"/>
      <c r="O767" s="290" t="n"/>
      <c r="P767" s="211" t="s">
        <v>2421</v>
      </c>
      <c r="Q767" s="93" t="s">
        <v>447</v>
      </c>
      <c r="R767" s="290" t="n"/>
      <c r="S767" s="290" t="n"/>
      <c r="T767" s="290" t="n">
        <v>3</v>
      </c>
      <c r="U767" s="290" t="n"/>
      <c r="V767" s="290" t="s">
        <v>92</v>
      </c>
      <c r="W767" s="290" t="n">
        <v>1</v>
      </c>
      <c r="X767" s="210" t="n"/>
      <c r="Y767" s="210" t="n"/>
      <c r="Z767" s="210" t="n"/>
      <c r="AA767" s="210" t="n"/>
      <c r="AB767" s="211" t="s">
        <v>93</v>
      </c>
      <c r="AC767" s="93" t="s">
        <v>2363</v>
      </c>
      <c r="AD767" s="211" t="n"/>
      <c r="AE767" s="211" t="n"/>
      <c r="AF767" s="211" t="n"/>
      <c r="AG767" s="211" t="n"/>
      <c r="AH767" s="211" t="n"/>
      <c r="AI767" s="211" t="n"/>
      <c r="AJ767" s="211" t="n"/>
      <c r="AK767" s="211" t="n"/>
      <c r="AL767" s="211" t="n"/>
      <c r="AM767" s="211" t="s">
        <v>2422</v>
      </c>
      <c r="AN767" s="211" t="s">
        <v>2290</v>
      </c>
      <c r="AO767" s="291" t="s">
        <v>174</v>
      </c>
      <c r="AP767" s="291" t="s">
        <v>482</v>
      </c>
      <c r="AQ767" s="291" t="s">
        <v>2423</v>
      </c>
      <c r="AR767" s="292" t="s">
        <v>197</v>
      </c>
      <c r="AS767" s="81" t="s">
        <v>684</v>
      </c>
      <c r="AT767" s="293" t="n">
        <v>3935078.99</v>
      </c>
      <c r="AU767" s="293" t="n">
        <v>3935078.99</v>
      </c>
      <c r="AV767" s="293" t="n">
        <v>0</v>
      </c>
      <c r="AW767" s="293" t="n">
        <v>0</v>
      </c>
      <c r="AX767" s="293" t="n">
        <v>0</v>
      </c>
      <c r="AY767" s="293" t="n">
        <v>0</v>
      </c>
      <c r="AZ767" s="293" t="n">
        <v>0</v>
      </c>
      <c r="BA767" s="293" t="n">
        <v>0</v>
      </c>
      <c r="BB767" s="294" t="n">
        <v>3935078.99</v>
      </c>
      <c r="BC767" s="293" t="n">
        <v>3935078.99</v>
      </c>
      <c r="BD767" s="293" t="n">
        <v>3948140</v>
      </c>
      <c r="BE767" s="293" t="n">
        <v>0</v>
      </c>
      <c r="BF767" s="293" t="n">
        <v>0</v>
      </c>
      <c r="BG767" s="293" t="n">
        <v>0</v>
      </c>
      <c r="BH767" s="293" t="n">
        <v>3948140</v>
      </c>
      <c r="BI767" s="293" t="n">
        <v>3948140</v>
      </c>
      <c r="BJ767" s="293" t="n">
        <v>0</v>
      </c>
      <c r="BK767" s="293" t="n">
        <v>0</v>
      </c>
      <c r="BL767" s="293" t="n">
        <v>0</v>
      </c>
      <c r="BM767" s="293" t="n">
        <v>3948140</v>
      </c>
      <c r="BN767" s="293" t="n">
        <v>3948140</v>
      </c>
      <c r="BO767" s="293" t="n">
        <v>0</v>
      </c>
      <c r="BP767" s="293" t="n">
        <v>0</v>
      </c>
      <c r="BQ767" s="293" t="n">
        <v>0</v>
      </c>
      <c r="BR767" s="293" t="n">
        <v>3948140</v>
      </c>
      <c r="BS767" s="293" t="n">
        <v>3948140</v>
      </c>
      <c r="BT767" s="293" t="n">
        <v>0</v>
      </c>
      <c r="BU767" s="293" t="n">
        <v>0</v>
      </c>
      <c r="BV767" s="293" t="n">
        <v>0</v>
      </c>
      <c r="BW767" s="293" t="n">
        <v>3948140</v>
      </c>
    </row>
    <row ht="76.5" outlineLevel="0" r="768">
      <c r="A768" s="81" t="s">
        <v>2262</v>
      </c>
      <c r="B768" s="82" t="s">
        <v>2263</v>
      </c>
      <c r="C768" s="88" t="n">
        <v>401000040</v>
      </c>
      <c r="D768" s="89" t="s">
        <v>2405</v>
      </c>
      <c r="E768" s="90" t="s">
        <v>2424</v>
      </c>
      <c r="F768" s="209" t="n"/>
      <c r="G768" s="209" t="n"/>
      <c r="H768" s="210" t="n">
        <v>2</v>
      </c>
      <c r="I768" s="289" t="n"/>
      <c r="J768" s="210" t="s">
        <v>621</v>
      </c>
      <c r="K768" s="210" t="n"/>
      <c r="L768" s="210" t="n"/>
      <c r="M768" s="290" t="n"/>
      <c r="N768" s="290" t="n"/>
      <c r="O768" s="290" t="n"/>
      <c r="P768" s="211" t="s">
        <v>2425</v>
      </c>
      <c r="Q768" s="93" t="s">
        <v>447</v>
      </c>
      <c r="R768" s="290" t="n"/>
      <c r="S768" s="290" t="n"/>
      <c r="T768" s="290" t="n">
        <v>3</v>
      </c>
      <c r="U768" s="290" t="n"/>
      <c r="V768" s="290" t="s">
        <v>92</v>
      </c>
      <c r="W768" s="290" t="n">
        <v>1</v>
      </c>
      <c r="X768" s="210" t="n"/>
      <c r="Y768" s="210" t="n"/>
      <c r="Z768" s="210" t="n"/>
      <c r="AA768" s="210" t="n"/>
      <c r="AB768" s="211" t="s">
        <v>93</v>
      </c>
      <c r="AC768" s="93" t="s">
        <v>2363</v>
      </c>
      <c r="AD768" s="211" t="n"/>
      <c r="AE768" s="211" t="n"/>
      <c r="AF768" s="211" t="n"/>
      <c r="AG768" s="211" t="n"/>
      <c r="AH768" s="211" t="n"/>
      <c r="AI768" s="211" t="n"/>
      <c r="AJ768" s="211" t="n"/>
      <c r="AK768" s="211" t="n"/>
      <c r="AL768" s="211" t="n"/>
      <c r="AM768" s="211" t="s">
        <v>2422</v>
      </c>
      <c r="AN768" s="211" t="s">
        <v>2290</v>
      </c>
      <c r="AO768" s="291" t="s">
        <v>174</v>
      </c>
      <c r="AP768" s="291" t="s">
        <v>482</v>
      </c>
      <c r="AQ768" s="291" t="s">
        <v>2423</v>
      </c>
      <c r="AR768" s="292" t="s">
        <v>197</v>
      </c>
      <c r="AS768" s="81" t="s">
        <v>674</v>
      </c>
      <c r="AT768" s="293" t="n">
        <v>1676318.68</v>
      </c>
      <c r="AU768" s="293" t="n">
        <v>1676318.68</v>
      </c>
      <c r="AV768" s="293" t="n">
        <v>0</v>
      </c>
      <c r="AW768" s="293" t="n">
        <v>0</v>
      </c>
      <c r="AX768" s="293" t="n">
        <v>0</v>
      </c>
      <c r="AY768" s="293" t="n">
        <v>0</v>
      </c>
      <c r="AZ768" s="293" t="n">
        <v>0</v>
      </c>
      <c r="BA768" s="293" t="n">
        <v>0</v>
      </c>
      <c r="BB768" s="294" t="n">
        <v>1676318.68</v>
      </c>
      <c r="BC768" s="293" t="n">
        <v>1676318.68</v>
      </c>
      <c r="BD768" s="293" t="n">
        <v>1033330</v>
      </c>
      <c r="BE768" s="293" t="n">
        <v>0</v>
      </c>
      <c r="BF768" s="293" t="n">
        <v>0</v>
      </c>
      <c r="BG768" s="293" t="n">
        <v>0</v>
      </c>
      <c r="BH768" s="293" t="n">
        <v>1033330</v>
      </c>
      <c r="BI768" s="293" t="n">
        <v>1033330</v>
      </c>
      <c r="BJ768" s="293" t="n">
        <v>0</v>
      </c>
      <c r="BK768" s="293" t="n">
        <v>0</v>
      </c>
      <c r="BL768" s="293" t="n">
        <v>0</v>
      </c>
      <c r="BM768" s="293" t="n">
        <v>1033330</v>
      </c>
      <c r="BN768" s="293" t="n">
        <v>1033330</v>
      </c>
      <c r="BO768" s="293" t="n">
        <v>0</v>
      </c>
      <c r="BP768" s="293" t="n">
        <v>0</v>
      </c>
      <c r="BQ768" s="293" t="n">
        <v>0</v>
      </c>
      <c r="BR768" s="293" t="n">
        <v>1033330</v>
      </c>
      <c r="BS768" s="293" t="n">
        <v>1033330</v>
      </c>
      <c r="BT768" s="293" t="n">
        <v>0</v>
      </c>
      <c r="BU768" s="293" t="n">
        <v>0</v>
      </c>
      <c r="BV768" s="293" t="n">
        <v>0</v>
      </c>
      <c r="BW768" s="293" t="n">
        <v>1033330</v>
      </c>
    </row>
    <row ht="242.25" outlineLevel="0" r="769">
      <c r="A769" s="81" t="s">
        <v>2262</v>
      </c>
      <c r="B769" s="82" t="s">
        <v>2263</v>
      </c>
      <c r="C769" s="88" t="n">
        <v>401000040</v>
      </c>
      <c r="D769" s="89" t="s">
        <v>2405</v>
      </c>
      <c r="E769" s="90" t="s">
        <v>2265</v>
      </c>
      <c r="F769" s="148" t="n"/>
      <c r="G769" s="148" t="n"/>
      <c r="H769" s="94" t="n">
        <v>3</v>
      </c>
      <c r="I769" s="298" t="n"/>
      <c r="J769" s="94" t="n">
        <v>17</v>
      </c>
      <c r="K769" s="94" t="n">
        <v>1</v>
      </c>
      <c r="L769" s="94" t="n">
        <v>3</v>
      </c>
      <c r="M769" s="270" t="n"/>
      <c r="N769" s="270" t="n"/>
      <c r="O769" s="270" t="n"/>
      <c r="P769" s="93" t="s">
        <v>90</v>
      </c>
      <c r="Q769" s="93" t="s">
        <v>2303</v>
      </c>
      <c r="R769" s="270" t="n"/>
      <c r="S769" s="270" t="n"/>
      <c r="T769" s="270" t="n">
        <v>3</v>
      </c>
      <c r="U769" s="270" t="n"/>
      <c r="V769" s="270" t="n">
        <v>12</v>
      </c>
      <c r="W769" s="270" t="n">
        <v>1</v>
      </c>
      <c r="X769" s="94" t="n">
        <v>3</v>
      </c>
      <c r="Y769" s="94" t="n"/>
      <c r="Z769" s="94" t="n"/>
      <c r="AA769" s="94" t="n"/>
      <c r="AB769" s="93" t="s">
        <v>2304</v>
      </c>
      <c r="AC769" s="93" t="s">
        <v>2305</v>
      </c>
      <c r="AD769" s="211" t="n"/>
      <c r="AE769" s="211" t="n"/>
      <c r="AF769" s="211" t="n"/>
      <c r="AG769" s="211" t="n"/>
      <c r="AH769" s="211" t="n"/>
      <c r="AI769" s="211" t="n"/>
      <c r="AJ769" s="297" t="s">
        <v>75</v>
      </c>
      <c r="AK769" s="211" t="n"/>
      <c r="AL769" s="211" t="n"/>
      <c r="AM769" s="211" t="n"/>
      <c r="AN769" s="211" t="s">
        <v>2306</v>
      </c>
      <c r="AO769" s="81" t="s">
        <v>174</v>
      </c>
      <c r="AP769" s="81" t="s">
        <v>482</v>
      </c>
      <c r="AQ769" s="81" t="s">
        <v>2426</v>
      </c>
      <c r="AR769" s="86" t="s">
        <v>310</v>
      </c>
      <c r="AS769" s="81" t="s">
        <v>684</v>
      </c>
      <c r="AT769" s="293" t="n">
        <v>16450.97</v>
      </c>
      <c r="AU769" s="293" t="n">
        <v>16450.97</v>
      </c>
      <c r="AV769" s="293" t="n">
        <v>0</v>
      </c>
      <c r="AW769" s="293" t="n">
        <v>0</v>
      </c>
      <c r="AX769" s="293" t="n">
        <v>16450.97</v>
      </c>
      <c r="AY769" s="293" t="n">
        <v>16450.97</v>
      </c>
      <c r="AZ769" s="293" t="n">
        <v>0</v>
      </c>
      <c r="BA769" s="293" t="n">
        <v>0</v>
      </c>
      <c r="BB769" s="293" t="n">
        <v>0</v>
      </c>
      <c r="BC769" s="293" t="n">
        <v>0</v>
      </c>
      <c r="BD769" s="293" t="n">
        <v>0</v>
      </c>
      <c r="BE769" s="293" t="n">
        <v>0</v>
      </c>
      <c r="BF769" s="293" t="n">
        <v>0</v>
      </c>
      <c r="BG769" s="293" t="n">
        <v>0</v>
      </c>
      <c r="BH769" s="293" t="n">
        <v>0</v>
      </c>
      <c r="BI769" s="293" t="n">
        <v>0</v>
      </c>
      <c r="BJ769" s="293" t="n">
        <v>0</v>
      </c>
      <c r="BK769" s="293" t="n">
        <v>0</v>
      </c>
      <c r="BL769" s="293" t="n">
        <v>0</v>
      </c>
      <c r="BM769" s="293" t="n">
        <v>0</v>
      </c>
      <c r="BN769" s="293" t="n">
        <v>0</v>
      </c>
      <c r="BO769" s="293" t="n">
        <v>0</v>
      </c>
      <c r="BP769" s="293" t="n">
        <v>0</v>
      </c>
      <c r="BQ769" s="293" t="n">
        <v>0</v>
      </c>
      <c r="BR769" s="293" t="n">
        <v>0</v>
      </c>
      <c r="BS769" s="293" t="n">
        <v>0</v>
      </c>
      <c r="BT769" s="293" t="n">
        <v>0</v>
      </c>
      <c r="BU769" s="293" t="n">
        <v>0</v>
      </c>
      <c r="BV769" s="293" t="n">
        <v>0</v>
      </c>
      <c r="BW769" s="293" t="n">
        <v>0</v>
      </c>
    </row>
    <row ht="76.5" outlineLevel="0" r="770">
      <c r="A770" s="81" t="s">
        <v>2262</v>
      </c>
      <c r="B770" s="82" t="s">
        <v>2263</v>
      </c>
      <c r="C770" s="88" t="n">
        <v>401000040</v>
      </c>
      <c r="D770" s="89" t="s">
        <v>2405</v>
      </c>
      <c r="E770" s="90" t="s">
        <v>2265</v>
      </c>
      <c r="F770" s="209" t="n"/>
      <c r="G770" s="209" t="n"/>
      <c r="H770" s="210" t="n">
        <v>3</v>
      </c>
      <c r="I770" s="289" t="n"/>
      <c r="J770" s="210" t="s">
        <v>369</v>
      </c>
      <c r="K770" s="210" t="n">
        <v>1</v>
      </c>
      <c r="L770" s="210" t="n">
        <v>20</v>
      </c>
      <c r="M770" s="290" t="n"/>
      <c r="N770" s="290" t="n"/>
      <c r="O770" s="290" t="n"/>
      <c r="P770" s="211" t="s">
        <v>90</v>
      </c>
      <c r="Q770" s="93" t="s">
        <v>447</v>
      </c>
      <c r="R770" s="290" t="n"/>
      <c r="S770" s="290" t="n"/>
      <c r="T770" s="290" t="n">
        <v>3</v>
      </c>
      <c r="U770" s="290" t="n"/>
      <c r="V770" s="290" t="s">
        <v>92</v>
      </c>
      <c r="W770" s="290" t="n">
        <v>1</v>
      </c>
      <c r="X770" s="210" t="n"/>
      <c r="Y770" s="210" t="n"/>
      <c r="Z770" s="210" t="n"/>
      <c r="AA770" s="210" t="n"/>
      <c r="AB770" s="211" t="s">
        <v>93</v>
      </c>
      <c r="AC770" s="93" t="s">
        <v>2363</v>
      </c>
      <c r="AD770" s="211" t="n"/>
      <c r="AE770" s="211" t="n"/>
      <c r="AF770" s="211" t="n"/>
      <c r="AG770" s="211" t="n"/>
      <c r="AH770" s="211" t="n"/>
      <c r="AI770" s="211" t="n"/>
      <c r="AJ770" s="211" t="n"/>
      <c r="AK770" s="211" t="n"/>
      <c r="AL770" s="211" t="n"/>
      <c r="AM770" s="211" t="s">
        <v>2422</v>
      </c>
      <c r="AN770" s="211" t="s">
        <v>2290</v>
      </c>
      <c r="AO770" s="291" t="s">
        <v>174</v>
      </c>
      <c r="AP770" s="291" t="s">
        <v>482</v>
      </c>
      <c r="AQ770" s="291" t="s">
        <v>355</v>
      </c>
      <c r="AR770" s="292" t="s">
        <v>356</v>
      </c>
      <c r="AS770" s="81" t="s">
        <v>87</v>
      </c>
      <c r="AT770" s="293" t="n">
        <v>7571241.58</v>
      </c>
      <c r="AU770" s="293" t="n">
        <v>7571241.58</v>
      </c>
      <c r="AV770" s="293" t="n">
        <v>0</v>
      </c>
      <c r="AW770" s="293" t="n">
        <v>0</v>
      </c>
      <c r="AX770" s="293" t="n">
        <v>0</v>
      </c>
      <c r="AY770" s="293" t="n">
        <v>0</v>
      </c>
      <c r="AZ770" s="293" t="n">
        <v>0</v>
      </c>
      <c r="BA770" s="293" t="n">
        <v>0</v>
      </c>
      <c r="BB770" s="312" t="n">
        <v>7571241.58</v>
      </c>
      <c r="BC770" s="293" t="n">
        <v>7571241.58</v>
      </c>
      <c r="BD770" s="293" t="n">
        <v>0</v>
      </c>
      <c r="BE770" s="293" t="n">
        <v>0</v>
      </c>
      <c r="BF770" s="293" t="n">
        <v>0</v>
      </c>
      <c r="BG770" s="293" t="n">
        <v>0</v>
      </c>
      <c r="BH770" s="293" t="n">
        <v>0</v>
      </c>
      <c r="BI770" s="293" t="n">
        <v>0</v>
      </c>
      <c r="BJ770" s="293" t="n">
        <v>0</v>
      </c>
      <c r="BK770" s="293" t="n">
        <v>0</v>
      </c>
      <c r="BL770" s="293" t="n">
        <v>0</v>
      </c>
      <c r="BM770" s="293" t="n">
        <v>0</v>
      </c>
      <c r="BN770" s="293" t="n">
        <v>0</v>
      </c>
      <c r="BO770" s="293" t="n">
        <v>0</v>
      </c>
      <c r="BP770" s="293" t="n">
        <v>0</v>
      </c>
      <c r="BQ770" s="293" t="n">
        <v>0</v>
      </c>
      <c r="BR770" s="293" t="n">
        <v>0</v>
      </c>
      <c r="BS770" s="293" t="n">
        <v>0</v>
      </c>
      <c r="BT770" s="293" t="n">
        <v>0</v>
      </c>
      <c r="BU770" s="293" t="n">
        <v>0</v>
      </c>
      <c r="BV770" s="293" t="n">
        <v>0</v>
      </c>
      <c r="BW770" s="293" t="n">
        <v>0</v>
      </c>
    </row>
    <row ht="76.5" outlineLevel="0" r="771">
      <c r="A771" s="81" t="s">
        <v>2262</v>
      </c>
      <c r="B771" s="82" t="s">
        <v>2263</v>
      </c>
      <c r="C771" s="88" t="n">
        <v>401000037</v>
      </c>
      <c r="D771" s="89" t="s">
        <v>2427</v>
      </c>
      <c r="E771" s="90" t="s">
        <v>2265</v>
      </c>
      <c r="F771" s="209" t="n"/>
      <c r="G771" s="209" t="n"/>
      <c r="H771" s="210" t="n">
        <v>3</v>
      </c>
      <c r="I771" s="289" t="n"/>
      <c r="J771" s="210" t="s">
        <v>369</v>
      </c>
      <c r="K771" s="210" t="n">
        <v>1</v>
      </c>
      <c r="L771" s="210" t="n">
        <v>23</v>
      </c>
      <c r="M771" s="290" t="n"/>
      <c r="N771" s="290" t="n"/>
      <c r="O771" s="290" t="n"/>
      <c r="P771" s="211" t="s">
        <v>90</v>
      </c>
      <c r="Q771" s="93" t="s">
        <v>447</v>
      </c>
      <c r="R771" s="290" t="n"/>
      <c r="S771" s="290" t="n"/>
      <c r="T771" s="290" t="s">
        <v>79</v>
      </c>
      <c r="U771" s="290" t="n"/>
      <c r="V771" s="290" t="n">
        <v>9</v>
      </c>
      <c r="W771" s="290" t="n">
        <v>1</v>
      </c>
      <c r="X771" s="210" t="n"/>
      <c r="Y771" s="210" t="n"/>
      <c r="Z771" s="210" t="n"/>
      <c r="AA771" s="210" t="n"/>
      <c r="AB771" s="211" t="s">
        <v>93</v>
      </c>
      <c r="AC771" s="93" t="s">
        <v>2428</v>
      </c>
      <c r="AD771" s="211" t="n"/>
      <c r="AE771" s="211" t="n"/>
      <c r="AF771" s="211" t="n"/>
      <c r="AG771" s="211" t="n"/>
      <c r="AH771" s="211" t="n"/>
      <c r="AI771" s="211" t="n"/>
      <c r="AJ771" s="211" t="n"/>
      <c r="AK771" s="211" t="n"/>
      <c r="AL771" s="211" t="n"/>
      <c r="AM771" s="211" t="s">
        <v>2429</v>
      </c>
      <c r="AN771" s="211" t="s">
        <v>2290</v>
      </c>
      <c r="AO771" s="291" t="s">
        <v>230</v>
      </c>
      <c r="AP771" s="291" t="s">
        <v>68</v>
      </c>
      <c r="AQ771" s="291" t="s">
        <v>2430</v>
      </c>
      <c r="AR771" s="292" t="s">
        <v>2431</v>
      </c>
      <c r="AS771" s="81" t="n">
        <v>244</v>
      </c>
      <c r="AT771" s="293" t="n">
        <v>23036630.8</v>
      </c>
      <c r="AU771" s="293" t="n">
        <v>22589201</v>
      </c>
      <c r="AV771" s="293" t="n">
        <v>0</v>
      </c>
      <c r="AW771" s="293" t="n">
        <v>0</v>
      </c>
      <c r="AX771" s="293" t="n">
        <v>0</v>
      </c>
      <c r="AY771" s="293" t="n">
        <v>0</v>
      </c>
      <c r="AZ771" s="293" t="n">
        <v>0</v>
      </c>
      <c r="BA771" s="293" t="n">
        <v>0</v>
      </c>
      <c r="BB771" s="294" t="n">
        <v>23036630.8</v>
      </c>
      <c r="BC771" s="293" t="n">
        <v>22589201</v>
      </c>
      <c r="BD771" s="293" t="n">
        <v>18549034.7</v>
      </c>
      <c r="BE771" s="293" t="n">
        <v>0</v>
      </c>
      <c r="BF771" s="293" t="n">
        <v>0</v>
      </c>
      <c r="BG771" s="293" t="n">
        <v>0</v>
      </c>
      <c r="BH771" s="293" t="n">
        <v>18549034.7</v>
      </c>
      <c r="BI771" s="293" t="n">
        <v>17591218.49</v>
      </c>
      <c r="BJ771" s="293" t="n">
        <v>0</v>
      </c>
      <c r="BK771" s="293" t="n">
        <v>0</v>
      </c>
      <c r="BL771" s="293" t="n">
        <v>0</v>
      </c>
      <c r="BM771" s="293" t="n">
        <v>17591218.49</v>
      </c>
      <c r="BN771" s="293" t="n">
        <v>17591218.49</v>
      </c>
      <c r="BO771" s="293" t="n">
        <v>0</v>
      </c>
      <c r="BP771" s="293" t="n">
        <v>0</v>
      </c>
      <c r="BQ771" s="293" t="n">
        <v>0</v>
      </c>
      <c r="BR771" s="293" t="n">
        <v>17591218.49</v>
      </c>
      <c r="BS771" s="293" t="n">
        <v>17591218.49</v>
      </c>
      <c r="BT771" s="293" t="n">
        <v>0</v>
      </c>
      <c r="BU771" s="293" t="n">
        <v>0</v>
      </c>
      <c r="BV771" s="293" t="n">
        <v>0</v>
      </c>
      <c r="BW771" s="293" t="n">
        <v>17591218.49</v>
      </c>
    </row>
    <row ht="76.5" outlineLevel="0" r="772">
      <c r="A772" s="81" t="s">
        <v>2262</v>
      </c>
      <c r="B772" s="82" t="s">
        <v>2263</v>
      </c>
      <c r="C772" s="88" t="n">
        <v>401000037</v>
      </c>
      <c r="D772" s="89" t="s">
        <v>2427</v>
      </c>
      <c r="E772" s="90" t="s">
        <v>2265</v>
      </c>
      <c r="F772" s="209" t="n"/>
      <c r="G772" s="209" t="n"/>
      <c r="H772" s="210" t="n">
        <v>3</v>
      </c>
      <c r="I772" s="289" t="n"/>
      <c r="J772" s="210" t="s">
        <v>369</v>
      </c>
      <c r="K772" s="210" t="n">
        <v>1</v>
      </c>
      <c r="L772" s="210" t="n">
        <v>23</v>
      </c>
      <c r="M772" s="290" t="n"/>
      <c r="N772" s="290" t="n"/>
      <c r="O772" s="290" t="n"/>
      <c r="P772" s="211" t="s">
        <v>90</v>
      </c>
      <c r="Q772" s="93" t="s">
        <v>447</v>
      </c>
      <c r="R772" s="290" t="n"/>
      <c r="S772" s="290" t="n"/>
      <c r="T772" s="290" t="s">
        <v>79</v>
      </c>
      <c r="U772" s="290" t="n"/>
      <c r="V772" s="290" t="n">
        <v>9</v>
      </c>
      <c r="W772" s="290" t="n">
        <v>1</v>
      </c>
      <c r="X772" s="210" t="n"/>
      <c r="Y772" s="210" t="n"/>
      <c r="Z772" s="210" t="n"/>
      <c r="AA772" s="210" t="n"/>
      <c r="AB772" s="211" t="s">
        <v>93</v>
      </c>
      <c r="AC772" s="93" t="s">
        <v>2428</v>
      </c>
      <c r="AD772" s="211" t="n"/>
      <c r="AE772" s="211" t="n"/>
      <c r="AF772" s="211" t="n"/>
      <c r="AG772" s="211" t="n"/>
      <c r="AH772" s="211" t="n"/>
      <c r="AI772" s="211" t="n"/>
      <c r="AJ772" s="211" t="n"/>
      <c r="AK772" s="211" t="n"/>
      <c r="AL772" s="211" t="n"/>
      <c r="AM772" s="211" t="s">
        <v>2429</v>
      </c>
      <c r="AN772" s="211" t="s">
        <v>2290</v>
      </c>
      <c r="AO772" s="291" t="s">
        <v>230</v>
      </c>
      <c r="AP772" s="291" t="s">
        <v>68</v>
      </c>
      <c r="AQ772" s="291" t="s">
        <v>2430</v>
      </c>
      <c r="AR772" s="292" t="s">
        <v>2431</v>
      </c>
      <c r="AS772" s="81" t="s">
        <v>238</v>
      </c>
      <c r="AT772" s="293" t="n">
        <v>237506.2</v>
      </c>
      <c r="AU772" s="293" t="n">
        <v>217001.46</v>
      </c>
      <c r="AV772" s="293" t="n">
        <v>0</v>
      </c>
      <c r="AW772" s="293" t="n">
        <v>0</v>
      </c>
      <c r="AX772" s="293" t="n">
        <v>0</v>
      </c>
      <c r="AY772" s="293" t="n">
        <v>0</v>
      </c>
      <c r="AZ772" s="293" t="n">
        <v>0</v>
      </c>
      <c r="BA772" s="293" t="n">
        <v>0</v>
      </c>
      <c r="BB772" s="294" t="n">
        <v>237506.2</v>
      </c>
      <c r="BC772" s="293" t="n">
        <v>217001.46</v>
      </c>
      <c r="BD772" s="293" t="n">
        <v>181813.33</v>
      </c>
      <c r="BE772" s="293" t="n">
        <v>0</v>
      </c>
      <c r="BF772" s="293" t="n">
        <v>0</v>
      </c>
      <c r="BG772" s="293" t="n">
        <v>0</v>
      </c>
      <c r="BH772" s="293" t="n">
        <v>181813.33</v>
      </c>
      <c r="BI772" s="293" t="n">
        <v>271059.71</v>
      </c>
      <c r="BJ772" s="293" t="n">
        <v>0</v>
      </c>
      <c r="BK772" s="293" t="n">
        <v>0</v>
      </c>
      <c r="BL772" s="293" t="n">
        <v>0</v>
      </c>
      <c r="BM772" s="293" t="n">
        <v>271059.71</v>
      </c>
      <c r="BN772" s="293" t="n">
        <v>271059.71</v>
      </c>
      <c r="BO772" s="293" t="n">
        <v>0</v>
      </c>
      <c r="BP772" s="293" t="n">
        <v>0</v>
      </c>
      <c r="BQ772" s="293" t="n">
        <v>0</v>
      </c>
      <c r="BR772" s="293" t="n">
        <v>271059.71</v>
      </c>
      <c r="BS772" s="293" t="n">
        <v>271059.71</v>
      </c>
      <c r="BT772" s="293" t="n">
        <v>0</v>
      </c>
      <c r="BU772" s="293" t="n">
        <v>0</v>
      </c>
      <c r="BV772" s="293" t="n">
        <v>0</v>
      </c>
      <c r="BW772" s="293" t="n">
        <v>271059.71</v>
      </c>
    </row>
    <row ht="191.25" outlineLevel="0" r="773">
      <c r="A773" s="81" t="s">
        <v>2262</v>
      </c>
      <c r="B773" s="82" t="s">
        <v>2263</v>
      </c>
      <c r="C773" s="88" t="n">
        <v>401000037</v>
      </c>
      <c r="D773" s="89" t="s">
        <v>2427</v>
      </c>
      <c r="E773" s="90" t="s">
        <v>2432</v>
      </c>
      <c r="F773" s="209" t="n"/>
      <c r="G773" s="209" t="n"/>
      <c r="H773" s="210" t="s">
        <v>2433</v>
      </c>
      <c r="I773" s="289" t="n"/>
      <c r="J773" s="210" t="s">
        <v>2434</v>
      </c>
      <c r="K773" s="210" t="s">
        <v>463</v>
      </c>
      <c r="L773" s="210" t="s">
        <v>2435</v>
      </c>
      <c r="M773" s="8" t="n"/>
      <c r="N773" s="210" t="s">
        <v>2436</v>
      </c>
      <c r="O773" s="290" t="n"/>
      <c r="P773" s="211" t="s">
        <v>2437</v>
      </c>
      <c r="Q773" s="93" t="s">
        <v>447</v>
      </c>
      <c r="R773" s="290" t="n"/>
      <c r="S773" s="290" t="n"/>
      <c r="T773" s="290" t="s">
        <v>79</v>
      </c>
      <c r="U773" s="290" t="n"/>
      <c r="V773" s="290" t="n">
        <v>9</v>
      </c>
      <c r="W773" s="290" t="n">
        <v>1</v>
      </c>
      <c r="X773" s="210" t="n"/>
      <c r="Y773" s="210" t="n"/>
      <c r="Z773" s="210" t="n"/>
      <c r="AA773" s="210" t="n"/>
      <c r="AB773" s="211" t="s">
        <v>93</v>
      </c>
      <c r="AC773" s="93" t="s">
        <v>2438</v>
      </c>
      <c r="AD773" s="211" t="n"/>
      <c r="AE773" s="211" t="n"/>
      <c r="AF773" s="211" t="n"/>
      <c r="AG773" s="211" t="n"/>
      <c r="AH773" s="211" t="n"/>
      <c r="AI773" s="211" t="n"/>
      <c r="AJ773" s="211" t="s">
        <v>463</v>
      </c>
      <c r="AK773" s="211" t="n"/>
      <c r="AL773" s="211" t="n"/>
      <c r="AM773" s="211" t="s">
        <v>2439</v>
      </c>
      <c r="AN773" s="313" t="s">
        <v>2440</v>
      </c>
      <c r="AO773" s="291" t="s">
        <v>360</v>
      </c>
      <c r="AP773" s="291" t="s">
        <v>68</v>
      </c>
      <c r="AQ773" s="291" t="s">
        <v>2441</v>
      </c>
      <c r="AR773" s="292" t="s">
        <v>2442</v>
      </c>
      <c r="AS773" s="81" t="n">
        <v>811</v>
      </c>
      <c r="AT773" s="293" t="n">
        <v>6698374.12</v>
      </c>
      <c r="AU773" s="293" t="n">
        <v>6697328.26</v>
      </c>
      <c r="AV773" s="293" t="n">
        <v>0</v>
      </c>
      <c r="AW773" s="293" t="n">
        <v>0</v>
      </c>
      <c r="AX773" s="293" t="n">
        <v>0</v>
      </c>
      <c r="AY773" s="293" t="n">
        <v>0</v>
      </c>
      <c r="AZ773" s="293" t="n">
        <v>0</v>
      </c>
      <c r="BA773" s="293" t="n">
        <v>0</v>
      </c>
      <c r="BB773" s="312" t="n">
        <v>6698374.12</v>
      </c>
      <c r="BC773" s="293" t="n">
        <v>6697328.26</v>
      </c>
      <c r="BD773" s="293" t="n">
        <v>3595030</v>
      </c>
      <c r="BE773" s="293" t="n">
        <v>0</v>
      </c>
      <c r="BF773" s="293" t="n">
        <v>0</v>
      </c>
      <c r="BG773" s="293" t="n">
        <v>0</v>
      </c>
      <c r="BH773" s="293" t="n">
        <v>3595030</v>
      </c>
      <c r="BI773" s="293" t="n">
        <v>3595030</v>
      </c>
      <c r="BJ773" s="293" t="n">
        <v>0</v>
      </c>
      <c r="BK773" s="293" t="n">
        <v>0</v>
      </c>
      <c r="BL773" s="293" t="n">
        <v>0</v>
      </c>
      <c r="BM773" s="293" t="n">
        <v>3595030</v>
      </c>
      <c r="BN773" s="293" t="n">
        <v>3595030</v>
      </c>
      <c r="BO773" s="293" t="n">
        <v>0</v>
      </c>
      <c r="BP773" s="293" t="n">
        <v>0</v>
      </c>
      <c r="BQ773" s="293" t="n">
        <v>0</v>
      </c>
      <c r="BR773" s="293" t="n">
        <v>3595030</v>
      </c>
      <c r="BS773" s="293" t="n">
        <v>3595030</v>
      </c>
      <c r="BT773" s="293" t="n">
        <v>0</v>
      </c>
      <c r="BU773" s="293" t="n">
        <v>0</v>
      </c>
      <c r="BV773" s="293" t="n">
        <v>0</v>
      </c>
      <c r="BW773" s="293" t="n">
        <v>3595030</v>
      </c>
    </row>
    <row ht="76.5" outlineLevel="0" r="774">
      <c r="A774" s="81" t="s">
        <v>2262</v>
      </c>
      <c r="B774" s="82" t="s">
        <v>2263</v>
      </c>
      <c r="C774" s="88" t="n">
        <v>402000001</v>
      </c>
      <c r="D774" s="89" t="s">
        <v>51</v>
      </c>
      <c r="E774" s="90" t="s">
        <v>2443</v>
      </c>
      <c r="F774" s="148" t="n"/>
      <c r="G774" s="148" t="n"/>
      <c r="H774" s="94" t="n">
        <v>7</v>
      </c>
      <c r="I774" s="148" t="n"/>
      <c r="J774" s="94" t="n">
        <v>26</v>
      </c>
      <c r="K774" s="94" t="n"/>
      <c r="L774" s="94" t="n"/>
      <c r="M774" s="94" t="n"/>
      <c r="N774" s="94" t="n"/>
      <c r="O774" s="94" t="n"/>
      <c r="P774" s="93" t="s">
        <v>184</v>
      </c>
      <c r="Q774" s="93" t="s">
        <v>2444</v>
      </c>
      <c r="R774" s="94" t="n"/>
      <c r="S774" s="94" t="n"/>
      <c r="T774" s="94" t="n"/>
      <c r="U774" s="94" t="n"/>
      <c r="V774" s="94" t="n">
        <v>13</v>
      </c>
      <c r="W774" s="94" t="s">
        <v>136</v>
      </c>
      <c r="X774" s="94" t="n"/>
      <c r="Y774" s="94" t="n"/>
      <c r="Z774" s="94" t="n"/>
      <c r="AA774" s="94" t="n"/>
      <c r="AB774" s="93" t="s">
        <v>2445</v>
      </c>
      <c r="AC774" s="208" t="s">
        <v>2446</v>
      </c>
      <c r="AD774" s="39" t="n"/>
      <c r="AE774" s="314" t="n"/>
      <c r="AF774" s="96" t="n"/>
      <c r="AG774" s="96" t="n"/>
      <c r="AH774" s="96" t="n"/>
      <c r="AI774" s="96" t="n"/>
      <c r="AJ774" s="96" t="n"/>
      <c r="AK774" s="96" t="n"/>
      <c r="AL774" s="96" t="n"/>
      <c r="AM774" s="96" t="s">
        <v>2447</v>
      </c>
      <c r="AN774" s="148" t="s">
        <v>606</v>
      </c>
      <c r="AO774" s="291" t="s">
        <v>67</v>
      </c>
      <c r="AP774" s="291" t="s">
        <v>97</v>
      </c>
      <c r="AQ774" s="291" t="s">
        <v>2448</v>
      </c>
      <c r="AR774" s="292" t="s">
        <v>141</v>
      </c>
      <c r="AS774" s="81" t="s">
        <v>122</v>
      </c>
      <c r="AT774" s="293" t="n">
        <v>144270</v>
      </c>
      <c r="AU774" s="293" t="n">
        <v>144270</v>
      </c>
      <c r="AV774" s="293" t="n">
        <v>0</v>
      </c>
      <c r="AW774" s="293" t="n">
        <v>0</v>
      </c>
      <c r="AX774" s="293" t="n">
        <v>0</v>
      </c>
      <c r="AY774" s="293" t="n">
        <v>0</v>
      </c>
      <c r="AZ774" s="293" t="n">
        <v>0</v>
      </c>
      <c r="BA774" s="293" t="n">
        <v>0</v>
      </c>
      <c r="BB774" s="294" t="n">
        <v>144270</v>
      </c>
      <c r="BC774" s="293" t="n">
        <v>144270</v>
      </c>
      <c r="BD774" s="293" t="n">
        <v>0</v>
      </c>
      <c r="BE774" s="293" t="n">
        <v>0</v>
      </c>
      <c r="BF774" s="293" t="n">
        <v>0</v>
      </c>
      <c r="BG774" s="293" t="n">
        <v>0</v>
      </c>
      <c r="BH774" s="293" t="n">
        <v>0</v>
      </c>
      <c r="BI774" s="293" t="n">
        <v>0</v>
      </c>
      <c r="BJ774" s="293" t="n">
        <v>0</v>
      </c>
      <c r="BK774" s="293" t="n">
        <v>0</v>
      </c>
      <c r="BL774" s="293" t="n">
        <v>0</v>
      </c>
      <c r="BM774" s="293" t="n">
        <v>0</v>
      </c>
      <c r="BN774" s="293" t="n">
        <v>0</v>
      </c>
      <c r="BO774" s="293" t="n">
        <v>0</v>
      </c>
      <c r="BP774" s="293" t="n">
        <v>0</v>
      </c>
      <c r="BQ774" s="293" t="n">
        <v>0</v>
      </c>
      <c r="BR774" s="293" t="n">
        <v>0</v>
      </c>
      <c r="BS774" s="293" t="n">
        <v>0</v>
      </c>
      <c r="BT774" s="293" t="n">
        <v>0</v>
      </c>
      <c r="BU774" s="293" t="n">
        <v>0</v>
      </c>
      <c r="BV774" s="293" t="n">
        <v>0</v>
      </c>
      <c r="BW774" s="293" t="n">
        <v>0</v>
      </c>
    </row>
    <row ht="76.5" outlineLevel="0" r="775">
      <c r="A775" s="81" t="s">
        <v>2262</v>
      </c>
      <c r="B775" s="82" t="s">
        <v>2263</v>
      </c>
      <c r="C775" s="88" t="n">
        <v>402000001</v>
      </c>
      <c r="D775" s="89" t="s">
        <v>51</v>
      </c>
      <c r="E775" s="90" t="s">
        <v>2443</v>
      </c>
      <c r="F775" s="148" t="n"/>
      <c r="G775" s="148" t="n"/>
      <c r="H775" s="94" t="n">
        <v>7</v>
      </c>
      <c r="I775" s="148" t="n"/>
      <c r="J775" s="94" t="n">
        <v>26</v>
      </c>
      <c r="K775" s="94" t="n"/>
      <c r="L775" s="94" t="n"/>
      <c r="M775" s="94" t="n"/>
      <c r="N775" s="94" t="n"/>
      <c r="O775" s="94" t="n"/>
      <c r="P775" s="93" t="s">
        <v>184</v>
      </c>
      <c r="Q775" s="93" t="s">
        <v>2444</v>
      </c>
      <c r="R775" s="94" t="n"/>
      <c r="S775" s="94" t="n"/>
      <c r="T775" s="94" t="n"/>
      <c r="U775" s="94" t="n"/>
      <c r="V775" s="94" t="n">
        <v>13</v>
      </c>
      <c r="W775" s="94" t="s">
        <v>136</v>
      </c>
      <c r="X775" s="94" t="n"/>
      <c r="Y775" s="94" t="n"/>
      <c r="Z775" s="94" t="n"/>
      <c r="AA775" s="94" t="n"/>
      <c r="AB775" s="93" t="s">
        <v>2445</v>
      </c>
      <c r="AC775" s="208" t="s">
        <v>2446</v>
      </c>
      <c r="AD775" s="39" t="n"/>
      <c r="AE775" s="314" t="n"/>
      <c r="AF775" s="96" t="n"/>
      <c r="AG775" s="96" t="n"/>
      <c r="AH775" s="96" t="n"/>
      <c r="AI775" s="96" t="n"/>
      <c r="AJ775" s="96" t="n"/>
      <c r="AK775" s="96" t="n"/>
      <c r="AL775" s="96" t="n"/>
      <c r="AM775" s="96" t="s">
        <v>2447</v>
      </c>
      <c r="AN775" s="148" t="s">
        <v>606</v>
      </c>
      <c r="AO775" s="291" t="s">
        <v>67</v>
      </c>
      <c r="AP775" s="291" t="s">
        <v>97</v>
      </c>
      <c r="AQ775" s="291" t="s">
        <v>2448</v>
      </c>
      <c r="AR775" s="292" t="s">
        <v>141</v>
      </c>
      <c r="AS775" s="81" t="s">
        <v>85</v>
      </c>
      <c r="AT775" s="293" t="n">
        <v>43569.54</v>
      </c>
      <c r="AU775" s="293" t="n">
        <v>43569.54</v>
      </c>
      <c r="AV775" s="293" t="n">
        <v>0</v>
      </c>
      <c r="AW775" s="293" t="n">
        <v>0</v>
      </c>
      <c r="AX775" s="293" t="n">
        <v>0</v>
      </c>
      <c r="AY775" s="293" t="n">
        <v>0</v>
      </c>
      <c r="AZ775" s="293" t="n">
        <v>0</v>
      </c>
      <c r="BA775" s="293" t="n">
        <v>0</v>
      </c>
      <c r="BB775" s="294" t="n">
        <v>43569.54</v>
      </c>
      <c r="BC775" s="293" t="n">
        <v>43569.54</v>
      </c>
      <c r="BD775" s="293" t="n">
        <v>0</v>
      </c>
      <c r="BE775" s="293" t="n">
        <v>0</v>
      </c>
      <c r="BF775" s="293" t="n">
        <v>0</v>
      </c>
      <c r="BG775" s="293" t="n">
        <v>0</v>
      </c>
      <c r="BH775" s="293" t="n">
        <v>0</v>
      </c>
      <c r="BI775" s="293" t="n">
        <v>0</v>
      </c>
      <c r="BJ775" s="293" t="n">
        <v>0</v>
      </c>
      <c r="BK775" s="293" t="n">
        <v>0</v>
      </c>
      <c r="BL775" s="293" t="n">
        <v>0</v>
      </c>
      <c r="BM775" s="293" t="n">
        <v>0</v>
      </c>
      <c r="BN775" s="293" t="n">
        <v>0</v>
      </c>
      <c r="BO775" s="293" t="n">
        <v>0</v>
      </c>
      <c r="BP775" s="293" t="n">
        <v>0</v>
      </c>
      <c r="BQ775" s="293" t="n">
        <v>0</v>
      </c>
      <c r="BR775" s="293" t="n">
        <v>0</v>
      </c>
      <c r="BS775" s="293" t="n">
        <v>0</v>
      </c>
      <c r="BT775" s="293" t="n">
        <v>0</v>
      </c>
      <c r="BU775" s="293" t="n">
        <v>0</v>
      </c>
      <c r="BV775" s="293" t="n">
        <v>0</v>
      </c>
      <c r="BW775" s="293" t="n">
        <v>0</v>
      </c>
    </row>
    <row ht="76.5" outlineLevel="0" r="776">
      <c r="A776" s="81" t="s">
        <v>2262</v>
      </c>
      <c r="B776" s="82" t="s">
        <v>2263</v>
      </c>
      <c r="C776" s="88" t="n">
        <v>402000001</v>
      </c>
      <c r="D776" s="89" t="s">
        <v>480</v>
      </c>
      <c r="E776" s="90" t="s">
        <v>2265</v>
      </c>
      <c r="F776" s="209" t="n"/>
      <c r="G776" s="209" t="n"/>
      <c r="H776" s="210" t="n">
        <v>3</v>
      </c>
      <c r="I776" s="289" t="n"/>
      <c r="J776" s="210" t="n">
        <v>17</v>
      </c>
      <c r="K776" s="210" t="s">
        <v>75</v>
      </c>
      <c r="L776" s="210" t="n">
        <v>9</v>
      </c>
      <c r="M776" s="290" t="n"/>
      <c r="N776" s="290" t="n"/>
      <c r="O776" s="290" t="n"/>
      <c r="P776" s="211" t="s">
        <v>90</v>
      </c>
      <c r="Q776" s="93" t="s">
        <v>2402</v>
      </c>
      <c r="R776" s="290" t="n"/>
      <c r="S776" s="290" t="n"/>
      <c r="T776" s="290" t="n">
        <v>3</v>
      </c>
      <c r="U776" s="290" t="n"/>
      <c r="V776" s="290" t="n">
        <v>9</v>
      </c>
      <c r="W776" s="290" t="n">
        <v>1</v>
      </c>
      <c r="X776" s="210" t="n"/>
      <c r="Y776" s="210" t="n"/>
      <c r="Z776" s="210" t="n"/>
      <c r="AA776" s="210" t="n"/>
      <c r="AB776" s="211" t="s">
        <v>93</v>
      </c>
      <c r="AC776" s="93" t="s">
        <v>2428</v>
      </c>
      <c r="AD776" s="211" t="n"/>
      <c r="AE776" s="211" t="n"/>
      <c r="AF776" s="211" t="n"/>
      <c r="AG776" s="211" t="n"/>
      <c r="AH776" s="211" t="n"/>
      <c r="AI776" s="211" t="n"/>
      <c r="AJ776" s="211" t="n"/>
      <c r="AK776" s="211" t="n"/>
      <c r="AL776" s="211" t="n"/>
      <c r="AM776" s="211" t="s">
        <v>2449</v>
      </c>
      <c r="AN776" s="211" t="s">
        <v>2290</v>
      </c>
      <c r="AO776" s="291" t="s">
        <v>67</v>
      </c>
      <c r="AP776" s="291" t="s">
        <v>97</v>
      </c>
      <c r="AQ776" s="291" t="s">
        <v>2450</v>
      </c>
      <c r="AR776" s="292" t="s">
        <v>99</v>
      </c>
      <c r="AS776" s="81" t="n">
        <v>831</v>
      </c>
      <c r="AT776" s="293" t="n">
        <v>1407163.88</v>
      </c>
      <c r="AU776" s="293" t="n">
        <v>1407163.88</v>
      </c>
      <c r="AV776" s="293" t="n">
        <v>0</v>
      </c>
      <c r="AW776" s="293" t="n">
        <v>0</v>
      </c>
      <c r="AX776" s="293" t="n">
        <v>0</v>
      </c>
      <c r="AY776" s="293" t="n">
        <v>0</v>
      </c>
      <c r="AZ776" s="293" t="n">
        <v>0</v>
      </c>
      <c r="BA776" s="293" t="n">
        <v>0</v>
      </c>
      <c r="BB776" s="294" t="n">
        <v>1407163.88</v>
      </c>
      <c r="BC776" s="293" t="n">
        <v>1407163.88</v>
      </c>
      <c r="BD776" s="293" t="n">
        <v>500000</v>
      </c>
      <c r="BE776" s="293" t="n">
        <v>0</v>
      </c>
      <c r="BF776" s="293" t="n">
        <v>0</v>
      </c>
      <c r="BG776" s="293" t="n">
        <v>0</v>
      </c>
      <c r="BH776" s="293" t="n">
        <v>500000</v>
      </c>
      <c r="BI776" s="293" t="n">
        <v>500000</v>
      </c>
      <c r="BJ776" s="293" t="n">
        <v>0</v>
      </c>
      <c r="BK776" s="293" t="n">
        <v>0</v>
      </c>
      <c r="BL776" s="293" t="n">
        <v>0</v>
      </c>
      <c r="BM776" s="293" t="n">
        <v>500000</v>
      </c>
      <c r="BN776" s="293" t="n">
        <v>500000</v>
      </c>
      <c r="BO776" s="293" t="n">
        <v>0</v>
      </c>
      <c r="BP776" s="293" t="n">
        <v>0</v>
      </c>
      <c r="BQ776" s="293" t="n">
        <v>0</v>
      </c>
      <c r="BR776" s="293" t="n">
        <v>500000</v>
      </c>
      <c r="BS776" s="293" t="n">
        <v>500000</v>
      </c>
      <c r="BT776" s="293" t="n">
        <v>0</v>
      </c>
      <c r="BU776" s="293" t="n">
        <v>0</v>
      </c>
      <c r="BV776" s="293" t="n">
        <v>0</v>
      </c>
      <c r="BW776" s="293" t="n">
        <v>500000</v>
      </c>
    </row>
    <row ht="120" outlineLevel="0" r="777">
      <c r="A777" s="81" t="s">
        <v>2262</v>
      </c>
      <c r="B777" s="82" t="s">
        <v>2263</v>
      </c>
      <c r="C777" s="88" t="n">
        <v>401000040</v>
      </c>
      <c r="D777" s="89" t="s">
        <v>2405</v>
      </c>
      <c r="E777" s="90" t="s">
        <v>2451</v>
      </c>
      <c r="F777" s="209" t="n"/>
      <c r="G777" s="209" t="n"/>
      <c r="H777" s="210" t="s">
        <v>2452</v>
      </c>
      <c r="I777" s="289" t="n"/>
      <c r="J777" s="210" t="s">
        <v>2453</v>
      </c>
      <c r="K777" s="210" t="s">
        <v>2130</v>
      </c>
      <c r="L777" s="210" t="s">
        <v>2454</v>
      </c>
      <c r="M777" s="290" t="n"/>
      <c r="N777" s="290" t="n"/>
      <c r="O777" s="290" t="n"/>
      <c r="P777" s="211" t="s">
        <v>2455</v>
      </c>
      <c r="Q777" s="93" t="s">
        <v>2402</v>
      </c>
      <c r="R777" s="290" t="n"/>
      <c r="S777" s="290" t="n"/>
      <c r="T777" s="290" t="n">
        <v>3</v>
      </c>
      <c r="U777" s="290" t="n"/>
      <c r="V777" s="290" t="s">
        <v>92</v>
      </c>
      <c r="W777" s="290" t="s">
        <v>75</v>
      </c>
      <c r="X777" s="210" t="n"/>
      <c r="Y777" s="210" t="n"/>
      <c r="Z777" s="210" t="n"/>
      <c r="AA777" s="210" t="n"/>
      <c r="AB777" s="211" t="s">
        <v>93</v>
      </c>
      <c r="AC777" s="93" t="s">
        <v>2456</v>
      </c>
      <c r="AD777" s="211" t="n"/>
      <c r="AE777" s="211" t="n"/>
      <c r="AF777" s="211" t="n"/>
      <c r="AG777" s="211" t="n"/>
      <c r="AH777" s="211" t="n"/>
      <c r="AI777" s="211" t="n"/>
      <c r="AJ777" s="211" t="s">
        <v>182</v>
      </c>
      <c r="AK777" s="211" t="s">
        <v>2457</v>
      </c>
      <c r="AL777" s="211" t="n"/>
      <c r="AM777" s="211" t="n"/>
      <c r="AN777" s="211" t="s">
        <v>2458</v>
      </c>
      <c r="AO777" s="291" t="s">
        <v>174</v>
      </c>
      <c r="AP777" s="291" t="s">
        <v>246</v>
      </c>
      <c r="AQ777" s="291" t="s">
        <v>2459</v>
      </c>
      <c r="AR777" s="292" t="s">
        <v>197</v>
      </c>
      <c r="AS777" s="81" t="n">
        <v>611</v>
      </c>
      <c r="AT777" s="293" t="n">
        <v>22111100.41</v>
      </c>
      <c r="AU777" s="293" t="n">
        <v>22111100.41</v>
      </c>
      <c r="AV777" s="293" t="n">
        <v>0</v>
      </c>
      <c r="AW777" s="293" t="n">
        <v>0</v>
      </c>
      <c r="AX777" s="293" t="n">
        <v>0</v>
      </c>
      <c r="AY777" s="293" t="n">
        <v>0</v>
      </c>
      <c r="AZ777" s="293" t="n">
        <v>0</v>
      </c>
      <c r="BA777" s="293" t="n">
        <v>0</v>
      </c>
      <c r="BB777" s="312" t="n">
        <v>22111100.41</v>
      </c>
      <c r="BC777" s="293" t="n">
        <v>22111100.41</v>
      </c>
      <c r="BD777" s="293" t="n">
        <v>21823191.29</v>
      </c>
      <c r="BE777" s="293" t="n">
        <v>0</v>
      </c>
      <c r="BF777" s="293" t="n">
        <v>0</v>
      </c>
      <c r="BG777" s="293" t="n">
        <v>0</v>
      </c>
      <c r="BH777" s="293" t="n">
        <v>21823191.29</v>
      </c>
      <c r="BI777" s="293" t="n">
        <v>21837319.37</v>
      </c>
      <c r="BJ777" s="293" t="n">
        <v>0</v>
      </c>
      <c r="BK777" s="293" t="n">
        <v>0</v>
      </c>
      <c r="BL777" s="293" t="n">
        <v>0</v>
      </c>
      <c r="BM777" s="293" t="n">
        <v>21837319.37</v>
      </c>
      <c r="BN777" s="293" t="n">
        <v>21837319.37</v>
      </c>
      <c r="BO777" s="293" t="n">
        <v>0</v>
      </c>
      <c r="BP777" s="293" t="n">
        <v>0</v>
      </c>
      <c r="BQ777" s="293" t="n">
        <v>0</v>
      </c>
      <c r="BR777" s="293" t="n">
        <v>21837319.37</v>
      </c>
      <c r="BS777" s="293" t="n">
        <v>21837319.37</v>
      </c>
      <c r="BT777" s="293" t="n">
        <v>0</v>
      </c>
      <c r="BU777" s="293" t="n">
        <v>0</v>
      </c>
      <c r="BV777" s="293" t="n">
        <v>0</v>
      </c>
      <c r="BW777" s="293" t="n">
        <v>21837319.37</v>
      </c>
    </row>
    <row ht="120" outlineLevel="0" r="778">
      <c r="A778" s="81" t="s">
        <v>2262</v>
      </c>
      <c r="B778" s="82" t="s">
        <v>2263</v>
      </c>
      <c r="C778" s="88" t="n">
        <v>401000040</v>
      </c>
      <c r="D778" s="89" t="s">
        <v>2405</v>
      </c>
      <c r="E778" s="90" t="s">
        <v>2451</v>
      </c>
      <c r="F778" s="209" t="n"/>
      <c r="G778" s="209" t="n"/>
      <c r="H778" s="210" t="s">
        <v>2417</v>
      </c>
      <c r="I778" s="289" t="n"/>
      <c r="J778" s="210" t="s">
        <v>2453</v>
      </c>
      <c r="K778" s="210" t="s">
        <v>924</v>
      </c>
      <c r="L778" s="210" t="s">
        <v>2460</v>
      </c>
      <c r="M778" s="290" t="n"/>
      <c r="N778" s="290" t="n"/>
      <c r="O778" s="290" t="n"/>
      <c r="P778" s="211" t="s">
        <v>2461</v>
      </c>
      <c r="Q778" s="93" t="s">
        <v>2402</v>
      </c>
      <c r="R778" s="290" t="n"/>
      <c r="S778" s="290" t="n"/>
      <c r="T778" s="290" t="n">
        <v>3</v>
      </c>
      <c r="U778" s="290" t="n"/>
      <c r="V778" s="290" t="s">
        <v>92</v>
      </c>
      <c r="W778" s="290" t="s">
        <v>75</v>
      </c>
      <c r="X778" s="210" t="n"/>
      <c r="Y778" s="210" t="n"/>
      <c r="Z778" s="210" t="n"/>
      <c r="AA778" s="210" t="n"/>
      <c r="AB778" s="211" t="s">
        <v>93</v>
      </c>
      <c r="AC778" s="93" t="s">
        <v>2456</v>
      </c>
      <c r="AD778" s="211" t="n"/>
      <c r="AE778" s="211" t="n"/>
      <c r="AF778" s="211" t="n"/>
      <c r="AG778" s="211" t="n"/>
      <c r="AH778" s="211" t="n"/>
      <c r="AI778" s="211" t="n"/>
      <c r="AJ778" s="211" t="s">
        <v>182</v>
      </c>
      <c r="AK778" s="211" t="s">
        <v>2457</v>
      </c>
      <c r="AL778" s="211" t="n"/>
      <c r="AM778" s="211" t="n"/>
      <c r="AN778" s="211" t="s">
        <v>2458</v>
      </c>
      <c r="AO778" s="291" t="s">
        <v>174</v>
      </c>
      <c r="AP778" s="291" t="s">
        <v>246</v>
      </c>
      <c r="AQ778" s="291" t="s">
        <v>2459</v>
      </c>
      <c r="AR778" s="292" t="s">
        <v>2462</v>
      </c>
      <c r="AS778" s="81" t="n">
        <v>612</v>
      </c>
      <c r="AT778" s="293" t="n">
        <v>2903617.68</v>
      </c>
      <c r="AU778" s="293" t="n">
        <v>2903617.68</v>
      </c>
      <c r="AV778" s="293" t="n">
        <v>0</v>
      </c>
      <c r="AW778" s="293" t="n">
        <v>0</v>
      </c>
      <c r="AX778" s="293" t="n">
        <v>0</v>
      </c>
      <c r="AY778" s="293" t="n">
        <v>0</v>
      </c>
      <c r="AZ778" s="293" t="n">
        <v>0</v>
      </c>
      <c r="BA778" s="293" t="n">
        <v>0</v>
      </c>
      <c r="BB778" s="312" t="n">
        <v>2903617.68</v>
      </c>
      <c r="BC778" s="293" t="n">
        <v>2903617.68</v>
      </c>
      <c r="BD778" s="293" t="n">
        <v>0</v>
      </c>
      <c r="BE778" s="293" t="n">
        <v>0</v>
      </c>
      <c r="BF778" s="293" t="n">
        <v>0</v>
      </c>
      <c r="BG778" s="293" t="n">
        <v>0</v>
      </c>
      <c r="BH778" s="293" t="n">
        <v>0</v>
      </c>
      <c r="BI778" s="293" t="n">
        <v>0</v>
      </c>
      <c r="BJ778" s="293" t="n">
        <v>0</v>
      </c>
      <c r="BK778" s="293" t="n">
        <v>0</v>
      </c>
      <c r="BL778" s="293" t="n">
        <v>0</v>
      </c>
      <c r="BM778" s="293" t="n">
        <v>0</v>
      </c>
      <c r="BN778" s="293" t="n">
        <v>0</v>
      </c>
      <c r="BO778" s="293" t="n">
        <v>0</v>
      </c>
      <c r="BP778" s="293" t="n">
        <v>0</v>
      </c>
      <c r="BQ778" s="293" t="n">
        <v>0</v>
      </c>
      <c r="BR778" s="293" t="n">
        <v>0</v>
      </c>
      <c r="BS778" s="293" t="n">
        <v>0</v>
      </c>
      <c r="BT778" s="293" t="n">
        <v>0</v>
      </c>
      <c r="BU778" s="293" t="n">
        <v>0</v>
      </c>
      <c r="BV778" s="293" t="n">
        <v>0</v>
      </c>
      <c r="BW778" s="293" t="n">
        <v>0</v>
      </c>
    </row>
    <row ht="242.25" outlineLevel="0" r="779">
      <c r="A779" s="81" t="s">
        <v>2262</v>
      </c>
      <c r="B779" s="82" t="s">
        <v>2263</v>
      </c>
      <c r="C779" s="88" t="n">
        <v>401000040</v>
      </c>
      <c r="D779" s="89" t="s">
        <v>2405</v>
      </c>
      <c r="E779" s="90" t="s">
        <v>2451</v>
      </c>
      <c r="F779" s="209" t="n"/>
      <c r="G779" s="209" t="n"/>
      <c r="H779" s="210" t="s">
        <v>2417</v>
      </c>
      <c r="I779" s="289" t="n"/>
      <c r="J779" s="210" t="s">
        <v>2453</v>
      </c>
      <c r="K779" s="210" t="s">
        <v>924</v>
      </c>
      <c r="L779" s="210" t="s">
        <v>2460</v>
      </c>
      <c r="M779" s="290" t="n"/>
      <c r="N779" s="290" t="n"/>
      <c r="O779" s="290" t="n"/>
      <c r="P779" s="211" t="s">
        <v>2461</v>
      </c>
      <c r="Q779" s="93" t="s">
        <v>2402</v>
      </c>
      <c r="R779" s="290" t="n"/>
      <c r="S779" s="290" t="n"/>
      <c r="T779" s="290" t="n">
        <v>3</v>
      </c>
      <c r="U779" s="290" t="n"/>
      <c r="V779" s="290" t="s">
        <v>92</v>
      </c>
      <c r="W779" s="290" t="s">
        <v>75</v>
      </c>
      <c r="X779" s="210" t="n"/>
      <c r="Y779" s="210" t="n"/>
      <c r="Z779" s="210" t="n"/>
      <c r="AA779" s="210" t="n"/>
      <c r="AB779" s="211" t="s">
        <v>93</v>
      </c>
      <c r="AC779" s="93" t="s">
        <v>2305</v>
      </c>
      <c r="AD779" s="211" t="n"/>
      <c r="AE779" s="211" t="n"/>
      <c r="AF779" s="211" t="n"/>
      <c r="AG779" s="211" t="n"/>
      <c r="AH779" s="211" t="n"/>
      <c r="AI779" s="211" t="n"/>
      <c r="AJ779" s="297" t="s">
        <v>75</v>
      </c>
      <c r="AK779" s="211" t="n"/>
      <c r="AL779" s="211" t="n"/>
      <c r="AM779" s="211" t="n"/>
      <c r="AN779" s="211" t="s">
        <v>2306</v>
      </c>
      <c r="AO779" s="291" t="s">
        <v>174</v>
      </c>
      <c r="AP779" s="291" t="s">
        <v>246</v>
      </c>
      <c r="AQ779" s="291" t="s">
        <v>2463</v>
      </c>
      <c r="AR779" s="86" t="s">
        <v>310</v>
      </c>
      <c r="AS779" s="81" t="s">
        <v>684</v>
      </c>
      <c r="AT779" s="293" t="n">
        <v>88492.11</v>
      </c>
      <c r="AU779" s="293" t="n">
        <v>88492.11</v>
      </c>
      <c r="AV779" s="293" t="n">
        <v>0</v>
      </c>
      <c r="AW779" s="293" t="n">
        <v>0</v>
      </c>
      <c r="AX779" s="293" t="n">
        <v>88492.11</v>
      </c>
      <c r="AY779" s="293" t="n">
        <v>88492.11</v>
      </c>
      <c r="AZ779" s="293" t="n">
        <v>0</v>
      </c>
      <c r="BA779" s="293" t="n">
        <v>0</v>
      </c>
      <c r="BB779" s="293" t="n">
        <v>0</v>
      </c>
      <c r="BC779" s="293" t="n">
        <v>0</v>
      </c>
      <c r="BD779" s="293" t="n">
        <v>0</v>
      </c>
      <c r="BE779" s="293" t="n">
        <v>0</v>
      </c>
      <c r="BF779" s="293" t="n">
        <v>0</v>
      </c>
      <c r="BG779" s="293" t="n">
        <v>0</v>
      </c>
      <c r="BH779" s="293" t="n">
        <v>0</v>
      </c>
      <c r="BI779" s="293" t="n">
        <v>0</v>
      </c>
      <c r="BJ779" s="293" t="n">
        <v>0</v>
      </c>
      <c r="BK779" s="293" t="n">
        <v>0</v>
      </c>
      <c r="BL779" s="293" t="n">
        <v>0</v>
      </c>
      <c r="BM779" s="293" t="n">
        <v>0</v>
      </c>
      <c r="BN779" s="293" t="n">
        <v>0</v>
      </c>
      <c r="BO779" s="293" t="n">
        <v>0</v>
      </c>
      <c r="BP779" s="293" t="n">
        <v>0</v>
      </c>
      <c r="BQ779" s="293" t="n">
        <v>0</v>
      </c>
      <c r="BR779" s="293" t="n">
        <v>0</v>
      </c>
      <c r="BS779" s="293" t="n">
        <v>0</v>
      </c>
      <c r="BT779" s="293" t="n">
        <v>0</v>
      </c>
      <c r="BU779" s="293" t="n">
        <v>0</v>
      </c>
      <c r="BV779" s="293" t="n">
        <v>0</v>
      </c>
      <c r="BW779" s="293" t="n">
        <v>0</v>
      </c>
    </row>
    <row ht="120" outlineLevel="0" r="780">
      <c r="A780" s="81" t="s">
        <v>2262</v>
      </c>
      <c r="B780" s="82" t="s">
        <v>2263</v>
      </c>
      <c r="C780" s="88" t="n">
        <v>401000040</v>
      </c>
      <c r="D780" s="89" t="s">
        <v>2405</v>
      </c>
      <c r="E780" s="90" t="s">
        <v>2464</v>
      </c>
      <c r="F780" s="209" t="n"/>
      <c r="G780" s="209" t="n"/>
      <c r="H780" s="210" t="s">
        <v>2417</v>
      </c>
      <c r="I780" s="289" t="n"/>
      <c r="J780" s="210" t="s">
        <v>2453</v>
      </c>
      <c r="K780" s="210" t="s">
        <v>924</v>
      </c>
      <c r="L780" s="210" t="s">
        <v>2465</v>
      </c>
      <c r="M780" s="290" t="n"/>
      <c r="N780" s="290" t="n"/>
      <c r="O780" s="290" t="n"/>
      <c r="P780" s="211" t="s">
        <v>2466</v>
      </c>
      <c r="Q780" s="93" t="s">
        <v>2402</v>
      </c>
      <c r="R780" s="290" t="n"/>
      <c r="S780" s="290" t="n"/>
      <c r="T780" s="290" t="n">
        <v>3</v>
      </c>
      <c r="U780" s="290" t="n"/>
      <c r="V780" s="290" t="s">
        <v>92</v>
      </c>
      <c r="W780" s="290" t="s">
        <v>75</v>
      </c>
      <c r="X780" s="210" t="n"/>
      <c r="Y780" s="210" t="n"/>
      <c r="Z780" s="210" t="n"/>
      <c r="AA780" s="210" t="n"/>
      <c r="AB780" s="211" t="s">
        <v>93</v>
      </c>
      <c r="AC780" s="93" t="s">
        <v>2467</v>
      </c>
      <c r="AD780" s="211" t="n"/>
      <c r="AE780" s="211" t="n"/>
      <c r="AF780" s="211" t="n"/>
      <c r="AG780" s="211" t="n"/>
      <c r="AH780" s="211" t="n"/>
      <c r="AI780" s="211" t="n"/>
      <c r="AJ780" s="209" t="s">
        <v>182</v>
      </c>
      <c r="AK780" s="209" t="s">
        <v>2457</v>
      </c>
      <c r="AL780" s="211" t="n"/>
      <c r="AM780" s="211" t="n"/>
      <c r="AN780" s="211" t="s">
        <v>2458</v>
      </c>
      <c r="AO780" s="291" t="s">
        <v>230</v>
      </c>
      <c r="AP780" s="291" t="s">
        <v>68</v>
      </c>
      <c r="AQ780" s="291" t="s">
        <v>2423</v>
      </c>
      <c r="AR780" s="292" t="s">
        <v>197</v>
      </c>
      <c r="AS780" s="81" t="n">
        <v>611</v>
      </c>
      <c r="AT780" s="293" t="n">
        <v>7785826.3</v>
      </c>
      <c r="AU780" s="293" t="n">
        <v>7785826.3</v>
      </c>
      <c r="AV780" s="293" t="n">
        <v>0</v>
      </c>
      <c r="AW780" s="293" t="n">
        <v>0</v>
      </c>
      <c r="AX780" s="293" t="n">
        <v>0</v>
      </c>
      <c r="AY780" s="293" t="n">
        <v>0</v>
      </c>
      <c r="AZ780" s="293" t="n">
        <v>0</v>
      </c>
      <c r="BA780" s="293" t="n">
        <v>0</v>
      </c>
      <c r="BB780" s="294" t="n">
        <v>7785826.3</v>
      </c>
      <c r="BC780" s="293" t="n">
        <v>7785826.3</v>
      </c>
      <c r="BD780" s="293" t="n">
        <v>7631746.35</v>
      </c>
      <c r="BE780" s="293" t="n">
        <v>0</v>
      </c>
      <c r="BF780" s="293" t="n">
        <v>0</v>
      </c>
      <c r="BG780" s="293" t="n">
        <v>0</v>
      </c>
      <c r="BH780" s="293" t="n">
        <v>7631746.35</v>
      </c>
      <c r="BI780" s="293" t="n">
        <v>7635425.76</v>
      </c>
      <c r="BJ780" s="293" t="n">
        <v>0</v>
      </c>
      <c r="BK780" s="293" t="n">
        <v>0</v>
      </c>
      <c r="BL780" s="293" t="n">
        <v>0</v>
      </c>
      <c r="BM780" s="293" t="n">
        <v>7635425.76</v>
      </c>
      <c r="BN780" s="293" t="n">
        <v>7635425.76</v>
      </c>
      <c r="BO780" s="293" t="n">
        <v>0</v>
      </c>
      <c r="BP780" s="293" t="n">
        <v>0</v>
      </c>
      <c r="BQ780" s="293" t="n">
        <v>0</v>
      </c>
      <c r="BR780" s="293" t="n">
        <v>7635425.76</v>
      </c>
      <c r="BS780" s="293" t="n">
        <v>7635425.76</v>
      </c>
      <c r="BT780" s="293" t="n">
        <v>0</v>
      </c>
      <c r="BU780" s="293" t="n">
        <v>0</v>
      </c>
      <c r="BV780" s="293" t="n">
        <v>0</v>
      </c>
      <c r="BW780" s="293" t="n">
        <v>7635425.76</v>
      </c>
    </row>
    <row ht="242.25" outlineLevel="0" r="781">
      <c r="A781" s="81" t="s">
        <v>2262</v>
      </c>
      <c r="B781" s="82" t="s">
        <v>2263</v>
      </c>
      <c r="C781" s="88" t="n">
        <v>401000040</v>
      </c>
      <c r="D781" s="89" t="s">
        <v>2405</v>
      </c>
      <c r="E781" s="90" t="s">
        <v>2464</v>
      </c>
      <c r="F781" s="209" t="n"/>
      <c r="G781" s="209" t="n"/>
      <c r="H781" s="210" t="s">
        <v>2417</v>
      </c>
      <c r="I781" s="289" t="n"/>
      <c r="J781" s="210" t="s">
        <v>2453</v>
      </c>
      <c r="K781" s="210" t="s">
        <v>924</v>
      </c>
      <c r="L781" s="210" t="s">
        <v>2465</v>
      </c>
      <c r="M781" s="290" t="n"/>
      <c r="N781" s="290" t="n"/>
      <c r="O781" s="290" t="n"/>
      <c r="P781" s="211" t="s">
        <v>2466</v>
      </c>
      <c r="Q781" s="93" t="s">
        <v>2402</v>
      </c>
      <c r="R781" s="290" t="n"/>
      <c r="S781" s="290" t="n"/>
      <c r="T781" s="290" t="n">
        <v>3</v>
      </c>
      <c r="U781" s="290" t="n"/>
      <c r="V781" s="290" t="s">
        <v>92</v>
      </c>
      <c r="W781" s="290" t="s">
        <v>75</v>
      </c>
      <c r="X781" s="210" t="n"/>
      <c r="Y781" s="210" t="n"/>
      <c r="Z781" s="210" t="n"/>
      <c r="AA781" s="210" t="n"/>
      <c r="AB781" s="211" t="s">
        <v>93</v>
      </c>
      <c r="AC781" s="93" t="s">
        <v>2305</v>
      </c>
      <c r="AD781" s="211" t="n"/>
      <c r="AE781" s="211" t="n"/>
      <c r="AF781" s="211" t="n"/>
      <c r="AG781" s="211" t="n"/>
      <c r="AH781" s="211" t="n"/>
      <c r="AI781" s="211" t="n"/>
      <c r="AJ781" s="297" t="s">
        <v>75</v>
      </c>
      <c r="AK781" s="211" t="n"/>
      <c r="AL781" s="211" t="n"/>
      <c r="AM781" s="211" t="n"/>
      <c r="AN781" s="211" t="s">
        <v>2306</v>
      </c>
      <c r="AO781" s="81" t="s">
        <v>230</v>
      </c>
      <c r="AP781" s="81" t="s">
        <v>68</v>
      </c>
      <c r="AQ781" s="81" t="s">
        <v>2426</v>
      </c>
      <c r="AR781" s="86" t="s">
        <v>310</v>
      </c>
      <c r="AS781" s="81" t="n">
        <v>611</v>
      </c>
      <c r="AT781" s="293" t="n">
        <v>28252.64</v>
      </c>
      <c r="AU781" s="293" t="n">
        <v>28252.64</v>
      </c>
      <c r="AV781" s="299" t="n">
        <v>0</v>
      </c>
      <c r="AW781" s="299" t="n">
        <v>0</v>
      </c>
      <c r="AX781" s="299" t="n">
        <v>28252.64</v>
      </c>
      <c r="AY781" s="299" t="n">
        <v>28252.64</v>
      </c>
      <c r="AZ781" s="293" t="n">
        <v>0</v>
      </c>
      <c r="BA781" s="293" t="n">
        <v>0</v>
      </c>
      <c r="BB781" s="293" t="n">
        <v>0</v>
      </c>
      <c r="BC781" s="293" t="n">
        <v>0</v>
      </c>
      <c r="BD781" s="293" t="n">
        <v>0</v>
      </c>
      <c r="BE781" s="293" t="n">
        <v>0</v>
      </c>
      <c r="BF781" s="293" t="n">
        <v>0</v>
      </c>
      <c r="BG781" s="293" t="n">
        <v>0</v>
      </c>
      <c r="BH781" s="293" t="n">
        <v>0</v>
      </c>
      <c r="BI781" s="293" t="n">
        <v>0</v>
      </c>
      <c r="BJ781" s="293" t="n">
        <v>0</v>
      </c>
      <c r="BK781" s="293" t="n">
        <v>0</v>
      </c>
      <c r="BL781" s="293" t="n">
        <v>0</v>
      </c>
      <c r="BM781" s="293" t="n">
        <v>0</v>
      </c>
      <c r="BN781" s="293" t="n">
        <v>0</v>
      </c>
      <c r="BO781" s="293" t="n">
        <v>0</v>
      </c>
      <c r="BP781" s="293" t="n">
        <v>0</v>
      </c>
      <c r="BQ781" s="293" t="n">
        <v>0</v>
      </c>
      <c r="BR781" s="293" t="n">
        <v>0</v>
      </c>
      <c r="BS781" s="293" t="n">
        <v>0</v>
      </c>
      <c r="BT781" s="293" t="n">
        <v>0</v>
      </c>
      <c r="BU781" s="293" t="n">
        <v>0</v>
      </c>
      <c r="BV781" s="293" t="n">
        <v>0</v>
      </c>
      <c r="BW781" s="293" t="n">
        <v>0</v>
      </c>
    </row>
    <row ht="165" outlineLevel="0" r="782">
      <c r="A782" s="81" t="s">
        <v>2262</v>
      </c>
      <c r="B782" s="82" t="s">
        <v>2263</v>
      </c>
      <c r="C782" s="88" t="n">
        <v>401000040</v>
      </c>
      <c r="D782" s="89" t="s">
        <v>2405</v>
      </c>
      <c r="E782" s="90" t="s">
        <v>2265</v>
      </c>
      <c r="F782" s="209" t="n"/>
      <c r="G782" s="209" t="n"/>
      <c r="H782" s="210" t="n">
        <v>3</v>
      </c>
      <c r="I782" s="289" t="n"/>
      <c r="J782" s="210" t="s">
        <v>369</v>
      </c>
      <c r="K782" s="210" t="n">
        <v>1</v>
      </c>
      <c r="L782" s="210" t="n">
        <v>25</v>
      </c>
      <c r="M782" s="290" t="n"/>
      <c r="N782" s="290" t="n"/>
      <c r="O782" s="290" t="n"/>
      <c r="P782" s="211" t="s">
        <v>90</v>
      </c>
      <c r="Q782" s="93" t="s">
        <v>447</v>
      </c>
      <c r="R782" s="290" t="n"/>
      <c r="S782" s="290" t="n"/>
      <c r="T782" s="290" t="n">
        <v>3</v>
      </c>
      <c r="U782" s="290" t="n"/>
      <c r="V782" s="290" t="s">
        <v>92</v>
      </c>
      <c r="W782" s="290" t="s">
        <v>75</v>
      </c>
      <c r="X782" s="210" t="n"/>
      <c r="Y782" s="210" t="n"/>
      <c r="Z782" s="210" t="n"/>
      <c r="AA782" s="210" t="n"/>
      <c r="AB782" s="211" t="s">
        <v>93</v>
      </c>
      <c r="AC782" s="93" t="s">
        <v>2468</v>
      </c>
      <c r="AD782" s="211" t="n"/>
      <c r="AE782" s="211" t="n"/>
      <c r="AF782" s="211" t="n"/>
      <c r="AG782" s="211" t="n"/>
      <c r="AH782" s="211" t="n"/>
      <c r="AI782" s="211" t="n"/>
      <c r="AJ782" s="211" t="n"/>
      <c r="AK782" s="211" t="n"/>
      <c r="AL782" s="211" t="n"/>
      <c r="AM782" s="211" t="s">
        <v>2469</v>
      </c>
      <c r="AN782" s="211" t="s">
        <v>2470</v>
      </c>
      <c r="AO782" s="291" t="s">
        <v>230</v>
      </c>
      <c r="AP782" s="291" t="s">
        <v>68</v>
      </c>
      <c r="AQ782" s="291" t="s">
        <v>2471</v>
      </c>
      <c r="AR782" s="292" t="s">
        <v>2472</v>
      </c>
      <c r="AS782" s="81" t="n">
        <v>244</v>
      </c>
      <c r="AT782" s="293" t="n">
        <v>220921913.07</v>
      </c>
      <c r="AU782" s="293" t="n">
        <v>202233849.53</v>
      </c>
      <c r="AV782" s="293" t="n">
        <v>0</v>
      </c>
      <c r="AW782" s="293" t="n">
        <v>0</v>
      </c>
      <c r="AX782" s="293" t="n">
        <v>0</v>
      </c>
      <c r="AY782" s="293" t="n">
        <v>0</v>
      </c>
      <c r="AZ782" s="293" t="n">
        <v>0</v>
      </c>
      <c r="BA782" s="293" t="n">
        <v>0</v>
      </c>
      <c r="BB782" s="294" t="n">
        <v>220921913.07</v>
      </c>
      <c r="BC782" s="293" t="n">
        <v>202233849.53</v>
      </c>
      <c r="BD782" s="293" t="n">
        <v>153448010.04</v>
      </c>
      <c r="BE782" s="293" t="n">
        <v>0</v>
      </c>
      <c r="BF782" s="293" t="n">
        <v>0</v>
      </c>
      <c r="BG782" s="293" t="n">
        <v>0</v>
      </c>
      <c r="BH782" s="293" t="n">
        <v>153448010.04</v>
      </c>
      <c r="BI782" s="293" t="n">
        <v>142448010.04</v>
      </c>
      <c r="BJ782" s="293" t="n">
        <v>0</v>
      </c>
      <c r="BK782" s="293" t="n">
        <v>0</v>
      </c>
      <c r="BL782" s="293" t="n">
        <v>0</v>
      </c>
      <c r="BM782" s="293" t="n">
        <v>142448010.04</v>
      </c>
      <c r="BN782" s="293" t="n">
        <v>142448010.04</v>
      </c>
      <c r="BO782" s="293" t="n">
        <v>0</v>
      </c>
      <c r="BP782" s="293" t="n">
        <v>0</v>
      </c>
      <c r="BQ782" s="293" t="n">
        <v>0</v>
      </c>
      <c r="BR782" s="293" t="n">
        <v>142448010.04</v>
      </c>
      <c r="BS782" s="293" t="n">
        <v>142448010.04</v>
      </c>
      <c r="BT782" s="293" t="n">
        <v>0</v>
      </c>
      <c r="BU782" s="293" t="n">
        <v>0</v>
      </c>
      <c r="BV782" s="293" t="n">
        <v>0</v>
      </c>
      <c r="BW782" s="293" t="n">
        <v>142448010.04</v>
      </c>
    </row>
    <row ht="165" outlineLevel="0" r="783">
      <c r="A783" s="81" t="s">
        <v>2262</v>
      </c>
      <c r="B783" s="82" t="s">
        <v>2263</v>
      </c>
      <c r="C783" s="88" t="n">
        <v>401000004</v>
      </c>
      <c r="D783" s="89" t="s">
        <v>2264</v>
      </c>
      <c r="E783" s="90" t="s">
        <v>2265</v>
      </c>
      <c r="F783" s="209" t="n"/>
      <c r="G783" s="209" t="n"/>
      <c r="H783" s="210" t="n">
        <v>3</v>
      </c>
      <c r="I783" s="289" t="n"/>
      <c r="J783" s="210" t="s">
        <v>369</v>
      </c>
      <c r="K783" s="210" t="n">
        <v>1</v>
      </c>
      <c r="L783" s="210" t="n">
        <v>25</v>
      </c>
      <c r="M783" s="290" t="n"/>
      <c r="N783" s="290" t="n"/>
      <c r="O783" s="290" t="n"/>
      <c r="P783" s="211" t="s">
        <v>90</v>
      </c>
      <c r="Q783" s="93" t="s">
        <v>447</v>
      </c>
      <c r="R783" s="290" t="n"/>
      <c r="S783" s="290" t="n"/>
      <c r="T783" s="290" t="n">
        <v>3</v>
      </c>
      <c r="U783" s="290" t="n"/>
      <c r="V783" s="290" t="s">
        <v>92</v>
      </c>
      <c r="W783" s="290" t="s">
        <v>75</v>
      </c>
      <c r="X783" s="210" t="n"/>
      <c r="Y783" s="210" t="n"/>
      <c r="Z783" s="210" t="n"/>
      <c r="AA783" s="210" t="n"/>
      <c r="AB783" s="211" t="s">
        <v>93</v>
      </c>
      <c r="AC783" s="93" t="s">
        <v>2468</v>
      </c>
      <c r="AD783" s="211" t="n"/>
      <c r="AE783" s="211" t="n"/>
      <c r="AF783" s="211" t="n"/>
      <c r="AG783" s="211" t="n"/>
      <c r="AH783" s="211" t="n"/>
      <c r="AI783" s="211" t="n"/>
      <c r="AJ783" s="211" t="n"/>
      <c r="AK783" s="211" t="n"/>
      <c r="AL783" s="211" t="n"/>
      <c r="AM783" s="211" t="s">
        <v>2469</v>
      </c>
      <c r="AN783" s="211" t="s">
        <v>2470</v>
      </c>
      <c r="AO783" s="291" t="s">
        <v>230</v>
      </c>
      <c r="AP783" s="291" t="s">
        <v>68</v>
      </c>
      <c r="AQ783" s="291" t="s">
        <v>2471</v>
      </c>
      <c r="AR783" s="292" t="s">
        <v>2472</v>
      </c>
      <c r="AS783" s="81" t="s">
        <v>238</v>
      </c>
      <c r="AT783" s="293" t="n">
        <v>15038245.22</v>
      </c>
      <c r="AU783" s="293" t="n">
        <v>14422135.95</v>
      </c>
      <c r="AV783" s="293" t="n">
        <v>0</v>
      </c>
      <c r="AW783" s="293" t="n">
        <v>0</v>
      </c>
      <c r="AX783" s="293" t="n">
        <v>0</v>
      </c>
      <c r="AY783" s="293" t="n">
        <v>0</v>
      </c>
      <c r="AZ783" s="293" t="n">
        <v>0</v>
      </c>
      <c r="BA783" s="293" t="n">
        <v>0</v>
      </c>
      <c r="BB783" s="294" t="n">
        <v>15038245.22</v>
      </c>
      <c r="BC783" s="293" t="n">
        <v>14422135.95</v>
      </c>
      <c r="BD783" s="293" t="n">
        <v>14418300.07</v>
      </c>
      <c r="BE783" s="293" t="n">
        <v>0</v>
      </c>
      <c r="BF783" s="293" t="n">
        <v>0</v>
      </c>
      <c r="BG783" s="293" t="n">
        <v>0</v>
      </c>
      <c r="BH783" s="293" t="n">
        <v>14418300.07</v>
      </c>
      <c r="BI783" s="293" t="n">
        <v>15950974.94</v>
      </c>
      <c r="BJ783" s="293" t="n">
        <v>0</v>
      </c>
      <c r="BK783" s="293" t="n">
        <v>0</v>
      </c>
      <c r="BL783" s="293" t="n">
        <v>0</v>
      </c>
      <c r="BM783" s="293" t="n">
        <v>15950974.94</v>
      </c>
      <c r="BN783" s="293" t="n">
        <v>15950974.94</v>
      </c>
      <c r="BO783" s="293" t="n">
        <v>0</v>
      </c>
      <c r="BP783" s="293" t="n">
        <v>0</v>
      </c>
      <c r="BQ783" s="293" t="n">
        <v>0</v>
      </c>
      <c r="BR783" s="293" t="n">
        <v>15950974.94</v>
      </c>
      <c r="BS783" s="293" t="n">
        <v>15950974.94</v>
      </c>
      <c r="BT783" s="293" t="n">
        <v>0</v>
      </c>
      <c r="BU783" s="293" t="n">
        <v>0</v>
      </c>
      <c r="BV783" s="293" t="n">
        <v>0</v>
      </c>
      <c r="BW783" s="293" t="n">
        <v>15950974.94</v>
      </c>
    </row>
    <row ht="409" outlineLevel="0" r="784">
      <c r="A784" s="81" t="s">
        <v>2262</v>
      </c>
      <c r="B784" s="82" t="s">
        <v>2263</v>
      </c>
      <c r="C784" s="88" t="n">
        <v>401000040</v>
      </c>
      <c r="D784" s="89" t="s">
        <v>2405</v>
      </c>
      <c r="E784" s="90" t="s">
        <v>2265</v>
      </c>
      <c r="F784" s="209" t="n"/>
      <c r="G784" s="209" t="n"/>
      <c r="H784" s="210" t="n">
        <v>3</v>
      </c>
      <c r="I784" s="289" t="n"/>
      <c r="J784" s="210" t="s">
        <v>369</v>
      </c>
      <c r="K784" s="210" t="n">
        <v>1</v>
      </c>
      <c r="L784" s="210" t="n">
        <v>25</v>
      </c>
      <c r="M784" s="290" t="n"/>
      <c r="N784" s="290" t="n"/>
      <c r="O784" s="290" t="n"/>
      <c r="P784" s="211" t="s">
        <v>90</v>
      </c>
      <c r="Q784" s="93" t="s">
        <v>447</v>
      </c>
      <c r="R784" s="290" t="n"/>
      <c r="S784" s="290" t="n"/>
      <c r="T784" s="290" t="n">
        <v>3</v>
      </c>
      <c r="U784" s="290" t="n"/>
      <c r="V784" s="290" t="s">
        <v>92</v>
      </c>
      <c r="W784" s="290" t="s">
        <v>75</v>
      </c>
      <c r="X784" s="210" t="n"/>
      <c r="Y784" s="210" t="n"/>
      <c r="Z784" s="210" t="n"/>
      <c r="AA784" s="210" t="n"/>
      <c r="AB784" s="211" t="s">
        <v>93</v>
      </c>
      <c r="AC784" s="93" t="s">
        <v>2468</v>
      </c>
      <c r="AD784" s="211" t="n"/>
      <c r="AE784" s="211" t="n"/>
      <c r="AF784" s="211" t="n"/>
      <c r="AG784" s="211" t="n"/>
      <c r="AH784" s="211" t="n"/>
      <c r="AI784" s="211" t="n"/>
      <c r="AJ784" s="211" t="n"/>
      <c r="AK784" s="211" t="n"/>
      <c r="AL784" s="211" t="n"/>
      <c r="AM784" s="211" t="s">
        <v>2473</v>
      </c>
      <c r="AN784" s="211" t="s">
        <v>2470</v>
      </c>
      <c r="AO784" s="291" t="s">
        <v>230</v>
      </c>
      <c r="AP784" s="291" t="s">
        <v>68</v>
      </c>
      <c r="AQ784" s="291" t="s">
        <v>355</v>
      </c>
      <c r="AR784" s="292" t="s">
        <v>356</v>
      </c>
      <c r="AS784" s="81" t="n">
        <v>244</v>
      </c>
      <c r="AT784" s="293" t="n">
        <v>61407570.96</v>
      </c>
      <c r="AU784" s="293" t="n">
        <v>53907305.24</v>
      </c>
      <c r="AV784" s="293" t="n">
        <v>0</v>
      </c>
      <c r="AW784" s="293" t="n">
        <v>0</v>
      </c>
      <c r="AX784" s="293" t="n">
        <v>0</v>
      </c>
      <c r="AY784" s="293" t="n">
        <v>0</v>
      </c>
      <c r="AZ784" s="293" t="n">
        <v>0</v>
      </c>
      <c r="BA784" s="293" t="n">
        <v>0</v>
      </c>
      <c r="BB784" s="294" t="n">
        <v>61407570.96</v>
      </c>
      <c r="BC784" s="293" t="n">
        <v>53907305.24</v>
      </c>
      <c r="BD784" s="293" t="n">
        <v>40717059.88</v>
      </c>
      <c r="BE784" s="293" t="n">
        <v>0</v>
      </c>
      <c r="BF784" s="293" t="n">
        <v>0</v>
      </c>
      <c r="BG784" s="293" t="n">
        <v>0</v>
      </c>
      <c r="BH784" s="293" t="n">
        <v>40717059.88</v>
      </c>
      <c r="BI784" s="293" t="n">
        <v>12725308.56</v>
      </c>
      <c r="BJ784" s="293" t="n">
        <v>0</v>
      </c>
      <c r="BK784" s="293" t="n">
        <v>0</v>
      </c>
      <c r="BL784" s="293" t="n">
        <v>0</v>
      </c>
      <c r="BM784" s="293" t="n">
        <v>12725308.56</v>
      </c>
      <c r="BN784" s="293" t="n">
        <v>12725308.56</v>
      </c>
      <c r="BO784" s="293" t="n">
        <v>0</v>
      </c>
      <c r="BP784" s="293" t="n">
        <v>0</v>
      </c>
      <c r="BQ784" s="293" t="n">
        <v>0</v>
      </c>
      <c r="BR784" s="293" t="n">
        <v>12725308.56</v>
      </c>
      <c r="BS784" s="293" t="n">
        <v>12725308.56</v>
      </c>
      <c r="BT784" s="293" t="n">
        <v>0</v>
      </c>
      <c r="BU784" s="293" t="n">
        <v>0</v>
      </c>
      <c r="BV784" s="293" t="n">
        <v>0</v>
      </c>
      <c r="BW784" s="293" t="n">
        <v>12725308.56</v>
      </c>
    </row>
    <row ht="165" outlineLevel="0" r="785">
      <c r="A785" s="81" t="s">
        <v>2262</v>
      </c>
      <c r="B785" s="82" t="s">
        <v>2263</v>
      </c>
      <c r="C785" s="88" t="n">
        <v>401000040</v>
      </c>
      <c r="D785" s="89" t="s">
        <v>2405</v>
      </c>
      <c r="E785" s="90" t="s">
        <v>2265</v>
      </c>
      <c r="F785" s="209" t="n"/>
      <c r="G785" s="209" t="n"/>
      <c r="H785" s="210" t="n">
        <v>3</v>
      </c>
      <c r="I785" s="289" t="n"/>
      <c r="J785" s="210" t="s">
        <v>369</v>
      </c>
      <c r="K785" s="210" t="n">
        <v>1</v>
      </c>
      <c r="L785" s="210" t="n">
        <v>25</v>
      </c>
      <c r="M785" s="290" t="n"/>
      <c r="N785" s="290" t="n"/>
      <c r="O785" s="290" t="n"/>
      <c r="P785" s="211" t="s">
        <v>90</v>
      </c>
      <c r="Q785" s="93" t="s">
        <v>447</v>
      </c>
      <c r="R785" s="290" t="n"/>
      <c r="S785" s="290" t="n"/>
      <c r="T785" s="290" t="n">
        <v>3</v>
      </c>
      <c r="U785" s="290" t="n"/>
      <c r="V785" s="290" t="s">
        <v>92</v>
      </c>
      <c r="W785" s="290" t="s">
        <v>75</v>
      </c>
      <c r="X785" s="210" t="n"/>
      <c r="Y785" s="210" t="n"/>
      <c r="Z785" s="210" t="n"/>
      <c r="AA785" s="210" t="n"/>
      <c r="AB785" s="211" t="s">
        <v>93</v>
      </c>
      <c r="AC785" s="93" t="s">
        <v>2468</v>
      </c>
      <c r="AD785" s="211" t="n"/>
      <c r="AE785" s="211" t="n"/>
      <c r="AF785" s="211" t="n"/>
      <c r="AG785" s="211" t="n"/>
      <c r="AH785" s="211" t="n"/>
      <c r="AI785" s="211" t="n"/>
      <c r="AJ785" s="211" t="n"/>
      <c r="AK785" s="211" t="n"/>
      <c r="AL785" s="211" t="n"/>
      <c r="AM785" s="211" t="s">
        <v>2469</v>
      </c>
      <c r="AN785" s="211" t="s">
        <v>2470</v>
      </c>
      <c r="AO785" s="291" t="s">
        <v>230</v>
      </c>
      <c r="AP785" s="291" t="s">
        <v>68</v>
      </c>
      <c r="AQ785" s="291" t="s">
        <v>355</v>
      </c>
      <c r="AR785" s="292" t="s">
        <v>356</v>
      </c>
      <c r="AS785" s="81" t="s">
        <v>238</v>
      </c>
      <c r="AT785" s="293" t="n">
        <v>137578.98</v>
      </c>
      <c r="AU785" s="293" t="n">
        <v>137578.98</v>
      </c>
      <c r="AV785" s="293" t="n">
        <v>0</v>
      </c>
      <c r="AW785" s="293" t="n">
        <v>0</v>
      </c>
      <c r="AX785" s="293" t="n">
        <v>0</v>
      </c>
      <c r="AY785" s="293" t="n">
        <v>0</v>
      </c>
      <c r="AZ785" s="293" t="n">
        <v>0</v>
      </c>
      <c r="BA785" s="293" t="n">
        <v>0</v>
      </c>
      <c r="BB785" s="294" t="n">
        <v>137578.98</v>
      </c>
      <c r="BC785" s="293" t="n">
        <v>137578.98</v>
      </c>
      <c r="BD785" s="293" t="n">
        <v>0</v>
      </c>
      <c r="BE785" s="293" t="n">
        <v>0</v>
      </c>
      <c r="BF785" s="293" t="n">
        <v>0</v>
      </c>
      <c r="BG785" s="293" t="n">
        <v>0</v>
      </c>
      <c r="BH785" s="293" t="n">
        <v>0</v>
      </c>
      <c r="BI785" s="293" t="n">
        <v>0</v>
      </c>
      <c r="BJ785" s="293" t="n">
        <v>0</v>
      </c>
      <c r="BK785" s="293" t="n">
        <v>0</v>
      </c>
      <c r="BL785" s="293" t="n">
        <v>0</v>
      </c>
      <c r="BM785" s="293" t="n">
        <v>0</v>
      </c>
      <c r="BN785" s="293" t="n">
        <v>0</v>
      </c>
      <c r="BO785" s="293" t="n">
        <v>0</v>
      </c>
      <c r="BP785" s="293" t="n">
        <v>0</v>
      </c>
      <c r="BQ785" s="293" t="n">
        <v>0</v>
      </c>
      <c r="BR785" s="293" t="n">
        <v>0</v>
      </c>
      <c r="BS785" s="293" t="n">
        <v>0</v>
      </c>
      <c r="BT785" s="293" t="n">
        <v>0</v>
      </c>
      <c r="BU785" s="293" t="n">
        <v>0</v>
      </c>
      <c r="BV785" s="293" t="n">
        <v>0</v>
      </c>
      <c r="BW785" s="293" t="n">
        <v>0</v>
      </c>
    </row>
    <row ht="76.5" outlineLevel="0" r="786">
      <c r="A786" s="81" t="s">
        <v>2262</v>
      </c>
      <c r="B786" s="82" t="s">
        <v>2263</v>
      </c>
      <c r="C786" s="88" t="n">
        <v>401000004</v>
      </c>
      <c r="D786" s="89" t="s">
        <v>2264</v>
      </c>
      <c r="E786" s="90" t="s">
        <v>2265</v>
      </c>
      <c r="F786" s="209" t="n"/>
      <c r="G786" s="209" t="n"/>
      <c r="H786" s="210" t="n">
        <v>3</v>
      </c>
      <c r="I786" s="289" t="n"/>
      <c r="J786" s="210" t="s">
        <v>369</v>
      </c>
      <c r="K786" s="210" t="s">
        <v>75</v>
      </c>
      <c r="L786" s="210" t="n">
        <v>25</v>
      </c>
      <c r="M786" s="290" t="n"/>
      <c r="N786" s="290" t="n"/>
      <c r="O786" s="290" t="n"/>
      <c r="P786" s="211" t="s">
        <v>90</v>
      </c>
      <c r="Q786" s="93" t="s">
        <v>447</v>
      </c>
      <c r="R786" s="290" t="n"/>
      <c r="S786" s="290" t="n"/>
      <c r="T786" s="290" t="n">
        <v>3</v>
      </c>
      <c r="U786" s="290" t="n"/>
      <c r="V786" s="290" t="s">
        <v>92</v>
      </c>
      <c r="W786" s="290" t="s">
        <v>75</v>
      </c>
      <c r="X786" s="210" t="n"/>
      <c r="Y786" s="210" t="n"/>
      <c r="Z786" s="210" t="n"/>
      <c r="AA786" s="210" t="n"/>
      <c r="AB786" s="211" t="s">
        <v>93</v>
      </c>
      <c r="AC786" s="315" t="s">
        <v>2474</v>
      </c>
      <c r="AD786" s="206" t="n"/>
      <c r="AE786" s="311" t="n"/>
      <c r="AF786" s="316" t="n"/>
      <c r="AG786" s="317" t="n"/>
      <c r="AH786" s="296" t="n"/>
      <c r="AI786" s="206" t="n"/>
      <c r="AJ786" s="206" t="n"/>
      <c r="AK786" s="297" t="n"/>
      <c r="AL786" s="297" t="n"/>
      <c r="AM786" s="206" t="s">
        <v>2475</v>
      </c>
      <c r="AN786" s="211" t="s">
        <v>2476</v>
      </c>
      <c r="AO786" s="291" t="s">
        <v>230</v>
      </c>
      <c r="AP786" s="291" t="s">
        <v>68</v>
      </c>
      <c r="AQ786" s="291" t="s">
        <v>355</v>
      </c>
      <c r="AR786" s="86" t="s">
        <v>356</v>
      </c>
      <c r="AS786" s="81" t="s">
        <v>2357</v>
      </c>
      <c r="AT786" s="293" t="n">
        <v>0</v>
      </c>
      <c r="AU786" s="293" t="n">
        <v>0</v>
      </c>
      <c r="AV786" s="293" t="n">
        <v>0</v>
      </c>
      <c r="AW786" s="293" t="n">
        <v>0</v>
      </c>
      <c r="AX786" s="293" t="n">
        <v>0</v>
      </c>
      <c r="AY786" s="293" t="n">
        <v>0</v>
      </c>
      <c r="AZ786" s="293" t="n">
        <v>0</v>
      </c>
      <c r="BA786" s="293" t="n">
        <v>0</v>
      </c>
      <c r="BB786" s="293" t="n">
        <v>0</v>
      </c>
      <c r="BC786" s="293" t="n">
        <v>0</v>
      </c>
      <c r="BD786" s="293" t="n">
        <v>5204149</v>
      </c>
      <c r="BE786" s="293" t="n">
        <v>0</v>
      </c>
      <c r="BF786" s="293" t="n">
        <v>0</v>
      </c>
      <c r="BG786" s="293" t="n">
        <v>0</v>
      </c>
      <c r="BH786" s="293" t="n">
        <v>5204149</v>
      </c>
      <c r="BI786" s="293" t="n">
        <v>0</v>
      </c>
      <c r="BJ786" s="293" t="n">
        <v>0</v>
      </c>
      <c r="BK786" s="293" t="n">
        <v>0</v>
      </c>
      <c r="BL786" s="293" t="n">
        <v>0</v>
      </c>
      <c r="BM786" s="293" t="n">
        <v>0</v>
      </c>
      <c r="BN786" s="293" t="n">
        <v>0</v>
      </c>
      <c r="BO786" s="293" t="n">
        <v>0</v>
      </c>
      <c r="BP786" s="293" t="n">
        <v>0</v>
      </c>
      <c r="BQ786" s="293" t="n">
        <v>0</v>
      </c>
      <c r="BR786" s="293" t="n">
        <v>0</v>
      </c>
      <c r="BS786" s="293" t="n">
        <v>0</v>
      </c>
      <c r="BT786" s="293" t="n">
        <v>0</v>
      </c>
      <c r="BU786" s="293" t="n">
        <v>0</v>
      </c>
      <c r="BV786" s="293" t="n">
        <v>0</v>
      </c>
      <c r="BW786" s="293" t="n">
        <v>0</v>
      </c>
    </row>
    <row ht="135" outlineLevel="0" r="787">
      <c r="A787" s="81" t="s">
        <v>2262</v>
      </c>
      <c r="B787" s="82" t="s">
        <v>2263</v>
      </c>
      <c r="C787" s="88" t="n">
        <v>401000040</v>
      </c>
      <c r="D787" s="89" t="s">
        <v>2405</v>
      </c>
      <c r="E787" s="90" t="s">
        <v>2265</v>
      </c>
      <c r="F787" s="209" t="n"/>
      <c r="G787" s="209" t="n"/>
      <c r="H787" s="210" t="n">
        <v>3</v>
      </c>
      <c r="I787" s="289" t="n"/>
      <c r="J787" s="210" t="s">
        <v>369</v>
      </c>
      <c r="K787" s="210" t="n">
        <v>1</v>
      </c>
      <c r="L787" s="210" t="n">
        <v>25</v>
      </c>
      <c r="M787" s="290" t="n"/>
      <c r="N787" s="290" t="n"/>
      <c r="O787" s="290" t="n"/>
      <c r="P787" s="211" t="s">
        <v>90</v>
      </c>
      <c r="Q787" s="93" t="s">
        <v>447</v>
      </c>
      <c r="R787" s="290" t="n"/>
      <c r="S787" s="290" t="n"/>
      <c r="T787" s="290" t="n">
        <v>3</v>
      </c>
      <c r="U787" s="290" t="n"/>
      <c r="V787" s="290" t="s">
        <v>92</v>
      </c>
      <c r="W787" s="290" t="s">
        <v>75</v>
      </c>
      <c r="X787" s="210" t="n"/>
      <c r="Y787" s="210" t="n"/>
      <c r="Z787" s="210" t="n"/>
      <c r="AA787" s="210" t="n"/>
      <c r="AB787" s="211" t="s">
        <v>93</v>
      </c>
      <c r="AC787" s="93" t="s">
        <v>2468</v>
      </c>
      <c r="AD787" s="211" t="n"/>
      <c r="AE787" s="211" t="n"/>
      <c r="AF787" s="211" t="n"/>
      <c r="AG787" s="211" t="n"/>
      <c r="AH787" s="211" t="n"/>
      <c r="AI787" s="211" t="n"/>
      <c r="AJ787" s="211" t="n"/>
      <c r="AK787" s="211" t="n"/>
      <c r="AL787" s="211" t="n"/>
      <c r="AM787" s="211" t="s">
        <v>2477</v>
      </c>
      <c r="AN787" s="211" t="s">
        <v>2470</v>
      </c>
      <c r="AO787" s="291" t="s">
        <v>230</v>
      </c>
      <c r="AP787" s="291" t="s">
        <v>68</v>
      </c>
      <c r="AQ787" s="291" t="s">
        <v>2478</v>
      </c>
      <c r="AR787" s="292" t="s">
        <v>2479</v>
      </c>
      <c r="AS787" s="81" t="n">
        <v>244</v>
      </c>
      <c r="AT787" s="293" t="n">
        <v>45232532.53</v>
      </c>
      <c r="AU787" s="293" t="n">
        <v>43666458.22</v>
      </c>
      <c r="AV787" s="293" t="n">
        <v>0</v>
      </c>
      <c r="AW787" s="293" t="n">
        <v>0</v>
      </c>
      <c r="AX787" s="293" t="n">
        <v>0</v>
      </c>
      <c r="AY787" s="293" t="n">
        <v>0</v>
      </c>
      <c r="AZ787" s="293" t="n">
        <v>0</v>
      </c>
      <c r="BA787" s="293" t="n">
        <v>0</v>
      </c>
      <c r="BB787" s="294" t="n">
        <v>45232532.53</v>
      </c>
      <c r="BC787" s="293" t="n">
        <v>43666458.22</v>
      </c>
      <c r="BD787" s="293" t="n">
        <v>42403592.29</v>
      </c>
      <c r="BE787" s="293" t="n">
        <v>0</v>
      </c>
      <c r="BF787" s="293" t="n">
        <v>0</v>
      </c>
      <c r="BG787" s="293" t="n">
        <v>0</v>
      </c>
      <c r="BH787" s="293" t="n">
        <v>42403592.29</v>
      </c>
      <c r="BI787" s="293" t="n">
        <v>42403592.29</v>
      </c>
      <c r="BJ787" s="293" t="n">
        <v>0</v>
      </c>
      <c r="BK787" s="293" t="n">
        <v>0</v>
      </c>
      <c r="BL787" s="293" t="n">
        <v>0</v>
      </c>
      <c r="BM787" s="293" t="n">
        <v>42403592.29</v>
      </c>
      <c r="BN787" s="293" t="n">
        <v>42403592.29</v>
      </c>
      <c r="BO787" s="293" t="n">
        <v>0</v>
      </c>
      <c r="BP787" s="293" t="n">
        <v>0</v>
      </c>
      <c r="BQ787" s="293" t="n">
        <v>0</v>
      </c>
      <c r="BR787" s="293" t="n">
        <v>42403592.29</v>
      </c>
      <c r="BS787" s="293" t="n">
        <v>42403592.29</v>
      </c>
      <c r="BT787" s="293" t="n">
        <v>0</v>
      </c>
      <c r="BU787" s="293" t="n">
        <v>0</v>
      </c>
      <c r="BV787" s="293" t="n">
        <v>0</v>
      </c>
      <c r="BW787" s="293" t="n">
        <v>42403592.29</v>
      </c>
    </row>
    <row ht="90" outlineLevel="0" r="788">
      <c r="A788" s="81" t="s">
        <v>2262</v>
      </c>
      <c r="B788" s="82" t="s">
        <v>2263</v>
      </c>
      <c r="C788" s="88" t="n">
        <v>401000040</v>
      </c>
      <c r="D788" s="89" t="s">
        <v>2405</v>
      </c>
      <c r="E788" s="90" t="s">
        <v>2265</v>
      </c>
      <c r="F788" s="209" t="n"/>
      <c r="G788" s="209" t="n"/>
      <c r="H788" s="210" t="n">
        <v>3</v>
      </c>
      <c r="I788" s="289" t="n"/>
      <c r="J788" s="210" t="s">
        <v>369</v>
      </c>
      <c r="K788" s="210" t="n">
        <v>1</v>
      </c>
      <c r="L788" s="210" t="n">
        <v>25</v>
      </c>
      <c r="M788" s="290" t="n"/>
      <c r="N788" s="290" t="n"/>
      <c r="O788" s="290" t="n"/>
      <c r="P788" s="211" t="s">
        <v>90</v>
      </c>
      <c r="Q788" s="93" t="s">
        <v>447</v>
      </c>
      <c r="R788" s="290" t="n"/>
      <c r="S788" s="290" t="n"/>
      <c r="T788" s="290" t="n">
        <v>3</v>
      </c>
      <c r="U788" s="290" t="n"/>
      <c r="V788" s="290" t="s">
        <v>92</v>
      </c>
      <c r="W788" s="290" t="s">
        <v>75</v>
      </c>
      <c r="X788" s="210" t="n"/>
      <c r="Y788" s="210" t="n"/>
      <c r="Z788" s="210" t="n"/>
      <c r="AA788" s="210" t="n"/>
      <c r="AB788" s="211" t="s">
        <v>93</v>
      </c>
      <c r="AC788" s="93" t="s">
        <v>2468</v>
      </c>
      <c r="AD788" s="211" t="n"/>
      <c r="AE788" s="211" t="n"/>
      <c r="AF788" s="211" t="n"/>
      <c r="AG788" s="211" t="n"/>
      <c r="AH788" s="211" t="n"/>
      <c r="AI788" s="211" t="n"/>
      <c r="AJ788" s="211" t="n"/>
      <c r="AK788" s="211" t="n"/>
      <c r="AL788" s="211" t="n"/>
      <c r="AM788" s="211" t="s">
        <v>2480</v>
      </c>
      <c r="AN788" s="211" t="s">
        <v>2470</v>
      </c>
      <c r="AO788" s="291" t="s">
        <v>230</v>
      </c>
      <c r="AP788" s="291" t="s">
        <v>68</v>
      </c>
      <c r="AQ788" s="291" t="s">
        <v>2478</v>
      </c>
      <c r="AR788" s="292" t="s">
        <v>2479</v>
      </c>
      <c r="AS788" s="81" t="s">
        <v>238</v>
      </c>
      <c r="AT788" s="293" t="n">
        <v>30000</v>
      </c>
      <c r="AU788" s="293" t="n">
        <v>12049.42</v>
      </c>
      <c r="AV788" s="293" t="n">
        <v>0</v>
      </c>
      <c r="AW788" s="293" t="n">
        <v>0</v>
      </c>
      <c r="AX788" s="293" t="n">
        <v>0</v>
      </c>
      <c r="AY788" s="293" t="n">
        <v>0</v>
      </c>
      <c r="AZ788" s="293" t="n">
        <v>0</v>
      </c>
      <c r="BA788" s="293" t="n">
        <v>0</v>
      </c>
      <c r="BB788" s="294" t="n">
        <v>30000</v>
      </c>
      <c r="BC788" s="293" t="n">
        <v>12049.42</v>
      </c>
      <c r="BD788" s="293" t="n">
        <v>0</v>
      </c>
      <c r="BE788" s="293" t="n">
        <v>0</v>
      </c>
      <c r="BF788" s="293" t="n">
        <v>0</v>
      </c>
      <c r="BG788" s="293" t="n">
        <v>0</v>
      </c>
      <c r="BH788" s="293" t="n">
        <v>0</v>
      </c>
      <c r="BI788" s="293" t="n">
        <v>0</v>
      </c>
      <c r="BJ788" s="293" t="n">
        <v>0</v>
      </c>
      <c r="BK788" s="293" t="n">
        <v>0</v>
      </c>
      <c r="BL788" s="293" t="n">
        <v>0</v>
      </c>
      <c r="BM788" s="293" t="n">
        <v>0</v>
      </c>
      <c r="BN788" s="293" t="n">
        <v>0</v>
      </c>
      <c r="BO788" s="293" t="n">
        <v>0</v>
      </c>
      <c r="BP788" s="293" t="n">
        <v>0</v>
      </c>
      <c r="BQ788" s="293" t="n">
        <v>0</v>
      </c>
      <c r="BR788" s="293" t="n">
        <v>0</v>
      </c>
      <c r="BS788" s="293" t="n">
        <v>0</v>
      </c>
      <c r="BT788" s="293" t="n">
        <v>0</v>
      </c>
      <c r="BU788" s="293" t="n">
        <v>0</v>
      </c>
      <c r="BV788" s="293" t="n">
        <v>0</v>
      </c>
      <c r="BW788" s="293" t="n">
        <v>0</v>
      </c>
    </row>
    <row ht="357" outlineLevel="0" r="789">
      <c r="A789" s="81" t="s">
        <v>2262</v>
      </c>
      <c r="B789" s="82" t="s">
        <v>2263</v>
      </c>
      <c r="C789" s="88" t="n">
        <v>401000040</v>
      </c>
      <c r="D789" s="89" t="s">
        <v>2405</v>
      </c>
      <c r="E789" s="90" t="s">
        <v>2265</v>
      </c>
      <c r="F789" s="209" t="n"/>
      <c r="G789" s="209" t="n"/>
      <c r="H789" s="210" t="n">
        <v>3</v>
      </c>
      <c r="I789" s="289" t="n"/>
      <c r="J789" s="210" t="s">
        <v>369</v>
      </c>
      <c r="K789" s="210" t="n">
        <v>1</v>
      </c>
      <c r="L789" s="210" t="n">
        <v>25</v>
      </c>
      <c r="M789" s="290" t="n"/>
      <c r="N789" s="290" t="n"/>
      <c r="O789" s="290" t="n"/>
      <c r="P789" s="211" t="s">
        <v>90</v>
      </c>
      <c r="Q789" s="93" t="s">
        <v>2323</v>
      </c>
      <c r="R789" s="301" t="s">
        <v>2324</v>
      </c>
      <c r="S789" s="302" t="n"/>
      <c r="T789" s="303" t="s">
        <v>2325</v>
      </c>
      <c r="U789" s="304" t="n"/>
      <c r="V789" s="305" t="s">
        <v>2326</v>
      </c>
      <c r="W789" s="210" t="s">
        <v>2327</v>
      </c>
      <c r="X789" s="210" t="n"/>
      <c r="Y789" s="210" t="s">
        <v>2328</v>
      </c>
      <c r="Z789" s="210" t="n"/>
      <c r="AA789" s="210" t="n"/>
      <c r="AB789" s="211" t="s">
        <v>2329</v>
      </c>
      <c r="AC789" s="93" t="s">
        <v>2468</v>
      </c>
      <c r="AD789" s="211" t="n"/>
      <c r="AE789" s="211" t="n"/>
      <c r="AF789" s="211" t="n"/>
      <c r="AG789" s="211" t="n"/>
      <c r="AH789" s="211" t="n"/>
      <c r="AI789" s="211" t="n"/>
      <c r="AJ789" s="211" t="n"/>
      <c r="AK789" s="211" t="n"/>
      <c r="AL789" s="211" t="n"/>
      <c r="AM789" s="211" t="s">
        <v>2477</v>
      </c>
      <c r="AN789" s="211" t="s">
        <v>2470</v>
      </c>
      <c r="AO789" s="291" t="s">
        <v>230</v>
      </c>
      <c r="AP789" s="291" t="s">
        <v>68</v>
      </c>
      <c r="AQ789" s="291" t="s">
        <v>2481</v>
      </c>
      <c r="AR789" s="292" t="s">
        <v>2482</v>
      </c>
      <c r="AS789" s="81" t="n">
        <v>244</v>
      </c>
      <c r="AT789" s="293" t="n">
        <v>35079570.52</v>
      </c>
      <c r="AU789" s="293" t="n">
        <v>35079570.52</v>
      </c>
      <c r="AV789" s="293" t="n">
        <v>0</v>
      </c>
      <c r="AW789" s="293" t="n">
        <v>0</v>
      </c>
      <c r="AX789" s="294" t="n">
        <v>33325592</v>
      </c>
      <c r="AY789" s="293" t="n">
        <v>33325592</v>
      </c>
      <c r="AZ789" s="293" t="n">
        <v>0</v>
      </c>
      <c r="BA789" s="293" t="n">
        <v>0</v>
      </c>
      <c r="BB789" s="294" t="n">
        <v>1753978.52</v>
      </c>
      <c r="BC789" s="293" t="n">
        <v>1753978.52</v>
      </c>
      <c r="BD789" s="293" t="n">
        <v>15780060</v>
      </c>
      <c r="BE789" s="293" t="n">
        <v>0</v>
      </c>
      <c r="BF789" s="293" t="n">
        <v>14991057</v>
      </c>
      <c r="BG789" s="293" t="n">
        <v>0</v>
      </c>
      <c r="BH789" s="293" t="n">
        <v>789003</v>
      </c>
      <c r="BI789" s="293" t="n">
        <v>15780060</v>
      </c>
      <c r="BJ789" s="293" t="n">
        <v>0</v>
      </c>
      <c r="BK789" s="293" t="n">
        <v>14991057</v>
      </c>
      <c r="BL789" s="293" t="n">
        <v>0</v>
      </c>
      <c r="BM789" s="293" t="n">
        <v>789003</v>
      </c>
      <c r="BN789" s="293" t="n">
        <v>15780060</v>
      </c>
      <c r="BO789" s="293" t="n">
        <v>0</v>
      </c>
      <c r="BP789" s="293" t="n">
        <v>14991057</v>
      </c>
      <c r="BQ789" s="293" t="n">
        <v>0</v>
      </c>
      <c r="BR789" s="293" t="n">
        <v>789003</v>
      </c>
      <c r="BS789" s="293" t="n">
        <v>15780060</v>
      </c>
      <c r="BT789" s="293" t="n">
        <v>0</v>
      </c>
      <c r="BU789" s="293" t="n">
        <v>14991057</v>
      </c>
      <c r="BV789" s="293" t="n">
        <v>0</v>
      </c>
      <c r="BW789" s="293" t="n">
        <v>789003</v>
      </c>
    </row>
    <row ht="204" outlineLevel="0" r="790">
      <c r="A790" s="81" t="s">
        <v>2262</v>
      </c>
      <c r="B790" s="82" t="s">
        <v>2263</v>
      </c>
      <c r="C790" s="88" t="n">
        <v>401000040</v>
      </c>
      <c r="D790" s="89" t="s">
        <v>2405</v>
      </c>
      <c r="E790" s="90" t="s">
        <v>2265</v>
      </c>
      <c r="F790" s="209" t="n"/>
      <c r="G790" s="209" t="n"/>
      <c r="H790" s="210" t="n">
        <v>3</v>
      </c>
      <c r="I790" s="289" t="n"/>
      <c r="J790" s="210" t="s">
        <v>369</v>
      </c>
      <c r="K790" s="210" t="n">
        <v>1</v>
      </c>
      <c r="L790" s="210" t="n">
        <v>25</v>
      </c>
      <c r="M790" s="290" t="n"/>
      <c r="N790" s="290" t="n"/>
      <c r="O790" s="290" t="n"/>
      <c r="P790" s="211" t="s">
        <v>90</v>
      </c>
      <c r="Q790" s="93" t="s">
        <v>2483</v>
      </c>
      <c r="R790" s="290" t="n"/>
      <c r="S790" s="290" t="n"/>
      <c r="T790" s="290" t="s">
        <v>464</v>
      </c>
      <c r="U790" s="290" t="n"/>
      <c r="V790" s="290" t="s">
        <v>1101</v>
      </c>
      <c r="W790" s="290" t="s">
        <v>463</v>
      </c>
      <c r="X790" s="210" t="n"/>
      <c r="Y790" s="210" t="s">
        <v>2484</v>
      </c>
      <c r="Z790" s="210" t="n"/>
      <c r="AA790" s="210" t="n"/>
      <c r="AB790" s="211" t="s">
        <v>2485</v>
      </c>
      <c r="AC790" s="93" t="s">
        <v>2468</v>
      </c>
      <c r="AD790" s="211" t="n"/>
      <c r="AE790" s="211" t="n"/>
      <c r="AF790" s="211" t="n"/>
      <c r="AG790" s="211" t="n"/>
      <c r="AH790" s="211" t="n"/>
      <c r="AI790" s="211" t="n"/>
      <c r="AJ790" s="211" t="n"/>
      <c r="AK790" s="211" t="n"/>
      <c r="AL790" s="211" t="n"/>
      <c r="AM790" s="211" t="s">
        <v>2486</v>
      </c>
      <c r="AN790" s="211" t="s">
        <v>2470</v>
      </c>
      <c r="AO790" s="291" t="s">
        <v>230</v>
      </c>
      <c r="AP790" s="291" t="s">
        <v>68</v>
      </c>
      <c r="AQ790" s="291" t="s">
        <v>2487</v>
      </c>
      <c r="AR790" s="86" t="s">
        <v>2488</v>
      </c>
      <c r="AS790" s="81" t="s">
        <v>87</v>
      </c>
      <c r="AT790" s="293" t="n">
        <v>36031780</v>
      </c>
      <c r="AU790" s="293" t="n">
        <v>30777368.16</v>
      </c>
      <c r="AV790" s="293" t="n">
        <v>0</v>
      </c>
      <c r="AW790" s="293" t="n">
        <v>0</v>
      </c>
      <c r="AX790" s="293" t="n">
        <v>34230191</v>
      </c>
      <c r="AY790" s="293" t="n">
        <v>29238499.75</v>
      </c>
      <c r="AZ790" s="293" t="n">
        <v>0</v>
      </c>
      <c r="BA790" s="293" t="n">
        <v>0</v>
      </c>
      <c r="BB790" s="293" t="n">
        <v>1801589</v>
      </c>
      <c r="BC790" s="293" t="n">
        <v>1538868.41</v>
      </c>
      <c r="BD790" s="293" t="n">
        <v>0</v>
      </c>
      <c r="BE790" s="293" t="n">
        <v>0</v>
      </c>
      <c r="BF790" s="293" t="n">
        <v>0</v>
      </c>
      <c r="BG790" s="293" t="n">
        <v>0</v>
      </c>
      <c r="BH790" s="293" t="n">
        <v>0</v>
      </c>
      <c r="BI790" s="293" t="n">
        <v>0</v>
      </c>
      <c r="BJ790" s="293" t="n">
        <v>0</v>
      </c>
      <c r="BK790" s="293" t="n">
        <v>0</v>
      </c>
      <c r="BL790" s="293" t="n">
        <v>0</v>
      </c>
      <c r="BM790" s="293" t="n">
        <v>0</v>
      </c>
      <c r="BN790" s="293" t="n">
        <v>0</v>
      </c>
      <c r="BO790" s="293" t="n">
        <v>0</v>
      </c>
      <c r="BP790" s="293" t="n">
        <v>0</v>
      </c>
      <c r="BQ790" s="293" t="n">
        <v>0</v>
      </c>
      <c r="BR790" s="293" t="n">
        <v>0</v>
      </c>
      <c r="BS790" s="293" t="n">
        <v>0</v>
      </c>
      <c r="BT790" s="293" t="n">
        <v>0</v>
      </c>
      <c r="BU790" s="293" t="n">
        <v>0</v>
      </c>
      <c r="BV790" s="293" t="n">
        <v>0</v>
      </c>
      <c r="BW790" s="293" t="n">
        <v>0</v>
      </c>
    </row>
    <row ht="178.5" outlineLevel="0" r="791">
      <c r="A791" s="309" t="s">
        <v>2262</v>
      </c>
      <c r="B791" s="318" t="s">
        <v>2263</v>
      </c>
      <c r="C791" s="319" t="n">
        <v>401000004</v>
      </c>
      <c r="D791" s="320" t="s">
        <v>2264</v>
      </c>
      <c r="E791" s="321" t="s">
        <v>2265</v>
      </c>
      <c r="F791" s="322" t="n"/>
      <c r="G791" s="322" t="n"/>
      <c r="H791" s="323" t="n">
        <v>3</v>
      </c>
      <c r="I791" s="324" t="n"/>
      <c r="J791" s="323" t="s">
        <v>369</v>
      </c>
      <c r="K791" s="323" t="s">
        <v>75</v>
      </c>
      <c r="L791" s="323" t="n">
        <v>4</v>
      </c>
      <c r="M791" s="325" t="n"/>
      <c r="N791" s="325" t="n"/>
      <c r="O791" s="325" t="n"/>
      <c r="P791" s="326" t="s">
        <v>90</v>
      </c>
      <c r="Q791" s="327" t="s">
        <v>2489</v>
      </c>
      <c r="R791" s="325" t="n"/>
      <c r="S791" s="325" t="n"/>
      <c r="T791" s="325" t="s">
        <v>464</v>
      </c>
      <c r="U791" s="325" t="n"/>
      <c r="V791" s="325" t="s">
        <v>1101</v>
      </c>
      <c r="W791" s="325" t="s">
        <v>463</v>
      </c>
      <c r="X791" s="323" t="n"/>
      <c r="Y791" s="323" t="s">
        <v>2484</v>
      </c>
      <c r="Z791" s="323" t="n"/>
      <c r="AA791" s="323" t="n"/>
      <c r="AB791" s="326" t="s">
        <v>2490</v>
      </c>
      <c r="AC791" s="327" t="s">
        <v>2266</v>
      </c>
      <c r="AD791" s="326" t="n"/>
      <c r="AE791" s="326" t="n"/>
      <c r="AF791" s="326" t="n"/>
      <c r="AG791" s="326" t="n"/>
      <c r="AH791" s="326" t="n"/>
      <c r="AI791" s="326" t="n"/>
      <c r="AJ791" s="326" t="n"/>
      <c r="AK791" s="326" t="n"/>
      <c r="AL791" s="326" t="n"/>
      <c r="AM791" s="326" t="s">
        <v>2491</v>
      </c>
      <c r="AN791" s="326" t="s">
        <v>2290</v>
      </c>
      <c r="AO791" s="308" t="s">
        <v>230</v>
      </c>
      <c r="AP791" s="308" t="s">
        <v>68</v>
      </c>
      <c r="AQ791" s="308" t="s">
        <v>2492</v>
      </c>
      <c r="AR791" s="328" t="s">
        <v>2493</v>
      </c>
      <c r="AS791" s="309" t="n">
        <v>414</v>
      </c>
      <c r="AT791" s="312" t="n">
        <v>0</v>
      </c>
      <c r="AU791" s="312" t="n">
        <v>0</v>
      </c>
      <c r="AV791" s="312" t="n">
        <v>0</v>
      </c>
      <c r="AW791" s="312" t="n">
        <v>0</v>
      </c>
      <c r="AX791" s="312" t="n">
        <v>0</v>
      </c>
      <c r="AY791" s="312" t="n">
        <v>0</v>
      </c>
      <c r="AZ791" s="312" t="n">
        <v>0</v>
      </c>
      <c r="BA791" s="312" t="n">
        <v>0</v>
      </c>
      <c r="BB791" s="312" t="n">
        <v>0</v>
      </c>
      <c r="BC791" s="312" t="n">
        <v>0</v>
      </c>
      <c r="BD791" s="312" t="n">
        <v>98336530</v>
      </c>
      <c r="BE791" s="312" t="n">
        <v>0</v>
      </c>
      <c r="BF791" s="312" t="n">
        <v>97353164.7</v>
      </c>
      <c r="BG791" s="312" t="n">
        <v>0</v>
      </c>
      <c r="BH791" s="312" t="n">
        <v>983365.3</v>
      </c>
      <c r="BI791" s="312" t="n">
        <v>0</v>
      </c>
      <c r="BJ791" s="312" t="n">
        <v>0</v>
      </c>
      <c r="BK791" s="312" t="n">
        <v>0</v>
      </c>
      <c r="BL791" s="312" t="n">
        <v>0</v>
      </c>
      <c r="BM791" s="312" t="n">
        <v>0</v>
      </c>
      <c r="BN791" s="312" t="n">
        <v>0</v>
      </c>
      <c r="BO791" s="312" t="n">
        <v>0</v>
      </c>
      <c r="BP791" s="312" t="n">
        <v>0</v>
      </c>
      <c r="BQ791" s="312" t="n">
        <v>0</v>
      </c>
      <c r="BR791" s="312" t="n">
        <v>0</v>
      </c>
      <c r="BS791" s="312" t="n">
        <v>0</v>
      </c>
      <c r="BT791" s="312" t="n">
        <v>0</v>
      </c>
      <c r="BU791" s="312" t="n">
        <v>0</v>
      </c>
      <c r="BV791" s="312" t="n">
        <v>0</v>
      </c>
      <c r="BW791" s="312" t="n">
        <v>0</v>
      </c>
    </row>
    <row ht="153" outlineLevel="0" r="792">
      <c r="A792" s="81" t="s">
        <v>2262</v>
      </c>
      <c r="B792" s="82" t="s">
        <v>2263</v>
      </c>
      <c r="C792" s="88" t="n">
        <v>401000040</v>
      </c>
      <c r="D792" s="89" t="s">
        <v>2405</v>
      </c>
      <c r="E792" s="90" t="s">
        <v>2494</v>
      </c>
      <c r="F792" s="209" t="n"/>
      <c r="G792" s="209" t="n"/>
      <c r="H792" s="210" t="s">
        <v>2433</v>
      </c>
      <c r="I792" s="289" t="n"/>
      <c r="J792" s="210" t="s">
        <v>2495</v>
      </c>
      <c r="K792" s="210" t="s">
        <v>2496</v>
      </c>
      <c r="L792" s="210" t="s">
        <v>2497</v>
      </c>
      <c r="M792" s="290" t="n"/>
      <c r="N792" s="290" t="n"/>
      <c r="O792" s="290" t="n"/>
      <c r="P792" s="211" t="s">
        <v>2498</v>
      </c>
      <c r="Q792" s="93" t="s">
        <v>447</v>
      </c>
      <c r="R792" s="290" t="n"/>
      <c r="S792" s="290" t="n"/>
      <c r="T792" s="290" t="n">
        <v>3</v>
      </c>
      <c r="U792" s="290" t="n"/>
      <c r="V792" s="290" t="s">
        <v>92</v>
      </c>
      <c r="W792" s="290" t="n">
        <v>1</v>
      </c>
      <c r="X792" s="210" t="n"/>
      <c r="Y792" s="210" t="n"/>
      <c r="Z792" s="210" t="n"/>
      <c r="AA792" s="210" t="n"/>
      <c r="AB792" s="211" t="s">
        <v>93</v>
      </c>
      <c r="AC792" s="93" t="s">
        <v>2266</v>
      </c>
      <c r="AD792" s="211" t="n"/>
      <c r="AE792" s="211" t="n"/>
      <c r="AF792" s="211" t="n"/>
      <c r="AG792" s="211" t="n"/>
      <c r="AH792" s="211" t="n"/>
      <c r="AI792" s="211" t="n"/>
      <c r="AJ792" s="211" t="n"/>
      <c r="AK792" s="211" t="n"/>
      <c r="AL792" s="211" t="n"/>
      <c r="AM792" s="211" t="s">
        <v>2499</v>
      </c>
      <c r="AN792" s="211" t="s">
        <v>2290</v>
      </c>
      <c r="AO792" s="291" t="s">
        <v>230</v>
      </c>
      <c r="AP792" s="291" t="s">
        <v>68</v>
      </c>
      <c r="AQ792" s="291" t="s">
        <v>2500</v>
      </c>
      <c r="AR792" s="292" t="s">
        <v>725</v>
      </c>
      <c r="AS792" s="309" t="n">
        <v>244</v>
      </c>
      <c r="AT792" s="293" t="n">
        <v>0</v>
      </c>
      <c r="AU792" s="293" t="n">
        <v>0</v>
      </c>
      <c r="AV792" s="293" t="n">
        <v>0</v>
      </c>
      <c r="AW792" s="293" t="n">
        <v>0</v>
      </c>
      <c r="AX792" s="293" t="n">
        <v>0</v>
      </c>
      <c r="AY792" s="293" t="n">
        <v>0</v>
      </c>
      <c r="AZ792" s="293" t="n">
        <v>0</v>
      </c>
      <c r="BA792" s="293" t="n">
        <v>0</v>
      </c>
      <c r="BB792" s="293" t="n">
        <v>0</v>
      </c>
      <c r="BC792" s="293" t="n">
        <v>0</v>
      </c>
      <c r="BD792" s="293" t="n">
        <v>3385520</v>
      </c>
      <c r="BE792" s="293" t="n">
        <v>0</v>
      </c>
      <c r="BF792" s="293" t="n">
        <v>0</v>
      </c>
      <c r="BG792" s="293" t="n">
        <v>0</v>
      </c>
      <c r="BH792" s="293" t="n">
        <v>3385520</v>
      </c>
      <c r="BI792" s="293" t="n">
        <v>3385520</v>
      </c>
      <c r="BJ792" s="293" t="n">
        <v>0</v>
      </c>
      <c r="BK792" s="293" t="n">
        <v>0</v>
      </c>
      <c r="BL792" s="293" t="n">
        <v>0</v>
      </c>
      <c r="BM792" s="293" t="n">
        <v>3385520</v>
      </c>
      <c r="BN792" s="293" t="n">
        <v>3385520</v>
      </c>
      <c r="BO792" s="293" t="n">
        <v>0</v>
      </c>
      <c r="BP792" s="293" t="n">
        <v>0</v>
      </c>
      <c r="BQ792" s="293" t="n">
        <v>0</v>
      </c>
      <c r="BR792" s="293" t="n">
        <v>3385520</v>
      </c>
      <c r="BS792" s="293" t="n">
        <v>3385520</v>
      </c>
      <c r="BT792" s="293" t="n">
        <v>0</v>
      </c>
      <c r="BU792" s="293" t="n">
        <v>0</v>
      </c>
      <c r="BV792" s="293" t="n">
        <v>0</v>
      </c>
      <c r="BW792" s="293" t="n">
        <v>3385520</v>
      </c>
    </row>
    <row ht="135" outlineLevel="0" r="793">
      <c r="A793" s="81" t="s">
        <v>2262</v>
      </c>
      <c r="B793" s="82" t="s">
        <v>2263</v>
      </c>
      <c r="C793" s="88" t="n">
        <v>401000040</v>
      </c>
      <c r="D793" s="89" t="s">
        <v>2405</v>
      </c>
      <c r="E793" s="90" t="s">
        <v>2265</v>
      </c>
      <c r="F793" s="209" t="n"/>
      <c r="G793" s="209" t="n"/>
      <c r="H793" s="210" t="n">
        <v>3</v>
      </c>
      <c r="I793" s="289" t="n"/>
      <c r="J793" s="210" t="n">
        <v>16</v>
      </c>
      <c r="K793" s="210" t="n">
        <v>1</v>
      </c>
      <c r="L793" s="210" t="s">
        <v>1965</v>
      </c>
      <c r="M793" s="290" t="n"/>
      <c r="N793" s="290" t="n"/>
      <c r="O793" s="290" t="n"/>
      <c r="P793" s="211" t="s">
        <v>90</v>
      </c>
      <c r="Q793" s="93" t="s">
        <v>447</v>
      </c>
      <c r="R793" s="290" t="n"/>
      <c r="S793" s="290" t="n"/>
      <c r="T793" s="290" t="n">
        <v>3</v>
      </c>
      <c r="U793" s="290" t="n"/>
      <c r="V793" s="290" t="s">
        <v>92</v>
      </c>
      <c r="W793" s="290" t="s">
        <v>75</v>
      </c>
      <c r="X793" s="210" t="n"/>
      <c r="Y793" s="210" t="n"/>
      <c r="Z793" s="210" t="n"/>
      <c r="AA793" s="210" t="n"/>
      <c r="AB793" s="211" t="s">
        <v>2501</v>
      </c>
      <c r="AC793" s="93" t="s">
        <v>2502</v>
      </c>
      <c r="AD793" s="211" t="n"/>
      <c r="AE793" s="211" t="n"/>
      <c r="AF793" s="211" t="n"/>
      <c r="AG793" s="211" t="n"/>
      <c r="AH793" s="211" t="n"/>
      <c r="AI793" s="211" t="n"/>
      <c r="AJ793" s="211" t="n"/>
      <c r="AK793" s="211" t="n"/>
      <c r="AL793" s="211" t="n"/>
      <c r="AM793" s="211" t="s">
        <v>2503</v>
      </c>
      <c r="AN793" s="211" t="s">
        <v>2504</v>
      </c>
      <c r="AO793" s="291" t="s">
        <v>230</v>
      </c>
      <c r="AP793" s="291" t="s">
        <v>68</v>
      </c>
      <c r="AQ793" s="291" t="s">
        <v>2505</v>
      </c>
      <c r="AR793" s="292" t="s">
        <v>356</v>
      </c>
      <c r="AS793" s="81" t="s">
        <v>87</v>
      </c>
      <c r="AT793" s="293" t="n">
        <v>158398</v>
      </c>
      <c r="AU793" s="293" t="n">
        <v>158398</v>
      </c>
      <c r="AV793" s="293" t="n">
        <v>0</v>
      </c>
      <c r="AW793" s="293" t="n">
        <v>0</v>
      </c>
      <c r="AX793" s="293" t="n">
        <v>0</v>
      </c>
      <c r="AY793" s="293" t="n">
        <v>0</v>
      </c>
      <c r="AZ793" s="293" t="n">
        <v>0</v>
      </c>
      <c r="BA793" s="293" t="n">
        <v>0</v>
      </c>
      <c r="BB793" s="294" t="n">
        <v>158398</v>
      </c>
      <c r="BC793" s="293" t="n">
        <v>158398</v>
      </c>
      <c r="BD793" s="293" t="n">
        <v>259850</v>
      </c>
      <c r="BE793" s="293" t="n">
        <v>0</v>
      </c>
      <c r="BF793" s="293" t="n">
        <v>0</v>
      </c>
      <c r="BG793" s="293" t="n">
        <v>0</v>
      </c>
      <c r="BH793" s="293" t="n">
        <v>259850</v>
      </c>
      <c r="BI793" s="293" t="n">
        <v>0</v>
      </c>
      <c r="BJ793" s="293" t="n">
        <v>0</v>
      </c>
      <c r="BK793" s="293" t="n">
        <v>0</v>
      </c>
      <c r="BL793" s="293" t="n">
        <v>0</v>
      </c>
      <c r="BM793" s="293" t="n">
        <v>0</v>
      </c>
      <c r="BN793" s="293" t="n">
        <v>0</v>
      </c>
      <c r="BO793" s="293" t="n">
        <v>0</v>
      </c>
      <c r="BP793" s="293" t="n">
        <v>0</v>
      </c>
      <c r="BQ793" s="293" t="n">
        <v>0</v>
      </c>
      <c r="BR793" s="293" t="n">
        <v>0</v>
      </c>
      <c r="BS793" s="293" t="n">
        <v>0</v>
      </c>
      <c r="BT793" s="293" t="n">
        <v>0</v>
      </c>
      <c r="BU793" s="293" t="n">
        <v>0</v>
      </c>
      <c r="BV793" s="293" t="n">
        <v>0</v>
      </c>
      <c r="BW793" s="293" t="n">
        <v>0</v>
      </c>
    </row>
    <row ht="331.5" outlineLevel="0" r="794">
      <c r="A794" s="81" t="s">
        <v>2262</v>
      </c>
      <c r="B794" s="82" t="s">
        <v>2263</v>
      </c>
      <c r="C794" s="88" t="n">
        <v>401000040</v>
      </c>
      <c r="D794" s="89" t="s">
        <v>2506</v>
      </c>
      <c r="E794" s="90" t="s">
        <v>2265</v>
      </c>
      <c r="F794" s="209" t="n"/>
      <c r="G794" s="209" t="n"/>
      <c r="H794" s="210" t="n">
        <v>3</v>
      </c>
      <c r="I794" s="289" t="n"/>
      <c r="J794" s="210" t="n">
        <v>16</v>
      </c>
      <c r="K794" s="210" t="n">
        <v>1</v>
      </c>
      <c r="L794" s="210" t="s">
        <v>1965</v>
      </c>
      <c r="M794" s="290" t="n"/>
      <c r="N794" s="290" t="n"/>
      <c r="O794" s="290" t="n"/>
      <c r="P794" s="211" t="s">
        <v>90</v>
      </c>
      <c r="Q794" s="93" t="s">
        <v>2507</v>
      </c>
      <c r="R794" s="210" t="s">
        <v>2508</v>
      </c>
      <c r="S794" s="290" t="n"/>
      <c r="T794" s="290" t="s">
        <v>464</v>
      </c>
      <c r="U794" s="290" t="n"/>
      <c r="V794" s="290" t="s">
        <v>1101</v>
      </c>
      <c r="W794" s="290" t="s">
        <v>463</v>
      </c>
      <c r="X794" s="210" t="n"/>
      <c r="Y794" s="210" t="n"/>
      <c r="Z794" s="210" t="n"/>
      <c r="AA794" s="210" t="n"/>
      <c r="AB794" s="211" t="s">
        <v>2509</v>
      </c>
      <c r="AC794" s="93" t="s">
        <v>2502</v>
      </c>
      <c r="AD794" s="211" t="n"/>
      <c r="AE794" s="211" t="n"/>
      <c r="AF794" s="211" t="n"/>
      <c r="AG794" s="211" t="n"/>
      <c r="AH794" s="211" t="n"/>
      <c r="AI794" s="211" t="n"/>
      <c r="AJ794" s="211" t="n"/>
      <c r="AK794" s="211" t="n"/>
      <c r="AL794" s="211" t="n"/>
      <c r="AM794" s="211" t="s">
        <v>2503</v>
      </c>
      <c r="AN794" s="211" t="s">
        <v>2504</v>
      </c>
      <c r="AO794" s="291" t="s">
        <v>230</v>
      </c>
      <c r="AP794" s="291" t="s">
        <v>68</v>
      </c>
      <c r="AQ794" s="291" t="s">
        <v>2510</v>
      </c>
      <c r="AR794" s="292" t="s">
        <v>2511</v>
      </c>
      <c r="AS794" s="81" t="n">
        <v>244</v>
      </c>
      <c r="AT794" s="293" t="n">
        <v>192359330</v>
      </c>
      <c r="AU794" s="293" t="n">
        <v>192359330</v>
      </c>
      <c r="AV794" s="294" t="n">
        <v>182688857.09</v>
      </c>
      <c r="AW794" s="293" t="n">
        <v>182688857.09</v>
      </c>
      <c r="AX794" s="294" t="n">
        <v>9478113.58</v>
      </c>
      <c r="AY794" s="293" t="n">
        <v>9478113.58</v>
      </c>
      <c r="AZ794" s="293" t="n">
        <v>0</v>
      </c>
      <c r="BA794" s="293" t="n">
        <v>0</v>
      </c>
      <c r="BB794" s="294" t="n">
        <v>192359.33</v>
      </c>
      <c r="BC794" s="293" t="n">
        <v>192359.33</v>
      </c>
      <c r="BD794" s="293" t="n">
        <v>31323760</v>
      </c>
      <c r="BE794" s="293" t="n">
        <v>0</v>
      </c>
      <c r="BF794" s="293" t="n">
        <v>31292436.24</v>
      </c>
      <c r="BG794" s="293" t="n">
        <v>0</v>
      </c>
      <c r="BH794" s="293" t="n">
        <v>31323.76</v>
      </c>
      <c r="BI794" s="293" t="n">
        <v>0</v>
      </c>
      <c r="BJ794" s="293" t="n">
        <v>0</v>
      </c>
      <c r="BK794" s="293" t="n">
        <v>0</v>
      </c>
      <c r="BL794" s="293" t="n">
        <v>0</v>
      </c>
      <c r="BM794" s="293" t="n">
        <v>0</v>
      </c>
      <c r="BN794" s="293" t="n">
        <v>0</v>
      </c>
      <c r="BO794" s="293" t="n">
        <v>0</v>
      </c>
      <c r="BP794" s="293" t="n">
        <v>0</v>
      </c>
      <c r="BQ794" s="293" t="n">
        <v>0</v>
      </c>
      <c r="BR794" s="293" t="n">
        <v>0</v>
      </c>
      <c r="BS794" s="293" t="n">
        <v>0</v>
      </c>
      <c r="BT794" s="293" t="n">
        <v>0</v>
      </c>
      <c r="BU794" s="293" t="n">
        <v>0</v>
      </c>
      <c r="BV794" s="293" t="n">
        <v>0</v>
      </c>
      <c r="BW794" s="293" t="n">
        <v>0</v>
      </c>
    </row>
    <row ht="135" outlineLevel="0" r="795">
      <c r="A795" s="81" t="s">
        <v>2262</v>
      </c>
      <c r="B795" s="82" t="s">
        <v>2263</v>
      </c>
      <c r="C795" s="88" t="n">
        <v>401000040</v>
      </c>
      <c r="D795" s="89" t="s">
        <v>2506</v>
      </c>
      <c r="E795" s="90" t="s">
        <v>2265</v>
      </c>
      <c r="F795" s="209" t="n"/>
      <c r="G795" s="209" t="n"/>
      <c r="H795" s="210" t="n">
        <v>3</v>
      </c>
      <c r="I795" s="289" t="n"/>
      <c r="J795" s="210" t="n">
        <v>16</v>
      </c>
      <c r="K795" s="210" t="n">
        <v>1</v>
      </c>
      <c r="L795" s="210" t="s">
        <v>1965</v>
      </c>
      <c r="M795" s="290" t="n"/>
      <c r="N795" s="290" t="n"/>
      <c r="O795" s="290" t="n"/>
      <c r="P795" s="211" t="s">
        <v>90</v>
      </c>
      <c r="Q795" s="93" t="s">
        <v>2512</v>
      </c>
      <c r="R795" s="290" t="n"/>
      <c r="S795" s="290" t="n"/>
      <c r="T795" s="290" t="n">
        <v>3</v>
      </c>
      <c r="U795" s="290" t="n"/>
      <c r="V795" s="290" t="n">
        <v>9</v>
      </c>
      <c r="W795" s="290" t="n">
        <v>1</v>
      </c>
      <c r="X795" s="210" t="n"/>
      <c r="Y795" s="210" t="n"/>
      <c r="Z795" s="210" t="n"/>
      <c r="AA795" s="210" t="n"/>
      <c r="AB795" s="211" t="s">
        <v>2396</v>
      </c>
      <c r="AC795" s="93" t="s">
        <v>2502</v>
      </c>
      <c r="AD795" s="211" t="n"/>
      <c r="AE795" s="211" t="n"/>
      <c r="AF795" s="211" t="n"/>
      <c r="AG795" s="211" t="n"/>
      <c r="AH795" s="211" t="n"/>
      <c r="AI795" s="211" t="n"/>
      <c r="AJ795" s="211" t="n"/>
      <c r="AK795" s="211" t="n"/>
      <c r="AL795" s="211" t="n"/>
      <c r="AM795" s="211" t="s">
        <v>2503</v>
      </c>
      <c r="AN795" s="211" t="s">
        <v>2504</v>
      </c>
      <c r="AO795" s="291" t="s">
        <v>230</v>
      </c>
      <c r="AP795" s="291" t="s">
        <v>68</v>
      </c>
      <c r="AQ795" s="291" t="s">
        <v>2513</v>
      </c>
      <c r="AR795" s="292" t="s">
        <v>2514</v>
      </c>
      <c r="AS795" s="81" t="n">
        <v>244</v>
      </c>
      <c r="AT795" s="293" t="n">
        <v>6216909.32</v>
      </c>
      <c r="AU795" s="293" t="n">
        <v>6216909.32</v>
      </c>
      <c r="AV795" s="293" t="n">
        <v>0</v>
      </c>
      <c r="AW795" s="293" t="n">
        <v>0</v>
      </c>
      <c r="AX795" s="293" t="n">
        <v>0</v>
      </c>
      <c r="AY795" s="293" t="n">
        <v>0</v>
      </c>
      <c r="AZ795" s="293" t="n">
        <v>0</v>
      </c>
      <c r="BA795" s="293" t="n">
        <v>0</v>
      </c>
      <c r="BB795" s="294" t="n">
        <v>6216909.32</v>
      </c>
      <c r="BC795" s="293" t="n">
        <v>6216909.32</v>
      </c>
      <c r="BD795" s="293" t="n">
        <v>0</v>
      </c>
      <c r="BE795" s="293" t="n">
        <v>0</v>
      </c>
      <c r="BF795" s="293" t="n">
        <v>0</v>
      </c>
      <c r="BG795" s="293" t="n">
        <v>0</v>
      </c>
      <c r="BH795" s="293" t="n">
        <v>0</v>
      </c>
      <c r="BI795" s="293" t="n">
        <v>0</v>
      </c>
      <c r="BJ795" s="293" t="n">
        <v>0</v>
      </c>
      <c r="BK795" s="293" t="n">
        <v>0</v>
      </c>
      <c r="BL795" s="293" t="n">
        <v>0</v>
      </c>
      <c r="BM795" s="293" t="n">
        <v>0</v>
      </c>
      <c r="BN795" s="293" t="n">
        <v>0</v>
      </c>
      <c r="BO795" s="293" t="n">
        <v>0</v>
      </c>
      <c r="BP795" s="293" t="n">
        <v>0</v>
      </c>
      <c r="BQ795" s="293" t="n">
        <v>0</v>
      </c>
      <c r="BR795" s="293" t="n">
        <v>0</v>
      </c>
      <c r="BS795" s="293" t="n">
        <v>0</v>
      </c>
      <c r="BT795" s="293" t="n">
        <v>0</v>
      </c>
      <c r="BU795" s="293" t="n">
        <v>0</v>
      </c>
      <c r="BV795" s="293" t="n">
        <v>0</v>
      </c>
      <c r="BW795" s="293" t="n">
        <v>0</v>
      </c>
    </row>
    <row ht="135" outlineLevel="0" r="796">
      <c r="A796" s="81" t="s">
        <v>2262</v>
      </c>
      <c r="B796" s="82" t="s">
        <v>2263</v>
      </c>
      <c r="C796" s="88" t="n">
        <v>401000040</v>
      </c>
      <c r="D796" s="89" t="s">
        <v>2506</v>
      </c>
      <c r="E796" s="90" t="s">
        <v>2265</v>
      </c>
      <c r="F796" s="209" t="n"/>
      <c r="G796" s="209" t="n"/>
      <c r="H796" s="210" t="n">
        <v>3</v>
      </c>
      <c r="I796" s="289" t="n"/>
      <c r="J796" s="210" t="n">
        <v>16</v>
      </c>
      <c r="K796" s="210" t="n">
        <v>1</v>
      </c>
      <c r="L796" s="210" t="s">
        <v>1965</v>
      </c>
      <c r="M796" s="290" t="n"/>
      <c r="N796" s="290" t="n"/>
      <c r="O796" s="290" t="n"/>
      <c r="P796" s="211" t="s">
        <v>90</v>
      </c>
      <c r="Q796" s="93" t="s">
        <v>447</v>
      </c>
      <c r="R796" s="290" t="n"/>
      <c r="S796" s="290" t="n"/>
      <c r="T796" s="290" t="n">
        <v>3</v>
      </c>
      <c r="U796" s="290" t="n"/>
      <c r="V796" s="290" t="s">
        <v>92</v>
      </c>
      <c r="W796" s="290" t="s">
        <v>75</v>
      </c>
      <c r="X796" s="210" t="n"/>
      <c r="Y796" s="210" t="n"/>
      <c r="Z796" s="210" t="n"/>
      <c r="AA796" s="210" t="n"/>
      <c r="AB796" s="211" t="s">
        <v>2515</v>
      </c>
      <c r="AC796" s="93" t="s">
        <v>2502</v>
      </c>
      <c r="AD796" s="211" t="n"/>
      <c r="AE796" s="211" t="n"/>
      <c r="AF796" s="211" t="n"/>
      <c r="AG796" s="211" t="n"/>
      <c r="AH796" s="211" t="n"/>
      <c r="AI796" s="211" t="n"/>
      <c r="AJ796" s="211" t="n"/>
      <c r="AK796" s="211" t="n"/>
      <c r="AL796" s="211" t="n"/>
      <c r="AM796" s="211" t="s">
        <v>2503</v>
      </c>
      <c r="AN796" s="211" t="s">
        <v>2504</v>
      </c>
      <c r="AO796" s="291" t="s">
        <v>230</v>
      </c>
      <c r="AP796" s="291" t="s">
        <v>68</v>
      </c>
      <c r="AQ796" s="291" t="s">
        <v>2516</v>
      </c>
      <c r="AR796" s="292" t="s">
        <v>356</v>
      </c>
      <c r="AS796" s="81" t="n">
        <v>244</v>
      </c>
      <c r="AT796" s="293" t="n">
        <v>804203.86</v>
      </c>
      <c r="AU796" s="293" t="n">
        <v>804203.86</v>
      </c>
      <c r="AV796" s="293" t="n">
        <v>0</v>
      </c>
      <c r="AW796" s="293" t="n">
        <v>0</v>
      </c>
      <c r="AX796" s="293" t="n">
        <v>0</v>
      </c>
      <c r="AY796" s="293" t="n">
        <v>0</v>
      </c>
      <c r="AZ796" s="293" t="n">
        <v>0</v>
      </c>
      <c r="BA796" s="293" t="n">
        <v>0</v>
      </c>
      <c r="BB796" s="294" t="n">
        <v>804203.86</v>
      </c>
      <c r="BC796" s="293" t="n">
        <v>804203.86</v>
      </c>
      <c r="BD796" s="293" t="n">
        <v>450000</v>
      </c>
      <c r="BE796" s="293" t="n">
        <v>0</v>
      </c>
      <c r="BF796" s="293" t="n">
        <v>0</v>
      </c>
      <c r="BG796" s="293" t="n">
        <v>0</v>
      </c>
      <c r="BH796" s="293" t="n">
        <v>450000</v>
      </c>
      <c r="BI796" s="293" t="n">
        <v>0</v>
      </c>
      <c r="BJ796" s="293" t="n">
        <v>0</v>
      </c>
      <c r="BK796" s="293" t="n">
        <v>0</v>
      </c>
      <c r="BL796" s="293" t="n">
        <v>0</v>
      </c>
      <c r="BM796" s="293" t="n">
        <v>0</v>
      </c>
      <c r="BN796" s="293" t="n">
        <v>0</v>
      </c>
      <c r="BO796" s="293" t="n">
        <v>0</v>
      </c>
      <c r="BP796" s="293" t="n">
        <v>0</v>
      </c>
      <c r="BQ796" s="293" t="n">
        <v>0</v>
      </c>
      <c r="BR796" s="293" t="n">
        <v>0</v>
      </c>
      <c r="BS796" s="293" t="n">
        <v>0</v>
      </c>
      <c r="BT796" s="293" t="n">
        <v>0</v>
      </c>
      <c r="BU796" s="293" t="n">
        <v>0</v>
      </c>
      <c r="BV796" s="293" t="n">
        <v>0</v>
      </c>
      <c r="BW796" s="293" t="n">
        <v>0</v>
      </c>
    </row>
    <row ht="76.5" outlineLevel="0" r="797">
      <c r="A797" s="81" t="s">
        <v>2262</v>
      </c>
      <c r="B797" s="82" t="s">
        <v>2263</v>
      </c>
      <c r="C797" s="88" t="n">
        <v>402000001</v>
      </c>
      <c r="D797" s="89" t="s">
        <v>51</v>
      </c>
      <c r="E797" s="90" t="s">
        <v>2265</v>
      </c>
      <c r="F797" s="209" t="n"/>
      <c r="G797" s="209" t="n"/>
      <c r="H797" s="210" t="n">
        <v>3</v>
      </c>
      <c r="I797" s="289" t="n"/>
      <c r="J797" s="210" t="n">
        <v>17</v>
      </c>
      <c r="K797" s="210" t="s">
        <v>75</v>
      </c>
      <c r="L797" s="210" t="n">
        <v>9</v>
      </c>
      <c r="M797" s="290" t="n"/>
      <c r="N797" s="290" t="n"/>
      <c r="O797" s="290" t="n"/>
      <c r="P797" s="211" t="s">
        <v>90</v>
      </c>
      <c r="Q797" s="93" t="s">
        <v>2402</v>
      </c>
      <c r="R797" s="290" t="n"/>
      <c r="S797" s="290" t="n"/>
      <c r="T797" s="290" t="n">
        <v>3</v>
      </c>
      <c r="U797" s="290" t="n"/>
      <c r="V797" s="290" t="n">
        <v>9</v>
      </c>
      <c r="W797" s="290" t="n">
        <v>1</v>
      </c>
      <c r="X797" s="210" t="n"/>
      <c r="Y797" s="210" t="n"/>
      <c r="Z797" s="210" t="n"/>
      <c r="AA797" s="210" t="n"/>
      <c r="AB797" s="211" t="s">
        <v>93</v>
      </c>
      <c r="AC797" s="93" t="s">
        <v>2428</v>
      </c>
      <c r="AD797" s="211" t="n"/>
      <c r="AE797" s="211" t="n"/>
      <c r="AF797" s="211" t="n"/>
      <c r="AG797" s="211" t="n"/>
      <c r="AH797" s="211" t="n"/>
      <c r="AI797" s="211" t="n"/>
      <c r="AJ797" s="211" t="n"/>
      <c r="AK797" s="211" t="n"/>
      <c r="AL797" s="211" t="n"/>
      <c r="AM797" s="211" t="s">
        <v>2517</v>
      </c>
      <c r="AN797" s="211" t="s">
        <v>2290</v>
      </c>
      <c r="AO797" s="291" t="s">
        <v>67</v>
      </c>
      <c r="AP797" s="291" t="s">
        <v>97</v>
      </c>
      <c r="AQ797" s="291" t="s">
        <v>2518</v>
      </c>
      <c r="AR797" s="292" t="s">
        <v>2519</v>
      </c>
      <c r="AS797" s="81" t="n">
        <v>853</v>
      </c>
      <c r="AT797" s="293" t="n">
        <v>310000</v>
      </c>
      <c r="AU797" s="293" t="n">
        <v>280000</v>
      </c>
      <c r="AV797" s="293" t="n">
        <v>0</v>
      </c>
      <c r="AW797" s="293" t="n">
        <v>0</v>
      </c>
      <c r="AX797" s="293" t="n">
        <v>0</v>
      </c>
      <c r="AY797" s="293" t="n">
        <v>0</v>
      </c>
      <c r="AZ797" s="293" t="n">
        <v>0</v>
      </c>
      <c r="BA797" s="293" t="n">
        <v>0</v>
      </c>
      <c r="BB797" s="294" t="n">
        <v>310000</v>
      </c>
      <c r="BC797" s="293" t="n">
        <v>280000</v>
      </c>
      <c r="BD797" s="293" t="n">
        <v>0</v>
      </c>
      <c r="BE797" s="293" t="n">
        <v>0</v>
      </c>
      <c r="BF797" s="293" t="n">
        <v>0</v>
      </c>
      <c r="BG797" s="293" t="n">
        <v>0</v>
      </c>
      <c r="BH797" s="293" t="n">
        <v>0</v>
      </c>
      <c r="BI797" s="293" t="n">
        <v>0</v>
      </c>
      <c r="BJ797" s="293" t="n">
        <v>0</v>
      </c>
      <c r="BK797" s="293" t="n">
        <v>0</v>
      </c>
      <c r="BL797" s="293" t="n">
        <v>0</v>
      </c>
      <c r="BM797" s="293" t="n">
        <v>0</v>
      </c>
      <c r="BN797" s="293" t="n">
        <v>0</v>
      </c>
      <c r="BO797" s="293" t="n">
        <v>0</v>
      </c>
      <c r="BP797" s="293" t="n">
        <v>0</v>
      </c>
      <c r="BQ797" s="293" t="n">
        <v>0</v>
      </c>
      <c r="BR797" s="293" t="n">
        <v>0</v>
      </c>
      <c r="BS797" s="293" t="n">
        <v>0</v>
      </c>
      <c r="BT797" s="293" t="n">
        <v>0</v>
      </c>
      <c r="BU797" s="293" t="n">
        <v>0</v>
      </c>
      <c r="BV797" s="293" t="n">
        <v>0</v>
      </c>
      <c r="BW797" s="293" t="n">
        <v>0</v>
      </c>
    </row>
    <row ht="76.5" outlineLevel="0" r="798">
      <c r="A798" s="81" t="s">
        <v>2262</v>
      </c>
      <c r="B798" s="82" t="s">
        <v>2263</v>
      </c>
      <c r="C798" s="88" t="n">
        <v>401000001</v>
      </c>
      <c r="D798" s="89" t="s">
        <v>51</v>
      </c>
      <c r="E798" s="90" t="s">
        <v>2265</v>
      </c>
      <c r="F798" s="209" t="n"/>
      <c r="G798" s="209" t="n"/>
      <c r="H798" s="210" t="n">
        <v>3</v>
      </c>
      <c r="I798" s="289" t="n"/>
      <c r="J798" s="210" t="n">
        <v>17</v>
      </c>
      <c r="K798" s="210" t="s">
        <v>75</v>
      </c>
      <c r="L798" s="210" t="n">
        <v>9</v>
      </c>
      <c r="M798" s="290" t="n"/>
      <c r="N798" s="290" t="n"/>
      <c r="O798" s="290" t="n"/>
      <c r="P798" s="211" t="s">
        <v>90</v>
      </c>
      <c r="Q798" s="93" t="s">
        <v>2402</v>
      </c>
      <c r="R798" s="290" t="n"/>
      <c r="S798" s="290" t="n"/>
      <c r="T798" s="290" t="n">
        <v>3</v>
      </c>
      <c r="U798" s="290" t="n"/>
      <c r="V798" s="290" t="n">
        <v>9</v>
      </c>
      <c r="W798" s="290" t="n">
        <v>1</v>
      </c>
      <c r="X798" s="210" t="n"/>
      <c r="Y798" s="210" t="n"/>
      <c r="Z798" s="210" t="n"/>
      <c r="AA798" s="210" t="n"/>
      <c r="AB798" s="211" t="s">
        <v>93</v>
      </c>
      <c r="AC798" s="93" t="s">
        <v>2428</v>
      </c>
      <c r="AD798" s="211" t="n"/>
      <c r="AE798" s="211" t="n"/>
      <c r="AF798" s="211" t="n"/>
      <c r="AG798" s="211" t="n"/>
      <c r="AH798" s="211" t="n"/>
      <c r="AI798" s="211" t="n"/>
      <c r="AJ798" s="211" t="n"/>
      <c r="AK798" s="211" t="n"/>
      <c r="AL798" s="211" t="n"/>
      <c r="AM798" s="211" t="s">
        <v>2517</v>
      </c>
      <c r="AN798" s="211" t="s">
        <v>2290</v>
      </c>
      <c r="AO798" s="291" t="s">
        <v>67</v>
      </c>
      <c r="AP798" s="291" t="s">
        <v>97</v>
      </c>
      <c r="AQ798" s="291" t="s">
        <v>426</v>
      </c>
      <c r="AR798" s="292" t="s">
        <v>2520</v>
      </c>
      <c r="AS798" s="81" t="s">
        <v>102</v>
      </c>
      <c r="AT798" s="293" t="n">
        <v>1687046.53</v>
      </c>
      <c r="AU798" s="293" t="n">
        <v>1687046.53</v>
      </c>
      <c r="AV798" s="293" t="n">
        <v>0</v>
      </c>
      <c r="AW798" s="293" t="n">
        <v>0</v>
      </c>
      <c r="AX798" s="293" t="n">
        <v>0</v>
      </c>
      <c r="AY798" s="293" t="n">
        <v>0</v>
      </c>
      <c r="AZ798" s="293" t="n">
        <v>0</v>
      </c>
      <c r="BA798" s="293" t="n">
        <v>0</v>
      </c>
      <c r="BB798" s="294" t="n">
        <v>1687046.53</v>
      </c>
      <c r="BC798" s="293" t="n">
        <v>1687046.53</v>
      </c>
      <c r="BD798" s="293" t="n">
        <v>0</v>
      </c>
      <c r="BE798" s="293" t="n">
        <v>0</v>
      </c>
      <c r="BF798" s="293" t="n">
        <v>0</v>
      </c>
      <c r="BG798" s="293" t="n">
        <v>0</v>
      </c>
      <c r="BH798" s="293" t="n">
        <v>0</v>
      </c>
      <c r="BI798" s="293" t="n">
        <v>0</v>
      </c>
      <c r="BJ798" s="293" t="n">
        <v>0</v>
      </c>
      <c r="BK798" s="293" t="n">
        <v>0</v>
      </c>
      <c r="BL798" s="293" t="n">
        <v>0</v>
      </c>
      <c r="BM798" s="293" t="n">
        <v>0</v>
      </c>
      <c r="BN798" s="293" t="n">
        <v>0</v>
      </c>
      <c r="BO798" s="293" t="n">
        <v>0</v>
      </c>
      <c r="BP798" s="293" t="n">
        <v>0</v>
      </c>
      <c r="BQ798" s="293" t="n">
        <v>0</v>
      </c>
      <c r="BR798" s="293" t="n">
        <v>0</v>
      </c>
      <c r="BS798" s="293" t="n">
        <v>0</v>
      </c>
      <c r="BT798" s="293" t="n">
        <v>0</v>
      </c>
      <c r="BU798" s="293" t="n">
        <v>0</v>
      </c>
      <c r="BV798" s="293" t="n">
        <v>0</v>
      </c>
      <c r="BW798" s="293" t="n">
        <v>0</v>
      </c>
    </row>
    <row ht="76.5" outlineLevel="0" r="799">
      <c r="A799" s="81" t="s">
        <v>2262</v>
      </c>
      <c r="B799" s="82" t="s">
        <v>2263</v>
      </c>
      <c r="C799" s="88" t="n">
        <v>402000001</v>
      </c>
      <c r="D799" s="89" t="s">
        <v>51</v>
      </c>
      <c r="E799" s="90" t="s">
        <v>2521</v>
      </c>
      <c r="F799" s="209" t="n"/>
      <c r="G799" s="209" t="n"/>
      <c r="H799" s="210" t="n">
        <v>6</v>
      </c>
      <c r="I799" s="289" t="n"/>
      <c r="J799" s="210" t="n">
        <v>23</v>
      </c>
      <c r="K799" s="210" t="n">
        <v>3</v>
      </c>
      <c r="L799" s="210" t="n"/>
      <c r="M799" s="290" t="n"/>
      <c r="N799" s="290" t="n"/>
      <c r="O799" s="290" t="n"/>
      <c r="P799" s="211" t="s">
        <v>169</v>
      </c>
      <c r="Q799" s="93" t="s">
        <v>2444</v>
      </c>
      <c r="R799" s="290" t="n"/>
      <c r="S799" s="290" t="n"/>
      <c r="T799" s="290" t="n"/>
      <c r="U799" s="290" t="n"/>
      <c r="V799" s="290" t="n">
        <v>11</v>
      </c>
      <c r="W799" s="290" t="n">
        <v>1</v>
      </c>
      <c r="X799" s="210" t="s">
        <v>136</v>
      </c>
      <c r="Y799" s="329" t="n"/>
      <c r="Z799" s="210" t="n"/>
      <c r="AA799" s="210" t="n"/>
      <c r="AB799" s="211" t="s">
        <v>186</v>
      </c>
      <c r="AC799" s="93" t="s">
        <v>2522</v>
      </c>
      <c r="AD799" s="211" t="n"/>
      <c r="AE799" s="211" t="n"/>
      <c r="AF799" s="211" t="n"/>
      <c r="AG799" s="211" t="n"/>
      <c r="AH799" s="211" t="n"/>
      <c r="AI799" s="211" t="n"/>
      <c r="AJ799" s="211" t="n"/>
      <c r="AK799" s="211" t="n"/>
      <c r="AL799" s="211" t="n"/>
      <c r="AM799" s="211" t="s">
        <v>579</v>
      </c>
      <c r="AN799" s="211" t="s">
        <v>111</v>
      </c>
      <c r="AO799" s="291" t="s">
        <v>230</v>
      </c>
      <c r="AP799" s="291" t="s">
        <v>230</v>
      </c>
      <c r="AQ799" s="291" t="s">
        <v>2523</v>
      </c>
      <c r="AR799" s="292" t="s">
        <v>70</v>
      </c>
      <c r="AS799" s="81" t="n">
        <v>122</v>
      </c>
      <c r="AT799" s="293" t="n">
        <v>820115.19</v>
      </c>
      <c r="AU799" s="293" t="n">
        <v>820115.19</v>
      </c>
      <c r="AV799" s="293" t="n">
        <v>0</v>
      </c>
      <c r="AW799" s="293" t="n">
        <v>0</v>
      </c>
      <c r="AX799" s="293" t="n">
        <v>0</v>
      </c>
      <c r="AY799" s="293" t="n">
        <v>0</v>
      </c>
      <c r="AZ799" s="293" t="n">
        <v>0</v>
      </c>
      <c r="BA799" s="293" t="n">
        <v>0</v>
      </c>
      <c r="BB799" s="294" t="n">
        <v>820115.19</v>
      </c>
      <c r="BC799" s="293" t="n">
        <v>820115.19</v>
      </c>
      <c r="BD799" s="293" t="n">
        <v>870147.5</v>
      </c>
      <c r="BE799" s="293" t="n">
        <v>0</v>
      </c>
      <c r="BF799" s="293" t="n">
        <v>0</v>
      </c>
      <c r="BG799" s="293" t="n">
        <v>0</v>
      </c>
      <c r="BH799" s="293" t="n">
        <v>870147.5</v>
      </c>
      <c r="BI799" s="293" t="n">
        <v>870147.5</v>
      </c>
      <c r="BJ799" s="293" t="n">
        <v>0</v>
      </c>
      <c r="BK799" s="293" t="n">
        <v>0</v>
      </c>
      <c r="BL799" s="293" t="n">
        <v>0</v>
      </c>
      <c r="BM799" s="293" t="n">
        <v>870147.5</v>
      </c>
      <c r="BN799" s="293" t="n">
        <v>870147.5</v>
      </c>
      <c r="BO799" s="293" t="n">
        <v>0</v>
      </c>
      <c r="BP799" s="293" t="n">
        <v>0</v>
      </c>
      <c r="BQ799" s="293" t="n">
        <v>0</v>
      </c>
      <c r="BR799" s="293" t="n">
        <v>870147.5</v>
      </c>
      <c r="BS799" s="293" t="n">
        <v>870147.5</v>
      </c>
      <c r="BT799" s="293" t="n">
        <v>0</v>
      </c>
      <c r="BU799" s="293" t="n">
        <v>0</v>
      </c>
      <c r="BV799" s="293" t="n">
        <v>0</v>
      </c>
      <c r="BW799" s="293" t="n">
        <v>870147.5</v>
      </c>
    </row>
    <row ht="76.5" outlineLevel="0" r="800">
      <c r="A800" s="81" t="s">
        <v>2262</v>
      </c>
      <c r="B800" s="82" t="s">
        <v>2263</v>
      </c>
      <c r="C800" s="88" t="n">
        <v>402000001</v>
      </c>
      <c r="D800" s="89" t="s">
        <v>51</v>
      </c>
      <c r="E800" s="90" t="s">
        <v>2524</v>
      </c>
      <c r="F800" s="209" t="n"/>
      <c r="G800" s="209" t="n"/>
      <c r="H800" s="210" t="n">
        <v>6</v>
      </c>
      <c r="I800" s="289" t="n"/>
      <c r="J800" s="210" t="n">
        <v>23</v>
      </c>
      <c r="K800" s="210" t="n">
        <v>3</v>
      </c>
      <c r="L800" s="210" t="n"/>
      <c r="M800" s="290" t="n"/>
      <c r="N800" s="290" t="n"/>
      <c r="O800" s="290" t="n"/>
      <c r="P800" s="211" t="s">
        <v>169</v>
      </c>
      <c r="Q800" s="93" t="s">
        <v>2444</v>
      </c>
      <c r="R800" s="290" t="n"/>
      <c r="S800" s="290" t="n"/>
      <c r="T800" s="290" t="n"/>
      <c r="U800" s="290" t="n"/>
      <c r="V800" s="290" t="n">
        <v>11</v>
      </c>
      <c r="W800" s="290" t="n">
        <v>1</v>
      </c>
      <c r="X800" s="210" t="s">
        <v>136</v>
      </c>
      <c r="Y800" s="330" t="n"/>
      <c r="Z800" s="210" t="n"/>
      <c r="AA800" s="210" t="n"/>
      <c r="AB800" s="211" t="s">
        <v>186</v>
      </c>
      <c r="AC800" s="93" t="s">
        <v>2525</v>
      </c>
      <c r="AD800" s="211" t="n"/>
      <c r="AE800" s="211" t="n"/>
      <c r="AF800" s="211" t="n"/>
      <c r="AG800" s="211" t="n"/>
      <c r="AH800" s="211" t="n"/>
      <c r="AI800" s="211" t="n"/>
      <c r="AJ800" s="211" t="n"/>
      <c r="AK800" s="211" t="n"/>
      <c r="AL800" s="211" t="n"/>
      <c r="AM800" s="211" t="s">
        <v>579</v>
      </c>
      <c r="AN800" s="211" t="s">
        <v>111</v>
      </c>
      <c r="AO800" s="291" t="s">
        <v>230</v>
      </c>
      <c r="AP800" s="291" t="s">
        <v>230</v>
      </c>
      <c r="AQ800" s="291" t="s">
        <v>2523</v>
      </c>
      <c r="AR800" s="292" t="s">
        <v>70</v>
      </c>
      <c r="AS800" s="81" t="n">
        <v>129</v>
      </c>
      <c r="AT800" s="293" t="n">
        <v>241003.43</v>
      </c>
      <c r="AU800" s="293" t="n">
        <v>241003.43</v>
      </c>
      <c r="AV800" s="293" t="n">
        <v>0</v>
      </c>
      <c r="AW800" s="293" t="n">
        <v>0</v>
      </c>
      <c r="AX800" s="293" t="n">
        <v>0</v>
      </c>
      <c r="AY800" s="293" t="n">
        <v>0</v>
      </c>
      <c r="AZ800" s="293" t="n">
        <v>0</v>
      </c>
      <c r="BA800" s="293" t="n">
        <v>0</v>
      </c>
      <c r="BB800" s="294" t="n">
        <v>241003.43</v>
      </c>
      <c r="BC800" s="293" t="n">
        <v>241003.43</v>
      </c>
      <c r="BD800" s="293" t="n">
        <v>262782.5</v>
      </c>
      <c r="BE800" s="293" t="n">
        <v>0</v>
      </c>
      <c r="BF800" s="293" t="n">
        <v>0</v>
      </c>
      <c r="BG800" s="293" t="n">
        <v>0</v>
      </c>
      <c r="BH800" s="293" t="n">
        <v>262782.5</v>
      </c>
      <c r="BI800" s="293" t="n">
        <v>262782.5</v>
      </c>
      <c r="BJ800" s="293" t="n">
        <v>0</v>
      </c>
      <c r="BK800" s="293" t="n">
        <v>0</v>
      </c>
      <c r="BL800" s="293" t="n">
        <v>0</v>
      </c>
      <c r="BM800" s="293" t="n">
        <v>262782.5</v>
      </c>
      <c r="BN800" s="293" t="n">
        <v>262782.5</v>
      </c>
      <c r="BO800" s="293" t="n">
        <v>0</v>
      </c>
      <c r="BP800" s="293" t="n">
        <v>0</v>
      </c>
      <c r="BQ800" s="293" t="n">
        <v>0</v>
      </c>
      <c r="BR800" s="293" t="n">
        <v>262782.5</v>
      </c>
      <c r="BS800" s="293" t="n">
        <v>262782.5</v>
      </c>
      <c r="BT800" s="293" t="n">
        <v>0</v>
      </c>
      <c r="BU800" s="293" t="n">
        <v>0</v>
      </c>
      <c r="BV800" s="293" t="n">
        <v>0</v>
      </c>
      <c r="BW800" s="293" t="n">
        <v>262782.5</v>
      </c>
    </row>
    <row ht="76.5" outlineLevel="0" r="801">
      <c r="A801" s="81" t="s">
        <v>2262</v>
      </c>
      <c r="B801" s="82" t="s">
        <v>2263</v>
      </c>
      <c r="C801" s="88" t="n">
        <v>402000001</v>
      </c>
      <c r="D801" s="89" t="s">
        <v>51</v>
      </c>
      <c r="E801" s="90" t="s">
        <v>2265</v>
      </c>
      <c r="F801" s="209" t="n"/>
      <c r="G801" s="209" t="n"/>
      <c r="H801" s="210" t="n">
        <v>3</v>
      </c>
      <c r="I801" s="289" t="n"/>
      <c r="J801" s="210" t="n">
        <v>17</v>
      </c>
      <c r="K801" s="210" t="n">
        <v>1</v>
      </c>
      <c r="L801" s="210" t="n">
        <v>3</v>
      </c>
      <c r="M801" s="290" t="n"/>
      <c r="N801" s="290" t="n"/>
      <c r="O801" s="290" t="n"/>
      <c r="P801" s="211" t="s">
        <v>90</v>
      </c>
      <c r="Q801" s="93" t="s">
        <v>447</v>
      </c>
      <c r="R801" s="290" t="n"/>
      <c r="S801" s="290" t="n"/>
      <c r="T801" s="290" t="n">
        <v>3</v>
      </c>
      <c r="U801" s="290" t="n"/>
      <c r="V801" s="290" t="n">
        <v>12</v>
      </c>
      <c r="W801" s="290" t="n">
        <v>1</v>
      </c>
      <c r="X801" s="210" t="n">
        <v>3</v>
      </c>
      <c r="Y801" s="210" t="n"/>
      <c r="Z801" s="210" t="n"/>
      <c r="AA801" s="210" t="n"/>
      <c r="AB801" s="211" t="s">
        <v>93</v>
      </c>
      <c r="AC801" s="93" t="s">
        <v>2526</v>
      </c>
      <c r="AD801" s="211" t="n"/>
      <c r="AE801" s="211" t="n"/>
      <c r="AF801" s="211" t="n"/>
      <c r="AG801" s="211" t="n"/>
      <c r="AH801" s="211" t="n"/>
      <c r="AI801" s="211" t="n"/>
      <c r="AJ801" s="211" t="n"/>
      <c r="AK801" s="211" t="n"/>
      <c r="AL801" s="211" t="n"/>
      <c r="AM801" s="211" t="s">
        <v>2527</v>
      </c>
      <c r="AN801" s="211" t="s">
        <v>83</v>
      </c>
      <c r="AO801" s="291" t="s">
        <v>230</v>
      </c>
      <c r="AP801" s="291" t="s">
        <v>230</v>
      </c>
      <c r="AQ801" s="291" t="s">
        <v>2523</v>
      </c>
      <c r="AR801" s="292" t="s">
        <v>70</v>
      </c>
      <c r="AS801" s="81" t="n">
        <v>244</v>
      </c>
      <c r="AT801" s="293" t="n">
        <v>5485971.39</v>
      </c>
      <c r="AU801" s="293" t="n">
        <v>5457437.5</v>
      </c>
      <c r="AV801" s="293" t="n">
        <v>0</v>
      </c>
      <c r="AW801" s="293" t="n">
        <v>0</v>
      </c>
      <c r="AX801" s="293" t="n">
        <v>0</v>
      </c>
      <c r="AY801" s="293" t="n">
        <v>0</v>
      </c>
      <c r="AZ801" s="293" t="n">
        <v>0</v>
      </c>
      <c r="BA801" s="293" t="n">
        <v>0</v>
      </c>
      <c r="BB801" s="294" t="n">
        <v>5485971.39</v>
      </c>
      <c r="BC801" s="293" t="n">
        <v>5457437.5</v>
      </c>
      <c r="BD801" s="293" t="n">
        <v>4410145.6</v>
      </c>
      <c r="BE801" s="293" t="n">
        <v>0</v>
      </c>
      <c r="BF801" s="293" t="n">
        <v>0</v>
      </c>
      <c r="BG801" s="293" t="n">
        <v>0</v>
      </c>
      <c r="BH801" s="293" t="n">
        <v>4410145.6</v>
      </c>
      <c r="BI801" s="293" t="n">
        <v>4414314.73</v>
      </c>
      <c r="BJ801" s="293" t="n">
        <v>0</v>
      </c>
      <c r="BK801" s="293" t="n">
        <v>0</v>
      </c>
      <c r="BL801" s="293" t="n">
        <v>0</v>
      </c>
      <c r="BM801" s="293" t="n">
        <v>4414314.73</v>
      </c>
      <c r="BN801" s="293" t="n">
        <v>4414314.73</v>
      </c>
      <c r="BO801" s="293" t="n">
        <v>0</v>
      </c>
      <c r="BP801" s="293" t="n">
        <v>0</v>
      </c>
      <c r="BQ801" s="293" t="n">
        <v>0</v>
      </c>
      <c r="BR801" s="293" t="n">
        <v>4414314.73</v>
      </c>
      <c r="BS801" s="293" t="n">
        <v>4414314.73</v>
      </c>
      <c r="BT801" s="293" t="n">
        <v>0</v>
      </c>
      <c r="BU801" s="293" t="n">
        <v>0</v>
      </c>
      <c r="BV801" s="293" t="n">
        <v>0</v>
      </c>
      <c r="BW801" s="293" t="n">
        <v>4414314.73</v>
      </c>
    </row>
    <row ht="76.5" outlineLevel="0" r="802">
      <c r="A802" s="81" t="s">
        <v>2262</v>
      </c>
      <c r="B802" s="82" t="s">
        <v>2263</v>
      </c>
      <c r="C802" s="88" t="n">
        <v>402000025</v>
      </c>
      <c r="D802" s="90" t="s">
        <v>658</v>
      </c>
      <c r="E802" s="90" t="s">
        <v>2528</v>
      </c>
      <c r="F802" s="209" t="n"/>
      <c r="G802" s="209" t="n"/>
      <c r="H802" s="210" t="n">
        <v>1</v>
      </c>
      <c r="I802" s="289" t="n"/>
      <c r="J802" s="210" t="n">
        <v>2</v>
      </c>
      <c r="K802" s="210" t="n"/>
      <c r="L802" s="210" t="n">
        <v>2</v>
      </c>
      <c r="M802" s="290" t="n"/>
      <c r="N802" s="290" t="n">
        <v>3</v>
      </c>
      <c r="O802" s="290" t="n"/>
      <c r="P802" s="211" t="s">
        <v>2529</v>
      </c>
      <c r="Q802" s="93" t="s">
        <v>447</v>
      </c>
      <c r="R802" s="290" t="n"/>
      <c r="S802" s="290" t="n"/>
      <c r="T802" s="290" t="n">
        <v>3</v>
      </c>
      <c r="U802" s="290" t="n"/>
      <c r="V802" s="290" t="n">
        <v>12</v>
      </c>
      <c r="W802" s="290" t="n">
        <v>1</v>
      </c>
      <c r="X802" s="210" t="s">
        <v>74</v>
      </c>
      <c r="Y802" s="210" t="n"/>
      <c r="Z802" s="210" t="n"/>
      <c r="AA802" s="210" t="n"/>
      <c r="AB802" s="211" t="s">
        <v>93</v>
      </c>
      <c r="AC802" s="93" t="s">
        <v>2526</v>
      </c>
      <c r="AD802" s="211" t="n"/>
      <c r="AE802" s="211" t="n"/>
      <c r="AF802" s="211" t="n"/>
      <c r="AG802" s="211" t="n"/>
      <c r="AH802" s="211" t="n"/>
      <c r="AI802" s="211" t="n"/>
      <c r="AJ802" s="211" t="n"/>
      <c r="AK802" s="211" t="n"/>
      <c r="AL802" s="211" t="n"/>
      <c r="AM802" s="211" t="s">
        <v>2527</v>
      </c>
      <c r="AN802" s="211" t="s">
        <v>83</v>
      </c>
      <c r="AO802" s="291" t="s">
        <v>230</v>
      </c>
      <c r="AP802" s="291" t="s">
        <v>230</v>
      </c>
      <c r="AQ802" s="291" t="s">
        <v>2523</v>
      </c>
      <c r="AR802" s="292" t="s">
        <v>70</v>
      </c>
      <c r="AS802" s="81" t="n">
        <v>244</v>
      </c>
      <c r="AT802" s="293" t="n">
        <v>0</v>
      </c>
      <c r="AU802" s="293" t="n">
        <v>0</v>
      </c>
      <c r="AV802" s="293" t="n">
        <v>0</v>
      </c>
      <c r="AW802" s="293" t="n">
        <v>0</v>
      </c>
      <c r="AX802" s="293" t="n">
        <v>0</v>
      </c>
      <c r="AY802" s="293" t="n">
        <v>0</v>
      </c>
      <c r="AZ802" s="293" t="n">
        <v>0</v>
      </c>
      <c r="BA802" s="293" t="n">
        <v>0</v>
      </c>
      <c r="BB802" s="293" t="n">
        <v>0</v>
      </c>
      <c r="BC802" s="293" t="n">
        <v>0</v>
      </c>
      <c r="BD802" s="293" t="n">
        <v>0</v>
      </c>
      <c r="BE802" s="293" t="n">
        <v>0</v>
      </c>
      <c r="BF802" s="293" t="n">
        <v>0</v>
      </c>
      <c r="BG802" s="293" t="n">
        <v>0</v>
      </c>
      <c r="BH802" s="293" t="n">
        <v>0</v>
      </c>
      <c r="BI802" s="293" t="n">
        <v>0</v>
      </c>
      <c r="BJ802" s="293" t="n">
        <v>0</v>
      </c>
      <c r="BK802" s="293" t="n">
        <v>0</v>
      </c>
      <c r="BL802" s="293" t="n">
        <v>0</v>
      </c>
      <c r="BM802" s="293" t="n">
        <v>0</v>
      </c>
      <c r="BN802" s="293" t="n">
        <v>0</v>
      </c>
      <c r="BO802" s="293" t="n">
        <v>0</v>
      </c>
      <c r="BP802" s="293" t="n">
        <v>0</v>
      </c>
      <c r="BQ802" s="293" t="n">
        <v>0</v>
      </c>
      <c r="BR802" s="293" t="n">
        <v>0</v>
      </c>
      <c r="BS802" s="293" t="n">
        <v>0</v>
      </c>
      <c r="BT802" s="293" t="n">
        <v>0</v>
      </c>
      <c r="BU802" s="293" t="n">
        <v>0</v>
      </c>
      <c r="BV802" s="293" t="n">
        <v>0</v>
      </c>
      <c r="BW802" s="293" t="n">
        <v>0</v>
      </c>
    </row>
    <row ht="76.5" outlineLevel="0" r="803">
      <c r="A803" s="81" t="s">
        <v>2262</v>
      </c>
      <c r="B803" s="82" t="s">
        <v>2263</v>
      </c>
      <c r="C803" s="88" t="n">
        <v>402000001</v>
      </c>
      <c r="D803" s="89" t="s">
        <v>51</v>
      </c>
      <c r="E803" s="90" t="s">
        <v>2265</v>
      </c>
      <c r="F803" s="209" t="n"/>
      <c r="G803" s="209" t="n"/>
      <c r="H803" s="210" t="n">
        <v>3</v>
      </c>
      <c r="I803" s="289" t="n"/>
      <c r="J803" s="210" t="n">
        <v>17</v>
      </c>
      <c r="K803" s="210" t="n">
        <v>1</v>
      </c>
      <c r="L803" s="210" t="n">
        <v>3</v>
      </c>
      <c r="M803" s="290" t="n"/>
      <c r="N803" s="290" t="n"/>
      <c r="O803" s="290" t="n"/>
      <c r="P803" s="211" t="s">
        <v>90</v>
      </c>
      <c r="Q803" s="93" t="s">
        <v>447</v>
      </c>
      <c r="R803" s="290" t="n"/>
      <c r="S803" s="290" t="n"/>
      <c r="T803" s="290" t="n">
        <v>3</v>
      </c>
      <c r="U803" s="290" t="n"/>
      <c r="V803" s="290" t="n">
        <v>12</v>
      </c>
      <c r="W803" s="290" t="n">
        <v>1</v>
      </c>
      <c r="X803" s="210" t="n">
        <v>3</v>
      </c>
      <c r="Y803" s="210" t="n"/>
      <c r="Z803" s="210" t="n"/>
      <c r="AA803" s="210" t="n"/>
      <c r="AB803" s="211" t="s">
        <v>93</v>
      </c>
      <c r="AC803" s="93" t="s">
        <v>2526</v>
      </c>
      <c r="AD803" s="211" t="n"/>
      <c r="AE803" s="211" t="n"/>
      <c r="AF803" s="211" t="n"/>
      <c r="AG803" s="211" t="n"/>
      <c r="AH803" s="211" t="n"/>
      <c r="AI803" s="211" t="n"/>
      <c r="AJ803" s="211" t="n"/>
      <c r="AK803" s="211" t="n"/>
      <c r="AL803" s="211" t="n"/>
      <c r="AM803" s="211" t="s">
        <v>2527</v>
      </c>
      <c r="AN803" s="211" t="s">
        <v>83</v>
      </c>
      <c r="AO803" s="291" t="s">
        <v>230</v>
      </c>
      <c r="AP803" s="291" t="s">
        <v>230</v>
      </c>
      <c r="AQ803" s="291" t="s">
        <v>2523</v>
      </c>
      <c r="AR803" s="292" t="s">
        <v>70</v>
      </c>
      <c r="AS803" s="81" t="s">
        <v>238</v>
      </c>
      <c r="AT803" s="293" t="n">
        <v>849160.35</v>
      </c>
      <c r="AU803" s="293" t="n">
        <v>849160.35</v>
      </c>
      <c r="AV803" s="293" t="n">
        <v>0</v>
      </c>
      <c r="AW803" s="293" t="n">
        <v>0</v>
      </c>
      <c r="AX803" s="293" t="n">
        <v>0</v>
      </c>
      <c r="AY803" s="293" t="n">
        <v>0</v>
      </c>
      <c r="AZ803" s="293" t="n">
        <v>0</v>
      </c>
      <c r="BA803" s="293" t="n">
        <v>0</v>
      </c>
      <c r="BB803" s="294" t="n">
        <v>849160.35</v>
      </c>
      <c r="BC803" s="293" t="n">
        <v>849160.35</v>
      </c>
      <c r="BD803" s="293" t="n">
        <v>1119029.38</v>
      </c>
      <c r="BE803" s="293" t="n">
        <v>0</v>
      </c>
      <c r="BF803" s="293" t="n">
        <v>0</v>
      </c>
      <c r="BG803" s="293" t="n">
        <v>0</v>
      </c>
      <c r="BH803" s="293" t="n">
        <v>1119029.38</v>
      </c>
      <c r="BI803" s="293" t="n">
        <v>1237982.2</v>
      </c>
      <c r="BJ803" s="293" t="n">
        <v>0</v>
      </c>
      <c r="BK803" s="293" t="n">
        <v>0</v>
      </c>
      <c r="BL803" s="293" t="n">
        <v>0</v>
      </c>
      <c r="BM803" s="293" t="n">
        <v>1237982.2</v>
      </c>
      <c r="BN803" s="293" t="n">
        <v>1237982.2</v>
      </c>
      <c r="BO803" s="293" t="n">
        <v>0</v>
      </c>
      <c r="BP803" s="293" t="n">
        <v>0</v>
      </c>
      <c r="BQ803" s="293" t="n">
        <v>0</v>
      </c>
      <c r="BR803" s="293" t="n">
        <v>1237982.2</v>
      </c>
      <c r="BS803" s="293" t="n">
        <v>1237982.2</v>
      </c>
      <c r="BT803" s="293" t="n">
        <v>0</v>
      </c>
      <c r="BU803" s="293" t="n">
        <v>0</v>
      </c>
      <c r="BV803" s="293" t="n">
        <v>0</v>
      </c>
      <c r="BW803" s="293" t="n">
        <v>1237982.2</v>
      </c>
    </row>
    <row ht="76.5" outlineLevel="0" r="804">
      <c r="A804" s="81" t="s">
        <v>2262</v>
      </c>
      <c r="B804" s="82" t="s">
        <v>2263</v>
      </c>
      <c r="C804" s="88" t="n">
        <v>402000001</v>
      </c>
      <c r="D804" s="89" t="s">
        <v>51</v>
      </c>
      <c r="E804" s="90" t="s">
        <v>2265</v>
      </c>
      <c r="F804" s="209" t="n"/>
      <c r="G804" s="209" t="n"/>
      <c r="H804" s="210" t="n">
        <v>3</v>
      </c>
      <c r="I804" s="289" t="n"/>
      <c r="J804" s="210" t="n">
        <v>17</v>
      </c>
      <c r="K804" s="210" t="s">
        <v>75</v>
      </c>
      <c r="L804" s="210" t="n">
        <v>9</v>
      </c>
      <c r="M804" s="290" t="n"/>
      <c r="N804" s="290" t="n"/>
      <c r="O804" s="290" t="n"/>
      <c r="P804" s="211" t="s">
        <v>90</v>
      </c>
      <c r="Q804" s="93" t="s">
        <v>2530</v>
      </c>
      <c r="R804" s="290" t="n"/>
      <c r="S804" s="290" t="n"/>
      <c r="T804" s="290" t="n">
        <v>3</v>
      </c>
      <c r="U804" s="290" t="n"/>
      <c r="V804" s="290" t="n">
        <v>9</v>
      </c>
      <c r="W804" s="290" t="n">
        <v>1</v>
      </c>
      <c r="X804" s="210" t="n"/>
      <c r="Y804" s="210" t="n"/>
      <c r="Z804" s="210" t="n"/>
      <c r="AA804" s="210" t="n"/>
      <c r="AB804" s="211" t="s">
        <v>93</v>
      </c>
      <c r="AC804" s="93" t="s">
        <v>2428</v>
      </c>
      <c r="AD804" s="211" t="n"/>
      <c r="AE804" s="211" t="n"/>
      <c r="AF804" s="211" t="n"/>
      <c r="AG804" s="211" t="n"/>
      <c r="AH804" s="211" t="n"/>
      <c r="AI804" s="211" t="n"/>
      <c r="AJ804" s="211" t="n"/>
      <c r="AK804" s="211" t="n"/>
      <c r="AL804" s="211" t="n"/>
      <c r="AM804" s="211" t="s">
        <v>2449</v>
      </c>
      <c r="AN804" s="211" t="s">
        <v>2290</v>
      </c>
      <c r="AO804" s="291" t="s">
        <v>230</v>
      </c>
      <c r="AP804" s="291" t="s">
        <v>230</v>
      </c>
      <c r="AQ804" s="291" t="s">
        <v>2523</v>
      </c>
      <c r="AR804" s="292" t="s">
        <v>70</v>
      </c>
      <c r="AS804" s="81" t="s">
        <v>100</v>
      </c>
      <c r="AT804" s="293" t="n">
        <v>75000</v>
      </c>
      <c r="AU804" s="293" t="n">
        <v>75000</v>
      </c>
      <c r="AV804" s="293" t="n">
        <v>0</v>
      </c>
      <c r="AW804" s="293" t="n">
        <v>0</v>
      </c>
      <c r="AX804" s="293" t="n">
        <v>0</v>
      </c>
      <c r="AY804" s="293" t="n">
        <v>0</v>
      </c>
      <c r="AZ804" s="293" t="n">
        <v>0</v>
      </c>
      <c r="BA804" s="293" t="n">
        <v>0</v>
      </c>
      <c r="BB804" s="294" t="n">
        <v>75000</v>
      </c>
      <c r="BC804" s="293" t="n">
        <v>75000</v>
      </c>
      <c r="BD804" s="293" t="n">
        <v>0</v>
      </c>
      <c r="BE804" s="293" t="n">
        <v>0</v>
      </c>
      <c r="BF804" s="293" t="n">
        <v>0</v>
      </c>
      <c r="BG804" s="293" t="n">
        <v>0</v>
      </c>
      <c r="BH804" s="293" t="n">
        <v>0</v>
      </c>
      <c r="BI804" s="293" t="n">
        <v>0</v>
      </c>
      <c r="BJ804" s="293" t="n">
        <v>0</v>
      </c>
      <c r="BK804" s="293" t="n">
        <v>0</v>
      </c>
      <c r="BL804" s="293" t="n">
        <v>0</v>
      </c>
      <c r="BM804" s="293" t="n">
        <v>0</v>
      </c>
      <c r="BN804" s="293" t="n">
        <v>0</v>
      </c>
      <c r="BO804" s="293" t="n">
        <v>0</v>
      </c>
      <c r="BP804" s="293" t="n">
        <v>0</v>
      </c>
      <c r="BQ804" s="293" t="n">
        <v>0</v>
      </c>
      <c r="BR804" s="293" t="n">
        <v>0</v>
      </c>
      <c r="BS804" s="293" t="n">
        <v>0</v>
      </c>
      <c r="BT804" s="293" t="n">
        <v>0</v>
      </c>
      <c r="BU804" s="293" t="n">
        <v>0</v>
      </c>
      <c r="BV804" s="293" t="n">
        <v>0</v>
      </c>
      <c r="BW804" s="293" t="n">
        <v>0</v>
      </c>
    </row>
    <row ht="76.5" outlineLevel="0" r="805">
      <c r="A805" s="81" t="s">
        <v>2262</v>
      </c>
      <c r="B805" s="82" t="s">
        <v>2263</v>
      </c>
      <c r="C805" s="88" t="n">
        <v>402000001</v>
      </c>
      <c r="D805" s="89" t="s">
        <v>51</v>
      </c>
      <c r="E805" s="90" t="s">
        <v>2265</v>
      </c>
      <c r="F805" s="209" t="n"/>
      <c r="G805" s="209" t="n"/>
      <c r="H805" s="210" t="n">
        <v>3</v>
      </c>
      <c r="I805" s="289" t="n"/>
      <c r="J805" s="210" t="n">
        <v>17</v>
      </c>
      <c r="K805" s="210" t="n">
        <v>1</v>
      </c>
      <c r="L805" s="210" t="n">
        <v>3</v>
      </c>
      <c r="M805" s="290" t="n"/>
      <c r="N805" s="290" t="n"/>
      <c r="O805" s="290" t="n"/>
      <c r="P805" s="211" t="s">
        <v>90</v>
      </c>
      <c r="Q805" s="93" t="s">
        <v>2402</v>
      </c>
      <c r="R805" s="290" t="n"/>
      <c r="S805" s="290" t="n"/>
      <c r="T805" s="290" t="n">
        <v>3</v>
      </c>
      <c r="U805" s="290" t="n"/>
      <c r="V805" s="290" t="n">
        <v>12</v>
      </c>
      <c r="W805" s="290" t="n">
        <v>1</v>
      </c>
      <c r="X805" s="210" t="n">
        <v>3</v>
      </c>
      <c r="Y805" s="210" t="n"/>
      <c r="Z805" s="210" t="n"/>
      <c r="AA805" s="210" t="n"/>
      <c r="AB805" s="211" t="s">
        <v>93</v>
      </c>
      <c r="AC805" s="93" t="s">
        <v>2526</v>
      </c>
      <c r="AD805" s="211" t="n"/>
      <c r="AE805" s="211" t="n"/>
      <c r="AF805" s="211" t="n"/>
      <c r="AG805" s="211" t="n"/>
      <c r="AH805" s="211" t="n"/>
      <c r="AI805" s="211" t="n"/>
      <c r="AJ805" s="211" t="n"/>
      <c r="AK805" s="211" t="n"/>
      <c r="AL805" s="211" t="n"/>
      <c r="AM805" s="211" t="s">
        <v>2531</v>
      </c>
      <c r="AN805" s="211" t="s">
        <v>83</v>
      </c>
      <c r="AO805" s="291" t="s">
        <v>230</v>
      </c>
      <c r="AP805" s="291" t="s">
        <v>230</v>
      </c>
      <c r="AQ805" s="291" t="s">
        <v>2523</v>
      </c>
      <c r="AR805" s="292" t="s">
        <v>70</v>
      </c>
      <c r="AS805" s="81" t="n">
        <v>851</v>
      </c>
      <c r="AT805" s="293" t="n">
        <v>0</v>
      </c>
      <c r="AU805" s="293" t="n">
        <v>0</v>
      </c>
      <c r="AV805" s="293" t="n">
        <v>0</v>
      </c>
      <c r="AW805" s="293" t="n">
        <v>0</v>
      </c>
      <c r="AX805" s="293" t="n">
        <v>0</v>
      </c>
      <c r="AY805" s="293" t="n">
        <v>0</v>
      </c>
      <c r="AZ805" s="293" t="n">
        <v>0</v>
      </c>
      <c r="BA805" s="293" t="n">
        <v>0</v>
      </c>
      <c r="BB805" s="294" t="n">
        <v>0</v>
      </c>
      <c r="BC805" s="293" t="n">
        <v>0</v>
      </c>
      <c r="BD805" s="293" t="n">
        <v>69000</v>
      </c>
      <c r="BE805" s="293" t="n">
        <v>0</v>
      </c>
      <c r="BF805" s="293" t="n">
        <v>0</v>
      </c>
      <c r="BG805" s="293" t="n">
        <v>0</v>
      </c>
      <c r="BH805" s="293" t="n">
        <v>69000</v>
      </c>
      <c r="BI805" s="293" t="n">
        <v>69000</v>
      </c>
      <c r="BJ805" s="293" t="n">
        <v>0</v>
      </c>
      <c r="BK805" s="293" t="n">
        <v>0</v>
      </c>
      <c r="BL805" s="293" t="n">
        <v>0</v>
      </c>
      <c r="BM805" s="293" t="n">
        <v>69000</v>
      </c>
      <c r="BN805" s="293" t="n">
        <v>69000</v>
      </c>
      <c r="BO805" s="293" t="n">
        <v>0</v>
      </c>
      <c r="BP805" s="293" t="n">
        <v>0</v>
      </c>
      <c r="BQ805" s="293" t="n">
        <v>0</v>
      </c>
      <c r="BR805" s="293" t="n">
        <v>69000</v>
      </c>
      <c r="BS805" s="293" t="n">
        <v>69000</v>
      </c>
      <c r="BT805" s="293" t="n">
        <v>0</v>
      </c>
      <c r="BU805" s="293" t="n">
        <v>0</v>
      </c>
      <c r="BV805" s="293" t="n">
        <v>0</v>
      </c>
      <c r="BW805" s="293" t="n">
        <v>69000</v>
      </c>
    </row>
    <row ht="76.5" outlineLevel="0" r="806">
      <c r="A806" s="81" t="s">
        <v>2262</v>
      </c>
      <c r="B806" s="82" t="s">
        <v>2263</v>
      </c>
      <c r="C806" s="88" t="n">
        <v>402000001</v>
      </c>
      <c r="D806" s="89" t="s">
        <v>51</v>
      </c>
      <c r="E806" s="90" t="s">
        <v>2265</v>
      </c>
      <c r="F806" s="209" t="n"/>
      <c r="G806" s="209" t="n"/>
      <c r="H806" s="210" t="n">
        <v>3</v>
      </c>
      <c r="I806" s="289" t="n"/>
      <c r="J806" s="210" t="n">
        <v>17</v>
      </c>
      <c r="K806" s="210" t="n">
        <v>1</v>
      </c>
      <c r="L806" s="210" t="n">
        <v>3</v>
      </c>
      <c r="M806" s="290" t="n"/>
      <c r="N806" s="290" t="n"/>
      <c r="O806" s="290" t="n"/>
      <c r="P806" s="211" t="s">
        <v>90</v>
      </c>
      <c r="Q806" s="93" t="s">
        <v>2402</v>
      </c>
      <c r="R806" s="290" t="n"/>
      <c r="S806" s="290" t="n"/>
      <c r="T806" s="290" t="n">
        <v>3</v>
      </c>
      <c r="U806" s="290" t="n"/>
      <c r="V806" s="290" t="n">
        <v>12</v>
      </c>
      <c r="W806" s="290" t="n">
        <v>1</v>
      </c>
      <c r="X806" s="210" t="n">
        <v>3</v>
      </c>
      <c r="Y806" s="210" t="n"/>
      <c r="Z806" s="210" t="n"/>
      <c r="AA806" s="210" t="n"/>
      <c r="AB806" s="211" t="s">
        <v>93</v>
      </c>
      <c r="AC806" s="93" t="s">
        <v>2526</v>
      </c>
      <c r="AD806" s="211" t="n"/>
      <c r="AE806" s="211" t="n"/>
      <c r="AF806" s="211" t="n"/>
      <c r="AG806" s="211" t="n"/>
      <c r="AH806" s="211" t="n"/>
      <c r="AI806" s="211" t="n"/>
      <c r="AJ806" s="211" t="n"/>
      <c r="AK806" s="211" t="n"/>
      <c r="AL806" s="211" t="n"/>
      <c r="AM806" s="211" t="s">
        <v>2531</v>
      </c>
      <c r="AN806" s="211" t="s">
        <v>83</v>
      </c>
      <c r="AO806" s="291" t="s">
        <v>230</v>
      </c>
      <c r="AP806" s="291" t="s">
        <v>230</v>
      </c>
      <c r="AQ806" s="291" t="s">
        <v>2523</v>
      </c>
      <c r="AR806" s="292" t="s">
        <v>70</v>
      </c>
      <c r="AS806" s="81" t="n">
        <v>852</v>
      </c>
      <c r="AT806" s="293" t="n">
        <v>36948</v>
      </c>
      <c r="AU806" s="293" t="n">
        <v>36948</v>
      </c>
      <c r="AV806" s="293" t="n">
        <v>0</v>
      </c>
      <c r="AW806" s="293" t="n">
        <v>0</v>
      </c>
      <c r="AX806" s="293" t="n">
        <v>0</v>
      </c>
      <c r="AY806" s="293" t="n">
        <v>0</v>
      </c>
      <c r="AZ806" s="293" t="n">
        <v>0</v>
      </c>
      <c r="BA806" s="293" t="n">
        <v>0</v>
      </c>
      <c r="BB806" s="294" t="n">
        <v>36948</v>
      </c>
      <c r="BC806" s="293" t="n">
        <v>36948</v>
      </c>
      <c r="BD806" s="293" t="n">
        <v>40000</v>
      </c>
      <c r="BE806" s="293" t="n">
        <v>0</v>
      </c>
      <c r="BF806" s="293" t="n">
        <v>0</v>
      </c>
      <c r="BG806" s="293" t="n">
        <v>0</v>
      </c>
      <c r="BH806" s="293" t="n">
        <v>40000</v>
      </c>
      <c r="BI806" s="293" t="n">
        <v>40000</v>
      </c>
      <c r="BJ806" s="293" t="n">
        <v>0</v>
      </c>
      <c r="BK806" s="293" t="n">
        <v>0</v>
      </c>
      <c r="BL806" s="293" t="n">
        <v>0</v>
      </c>
      <c r="BM806" s="293" t="n">
        <v>40000</v>
      </c>
      <c r="BN806" s="293" t="n">
        <v>40000</v>
      </c>
      <c r="BO806" s="293" t="n">
        <v>0</v>
      </c>
      <c r="BP806" s="293" t="n">
        <v>0</v>
      </c>
      <c r="BQ806" s="293" t="n">
        <v>0</v>
      </c>
      <c r="BR806" s="293" t="n">
        <v>40000</v>
      </c>
      <c r="BS806" s="293" t="n">
        <v>40000</v>
      </c>
      <c r="BT806" s="293" t="n">
        <v>0</v>
      </c>
      <c r="BU806" s="293" t="n">
        <v>0</v>
      </c>
      <c r="BV806" s="293" t="n">
        <v>0</v>
      </c>
      <c r="BW806" s="293" t="n">
        <v>40000</v>
      </c>
    </row>
    <row ht="76.5" outlineLevel="0" r="807">
      <c r="A807" s="81" t="s">
        <v>2262</v>
      </c>
      <c r="B807" s="82" t="s">
        <v>2263</v>
      </c>
      <c r="C807" s="88" t="n">
        <v>402000001</v>
      </c>
      <c r="D807" s="89" t="s">
        <v>51</v>
      </c>
      <c r="E807" s="90" t="s">
        <v>2265</v>
      </c>
      <c r="F807" s="209" t="n"/>
      <c r="G807" s="209" t="n"/>
      <c r="H807" s="210" t="n">
        <v>3</v>
      </c>
      <c r="I807" s="289" t="n"/>
      <c r="J807" s="210" t="n">
        <v>17</v>
      </c>
      <c r="K807" s="210" t="s">
        <v>75</v>
      </c>
      <c r="L807" s="210" t="n">
        <v>9</v>
      </c>
      <c r="M807" s="290" t="n"/>
      <c r="N807" s="290" t="n"/>
      <c r="O807" s="290" t="n"/>
      <c r="P807" s="211" t="s">
        <v>90</v>
      </c>
      <c r="Q807" s="93" t="s">
        <v>2402</v>
      </c>
      <c r="R807" s="290" t="n"/>
      <c r="S807" s="290" t="n"/>
      <c r="T807" s="290" t="n">
        <v>3</v>
      </c>
      <c r="U807" s="290" t="n"/>
      <c r="V807" s="290" t="n">
        <v>9</v>
      </c>
      <c r="W807" s="290" t="n">
        <v>1</v>
      </c>
      <c r="X807" s="210" t="n"/>
      <c r="Y807" s="210" t="n"/>
      <c r="Z807" s="210" t="n"/>
      <c r="AA807" s="210" t="n"/>
      <c r="AB807" s="211" t="s">
        <v>93</v>
      </c>
      <c r="AC807" s="93" t="s">
        <v>2428</v>
      </c>
      <c r="AD807" s="211" t="n"/>
      <c r="AE807" s="211" t="n"/>
      <c r="AF807" s="211" t="n"/>
      <c r="AG807" s="211" t="n"/>
      <c r="AH807" s="211" t="n"/>
      <c r="AI807" s="211" t="n"/>
      <c r="AJ807" s="211" t="n"/>
      <c r="AK807" s="211" t="n"/>
      <c r="AL807" s="211" t="n"/>
      <c r="AM807" s="211" t="s">
        <v>2517</v>
      </c>
      <c r="AN807" s="211" t="s">
        <v>2290</v>
      </c>
      <c r="AO807" s="291" t="s">
        <v>230</v>
      </c>
      <c r="AP807" s="291" t="s">
        <v>230</v>
      </c>
      <c r="AQ807" s="291" t="s">
        <v>2523</v>
      </c>
      <c r="AR807" s="292" t="s">
        <v>70</v>
      </c>
      <c r="AS807" s="81" t="s">
        <v>102</v>
      </c>
      <c r="AT807" s="293" t="n">
        <v>5.2</v>
      </c>
      <c r="AU807" s="293" t="n">
        <v>5.2</v>
      </c>
      <c r="AV807" s="293" t="n">
        <v>0</v>
      </c>
      <c r="AW807" s="293" t="n">
        <v>0</v>
      </c>
      <c r="AX807" s="293" t="n">
        <v>0</v>
      </c>
      <c r="AY807" s="293" t="n">
        <v>0</v>
      </c>
      <c r="AZ807" s="293" t="n">
        <v>0</v>
      </c>
      <c r="BA807" s="293" t="n">
        <v>0</v>
      </c>
      <c r="BB807" s="294" t="n">
        <v>5.2</v>
      </c>
      <c r="BC807" s="293" t="n">
        <v>5.2</v>
      </c>
      <c r="BD807" s="293" t="n">
        <v>0</v>
      </c>
      <c r="BE807" s="293" t="n">
        <v>0</v>
      </c>
      <c r="BF807" s="293" t="n">
        <v>0</v>
      </c>
      <c r="BG807" s="293" t="n">
        <v>0</v>
      </c>
      <c r="BH807" s="293" t="n">
        <v>0</v>
      </c>
      <c r="BI807" s="293" t="n">
        <v>0</v>
      </c>
      <c r="BJ807" s="293" t="n">
        <v>0</v>
      </c>
      <c r="BK807" s="293" t="n">
        <v>0</v>
      </c>
      <c r="BL807" s="293" t="n">
        <v>0</v>
      </c>
      <c r="BM807" s="293" t="n">
        <v>0</v>
      </c>
      <c r="BN807" s="293" t="n">
        <v>0</v>
      </c>
      <c r="BO807" s="293" t="n">
        <v>0</v>
      </c>
      <c r="BP807" s="293" t="n">
        <v>0</v>
      </c>
      <c r="BQ807" s="293" t="n">
        <v>0</v>
      </c>
      <c r="BR807" s="293" t="n">
        <v>0</v>
      </c>
      <c r="BS807" s="293" t="n">
        <v>0</v>
      </c>
      <c r="BT807" s="293" t="n">
        <v>0</v>
      </c>
      <c r="BU807" s="293" t="n">
        <v>0</v>
      </c>
      <c r="BV807" s="293" t="n">
        <v>0</v>
      </c>
      <c r="BW807" s="293" t="n">
        <v>0</v>
      </c>
    </row>
    <row ht="153" outlineLevel="0" r="808">
      <c r="A808" s="81" t="s">
        <v>2262</v>
      </c>
      <c r="B808" s="82" t="s">
        <v>2263</v>
      </c>
      <c r="C808" s="88" t="n">
        <v>402000001</v>
      </c>
      <c r="D808" s="89" t="s">
        <v>51</v>
      </c>
      <c r="E808" s="90" t="s">
        <v>2532</v>
      </c>
      <c r="F808" s="209" t="n"/>
      <c r="G808" s="209" t="n"/>
      <c r="H808" s="210" t="s">
        <v>492</v>
      </c>
      <c r="I808" s="289" t="n"/>
      <c r="J808" s="210" t="s">
        <v>2533</v>
      </c>
      <c r="K808" s="210" t="s">
        <v>1755</v>
      </c>
      <c r="L808" s="210" t="s">
        <v>464</v>
      </c>
      <c r="M808" s="290" t="n"/>
      <c r="N808" s="290" t="n"/>
      <c r="O808" s="290" t="n"/>
      <c r="P808" s="211" t="s">
        <v>2534</v>
      </c>
      <c r="Q808" s="93" t="s">
        <v>2535</v>
      </c>
      <c r="R808" s="290" t="n"/>
      <c r="S808" s="290" t="n"/>
      <c r="T808" s="290" t="s">
        <v>464</v>
      </c>
      <c r="U808" s="290" t="n"/>
      <c r="V808" s="210" t="s">
        <v>2536</v>
      </c>
      <c r="W808" s="290" t="s">
        <v>463</v>
      </c>
      <c r="X808" s="210" t="s">
        <v>464</v>
      </c>
      <c r="Y808" s="210" t="n"/>
      <c r="Z808" s="210" t="n"/>
      <c r="AA808" s="210" t="n"/>
      <c r="AB808" s="211" t="s">
        <v>2537</v>
      </c>
      <c r="AC808" s="93" t="s">
        <v>2538</v>
      </c>
      <c r="AD808" s="211" t="n"/>
      <c r="AE808" s="211" t="n"/>
      <c r="AF808" s="211" t="n"/>
      <c r="AG808" s="211" t="n"/>
      <c r="AH808" s="211" t="n"/>
      <c r="AI808" s="211" t="n"/>
      <c r="AJ808" s="211" t="s">
        <v>2539</v>
      </c>
      <c r="AK808" s="211" t="n"/>
      <c r="AL808" s="211" t="n"/>
      <c r="AM808" s="211" t="n"/>
      <c r="AN808" s="211" t="s">
        <v>2540</v>
      </c>
      <c r="AO808" s="291" t="s">
        <v>230</v>
      </c>
      <c r="AP808" s="291" t="s">
        <v>230</v>
      </c>
      <c r="AQ808" s="291" t="s">
        <v>2541</v>
      </c>
      <c r="AR808" s="292" t="s">
        <v>107</v>
      </c>
      <c r="AS808" s="81" t="n">
        <v>129</v>
      </c>
      <c r="AT808" s="293" t="n">
        <v>12229505.49</v>
      </c>
      <c r="AU808" s="293" t="n">
        <v>12229505.49</v>
      </c>
      <c r="AV808" s="293" t="n">
        <v>0</v>
      </c>
      <c r="AW808" s="293" t="n">
        <v>0</v>
      </c>
      <c r="AX808" s="293" t="n">
        <v>0</v>
      </c>
      <c r="AY808" s="293" t="n">
        <v>0</v>
      </c>
      <c r="AZ808" s="293" t="n">
        <v>0</v>
      </c>
      <c r="BA808" s="293" t="n">
        <v>0</v>
      </c>
      <c r="BB808" s="294" t="n">
        <v>12229505.49</v>
      </c>
      <c r="BC808" s="293" t="n">
        <v>12229505.49</v>
      </c>
      <c r="BD808" s="293" t="n">
        <v>14777776.66</v>
      </c>
      <c r="BE808" s="293" t="n">
        <v>0</v>
      </c>
      <c r="BF808" s="293" t="n">
        <v>0</v>
      </c>
      <c r="BG808" s="293" t="n">
        <v>0</v>
      </c>
      <c r="BH808" s="293" t="n">
        <v>14777776.66</v>
      </c>
      <c r="BI808" s="293" t="n">
        <v>14777776.66</v>
      </c>
      <c r="BJ808" s="293" t="n">
        <v>0</v>
      </c>
      <c r="BK808" s="293" t="n">
        <v>0</v>
      </c>
      <c r="BL808" s="293" t="n">
        <v>0</v>
      </c>
      <c r="BM808" s="293" t="n">
        <v>14777776.66</v>
      </c>
      <c r="BN808" s="293" t="n">
        <v>14777776.66</v>
      </c>
      <c r="BO808" s="293" t="n">
        <v>0</v>
      </c>
      <c r="BP808" s="293" t="n">
        <v>0</v>
      </c>
      <c r="BQ808" s="293" t="n">
        <v>0</v>
      </c>
      <c r="BR808" s="293" t="n">
        <v>14777776.66</v>
      </c>
      <c r="BS808" s="293" t="n">
        <v>14777776.66</v>
      </c>
      <c r="BT808" s="293" t="n">
        <v>0</v>
      </c>
      <c r="BU808" s="293" t="n">
        <v>0</v>
      </c>
      <c r="BV808" s="293" t="n">
        <v>0</v>
      </c>
      <c r="BW808" s="293" t="n">
        <v>14777776.66</v>
      </c>
    </row>
    <row ht="140.25" outlineLevel="0" r="809">
      <c r="A809" s="81" t="s">
        <v>2262</v>
      </c>
      <c r="B809" s="82" t="s">
        <v>2263</v>
      </c>
      <c r="C809" s="88" t="n">
        <v>402000002</v>
      </c>
      <c r="D809" s="89" t="s">
        <v>120</v>
      </c>
      <c r="E809" s="90" t="s">
        <v>2542</v>
      </c>
      <c r="F809" s="209" t="n"/>
      <c r="G809" s="209" t="n"/>
      <c r="H809" s="210" t="s">
        <v>492</v>
      </c>
      <c r="I809" s="289" t="n"/>
      <c r="J809" s="210" t="s">
        <v>2533</v>
      </c>
      <c r="K809" s="210" t="s">
        <v>1755</v>
      </c>
      <c r="L809" s="210" t="s">
        <v>464</v>
      </c>
      <c r="M809" s="290" t="n"/>
      <c r="N809" s="290" t="n"/>
      <c r="O809" s="290" t="n"/>
      <c r="P809" s="211" t="s">
        <v>2534</v>
      </c>
      <c r="Q809" s="93" t="s">
        <v>2543</v>
      </c>
      <c r="R809" s="290" t="n"/>
      <c r="S809" s="290" t="n"/>
      <c r="T809" s="290" t="s">
        <v>464</v>
      </c>
      <c r="U809" s="290" t="n"/>
      <c r="V809" s="210" t="s">
        <v>2544</v>
      </c>
      <c r="W809" s="290" t="s">
        <v>463</v>
      </c>
      <c r="X809" s="210" t="s">
        <v>464</v>
      </c>
      <c r="Y809" s="210" t="n"/>
      <c r="Z809" s="210" t="n"/>
      <c r="AA809" s="210" t="n"/>
      <c r="AB809" s="211" t="s">
        <v>2537</v>
      </c>
      <c r="AC809" s="93" t="s">
        <v>2545</v>
      </c>
      <c r="AD809" s="211" t="n"/>
      <c r="AE809" s="211" t="n"/>
      <c r="AF809" s="211" t="n"/>
      <c r="AG809" s="211" t="n"/>
      <c r="AH809" s="211" t="n"/>
      <c r="AI809" s="211" t="n"/>
      <c r="AJ809" s="211" t="s">
        <v>2546</v>
      </c>
      <c r="AK809" s="211" t="n"/>
      <c r="AL809" s="211" t="n"/>
      <c r="AM809" s="211" t="n"/>
      <c r="AN809" s="211" t="s">
        <v>2547</v>
      </c>
      <c r="AO809" s="291" t="s">
        <v>230</v>
      </c>
      <c r="AP809" s="291" t="s">
        <v>230</v>
      </c>
      <c r="AQ809" s="291" t="s">
        <v>2541</v>
      </c>
      <c r="AR809" s="292" t="s">
        <v>107</v>
      </c>
      <c r="AS809" s="81" t="n">
        <v>121</v>
      </c>
      <c r="AT809" s="293" t="n">
        <v>46802053.56</v>
      </c>
      <c r="AU809" s="293" t="n">
        <v>46802053.12</v>
      </c>
      <c r="AV809" s="293" t="n">
        <v>0</v>
      </c>
      <c r="AW809" s="293" t="n">
        <v>0</v>
      </c>
      <c r="AX809" s="293" t="n">
        <v>0</v>
      </c>
      <c r="AY809" s="293" t="n">
        <v>0</v>
      </c>
      <c r="AZ809" s="293" t="n">
        <v>0</v>
      </c>
      <c r="BA809" s="293" t="n">
        <v>0</v>
      </c>
      <c r="BB809" s="294" t="n">
        <v>46802053.56</v>
      </c>
      <c r="BC809" s="293" t="n">
        <v>46802053.12</v>
      </c>
      <c r="BD809" s="293" t="n">
        <v>49046171.36</v>
      </c>
      <c r="BE809" s="293" t="n">
        <v>0</v>
      </c>
      <c r="BF809" s="293" t="n">
        <v>0</v>
      </c>
      <c r="BG809" s="293" t="n">
        <v>0</v>
      </c>
      <c r="BH809" s="293" t="n">
        <v>49046171.36</v>
      </c>
      <c r="BI809" s="293" t="n">
        <v>49046177.34</v>
      </c>
      <c r="BJ809" s="293" t="n">
        <v>0</v>
      </c>
      <c r="BK809" s="293" t="n">
        <v>0</v>
      </c>
      <c r="BL809" s="293" t="n">
        <v>0</v>
      </c>
      <c r="BM809" s="293" t="n">
        <v>49046177.34</v>
      </c>
      <c r="BN809" s="293" t="n">
        <v>49046177.34</v>
      </c>
      <c r="BO809" s="293" t="n">
        <v>0</v>
      </c>
      <c r="BP809" s="293" t="n">
        <v>0</v>
      </c>
      <c r="BQ809" s="293" t="n">
        <v>0</v>
      </c>
      <c r="BR809" s="293" t="n">
        <v>49046177.34</v>
      </c>
      <c r="BS809" s="293" t="n">
        <v>49046177.34</v>
      </c>
      <c r="BT809" s="293" t="n">
        <v>0</v>
      </c>
      <c r="BU809" s="293" t="n">
        <v>0</v>
      </c>
      <c r="BV809" s="293" t="n">
        <v>0</v>
      </c>
      <c r="BW809" s="293" t="n">
        <v>49046177.34</v>
      </c>
    </row>
    <row ht="242.25" outlineLevel="0" r="810">
      <c r="A810" s="81" t="s">
        <v>2262</v>
      </c>
      <c r="B810" s="82" t="s">
        <v>2263</v>
      </c>
      <c r="C810" s="88" t="n">
        <v>402000002</v>
      </c>
      <c r="D810" s="89" t="s">
        <v>120</v>
      </c>
      <c r="E810" s="90" t="s">
        <v>2542</v>
      </c>
      <c r="F810" s="209" t="n"/>
      <c r="G810" s="209" t="n"/>
      <c r="H810" s="210" t="s">
        <v>492</v>
      </c>
      <c r="I810" s="289" t="n"/>
      <c r="J810" s="210" t="s">
        <v>2533</v>
      </c>
      <c r="K810" s="210" t="s">
        <v>1755</v>
      </c>
      <c r="L810" s="210" t="s">
        <v>464</v>
      </c>
      <c r="M810" s="290" t="n"/>
      <c r="N810" s="290" t="n"/>
      <c r="O810" s="290" t="n"/>
      <c r="P810" s="211" t="s">
        <v>2534</v>
      </c>
      <c r="Q810" s="93" t="s">
        <v>2543</v>
      </c>
      <c r="R810" s="290" t="n"/>
      <c r="S810" s="290" t="n"/>
      <c r="T810" s="290" t="s">
        <v>464</v>
      </c>
      <c r="U810" s="290" t="n"/>
      <c r="V810" s="210" t="s">
        <v>2544</v>
      </c>
      <c r="W810" s="290" t="s">
        <v>463</v>
      </c>
      <c r="X810" s="210" t="s">
        <v>464</v>
      </c>
      <c r="Y810" s="210" t="n"/>
      <c r="Z810" s="210" t="n"/>
      <c r="AA810" s="210" t="n"/>
      <c r="AB810" s="211" t="s">
        <v>2537</v>
      </c>
      <c r="AC810" s="93" t="s">
        <v>2548</v>
      </c>
      <c r="AD810" s="211" t="n"/>
      <c r="AE810" s="211" t="n"/>
      <c r="AF810" s="211" t="n"/>
      <c r="AG810" s="211" t="n"/>
      <c r="AH810" s="211" t="n"/>
      <c r="AI810" s="211" t="n"/>
      <c r="AJ810" s="297" t="s">
        <v>2327</v>
      </c>
      <c r="AK810" s="211" t="n"/>
      <c r="AL810" s="211" t="n"/>
      <c r="AM810" s="211" t="n"/>
      <c r="AN810" s="211" t="s">
        <v>2549</v>
      </c>
      <c r="AO810" s="291" t="s">
        <v>230</v>
      </c>
      <c r="AP810" s="291" t="s">
        <v>230</v>
      </c>
      <c r="AQ810" s="291" t="s">
        <v>2550</v>
      </c>
      <c r="AR810" s="86" t="s">
        <v>310</v>
      </c>
      <c r="AS810" s="81" t="n">
        <v>121</v>
      </c>
      <c r="AT810" s="293" t="n">
        <v>366582.17</v>
      </c>
      <c r="AU810" s="293" t="n">
        <v>366582.17</v>
      </c>
      <c r="AV810" s="293" t="n">
        <v>0</v>
      </c>
      <c r="AW810" s="293" t="n">
        <v>0</v>
      </c>
      <c r="AX810" s="293" t="n">
        <v>366582.17</v>
      </c>
      <c r="AY810" s="293" t="n">
        <v>366582.17</v>
      </c>
      <c r="AZ810" s="293" t="n">
        <v>0</v>
      </c>
      <c r="BA810" s="293" t="n">
        <v>0</v>
      </c>
      <c r="BB810" s="293" t="n">
        <v>0</v>
      </c>
      <c r="BC810" s="293" t="n">
        <v>0</v>
      </c>
      <c r="BD810" s="293" t="n">
        <v>0</v>
      </c>
      <c r="BE810" s="293" t="n">
        <v>0</v>
      </c>
      <c r="BF810" s="293" t="n">
        <v>0</v>
      </c>
      <c r="BG810" s="293" t="n">
        <v>0</v>
      </c>
      <c r="BH810" s="293" t="n">
        <v>0</v>
      </c>
      <c r="BI810" s="293" t="n">
        <v>0</v>
      </c>
      <c r="BJ810" s="293" t="n">
        <v>0</v>
      </c>
      <c r="BK810" s="293" t="n">
        <v>0</v>
      </c>
      <c r="BL810" s="293" t="n">
        <v>0</v>
      </c>
      <c r="BM810" s="293" t="n">
        <v>0</v>
      </c>
      <c r="BN810" s="293" t="n">
        <v>0</v>
      </c>
      <c r="BO810" s="293" t="n">
        <v>0</v>
      </c>
      <c r="BP810" s="293" t="n">
        <v>0</v>
      </c>
      <c r="BQ810" s="293" t="n">
        <v>0</v>
      </c>
      <c r="BR810" s="293" t="n">
        <v>0</v>
      </c>
      <c r="BS810" s="293" t="n">
        <v>0</v>
      </c>
      <c r="BT810" s="293" t="n">
        <v>0</v>
      </c>
      <c r="BU810" s="293" t="n">
        <v>0</v>
      </c>
      <c r="BV810" s="293" t="n">
        <v>0</v>
      </c>
      <c r="BW810" s="293" t="n">
        <v>0</v>
      </c>
    </row>
    <row ht="242.25" outlineLevel="0" r="811">
      <c r="A811" s="81" t="s">
        <v>2262</v>
      </c>
      <c r="B811" s="82" t="s">
        <v>2263</v>
      </c>
      <c r="C811" s="88" t="n">
        <v>402000002</v>
      </c>
      <c r="D811" s="89" t="s">
        <v>120</v>
      </c>
      <c r="E811" s="90" t="s">
        <v>2542</v>
      </c>
      <c r="F811" s="209" t="n"/>
      <c r="G811" s="209" t="n"/>
      <c r="H811" s="210" t="s">
        <v>492</v>
      </c>
      <c r="I811" s="289" t="n"/>
      <c r="J811" s="210" t="s">
        <v>2533</v>
      </c>
      <c r="K811" s="210" t="s">
        <v>1755</v>
      </c>
      <c r="L811" s="210" t="s">
        <v>464</v>
      </c>
      <c r="M811" s="290" t="n"/>
      <c r="N811" s="290" t="n"/>
      <c r="O811" s="290" t="n"/>
      <c r="P811" s="211" t="s">
        <v>2534</v>
      </c>
      <c r="Q811" s="93" t="s">
        <v>2543</v>
      </c>
      <c r="R811" s="290" t="n"/>
      <c r="S811" s="290" t="n"/>
      <c r="T811" s="290" t="s">
        <v>464</v>
      </c>
      <c r="U811" s="290" t="n"/>
      <c r="V811" s="210" t="s">
        <v>2544</v>
      </c>
      <c r="W811" s="290" t="s">
        <v>463</v>
      </c>
      <c r="X811" s="210" t="s">
        <v>464</v>
      </c>
      <c r="Y811" s="210" t="n"/>
      <c r="Z811" s="210" t="n"/>
      <c r="AA811" s="210" t="n"/>
      <c r="AB811" s="211" t="s">
        <v>2537</v>
      </c>
      <c r="AC811" s="93" t="s">
        <v>2548</v>
      </c>
      <c r="AD811" s="211" t="n"/>
      <c r="AE811" s="211" t="n"/>
      <c r="AF811" s="211" t="n"/>
      <c r="AG811" s="211" t="n"/>
      <c r="AH811" s="211" t="n"/>
      <c r="AI811" s="211" t="n"/>
      <c r="AJ811" s="297" t="s">
        <v>2327</v>
      </c>
      <c r="AK811" s="211" t="n"/>
      <c r="AL811" s="211" t="n"/>
      <c r="AM811" s="211" t="n"/>
      <c r="AN811" s="211" t="s">
        <v>2549</v>
      </c>
      <c r="AO811" s="291" t="s">
        <v>230</v>
      </c>
      <c r="AP811" s="291" t="s">
        <v>230</v>
      </c>
      <c r="AQ811" s="291" t="s">
        <v>2550</v>
      </c>
      <c r="AR811" s="86" t="s">
        <v>310</v>
      </c>
      <c r="AS811" s="81" t="s">
        <v>85</v>
      </c>
      <c r="AT811" s="293" t="n">
        <v>73805.21</v>
      </c>
      <c r="AU811" s="293" t="n">
        <v>73805.21</v>
      </c>
      <c r="AV811" s="293" t="n">
        <v>0</v>
      </c>
      <c r="AW811" s="293" t="n">
        <v>0</v>
      </c>
      <c r="AX811" s="293" t="n">
        <v>73805.21</v>
      </c>
      <c r="AY811" s="293" t="n">
        <v>73805.21</v>
      </c>
      <c r="AZ811" s="293" t="n">
        <v>0</v>
      </c>
      <c r="BA811" s="293" t="n">
        <v>0</v>
      </c>
      <c r="BB811" s="293" t="n">
        <v>0</v>
      </c>
      <c r="BC811" s="293" t="n">
        <v>0</v>
      </c>
      <c r="BD811" s="293" t="n">
        <v>0</v>
      </c>
      <c r="BE811" s="293" t="n">
        <v>0</v>
      </c>
      <c r="BF811" s="293" t="n">
        <v>0</v>
      </c>
      <c r="BG811" s="293" t="n">
        <v>0</v>
      </c>
      <c r="BH811" s="293" t="n">
        <v>0</v>
      </c>
      <c r="BI811" s="293" t="n">
        <v>0</v>
      </c>
      <c r="BJ811" s="293" t="n">
        <v>0</v>
      </c>
      <c r="BK811" s="293" t="n">
        <v>0</v>
      </c>
      <c r="BL811" s="293" t="n">
        <v>0</v>
      </c>
      <c r="BM811" s="293" t="n">
        <v>0</v>
      </c>
      <c r="BN811" s="293" t="n">
        <v>0</v>
      </c>
      <c r="BO811" s="293" t="n">
        <v>0</v>
      </c>
      <c r="BP811" s="293" t="n">
        <v>0</v>
      </c>
      <c r="BQ811" s="293" t="n">
        <v>0</v>
      </c>
      <c r="BR811" s="293" t="n">
        <v>0</v>
      </c>
      <c r="BS811" s="293" t="n">
        <v>0</v>
      </c>
      <c r="BT811" s="293" t="n">
        <v>0</v>
      </c>
      <c r="BU811" s="293" t="n">
        <v>0</v>
      </c>
      <c r="BV811" s="293" t="n">
        <v>0</v>
      </c>
      <c r="BW811" s="293" t="n">
        <v>0</v>
      </c>
    </row>
    <row ht="165.75" outlineLevel="0" r="812">
      <c r="A812" s="81" t="s">
        <v>2262</v>
      </c>
      <c r="B812" s="82" t="s">
        <v>2263</v>
      </c>
      <c r="C812" s="88" t="n">
        <v>404020001</v>
      </c>
      <c r="D812" s="89" t="s">
        <v>214</v>
      </c>
      <c r="E812" s="90" t="s">
        <v>2551</v>
      </c>
      <c r="F812" s="209" t="n"/>
      <c r="G812" s="209" t="n"/>
      <c r="H812" s="210" t="s">
        <v>2552</v>
      </c>
      <c r="I812" s="289" t="n"/>
      <c r="J812" s="210" t="s">
        <v>2553</v>
      </c>
      <c r="K812" s="210" t="s">
        <v>463</v>
      </c>
      <c r="L812" s="210" t="s">
        <v>464</v>
      </c>
      <c r="M812" s="290" t="n"/>
      <c r="N812" s="290" t="n"/>
      <c r="O812" s="290" t="n"/>
      <c r="P812" s="211" t="s">
        <v>2534</v>
      </c>
      <c r="Q812" s="93" t="s">
        <v>2543</v>
      </c>
      <c r="R812" s="290" t="n"/>
      <c r="S812" s="290" t="n"/>
      <c r="T812" s="290" t="s">
        <v>464</v>
      </c>
      <c r="U812" s="290" t="n"/>
      <c r="V812" s="210" t="s">
        <v>2554</v>
      </c>
      <c r="W812" s="210" t="s">
        <v>2555</v>
      </c>
      <c r="X812" s="210" t="s">
        <v>464</v>
      </c>
      <c r="Y812" s="210" t="n"/>
      <c r="Z812" s="210" t="n"/>
      <c r="AA812" s="210" t="n"/>
      <c r="AB812" s="211" t="s">
        <v>2537</v>
      </c>
      <c r="AC812" s="93" t="s">
        <v>2556</v>
      </c>
      <c r="AD812" s="211" t="n"/>
      <c r="AE812" s="211" t="n"/>
      <c r="AF812" s="211" t="n"/>
      <c r="AG812" s="211" t="n"/>
      <c r="AH812" s="211" t="n"/>
      <c r="AI812" s="211" t="n"/>
      <c r="AJ812" s="204" t="s">
        <v>2327</v>
      </c>
      <c r="AK812" s="211" t="n"/>
      <c r="AL812" s="211" t="n"/>
      <c r="AM812" s="211" t="n"/>
      <c r="AN812" s="211" t="s">
        <v>2557</v>
      </c>
      <c r="AO812" s="291" t="s">
        <v>67</v>
      </c>
      <c r="AP812" s="291" t="s">
        <v>97</v>
      </c>
      <c r="AQ812" s="291" t="s">
        <v>304</v>
      </c>
      <c r="AR812" s="292" t="s">
        <v>649</v>
      </c>
      <c r="AS812" s="81" t="s">
        <v>122</v>
      </c>
      <c r="AT812" s="293" t="n">
        <v>795255.62</v>
      </c>
      <c r="AU812" s="293" t="n">
        <v>795255.62</v>
      </c>
      <c r="AV812" s="294" t="n">
        <v>795255.62</v>
      </c>
      <c r="AW812" s="293" t="n">
        <v>795255.62</v>
      </c>
      <c r="AX812" s="293" t="n">
        <v>0</v>
      </c>
      <c r="AY812" s="293" t="n">
        <v>0</v>
      </c>
      <c r="AZ812" s="293" t="n">
        <v>0</v>
      </c>
      <c r="BA812" s="293" t="n">
        <v>0</v>
      </c>
      <c r="BB812" s="293" t="n">
        <v>0</v>
      </c>
      <c r="BC812" s="293" t="n">
        <v>0</v>
      </c>
      <c r="BD812" s="293" t="n">
        <v>0</v>
      </c>
      <c r="BE812" s="293" t="n">
        <v>0</v>
      </c>
      <c r="BF812" s="293" t="n">
        <v>0</v>
      </c>
      <c r="BG812" s="293" t="n">
        <v>0</v>
      </c>
      <c r="BH812" s="293" t="n">
        <v>0</v>
      </c>
      <c r="BI812" s="293" t="n">
        <v>0</v>
      </c>
      <c r="BJ812" s="293" t="n">
        <v>0</v>
      </c>
      <c r="BK812" s="293" t="n">
        <v>0</v>
      </c>
      <c r="BL812" s="293" t="n">
        <v>0</v>
      </c>
      <c r="BM812" s="293" t="n">
        <v>0</v>
      </c>
      <c r="BN812" s="293" t="n">
        <v>0</v>
      </c>
      <c r="BO812" s="293" t="n">
        <v>0</v>
      </c>
      <c r="BP812" s="293" t="n">
        <v>0</v>
      </c>
      <c r="BQ812" s="293" t="n">
        <v>0</v>
      </c>
      <c r="BR812" s="293" t="n">
        <v>0</v>
      </c>
      <c r="BS812" s="293" t="n">
        <v>0</v>
      </c>
      <c r="BT812" s="293" t="n">
        <v>0</v>
      </c>
      <c r="BU812" s="293" t="n">
        <v>0</v>
      </c>
      <c r="BV812" s="293" t="n">
        <v>0</v>
      </c>
      <c r="BW812" s="293" t="n">
        <v>0</v>
      </c>
    </row>
    <row ht="204" outlineLevel="0" r="813">
      <c r="A813" s="81" t="s">
        <v>2262</v>
      </c>
      <c r="B813" s="82" t="s">
        <v>2263</v>
      </c>
      <c r="C813" s="88" t="n">
        <v>404020002</v>
      </c>
      <c r="D813" s="89" t="s">
        <v>206</v>
      </c>
      <c r="E813" s="90" t="s">
        <v>2551</v>
      </c>
      <c r="F813" s="209" t="n"/>
      <c r="G813" s="209" t="n"/>
      <c r="H813" s="210" t="s">
        <v>2552</v>
      </c>
      <c r="I813" s="289" t="n"/>
      <c r="J813" s="210" t="s">
        <v>2553</v>
      </c>
      <c r="K813" s="210" t="s">
        <v>463</v>
      </c>
      <c r="L813" s="210" t="s">
        <v>464</v>
      </c>
      <c r="M813" s="290" t="n"/>
      <c r="N813" s="290" t="n"/>
      <c r="O813" s="290" t="n"/>
      <c r="P813" s="211" t="s">
        <v>2534</v>
      </c>
      <c r="Q813" s="93" t="s">
        <v>2543</v>
      </c>
      <c r="R813" s="290" t="n"/>
      <c r="S813" s="290" t="n"/>
      <c r="T813" s="290" t="s">
        <v>464</v>
      </c>
      <c r="U813" s="290" t="n"/>
      <c r="V813" s="210" t="s">
        <v>2554</v>
      </c>
      <c r="W813" s="210" t="s">
        <v>2555</v>
      </c>
      <c r="X813" s="210" t="s">
        <v>464</v>
      </c>
      <c r="Y813" s="210" t="n"/>
      <c r="Z813" s="210" t="n"/>
      <c r="AA813" s="210" t="n"/>
      <c r="AB813" s="211" t="s">
        <v>2537</v>
      </c>
      <c r="AC813" s="93" t="s">
        <v>2556</v>
      </c>
      <c r="AD813" s="211" t="n"/>
      <c r="AE813" s="211" t="n"/>
      <c r="AF813" s="211" t="n"/>
      <c r="AG813" s="211" t="n"/>
      <c r="AH813" s="211" t="n"/>
      <c r="AI813" s="211" t="n"/>
      <c r="AJ813" s="204" t="s">
        <v>2327</v>
      </c>
      <c r="AK813" s="211" t="n"/>
      <c r="AL813" s="211" t="n"/>
      <c r="AM813" s="211" t="n"/>
      <c r="AN813" s="211" t="s">
        <v>2557</v>
      </c>
      <c r="AO813" s="291" t="s">
        <v>67</v>
      </c>
      <c r="AP813" s="291" t="s">
        <v>97</v>
      </c>
      <c r="AQ813" s="291" t="s">
        <v>304</v>
      </c>
      <c r="AR813" s="86" t="s">
        <v>649</v>
      </c>
      <c r="AS813" s="81" t="s">
        <v>85</v>
      </c>
      <c r="AT813" s="293" t="n">
        <v>240167.2</v>
      </c>
      <c r="AU813" s="293" t="n">
        <v>240167.2</v>
      </c>
      <c r="AV813" s="294" t="n">
        <v>240167.2</v>
      </c>
      <c r="AW813" s="293" t="n">
        <v>240167.2</v>
      </c>
      <c r="AX813" s="293" t="n">
        <v>0</v>
      </c>
      <c r="AY813" s="293" t="n">
        <v>0</v>
      </c>
      <c r="AZ813" s="293" t="n">
        <v>0</v>
      </c>
      <c r="BA813" s="293" t="n">
        <v>0</v>
      </c>
      <c r="BB813" s="293" t="n">
        <v>0</v>
      </c>
      <c r="BC813" s="293" t="n">
        <v>0</v>
      </c>
      <c r="BD813" s="293" t="n">
        <v>0</v>
      </c>
      <c r="BE813" s="293" t="n">
        <v>0</v>
      </c>
      <c r="BF813" s="293" t="n">
        <v>0</v>
      </c>
      <c r="BG813" s="293" t="n">
        <v>0</v>
      </c>
      <c r="BH813" s="293" t="n">
        <v>0</v>
      </c>
      <c r="BI813" s="293" t="n">
        <v>0</v>
      </c>
      <c r="BJ813" s="293" t="n">
        <v>0</v>
      </c>
      <c r="BK813" s="293" t="n">
        <v>0</v>
      </c>
      <c r="BL813" s="293" t="n">
        <v>0</v>
      </c>
      <c r="BM813" s="293" t="n">
        <v>0</v>
      </c>
      <c r="BN813" s="293" t="n">
        <v>0</v>
      </c>
      <c r="BO813" s="293" t="n">
        <v>0</v>
      </c>
      <c r="BP813" s="293" t="n">
        <v>0</v>
      </c>
      <c r="BQ813" s="293" t="n">
        <v>0</v>
      </c>
      <c r="BR813" s="293" t="n">
        <v>0</v>
      </c>
      <c r="BS813" s="293" t="n">
        <v>0</v>
      </c>
      <c r="BT813" s="293" t="n">
        <v>0</v>
      </c>
      <c r="BU813" s="293" t="n">
        <v>0</v>
      </c>
      <c r="BV813" s="293" t="n">
        <v>0</v>
      </c>
      <c r="BW813" s="293" t="n">
        <v>0</v>
      </c>
    </row>
    <row ht="216.75" outlineLevel="0" r="814">
      <c r="A814" s="81" t="s">
        <v>2262</v>
      </c>
      <c r="B814" s="82" t="s">
        <v>2263</v>
      </c>
      <c r="C814" s="88" t="n">
        <v>402000002</v>
      </c>
      <c r="D814" s="89" t="s">
        <v>120</v>
      </c>
      <c r="E814" s="90" t="s">
        <v>2558</v>
      </c>
      <c r="F814" s="148" t="n"/>
      <c r="G814" s="148" t="n"/>
      <c r="H814" s="94" t="s">
        <v>2559</v>
      </c>
      <c r="I814" s="298" t="n"/>
      <c r="J814" s="94" t="s">
        <v>2560</v>
      </c>
      <c r="K814" s="94" t="s">
        <v>2561</v>
      </c>
      <c r="L814" s="94" t="s">
        <v>2562</v>
      </c>
      <c r="M814" s="270" t="n"/>
      <c r="N814" s="270" t="n"/>
      <c r="O814" s="270" t="n"/>
      <c r="P814" s="93" t="s">
        <v>2563</v>
      </c>
      <c r="Q814" s="93" t="s">
        <v>2564</v>
      </c>
      <c r="R814" s="270" t="n"/>
      <c r="S814" s="270" t="n"/>
      <c r="T814" s="94" t="s">
        <v>2420</v>
      </c>
      <c r="U814" s="270" t="n"/>
      <c r="V814" s="94" t="s">
        <v>2565</v>
      </c>
      <c r="W814" s="94" t="s">
        <v>2419</v>
      </c>
      <c r="X814" s="94" t="s">
        <v>2420</v>
      </c>
      <c r="Y814" s="94" t="n"/>
      <c r="Z814" s="94" t="n"/>
      <c r="AA814" s="94" t="n"/>
      <c r="AB814" s="93" t="s">
        <v>2566</v>
      </c>
      <c r="AC814" s="331" t="s">
        <v>2567</v>
      </c>
      <c r="AD814" s="93" t="n"/>
      <c r="AE814" s="93" t="n"/>
      <c r="AF814" s="93" t="n"/>
      <c r="AG814" s="93" t="n"/>
      <c r="AH814" s="93" t="n"/>
      <c r="AI814" s="93" t="n"/>
      <c r="AJ814" s="96" t="s">
        <v>2568</v>
      </c>
      <c r="AK814" s="93" t="n"/>
      <c r="AL814" s="93" t="n"/>
      <c r="AM814" s="93" t="n"/>
      <c r="AN814" s="93" t="s">
        <v>2569</v>
      </c>
      <c r="AO814" s="81" t="s">
        <v>230</v>
      </c>
      <c r="AP814" s="81" t="s">
        <v>230</v>
      </c>
      <c r="AQ814" s="81" t="s">
        <v>2570</v>
      </c>
      <c r="AR814" s="292" t="s">
        <v>540</v>
      </c>
      <c r="AS814" s="81" t="s">
        <v>122</v>
      </c>
      <c r="AT814" s="293" t="n">
        <v>0</v>
      </c>
      <c r="AU814" s="293" t="n">
        <v>0</v>
      </c>
      <c r="AV814" s="299" t="n">
        <v>0</v>
      </c>
      <c r="AW814" s="299" t="n">
        <v>0</v>
      </c>
      <c r="AX814" s="299" t="n">
        <v>0</v>
      </c>
      <c r="AY814" s="299" t="n">
        <v>0</v>
      </c>
      <c r="AZ814" s="293" t="n">
        <v>0</v>
      </c>
      <c r="BA814" s="293" t="n">
        <v>0</v>
      </c>
      <c r="BB814" s="293" t="n">
        <v>0</v>
      </c>
      <c r="BC814" s="293" t="n">
        <v>0</v>
      </c>
      <c r="BD814" s="293" t="n">
        <v>0</v>
      </c>
      <c r="BE814" s="293" t="n">
        <v>0</v>
      </c>
      <c r="BF814" s="293" t="n">
        <v>0</v>
      </c>
      <c r="BG814" s="293" t="n">
        <v>0</v>
      </c>
      <c r="BH814" s="293" t="n">
        <v>0</v>
      </c>
      <c r="BI814" s="293" t="n">
        <v>0</v>
      </c>
      <c r="BJ814" s="293" t="n">
        <v>0</v>
      </c>
      <c r="BK814" s="293" t="n">
        <v>0</v>
      </c>
      <c r="BL814" s="293" t="n">
        <v>0</v>
      </c>
      <c r="BM814" s="293" t="n">
        <v>0</v>
      </c>
      <c r="BN814" s="293" t="n">
        <v>0</v>
      </c>
      <c r="BO814" s="293" t="n">
        <v>0</v>
      </c>
      <c r="BP814" s="293" t="n">
        <v>0</v>
      </c>
      <c r="BQ814" s="293" t="n">
        <v>0</v>
      </c>
      <c r="BR814" s="293" t="n">
        <v>0</v>
      </c>
      <c r="BS814" s="293" t="n">
        <v>0</v>
      </c>
      <c r="BT814" s="293" t="n">
        <v>0</v>
      </c>
      <c r="BU814" s="293" t="n">
        <v>0</v>
      </c>
      <c r="BV814" s="293" t="n">
        <v>0</v>
      </c>
      <c r="BW814" s="293" t="n">
        <v>0</v>
      </c>
    </row>
    <row ht="216.75" outlineLevel="0" r="815">
      <c r="A815" s="81" t="s">
        <v>2262</v>
      </c>
      <c r="B815" s="82" t="s">
        <v>2263</v>
      </c>
      <c r="C815" s="88" t="n">
        <v>402000001</v>
      </c>
      <c r="D815" s="89" t="s">
        <v>51</v>
      </c>
      <c r="E815" s="90" t="s">
        <v>2558</v>
      </c>
      <c r="F815" s="148" t="n"/>
      <c r="G815" s="148" t="n"/>
      <c r="H815" s="94" t="s">
        <v>2559</v>
      </c>
      <c r="I815" s="298" t="n"/>
      <c r="J815" s="94" t="s">
        <v>2560</v>
      </c>
      <c r="K815" s="94" t="s">
        <v>2561</v>
      </c>
      <c r="L815" s="94" t="s">
        <v>2562</v>
      </c>
      <c r="M815" s="270" t="n"/>
      <c r="N815" s="270" t="n"/>
      <c r="O815" s="270" t="n"/>
      <c r="P815" s="93" t="s">
        <v>2563</v>
      </c>
      <c r="Q815" s="93" t="s">
        <v>2564</v>
      </c>
      <c r="R815" s="270" t="n"/>
      <c r="S815" s="270" t="n"/>
      <c r="T815" s="94" t="s">
        <v>2420</v>
      </c>
      <c r="U815" s="270" t="n"/>
      <c r="V815" s="94" t="s">
        <v>2565</v>
      </c>
      <c r="W815" s="94" t="s">
        <v>2419</v>
      </c>
      <c r="X815" s="94" t="s">
        <v>2420</v>
      </c>
      <c r="Y815" s="94" t="n"/>
      <c r="Z815" s="94" t="n"/>
      <c r="AA815" s="94" t="n"/>
      <c r="AB815" s="93" t="s">
        <v>2566</v>
      </c>
      <c r="AC815" s="331" t="s">
        <v>2567</v>
      </c>
      <c r="AD815" s="93" t="n"/>
      <c r="AE815" s="93" t="n"/>
      <c r="AF815" s="93" t="n"/>
      <c r="AG815" s="93" t="n"/>
      <c r="AH815" s="93" t="n"/>
      <c r="AI815" s="93" t="n"/>
      <c r="AJ815" s="96" t="s">
        <v>2568</v>
      </c>
      <c r="AK815" s="93" t="n"/>
      <c r="AL815" s="93" t="n"/>
      <c r="AM815" s="93" t="n"/>
      <c r="AN815" s="93" t="s">
        <v>2569</v>
      </c>
      <c r="AO815" s="81" t="s">
        <v>230</v>
      </c>
      <c r="AP815" s="81" t="s">
        <v>230</v>
      </c>
      <c r="AQ815" s="81" t="s">
        <v>2570</v>
      </c>
      <c r="AR815" s="292" t="s">
        <v>540</v>
      </c>
      <c r="AS815" s="81" t="s">
        <v>85</v>
      </c>
      <c r="AT815" s="293" t="n">
        <v>0</v>
      </c>
      <c r="AU815" s="293" t="n">
        <v>0</v>
      </c>
      <c r="AV815" s="299" t="n">
        <v>0</v>
      </c>
      <c r="AW815" s="299" t="n">
        <v>0</v>
      </c>
      <c r="AX815" s="299" t="n">
        <v>0</v>
      </c>
      <c r="AY815" s="299" t="n">
        <v>0</v>
      </c>
      <c r="AZ815" s="293" t="n">
        <v>0</v>
      </c>
      <c r="BA815" s="293" t="n">
        <v>0</v>
      </c>
      <c r="BB815" s="299" t="n">
        <v>0</v>
      </c>
      <c r="BC815" s="299" t="n">
        <v>0</v>
      </c>
      <c r="BD815" s="293" t="n">
        <v>0</v>
      </c>
      <c r="BE815" s="299" t="n">
        <v>0</v>
      </c>
      <c r="BF815" s="299" t="n">
        <v>0</v>
      </c>
      <c r="BG815" s="299" t="n">
        <v>0</v>
      </c>
      <c r="BH815" s="299" t="n">
        <v>0</v>
      </c>
      <c r="BI815" s="293" t="n">
        <v>0</v>
      </c>
      <c r="BJ815" s="299" t="n">
        <v>0</v>
      </c>
      <c r="BK815" s="299" t="n">
        <v>0</v>
      </c>
      <c r="BL815" s="299" t="n">
        <v>0</v>
      </c>
      <c r="BM815" s="299" t="n">
        <v>0</v>
      </c>
      <c r="BN815" s="293" t="n">
        <v>0</v>
      </c>
      <c r="BO815" s="299" t="n">
        <v>0</v>
      </c>
      <c r="BP815" s="299" t="n">
        <v>0</v>
      </c>
      <c r="BQ815" s="299" t="n">
        <v>0</v>
      </c>
      <c r="BR815" s="299" t="n">
        <v>0</v>
      </c>
      <c r="BS815" s="293" t="n">
        <v>0</v>
      </c>
      <c r="BT815" s="299" t="n">
        <v>0</v>
      </c>
      <c r="BU815" s="299" t="n">
        <v>0</v>
      </c>
      <c r="BV815" s="299" t="n">
        <v>0</v>
      </c>
      <c r="BW815" s="299" t="n">
        <v>0</v>
      </c>
    </row>
    <row ht="357" outlineLevel="0" r="816">
      <c r="A816" s="81" t="s">
        <v>2262</v>
      </c>
      <c r="B816" s="82" t="s">
        <v>2263</v>
      </c>
      <c r="C816" s="88" t="n">
        <v>401000006</v>
      </c>
      <c r="D816" s="90" t="s">
        <v>1797</v>
      </c>
      <c r="E816" s="90" t="s">
        <v>2265</v>
      </c>
      <c r="F816" s="209" t="n"/>
      <c r="G816" s="209" t="n"/>
      <c r="H816" s="210" t="n">
        <v>3</v>
      </c>
      <c r="I816" s="289" t="n"/>
      <c r="J816" s="210" t="n">
        <v>17</v>
      </c>
      <c r="K816" s="210" t="n">
        <v>1</v>
      </c>
      <c r="L816" s="210" t="s">
        <v>2457</v>
      </c>
      <c r="M816" s="290" t="n"/>
      <c r="N816" s="290" t="n"/>
      <c r="O816" s="290" t="n"/>
      <c r="P816" s="211" t="s">
        <v>90</v>
      </c>
      <c r="Q816" s="93" t="s">
        <v>2571</v>
      </c>
      <c r="R816" s="210" t="s">
        <v>2572</v>
      </c>
      <c r="S816" s="290" t="n"/>
      <c r="T816" s="290" t="s">
        <v>464</v>
      </c>
      <c r="U816" s="290" t="n"/>
      <c r="V816" s="290" t="s">
        <v>1101</v>
      </c>
      <c r="W816" s="290" t="s">
        <v>463</v>
      </c>
      <c r="X816" s="210" t="n"/>
      <c r="Y816" s="210" t="s">
        <v>2573</v>
      </c>
      <c r="Z816" s="210" t="n"/>
      <c r="AA816" s="210" t="n"/>
      <c r="AB816" s="211" t="s">
        <v>2574</v>
      </c>
      <c r="AC816" s="93" t="s">
        <v>2347</v>
      </c>
      <c r="AD816" s="211" t="n"/>
      <c r="AE816" s="211" t="n"/>
      <c r="AF816" s="211" t="n"/>
      <c r="AG816" s="211" t="n"/>
      <c r="AH816" s="211" t="n"/>
      <c r="AI816" s="211" t="n"/>
      <c r="AJ816" s="211" t="n"/>
      <c r="AK816" s="211" t="n"/>
      <c r="AL816" s="211" t="n"/>
      <c r="AM816" s="211" t="s">
        <v>2575</v>
      </c>
      <c r="AN816" s="211" t="s">
        <v>2290</v>
      </c>
      <c r="AO816" s="291" t="s">
        <v>174</v>
      </c>
      <c r="AP816" s="291" t="s">
        <v>885</v>
      </c>
      <c r="AQ816" s="291" t="s">
        <v>2576</v>
      </c>
      <c r="AR816" s="292" t="s">
        <v>2577</v>
      </c>
      <c r="AS816" s="81" t="n">
        <v>244</v>
      </c>
      <c r="AT816" s="293" t="n">
        <v>60983588.57</v>
      </c>
      <c r="AU816" s="293" t="n">
        <v>60983588.57</v>
      </c>
      <c r="AV816" s="312" t="n">
        <v>60922604.98</v>
      </c>
      <c r="AW816" s="293" t="n">
        <v>60922604.98</v>
      </c>
      <c r="AX816" s="293" t="n">
        <v>0</v>
      </c>
      <c r="AY816" s="299" t="n">
        <v>0</v>
      </c>
      <c r="AZ816" s="293" t="n">
        <v>0</v>
      </c>
      <c r="BA816" s="293" t="n">
        <v>0</v>
      </c>
      <c r="BB816" s="312" t="n">
        <v>60983.59</v>
      </c>
      <c r="BC816" s="293" t="n">
        <v>60983.59</v>
      </c>
      <c r="BD816" s="293" t="n">
        <v>0</v>
      </c>
      <c r="BE816" s="293" t="n">
        <v>0</v>
      </c>
      <c r="BF816" s="293" t="n">
        <v>0</v>
      </c>
      <c r="BG816" s="293" t="n">
        <v>0</v>
      </c>
      <c r="BH816" s="293" t="n">
        <v>0</v>
      </c>
      <c r="BI816" s="293" t="n">
        <v>0</v>
      </c>
      <c r="BJ816" s="293" t="n">
        <v>0</v>
      </c>
      <c r="BK816" s="293" t="n">
        <v>0</v>
      </c>
      <c r="BL816" s="293" t="n">
        <v>0</v>
      </c>
      <c r="BM816" s="293" t="n">
        <v>0</v>
      </c>
      <c r="BN816" s="293" t="n">
        <v>0</v>
      </c>
      <c r="BO816" s="293" t="n">
        <v>0</v>
      </c>
      <c r="BP816" s="293" t="n">
        <v>0</v>
      </c>
      <c r="BQ816" s="293" t="n">
        <v>0</v>
      </c>
      <c r="BR816" s="293" t="n">
        <v>0</v>
      </c>
      <c r="BS816" s="293" t="n">
        <v>0</v>
      </c>
      <c r="BT816" s="293" t="n">
        <v>0</v>
      </c>
      <c r="BU816" s="293" t="n">
        <v>0</v>
      </c>
      <c r="BV816" s="293" t="n">
        <v>0</v>
      </c>
      <c r="BW816" s="293" t="n">
        <v>0</v>
      </c>
    </row>
    <row ht="76.5" outlineLevel="0" r="817">
      <c r="A817" s="81" t="s">
        <v>2262</v>
      </c>
      <c r="B817" s="82" t="s">
        <v>2263</v>
      </c>
      <c r="C817" s="88" t="n">
        <v>403030001</v>
      </c>
      <c r="D817" s="90" t="s">
        <v>2578</v>
      </c>
      <c r="E817" s="90" t="s">
        <v>2265</v>
      </c>
      <c r="F817" s="209" t="n"/>
      <c r="G817" s="209" t="n"/>
      <c r="H817" s="210" t="n">
        <v>3</v>
      </c>
      <c r="I817" s="289" t="n"/>
      <c r="J817" s="210" t="s">
        <v>369</v>
      </c>
      <c r="K817" s="210" t="n">
        <v>1</v>
      </c>
      <c r="L817" s="210" t="n">
        <v>25</v>
      </c>
      <c r="M817" s="290" t="n"/>
      <c r="N817" s="290" t="n"/>
      <c r="O817" s="290" t="n"/>
      <c r="P817" s="211" t="s">
        <v>90</v>
      </c>
      <c r="Q817" s="93" t="s">
        <v>447</v>
      </c>
      <c r="R817" s="290" t="n"/>
      <c r="S817" s="290" t="n"/>
      <c r="T817" s="290" t="s">
        <v>79</v>
      </c>
      <c r="U817" s="290" t="n"/>
      <c r="V817" s="290" t="s">
        <v>92</v>
      </c>
      <c r="W817" s="290" t="s">
        <v>75</v>
      </c>
      <c r="X817" s="210" t="n"/>
      <c r="Y817" s="210" t="n"/>
      <c r="Z817" s="210" t="n"/>
      <c r="AA817" s="210" t="n"/>
      <c r="AB817" s="211" t="s">
        <v>93</v>
      </c>
      <c r="AC817" s="93" t="s">
        <v>2363</v>
      </c>
      <c r="AD817" s="211" t="n"/>
      <c r="AE817" s="211" t="n"/>
      <c r="AF817" s="211" t="n"/>
      <c r="AG817" s="211" t="n"/>
      <c r="AH817" s="211" t="n"/>
      <c r="AI817" s="211" t="n"/>
      <c r="AJ817" s="211" t="n"/>
      <c r="AK817" s="211" t="n"/>
      <c r="AL817" s="211" t="n"/>
      <c r="AM817" s="211" t="s">
        <v>2579</v>
      </c>
      <c r="AN817" s="211" t="s">
        <v>2290</v>
      </c>
      <c r="AO817" s="291" t="s">
        <v>360</v>
      </c>
      <c r="AP817" s="291" t="s">
        <v>482</v>
      </c>
      <c r="AQ817" s="291" t="s">
        <v>1072</v>
      </c>
      <c r="AR817" s="332" t="s">
        <v>1073</v>
      </c>
      <c r="AS817" s="333" t="s">
        <v>87</v>
      </c>
      <c r="AT817" s="293" t="n">
        <v>0</v>
      </c>
      <c r="AU817" s="293" t="n">
        <v>0</v>
      </c>
      <c r="AV817" s="293" t="n">
        <v>0</v>
      </c>
      <c r="AW817" s="299" t="n">
        <v>0</v>
      </c>
      <c r="AX817" s="293" t="n">
        <v>0</v>
      </c>
      <c r="AY817" s="299" t="n">
        <v>0</v>
      </c>
      <c r="AZ817" s="293" t="n">
        <v>0</v>
      </c>
      <c r="BA817" s="293" t="n">
        <v>0</v>
      </c>
      <c r="BB817" s="293" t="n">
        <v>0</v>
      </c>
      <c r="BC817" s="293" t="n">
        <v>0</v>
      </c>
      <c r="BD817" s="293" t="n">
        <v>0</v>
      </c>
      <c r="BE817" s="293" t="n">
        <v>0</v>
      </c>
      <c r="BF817" s="293" t="n">
        <v>0</v>
      </c>
      <c r="BG817" s="293" t="n">
        <v>0</v>
      </c>
      <c r="BH817" s="293" t="n">
        <v>0</v>
      </c>
      <c r="BI817" s="293" t="n">
        <v>0</v>
      </c>
      <c r="BJ817" s="293" t="n">
        <v>0</v>
      </c>
      <c r="BK817" s="293" t="n">
        <v>0</v>
      </c>
      <c r="BL817" s="293" t="n">
        <v>0</v>
      </c>
      <c r="BM817" s="293" t="n">
        <v>0</v>
      </c>
      <c r="BN817" s="293" t="n">
        <v>0</v>
      </c>
      <c r="BO817" s="293" t="n">
        <v>0</v>
      </c>
      <c r="BP817" s="293" t="n">
        <v>0</v>
      </c>
      <c r="BQ817" s="293" t="n">
        <v>0</v>
      </c>
      <c r="BR817" s="293" t="n">
        <v>0</v>
      </c>
      <c r="BS817" s="293" t="n">
        <v>0</v>
      </c>
      <c r="BT817" s="293" t="n">
        <v>0</v>
      </c>
      <c r="BU817" s="293" t="n">
        <v>0</v>
      </c>
      <c r="BV817" s="293" t="n">
        <v>0</v>
      </c>
      <c r="BW817" s="293" t="n">
        <v>0</v>
      </c>
    </row>
    <row ht="165.75" outlineLevel="0" r="818">
      <c r="A818" s="333" t="s">
        <v>2262</v>
      </c>
      <c r="B818" s="160" t="s">
        <v>2263</v>
      </c>
      <c r="C818" s="88" t="n">
        <v>404020083</v>
      </c>
      <c r="D818" s="90" t="s">
        <v>2580</v>
      </c>
      <c r="E818" s="162" t="s">
        <v>2265</v>
      </c>
      <c r="F818" s="334" t="n"/>
      <c r="G818" s="334" t="n"/>
      <c r="H818" s="335" t="n">
        <v>4</v>
      </c>
      <c r="I818" s="336" t="n"/>
      <c r="J818" s="335" t="n">
        <v>19</v>
      </c>
      <c r="K818" s="335" t="s">
        <v>867</v>
      </c>
      <c r="L818" s="335" t="n"/>
      <c r="M818" s="300" t="n"/>
      <c r="N818" s="300" t="n"/>
      <c r="O818" s="300" t="n"/>
      <c r="P818" s="313" t="s">
        <v>90</v>
      </c>
      <c r="Q818" s="165" t="s">
        <v>2581</v>
      </c>
      <c r="R818" s="300" t="n"/>
      <c r="S818" s="300" t="n"/>
      <c r="T818" s="300" t="n"/>
      <c r="U818" s="300" t="n"/>
      <c r="V818" s="335" t="s">
        <v>2582</v>
      </c>
      <c r="W818" s="300" t="s">
        <v>2583</v>
      </c>
      <c r="X818" s="335" t="n"/>
      <c r="Y818" s="335" t="n"/>
      <c r="Z818" s="335" t="n"/>
      <c r="AA818" s="335" t="n"/>
      <c r="AB818" s="313" t="s">
        <v>179</v>
      </c>
      <c r="AC818" s="165" t="s">
        <v>2584</v>
      </c>
      <c r="AD818" s="313" t="n"/>
      <c r="AE818" s="313" t="n"/>
      <c r="AF818" s="313" t="n"/>
      <c r="AG818" s="313" t="n"/>
      <c r="AH818" s="313" t="n"/>
      <c r="AI818" s="313" t="n"/>
      <c r="AJ818" s="313" t="n"/>
      <c r="AK818" s="313" t="n"/>
      <c r="AL818" s="313" t="n"/>
      <c r="AM818" s="313" t="s">
        <v>2585</v>
      </c>
      <c r="AN818" s="313" t="s">
        <v>2290</v>
      </c>
      <c r="AO818" s="337" t="s">
        <v>230</v>
      </c>
      <c r="AP818" s="337" t="s">
        <v>68</v>
      </c>
      <c r="AQ818" s="337" t="s">
        <v>2586</v>
      </c>
      <c r="AR818" s="332" t="s">
        <v>2587</v>
      </c>
      <c r="AS818" s="333" t="n">
        <v>244</v>
      </c>
      <c r="AT818" s="293" t="n">
        <v>1793670.77</v>
      </c>
      <c r="AU818" s="293" t="n">
        <v>1793670.77</v>
      </c>
      <c r="AV818" s="293" t="n">
        <v>0</v>
      </c>
      <c r="AW818" s="299" t="n">
        <v>0</v>
      </c>
      <c r="AX818" s="294" t="n">
        <v>1793670.77</v>
      </c>
      <c r="AY818" s="293" t="n">
        <v>1793670.77</v>
      </c>
      <c r="AZ818" s="293" t="n">
        <v>0</v>
      </c>
      <c r="BA818" s="293" t="n">
        <v>0</v>
      </c>
      <c r="BB818" s="293" t="n">
        <v>0</v>
      </c>
      <c r="BC818" s="293" t="n">
        <v>0</v>
      </c>
      <c r="BD818" s="293" t="n">
        <v>11310410</v>
      </c>
      <c r="BE818" s="293" t="n">
        <v>0</v>
      </c>
      <c r="BF818" s="293" t="n">
        <v>11310410</v>
      </c>
      <c r="BG818" s="293" t="n">
        <v>0</v>
      </c>
      <c r="BH818" s="293" t="n">
        <v>0</v>
      </c>
      <c r="BI818" s="293" t="n">
        <v>1793670</v>
      </c>
      <c r="BJ818" s="293" t="n">
        <v>0</v>
      </c>
      <c r="BK818" s="293" t="n">
        <v>1793670</v>
      </c>
      <c r="BL818" s="293" t="n">
        <v>0</v>
      </c>
      <c r="BM818" s="293" t="n">
        <v>0</v>
      </c>
      <c r="BN818" s="293" t="n">
        <v>1793670</v>
      </c>
      <c r="BO818" s="293" t="n">
        <v>0</v>
      </c>
      <c r="BP818" s="293" t="n">
        <v>1793670</v>
      </c>
      <c r="BQ818" s="293" t="n">
        <v>0</v>
      </c>
      <c r="BR818" s="293" t="n">
        <v>0</v>
      </c>
      <c r="BS818" s="293" t="n">
        <v>1793670</v>
      </c>
      <c r="BT818" s="293" t="n">
        <v>0</v>
      </c>
      <c r="BU818" s="293" t="n">
        <v>1793670</v>
      </c>
      <c r="BV818" s="293" t="n">
        <v>0</v>
      </c>
      <c r="BW818" s="293" t="n">
        <v>0</v>
      </c>
    </row>
    <row ht="165.75" outlineLevel="0" r="819">
      <c r="A819" s="333" t="s">
        <v>2262</v>
      </c>
      <c r="B819" s="160" t="s">
        <v>2263</v>
      </c>
      <c r="C819" s="88" t="n">
        <v>401000040</v>
      </c>
      <c r="D819" s="90" t="s">
        <v>2580</v>
      </c>
      <c r="E819" s="162" t="s">
        <v>2265</v>
      </c>
      <c r="F819" s="334" t="n"/>
      <c r="G819" s="334" t="n"/>
      <c r="H819" s="335" t="n">
        <v>4</v>
      </c>
      <c r="I819" s="336" t="n"/>
      <c r="J819" s="335" t="n">
        <v>19</v>
      </c>
      <c r="K819" s="335" t="s">
        <v>867</v>
      </c>
      <c r="L819" s="335" t="n"/>
      <c r="M819" s="300" t="n"/>
      <c r="N819" s="300" t="n">
        <v>2</v>
      </c>
      <c r="O819" s="300" t="n"/>
      <c r="P819" s="313" t="s">
        <v>90</v>
      </c>
      <c r="Q819" s="165" t="s">
        <v>2581</v>
      </c>
      <c r="R819" s="300" t="n"/>
      <c r="S819" s="300" t="n"/>
      <c r="T819" s="300" t="n"/>
      <c r="U819" s="300" t="n"/>
      <c r="V819" s="335" t="s">
        <v>2588</v>
      </c>
      <c r="W819" s="335" t="s">
        <v>2589</v>
      </c>
      <c r="X819" s="335" t="s">
        <v>2590</v>
      </c>
      <c r="Y819" s="335" t="n"/>
      <c r="Z819" s="335" t="n"/>
      <c r="AA819" s="335" t="n"/>
      <c r="AB819" s="313" t="s">
        <v>179</v>
      </c>
      <c r="AC819" s="165" t="s">
        <v>2591</v>
      </c>
      <c r="AD819" s="313" t="n"/>
      <c r="AE819" s="313" t="n"/>
      <c r="AF819" s="313" t="n"/>
      <c r="AG819" s="313" t="n"/>
      <c r="AH819" s="313" t="n"/>
      <c r="AI819" s="313" t="n"/>
      <c r="AJ819" s="313" t="s">
        <v>2419</v>
      </c>
      <c r="AK819" s="313" t="n"/>
      <c r="AL819" s="313" t="n"/>
      <c r="AM819" s="313" t="s">
        <v>2592</v>
      </c>
      <c r="AN819" s="313" t="s">
        <v>2593</v>
      </c>
      <c r="AO819" s="337" t="s">
        <v>230</v>
      </c>
      <c r="AP819" s="337" t="s">
        <v>68</v>
      </c>
      <c r="AQ819" s="337" t="s">
        <v>2594</v>
      </c>
      <c r="AR819" s="332" t="s">
        <v>2595</v>
      </c>
      <c r="AS819" s="333" t="n">
        <v>244</v>
      </c>
      <c r="AT819" s="293" t="n">
        <v>5978666.24</v>
      </c>
      <c r="AU819" s="293" t="n">
        <v>5976786.09</v>
      </c>
      <c r="AV819" s="293" t="n">
        <v>0</v>
      </c>
      <c r="AW819" s="299" t="n">
        <v>0</v>
      </c>
      <c r="AX819" s="293" t="n">
        <v>0</v>
      </c>
      <c r="AY819" s="299" t="n">
        <v>0</v>
      </c>
      <c r="AZ819" s="293" t="n">
        <v>0</v>
      </c>
      <c r="BA819" s="293" t="n">
        <v>0</v>
      </c>
      <c r="BB819" s="294" t="n">
        <v>5978666.24</v>
      </c>
      <c r="BC819" s="293" t="n">
        <v>5976786.09</v>
      </c>
      <c r="BD819" s="293" t="n">
        <v>0</v>
      </c>
      <c r="BE819" s="293" t="n">
        <v>0</v>
      </c>
      <c r="BF819" s="293" t="n">
        <v>0</v>
      </c>
      <c r="BG819" s="293" t="n">
        <v>0</v>
      </c>
      <c r="BH819" s="293" t="n">
        <v>0</v>
      </c>
      <c r="BI819" s="293" t="n">
        <v>0</v>
      </c>
      <c r="BJ819" s="293" t="n">
        <v>0</v>
      </c>
      <c r="BK819" s="293" t="n">
        <v>0</v>
      </c>
      <c r="BL819" s="293" t="n">
        <v>0</v>
      </c>
      <c r="BM819" s="293" t="n">
        <v>0</v>
      </c>
      <c r="BN819" s="293" t="n">
        <v>0</v>
      </c>
      <c r="BO819" s="293" t="n">
        <v>0</v>
      </c>
      <c r="BP819" s="293" t="n">
        <v>0</v>
      </c>
      <c r="BQ819" s="293" t="n">
        <v>0</v>
      </c>
      <c r="BR819" s="293" t="n">
        <v>0</v>
      </c>
      <c r="BS819" s="293" t="n">
        <v>0</v>
      </c>
      <c r="BT819" s="293" t="n">
        <v>0</v>
      </c>
      <c r="BU819" s="293" t="n">
        <v>0</v>
      </c>
      <c r="BV819" s="293" t="n">
        <v>0</v>
      </c>
      <c r="BW819" s="293" t="n">
        <v>0</v>
      </c>
    </row>
    <row customFormat="true" ht="15.75" outlineLevel="0" r="820" s="101">
      <c r="A820" s="102" t="s">
        <v>2596</v>
      </c>
      <c r="B820" s="103" t="s"/>
      <c r="C820" s="103" t="s"/>
      <c r="D820" s="103" t="s"/>
      <c r="E820" s="103" t="s"/>
      <c r="F820" s="103" t="s"/>
      <c r="G820" s="103" t="s"/>
      <c r="H820" s="103" t="s"/>
      <c r="I820" s="103" t="s"/>
      <c r="J820" s="103" t="s"/>
      <c r="K820" s="103" t="s"/>
      <c r="L820" s="103" t="s"/>
      <c r="M820" s="103" t="s"/>
      <c r="N820" s="103" t="s"/>
      <c r="O820" s="103" t="s"/>
      <c r="P820" s="103" t="s"/>
      <c r="Q820" s="103" t="s"/>
      <c r="R820" s="103" t="s"/>
      <c r="S820" s="103" t="s"/>
      <c r="T820" s="103" t="s"/>
      <c r="U820" s="103" t="s"/>
      <c r="V820" s="103" t="s"/>
      <c r="W820" s="103" t="s"/>
      <c r="X820" s="103" t="s"/>
      <c r="Y820" s="103" t="s"/>
      <c r="Z820" s="103" t="s"/>
      <c r="AA820" s="103" t="s"/>
      <c r="AB820" s="103" t="s"/>
      <c r="AC820" s="103" t="s"/>
      <c r="AD820" s="103" t="s"/>
      <c r="AE820" s="103" t="s"/>
      <c r="AF820" s="103" t="s"/>
      <c r="AG820" s="103" t="s"/>
      <c r="AH820" s="103" t="s"/>
      <c r="AI820" s="103" t="s"/>
      <c r="AJ820" s="103" t="s"/>
      <c r="AK820" s="103" t="s"/>
      <c r="AL820" s="103" t="s"/>
      <c r="AM820" s="103" t="s"/>
      <c r="AN820" s="103" t="s"/>
      <c r="AO820" s="103" t="s"/>
      <c r="AP820" s="103" t="s"/>
      <c r="AQ820" s="103" t="s"/>
      <c r="AR820" s="103" t="s"/>
      <c r="AS820" s="104" t="s"/>
      <c r="AT820" s="142" t="n">
        <v>2089293395.64</v>
      </c>
      <c r="AU820" s="142" t="n">
        <v>1986393544.79</v>
      </c>
      <c r="AV820" s="142" t="n">
        <v>244646884.89</v>
      </c>
      <c r="AW820" s="142" t="n">
        <v>244646884.89</v>
      </c>
      <c r="AX820" s="142" t="n">
        <v>985142345.95</v>
      </c>
      <c r="AY820" s="142" t="n">
        <v>966604582.27</v>
      </c>
      <c r="AZ820" s="142" t="n">
        <v>0</v>
      </c>
      <c r="BA820" s="142" t="n">
        <v>0</v>
      </c>
      <c r="BB820" s="142" t="n">
        <v>859504164.8</v>
      </c>
      <c r="BC820" s="142" t="n">
        <v>775142077.63</v>
      </c>
      <c r="BD820" s="142" t="n">
        <v>1410282480</v>
      </c>
      <c r="BE820" s="142" t="n">
        <v>0</v>
      </c>
      <c r="BF820" s="142" t="n">
        <v>813682526.84</v>
      </c>
      <c r="BG820" s="142" t="n">
        <v>0</v>
      </c>
      <c r="BH820" s="142" t="n">
        <v>596599953.16</v>
      </c>
      <c r="BI820" s="142" t="n">
        <v>544731760</v>
      </c>
      <c r="BJ820" s="142" t="n">
        <v>0</v>
      </c>
      <c r="BK820" s="142" t="n">
        <v>36144367.5</v>
      </c>
      <c r="BL820" s="142" t="n">
        <v>0</v>
      </c>
      <c r="BM820" s="142" t="n">
        <v>508587392.5</v>
      </c>
      <c r="BN820" s="142" t="n">
        <v>544731760</v>
      </c>
      <c r="BO820" s="142" t="n">
        <v>0</v>
      </c>
      <c r="BP820" s="142" t="n">
        <v>36144367.5</v>
      </c>
      <c r="BQ820" s="142" t="n">
        <v>0</v>
      </c>
      <c r="BR820" s="142" t="n">
        <v>508587392.5</v>
      </c>
      <c r="BS820" s="142" t="n">
        <v>544731760</v>
      </c>
      <c r="BT820" s="142" t="n">
        <v>0</v>
      </c>
      <c r="BU820" s="142" t="n">
        <v>36144367.5</v>
      </c>
      <c r="BV820" s="142" t="n">
        <v>0</v>
      </c>
      <c r="BW820" s="142" t="n">
        <v>508587392.5</v>
      </c>
    </row>
    <row ht="76.5" outlineLevel="0" r="821">
      <c r="A821" s="338" t="n">
        <v>621</v>
      </c>
      <c r="B821" s="339" t="s">
        <v>2597</v>
      </c>
      <c r="C821" s="340" t="n">
        <v>401000003</v>
      </c>
      <c r="D821" s="341" t="s">
        <v>333</v>
      </c>
      <c r="E821" s="341" t="s">
        <v>387</v>
      </c>
      <c r="F821" s="342" t="n"/>
      <c r="G821" s="342" t="n"/>
      <c r="H821" s="343" t="n">
        <v>3</v>
      </c>
      <c r="I821" s="342" t="n"/>
      <c r="J821" s="343" t="n">
        <v>16</v>
      </c>
      <c r="K821" s="343" t="n">
        <v>1</v>
      </c>
      <c r="L821" s="343" t="n">
        <v>3</v>
      </c>
      <c r="M821" s="343" t="n"/>
      <c r="N821" s="343" t="n"/>
      <c r="O821" s="343" t="n"/>
      <c r="P821" s="344" t="s">
        <v>90</v>
      </c>
      <c r="Q821" s="344" t="s">
        <v>544</v>
      </c>
      <c r="R821" s="343" t="n"/>
      <c r="S821" s="343" t="n"/>
      <c r="T821" s="343" t="s">
        <v>79</v>
      </c>
      <c r="U821" s="343" t="n"/>
      <c r="V821" s="343" t="s">
        <v>92</v>
      </c>
      <c r="W821" s="343" t="s">
        <v>75</v>
      </c>
      <c r="X821" s="343" t="n"/>
      <c r="Y821" s="343" t="n"/>
      <c r="Z821" s="343" t="n"/>
      <c r="AA821" s="343" t="n"/>
      <c r="AB821" s="344" t="s">
        <v>2598</v>
      </c>
      <c r="AC821" s="344" t="s">
        <v>2599</v>
      </c>
      <c r="AD821" s="343" t="n"/>
      <c r="AE821" s="343" t="n"/>
      <c r="AF821" s="343" t="n"/>
      <c r="AG821" s="343" t="n"/>
      <c r="AH821" s="343" t="n"/>
      <c r="AI821" s="343" t="n"/>
      <c r="AJ821" s="343" t="n"/>
      <c r="AK821" s="343" t="n"/>
      <c r="AL821" s="343" t="n"/>
      <c r="AM821" s="343" t="s">
        <v>2600</v>
      </c>
      <c r="AN821" s="344" t="s">
        <v>2601</v>
      </c>
      <c r="AO821" s="338" t="s">
        <v>174</v>
      </c>
      <c r="AP821" s="338" t="s">
        <v>78</v>
      </c>
      <c r="AQ821" s="338" t="s">
        <v>2602</v>
      </c>
      <c r="AR821" s="345" t="s">
        <v>2603</v>
      </c>
      <c r="AS821" s="346" t="n">
        <v>244</v>
      </c>
      <c r="AT821" s="347" t="n">
        <v>757700</v>
      </c>
      <c r="AU821" s="348" t="n">
        <v>70000</v>
      </c>
      <c r="AV821" s="348" t="n">
        <v>0</v>
      </c>
      <c r="AW821" s="348" t="n">
        <v>0</v>
      </c>
      <c r="AX821" s="348" t="n">
        <v>0</v>
      </c>
      <c r="AY821" s="348" t="n">
        <v>0</v>
      </c>
      <c r="AZ821" s="348" t="n">
        <v>0</v>
      </c>
      <c r="BA821" s="348" t="n">
        <v>0</v>
      </c>
      <c r="BB821" s="347" t="n">
        <v>757700</v>
      </c>
      <c r="BC821" s="349" t="n">
        <v>70000</v>
      </c>
      <c r="BD821" s="348" t="n">
        <v>100000</v>
      </c>
      <c r="BE821" s="348" t="n">
        <v>0</v>
      </c>
      <c r="BF821" s="348" t="n">
        <v>0</v>
      </c>
      <c r="BG821" s="348" t="n">
        <v>0</v>
      </c>
      <c r="BH821" s="348" t="n">
        <v>100000</v>
      </c>
      <c r="BI821" s="348" t="n">
        <v>100000</v>
      </c>
      <c r="BJ821" s="348" t="n">
        <v>0</v>
      </c>
      <c r="BK821" s="348" t="n">
        <v>0</v>
      </c>
      <c r="BL821" s="348" t="n">
        <v>0</v>
      </c>
      <c r="BM821" s="348" t="n">
        <v>100000</v>
      </c>
      <c r="BN821" s="348" t="n">
        <v>100000</v>
      </c>
      <c r="BO821" s="348" t="n">
        <v>0</v>
      </c>
      <c r="BP821" s="348" t="n">
        <v>0</v>
      </c>
      <c r="BQ821" s="348" t="n">
        <v>0</v>
      </c>
      <c r="BR821" s="348" t="n">
        <v>100000</v>
      </c>
      <c r="BS821" s="348" t="n">
        <v>100000</v>
      </c>
      <c r="BT821" s="348" t="n">
        <v>0</v>
      </c>
      <c r="BU821" s="348" t="n">
        <v>0</v>
      </c>
      <c r="BV821" s="348" t="n">
        <v>0</v>
      </c>
      <c r="BW821" s="348" t="n">
        <v>100000</v>
      </c>
    </row>
    <row ht="102" outlineLevel="0" r="822">
      <c r="A822" s="338" t="n">
        <v>621</v>
      </c>
      <c r="B822" s="339" t="s">
        <v>2597</v>
      </c>
      <c r="C822" s="340" t="n">
        <v>401000007</v>
      </c>
      <c r="D822" s="341" t="s">
        <v>317</v>
      </c>
      <c r="E822" s="341" t="s">
        <v>2604</v>
      </c>
      <c r="F822" s="342" t="n"/>
      <c r="G822" s="342" t="n"/>
      <c r="H822" s="343" t="n">
        <v>3</v>
      </c>
      <c r="I822" s="342" t="n"/>
      <c r="J822" s="343" t="n">
        <v>16</v>
      </c>
      <c r="K822" s="343" t="n">
        <v>1</v>
      </c>
      <c r="L822" s="343" t="n">
        <v>6</v>
      </c>
      <c r="M822" s="343" t="n"/>
      <c r="N822" s="343" t="n"/>
      <c r="O822" s="343" t="n"/>
      <c r="P822" s="344" t="s">
        <v>2128</v>
      </c>
      <c r="Q822" s="344" t="s">
        <v>2605</v>
      </c>
      <c r="R822" s="343" t="n"/>
      <c r="S822" s="343" t="n"/>
      <c r="T822" s="343" t="s">
        <v>79</v>
      </c>
      <c r="U822" s="343" t="n"/>
      <c r="V822" s="343" t="s">
        <v>92</v>
      </c>
      <c r="W822" s="343" t="n">
        <v>1</v>
      </c>
      <c r="X822" s="343" t="n"/>
      <c r="Y822" s="343" t="n"/>
      <c r="Z822" s="343" t="n"/>
      <c r="AA822" s="343" t="n"/>
      <c r="AB822" s="344" t="s">
        <v>2598</v>
      </c>
      <c r="AC822" s="344" t="s">
        <v>2606</v>
      </c>
      <c r="AD822" s="343" t="n"/>
      <c r="AE822" s="343" t="n"/>
      <c r="AF822" s="343" t="n"/>
      <c r="AG822" s="343" t="n"/>
      <c r="AH822" s="343" t="n"/>
      <c r="AI822" s="343" t="n"/>
      <c r="AJ822" s="343" t="n"/>
      <c r="AK822" s="343" t="n"/>
      <c r="AL822" s="343" t="n"/>
      <c r="AM822" s="343" t="s">
        <v>2607</v>
      </c>
      <c r="AN822" s="344" t="s">
        <v>2608</v>
      </c>
      <c r="AO822" s="338" t="s">
        <v>230</v>
      </c>
      <c r="AP822" s="338" t="s">
        <v>67</v>
      </c>
      <c r="AQ822" s="338" t="n">
        <v>8420020200</v>
      </c>
      <c r="AR822" s="345" t="s">
        <v>2373</v>
      </c>
      <c r="AS822" s="346" t="n">
        <v>244</v>
      </c>
      <c r="AT822" s="347" t="n">
        <v>4175000</v>
      </c>
      <c r="AU822" s="348" t="n">
        <v>4175000</v>
      </c>
      <c r="AV822" s="348" t="n">
        <v>0</v>
      </c>
      <c r="AW822" s="348" t="n">
        <v>0</v>
      </c>
      <c r="AX822" s="348" t="n">
        <v>0</v>
      </c>
      <c r="AY822" s="348" t="n">
        <v>0</v>
      </c>
      <c r="AZ822" s="348" t="n">
        <v>0</v>
      </c>
      <c r="BA822" s="348" t="n">
        <v>0</v>
      </c>
      <c r="BB822" s="349" t="n">
        <v>4175000</v>
      </c>
      <c r="BC822" s="349" t="n">
        <v>4175000</v>
      </c>
      <c r="BD822" s="348" t="n">
        <v>2640000</v>
      </c>
      <c r="BE822" s="348" t="n">
        <v>0</v>
      </c>
      <c r="BF822" s="348" t="n">
        <v>0</v>
      </c>
      <c r="BG822" s="348" t="n">
        <v>0</v>
      </c>
      <c r="BH822" s="348" t="n">
        <v>2640000</v>
      </c>
      <c r="BI822" s="348" t="n">
        <v>0</v>
      </c>
      <c r="BJ822" s="348" t="n">
        <v>0</v>
      </c>
      <c r="BK822" s="348" t="n">
        <v>0</v>
      </c>
      <c r="BL822" s="348" t="n">
        <v>0</v>
      </c>
      <c r="BM822" s="348" t="n">
        <v>0</v>
      </c>
      <c r="BN822" s="348" t="n">
        <v>0</v>
      </c>
      <c r="BO822" s="348" t="n">
        <v>0</v>
      </c>
      <c r="BP822" s="348" t="n">
        <v>0</v>
      </c>
      <c r="BQ822" s="348" t="n">
        <v>0</v>
      </c>
      <c r="BR822" s="348" t="n">
        <v>0</v>
      </c>
      <c r="BS822" s="348" t="n">
        <v>0</v>
      </c>
      <c r="BT822" s="348" t="n">
        <v>0</v>
      </c>
      <c r="BU822" s="348" t="n">
        <v>0</v>
      </c>
      <c r="BV822" s="348" t="n">
        <v>0</v>
      </c>
      <c r="BW822" s="348" t="n">
        <v>0</v>
      </c>
    </row>
    <row ht="140.25" outlineLevel="0" r="823">
      <c r="A823" s="338" t="n">
        <v>621</v>
      </c>
      <c r="B823" s="339" t="s">
        <v>2597</v>
      </c>
      <c r="C823" s="340" t="n">
        <v>401000022</v>
      </c>
      <c r="D823" s="341" t="s">
        <v>726</v>
      </c>
      <c r="E823" s="341" t="s">
        <v>2604</v>
      </c>
      <c r="F823" s="342" t="n"/>
      <c r="G823" s="342" t="n"/>
      <c r="H823" s="343" t="n">
        <v>3</v>
      </c>
      <c r="I823" s="342" t="n"/>
      <c r="J823" s="343" t="n">
        <v>16</v>
      </c>
      <c r="K823" s="343" t="n">
        <v>1</v>
      </c>
      <c r="L823" s="343" t="n">
        <v>13</v>
      </c>
      <c r="M823" s="343" t="n"/>
      <c r="N823" s="343" t="n"/>
      <c r="O823" s="343" t="n"/>
      <c r="P823" s="344" t="s">
        <v>2128</v>
      </c>
      <c r="Q823" s="344" t="s">
        <v>2609</v>
      </c>
      <c r="R823" s="343" t="n"/>
      <c r="S823" s="343" t="n"/>
      <c r="T823" s="343" t="n">
        <v>3</v>
      </c>
      <c r="U823" s="343" t="n"/>
      <c r="V823" s="343" t="n">
        <v>9</v>
      </c>
      <c r="W823" s="343" t="n">
        <v>1</v>
      </c>
      <c r="X823" s="343" t="n"/>
      <c r="Y823" s="343" t="n"/>
      <c r="Z823" s="343" t="n"/>
      <c r="AA823" s="343" t="n"/>
      <c r="AB823" s="344" t="s">
        <v>2610</v>
      </c>
      <c r="AC823" s="344" t="s">
        <v>2599</v>
      </c>
      <c r="AD823" s="343" t="n"/>
      <c r="AE823" s="343" t="n"/>
      <c r="AF823" s="343" t="n"/>
      <c r="AG823" s="343" t="n"/>
      <c r="AH823" s="343" t="n"/>
      <c r="AI823" s="343" t="n"/>
      <c r="AJ823" s="343" t="n"/>
      <c r="AK823" s="343" t="n"/>
      <c r="AL823" s="343" t="n"/>
      <c r="AM823" s="343" t="s">
        <v>2611</v>
      </c>
      <c r="AN823" s="344" t="s">
        <v>2601</v>
      </c>
      <c r="AO823" s="338" t="s">
        <v>246</v>
      </c>
      <c r="AP823" s="338" t="s">
        <v>132</v>
      </c>
      <c r="AQ823" s="338" t="s">
        <v>2612</v>
      </c>
      <c r="AR823" s="345" t="s">
        <v>2613</v>
      </c>
      <c r="AS823" s="346" t="n">
        <v>414</v>
      </c>
      <c r="AT823" s="347" t="n">
        <v>2113601.33</v>
      </c>
      <c r="AU823" s="348" t="n">
        <v>1613601.33</v>
      </c>
      <c r="AV823" s="348" t="n">
        <v>0</v>
      </c>
      <c r="AW823" s="348" t="n">
        <v>0</v>
      </c>
      <c r="AX823" s="348" t="n">
        <v>0</v>
      </c>
      <c r="AY823" s="348" t="n">
        <v>0</v>
      </c>
      <c r="AZ823" s="348" t="n">
        <v>0</v>
      </c>
      <c r="BA823" s="348" t="n">
        <v>0</v>
      </c>
      <c r="BB823" s="348" t="n">
        <v>2113601.33</v>
      </c>
      <c r="BC823" s="348" t="n">
        <v>1613601.33</v>
      </c>
      <c r="BD823" s="348" t="n">
        <v>0</v>
      </c>
      <c r="BE823" s="348" t="n">
        <v>0</v>
      </c>
      <c r="BF823" s="348" t="n">
        <v>0</v>
      </c>
      <c r="BG823" s="348" t="n">
        <v>0</v>
      </c>
      <c r="BH823" s="348" t="n">
        <v>0</v>
      </c>
      <c r="BI823" s="348" t="n">
        <v>0</v>
      </c>
      <c r="BJ823" s="348" t="n">
        <v>0</v>
      </c>
      <c r="BK823" s="348" t="n">
        <v>0</v>
      </c>
      <c r="BL823" s="348" t="n">
        <v>0</v>
      </c>
      <c r="BM823" s="348" t="n">
        <v>0</v>
      </c>
      <c r="BN823" s="348" t="n">
        <v>0</v>
      </c>
      <c r="BO823" s="348" t="n">
        <v>0</v>
      </c>
      <c r="BP823" s="348" t="n">
        <v>0</v>
      </c>
      <c r="BQ823" s="348" t="n">
        <v>0</v>
      </c>
      <c r="BR823" s="348" t="n">
        <v>0</v>
      </c>
      <c r="BS823" s="348" t="n">
        <v>0</v>
      </c>
      <c r="BT823" s="348" t="n">
        <v>0</v>
      </c>
      <c r="BU823" s="348" t="n">
        <v>0</v>
      </c>
      <c r="BV823" s="348" t="n">
        <v>0</v>
      </c>
      <c r="BW823" s="348" t="n">
        <v>0</v>
      </c>
    </row>
    <row ht="255" outlineLevel="0" r="824">
      <c r="A824" s="338" t="s">
        <v>737</v>
      </c>
      <c r="B824" s="339" t="s">
        <v>2597</v>
      </c>
      <c r="C824" s="340" t="n">
        <v>402000001</v>
      </c>
      <c r="D824" s="341" t="s">
        <v>51</v>
      </c>
      <c r="E824" s="341" t="s">
        <v>387</v>
      </c>
      <c r="F824" s="342" t="n"/>
      <c r="G824" s="342" t="n"/>
      <c r="H824" s="343" t="n">
        <v>3</v>
      </c>
      <c r="I824" s="342" t="n"/>
      <c r="J824" s="343" t="n">
        <v>17</v>
      </c>
      <c r="K824" s="343" t="n">
        <v>1</v>
      </c>
      <c r="L824" s="343" t="n">
        <v>3</v>
      </c>
      <c r="M824" s="343" t="n"/>
      <c r="N824" s="343" t="n"/>
      <c r="O824" s="343" t="n"/>
      <c r="P824" s="344" t="s">
        <v>2614</v>
      </c>
      <c r="Q824" s="344" t="s">
        <v>2615</v>
      </c>
      <c r="R824" s="343" t="n"/>
      <c r="S824" s="343" t="n"/>
      <c r="T824" s="343" t="n">
        <v>3</v>
      </c>
      <c r="U824" s="343" t="n"/>
      <c r="V824" s="343" t="n">
        <v>12</v>
      </c>
      <c r="W824" s="343" t="n">
        <v>1</v>
      </c>
      <c r="X824" s="343" t="n">
        <v>3</v>
      </c>
      <c r="Y824" s="343" t="n"/>
      <c r="Z824" s="343" t="n"/>
      <c r="AA824" s="343" t="n"/>
      <c r="AB824" s="344" t="s">
        <v>93</v>
      </c>
      <c r="AC824" s="344" t="s">
        <v>2616</v>
      </c>
      <c r="AD824" s="343" t="n"/>
      <c r="AE824" s="343" t="n"/>
      <c r="AF824" s="343" t="n"/>
      <c r="AG824" s="343" t="n"/>
      <c r="AH824" s="343" t="n"/>
      <c r="AI824" s="343" t="n"/>
      <c r="AJ824" s="343" t="s">
        <v>2617</v>
      </c>
      <c r="AK824" s="343" t="n"/>
      <c r="AL824" s="343" t="n"/>
      <c r="AM824" s="343" t="n"/>
      <c r="AN824" s="344" t="s">
        <v>2618</v>
      </c>
      <c r="AO824" s="338" t="s">
        <v>67</v>
      </c>
      <c r="AP824" s="338" t="s">
        <v>97</v>
      </c>
      <c r="AQ824" s="338" t="s">
        <v>2619</v>
      </c>
      <c r="AR824" s="345" t="s">
        <v>515</v>
      </c>
      <c r="AS824" s="346" t="s">
        <v>85</v>
      </c>
      <c r="AT824" s="347" t="n">
        <v>80319.26</v>
      </c>
      <c r="AU824" s="348" t="n">
        <v>80319.26</v>
      </c>
      <c r="AV824" s="348" t="n">
        <v>0</v>
      </c>
      <c r="AW824" s="348" t="n">
        <v>0</v>
      </c>
      <c r="AX824" s="348" t="n">
        <v>80319.26</v>
      </c>
      <c r="AY824" s="348" t="n">
        <v>80319.26</v>
      </c>
      <c r="AZ824" s="348" t="n">
        <v>0</v>
      </c>
      <c r="BA824" s="348" t="n">
        <v>0</v>
      </c>
      <c r="BB824" s="348" t="n">
        <v>0</v>
      </c>
      <c r="BC824" s="348" t="n">
        <v>0</v>
      </c>
      <c r="BD824" s="348" t="n">
        <v>0</v>
      </c>
      <c r="BE824" s="348" t="n">
        <v>0</v>
      </c>
      <c r="BF824" s="348" t="n">
        <v>0</v>
      </c>
      <c r="BG824" s="348" t="n">
        <v>0</v>
      </c>
      <c r="BH824" s="348" t="n">
        <v>0</v>
      </c>
      <c r="BI824" s="348" t="n">
        <v>0</v>
      </c>
      <c r="BJ824" s="348" t="n">
        <v>0</v>
      </c>
      <c r="BK824" s="348" t="n">
        <v>0</v>
      </c>
      <c r="BL824" s="348" t="s">
        <v>2620</v>
      </c>
      <c r="BM824" s="348" t="n">
        <v>0</v>
      </c>
      <c r="BN824" s="348" t="n">
        <v>0</v>
      </c>
      <c r="BO824" s="348" t="n">
        <v>0</v>
      </c>
      <c r="BP824" s="348" t="n">
        <v>0</v>
      </c>
      <c r="BQ824" s="348" t="n">
        <v>0</v>
      </c>
      <c r="BR824" s="348" t="n">
        <v>0</v>
      </c>
      <c r="BS824" s="348" t="n">
        <v>0</v>
      </c>
      <c r="BT824" s="348" t="n">
        <v>0</v>
      </c>
      <c r="BU824" s="348" t="n">
        <v>0</v>
      </c>
      <c r="BV824" s="348" t="n">
        <v>0</v>
      </c>
      <c r="BW824" s="348" t="n">
        <v>0</v>
      </c>
    </row>
    <row ht="140.25" outlineLevel="0" r="825">
      <c r="A825" s="338" t="s">
        <v>737</v>
      </c>
      <c r="B825" s="339" t="s">
        <v>2597</v>
      </c>
      <c r="C825" s="340" t="n">
        <v>401000022</v>
      </c>
      <c r="D825" s="341" t="s">
        <v>726</v>
      </c>
      <c r="E825" s="341" t="s">
        <v>387</v>
      </c>
      <c r="F825" s="342" t="n"/>
      <c r="G825" s="342" t="n"/>
      <c r="H825" s="343" t="n">
        <v>3</v>
      </c>
      <c r="I825" s="342" t="n"/>
      <c r="J825" s="343" t="n">
        <v>16</v>
      </c>
      <c r="K825" s="343" t="n">
        <v>1</v>
      </c>
      <c r="L825" s="343" t="n">
        <v>13</v>
      </c>
      <c r="M825" s="343" t="n"/>
      <c r="N825" s="343" t="n"/>
      <c r="O825" s="343" t="n"/>
      <c r="P825" s="344" t="s">
        <v>2614</v>
      </c>
      <c r="Q825" s="344" t="s">
        <v>2615</v>
      </c>
      <c r="R825" s="343" t="n"/>
      <c r="S825" s="343" t="n"/>
      <c r="T825" s="343" t="n">
        <v>3</v>
      </c>
      <c r="U825" s="343" t="n"/>
      <c r="V825" s="343" t="n">
        <v>9</v>
      </c>
      <c r="W825" s="343" t="n">
        <v>1</v>
      </c>
      <c r="X825" s="343" t="n"/>
      <c r="Y825" s="343" t="n"/>
      <c r="Z825" s="343" t="n"/>
      <c r="AA825" s="343" t="n"/>
      <c r="AB825" s="344" t="s">
        <v>2621</v>
      </c>
      <c r="AC825" s="344" t="s">
        <v>2622</v>
      </c>
      <c r="AD825" s="343" t="n"/>
      <c r="AE825" s="343" t="n"/>
      <c r="AF825" s="343" t="n"/>
      <c r="AG825" s="343" t="n"/>
      <c r="AH825" s="343" t="n"/>
      <c r="AI825" s="343" t="n"/>
      <c r="AJ825" s="343" t="n"/>
      <c r="AK825" s="343" t="n"/>
      <c r="AL825" s="343" t="n"/>
      <c r="AM825" s="343" t="s">
        <v>2611</v>
      </c>
      <c r="AN825" s="344" t="s">
        <v>2601</v>
      </c>
      <c r="AO825" s="338" t="s">
        <v>246</v>
      </c>
      <c r="AP825" s="338" t="s">
        <v>132</v>
      </c>
      <c r="AQ825" s="338" t="s">
        <v>2623</v>
      </c>
      <c r="AR825" s="345" t="s">
        <v>2613</v>
      </c>
      <c r="AS825" s="346" t="n">
        <v>414</v>
      </c>
      <c r="AT825" s="348" t="n">
        <v>270918501.86</v>
      </c>
      <c r="AU825" s="348" t="n">
        <v>270602658.58</v>
      </c>
      <c r="AV825" s="348" t="n">
        <v>0</v>
      </c>
      <c r="AW825" s="348" t="n">
        <v>0</v>
      </c>
      <c r="AX825" s="348" t="n">
        <v>268209316.84</v>
      </c>
      <c r="AY825" s="348" t="n">
        <v>267896632</v>
      </c>
      <c r="AZ825" s="348" t="n">
        <v>0</v>
      </c>
      <c r="BA825" s="348" t="n">
        <v>0</v>
      </c>
      <c r="BB825" s="348" t="n">
        <v>2709185.02</v>
      </c>
      <c r="BC825" s="348" t="n">
        <v>2706026.58</v>
      </c>
      <c r="BD825" s="348" t="n">
        <v>0</v>
      </c>
      <c r="BE825" s="348" t="n">
        <v>0</v>
      </c>
      <c r="BF825" s="348" t="n">
        <v>0</v>
      </c>
      <c r="BG825" s="348" t="n">
        <v>0</v>
      </c>
      <c r="BH825" s="348" t="n">
        <v>0</v>
      </c>
      <c r="BI825" s="348" t="n">
        <v>0</v>
      </c>
      <c r="BJ825" s="348" t="n">
        <v>0</v>
      </c>
      <c r="BK825" s="348" t="n">
        <v>0</v>
      </c>
      <c r="BL825" s="348" t="n">
        <v>0</v>
      </c>
      <c r="BM825" s="348" t="n">
        <v>0</v>
      </c>
      <c r="BN825" s="348" t="n">
        <v>0</v>
      </c>
      <c r="BO825" s="348" t="n">
        <v>0</v>
      </c>
      <c r="BP825" s="348" t="n">
        <v>0</v>
      </c>
      <c r="BQ825" s="348" t="n">
        <v>0</v>
      </c>
      <c r="BR825" s="348" t="n">
        <v>0</v>
      </c>
      <c r="BS825" s="348" t="n">
        <v>0</v>
      </c>
      <c r="BT825" s="348" t="n">
        <v>0</v>
      </c>
      <c r="BU825" s="348" t="n">
        <v>0</v>
      </c>
      <c r="BV825" s="348" t="n">
        <v>0</v>
      </c>
      <c r="BW825" s="348" t="n">
        <v>0</v>
      </c>
    </row>
    <row ht="255" outlineLevel="0" r="826">
      <c r="A826" s="338" t="s">
        <v>737</v>
      </c>
      <c r="B826" s="339" t="s">
        <v>2597</v>
      </c>
      <c r="C826" s="340" t="n">
        <v>402000002</v>
      </c>
      <c r="D826" s="341" t="s">
        <v>120</v>
      </c>
      <c r="E826" s="341" t="s">
        <v>387</v>
      </c>
      <c r="F826" s="342" t="n"/>
      <c r="G826" s="342" t="n"/>
      <c r="H826" s="343" t="n">
        <v>3</v>
      </c>
      <c r="I826" s="342" t="n"/>
      <c r="J826" s="343" t="n">
        <v>17</v>
      </c>
      <c r="K826" s="343" t="n">
        <v>1</v>
      </c>
      <c r="L826" s="343" t="n">
        <v>3</v>
      </c>
      <c r="M826" s="343" t="n"/>
      <c r="N826" s="343" t="n"/>
      <c r="O826" s="343" t="n"/>
      <c r="P826" s="344" t="s">
        <v>2614</v>
      </c>
      <c r="Q826" s="344" t="s">
        <v>2615</v>
      </c>
      <c r="R826" s="343" t="n"/>
      <c r="S826" s="343" t="n"/>
      <c r="T826" s="343" t="n">
        <v>3</v>
      </c>
      <c r="U826" s="343" t="n"/>
      <c r="V826" s="343" t="n">
        <v>12</v>
      </c>
      <c r="W826" s="343" t="n">
        <v>1</v>
      </c>
      <c r="X826" s="343" t="n">
        <v>3</v>
      </c>
      <c r="Y826" s="343" t="n"/>
      <c r="Z826" s="343" t="n"/>
      <c r="AA826" s="343" t="n"/>
      <c r="AB826" s="344" t="s">
        <v>93</v>
      </c>
      <c r="AC826" s="344" t="s">
        <v>2616</v>
      </c>
      <c r="AD826" s="343" t="n"/>
      <c r="AE826" s="343" t="n"/>
      <c r="AF826" s="343" t="n"/>
      <c r="AG826" s="343" t="n"/>
      <c r="AH826" s="343" t="n"/>
      <c r="AI826" s="343" t="n"/>
      <c r="AJ826" s="343" t="s">
        <v>2617</v>
      </c>
      <c r="AK826" s="343" t="n"/>
      <c r="AL826" s="343" t="n"/>
      <c r="AM826" s="343" t="n"/>
      <c r="AN826" s="344" t="s">
        <v>2618</v>
      </c>
      <c r="AO826" s="338" t="s">
        <v>67</v>
      </c>
      <c r="AP826" s="338" t="s">
        <v>97</v>
      </c>
      <c r="AQ826" s="338" t="s">
        <v>2619</v>
      </c>
      <c r="AR826" s="345" t="s">
        <v>515</v>
      </c>
      <c r="AS826" s="346" t="s">
        <v>122</v>
      </c>
      <c r="AT826" s="347" t="n">
        <v>398929.18</v>
      </c>
      <c r="AU826" s="348" t="n">
        <v>398929.18</v>
      </c>
      <c r="AV826" s="348" t="n">
        <v>0</v>
      </c>
      <c r="AW826" s="348" t="n">
        <v>0</v>
      </c>
      <c r="AX826" s="348" t="n">
        <v>398929.18</v>
      </c>
      <c r="AY826" s="348" t="n">
        <v>398929.18</v>
      </c>
      <c r="AZ826" s="348" t="n">
        <v>0</v>
      </c>
      <c r="BA826" s="348" t="n">
        <v>0</v>
      </c>
      <c r="BB826" s="349" t="n">
        <v>0</v>
      </c>
      <c r="BC826" s="349" t="n">
        <v>0</v>
      </c>
      <c r="BD826" s="348" t="n">
        <v>0</v>
      </c>
      <c r="BE826" s="348" t="n">
        <v>0</v>
      </c>
      <c r="BF826" s="348" t="n">
        <v>0</v>
      </c>
      <c r="BG826" s="348" t="n">
        <v>0</v>
      </c>
      <c r="BH826" s="348" t="n">
        <v>0</v>
      </c>
      <c r="BI826" s="348" t="n">
        <v>0</v>
      </c>
      <c r="BJ826" s="348" t="n">
        <v>0</v>
      </c>
      <c r="BK826" s="348" t="n">
        <v>0</v>
      </c>
      <c r="BL826" s="348" t="n">
        <v>0</v>
      </c>
      <c r="BM826" s="348" t="n">
        <v>0</v>
      </c>
      <c r="BN826" s="348" t="n">
        <v>0</v>
      </c>
      <c r="BO826" s="348" t="n">
        <v>0</v>
      </c>
      <c r="BP826" s="348" t="n">
        <v>0</v>
      </c>
      <c r="BQ826" s="348" t="n">
        <v>0</v>
      </c>
      <c r="BR826" s="348" t="n">
        <v>0</v>
      </c>
      <c r="BS826" s="348" t="n">
        <v>0</v>
      </c>
      <c r="BT826" s="348" t="n">
        <v>0</v>
      </c>
      <c r="BU826" s="348" t="n">
        <v>0</v>
      </c>
      <c r="BV826" s="348" t="n">
        <v>0</v>
      </c>
      <c r="BW826" s="348" t="n">
        <v>0</v>
      </c>
    </row>
    <row ht="255" outlineLevel="0" r="827">
      <c r="A827" s="338" t="s">
        <v>737</v>
      </c>
      <c r="B827" s="339" t="s">
        <v>2597</v>
      </c>
      <c r="C827" s="340" t="n">
        <v>402000008</v>
      </c>
      <c r="D827" s="341" t="s">
        <v>194</v>
      </c>
      <c r="E827" s="341" t="s">
        <v>387</v>
      </c>
      <c r="F827" s="342" t="n"/>
      <c r="G827" s="342" t="n"/>
      <c r="H827" s="343" t="n">
        <v>3</v>
      </c>
      <c r="I827" s="342" t="n"/>
      <c r="J827" s="343" t="n">
        <v>17</v>
      </c>
      <c r="K827" s="343" t="n">
        <v>1</v>
      </c>
      <c r="L827" s="343" t="n">
        <v>3</v>
      </c>
      <c r="M827" s="343" t="n"/>
      <c r="N827" s="343" t="n"/>
      <c r="O827" s="343" t="n"/>
      <c r="P827" s="344" t="s">
        <v>2614</v>
      </c>
      <c r="Q827" s="344" t="s">
        <v>2615</v>
      </c>
      <c r="R827" s="343" t="n"/>
      <c r="S827" s="343" t="n"/>
      <c r="T827" s="343" t="n">
        <v>3</v>
      </c>
      <c r="U827" s="343" t="n"/>
      <c r="V827" s="343" t="n">
        <v>12</v>
      </c>
      <c r="W827" s="343" t="n">
        <v>1</v>
      </c>
      <c r="X827" s="343" t="n">
        <v>3</v>
      </c>
      <c r="Y827" s="343" t="n"/>
      <c r="Z827" s="343" t="n"/>
      <c r="AA827" s="343" t="n"/>
      <c r="AB827" s="344" t="s">
        <v>93</v>
      </c>
      <c r="AC827" s="344" t="s">
        <v>2616</v>
      </c>
      <c r="AD827" s="343" t="n"/>
      <c r="AE827" s="343" t="n"/>
      <c r="AF827" s="343" t="n"/>
      <c r="AG827" s="343" t="n"/>
      <c r="AH827" s="343" t="n"/>
      <c r="AI827" s="343" t="n"/>
      <c r="AJ827" s="343" t="s">
        <v>2617</v>
      </c>
      <c r="AK827" s="343" t="n"/>
      <c r="AL827" s="343" t="n"/>
      <c r="AM827" s="343" t="n"/>
      <c r="AN827" s="344" t="s">
        <v>2618</v>
      </c>
      <c r="AO827" s="338" t="s">
        <v>67</v>
      </c>
      <c r="AP827" s="338" t="s">
        <v>97</v>
      </c>
      <c r="AQ827" s="338" t="s">
        <v>2619</v>
      </c>
      <c r="AR827" s="345" t="s">
        <v>515</v>
      </c>
      <c r="AS827" s="346" t="s">
        <v>203</v>
      </c>
      <c r="AT827" s="348" t="n">
        <v>28019.57</v>
      </c>
      <c r="AU827" s="348" t="n">
        <v>28019.57</v>
      </c>
      <c r="AV827" s="348" t="n">
        <v>0</v>
      </c>
      <c r="AW827" s="348" t="n">
        <v>0</v>
      </c>
      <c r="AX827" s="348" t="n">
        <v>28019.57</v>
      </c>
      <c r="AY827" s="348" t="n">
        <v>28019.57</v>
      </c>
      <c r="AZ827" s="348" t="n">
        <v>0</v>
      </c>
      <c r="BA827" s="348" t="n">
        <v>0</v>
      </c>
      <c r="BB827" s="348" t="n">
        <v>0</v>
      </c>
      <c r="BC827" s="348" t="n">
        <v>0</v>
      </c>
      <c r="BD827" s="348" t="n">
        <v>0</v>
      </c>
      <c r="BE827" s="348" t="n">
        <v>0</v>
      </c>
      <c r="BF827" s="348" t="n">
        <v>0</v>
      </c>
      <c r="BG827" s="348" t="n">
        <v>0</v>
      </c>
      <c r="BH827" s="348" t="n">
        <v>0</v>
      </c>
      <c r="BI827" s="348" t="n">
        <v>0</v>
      </c>
      <c r="BJ827" s="348" t="n">
        <v>0</v>
      </c>
      <c r="BK827" s="348" t="n">
        <v>0</v>
      </c>
      <c r="BL827" s="348" t="n">
        <v>0</v>
      </c>
      <c r="BM827" s="348" t="n">
        <v>0</v>
      </c>
      <c r="BN827" s="348" t="n">
        <v>0</v>
      </c>
      <c r="BO827" s="348" t="n">
        <v>0</v>
      </c>
      <c r="BP827" s="348" t="n">
        <v>0</v>
      </c>
      <c r="BQ827" s="348" t="n">
        <v>0</v>
      </c>
      <c r="BR827" s="348" t="n">
        <v>0</v>
      </c>
      <c r="BS827" s="348" t="n">
        <v>0</v>
      </c>
      <c r="BT827" s="348" t="n">
        <v>0</v>
      </c>
      <c r="BU827" s="348" t="n">
        <v>0</v>
      </c>
      <c r="BV827" s="348" t="n">
        <v>0</v>
      </c>
      <c r="BW827" s="348" t="n">
        <v>0</v>
      </c>
    </row>
    <row ht="255" outlineLevel="0" r="828">
      <c r="A828" s="338" t="s">
        <v>737</v>
      </c>
      <c r="B828" s="339" t="s">
        <v>2597</v>
      </c>
      <c r="C828" s="340" t="n">
        <v>402000008</v>
      </c>
      <c r="D828" s="341" t="s">
        <v>194</v>
      </c>
      <c r="E828" s="341" t="s">
        <v>387</v>
      </c>
      <c r="F828" s="342" t="n"/>
      <c r="G828" s="342" t="n"/>
      <c r="H828" s="343" t="n">
        <v>3</v>
      </c>
      <c r="I828" s="342" t="n"/>
      <c r="J828" s="343" t="n">
        <v>17</v>
      </c>
      <c r="K828" s="343" t="n">
        <v>1</v>
      </c>
      <c r="L828" s="343" t="n">
        <v>3</v>
      </c>
      <c r="M828" s="343" t="n"/>
      <c r="N828" s="343" t="n"/>
      <c r="O828" s="343" t="n"/>
      <c r="P828" s="344" t="s">
        <v>2614</v>
      </c>
      <c r="Q828" s="344" t="s">
        <v>2615</v>
      </c>
      <c r="R828" s="343" t="n"/>
      <c r="S828" s="343" t="n"/>
      <c r="T828" s="343" t="n">
        <v>3</v>
      </c>
      <c r="U828" s="343" t="n"/>
      <c r="V828" s="343" t="n">
        <v>12</v>
      </c>
      <c r="W828" s="343" t="n">
        <v>1</v>
      </c>
      <c r="X828" s="343" t="n">
        <v>3</v>
      </c>
      <c r="Y828" s="343" t="n"/>
      <c r="Z828" s="343" t="n"/>
      <c r="AA828" s="343" t="n"/>
      <c r="AB828" s="344" t="s">
        <v>93</v>
      </c>
      <c r="AC828" s="344" t="s">
        <v>2616</v>
      </c>
      <c r="AD828" s="343" t="n"/>
      <c r="AE828" s="343" t="n"/>
      <c r="AF828" s="343" t="n"/>
      <c r="AG828" s="343" t="n"/>
      <c r="AH828" s="343" t="n"/>
      <c r="AI828" s="343" t="n"/>
      <c r="AJ828" s="343" t="s">
        <v>2624</v>
      </c>
      <c r="AK828" s="343" t="n"/>
      <c r="AL828" s="343" t="n"/>
      <c r="AM828" s="343" t="n"/>
      <c r="AN828" s="344" t="s">
        <v>2618</v>
      </c>
      <c r="AO828" s="338" t="s">
        <v>67</v>
      </c>
      <c r="AP828" s="338" t="s">
        <v>97</v>
      </c>
      <c r="AQ828" s="338" t="s">
        <v>2619</v>
      </c>
      <c r="AR828" s="345" t="s">
        <v>515</v>
      </c>
      <c r="AS828" s="346" t="s">
        <v>198</v>
      </c>
      <c r="AT828" s="348" t="n">
        <v>92780.03</v>
      </c>
      <c r="AU828" s="348" t="n">
        <v>92780.03</v>
      </c>
      <c r="AV828" s="348" t="n">
        <v>0</v>
      </c>
      <c r="AW828" s="348" t="n">
        <v>0</v>
      </c>
      <c r="AX828" s="348" t="n">
        <v>92780.03</v>
      </c>
      <c r="AY828" s="348" t="n">
        <v>92780.03</v>
      </c>
      <c r="AZ828" s="348" t="n">
        <v>0</v>
      </c>
      <c r="BA828" s="348" t="n">
        <v>0</v>
      </c>
      <c r="BB828" s="349" t="n">
        <v>0</v>
      </c>
      <c r="BC828" s="349" t="n">
        <v>0</v>
      </c>
      <c r="BD828" s="348" t="n">
        <v>0</v>
      </c>
      <c r="BE828" s="348" t="n">
        <v>0</v>
      </c>
      <c r="BF828" s="348" t="n">
        <v>0</v>
      </c>
      <c r="BG828" s="348" t="n">
        <v>0</v>
      </c>
      <c r="BH828" s="348" t="n">
        <v>0</v>
      </c>
      <c r="BI828" s="348" t="n">
        <v>0</v>
      </c>
      <c r="BJ828" s="348" t="n">
        <v>0</v>
      </c>
      <c r="BK828" s="348" t="n">
        <v>0</v>
      </c>
      <c r="BL828" s="348" t="n">
        <v>0</v>
      </c>
      <c r="BM828" s="348" t="n">
        <v>0</v>
      </c>
      <c r="BN828" s="348" t="n">
        <v>0</v>
      </c>
      <c r="BO828" s="348" t="n">
        <v>0</v>
      </c>
      <c r="BP828" s="348" t="n">
        <v>0</v>
      </c>
      <c r="BQ828" s="348" t="n">
        <v>0</v>
      </c>
      <c r="BR828" s="348" t="n">
        <v>0</v>
      </c>
      <c r="BS828" s="348" t="n">
        <v>0</v>
      </c>
      <c r="BT828" s="348" t="n">
        <v>0</v>
      </c>
      <c r="BU828" s="348" t="n">
        <v>0</v>
      </c>
      <c r="BV828" s="348" t="n">
        <v>0</v>
      </c>
      <c r="BW828" s="348" t="n">
        <v>0</v>
      </c>
    </row>
    <row ht="76.5" outlineLevel="0" r="829">
      <c r="A829" s="338" t="s">
        <v>737</v>
      </c>
      <c r="B829" s="339" t="s">
        <v>2597</v>
      </c>
      <c r="C829" s="340" t="n">
        <v>401000001</v>
      </c>
      <c r="D829" s="341" t="s">
        <v>144</v>
      </c>
      <c r="E829" s="341" t="s">
        <v>387</v>
      </c>
      <c r="F829" s="342" t="n"/>
      <c r="G829" s="342" t="n"/>
      <c r="H829" s="343" t="n">
        <v>3</v>
      </c>
      <c r="I829" s="342" t="n"/>
      <c r="J829" s="343" t="n">
        <v>17</v>
      </c>
      <c r="K829" s="343" t="n">
        <v>1</v>
      </c>
      <c r="L829" s="343" t="n">
        <v>3</v>
      </c>
      <c r="M829" s="343" t="n"/>
      <c r="N829" s="343" t="n"/>
      <c r="O829" s="343" t="n"/>
      <c r="P829" s="344" t="s">
        <v>2614</v>
      </c>
      <c r="Q829" s="344" t="s">
        <v>2615</v>
      </c>
      <c r="R829" s="343" t="n"/>
      <c r="S829" s="343" t="n"/>
      <c r="T829" s="343" t="n">
        <v>3</v>
      </c>
      <c r="U829" s="343" t="n"/>
      <c r="V829" s="343" t="n">
        <v>12</v>
      </c>
      <c r="W829" s="343" t="n">
        <v>1</v>
      </c>
      <c r="X829" s="343" t="n">
        <v>3</v>
      </c>
      <c r="Y829" s="343" t="n"/>
      <c r="Z829" s="343" t="n"/>
      <c r="AA829" s="343" t="n"/>
      <c r="AB829" s="344" t="s">
        <v>93</v>
      </c>
      <c r="AC829" s="344" t="s">
        <v>2599</v>
      </c>
      <c r="AD829" s="343" t="n"/>
      <c r="AE829" s="343" t="n"/>
      <c r="AF829" s="343" t="n"/>
      <c r="AG829" s="343" t="n"/>
      <c r="AH829" s="343" t="n"/>
      <c r="AI829" s="343" t="n"/>
      <c r="AJ829" s="343" t="n"/>
      <c r="AK829" s="343" t="n"/>
      <c r="AL829" s="343" t="n"/>
      <c r="AM829" s="343" t="s">
        <v>2625</v>
      </c>
      <c r="AN829" s="344" t="s">
        <v>2601</v>
      </c>
      <c r="AO829" s="338" t="s">
        <v>67</v>
      </c>
      <c r="AP829" s="338" t="s">
        <v>97</v>
      </c>
      <c r="AQ829" s="338" t="s">
        <v>156</v>
      </c>
      <c r="AR829" s="345" t="s">
        <v>155</v>
      </c>
      <c r="AS829" s="346" t="s">
        <v>87</v>
      </c>
      <c r="AT829" s="347" t="n">
        <v>70000</v>
      </c>
      <c r="AU829" s="348" t="n">
        <v>70000</v>
      </c>
      <c r="AV829" s="348" t="n">
        <v>0</v>
      </c>
      <c r="AW829" s="348" t="n">
        <v>0</v>
      </c>
      <c r="AX829" s="348" t="n">
        <v>0</v>
      </c>
      <c r="AY829" s="348" t="n">
        <v>0</v>
      </c>
      <c r="AZ829" s="348" t="n">
        <v>0</v>
      </c>
      <c r="BA829" s="348" t="n">
        <v>0</v>
      </c>
      <c r="BB829" s="349" t="n">
        <v>70000</v>
      </c>
      <c r="BC829" s="349" t="n">
        <v>70000</v>
      </c>
      <c r="BD829" s="348" t="n">
        <v>536130</v>
      </c>
      <c r="BE829" s="348" t="n">
        <v>0</v>
      </c>
      <c r="BF829" s="348" t="n">
        <v>0</v>
      </c>
      <c r="BG829" s="348" t="n">
        <v>0</v>
      </c>
      <c r="BH829" s="348" t="n">
        <v>536130</v>
      </c>
      <c r="BI829" s="348" t="n">
        <v>536130</v>
      </c>
      <c r="BJ829" s="348" t="n">
        <v>0</v>
      </c>
      <c r="BK829" s="348" t="n">
        <v>0</v>
      </c>
      <c r="BL829" s="348" t="n">
        <v>0</v>
      </c>
      <c r="BM829" s="348" t="n">
        <v>536130</v>
      </c>
      <c r="BN829" s="348" t="n">
        <v>536130</v>
      </c>
      <c r="BO829" s="348" t="n">
        <v>0</v>
      </c>
      <c r="BP829" s="348" t="n">
        <v>0</v>
      </c>
      <c r="BQ829" s="348" t="n">
        <v>0</v>
      </c>
      <c r="BR829" s="348" t="n">
        <v>536130</v>
      </c>
      <c r="BS829" s="348" t="n">
        <v>536130</v>
      </c>
      <c r="BT829" s="348" t="n">
        <v>0</v>
      </c>
      <c r="BU829" s="348" t="n">
        <v>0</v>
      </c>
      <c r="BV829" s="348" t="n">
        <v>0</v>
      </c>
      <c r="BW829" s="348" t="n">
        <v>536130</v>
      </c>
    </row>
    <row ht="140.25" outlineLevel="0" r="830">
      <c r="A830" s="338" t="n">
        <v>621</v>
      </c>
      <c r="B830" s="339" t="s">
        <v>2597</v>
      </c>
      <c r="C830" s="340" t="n">
        <v>401000022</v>
      </c>
      <c r="D830" s="341" t="s">
        <v>726</v>
      </c>
      <c r="E830" s="341" t="s">
        <v>387</v>
      </c>
      <c r="F830" s="342" t="n"/>
      <c r="G830" s="342" t="n"/>
      <c r="H830" s="343" t="n">
        <v>3</v>
      </c>
      <c r="I830" s="342" t="n"/>
      <c r="J830" s="343" t="n">
        <v>16</v>
      </c>
      <c r="K830" s="343" t="n">
        <v>1</v>
      </c>
      <c r="L830" s="343" t="n">
        <v>13</v>
      </c>
      <c r="M830" s="343" t="n"/>
      <c r="N830" s="343" t="n"/>
      <c r="O830" s="343" t="n"/>
      <c r="P830" s="344" t="s">
        <v>2128</v>
      </c>
      <c r="Q830" s="344" t="s">
        <v>2626</v>
      </c>
      <c r="R830" s="343" t="n"/>
      <c r="S830" s="343" t="n"/>
      <c r="T830" s="343" t="s">
        <v>79</v>
      </c>
      <c r="U830" s="343" t="n"/>
      <c r="V830" s="343" t="s">
        <v>92</v>
      </c>
      <c r="W830" s="343" t="n">
        <v>1</v>
      </c>
      <c r="X830" s="343" t="n"/>
      <c r="Y830" s="343" t="n"/>
      <c r="Z830" s="343" t="n"/>
      <c r="AA830" s="343" t="n"/>
      <c r="AB830" s="344" t="s">
        <v>2627</v>
      </c>
      <c r="AC830" s="344" t="s">
        <v>2599</v>
      </c>
      <c r="AD830" s="343" t="n"/>
      <c r="AE830" s="343" t="n"/>
      <c r="AF830" s="343" t="n"/>
      <c r="AG830" s="343" t="n"/>
      <c r="AH830" s="343" t="n"/>
      <c r="AI830" s="343" t="n"/>
      <c r="AJ830" s="343" t="n"/>
      <c r="AK830" s="343" t="n"/>
      <c r="AL830" s="343" t="n"/>
      <c r="AM830" s="343" t="s">
        <v>2611</v>
      </c>
      <c r="AN830" s="344" t="s">
        <v>2601</v>
      </c>
      <c r="AO830" s="338" t="s">
        <v>246</v>
      </c>
      <c r="AP830" s="338" t="s">
        <v>132</v>
      </c>
      <c r="AQ830" s="338" t="s">
        <v>2628</v>
      </c>
      <c r="AR830" s="345" t="s">
        <v>2613</v>
      </c>
      <c r="AS830" s="346" t="n">
        <v>414</v>
      </c>
      <c r="AT830" s="347" t="n">
        <v>225649439.15</v>
      </c>
      <c r="AU830" s="348" t="n">
        <v>225070955.18</v>
      </c>
      <c r="AV830" s="348" t="n">
        <v>223392944.76</v>
      </c>
      <c r="AW830" s="348" t="n">
        <v>222820245.63</v>
      </c>
      <c r="AX830" s="348" t="n">
        <v>2030844.95</v>
      </c>
      <c r="AY830" s="348" t="n">
        <v>2025638.59</v>
      </c>
      <c r="AZ830" s="348" t="n">
        <v>0</v>
      </c>
      <c r="BA830" s="348" t="n">
        <v>0</v>
      </c>
      <c r="BB830" s="348" t="n">
        <v>225649.44</v>
      </c>
      <c r="BC830" s="348" t="n">
        <v>225070.96</v>
      </c>
      <c r="BD830" s="348" t="n">
        <v>620997272.72</v>
      </c>
      <c r="BE830" s="348" t="n">
        <v>614787300</v>
      </c>
      <c r="BF830" s="348" t="n">
        <v>5588975.45</v>
      </c>
      <c r="BG830" s="348" t="n">
        <v>0</v>
      </c>
      <c r="BH830" s="348" t="n">
        <v>620997.27</v>
      </c>
      <c r="BI830" s="348" t="n">
        <v>0</v>
      </c>
      <c r="BJ830" s="348" t="n">
        <v>0</v>
      </c>
      <c r="BK830" s="348" t="n">
        <v>0</v>
      </c>
      <c r="BL830" s="348" t="n">
        <v>0</v>
      </c>
      <c r="BM830" s="348" t="n">
        <v>0</v>
      </c>
      <c r="BN830" s="348" t="n">
        <v>0</v>
      </c>
      <c r="BO830" s="348" t="n">
        <v>0</v>
      </c>
      <c r="BP830" s="348" t="n">
        <v>0</v>
      </c>
      <c r="BQ830" s="348" t="n">
        <v>0</v>
      </c>
      <c r="BR830" s="348" t="n">
        <v>0</v>
      </c>
      <c r="BS830" s="348" t="n">
        <v>0</v>
      </c>
      <c r="BT830" s="348" t="n">
        <v>0</v>
      </c>
      <c r="BU830" s="348" t="n">
        <v>0</v>
      </c>
      <c r="BV830" s="348" t="n">
        <v>0</v>
      </c>
      <c r="BW830" s="348" t="n">
        <v>0</v>
      </c>
    </row>
    <row ht="76.5" outlineLevel="0" r="831">
      <c r="A831" s="338" t="n">
        <v>621</v>
      </c>
      <c r="B831" s="339" t="s">
        <v>2597</v>
      </c>
      <c r="C831" s="340" t="n">
        <v>401000030</v>
      </c>
      <c r="D831" s="341" t="s">
        <v>239</v>
      </c>
      <c r="E831" s="341" t="s">
        <v>2604</v>
      </c>
      <c r="F831" s="342" t="n"/>
      <c r="G831" s="342" t="n"/>
      <c r="H831" s="343" t="n">
        <v>3</v>
      </c>
      <c r="I831" s="342" t="n"/>
      <c r="J831" s="343" t="n">
        <v>16</v>
      </c>
      <c r="K831" s="343" t="n">
        <v>1</v>
      </c>
      <c r="L831" s="343" t="n">
        <v>17</v>
      </c>
      <c r="M831" s="343" t="n"/>
      <c r="N831" s="343" t="n"/>
      <c r="O831" s="343" t="n"/>
      <c r="P831" s="344" t="s">
        <v>2128</v>
      </c>
      <c r="Q831" s="344" t="s">
        <v>544</v>
      </c>
      <c r="R831" s="343" t="n"/>
      <c r="S831" s="343" t="n"/>
      <c r="T831" s="343" t="s">
        <v>79</v>
      </c>
      <c r="U831" s="343" t="n"/>
      <c r="V831" s="343" t="s">
        <v>92</v>
      </c>
      <c r="W831" s="343" t="n">
        <v>1</v>
      </c>
      <c r="X831" s="343" t="n"/>
      <c r="Y831" s="343" t="n"/>
      <c r="Z831" s="343" t="n"/>
      <c r="AA831" s="343" t="n"/>
      <c r="AB831" s="344" t="s">
        <v>2627</v>
      </c>
      <c r="AC831" s="344" t="s">
        <v>2599</v>
      </c>
      <c r="AD831" s="343" t="n"/>
      <c r="AE831" s="343" t="n"/>
      <c r="AF831" s="343" t="n"/>
      <c r="AG831" s="343" t="n"/>
      <c r="AH831" s="343" t="n"/>
      <c r="AI831" s="343" t="n"/>
      <c r="AJ831" s="343" t="n"/>
      <c r="AK831" s="343" t="n"/>
      <c r="AL831" s="343" t="n"/>
      <c r="AM831" s="343" t="s">
        <v>2629</v>
      </c>
      <c r="AN831" s="344" t="s">
        <v>2601</v>
      </c>
      <c r="AO831" s="338" t="s">
        <v>240</v>
      </c>
      <c r="AP831" s="338" t="s">
        <v>67</v>
      </c>
      <c r="AQ831" s="338" t="s">
        <v>241</v>
      </c>
      <c r="AR831" s="345" t="s">
        <v>242</v>
      </c>
      <c r="AS831" s="346" t="s">
        <v>87</v>
      </c>
      <c r="AT831" s="347" t="n">
        <v>2105000</v>
      </c>
      <c r="AU831" s="348" t="n">
        <v>2005000</v>
      </c>
      <c r="AV831" s="348" t="n">
        <v>0</v>
      </c>
      <c r="AW831" s="348" t="n">
        <v>0</v>
      </c>
      <c r="AX831" s="348" t="n">
        <v>0</v>
      </c>
      <c r="AY831" s="348" t="n">
        <v>0</v>
      </c>
      <c r="AZ831" s="348" t="n">
        <v>0</v>
      </c>
      <c r="BA831" s="348" t="n">
        <v>0</v>
      </c>
      <c r="BB831" s="349" t="n">
        <v>2105000</v>
      </c>
      <c r="BC831" s="349" t="n">
        <v>2005000</v>
      </c>
      <c r="BD831" s="348" t="n">
        <v>3409998</v>
      </c>
      <c r="BE831" s="348" t="n">
        <v>0</v>
      </c>
      <c r="BF831" s="348" t="n">
        <v>0</v>
      </c>
      <c r="BG831" s="348" t="n">
        <v>0</v>
      </c>
      <c r="BH831" s="348" t="n">
        <v>3409998</v>
      </c>
      <c r="BI831" s="348" t="n">
        <v>3410000</v>
      </c>
      <c r="BJ831" s="348" t="n">
        <v>0</v>
      </c>
      <c r="BK831" s="348" t="n">
        <v>0</v>
      </c>
      <c r="BL831" s="348" t="n">
        <v>0</v>
      </c>
      <c r="BM831" s="348" t="n">
        <v>3410000</v>
      </c>
      <c r="BN831" s="348" t="n">
        <v>3410000</v>
      </c>
      <c r="BO831" s="348" t="n">
        <v>0</v>
      </c>
      <c r="BP831" s="348" t="n">
        <v>0</v>
      </c>
      <c r="BQ831" s="348" t="n">
        <v>0</v>
      </c>
      <c r="BR831" s="348" t="n">
        <v>3410000</v>
      </c>
      <c r="BS831" s="348" t="n">
        <v>3410000</v>
      </c>
      <c r="BT831" s="348" t="n">
        <v>0</v>
      </c>
      <c r="BU831" s="348" t="n">
        <v>0</v>
      </c>
      <c r="BV831" s="348" t="n">
        <v>0</v>
      </c>
      <c r="BW831" s="348" t="n">
        <v>3410000</v>
      </c>
    </row>
    <row ht="76.5" outlineLevel="0" r="832">
      <c r="A832" s="338" t="n">
        <v>621</v>
      </c>
      <c r="B832" s="339" t="s">
        <v>2597</v>
      </c>
      <c r="C832" s="340" t="n">
        <v>401000035</v>
      </c>
      <c r="D832" s="341" t="s">
        <v>1119</v>
      </c>
      <c r="E832" s="341" t="s">
        <v>387</v>
      </c>
      <c r="F832" s="342" t="n"/>
      <c r="G832" s="342" t="n"/>
      <c r="H832" s="343" t="n">
        <v>3</v>
      </c>
      <c r="I832" s="342" t="n"/>
      <c r="J832" s="343" t="n">
        <v>16</v>
      </c>
      <c r="K832" s="343" t="n">
        <v>1</v>
      </c>
      <c r="L832" s="343" t="n">
        <v>20</v>
      </c>
      <c r="M832" s="343" t="n"/>
      <c r="N832" s="343" t="n"/>
      <c r="O832" s="343" t="n"/>
      <c r="P832" s="344" t="s">
        <v>2128</v>
      </c>
      <c r="Q832" s="344" t="s">
        <v>544</v>
      </c>
      <c r="R832" s="343" t="n"/>
      <c r="S832" s="343" t="n"/>
      <c r="T832" s="343" t="s">
        <v>79</v>
      </c>
      <c r="U832" s="343" t="n"/>
      <c r="V832" s="343" t="s">
        <v>92</v>
      </c>
      <c r="W832" s="343" t="n">
        <v>1</v>
      </c>
      <c r="X832" s="343" t="n"/>
      <c r="Y832" s="343" t="n"/>
      <c r="Z832" s="343" t="n"/>
      <c r="AA832" s="343" t="n"/>
      <c r="AB832" s="344" t="s">
        <v>2627</v>
      </c>
      <c r="AC832" s="344" t="s">
        <v>2599</v>
      </c>
      <c r="AD832" s="343" t="n"/>
      <c r="AE832" s="343" t="n"/>
      <c r="AF832" s="343" t="n"/>
      <c r="AG832" s="343" t="n"/>
      <c r="AH832" s="343" t="n"/>
      <c r="AI832" s="343" t="n"/>
      <c r="AJ832" s="343" t="n"/>
      <c r="AK832" s="343" t="n"/>
      <c r="AL832" s="343" t="n"/>
      <c r="AM832" s="343" t="s">
        <v>2630</v>
      </c>
      <c r="AN832" s="344" t="s">
        <v>2601</v>
      </c>
      <c r="AO832" s="338" t="s">
        <v>230</v>
      </c>
      <c r="AP832" s="338" t="s">
        <v>68</v>
      </c>
      <c r="AQ832" s="338" t="s">
        <v>355</v>
      </c>
      <c r="AR832" s="345" t="s">
        <v>356</v>
      </c>
      <c r="AS832" s="346" t="s">
        <v>87</v>
      </c>
      <c r="AT832" s="347" t="n">
        <v>5705003.6</v>
      </c>
      <c r="AU832" s="348" t="n">
        <v>5705003.6</v>
      </c>
      <c r="AV832" s="348" t="n">
        <v>0</v>
      </c>
      <c r="AW832" s="348" t="n">
        <v>0</v>
      </c>
      <c r="AX832" s="348" t="n">
        <v>0</v>
      </c>
      <c r="AY832" s="348" t="n">
        <v>0</v>
      </c>
      <c r="AZ832" s="348" t="n">
        <v>0</v>
      </c>
      <c r="BA832" s="348" t="n">
        <v>0</v>
      </c>
      <c r="BB832" s="348" t="n">
        <v>5705003.6</v>
      </c>
      <c r="BC832" s="348" t="n">
        <v>5705003.6</v>
      </c>
      <c r="BD832" s="348" t="n">
        <v>0</v>
      </c>
      <c r="BE832" s="348" t="n">
        <v>0</v>
      </c>
      <c r="BF832" s="348" t="n">
        <v>0</v>
      </c>
      <c r="BG832" s="348" t="n">
        <v>0</v>
      </c>
      <c r="BH832" s="348" t="n">
        <v>0</v>
      </c>
      <c r="BI832" s="348" t="n">
        <v>0</v>
      </c>
      <c r="BJ832" s="348" t="n">
        <v>0</v>
      </c>
      <c r="BK832" s="348" t="n">
        <v>0</v>
      </c>
      <c r="BL832" s="348" t="n">
        <v>0</v>
      </c>
      <c r="BM832" s="348" t="n">
        <v>0</v>
      </c>
      <c r="BN832" s="348" t="n">
        <v>0</v>
      </c>
      <c r="BO832" s="348" t="n">
        <v>0</v>
      </c>
      <c r="BP832" s="348" t="n">
        <v>0</v>
      </c>
      <c r="BQ832" s="348" t="n">
        <v>0</v>
      </c>
      <c r="BR832" s="348" t="n">
        <v>0</v>
      </c>
      <c r="BS832" s="348" t="n">
        <v>0</v>
      </c>
      <c r="BT832" s="348" t="n">
        <v>0</v>
      </c>
      <c r="BU832" s="348" t="n">
        <v>0</v>
      </c>
      <c r="BV832" s="348" t="n">
        <v>0</v>
      </c>
      <c r="BW832" s="348" t="n">
        <v>0</v>
      </c>
    </row>
    <row ht="280.5" outlineLevel="0" r="833">
      <c r="A833" s="338" t="n">
        <v>621</v>
      </c>
      <c r="B833" s="339" t="s">
        <v>2597</v>
      </c>
      <c r="C833" s="340" t="n">
        <v>401000043</v>
      </c>
      <c r="D833" s="341" t="s">
        <v>566</v>
      </c>
      <c r="E833" s="341" t="s">
        <v>2604</v>
      </c>
      <c r="F833" s="342" t="n"/>
      <c r="G833" s="342" t="n"/>
      <c r="H833" s="343" t="s">
        <v>2631</v>
      </c>
      <c r="I833" s="342" t="n"/>
      <c r="J833" s="343" t="s">
        <v>2632</v>
      </c>
      <c r="K833" s="343" t="n">
        <v>1</v>
      </c>
      <c r="L833" s="343" t="n">
        <v>9</v>
      </c>
      <c r="M833" s="343" t="n"/>
      <c r="N833" s="343" t="n"/>
      <c r="O833" s="343" t="n"/>
      <c r="P833" s="344" t="s">
        <v>2128</v>
      </c>
      <c r="Q833" s="344" t="s">
        <v>2633</v>
      </c>
      <c r="R833" s="343" t="n"/>
      <c r="S833" s="343" t="n"/>
      <c r="T833" s="343" t="s">
        <v>79</v>
      </c>
      <c r="U833" s="343" t="n"/>
      <c r="V833" s="343" t="s">
        <v>92</v>
      </c>
      <c r="W833" s="343" t="n">
        <v>1</v>
      </c>
      <c r="X833" s="343" t="n"/>
      <c r="Y833" s="343" t="n"/>
      <c r="Z833" s="343" t="n"/>
      <c r="AA833" s="343" t="n"/>
      <c r="AB833" s="344" t="s">
        <v>2627</v>
      </c>
      <c r="AC833" s="344" t="s">
        <v>2599</v>
      </c>
      <c r="AD833" s="343" t="n"/>
      <c r="AE833" s="343" t="n"/>
      <c r="AF833" s="343" t="n"/>
      <c r="AG833" s="343" t="n"/>
      <c r="AH833" s="343" t="n"/>
      <c r="AI833" s="343" t="n"/>
      <c r="AJ833" s="343" t="n"/>
      <c r="AK833" s="343" t="n"/>
      <c r="AL833" s="343" t="n"/>
      <c r="AM833" s="343" t="s">
        <v>2600</v>
      </c>
      <c r="AN833" s="344" t="s">
        <v>2601</v>
      </c>
      <c r="AO833" s="338" t="s">
        <v>67</v>
      </c>
      <c r="AP833" s="338" t="s">
        <v>97</v>
      </c>
      <c r="AQ833" s="338" t="s">
        <v>2634</v>
      </c>
      <c r="AR833" s="345" t="s">
        <v>2635</v>
      </c>
      <c r="AS833" s="346" t="n">
        <v>244</v>
      </c>
      <c r="AT833" s="347" t="n">
        <v>200000</v>
      </c>
      <c r="AU833" s="348" t="n">
        <v>85000</v>
      </c>
      <c r="AV833" s="348" t="n">
        <v>0</v>
      </c>
      <c r="AW833" s="348" t="n">
        <v>0</v>
      </c>
      <c r="AX833" s="348" t="n">
        <v>0</v>
      </c>
      <c r="AY833" s="348" t="n">
        <v>0</v>
      </c>
      <c r="AZ833" s="348" t="n">
        <v>0</v>
      </c>
      <c r="BA833" s="348" t="n">
        <v>0</v>
      </c>
      <c r="BB833" s="348" t="n">
        <v>200000</v>
      </c>
      <c r="BC833" s="348" t="n">
        <v>85000</v>
      </c>
      <c r="BD833" s="348" t="n">
        <v>200000</v>
      </c>
      <c r="BE833" s="348" t="n">
        <v>0</v>
      </c>
      <c r="BF833" s="348" t="n">
        <v>0</v>
      </c>
      <c r="BG833" s="348" t="n">
        <v>0</v>
      </c>
      <c r="BH833" s="348" t="n">
        <v>200000</v>
      </c>
      <c r="BI833" s="348" t="n">
        <v>200000</v>
      </c>
      <c r="BJ833" s="348" t="n">
        <v>0</v>
      </c>
      <c r="BK833" s="348" t="n">
        <v>0</v>
      </c>
      <c r="BL833" s="348" t="n">
        <v>0</v>
      </c>
      <c r="BM833" s="348" t="n">
        <v>200000</v>
      </c>
      <c r="BN833" s="348" t="n">
        <v>200000</v>
      </c>
      <c r="BO833" s="348" t="n">
        <v>0</v>
      </c>
      <c r="BP833" s="348" t="n">
        <v>0</v>
      </c>
      <c r="BQ833" s="348" t="n">
        <v>0</v>
      </c>
      <c r="BR833" s="348" t="n">
        <v>200000</v>
      </c>
      <c r="BS833" s="348" t="n">
        <v>200000</v>
      </c>
      <c r="BT833" s="348" t="n">
        <v>0</v>
      </c>
      <c r="BU833" s="348" t="n">
        <v>0</v>
      </c>
      <c r="BV833" s="348" t="n">
        <v>0</v>
      </c>
      <c r="BW833" s="348" t="n">
        <v>200000</v>
      </c>
    </row>
    <row ht="280.5" outlineLevel="0" r="834">
      <c r="A834" s="338" t="n">
        <v>621</v>
      </c>
      <c r="B834" s="339" t="s">
        <v>2597</v>
      </c>
      <c r="C834" s="340" t="n">
        <v>401000043</v>
      </c>
      <c r="D834" s="341" t="s">
        <v>566</v>
      </c>
      <c r="E834" s="341" t="s">
        <v>2604</v>
      </c>
      <c r="F834" s="342" t="n"/>
      <c r="G834" s="342" t="n"/>
      <c r="H834" s="343" t="s">
        <v>2631</v>
      </c>
      <c r="I834" s="342" t="n"/>
      <c r="J834" s="343" t="s">
        <v>2632</v>
      </c>
      <c r="K834" s="343" t="n">
        <v>1</v>
      </c>
      <c r="L834" s="343" t="n">
        <v>9</v>
      </c>
      <c r="M834" s="343" t="n"/>
      <c r="N834" s="343" t="n"/>
      <c r="O834" s="343" t="n"/>
      <c r="P834" s="344" t="s">
        <v>2128</v>
      </c>
      <c r="Q834" s="344" t="s">
        <v>2633</v>
      </c>
      <c r="R834" s="343" t="n"/>
      <c r="S834" s="343" t="n"/>
      <c r="T834" s="343" t="s">
        <v>79</v>
      </c>
      <c r="U834" s="343" t="n"/>
      <c r="V834" s="343" t="s">
        <v>92</v>
      </c>
      <c r="W834" s="343" t="n">
        <v>1</v>
      </c>
      <c r="X834" s="343" t="n"/>
      <c r="Y834" s="343" t="n"/>
      <c r="Z834" s="343" t="n"/>
      <c r="AA834" s="343" t="n"/>
      <c r="AB834" s="344" t="s">
        <v>2627</v>
      </c>
      <c r="AC834" s="344" t="s">
        <v>2599</v>
      </c>
      <c r="AD834" s="343" t="n"/>
      <c r="AE834" s="343" t="n"/>
      <c r="AF834" s="343" t="n"/>
      <c r="AG834" s="343" t="n"/>
      <c r="AH834" s="343" t="n"/>
      <c r="AI834" s="343" t="n"/>
      <c r="AJ834" s="343" t="n"/>
      <c r="AK834" s="343" t="n"/>
      <c r="AL834" s="343" t="n"/>
      <c r="AM834" s="343" t="s">
        <v>2600</v>
      </c>
      <c r="AN834" s="344" t="s">
        <v>2601</v>
      </c>
      <c r="AO834" s="338" t="s">
        <v>67</v>
      </c>
      <c r="AP834" s="338" t="s">
        <v>97</v>
      </c>
      <c r="AQ834" s="338" t="n">
        <v>8420020740</v>
      </c>
      <c r="AR834" s="345" t="s">
        <v>2635</v>
      </c>
      <c r="AS834" s="346" t="n">
        <v>831</v>
      </c>
      <c r="AT834" s="347" t="n">
        <v>350000</v>
      </c>
      <c r="AU834" s="348" t="n">
        <v>285000</v>
      </c>
      <c r="AV834" s="348" t="n">
        <v>0</v>
      </c>
      <c r="AW834" s="348" t="n">
        <v>0</v>
      </c>
      <c r="AX834" s="348" t="n">
        <v>0</v>
      </c>
      <c r="AY834" s="348" t="n">
        <v>0</v>
      </c>
      <c r="AZ834" s="348" t="n">
        <v>0</v>
      </c>
      <c r="BA834" s="348" t="n">
        <v>0</v>
      </c>
      <c r="BB834" s="348" t="n">
        <v>350000</v>
      </c>
      <c r="BC834" s="348" t="n">
        <v>285000</v>
      </c>
      <c r="BD834" s="348" t="n">
        <v>350000</v>
      </c>
      <c r="BE834" s="348" t="n">
        <v>0</v>
      </c>
      <c r="BF834" s="348" t="n">
        <v>0</v>
      </c>
      <c r="BG834" s="348" t="n">
        <v>0</v>
      </c>
      <c r="BH834" s="348" t="n">
        <v>350000</v>
      </c>
      <c r="BI834" s="348" t="n">
        <v>350000</v>
      </c>
      <c r="BJ834" s="348" t="n">
        <v>0</v>
      </c>
      <c r="BK834" s="348" t="n">
        <v>0</v>
      </c>
      <c r="BL834" s="348" t="n">
        <v>0</v>
      </c>
      <c r="BM834" s="348" t="n">
        <v>350000</v>
      </c>
      <c r="BN834" s="348" t="n">
        <v>350000</v>
      </c>
      <c r="BO834" s="348" t="n">
        <v>0</v>
      </c>
      <c r="BP834" s="348" t="n">
        <v>0</v>
      </c>
      <c r="BQ834" s="348" t="n">
        <v>0</v>
      </c>
      <c r="BR834" s="348" t="n">
        <v>350000</v>
      </c>
      <c r="BS834" s="348" t="n">
        <v>350000</v>
      </c>
      <c r="BT834" s="348" t="n">
        <v>0</v>
      </c>
      <c r="BU834" s="348" t="n">
        <v>0</v>
      </c>
      <c r="BV834" s="348" t="n">
        <v>0</v>
      </c>
      <c r="BW834" s="348" t="n">
        <v>350000</v>
      </c>
    </row>
    <row ht="280.5" outlineLevel="0" r="835">
      <c r="A835" s="338" t="s">
        <v>737</v>
      </c>
      <c r="B835" s="339" t="s">
        <v>2597</v>
      </c>
      <c r="C835" s="340" t="n">
        <v>401000043</v>
      </c>
      <c r="D835" s="341" t="s">
        <v>566</v>
      </c>
      <c r="E835" s="341" t="s">
        <v>2604</v>
      </c>
      <c r="F835" s="342" t="n"/>
      <c r="G835" s="342" t="n"/>
      <c r="H835" s="343" t="n">
        <v>3</v>
      </c>
      <c r="I835" s="342" t="n"/>
      <c r="J835" s="343" t="n">
        <v>16</v>
      </c>
      <c r="K835" s="343" t="n">
        <v>1</v>
      </c>
      <c r="L835" s="343" t="n">
        <v>26</v>
      </c>
      <c r="M835" s="343" t="n"/>
      <c r="N835" s="343" t="n"/>
      <c r="O835" s="343" t="n"/>
      <c r="P835" s="344" t="s">
        <v>2128</v>
      </c>
      <c r="Q835" s="344" t="s">
        <v>2633</v>
      </c>
      <c r="R835" s="343" t="n"/>
      <c r="S835" s="343" t="n"/>
      <c r="T835" s="343" t="s">
        <v>79</v>
      </c>
      <c r="U835" s="343" t="n"/>
      <c r="V835" s="343" t="s">
        <v>92</v>
      </c>
      <c r="W835" s="343" t="n">
        <v>1</v>
      </c>
      <c r="X835" s="343" t="n"/>
      <c r="Y835" s="343" t="n"/>
      <c r="Z835" s="343" t="n"/>
      <c r="AA835" s="343" t="n"/>
      <c r="AB835" s="344" t="s">
        <v>2627</v>
      </c>
      <c r="AC835" s="344" t="s">
        <v>2599</v>
      </c>
      <c r="AD835" s="343" t="n"/>
      <c r="AE835" s="343" t="n"/>
      <c r="AF835" s="343" t="n"/>
      <c r="AG835" s="343" t="n"/>
      <c r="AH835" s="343" t="n"/>
      <c r="AI835" s="343" t="n"/>
      <c r="AJ835" s="343" t="n"/>
      <c r="AK835" s="343" t="n"/>
      <c r="AL835" s="343" t="n"/>
      <c r="AM835" s="343" t="s">
        <v>2636</v>
      </c>
      <c r="AN835" s="344" t="s">
        <v>2601</v>
      </c>
      <c r="AO835" s="338" t="s">
        <v>174</v>
      </c>
      <c r="AP835" s="338" t="s">
        <v>78</v>
      </c>
      <c r="AQ835" s="338" t="s">
        <v>2637</v>
      </c>
      <c r="AR835" s="345" t="s">
        <v>2638</v>
      </c>
      <c r="AS835" s="346" t="n">
        <v>244</v>
      </c>
      <c r="AT835" s="347" t="n">
        <v>1258333</v>
      </c>
      <c r="AU835" s="348" t="n">
        <v>1140000</v>
      </c>
      <c r="AV835" s="348" t="n">
        <v>0</v>
      </c>
      <c r="AW835" s="348" t="n">
        <v>0</v>
      </c>
      <c r="AX835" s="348" t="n">
        <v>0</v>
      </c>
      <c r="AY835" s="348" t="n">
        <v>0</v>
      </c>
      <c r="AZ835" s="348" t="n">
        <v>0</v>
      </c>
      <c r="BA835" s="348" t="n">
        <v>0</v>
      </c>
      <c r="BB835" s="347" t="n">
        <v>1258333</v>
      </c>
      <c r="BC835" s="348" t="n">
        <v>1140000</v>
      </c>
      <c r="BD835" s="348" t="n">
        <v>2382510</v>
      </c>
      <c r="BE835" s="348" t="n">
        <v>0</v>
      </c>
      <c r="BF835" s="348" t="n">
        <v>0</v>
      </c>
      <c r="BG835" s="348" t="n">
        <v>0</v>
      </c>
      <c r="BH835" s="348" t="n">
        <v>2382510</v>
      </c>
      <c r="BI835" s="348" t="n">
        <v>1628150</v>
      </c>
      <c r="BJ835" s="348" t="n">
        <v>0</v>
      </c>
      <c r="BK835" s="348" t="n">
        <v>0</v>
      </c>
      <c r="BL835" s="348" t="n">
        <v>0</v>
      </c>
      <c r="BM835" s="348" t="n">
        <v>1628150</v>
      </c>
      <c r="BN835" s="348" t="n">
        <v>1628150</v>
      </c>
      <c r="BO835" s="348" t="n">
        <v>0</v>
      </c>
      <c r="BP835" s="348" t="n">
        <v>0</v>
      </c>
      <c r="BQ835" s="348" t="n">
        <v>0</v>
      </c>
      <c r="BR835" s="348" t="n">
        <v>1628150</v>
      </c>
      <c r="BS835" s="348" t="n">
        <v>1628150</v>
      </c>
      <c r="BT835" s="348" t="n">
        <v>0</v>
      </c>
      <c r="BU835" s="348" t="n">
        <v>0</v>
      </c>
      <c r="BV835" s="348" t="n">
        <v>0</v>
      </c>
      <c r="BW835" s="348" t="n">
        <v>1628150</v>
      </c>
    </row>
    <row ht="280.5" outlineLevel="0" r="836">
      <c r="A836" s="338" t="s">
        <v>737</v>
      </c>
      <c r="B836" s="339" t="s">
        <v>2597</v>
      </c>
      <c r="C836" s="340" t="n">
        <v>401000043</v>
      </c>
      <c r="D836" s="341" t="s">
        <v>566</v>
      </c>
      <c r="E836" s="341" t="s">
        <v>2604</v>
      </c>
      <c r="F836" s="342" t="n"/>
      <c r="G836" s="342" t="n"/>
      <c r="H836" s="343" t="s">
        <v>2631</v>
      </c>
      <c r="I836" s="342" t="n"/>
      <c r="J836" s="343" t="s">
        <v>2632</v>
      </c>
      <c r="K836" s="343" t="n">
        <v>1</v>
      </c>
      <c r="L836" s="343" t="n">
        <v>9</v>
      </c>
      <c r="M836" s="343" t="n"/>
      <c r="N836" s="343" t="n"/>
      <c r="O836" s="343" t="n"/>
      <c r="P836" s="344" t="s">
        <v>2128</v>
      </c>
      <c r="Q836" s="344" t="s">
        <v>2633</v>
      </c>
      <c r="R836" s="343" t="n"/>
      <c r="S836" s="343" t="n"/>
      <c r="T836" s="343" t="s">
        <v>79</v>
      </c>
      <c r="U836" s="343" t="n"/>
      <c r="V836" s="343" t="s">
        <v>92</v>
      </c>
      <c r="W836" s="343" t="n">
        <v>1</v>
      </c>
      <c r="X836" s="343" t="n"/>
      <c r="Y836" s="343" t="n"/>
      <c r="Z836" s="343" t="n"/>
      <c r="AA836" s="343" t="n"/>
      <c r="AB836" s="344" t="s">
        <v>2627</v>
      </c>
      <c r="AC836" s="344" t="s">
        <v>2599</v>
      </c>
      <c r="AD836" s="343" t="n"/>
      <c r="AE836" s="343" t="n"/>
      <c r="AF836" s="343" t="n"/>
      <c r="AG836" s="343" t="n"/>
      <c r="AH836" s="343" t="n"/>
      <c r="AI836" s="343" t="n"/>
      <c r="AJ836" s="343" t="n"/>
      <c r="AK836" s="343" t="n"/>
      <c r="AL836" s="343" t="n"/>
      <c r="AM836" s="343" t="s">
        <v>2600</v>
      </c>
      <c r="AN836" s="344" t="s">
        <v>2601</v>
      </c>
      <c r="AO836" s="338" t="s">
        <v>174</v>
      </c>
      <c r="AP836" s="338" t="s">
        <v>78</v>
      </c>
      <c r="AQ836" s="338" t="s">
        <v>2639</v>
      </c>
      <c r="AR836" s="345" t="s">
        <v>2640</v>
      </c>
      <c r="AS836" s="346" t="s">
        <v>87</v>
      </c>
      <c r="AT836" s="347" t="n">
        <v>4316206</v>
      </c>
      <c r="AU836" s="348" t="n">
        <v>4316206</v>
      </c>
      <c r="AV836" s="348" t="n">
        <v>0</v>
      </c>
      <c r="AW836" s="348" t="n">
        <v>0</v>
      </c>
      <c r="AX836" s="348" t="n">
        <v>0</v>
      </c>
      <c r="AY836" s="348" t="n">
        <v>0</v>
      </c>
      <c r="AZ836" s="348" t="n">
        <v>0</v>
      </c>
      <c r="BA836" s="348" t="n">
        <v>0</v>
      </c>
      <c r="BB836" s="348" t="n">
        <v>4316206</v>
      </c>
      <c r="BC836" s="348" t="n">
        <v>4316206</v>
      </c>
      <c r="BD836" s="348" t="n">
        <v>7105790</v>
      </c>
      <c r="BE836" s="348" t="n">
        <v>0</v>
      </c>
      <c r="BF836" s="348" t="n">
        <v>0</v>
      </c>
      <c r="BG836" s="348" t="n">
        <v>0</v>
      </c>
      <c r="BH836" s="348" t="n">
        <v>7105790</v>
      </c>
      <c r="BI836" s="348" t="n">
        <v>7860150</v>
      </c>
      <c r="BJ836" s="348" t="n">
        <v>0</v>
      </c>
      <c r="BK836" s="348" t="n">
        <v>0</v>
      </c>
      <c r="BL836" s="348" t="n">
        <v>0</v>
      </c>
      <c r="BM836" s="348" t="n">
        <v>7860150</v>
      </c>
      <c r="BN836" s="348" t="n">
        <v>7860150</v>
      </c>
      <c r="BO836" s="348" t="n">
        <v>0</v>
      </c>
      <c r="BP836" s="348" t="n">
        <v>0</v>
      </c>
      <c r="BQ836" s="348" t="n">
        <v>0</v>
      </c>
      <c r="BR836" s="348" t="n">
        <v>7860150</v>
      </c>
      <c r="BS836" s="348" t="n">
        <v>7860150</v>
      </c>
      <c r="BT836" s="348" t="n">
        <v>0</v>
      </c>
      <c r="BU836" s="348" t="n">
        <v>0</v>
      </c>
      <c r="BV836" s="348" t="n">
        <v>0</v>
      </c>
      <c r="BW836" s="348" t="n">
        <v>7860150</v>
      </c>
    </row>
    <row ht="102" outlineLevel="0" r="837">
      <c r="A837" s="338" t="n">
        <v>621</v>
      </c>
      <c r="B837" s="339" t="s">
        <v>2597</v>
      </c>
      <c r="C837" s="340" t="n">
        <v>401000044</v>
      </c>
      <c r="D837" s="341" t="s">
        <v>2252</v>
      </c>
      <c r="E837" s="341" t="s">
        <v>2641</v>
      </c>
      <c r="F837" s="342" t="n"/>
      <c r="G837" s="342" t="n"/>
      <c r="H837" s="343" t="n">
        <v>3</v>
      </c>
      <c r="I837" s="342" t="n"/>
      <c r="J837" s="343" t="n">
        <v>16</v>
      </c>
      <c r="K837" s="343" t="n">
        <v>1</v>
      </c>
      <c r="L837" s="343" t="s">
        <v>2642</v>
      </c>
      <c r="M837" s="343" t="n"/>
      <c r="N837" s="343" t="n"/>
      <c r="O837" s="343" t="n"/>
      <c r="P837" s="344" t="s">
        <v>2128</v>
      </c>
      <c r="Q837" s="344" t="s">
        <v>544</v>
      </c>
      <c r="R837" s="343" t="n"/>
      <c r="S837" s="343" t="n"/>
      <c r="T837" s="343" t="s">
        <v>79</v>
      </c>
      <c r="U837" s="343" t="n"/>
      <c r="V837" s="343" t="n">
        <v>9</v>
      </c>
      <c r="W837" s="343" t="n">
        <v>1</v>
      </c>
      <c r="X837" s="343" t="n"/>
      <c r="Y837" s="343" t="n"/>
      <c r="Z837" s="343" t="n"/>
      <c r="AA837" s="343" t="n"/>
      <c r="AB837" s="344" t="s">
        <v>2627</v>
      </c>
      <c r="AC837" s="344" t="s">
        <v>2643</v>
      </c>
      <c r="AD837" s="343" t="n"/>
      <c r="AE837" s="343" t="n"/>
      <c r="AF837" s="343" t="n"/>
      <c r="AG837" s="343" t="n"/>
      <c r="AH837" s="343" t="n"/>
      <c r="AI837" s="343" t="n"/>
      <c r="AJ837" s="343" t="n"/>
      <c r="AK837" s="343" t="n"/>
      <c r="AL837" s="343" t="n"/>
      <c r="AM837" s="343" t="s">
        <v>2644</v>
      </c>
      <c r="AN837" s="344" t="s">
        <v>2645</v>
      </c>
      <c r="AO837" s="338" t="s">
        <v>67</v>
      </c>
      <c r="AP837" s="338" t="s">
        <v>97</v>
      </c>
      <c r="AQ837" s="338" t="s">
        <v>2646</v>
      </c>
      <c r="AR837" s="345" t="s">
        <v>2647</v>
      </c>
      <c r="AS837" s="346" t="n">
        <v>244</v>
      </c>
      <c r="AT837" s="347" t="n">
        <v>50000</v>
      </c>
      <c r="AU837" s="348" t="n">
        <v>50000</v>
      </c>
      <c r="AV837" s="348" t="n">
        <v>0</v>
      </c>
      <c r="AW837" s="348" t="n">
        <v>0</v>
      </c>
      <c r="AX837" s="348" t="n">
        <v>0</v>
      </c>
      <c r="AY837" s="348" t="n">
        <v>0</v>
      </c>
      <c r="AZ837" s="348" t="n">
        <v>0</v>
      </c>
      <c r="BA837" s="348" t="n">
        <v>0</v>
      </c>
      <c r="BB837" s="348" t="n">
        <v>50000</v>
      </c>
      <c r="BC837" s="348" t="n">
        <v>50000</v>
      </c>
      <c r="BD837" s="348" t="n">
        <v>3500000</v>
      </c>
      <c r="BE837" s="348" t="n">
        <v>0</v>
      </c>
      <c r="BF837" s="348" t="n">
        <v>0</v>
      </c>
      <c r="BG837" s="348" t="n">
        <v>0</v>
      </c>
      <c r="BH837" s="348" t="n">
        <v>3500000</v>
      </c>
      <c r="BI837" s="348" t="n">
        <v>3500000</v>
      </c>
      <c r="BJ837" s="348" t="n">
        <v>0</v>
      </c>
      <c r="BK837" s="348" t="n">
        <v>0</v>
      </c>
      <c r="BL837" s="348" t="n">
        <v>0</v>
      </c>
      <c r="BM837" s="348" t="n">
        <v>3500000</v>
      </c>
      <c r="BN837" s="348" t="n">
        <v>3500000</v>
      </c>
      <c r="BO837" s="348" t="n">
        <v>0</v>
      </c>
      <c r="BP837" s="348" t="n">
        <v>0</v>
      </c>
      <c r="BQ837" s="348" t="n">
        <v>0</v>
      </c>
      <c r="BR837" s="348" t="n">
        <v>3500000</v>
      </c>
      <c r="BS837" s="348" t="n">
        <v>3500000</v>
      </c>
      <c r="BT837" s="348" t="n">
        <v>0</v>
      </c>
      <c r="BU837" s="348" t="n">
        <v>0</v>
      </c>
      <c r="BV837" s="348" t="n">
        <v>0</v>
      </c>
      <c r="BW837" s="348" t="n">
        <v>3500000</v>
      </c>
    </row>
    <row ht="76.5" outlineLevel="0" r="838">
      <c r="A838" s="338" t="n">
        <v>621</v>
      </c>
      <c r="B838" s="339" t="s">
        <v>2597</v>
      </c>
      <c r="C838" s="340" t="n">
        <v>402000001</v>
      </c>
      <c r="D838" s="341" t="s">
        <v>51</v>
      </c>
      <c r="E838" s="341" t="s">
        <v>2648</v>
      </c>
      <c r="F838" s="342" t="n"/>
      <c r="G838" s="342" t="n"/>
      <c r="H838" s="343" t="n">
        <v>6</v>
      </c>
      <c r="I838" s="342" t="n"/>
      <c r="J838" s="343" t="n">
        <v>23</v>
      </c>
      <c r="K838" s="343" t="n">
        <v>3</v>
      </c>
      <c r="L838" s="343" t="n"/>
      <c r="M838" s="343" t="n"/>
      <c r="N838" s="343" t="n"/>
      <c r="O838" s="343" t="n"/>
      <c r="P838" s="344" t="s">
        <v>2649</v>
      </c>
      <c r="Q838" s="344" t="s">
        <v>2650</v>
      </c>
      <c r="R838" s="343" t="n"/>
      <c r="S838" s="343" t="n"/>
      <c r="T838" s="343" t="n"/>
      <c r="U838" s="343" t="n"/>
      <c r="V838" s="343" t="n">
        <v>11</v>
      </c>
      <c r="W838" s="343" t="n">
        <v>1</v>
      </c>
      <c r="X838" s="343" t="s">
        <v>136</v>
      </c>
      <c r="Y838" s="343" t="n"/>
      <c r="Z838" s="343" t="n"/>
      <c r="AA838" s="343" t="n"/>
      <c r="AB838" s="344" t="s">
        <v>2651</v>
      </c>
      <c r="AC838" s="344" t="s">
        <v>914</v>
      </c>
      <c r="AD838" s="343" t="n"/>
      <c r="AE838" s="343" t="n"/>
      <c r="AF838" s="343" t="n"/>
      <c r="AG838" s="343" t="n"/>
      <c r="AH838" s="343" t="n"/>
      <c r="AI838" s="343" t="n"/>
      <c r="AJ838" s="343" t="n"/>
      <c r="AK838" s="343" t="n"/>
      <c r="AL838" s="343" t="n"/>
      <c r="AM838" s="343" t="s">
        <v>579</v>
      </c>
      <c r="AN838" s="344" t="s">
        <v>111</v>
      </c>
      <c r="AO838" s="338" t="s">
        <v>67</v>
      </c>
      <c r="AP838" s="338" t="s">
        <v>97</v>
      </c>
      <c r="AQ838" s="338" t="s">
        <v>2652</v>
      </c>
      <c r="AR838" s="345" t="s">
        <v>70</v>
      </c>
      <c r="AS838" s="346" t="n">
        <v>122</v>
      </c>
      <c r="AT838" s="347" t="n">
        <v>760546.58</v>
      </c>
      <c r="AU838" s="348" t="n">
        <v>731582.08</v>
      </c>
      <c r="AV838" s="348" t="n">
        <v>0</v>
      </c>
      <c r="AW838" s="348" t="n">
        <v>0</v>
      </c>
      <c r="AX838" s="348" t="n">
        <v>0</v>
      </c>
      <c r="AY838" s="348" t="n">
        <v>0</v>
      </c>
      <c r="AZ838" s="348" t="n">
        <v>0</v>
      </c>
      <c r="BA838" s="348" t="n">
        <v>0</v>
      </c>
      <c r="BB838" s="348" t="n">
        <v>760546.58</v>
      </c>
      <c r="BC838" s="348" t="n">
        <v>731582.08</v>
      </c>
      <c r="BD838" s="348" t="n">
        <v>751552.5</v>
      </c>
      <c r="BE838" s="348" t="n">
        <v>0</v>
      </c>
      <c r="BF838" s="348" t="n">
        <v>0</v>
      </c>
      <c r="BG838" s="348" t="n">
        <v>0</v>
      </c>
      <c r="BH838" s="348" t="n">
        <v>751552.5</v>
      </c>
      <c r="BI838" s="348" t="n">
        <v>751552.5</v>
      </c>
      <c r="BJ838" s="348" t="n">
        <v>0</v>
      </c>
      <c r="BK838" s="348" t="n">
        <v>0</v>
      </c>
      <c r="BL838" s="348" t="n">
        <v>0</v>
      </c>
      <c r="BM838" s="348" t="n">
        <v>751552.5</v>
      </c>
      <c r="BN838" s="348" t="n">
        <v>751552.5</v>
      </c>
      <c r="BO838" s="348" t="n">
        <v>0</v>
      </c>
      <c r="BP838" s="348" t="n">
        <v>0</v>
      </c>
      <c r="BQ838" s="348" t="n">
        <v>0</v>
      </c>
      <c r="BR838" s="348" t="n">
        <v>751552.5</v>
      </c>
      <c r="BS838" s="348" t="n">
        <v>751552.5</v>
      </c>
      <c r="BT838" s="348" t="n">
        <v>0</v>
      </c>
      <c r="BU838" s="348" t="n">
        <v>0</v>
      </c>
      <c r="BV838" s="348" t="n">
        <v>0</v>
      </c>
      <c r="BW838" s="348" t="n">
        <v>751552.5</v>
      </c>
    </row>
    <row ht="76.5" outlineLevel="0" r="839">
      <c r="A839" s="338" t="s">
        <v>737</v>
      </c>
      <c r="B839" s="339" t="s">
        <v>2597</v>
      </c>
      <c r="C839" s="340" t="n">
        <v>402000001</v>
      </c>
      <c r="D839" s="341" t="s">
        <v>51</v>
      </c>
      <c r="E839" s="341" t="s">
        <v>2648</v>
      </c>
      <c r="F839" s="342" t="n"/>
      <c r="G839" s="342" t="n"/>
      <c r="H839" s="343" t="n">
        <v>6</v>
      </c>
      <c r="I839" s="342" t="n"/>
      <c r="J839" s="343" t="n">
        <v>23</v>
      </c>
      <c r="K839" s="343" t="n">
        <v>3</v>
      </c>
      <c r="L839" s="343" t="n"/>
      <c r="M839" s="343" t="n"/>
      <c r="N839" s="343" t="n"/>
      <c r="O839" s="343" t="n"/>
      <c r="P839" s="344" t="s">
        <v>2649</v>
      </c>
      <c r="Q839" s="344" t="s">
        <v>577</v>
      </c>
      <c r="R839" s="343" t="n"/>
      <c r="S839" s="343" t="n"/>
      <c r="T839" s="343" t="n"/>
      <c r="U839" s="343" t="n"/>
      <c r="V839" s="343" t="n">
        <v>11</v>
      </c>
      <c r="W839" s="343" t="n">
        <v>1</v>
      </c>
      <c r="X839" s="343" t="s">
        <v>136</v>
      </c>
      <c r="Y839" s="343" t="n"/>
      <c r="Z839" s="343" t="n"/>
      <c r="AA839" s="343" t="n"/>
      <c r="AB839" s="344" t="s">
        <v>171</v>
      </c>
      <c r="AC839" s="344" t="s">
        <v>914</v>
      </c>
      <c r="AD839" s="343" t="n"/>
      <c r="AE839" s="343" t="n"/>
      <c r="AF839" s="343" t="n"/>
      <c r="AG839" s="343" t="n"/>
      <c r="AH839" s="343" t="n"/>
      <c r="AI839" s="343" t="n"/>
      <c r="AJ839" s="343" t="n"/>
      <c r="AK839" s="343" t="n"/>
      <c r="AL839" s="343" t="n"/>
      <c r="AM839" s="343" t="s">
        <v>579</v>
      </c>
      <c r="AN839" s="344" t="s">
        <v>111</v>
      </c>
      <c r="AO839" s="338" t="s">
        <v>67</v>
      </c>
      <c r="AP839" s="338" t="s">
        <v>97</v>
      </c>
      <c r="AQ839" s="338" t="s">
        <v>2652</v>
      </c>
      <c r="AR839" s="345" t="s">
        <v>70</v>
      </c>
      <c r="AS839" s="346" t="n">
        <v>129</v>
      </c>
      <c r="AT839" s="347" t="n">
        <v>225518</v>
      </c>
      <c r="AU839" s="348" t="n">
        <v>208987.36</v>
      </c>
      <c r="AV839" s="348" t="n">
        <v>0</v>
      </c>
      <c r="AW839" s="348" t="n">
        <v>0</v>
      </c>
      <c r="AX839" s="348" t="n">
        <v>0</v>
      </c>
      <c r="AY839" s="348" t="n">
        <v>0</v>
      </c>
      <c r="AZ839" s="348" t="n">
        <v>0</v>
      </c>
      <c r="BA839" s="348" t="n">
        <v>0</v>
      </c>
      <c r="BB839" s="349" t="n">
        <v>225518</v>
      </c>
      <c r="BC839" s="349" t="n">
        <v>208987.36</v>
      </c>
      <c r="BD839" s="348" t="n">
        <v>225519.5</v>
      </c>
      <c r="BE839" s="348" t="n">
        <v>0</v>
      </c>
      <c r="BF839" s="348" t="n">
        <v>0</v>
      </c>
      <c r="BG839" s="348" t="n">
        <v>0</v>
      </c>
      <c r="BH839" s="348" t="n">
        <v>225519.5</v>
      </c>
      <c r="BI839" s="348" t="n">
        <v>225519.5</v>
      </c>
      <c r="BJ839" s="348" t="n">
        <v>0</v>
      </c>
      <c r="BK839" s="348" t="n">
        <v>0</v>
      </c>
      <c r="BL839" s="348" t="n">
        <v>0</v>
      </c>
      <c r="BM839" s="348" t="n">
        <v>225519.5</v>
      </c>
      <c r="BN839" s="348" t="n">
        <v>225519.5</v>
      </c>
      <c r="BO839" s="348" t="n">
        <v>0</v>
      </c>
      <c r="BP839" s="348" t="n">
        <v>0</v>
      </c>
      <c r="BQ839" s="348" t="n">
        <v>0</v>
      </c>
      <c r="BR839" s="348" t="n">
        <v>225519.5</v>
      </c>
      <c r="BS839" s="348" t="n">
        <v>225519.5</v>
      </c>
      <c r="BT839" s="348" t="n">
        <v>0</v>
      </c>
      <c r="BU839" s="348" t="n">
        <v>0</v>
      </c>
      <c r="BV839" s="348" t="n">
        <v>0</v>
      </c>
      <c r="BW839" s="348" t="n">
        <v>225519.5</v>
      </c>
    </row>
    <row ht="76.5" outlineLevel="0" r="840">
      <c r="A840" s="338" t="s">
        <v>737</v>
      </c>
      <c r="B840" s="339" t="s">
        <v>2597</v>
      </c>
      <c r="C840" s="340" t="n">
        <v>402000001</v>
      </c>
      <c r="D840" s="341" t="s">
        <v>51</v>
      </c>
      <c r="E840" s="341" t="s">
        <v>387</v>
      </c>
      <c r="F840" s="342" t="n"/>
      <c r="G840" s="342" t="n"/>
      <c r="H840" s="343" t="n">
        <v>3</v>
      </c>
      <c r="I840" s="342" t="n"/>
      <c r="J840" s="343" t="n">
        <v>17</v>
      </c>
      <c r="K840" s="343" t="n">
        <v>1</v>
      </c>
      <c r="L840" s="343" t="n">
        <v>3</v>
      </c>
      <c r="M840" s="343" t="n"/>
      <c r="N840" s="343" t="n"/>
      <c r="O840" s="343" t="n"/>
      <c r="P840" s="344" t="s">
        <v>2128</v>
      </c>
      <c r="Q840" s="344" t="s">
        <v>2633</v>
      </c>
      <c r="R840" s="343" t="n"/>
      <c r="S840" s="343" t="n"/>
      <c r="T840" s="343" t="n">
        <v>3</v>
      </c>
      <c r="U840" s="343" t="n"/>
      <c r="V840" s="343" t="n">
        <v>12</v>
      </c>
      <c r="W840" s="343" t="n">
        <v>1</v>
      </c>
      <c r="X840" s="343" t="n">
        <v>3</v>
      </c>
      <c r="Y840" s="343" t="n"/>
      <c r="Z840" s="343" t="n"/>
      <c r="AA840" s="343" t="n"/>
      <c r="AB840" s="344" t="s">
        <v>2627</v>
      </c>
      <c r="AC840" s="344" t="s">
        <v>2653</v>
      </c>
      <c r="AD840" s="343" t="n"/>
      <c r="AE840" s="343" t="n"/>
      <c r="AF840" s="343" t="n"/>
      <c r="AG840" s="343" t="n"/>
      <c r="AH840" s="343" t="n"/>
      <c r="AI840" s="343" t="n"/>
      <c r="AJ840" s="343" t="n"/>
      <c r="AK840" s="343" t="n"/>
      <c r="AL840" s="343" t="n"/>
      <c r="AM840" s="343" t="s">
        <v>2654</v>
      </c>
      <c r="AN840" s="344" t="s">
        <v>83</v>
      </c>
      <c r="AO840" s="338" t="s">
        <v>67</v>
      </c>
      <c r="AP840" s="338" t="s">
        <v>97</v>
      </c>
      <c r="AQ840" s="338" t="s">
        <v>2652</v>
      </c>
      <c r="AR840" s="345" t="s">
        <v>70</v>
      </c>
      <c r="AS840" s="346" t="n">
        <v>244</v>
      </c>
      <c r="AT840" s="347" t="n">
        <v>3073303.59</v>
      </c>
      <c r="AU840" s="348" t="n">
        <v>2866730.06</v>
      </c>
      <c r="AV840" s="348" t="n">
        <v>0</v>
      </c>
      <c r="AW840" s="348" t="n">
        <v>0</v>
      </c>
      <c r="AX840" s="348" t="n">
        <v>0</v>
      </c>
      <c r="AY840" s="348" t="n">
        <v>0</v>
      </c>
      <c r="AZ840" s="348" t="n">
        <v>0</v>
      </c>
      <c r="BA840" s="348" t="n">
        <v>0</v>
      </c>
      <c r="BB840" s="348" t="n">
        <v>3073303.59</v>
      </c>
      <c r="BC840" s="348" t="n">
        <v>2866730.06</v>
      </c>
      <c r="BD840" s="348" t="n">
        <v>2421299.78</v>
      </c>
      <c r="BE840" s="348" t="n">
        <v>0</v>
      </c>
      <c r="BF840" s="348" t="n">
        <v>0</v>
      </c>
      <c r="BG840" s="348" t="n">
        <v>0</v>
      </c>
      <c r="BH840" s="348" t="n">
        <v>2421299.78</v>
      </c>
      <c r="BI840" s="348" t="n">
        <v>2421300.2</v>
      </c>
      <c r="BJ840" s="348" t="n">
        <v>0</v>
      </c>
      <c r="BK840" s="348" t="n">
        <v>0</v>
      </c>
      <c r="BL840" s="348" t="n">
        <v>0</v>
      </c>
      <c r="BM840" s="348" t="n">
        <v>2421300.2</v>
      </c>
      <c r="BN840" s="348" t="n">
        <v>2421300.2</v>
      </c>
      <c r="BO840" s="348" t="n">
        <v>0</v>
      </c>
      <c r="BP840" s="348" t="n">
        <v>0</v>
      </c>
      <c r="BQ840" s="348" t="n">
        <v>0</v>
      </c>
      <c r="BR840" s="348" t="n">
        <v>2421300.2</v>
      </c>
      <c r="BS840" s="348" t="n">
        <v>2421300.2</v>
      </c>
      <c r="BT840" s="348" t="n">
        <v>0</v>
      </c>
      <c r="BU840" s="348" t="n">
        <v>0</v>
      </c>
      <c r="BV840" s="348" t="n">
        <v>0</v>
      </c>
      <c r="BW840" s="348" t="n">
        <v>2421300.2</v>
      </c>
    </row>
    <row ht="76.5" outlineLevel="0" r="841">
      <c r="A841" s="338" t="s">
        <v>737</v>
      </c>
      <c r="B841" s="339" t="s">
        <v>2597</v>
      </c>
      <c r="C841" s="340" t="n">
        <v>402000001</v>
      </c>
      <c r="D841" s="341" t="s">
        <v>51</v>
      </c>
      <c r="E841" s="341" t="s">
        <v>387</v>
      </c>
      <c r="F841" s="342" t="n"/>
      <c r="G841" s="342" t="n"/>
      <c r="H841" s="343" t="n">
        <v>3</v>
      </c>
      <c r="I841" s="342" t="n"/>
      <c r="J841" s="343" t="n">
        <v>17</v>
      </c>
      <c r="K841" s="343" t="n">
        <v>1</v>
      </c>
      <c r="L841" s="343" t="n">
        <v>3</v>
      </c>
      <c r="M841" s="343" t="n"/>
      <c r="N841" s="343" t="n"/>
      <c r="O841" s="343" t="n"/>
      <c r="P841" s="344" t="s">
        <v>2128</v>
      </c>
      <c r="Q841" s="344" t="s">
        <v>2655</v>
      </c>
      <c r="R841" s="343" t="n"/>
      <c r="S841" s="343" t="n"/>
      <c r="T841" s="343" t="n">
        <v>3</v>
      </c>
      <c r="U841" s="343" t="n"/>
      <c r="V841" s="343" t="n">
        <v>12</v>
      </c>
      <c r="W841" s="343" t="n">
        <v>1</v>
      </c>
      <c r="X841" s="343" t="n">
        <v>3</v>
      </c>
      <c r="Y841" s="343" t="n"/>
      <c r="Z841" s="343" t="n"/>
      <c r="AA841" s="343" t="n"/>
      <c r="AB841" s="344" t="s">
        <v>2627</v>
      </c>
      <c r="AC841" s="344" t="s">
        <v>2653</v>
      </c>
      <c r="AD841" s="343" t="n"/>
      <c r="AE841" s="343" t="n"/>
      <c r="AF841" s="343" t="n"/>
      <c r="AG841" s="343" t="n"/>
      <c r="AH841" s="343" t="n"/>
      <c r="AI841" s="343" t="n"/>
      <c r="AJ841" s="343" t="n"/>
      <c r="AK841" s="343" t="n"/>
      <c r="AL841" s="343" t="n"/>
      <c r="AM841" s="343" t="s">
        <v>2654</v>
      </c>
      <c r="AN841" s="344" t="s">
        <v>83</v>
      </c>
      <c r="AO841" s="338" t="s">
        <v>67</v>
      </c>
      <c r="AP841" s="338" t="s">
        <v>97</v>
      </c>
      <c r="AQ841" s="338" t="s">
        <v>2652</v>
      </c>
      <c r="AR841" s="345" t="s">
        <v>70</v>
      </c>
      <c r="AS841" s="346" t="s">
        <v>238</v>
      </c>
      <c r="AT841" s="347" t="n">
        <v>448840</v>
      </c>
      <c r="AU841" s="348" t="n">
        <v>448840</v>
      </c>
      <c r="AV841" s="348" t="n">
        <v>0</v>
      </c>
      <c r="AW841" s="348" t="n">
        <v>0</v>
      </c>
      <c r="AX841" s="348" t="n">
        <v>0</v>
      </c>
      <c r="AY841" s="348" t="n">
        <v>0</v>
      </c>
      <c r="AZ841" s="348" t="n">
        <v>0</v>
      </c>
      <c r="BA841" s="348" t="n">
        <v>0</v>
      </c>
      <c r="BB841" s="348" t="n">
        <v>448840</v>
      </c>
      <c r="BC841" s="348" t="n">
        <v>448840</v>
      </c>
      <c r="BD841" s="348" t="n">
        <v>481920</v>
      </c>
      <c r="BE841" s="348" t="n">
        <v>0</v>
      </c>
      <c r="BF841" s="348" t="n">
        <v>0</v>
      </c>
      <c r="BG841" s="348" t="n">
        <v>0</v>
      </c>
      <c r="BH841" s="348" t="n">
        <v>481920</v>
      </c>
      <c r="BI841" s="348" t="n">
        <v>533140</v>
      </c>
      <c r="BJ841" s="348" t="n">
        <v>0</v>
      </c>
      <c r="BK841" s="348" t="n">
        <v>0</v>
      </c>
      <c r="BL841" s="348" t="n">
        <v>0</v>
      </c>
      <c r="BM841" s="348" t="n">
        <v>533140</v>
      </c>
      <c r="BN841" s="348" t="n">
        <v>533140</v>
      </c>
      <c r="BO841" s="348" t="n">
        <v>0</v>
      </c>
      <c r="BP841" s="348" t="n">
        <v>0</v>
      </c>
      <c r="BQ841" s="348" t="n">
        <v>0</v>
      </c>
      <c r="BR841" s="348" t="n">
        <v>533140</v>
      </c>
      <c r="BS841" s="348" t="n">
        <v>533140</v>
      </c>
      <c r="BT841" s="348" t="n">
        <v>0</v>
      </c>
      <c r="BU841" s="348" t="n">
        <v>0</v>
      </c>
      <c r="BV841" s="348" t="n">
        <v>0</v>
      </c>
      <c r="BW841" s="348" t="n">
        <v>533140</v>
      </c>
    </row>
    <row ht="102" outlineLevel="0" r="842">
      <c r="A842" s="338" t="s">
        <v>737</v>
      </c>
      <c r="B842" s="339" t="s">
        <v>2597</v>
      </c>
      <c r="C842" s="340" t="n">
        <v>402000008</v>
      </c>
      <c r="D842" s="341" t="s">
        <v>194</v>
      </c>
      <c r="E842" s="341" t="s">
        <v>387</v>
      </c>
      <c r="F842" s="342" t="n"/>
      <c r="G842" s="342" t="n"/>
      <c r="H842" s="343" t="n">
        <v>3</v>
      </c>
      <c r="I842" s="342" t="n"/>
      <c r="J842" s="343" t="n">
        <v>17</v>
      </c>
      <c r="K842" s="343" t="n">
        <v>1</v>
      </c>
      <c r="L842" s="343" t="n">
        <v>3</v>
      </c>
      <c r="M842" s="343" t="n"/>
      <c r="N842" s="343" t="n"/>
      <c r="O842" s="343" t="n"/>
      <c r="P842" s="344" t="s">
        <v>2128</v>
      </c>
      <c r="Q842" s="344" t="s">
        <v>2655</v>
      </c>
      <c r="R842" s="343" t="n"/>
      <c r="S842" s="343" t="n"/>
      <c r="T842" s="343" t="n">
        <v>3</v>
      </c>
      <c r="U842" s="343" t="n"/>
      <c r="V842" s="343" t="n">
        <v>12</v>
      </c>
      <c r="W842" s="343" t="n">
        <v>1</v>
      </c>
      <c r="X842" s="343" t="n">
        <v>3</v>
      </c>
      <c r="Y842" s="343" t="n"/>
      <c r="Z842" s="343" t="n"/>
      <c r="AA842" s="343" t="n"/>
      <c r="AB842" s="344" t="s">
        <v>2627</v>
      </c>
      <c r="AC842" s="344" t="s">
        <v>2656</v>
      </c>
      <c r="AD842" s="343" t="n"/>
      <c r="AE842" s="343" t="n"/>
      <c r="AF842" s="343" t="n"/>
      <c r="AG842" s="343" t="n"/>
      <c r="AH842" s="343" t="n"/>
      <c r="AI842" s="343" t="n"/>
      <c r="AJ842" s="343" t="s">
        <v>412</v>
      </c>
      <c r="AK842" s="343" t="n"/>
      <c r="AL842" s="343" t="n"/>
      <c r="AM842" s="343" t="n"/>
      <c r="AN842" s="344" t="s">
        <v>2657</v>
      </c>
      <c r="AO842" s="338" t="s">
        <v>67</v>
      </c>
      <c r="AP842" s="338" t="s">
        <v>97</v>
      </c>
      <c r="AQ842" s="338" t="s">
        <v>2658</v>
      </c>
      <c r="AR842" s="345" t="s">
        <v>197</v>
      </c>
      <c r="AS842" s="346" t="s">
        <v>198</v>
      </c>
      <c r="AT842" s="348" t="n">
        <v>15917494.4</v>
      </c>
      <c r="AU842" s="348" t="n">
        <v>15917494.4</v>
      </c>
      <c r="AV842" s="348" t="n">
        <v>0</v>
      </c>
      <c r="AW842" s="348" t="n">
        <v>0</v>
      </c>
      <c r="AX842" s="348" t="n">
        <v>0</v>
      </c>
      <c r="AY842" s="348" t="n">
        <v>0</v>
      </c>
      <c r="AZ842" s="348" t="n">
        <v>0</v>
      </c>
      <c r="BA842" s="348" t="n">
        <v>0</v>
      </c>
      <c r="BB842" s="348" t="n">
        <v>15917494.4</v>
      </c>
      <c r="BC842" s="348" t="n">
        <v>15917494.4</v>
      </c>
      <c r="BD842" s="348" t="n">
        <v>18356175.12</v>
      </c>
      <c r="BE842" s="348" t="n">
        <v>0</v>
      </c>
      <c r="BF842" s="348" t="n">
        <v>0</v>
      </c>
      <c r="BG842" s="348" t="n">
        <v>0</v>
      </c>
      <c r="BH842" s="348" t="n">
        <v>18356175.12</v>
      </c>
      <c r="BI842" s="348" t="n">
        <v>18356175.12</v>
      </c>
      <c r="BJ842" s="348" t="n">
        <v>0</v>
      </c>
      <c r="BK842" s="348" t="n">
        <v>0</v>
      </c>
      <c r="BL842" s="348" t="n">
        <v>0</v>
      </c>
      <c r="BM842" s="348" t="n">
        <v>18356175.12</v>
      </c>
      <c r="BN842" s="348" t="n">
        <v>18356175.12</v>
      </c>
      <c r="BO842" s="348" t="n">
        <v>0</v>
      </c>
      <c r="BP842" s="348" t="n">
        <v>0</v>
      </c>
      <c r="BQ842" s="348" t="n">
        <v>0</v>
      </c>
      <c r="BR842" s="348" t="n">
        <v>18356175.12</v>
      </c>
      <c r="BS842" s="348" t="n">
        <v>18356175.12</v>
      </c>
      <c r="BT842" s="348" t="n">
        <v>0</v>
      </c>
      <c r="BU842" s="348" t="n">
        <v>0</v>
      </c>
      <c r="BV842" s="348" t="n">
        <v>0</v>
      </c>
      <c r="BW842" s="348" t="n">
        <v>18356175.12</v>
      </c>
    </row>
    <row ht="102" outlineLevel="0" r="843">
      <c r="A843" s="338" t="s">
        <v>737</v>
      </c>
      <c r="B843" s="339" t="s">
        <v>2597</v>
      </c>
      <c r="C843" s="340" t="n">
        <v>402000008</v>
      </c>
      <c r="D843" s="341" t="s">
        <v>194</v>
      </c>
      <c r="E843" s="341" t="s">
        <v>387</v>
      </c>
      <c r="F843" s="342" t="n"/>
      <c r="G843" s="342" t="n"/>
      <c r="H843" s="343" t="n">
        <v>3</v>
      </c>
      <c r="I843" s="342" t="n"/>
      <c r="J843" s="343" t="n">
        <v>17</v>
      </c>
      <c r="K843" s="343" t="n">
        <v>1</v>
      </c>
      <c r="L843" s="343" t="n">
        <v>3</v>
      </c>
      <c r="M843" s="343" t="n"/>
      <c r="N843" s="343" t="n"/>
      <c r="O843" s="343" t="n"/>
      <c r="P843" s="344" t="s">
        <v>2128</v>
      </c>
      <c r="Q843" s="344" t="s">
        <v>2633</v>
      </c>
      <c r="R843" s="343" t="n"/>
      <c r="S843" s="343" t="n"/>
      <c r="T843" s="343" t="n">
        <v>3</v>
      </c>
      <c r="U843" s="343" t="n"/>
      <c r="V843" s="343" t="n">
        <v>12</v>
      </c>
      <c r="W843" s="343" t="n">
        <v>1</v>
      </c>
      <c r="X843" s="343" t="n">
        <v>3</v>
      </c>
      <c r="Y843" s="343" t="n"/>
      <c r="Z843" s="343" t="n"/>
      <c r="AA843" s="343" t="n"/>
      <c r="AB843" s="344" t="s">
        <v>2627</v>
      </c>
      <c r="AC843" s="344" t="s">
        <v>2656</v>
      </c>
      <c r="AD843" s="343" t="n"/>
      <c r="AE843" s="343" t="n"/>
      <c r="AF843" s="343" t="n"/>
      <c r="AG843" s="343" t="n"/>
      <c r="AH843" s="343" t="n"/>
      <c r="AI843" s="343" t="n"/>
      <c r="AJ843" s="343" t="s">
        <v>412</v>
      </c>
      <c r="AK843" s="343" t="n"/>
      <c r="AL843" s="343" t="n"/>
      <c r="AM843" s="343" t="n"/>
      <c r="AN843" s="344" t="s">
        <v>2657</v>
      </c>
      <c r="AO843" s="338" t="s">
        <v>67</v>
      </c>
      <c r="AP843" s="338" t="s">
        <v>97</v>
      </c>
      <c r="AQ843" s="338" t="s">
        <v>2658</v>
      </c>
      <c r="AR843" s="345" t="s">
        <v>197</v>
      </c>
      <c r="AS843" s="346" t="s">
        <v>203</v>
      </c>
      <c r="AT843" s="348" t="n">
        <v>4396242.69</v>
      </c>
      <c r="AU843" s="348" t="n">
        <v>4396242.69</v>
      </c>
      <c r="AV843" s="348" t="n">
        <v>0</v>
      </c>
      <c r="AW843" s="348" t="n">
        <v>0</v>
      </c>
      <c r="AX843" s="348" t="n">
        <v>0</v>
      </c>
      <c r="AY843" s="348" t="n">
        <v>0</v>
      </c>
      <c r="AZ843" s="348" t="n">
        <v>0</v>
      </c>
      <c r="BA843" s="348" t="n">
        <v>0</v>
      </c>
      <c r="BB843" s="348" t="n">
        <v>4396242.69</v>
      </c>
      <c r="BC843" s="348" t="n">
        <v>4396242.69</v>
      </c>
      <c r="BD843" s="348" t="n">
        <v>5543564.87</v>
      </c>
      <c r="BE843" s="348" t="n">
        <v>0</v>
      </c>
      <c r="BF843" s="348" t="n">
        <v>0</v>
      </c>
      <c r="BG843" s="348" t="n">
        <v>0</v>
      </c>
      <c r="BH843" s="348" t="n">
        <v>5543564.87</v>
      </c>
      <c r="BI843" s="348" t="n">
        <v>5543564.87</v>
      </c>
      <c r="BJ843" s="348" t="n">
        <v>0</v>
      </c>
      <c r="BK843" s="348" t="n">
        <v>0</v>
      </c>
      <c r="BL843" s="348" t="n">
        <v>0</v>
      </c>
      <c r="BM843" s="348" t="n">
        <v>5543564.87</v>
      </c>
      <c r="BN843" s="348" t="n">
        <v>5543564.87</v>
      </c>
      <c r="BO843" s="348" t="n">
        <v>0</v>
      </c>
      <c r="BP843" s="348" t="n">
        <v>0</v>
      </c>
      <c r="BQ843" s="348" t="n">
        <v>0</v>
      </c>
      <c r="BR843" s="348" t="n">
        <v>5543564.87</v>
      </c>
      <c r="BS843" s="348" t="n">
        <v>5543564.87</v>
      </c>
      <c r="BT843" s="348" t="n">
        <v>0</v>
      </c>
      <c r="BU843" s="348" t="n">
        <v>0</v>
      </c>
      <c r="BV843" s="348" t="n">
        <v>0</v>
      </c>
      <c r="BW843" s="348" t="n">
        <v>5543564.87</v>
      </c>
    </row>
    <row ht="102" outlineLevel="0" r="844">
      <c r="A844" s="338" t="s">
        <v>737</v>
      </c>
      <c r="B844" s="339" t="s">
        <v>2597</v>
      </c>
      <c r="C844" s="340" t="n">
        <v>402000008</v>
      </c>
      <c r="D844" s="341" t="s">
        <v>194</v>
      </c>
      <c r="E844" s="341" t="s">
        <v>387</v>
      </c>
      <c r="F844" s="342" t="n"/>
      <c r="G844" s="342" t="n"/>
      <c r="H844" s="343" t="n">
        <v>3</v>
      </c>
      <c r="I844" s="342" t="n"/>
      <c r="J844" s="343" t="n">
        <v>17</v>
      </c>
      <c r="K844" s="343" t="n">
        <v>1</v>
      </c>
      <c r="L844" s="343" t="n">
        <v>3</v>
      </c>
      <c r="M844" s="343" t="n"/>
      <c r="N844" s="343" t="n"/>
      <c r="O844" s="343" t="n"/>
      <c r="P844" s="344" t="s">
        <v>2128</v>
      </c>
      <c r="Q844" s="344" t="s">
        <v>2633</v>
      </c>
      <c r="R844" s="343" t="n"/>
      <c r="S844" s="343" t="n"/>
      <c r="T844" s="343" t="n">
        <v>3</v>
      </c>
      <c r="U844" s="343" t="n"/>
      <c r="V844" s="343" t="n">
        <v>12</v>
      </c>
      <c r="W844" s="343" t="n">
        <v>1</v>
      </c>
      <c r="X844" s="343" t="n">
        <v>3</v>
      </c>
      <c r="Y844" s="343" t="n"/>
      <c r="Z844" s="343" t="n"/>
      <c r="AA844" s="343" t="n"/>
      <c r="AB844" s="344" t="s">
        <v>2627</v>
      </c>
      <c r="AC844" s="344" t="s">
        <v>2656</v>
      </c>
      <c r="AD844" s="343" t="n"/>
      <c r="AE844" s="343" t="n"/>
      <c r="AF844" s="343" t="n"/>
      <c r="AG844" s="343" t="n"/>
      <c r="AH844" s="343" t="n"/>
      <c r="AI844" s="343" t="n"/>
      <c r="AJ844" s="343" t="s">
        <v>412</v>
      </c>
      <c r="AK844" s="343" t="n"/>
      <c r="AL844" s="343" t="n"/>
      <c r="AM844" s="343" t="n"/>
      <c r="AN844" s="344" t="s">
        <v>2657</v>
      </c>
      <c r="AO844" s="338" t="s">
        <v>67</v>
      </c>
      <c r="AP844" s="338" t="s">
        <v>97</v>
      </c>
      <c r="AQ844" s="338" t="s">
        <v>2658</v>
      </c>
      <c r="AR844" s="345" t="s">
        <v>197</v>
      </c>
      <c r="AS844" s="346" t="s">
        <v>102</v>
      </c>
      <c r="AT844" s="348" t="n">
        <v>94955</v>
      </c>
      <c r="AU844" s="348" t="n">
        <v>94955</v>
      </c>
      <c r="AV844" s="348" t="n">
        <v>0</v>
      </c>
      <c r="AW844" s="348" t="n">
        <v>0</v>
      </c>
      <c r="AX844" s="348" t="n">
        <v>0</v>
      </c>
      <c r="AY844" s="348" t="n">
        <v>0</v>
      </c>
      <c r="AZ844" s="348" t="n">
        <v>0</v>
      </c>
      <c r="BA844" s="348" t="n">
        <v>0</v>
      </c>
      <c r="BB844" s="348" t="n">
        <v>94955</v>
      </c>
      <c r="BC844" s="348" t="n">
        <v>94955</v>
      </c>
      <c r="BD844" s="348" t="n">
        <v>94955</v>
      </c>
      <c r="BE844" s="348" t="n">
        <v>0</v>
      </c>
      <c r="BF844" s="348" t="n">
        <v>0</v>
      </c>
      <c r="BG844" s="348" t="n">
        <v>0</v>
      </c>
      <c r="BH844" s="348" t="n">
        <v>94955</v>
      </c>
      <c r="BI844" s="348" t="n">
        <v>94955</v>
      </c>
      <c r="BJ844" s="348" t="n">
        <v>0</v>
      </c>
      <c r="BK844" s="348" t="n">
        <v>0</v>
      </c>
      <c r="BL844" s="348" t="n">
        <v>0</v>
      </c>
      <c r="BM844" s="348" t="n">
        <v>94955</v>
      </c>
      <c r="BN844" s="348" t="n">
        <v>94955</v>
      </c>
      <c r="BO844" s="348" t="n">
        <v>0</v>
      </c>
      <c r="BP844" s="348" t="n">
        <v>0</v>
      </c>
      <c r="BQ844" s="348" t="n">
        <v>0</v>
      </c>
      <c r="BR844" s="348" t="n">
        <v>94955</v>
      </c>
      <c r="BS844" s="348" t="n">
        <v>94955</v>
      </c>
      <c r="BT844" s="348" t="n">
        <v>0</v>
      </c>
      <c r="BU844" s="348" t="n">
        <v>0</v>
      </c>
      <c r="BV844" s="348" t="n">
        <v>0</v>
      </c>
      <c r="BW844" s="348" t="n">
        <v>94955</v>
      </c>
    </row>
    <row ht="102" outlineLevel="0" r="845">
      <c r="A845" s="338" t="s">
        <v>737</v>
      </c>
      <c r="B845" s="339" t="s">
        <v>2597</v>
      </c>
      <c r="C845" s="340" t="n">
        <v>402000008</v>
      </c>
      <c r="D845" s="341" t="s">
        <v>194</v>
      </c>
      <c r="E845" s="341" t="s">
        <v>2604</v>
      </c>
      <c r="F845" s="342" t="n"/>
      <c r="G845" s="342" t="n"/>
      <c r="H845" s="343" t="n">
        <v>3</v>
      </c>
      <c r="I845" s="342" t="n"/>
      <c r="J845" s="343" t="n">
        <v>17</v>
      </c>
      <c r="K845" s="343" t="n">
        <v>1</v>
      </c>
      <c r="L845" s="343" t="n">
        <v>3</v>
      </c>
      <c r="M845" s="343" t="n"/>
      <c r="N845" s="343" t="n"/>
      <c r="O845" s="343" t="n"/>
      <c r="P845" s="344" t="s">
        <v>2128</v>
      </c>
      <c r="Q845" s="344" t="s">
        <v>2655</v>
      </c>
      <c r="R845" s="343" t="n"/>
      <c r="S845" s="343" t="n"/>
      <c r="T845" s="343" t="n">
        <v>3</v>
      </c>
      <c r="U845" s="343" t="n"/>
      <c r="V845" s="343" t="n">
        <v>12</v>
      </c>
      <c r="W845" s="343" t="n">
        <v>1</v>
      </c>
      <c r="X845" s="343" t="n">
        <v>3</v>
      </c>
      <c r="Y845" s="343" t="n"/>
      <c r="Z845" s="343" t="n"/>
      <c r="AA845" s="343" t="n"/>
      <c r="AB845" s="344" t="s">
        <v>2627</v>
      </c>
      <c r="AC845" s="344" t="s">
        <v>2656</v>
      </c>
      <c r="AD845" s="343" t="n"/>
      <c r="AE845" s="343" t="n"/>
      <c r="AF845" s="343" t="n"/>
      <c r="AG845" s="343" t="n"/>
      <c r="AH845" s="343" t="n"/>
      <c r="AI845" s="343" t="n"/>
      <c r="AJ845" s="343" t="s">
        <v>2659</v>
      </c>
      <c r="AK845" s="343" t="n"/>
      <c r="AL845" s="343" t="n"/>
      <c r="AM845" s="343" t="n"/>
      <c r="AN845" s="344" t="s">
        <v>2657</v>
      </c>
      <c r="AO845" s="338" t="s">
        <v>67</v>
      </c>
      <c r="AP845" s="338" t="s">
        <v>97</v>
      </c>
      <c r="AQ845" s="338" t="s">
        <v>2658</v>
      </c>
      <c r="AR845" s="345" t="s">
        <v>197</v>
      </c>
      <c r="AS845" s="346" t="s">
        <v>180</v>
      </c>
      <c r="AT845" s="347" t="n">
        <v>4236</v>
      </c>
      <c r="AU845" s="348" t="n">
        <v>4236</v>
      </c>
      <c r="AV845" s="348" t="n">
        <v>0</v>
      </c>
      <c r="AW845" s="348" t="n">
        <v>0</v>
      </c>
      <c r="AX845" s="348" t="n">
        <v>0</v>
      </c>
      <c r="AY845" s="348" t="n">
        <v>0</v>
      </c>
      <c r="AZ845" s="348" t="n">
        <v>0</v>
      </c>
      <c r="BA845" s="348" t="n">
        <v>0</v>
      </c>
      <c r="BB845" s="349" t="n">
        <v>4236</v>
      </c>
      <c r="BC845" s="349" t="n">
        <v>4236</v>
      </c>
      <c r="BD845" s="348" t="n">
        <v>4236.01</v>
      </c>
      <c r="BE845" s="348" t="n">
        <v>0</v>
      </c>
      <c r="BF845" s="348" t="n">
        <v>0</v>
      </c>
      <c r="BG845" s="348" t="n">
        <v>0</v>
      </c>
      <c r="BH845" s="348" t="n">
        <v>4236.01</v>
      </c>
      <c r="BI845" s="348" t="n">
        <v>4236.01</v>
      </c>
      <c r="BJ845" s="348" t="n">
        <v>0</v>
      </c>
      <c r="BK845" s="348" t="n">
        <v>0</v>
      </c>
      <c r="BL845" s="348" t="n">
        <v>0</v>
      </c>
      <c r="BM845" s="348" t="n">
        <v>4236.01</v>
      </c>
      <c r="BN845" s="348" t="n">
        <v>4236.01</v>
      </c>
      <c r="BO845" s="348" t="n">
        <v>0</v>
      </c>
      <c r="BP845" s="348" t="n">
        <v>0</v>
      </c>
      <c r="BQ845" s="348" t="n">
        <v>0</v>
      </c>
      <c r="BR845" s="348" t="n">
        <v>4236.01</v>
      </c>
      <c r="BS845" s="348" t="n">
        <v>4236.01</v>
      </c>
      <c r="BT845" s="348" t="n">
        <v>0</v>
      </c>
      <c r="BU845" s="348" t="n">
        <v>0</v>
      </c>
      <c r="BV845" s="348" t="n">
        <v>0</v>
      </c>
      <c r="BW845" s="348" t="n">
        <v>4236.01</v>
      </c>
    </row>
    <row ht="102" outlineLevel="0" r="846">
      <c r="A846" s="338" t="s">
        <v>737</v>
      </c>
      <c r="B846" s="339" t="s">
        <v>2597</v>
      </c>
      <c r="C846" s="340" t="n">
        <v>402000008</v>
      </c>
      <c r="D846" s="341" t="s">
        <v>194</v>
      </c>
      <c r="E846" s="341" t="s">
        <v>2604</v>
      </c>
      <c r="F846" s="342" t="n"/>
      <c r="G846" s="342" t="n"/>
      <c r="H846" s="343" t="n">
        <v>3</v>
      </c>
      <c r="I846" s="342" t="n"/>
      <c r="J846" s="343" t="n">
        <v>17</v>
      </c>
      <c r="K846" s="343" t="n">
        <v>1</v>
      </c>
      <c r="L846" s="343" t="n">
        <v>3</v>
      </c>
      <c r="M846" s="343" t="n"/>
      <c r="N846" s="343" t="n"/>
      <c r="O846" s="343" t="n"/>
      <c r="P846" s="344" t="s">
        <v>2128</v>
      </c>
      <c r="Q846" s="344" t="s">
        <v>2655</v>
      </c>
      <c r="R846" s="343" t="n"/>
      <c r="S846" s="343" t="n"/>
      <c r="T846" s="343" t="n">
        <v>3</v>
      </c>
      <c r="U846" s="343" t="n"/>
      <c r="V846" s="343" t="n">
        <v>12</v>
      </c>
      <c r="W846" s="343" t="n">
        <v>1</v>
      </c>
      <c r="X846" s="343" t="n">
        <v>3</v>
      </c>
      <c r="Y846" s="343" t="n"/>
      <c r="Z846" s="343" t="n"/>
      <c r="AA846" s="343" t="n"/>
      <c r="AB846" s="344" t="s">
        <v>2627</v>
      </c>
      <c r="AC846" s="344" t="s">
        <v>2656</v>
      </c>
      <c r="AD846" s="343" t="n"/>
      <c r="AE846" s="343" t="n"/>
      <c r="AF846" s="343" t="n"/>
      <c r="AG846" s="343" t="n"/>
      <c r="AH846" s="343" t="n"/>
      <c r="AI846" s="343" t="n"/>
      <c r="AJ846" s="343" t="s">
        <v>412</v>
      </c>
      <c r="AK846" s="343" t="n"/>
      <c r="AL846" s="343" t="n"/>
      <c r="AM846" s="343" t="n"/>
      <c r="AN846" s="344" t="s">
        <v>2657</v>
      </c>
      <c r="AO846" s="338" t="s">
        <v>67</v>
      </c>
      <c r="AP846" s="338" t="s">
        <v>97</v>
      </c>
      <c r="AQ846" s="338" t="s">
        <v>2658</v>
      </c>
      <c r="AR846" s="345" t="s">
        <v>197</v>
      </c>
      <c r="AS846" s="346" t="s">
        <v>87</v>
      </c>
      <c r="AT846" s="347" t="n">
        <v>2943834.77</v>
      </c>
      <c r="AU846" s="348" t="n">
        <v>2770841.16</v>
      </c>
      <c r="AV846" s="348" t="n">
        <v>0</v>
      </c>
      <c r="AW846" s="348" t="n">
        <v>0</v>
      </c>
      <c r="AX846" s="348" t="n">
        <v>0</v>
      </c>
      <c r="AY846" s="348" t="n">
        <v>0</v>
      </c>
      <c r="AZ846" s="348" t="n">
        <v>0</v>
      </c>
      <c r="BA846" s="348" t="n">
        <v>0</v>
      </c>
      <c r="BB846" s="348" t="n">
        <v>2943834.77</v>
      </c>
      <c r="BC846" s="348" t="n">
        <v>2770841.16</v>
      </c>
      <c r="BD846" s="348" t="n">
        <v>2538450</v>
      </c>
      <c r="BE846" s="348" t="n">
        <v>0</v>
      </c>
      <c r="BF846" s="348" t="n">
        <v>0</v>
      </c>
      <c r="BG846" s="348" t="n">
        <v>0</v>
      </c>
      <c r="BH846" s="348" t="n">
        <v>2538450</v>
      </c>
      <c r="BI846" s="348" t="n">
        <v>2538450</v>
      </c>
      <c r="BJ846" s="348" t="n">
        <v>0</v>
      </c>
      <c r="BK846" s="348" t="n">
        <v>0</v>
      </c>
      <c r="BL846" s="348" t="n">
        <v>0</v>
      </c>
      <c r="BM846" s="348" t="n">
        <v>2538450</v>
      </c>
      <c r="BN846" s="348" t="n">
        <v>2538450</v>
      </c>
      <c r="BO846" s="348" t="n">
        <v>0</v>
      </c>
      <c r="BP846" s="348" t="n">
        <v>0</v>
      </c>
      <c r="BQ846" s="348" t="n">
        <v>0</v>
      </c>
      <c r="BR846" s="348" t="n">
        <v>2538450</v>
      </c>
      <c r="BS846" s="348" t="n">
        <v>2538450</v>
      </c>
      <c r="BT846" s="348" t="n">
        <v>0</v>
      </c>
      <c r="BU846" s="348" t="n">
        <v>0</v>
      </c>
      <c r="BV846" s="348" t="n">
        <v>0</v>
      </c>
      <c r="BW846" s="348" t="n">
        <v>2538450</v>
      </c>
    </row>
    <row ht="102" outlineLevel="0" r="847">
      <c r="A847" s="338" t="s">
        <v>737</v>
      </c>
      <c r="B847" s="339" t="s">
        <v>2597</v>
      </c>
      <c r="C847" s="340" t="n">
        <v>402000008</v>
      </c>
      <c r="D847" s="341" t="s">
        <v>194</v>
      </c>
      <c r="E847" s="341" t="s">
        <v>2604</v>
      </c>
      <c r="F847" s="342" t="n"/>
      <c r="G847" s="342" t="n"/>
      <c r="H847" s="343" t="n">
        <v>3</v>
      </c>
      <c r="I847" s="342" t="n"/>
      <c r="J847" s="343" t="n">
        <v>17</v>
      </c>
      <c r="K847" s="343" t="n">
        <v>1</v>
      </c>
      <c r="L847" s="343" t="n">
        <v>3</v>
      </c>
      <c r="M847" s="343" t="n"/>
      <c r="N847" s="343" t="n"/>
      <c r="O847" s="343" t="n"/>
      <c r="P847" s="344" t="s">
        <v>2128</v>
      </c>
      <c r="Q847" s="344" t="s">
        <v>2655</v>
      </c>
      <c r="R847" s="343" t="n"/>
      <c r="S847" s="343" t="n"/>
      <c r="T847" s="343" t="n">
        <v>3</v>
      </c>
      <c r="U847" s="343" t="n"/>
      <c r="V847" s="343" t="n">
        <v>12</v>
      </c>
      <c r="W847" s="343" t="n">
        <v>1</v>
      </c>
      <c r="X847" s="343" t="n">
        <v>3</v>
      </c>
      <c r="Y847" s="343" t="n"/>
      <c r="Z847" s="343" t="n"/>
      <c r="AA847" s="343" t="n"/>
      <c r="AB847" s="344" t="s">
        <v>2627</v>
      </c>
      <c r="AC847" s="344" t="s">
        <v>2656</v>
      </c>
      <c r="AD847" s="343" t="n"/>
      <c r="AE847" s="343" t="n"/>
      <c r="AF847" s="343" t="n"/>
      <c r="AG847" s="343" t="n"/>
      <c r="AH847" s="343" t="n"/>
      <c r="AI847" s="343" t="n"/>
      <c r="AJ847" s="343" t="s">
        <v>412</v>
      </c>
      <c r="AK847" s="343" t="n"/>
      <c r="AL847" s="343" t="n"/>
      <c r="AM847" s="343" t="n"/>
      <c r="AN847" s="344" t="s">
        <v>2657</v>
      </c>
      <c r="AO847" s="338" t="s">
        <v>67</v>
      </c>
      <c r="AP847" s="338" t="s">
        <v>97</v>
      </c>
      <c r="AQ847" s="338" t="s">
        <v>2658</v>
      </c>
      <c r="AR847" s="345" t="s">
        <v>197</v>
      </c>
      <c r="AS847" s="346" t="s">
        <v>238</v>
      </c>
      <c r="AT847" s="347" t="n">
        <v>313180.23</v>
      </c>
      <c r="AU847" s="348" t="n">
        <v>313180.23</v>
      </c>
      <c r="AV847" s="348" t="n">
        <v>0</v>
      </c>
      <c r="AW847" s="348" t="n">
        <v>0</v>
      </c>
      <c r="AX847" s="348" t="n">
        <v>0</v>
      </c>
      <c r="AY847" s="348" t="n">
        <v>0</v>
      </c>
      <c r="AZ847" s="348" t="n">
        <v>0</v>
      </c>
      <c r="BA847" s="348" t="n">
        <v>0</v>
      </c>
      <c r="BB847" s="349" t="n">
        <v>313180.23</v>
      </c>
      <c r="BC847" s="349" t="n">
        <v>313180.23</v>
      </c>
      <c r="BD847" s="348" t="n">
        <v>336360</v>
      </c>
      <c r="BE847" s="348" t="n">
        <v>0</v>
      </c>
      <c r="BF847" s="348" t="n">
        <v>0</v>
      </c>
      <c r="BG847" s="348" t="n">
        <v>0</v>
      </c>
      <c r="BH847" s="348" t="n">
        <v>336360</v>
      </c>
      <c r="BI847" s="348" t="n">
        <v>377190</v>
      </c>
      <c r="BJ847" s="348" t="n">
        <v>0</v>
      </c>
      <c r="BK847" s="348" t="n">
        <v>0</v>
      </c>
      <c r="BL847" s="348" t="n">
        <v>0</v>
      </c>
      <c r="BM847" s="348" t="n">
        <v>377190</v>
      </c>
      <c r="BN847" s="348" t="n">
        <v>377190</v>
      </c>
      <c r="BO847" s="348" t="n">
        <v>0</v>
      </c>
      <c r="BP847" s="348" t="n">
        <v>0</v>
      </c>
      <c r="BQ847" s="348" t="n">
        <v>0</v>
      </c>
      <c r="BR847" s="348" t="n">
        <v>377190</v>
      </c>
      <c r="BS847" s="348" t="n">
        <v>377190</v>
      </c>
      <c r="BT847" s="348" t="n">
        <v>0</v>
      </c>
      <c r="BU847" s="348" t="n">
        <v>0</v>
      </c>
      <c r="BV847" s="348" t="n">
        <v>0</v>
      </c>
      <c r="BW847" s="348" t="n">
        <v>377190</v>
      </c>
    </row>
    <row ht="102" outlineLevel="0" r="848">
      <c r="A848" s="338" t="n">
        <v>621</v>
      </c>
      <c r="B848" s="339" t="s">
        <v>2597</v>
      </c>
      <c r="C848" s="340" t="n">
        <v>401000007</v>
      </c>
      <c r="D848" s="341" t="s">
        <v>317</v>
      </c>
      <c r="E848" s="341" t="s">
        <v>2604</v>
      </c>
      <c r="F848" s="342" t="n"/>
      <c r="G848" s="342" t="n"/>
      <c r="H848" s="343" t="n">
        <v>3</v>
      </c>
      <c r="I848" s="342" t="n"/>
      <c r="J848" s="343" t="n">
        <v>16</v>
      </c>
      <c r="K848" s="343" t="n">
        <v>1</v>
      </c>
      <c r="L848" s="343" t="n">
        <v>6</v>
      </c>
      <c r="M848" s="343" t="n"/>
      <c r="N848" s="343" t="n"/>
      <c r="O848" s="343" t="n"/>
      <c r="P848" s="344" t="s">
        <v>2128</v>
      </c>
      <c r="Q848" s="344" t="s">
        <v>2633</v>
      </c>
      <c r="R848" s="343" t="n"/>
      <c r="S848" s="343" t="n"/>
      <c r="T848" s="343" t="s">
        <v>79</v>
      </c>
      <c r="U848" s="343" t="n"/>
      <c r="V848" s="343" t="n">
        <v>9</v>
      </c>
      <c r="W848" s="343" t="n">
        <v>1</v>
      </c>
      <c r="X848" s="343" t="n"/>
      <c r="Y848" s="343" t="n"/>
      <c r="Z848" s="343" t="n"/>
      <c r="AA848" s="343" t="n"/>
      <c r="AB848" s="344" t="s">
        <v>2627</v>
      </c>
      <c r="AC848" s="344" t="s">
        <v>2660</v>
      </c>
      <c r="AD848" s="343" t="n"/>
      <c r="AE848" s="343" t="n"/>
      <c r="AF848" s="343" t="n"/>
      <c r="AG848" s="343" t="n"/>
      <c r="AH848" s="343" t="n"/>
      <c r="AI848" s="343" t="n"/>
      <c r="AJ848" s="343" t="n"/>
      <c r="AK848" s="343" t="n"/>
      <c r="AL848" s="343" t="n"/>
      <c r="AM848" s="343" t="s">
        <v>2661</v>
      </c>
      <c r="AN848" s="344" t="s">
        <v>1765</v>
      </c>
      <c r="AO848" s="338" t="s">
        <v>67</v>
      </c>
      <c r="AP848" s="338" t="s">
        <v>97</v>
      </c>
      <c r="AQ848" s="338" t="s">
        <v>349</v>
      </c>
      <c r="AR848" s="345" t="s">
        <v>350</v>
      </c>
      <c r="AS848" s="346" t="n">
        <v>244</v>
      </c>
      <c r="AT848" s="347" t="n">
        <v>36240</v>
      </c>
      <c r="AU848" s="348" t="n">
        <v>32202.7</v>
      </c>
      <c r="AV848" s="348" t="n">
        <v>0</v>
      </c>
      <c r="AW848" s="348" t="n">
        <v>0</v>
      </c>
      <c r="AX848" s="348" t="n">
        <v>0</v>
      </c>
      <c r="AY848" s="348" t="n">
        <v>0</v>
      </c>
      <c r="AZ848" s="348" t="n">
        <v>0</v>
      </c>
      <c r="BA848" s="348" t="n">
        <v>0</v>
      </c>
      <c r="BB848" s="349" t="n">
        <v>36240</v>
      </c>
      <c r="BC848" s="349" t="n">
        <v>32202.7</v>
      </c>
      <c r="BD848" s="348" t="n">
        <v>42660</v>
      </c>
      <c r="BE848" s="348" t="n">
        <v>0</v>
      </c>
      <c r="BF848" s="348" t="n">
        <v>0</v>
      </c>
      <c r="BG848" s="348" t="n">
        <v>0</v>
      </c>
      <c r="BH848" s="348" t="n">
        <v>42660</v>
      </c>
      <c r="BI848" s="348" t="n">
        <v>42660</v>
      </c>
      <c r="BJ848" s="348" t="n">
        <v>0</v>
      </c>
      <c r="BK848" s="348" t="n">
        <v>0</v>
      </c>
      <c r="BL848" s="348" t="n">
        <v>0</v>
      </c>
      <c r="BM848" s="348" t="n">
        <v>42660</v>
      </c>
      <c r="BN848" s="348" t="n">
        <v>42660</v>
      </c>
      <c r="BO848" s="348" t="n">
        <v>0</v>
      </c>
      <c r="BP848" s="348" t="n">
        <v>0</v>
      </c>
      <c r="BQ848" s="348" t="n">
        <v>0</v>
      </c>
      <c r="BR848" s="348" t="n">
        <v>42660</v>
      </c>
      <c r="BS848" s="348" t="n">
        <v>42660</v>
      </c>
      <c r="BT848" s="348" t="n">
        <v>0</v>
      </c>
      <c r="BU848" s="348" t="n">
        <v>0</v>
      </c>
      <c r="BV848" s="348" t="n">
        <v>0</v>
      </c>
      <c r="BW848" s="348" t="n">
        <v>42660</v>
      </c>
    </row>
    <row ht="102" outlineLevel="0" r="849">
      <c r="A849" s="338" t="s">
        <v>737</v>
      </c>
      <c r="B849" s="339" t="s">
        <v>2597</v>
      </c>
      <c r="C849" s="340" t="n">
        <v>402000001</v>
      </c>
      <c r="D849" s="341" t="s">
        <v>51</v>
      </c>
      <c r="E849" s="341" t="s">
        <v>2604</v>
      </c>
      <c r="F849" s="342" t="n"/>
      <c r="G849" s="342" t="n"/>
      <c r="H849" s="343" t="n">
        <v>3</v>
      </c>
      <c r="I849" s="342" t="n"/>
      <c r="J849" s="343" t="n">
        <v>17</v>
      </c>
      <c r="K849" s="343" t="n">
        <v>1</v>
      </c>
      <c r="L849" s="343" t="n">
        <v>3</v>
      </c>
      <c r="M849" s="343" t="n"/>
      <c r="N849" s="343" t="n"/>
      <c r="O849" s="343" t="n"/>
      <c r="P849" s="344" t="s">
        <v>2128</v>
      </c>
      <c r="Q849" s="344" t="s">
        <v>2633</v>
      </c>
      <c r="R849" s="343" t="n"/>
      <c r="S849" s="343" t="n"/>
      <c r="T849" s="343" t="s">
        <v>79</v>
      </c>
      <c r="U849" s="343" t="n"/>
      <c r="V849" s="343" t="n">
        <v>12</v>
      </c>
      <c r="W849" s="343" t="n">
        <v>1</v>
      </c>
      <c r="X849" s="343" t="n">
        <v>3</v>
      </c>
      <c r="Y849" s="343" t="n"/>
      <c r="Z849" s="343" t="n"/>
      <c r="AA849" s="343" t="n"/>
      <c r="AB849" s="344" t="s">
        <v>2627</v>
      </c>
      <c r="AC849" s="344" t="s">
        <v>2662</v>
      </c>
      <c r="AD849" s="343" t="n"/>
      <c r="AE849" s="343" t="n"/>
      <c r="AF849" s="343" t="n"/>
      <c r="AG849" s="343" t="n"/>
      <c r="AH849" s="343" t="n"/>
      <c r="AI849" s="343" t="n"/>
      <c r="AJ849" s="343" t="s">
        <v>2663</v>
      </c>
      <c r="AK849" s="343" t="n"/>
      <c r="AL849" s="343" t="n"/>
      <c r="AM849" s="343" t="n"/>
      <c r="AN849" s="344" t="s">
        <v>2664</v>
      </c>
      <c r="AO849" s="338" t="s">
        <v>67</v>
      </c>
      <c r="AP849" s="338" t="s">
        <v>97</v>
      </c>
      <c r="AQ849" s="338" t="s">
        <v>2652</v>
      </c>
      <c r="AR849" s="345" t="s">
        <v>70</v>
      </c>
      <c r="AS849" s="346" t="n">
        <v>851</v>
      </c>
      <c r="AT849" s="347" t="n">
        <v>180000</v>
      </c>
      <c r="AU849" s="348" t="n">
        <v>108854</v>
      </c>
      <c r="AV849" s="348" t="n">
        <v>0</v>
      </c>
      <c r="AW849" s="348" t="n">
        <v>0</v>
      </c>
      <c r="AX849" s="348" t="n">
        <v>0</v>
      </c>
      <c r="AY849" s="348" t="n">
        <v>0</v>
      </c>
      <c r="AZ849" s="348" t="n">
        <v>0</v>
      </c>
      <c r="BA849" s="348" t="n">
        <v>0</v>
      </c>
      <c r="BB849" s="349" t="n">
        <v>180000</v>
      </c>
      <c r="BC849" s="349" t="n">
        <v>108854</v>
      </c>
      <c r="BD849" s="348" t="n">
        <v>180000</v>
      </c>
      <c r="BE849" s="348" t="n">
        <v>0</v>
      </c>
      <c r="BF849" s="348" t="n">
        <v>0</v>
      </c>
      <c r="BG849" s="348" t="n">
        <v>0</v>
      </c>
      <c r="BH849" s="348" t="n">
        <v>180000</v>
      </c>
      <c r="BI849" s="348" t="n">
        <v>180000</v>
      </c>
      <c r="BJ849" s="348" t="n">
        <v>0</v>
      </c>
      <c r="BK849" s="348" t="n">
        <v>0</v>
      </c>
      <c r="BL849" s="348" t="n">
        <v>0</v>
      </c>
      <c r="BM849" s="348" t="n">
        <v>180000</v>
      </c>
      <c r="BN849" s="348" t="n">
        <v>180000</v>
      </c>
      <c r="BO849" s="348" t="n">
        <v>0</v>
      </c>
      <c r="BP849" s="348" t="n">
        <v>0</v>
      </c>
      <c r="BQ849" s="348" t="n">
        <v>0</v>
      </c>
      <c r="BR849" s="348" t="n">
        <v>180000</v>
      </c>
      <c r="BS849" s="348" t="n">
        <v>180000</v>
      </c>
      <c r="BT849" s="348" t="n">
        <v>0</v>
      </c>
      <c r="BU849" s="348" t="n">
        <v>0</v>
      </c>
      <c r="BV849" s="348" t="n">
        <v>0</v>
      </c>
      <c r="BW849" s="348" t="n">
        <v>180000</v>
      </c>
    </row>
    <row ht="76.5" outlineLevel="0" r="850">
      <c r="A850" s="338" t="n">
        <v>621</v>
      </c>
      <c r="B850" s="339" t="s">
        <v>2597</v>
      </c>
      <c r="C850" s="340" t="n">
        <v>402000001</v>
      </c>
      <c r="D850" s="341" t="s">
        <v>51</v>
      </c>
      <c r="E850" s="341" t="s">
        <v>387</v>
      </c>
      <c r="F850" s="342" t="n"/>
      <c r="G850" s="342" t="n"/>
      <c r="H850" s="343" t="n">
        <v>3</v>
      </c>
      <c r="I850" s="342" t="n"/>
      <c r="J850" s="343" t="n">
        <v>17</v>
      </c>
      <c r="K850" s="343" t="n">
        <v>1</v>
      </c>
      <c r="L850" s="343" t="n">
        <v>3</v>
      </c>
      <c r="M850" s="343" t="n"/>
      <c r="N850" s="343" t="n"/>
      <c r="O850" s="343" t="n"/>
      <c r="P850" s="344" t="s">
        <v>2128</v>
      </c>
      <c r="Q850" s="344" t="s">
        <v>2633</v>
      </c>
      <c r="R850" s="343" t="n"/>
      <c r="S850" s="343" t="n"/>
      <c r="T850" s="343" t="s">
        <v>79</v>
      </c>
      <c r="U850" s="343" t="n"/>
      <c r="V850" s="343" t="s">
        <v>92</v>
      </c>
      <c r="W850" s="343" t="n">
        <v>1</v>
      </c>
      <c r="X850" s="343" t="n"/>
      <c r="Y850" s="343" t="n"/>
      <c r="Z850" s="343" t="n"/>
      <c r="AA850" s="343" t="n"/>
      <c r="AB850" s="344" t="s">
        <v>2627</v>
      </c>
      <c r="AC850" s="344" t="s">
        <v>2665</v>
      </c>
      <c r="AD850" s="343" t="n"/>
      <c r="AE850" s="343" t="n"/>
      <c r="AF850" s="343" t="n"/>
      <c r="AG850" s="343" t="n"/>
      <c r="AH850" s="343" t="n"/>
      <c r="AI850" s="343" t="n"/>
      <c r="AJ850" s="343" t="n"/>
      <c r="AK850" s="343" t="n"/>
      <c r="AL850" s="343" t="n"/>
      <c r="AM850" s="343" t="s">
        <v>2666</v>
      </c>
      <c r="AN850" s="344" t="s">
        <v>83</v>
      </c>
      <c r="AO850" s="338" t="s">
        <v>67</v>
      </c>
      <c r="AP850" s="338" t="s">
        <v>97</v>
      </c>
      <c r="AQ850" s="338" t="s">
        <v>2652</v>
      </c>
      <c r="AR850" s="345" t="s">
        <v>70</v>
      </c>
      <c r="AS850" s="346" t="n">
        <v>852</v>
      </c>
      <c r="AT850" s="347" t="n">
        <v>10800</v>
      </c>
      <c r="AU850" s="348" t="n">
        <v>7828.74</v>
      </c>
      <c r="AV850" s="348" t="n">
        <v>0</v>
      </c>
      <c r="AW850" s="348" t="n">
        <v>0</v>
      </c>
      <c r="AX850" s="348" t="n">
        <v>0</v>
      </c>
      <c r="AY850" s="348" t="n">
        <v>0</v>
      </c>
      <c r="AZ850" s="348" t="n">
        <v>0</v>
      </c>
      <c r="BA850" s="348" t="n">
        <v>0</v>
      </c>
      <c r="BB850" s="349" t="n">
        <v>10800</v>
      </c>
      <c r="BC850" s="349" t="n">
        <v>7828.74</v>
      </c>
      <c r="BD850" s="348" t="n">
        <v>10283.8</v>
      </c>
      <c r="BE850" s="348" t="n">
        <v>0</v>
      </c>
      <c r="BF850" s="348" t="n">
        <v>0</v>
      </c>
      <c r="BG850" s="348" t="n">
        <v>0</v>
      </c>
      <c r="BH850" s="348" t="n">
        <v>10283.8</v>
      </c>
      <c r="BI850" s="348" t="n">
        <v>10283.8</v>
      </c>
      <c r="BJ850" s="348" t="n">
        <v>0</v>
      </c>
      <c r="BK850" s="348" t="n">
        <v>0</v>
      </c>
      <c r="BL850" s="348" t="n">
        <v>0</v>
      </c>
      <c r="BM850" s="348" t="n">
        <v>10283.8</v>
      </c>
      <c r="BN850" s="348" t="n">
        <v>10283.8</v>
      </c>
      <c r="BO850" s="348" t="n">
        <v>0</v>
      </c>
      <c r="BP850" s="348" t="n">
        <v>0</v>
      </c>
      <c r="BQ850" s="348" t="n">
        <v>0</v>
      </c>
      <c r="BR850" s="348" t="n">
        <v>10283.8</v>
      </c>
      <c r="BS850" s="348" t="n">
        <v>10283.8</v>
      </c>
      <c r="BT850" s="348" t="n">
        <v>0</v>
      </c>
      <c r="BU850" s="348" t="n">
        <v>0</v>
      </c>
      <c r="BV850" s="348" t="n">
        <v>0</v>
      </c>
      <c r="BW850" s="348" t="n">
        <v>10283.8</v>
      </c>
    </row>
    <row ht="76.5" outlineLevel="0" r="851">
      <c r="A851" s="338" t="n">
        <v>621</v>
      </c>
      <c r="B851" s="339" t="s">
        <v>2597</v>
      </c>
      <c r="C851" s="340" t="n">
        <v>402000001</v>
      </c>
      <c r="D851" s="341" t="s">
        <v>51</v>
      </c>
      <c r="E851" s="341" t="s">
        <v>2667</v>
      </c>
      <c r="F851" s="342" t="n"/>
      <c r="G851" s="342" t="n"/>
      <c r="H851" s="343" t="n">
        <v>3</v>
      </c>
      <c r="I851" s="342" t="n"/>
      <c r="J851" s="343" t="n">
        <v>17</v>
      </c>
      <c r="K851" s="343" t="n">
        <v>1</v>
      </c>
      <c r="L851" s="343" t="n">
        <v>3</v>
      </c>
      <c r="M851" s="343" t="n"/>
      <c r="N851" s="343" t="n"/>
      <c r="O851" s="343" t="n"/>
      <c r="P851" s="344" t="s">
        <v>2128</v>
      </c>
      <c r="Q851" s="344" t="s">
        <v>2668</v>
      </c>
      <c r="R851" s="343" t="n"/>
      <c r="S851" s="343" t="n"/>
      <c r="T851" s="343" t="s">
        <v>79</v>
      </c>
      <c r="U851" s="343" t="n"/>
      <c r="V851" s="343" t="s">
        <v>92</v>
      </c>
      <c r="W851" s="343" t="n">
        <v>1</v>
      </c>
      <c r="X851" s="343" t="n"/>
      <c r="Y851" s="343" t="n"/>
      <c r="Z851" s="343" t="n"/>
      <c r="AA851" s="343" t="n"/>
      <c r="AB851" s="344" t="s">
        <v>2627</v>
      </c>
      <c r="AC851" s="344" t="s">
        <v>2665</v>
      </c>
      <c r="AD851" s="343" t="n"/>
      <c r="AE851" s="343" t="n"/>
      <c r="AF851" s="343" t="n"/>
      <c r="AG851" s="343" t="n"/>
      <c r="AH851" s="343" t="n"/>
      <c r="AI851" s="343" t="n"/>
      <c r="AJ851" s="343" t="n"/>
      <c r="AK851" s="343" t="n"/>
      <c r="AL851" s="343" t="n"/>
      <c r="AM851" s="343" t="s">
        <v>2666</v>
      </c>
      <c r="AN851" s="344" t="s">
        <v>83</v>
      </c>
      <c r="AO851" s="338" t="s">
        <v>67</v>
      </c>
      <c r="AP851" s="338" t="s">
        <v>97</v>
      </c>
      <c r="AQ851" s="338" t="s">
        <v>2652</v>
      </c>
      <c r="AR851" s="345" t="s">
        <v>70</v>
      </c>
      <c r="AS851" s="346" t="n">
        <v>853</v>
      </c>
      <c r="AT851" s="347" t="n">
        <v>1000</v>
      </c>
      <c r="AU851" s="348" t="n">
        <v>556.82</v>
      </c>
      <c r="AV851" s="348" t="n">
        <v>0</v>
      </c>
      <c r="AW851" s="348" t="n">
        <v>0</v>
      </c>
      <c r="AX851" s="348" t="n">
        <v>0</v>
      </c>
      <c r="AY851" s="348" t="n">
        <v>0</v>
      </c>
      <c r="AZ851" s="348" t="n">
        <v>0</v>
      </c>
      <c r="BA851" s="348" t="n">
        <v>0</v>
      </c>
      <c r="BB851" s="349" t="n">
        <v>1000</v>
      </c>
      <c r="BC851" s="349" t="n">
        <v>556.82</v>
      </c>
      <c r="BD851" s="348" t="n">
        <v>1007</v>
      </c>
      <c r="BE851" s="348" t="n">
        <v>0</v>
      </c>
      <c r="BF851" s="348" t="n">
        <v>0</v>
      </c>
      <c r="BG851" s="348" t="n">
        <v>0</v>
      </c>
      <c r="BH851" s="348" t="n">
        <v>1007</v>
      </c>
      <c r="BI851" s="348" t="n">
        <v>1007</v>
      </c>
      <c r="BJ851" s="348" t="n">
        <v>0</v>
      </c>
      <c r="BK851" s="348" t="n">
        <v>0</v>
      </c>
      <c r="BL851" s="348" t="n">
        <v>0</v>
      </c>
      <c r="BM851" s="348" t="n">
        <v>1007</v>
      </c>
      <c r="BN851" s="348" t="n">
        <v>1007</v>
      </c>
      <c r="BO851" s="348" t="n">
        <v>0</v>
      </c>
      <c r="BP851" s="348" t="n">
        <v>0</v>
      </c>
      <c r="BQ851" s="348" t="n">
        <v>0</v>
      </c>
      <c r="BR851" s="348" t="n">
        <v>1007</v>
      </c>
      <c r="BS851" s="348" t="n">
        <v>1007</v>
      </c>
      <c r="BT851" s="348" t="n">
        <v>0</v>
      </c>
      <c r="BU851" s="348" t="n">
        <v>0</v>
      </c>
      <c r="BV851" s="348" t="n">
        <v>0</v>
      </c>
      <c r="BW851" s="348" t="n">
        <v>1007</v>
      </c>
    </row>
    <row ht="89.25" outlineLevel="0" r="852">
      <c r="A852" s="338" t="n">
        <v>621</v>
      </c>
      <c r="B852" s="339" t="s">
        <v>2597</v>
      </c>
      <c r="C852" s="340" t="n">
        <v>402000001</v>
      </c>
      <c r="D852" s="341" t="s">
        <v>51</v>
      </c>
      <c r="E852" s="341" t="s">
        <v>2669</v>
      </c>
      <c r="F852" s="342" t="n"/>
      <c r="G852" s="342" t="n"/>
      <c r="H852" s="343" t="s">
        <v>1727</v>
      </c>
      <c r="I852" s="342" t="n"/>
      <c r="J852" s="343" t="s">
        <v>2670</v>
      </c>
      <c r="K852" s="343" t="s">
        <v>2671</v>
      </c>
      <c r="L852" s="343" t="s">
        <v>1399</v>
      </c>
      <c r="M852" s="343" t="n"/>
      <c r="N852" s="343" t="n"/>
      <c r="O852" s="343" t="n"/>
      <c r="P852" s="344" t="s">
        <v>2672</v>
      </c>
      <c r="Q852" s="344" t="s">
        <v>2673</v>
      </c>
      <c r="R852" s="343" t="n"/>
      <c r="S852" s="343" t="n"/>
      <c r="T852" s="343" t="s">
        <v>464</v>
      </c>
      <c r="U852" s="343" t="n"/>
      <c r="V852" s="343" t="s">
        <v>2674</v>
      </c>
      <c r="W852" s="343" t="s">
        <v>1755</v>
      </c>
      <c r="X852" s="343" t="s">
        <v>2675</v>
      </c>
      <c r="Y852" s="343" t="n"/>
      <c r="Z852" s="343" t="n"/>
      <c r="AA852" s="343" t="n"/>
      <c r="AB852" s="344" t="s">
        <v>2676</v>
      </c>
      <c r="AC852" s="344" t="s">
        <v>914</v>
      </c>
      <c r="AD852" s="343" t="n"/>
      <c r="AE852" s="343" t="n"/>
      <c r="AF852" s="343" t="n"/>
      <c r="AG852" s="343" t="n"/>
      <c r="AH852" s="343" t="n"/>
      <c r="AI852" s="343" t="n"/>
      <c r="AJ852" s="343" t="n"/>
      <c r="AK852" s="343" t="n"/>
      <c r="AL852" s="343" t="n"/>
      <c r="AM852" s="343" t="s">
        <v>579</v>
      </c>
      <c r="AN852" s="344" t="s">
        <v>111</v>
      </c>
      <c r="AO852" s="338" t="s">
        <v>67</v>
      </c>
      <c r="AP852" s="338" t="s">
        <v>97</v>
      </c>
      <c r="AQ852" s="338" t="s">
        <v>2677</v>
      </c>
      <c r="AR852" s="345" t="s">
        <v>107</v>
      </c>
      <c r="AS852" s="346" t="n">
        <v>129</v>
      </c>
      <c r="AT852" s="347" t="n">
        <v>13472851.37</v>
      </c>
      <c r="AU852" s="348" t="n">
        <v>13472851.37</v>
      </c>
      <c r="AV852" s="348" t="n">
        <v>0</v>
      </c>
      <c r="AW852" s="348" t="n">
        <v>0</v>
      </c>
      <c r="AX852" s="348" t="n">
        <v>0</v>
      </c>
      <c r="AY852" s="348" t="n">
        <v>0</v>
      </c>
      <c r="AZ852" s="348" t="n">
        <v>0</v>
      </c>
      <c r="BA852" s="348" t="n">
        <v>0</v>
      </c>
      <c r="BB852" s="349" t="n">
        <v>13472851.37</v>
      </c>
      <c r="BC852" s="349" t="n">
        <v>13472851.37</v>
      </c>
      <c r="BD852" s="348" t="n">
        <v>15966116</v>
      </c>
      <c r="BE852" s="348" t="n">
        <v>0</v>
      </c>
      <c r="BF852" s="348" t="n">
        <v>0</v>
      </c>
      <c r="BG852" s="348" t="n">
        <v>0</v>
      </c>
      <c r="BH852" s="348" t="n">
        <v>15966116</v>
      </c>
      <c r="BI852" s="348" t="n">
        <v>15966116</v>
      </c>
      <c r="BJ852" s="348" t="n">
        <v>0</v>
      </c>
      <c r="BK852" s="348" t="n">
        <v>0</v>
      </c>
      <c r="BL852" s="348" t="n">
        <v>0</v>
      </c>
      <c r="BM852" s="348" t="n">
        <v>15966116</v>
      </c>
      <c r="BN852" s="348" t="n">
        <v>15966116</v>
      </c>
      <c r="BO852" s="348" t="n">
        <v>0</v>
      </c>
      <c r="BP852" s="348" t="n">
        <v>0</v>
      </c>
      <c r="BQ852" s="348" t="n">
        <v>0</v>
      </c>
      <c r="BR852" s="348" t="n">
        <v>15966116</v>
      </c>
      <c r="BS852" s="348" t="n">
        <v>15966116</v>
      </c>
      <c r="BT852" s="348" t="n">
        <v>0</v>
      </c>
      <c r="BU852" s="348" t="n">
        <v>0</v>
      </c>
      <c r="BV852" s="348" t="n">
        <v>0</v>
      </c>
      <c r="BW852" s="348" t="n">
        <v>15966116</v>
      </c>
    </row>
    <row ht="76.5" outlineLevel="0" r="853">
      <c r="A853" s="338" t="n">
        <v>621</v>
      </c>
      <c r="B853" s="339" t="s">
        <v>2597</v>
      </c>
      <c r="C853" s="340" t="n">
        <v>402000001</v>
      </c>
      <c r="D853" s="341" t="s">
        <v>51</v>
      </c>
      <c r="E853" s="341" t="s">
        <v>387</v>
      </c>
      <c r="F853" s="342" t="n"/>
      <c r="G853" s="342" t="n"/>
      <c r="H853" s="343" t="s">
        <v>2678</v>
      </c>
      <c r="I853" s="342" t="n"/>
      <c r="J853" s="343" t="s">
        <v>2679</v>
      </c>
      <c r="K853" s="343" t="n">
        <v>1</v>
      </c>
      <c r="L853" s="343" t="n">
        <v>9</v>
      </c>
      <c r="M853" s="343" t="n"/>
      <c r="N853" s="343" t="n"/>
      <c r="O853" s="343" t="n"/>
      <c r="P853" s="344" t="s">
        <v>2680</v>
      </c>
      <c r="Q853" s="344" t="s">
        <v>2633</v>
      </c>
      <c r="R853" s="343" t="n"/>
      <c r="S853" s="343" t="n"/>
      <c r="T853" s="343" t="s">
        <v>79</v>
      </c>
      <c r="U853" s="343" t="n"/>
      <c r="V853" s="343" t="s">
        <v>92</v>
      </c>
      <c r="W853" s="343" t="n">
        <v>1</v>
      </c>
      <c r="X853" s="343" t="n"/>
      <c r="Y853" s="343" t="n"/>
      <c r="Z853" s="343" t="n"/>
      <c r="AA853" s="343" t="n"/>
      <c r="AB853" s="344" t="s">
        <v>2627</v>
      </c>
      <c r="AC853" s="344" t="s">
        <v>2599</v>
      </c>
      <c r="AD853" s="343" t="n"/>
      <c r="AE853" s="343" t="n"/>
      <c r="AF853" s="343" t="n"/>
      <c r="AG853" s="343" t="n"/>
      <c r="AH853" s="343" t="n"/>
      <c r="AI853" s="343" t="n"/>
      <c r="AJ853" s="343" t="n"/>
      <c r="AK853" s="343" t="n"/>
      <c r="AL853" s="343" t="n"/>
      <c r="AM853" s="343" t="s">
        <v>2681</v>
      </c>
      <c r="AN853" s="344" t="s">
        <v>2601</v>
      </c>
      <c r="AO853" s="338" t="s">
        <v>67</v>
      </c>
      <c r="AP853" s="338" t="s">
        <v>97</v>
      </c>
      <c r="AQ853" s="338" t="s">
        <v>2682</v>
      </c>
      <c r="AR853" s="345" t="s">
        <v>99</v>
      </c>
      <c r="AS853" s="346" t="n">
        <v>831</v>
      </c>
      <c r="AT853" s="347" t="n">
        <v>613585.85</v>
      </c>
      <c r="AU853" s="348" t="n">
        <v>563585.85</v>
      </c>
      <c r="AV853" s="348" t="n">
        <v>0</v>
      </c>
      <c r="AW853" s="348" t="n">
        <v>0</v>
      </c>
      <c r="AX853" s="348" t="n">
        <v>0</v>
      </c>
      <c r="AY853" s="348" t="n">
        <v>0</v>
      </c>
      <c r="AZ853" s="348" t="n">
        <v>0</v>
      </c>
      <c r="BA853" s="348" t="n">
        <v>0</v>
      </c>
      <c r="BB853" s="349" t="n">
        <v>613585.85</v>
      </c>
      <c r="BC853" s="349" t="n">
        <v>563585.85</v>
      </c>
      <c r="BD853" s="348" t="n">
        <v>50000</v>
      </c>
      <c r="BE853" s="348" t="n">
        <v>0</v>
      </c>
      <c r="BF853" s="348" t="n">
        <v>0</v>
      </c>
      <c r="BG853" s="348" t="n">
        <v>0</v>
      </c>
      <c r="BH853" s="348" t="n">
        <v>50000</v>
      </c>
      <c r="BI853" s="348" t="n">
        <v>50000</v>
      </c>
      <c r="BJ853" s="348" t="n">
        <v>0</v>
      </c>
      <c r="BK853" s="348" t="n">
        <v>0</v>
      </c>
      <c r="BL853" s="348" t="n">
        <v>0</v>
      </c>
      <c r="BM853" s="348" t="n">
        <v>50000</v>
      </c>
      <c r="BN853" s="348" t="n">
        <v>50000</v>
      </c>
      <c r="BO853" s="348" t="n">
        <v>0</v>
      </c>
      <c r="BP853" s="348" t="n">
        <v>0</v>
      </c>
      <c r="BQ853" s="348" t="n">
        <v>0</v>
      </c>
      <c r="BR853" s="348" t="n">
        <v>50000</v>
      </c>
      <c r="BS853" s="348" t="n">
        <v>50000</v>
      </c>
      <c r="BT853" s="348" t="n">
        <v>0</v>
      </c>
      <c r="BU853" s="348" t="n">
        <v>0</v>
      </c>
      <c r="BV853" s="348" t="n">
        <v>0</v>
      </c>
      <c r="BW853" s="348" t="n">
        <v>50000</v>
      </c>
    </row>
    <row ht="102" outlineLevel="0" r="854">
      <c r="A854" s="338" t="n">
        <v>621</v>
      </c>
      <c r="B854" s="339" t="s">
        <v>2597</v>
      </c>
      <c r="C854" s="340" t="n">
        <v>402000002</v>
      </c>
      <c r="D854" s="341" t="s">
        <v>120</v>
      </c>
      <c r="E854" s="341" t="s">
        <v>2683</v>
      </c>
      <c r="F854" s="342" t="n"/>
      <c r="G854" s="342" t="n"/>
      <c r="H854" s="343" t="s">
        <v>1727</v>
      </c>
      <c r="I854" s="342" t="n"/>
      <c r="J854" s="343" t="s">
        <v>2684</v>
      </c>
      <c r="K854" s="343" t="s">
        <v>2685</v>
      </c>
      <c r="L854" s="343" t="s">
        <v>1399</v>
      </c>
      <c r="M854" s="343" t="n"/>
      <c r="N854" s="343" t="n"/>
      <c r="O854" s="343" t="n"/>
      <c r="P854" s="344" t="s">
        <v>2686</v>
      </c>
      <c r="Q854" s="344" t="s">
        <v>2687</v>
      </c>
      <c r="R854" s="343" t="n"/>
      <c r="S854" s="343" t="n"/>
      <c r="T854" s="343" t="s">
        <v>1399</v>
      </c>
      <c r="U854" s="343" t="n"/>
      <c r="V854" s="343" t="s">
        <v>2688</v>
      </c>
      <c r="W854" s="343" t="s">
        <v>463</v>
      </c>
      <c r="X854" s="343" t="s">
        <v>464</v>
      </c>
      <c r="Y854" s="343" t="n"/>
      <c r="Z854" s="343" t="n"/>
      <c r="AA854" s="343" t="n"/>
      <c r="AB854" s="344" t="s">
        <v>2689</v>
      </c>
      <c r="AC854" s="344" t="s">
        <v>2662</v>
      </c>
      <c r="AD854" s="343" t="n"/>
      <c r="AE854" s="343" t="n"/>
      <c r="AF854" s="343" t="n"/>
      <c r="AG854" s="343" t="n"/>
      <c r="AH854" s="343" t="n"/>
      <c r="AI854" s="343" t="n"/>
      <c r="AJ854" s="343" t="s">
        <v>2663</v>
      </c>
      <c r="AK854" s="343" t="n"/>
      <c r="AL854" s="343" t="n"/>
      <c r="AM854" s="343" t="n"/>
      <c r="AN854" s="344" t="s">
        <v>2664</v>
      </c>
      <c r="AO854" s="338" t="s">
        <v>67</v>
      </c>
      <c r="AP854" s="338" t="s">
        <v>97</v>
      </c>
      <c r="AQ854" s="338" t="s">
        <v>2677</v>
      </c>
      <c r="AR854" s="345" t="s">
        <v>107</v>
      </c>
      <c r="AS854" s="346" t="n">
        <v>121</v>
      </c>
      <c r="AT854" s="347" t="n">
        <v>49780527.76</v>
      </c>
      <c r="AU854" s="348" t="n">
        <v>49780527.76</v>
      </c>
      <c r="AV854" s="348" t="n">
        <v>0</v>
      </c>
      <c r="AW854" s="348" t="n">
        <v>0</v>
      </c>
      <c r="AX854" s="348" t="n">
        <v>0</v>
      </c>
      <c r="AY854" s="348" t="n">
        <v>0</v>
      </c>
      <c r="AZ854" s="348" t="n">
        <v>0</v>
      </c>
      <c r="BA854" s="348" t="n">
        <v>0</v>
      </c>
      <c r="BB854" s="349" t="n">
        <v>49780527.76</v>
      </c>
      <c r="BC854" s="349" t="n">
        <v>49780527.76</v>
      </c>
      <c r="BD854" s="348" t="n">
        <v>52867931</v>
      </c>
      <c r="BE854" s="348" t="n">
        <v>0</v>
      </c>
      <c r="BF854" s="348" t="n">
        <v>0</v>
      </c>
      <c r="BG854" s="348" t="n">
        <v>0</v>
      </c>
      <c r="BH854" s="348" t="n">
        <v>52867931</v>
      </c>
      <c r="BI854" s="348" t="n">
        <v>52867931</v>
      </c>
      <c r="BJ854" s="348" t="n">
        <v>0</v>
      </c>
      <c r="BK854" s="348" t="n">
        <v>0</v>
      </c>
      <c r="BL854" s="348" t="n">
        <v>0</v>
      </c>
      <c r="BM854" s="348" t="n">
        <v>52867931</v>
      </c>
      <c r="BN854" s="348" t="n">
        <v>52867931</v>
      </c>
      <c r="BO854" s="348" t="n">
        <v>0</v>
      </c>
      <c r="BP854" s="348" t="n">
        <v>0</v>
      </c>
      <c r="BQ854" s="348" t="n">
        <v>0</v>
      </c>
      <c r="BR854" s="348" t="n">
        <v>52867931</v>
      </c>
      <c r="BS854" s="348" t="n">
        <v>52867931</v>
      </c>
      <c r="BT854" s="348" t="n">
        <v>0</v>
      </c>
      <c r="BU854" s="348" t="n">
        <v>0</v>
      </c>
      <c r="BV854" s="348" t="n">
        <v>0</v>
      </c>
      <c r="BW854" s="348" t="n">
        <v>52867931</v>
      </c>
    </row>
    <row ht="76.5" outlineLevel="0" r="855">
      <c r="A855" s="338" t="n">
        <v>621</v>
      </c>
      <c r="B855" s="339" t="s">
        <v>2597</v>
      </c>
      <c r="C855" s="340" t="n">
        <v>401000035</v>
      </c>
      <c r="D855" s="341" t="s">
        <v>1119</v>
      </c>
      <c r="E855" s="341" t="s">
        <v>2604</v>
      </c>
      <c r="F855" s="342" t="n"/>
      <c r="G855" s="342" t="n"/>
      <c r="H855" s="343" t="n">
        <v>3</v>
      </c>
      <c r="I855" s="342" t="n"/>
      <c r="J855" s="343" t="n">
        <v>16</v>
      </c>
      <c r="K855" s="343" t="n">
        <v>1</v>
      </c>
      <c r="L855" s="343" t="n">
        <v>20</v>
      </c>
      <c r="M855" s="343" t="n"/>
      <c r="N855" s="343" t="n"/>
      <c r="O855" s="343" t="n"/>
      <c r="P855" s="344" t="s">
        <v>90</v>
      </c>
      <c r="Q855" s="344" t="s">
        <v>2633</v>
      </c>
      <c r="R855" s="343" t="n"/>
      <c r="S855" s="343" t="n"/>
      <c r="T855" s="343" t="n">
        <v>3</v>
      </c>
      <c r="U855" s="343" t="n"/>
      <c r="V855" s="343" t="n">
        <v>9</v>
      </c>
      <c r="W855" s="343" t="n">
        <v>1</v>
      </c>
      <c r="X855" s="343" t="n"/>
      <c r="Y855" s="343" t="n"/>
      <c r="Z855" s="343" t="n"/>
      <c r="AA855" s="343" t="n"/>
      <c r="AB855" s="344" t="s">
        <v>2690</v>
      </c>
      <c r="AC855" s="344" t="s">
        <v>2599</v>
      </c>
      <c r="AD855" s="343" t="n"/>
      <c r="AE855" s="343" t="n"/>
      <c r="AF855" s="343" t="n"/>
      <c r="AG855" s="343" t="n"/>
      <c r="AH855" s="343" t="n"/>
      <c r="AI855" s="343" t="n"/>
      <c r="AJ855" s="343" t="n"/>
      <c r="AK855" s="343" t="n"/>
      <c r="AL855" s="343" t="n"/>
      <c r="AM855" s="343" t="s">
        <v>2630</v>
      </c>
      <c r="AN855" s="344" t="s">
        <v>2601</v>
      </c>
      <c r="AO855" s="338" t="s">
        <v>230</v>
      </c>
      <c r="AP855" s="338" t="s">
        <v>68</v>
      </c>
      <c r="AQ855" s="338" t="s">
        <v>2691</v>
      </c>
      <c r="AR855" s="345" t="s">
        <v>356</v>
      </c>
      <c r="AS855" s="346" t="s">
        <v>87</v>
      </c>
      <c r="AT855" s="348" t="n">
        <v>688214.65</v>
      </c>
      <c r="AU855" s="348" t="n">
        <v>688214.65</v>
      </c>
      <c r="AV855" s="348" t="n">
        <v>0</v>
      </c>
      <c r="AW855" s="348" t="n">
        <v>0</v>
      </c>
      <c r="AX855" s="348" t="n">
        <v>0</v>
      </c>
      <c r="AY855" s="348" t="n">
        <v>0</v>
      </c>
      <c r="AZ855" s="348" t="n">
        <v>0</v>
      </c>
      <c r="BA855" s="348" t="n">
        <v>0</v>
      </c>
      <c r="BB855" s="349" t="n">
        <v>688214.65</v>
      </c>
      <c r="BC855" s="349" t="n">
        <v>688214.65</v>
      </c>
      <c r="BD855" s="348" t="n">
        <v>0</v>
      </c>
      <c r="BE855" s="348" t="n">
        <v>0</v>
      </c>
      <c r="BF855" s="348" t="n">
        <v>0</v>
      </c>
      <c r="BG855" s="348" t="n">
        <v>0</v>
      </c>
      <c r="BH855" s="348" t="n">
        <v>0</v>
      </c>
      <c r="BI855" s="348" t="n">
        <v>0</v>
      </c>
      <c r="BJ855" s="348" t="n">
        <v>0</v>
      </c>
      <c r="BK855" s="348" t="n">
        <v>0</v>
      </c>
      <c r="BL855" s="348" t="n">
        <v>0</v>
      </c>
      <c r="BM855" s="348" t="n">
        <v>0</v>
      </c>
      <c r="BN855" s="348" t="n">
        <v>0</v>
      </c>
      <c r="BO855" s="348" t="n">
        <v>0</v>
      </c>
      <c r="BP855" s="348" t="n">
        <v>0</v>
      </c>
      <c r="BQ855" s="348" t="n">
        <v>0</v>
      </c>
      <c r="BR855" s="348" t="n">
        <v>0</v>
      </c>
      <c r="BS855" s="348" t="n">
        <v>0</v>
      </c>
      <c r="BT855" s="348" t="n">
        <v>0</v>
      </c>
      <c r="BU855" s="348" t="n">
        <v>0</v>
      </c>
      <c r="BV855" s="348" t="n">
        <v>0</v>
      </c>
      <c r="BW855" s="348" t="n">
        <v>0</v>
      </c>
    </row>
    <row ht="127.5" outlineLevel="0" r="856">
      <c r="A856" s="338" t="s">
        <v>737</v>
      </c>
      <c r="B856" s="339" t="s">
        <v>2597</v>
      </c>
      <c r="C856" s="340" t="n">
        <v>401000021</v>
      </c>
      <c r="D856" s="341" t="s">
        <v>663</v>
      </c>
      <c r="E856" s="341" t="s">
        <v>2692</v>
      </c>
      <c r="F856" s="342" t="n"/>
      <c r="G856" s="342" t="n"/>
      <c r="H856" s="343" t="n">
        <v>3</v>
      </c>
      <c r="I856" s="342" t="n"/>
      <c r="J856" s="343" t="n">
        <v>16</v>
      </c>
      <c r="K856" s="343" t="n">
        <v>1</v>
      </c>
      <c r="L856" s="343" t="n">
        <v>13</v>
      </c>
      <c r="M856" s="343" t="n"/>
      <c r="N856" s="343" t="n"/>
      <c r="O856" s="343" t="n"/>
      <c r="P856" s="344" t="s">
        <v>2693</v>
      </c>
      <c r="Q856" s="344" t="s">
        <v>2694</v>
      </c>
      <c r="R856" s="343" t="n"/>
      <c r="S856" s="343" t="n"/>
      <c r="T856" s="343" t="n">
        <v>3</v>
      </c>
      <c r="U856" s="343" t="n"/>
      <c r="V856" s="343" t="n">
        <v>9</v>
      </c>
      <c r="W856" s="343" t="n">
        <v>1</v>
      </c>
      <c r="X856" s="343" t="n"/>
      <c r="Y856" s="343" t="n"/>
      <c r="Z856" s="343" t="n"/>
      <c r="AA856" s="343" t="n"/>
      <c r="AB856" s="344" t="s">
        <v>2695</v>
      </c>
      <c r="AC856" s="344" t="s">
        <v>2599</v>
      </c>
      <c r="AD856" s="343" t="n"/>
      <c r="AE856" s="343" t="n"/>
      <c r="AF856" s="343" t="n"/>
      <c r="AG856" s="343" t="n"/>
      <c r="AH856" s="343" t="n"/>
      <c r="AI856" s="343" t="n"/>
      <c r="AJ856" s="343" t="n"/>
      <c r="AK856" s="343" t="n"/>
      <c r="AL856" s="343" t="n"/>
      <c r="AM856" s="343" t="s">
        <v>2696</v>
      </c>
      <c r="AN856" s="344" t="s">
        <v>2601</v>
      </c>
      <c r="AO856" s="338" t="s">
        <v>246</v>
      </c>
      <c r="AP856" s="338" t="s">
        <v>67</v>
      </c>
      <c r="AQ856" s="338" t="s">
        <v>2612</v>
      </c>
      <c r="AR856" s="345" t="s">
        <v>2613</v>
      </c>
      <c r="AS856" s="346" t="s">
        <v>2357</v>
      </c>
      <c r="AT856" s="347" t="n">
        <v>599000</v>
      </c>
      <c r="AU856" s="348" t="n">
        <v>599000</v>
      </c>
      <c r="AV856" s="348" t="n">
        <v>0</v>
      </c>
      <c r="AW856" s="348" t="n">
        <v>0</v>
      </c>
      <c r="AX856" s="348" t="n">
        <v>0</v>
      </c>
      <c r="AY856" s="348" t="n">
        <v>0</v>
      </c>
      <c r="AZ856" s="348" t="n">
        <v>0</v>
      </c>
      <c r="BA856" s="348" t="n">
        <v>0</v>
      </c>
      <c r="BB856" s="348" t="n">
        <v>599000</v>
      </c>
      <c r="BC856" s="348" t="n">
        <v>599000</v>
      </c>
      <c r="BD856" s="348" t="n">
        <v>0</v>
      </c>
      <c r="BE856" s="348" t="n">
        <v>0</v>
      </c>
      <c r="BF856" s="348" t="n">
        <v>0</v>
      </c>
      <c r="BG856" s="348" t="n">
        <v>0</v>
      </c>
      <c r="BH856" s="348" t="n">
        <v>0</v>
      </c>
      <c r="BI856" s="348" t="n">
        <v>0</v>
      </c>
      <c r="BJ856" s="348" t="n">
        <v>0</v>
      </c>
      <c r="BK856" s="348" t="n">
        <v>0</v>
      </c>
      <c r="BL856" s="348" t="n">
        <v>0</v>
      </c>
      <c r="BM856" s="348" t="n">
        <v>0</v>
      </c>
      <c r="BN856" s="348" t="n">
        <v>0</v>
      </c>
      <c r="BO856" s="348" t="n">
        <v>0</v>
      </c>
      <c r="BP856" s="348" t="n">
        <v>0</v>
      </c>
      <c r="BQ856" s="348" t="n">
        <v>0</v>
      </c>
      <c r="BR856" s="348" t="n">
        <v>0</v>
      </c>
      <c r="BS856" s="348" t="n">
        <v>0</v>
      </c>
      <c r="BT856" s="348" t="n">
        <v>0</v>
      </c>
      <c r="BU856" s="348" t="n">
        <v>0</v>
      </c>
      <c r="BV856" s="348" t="n">
        <v>0</v>
      </c>
      <c r="BW856" s="348" t="n">
        <v>0</v>
      </c>
    </row>
    <row ht="127.5" outlineLevel="0" r="857">
      <c r="A857" s="338" t="s">
        <v>737</v>
      </c>
      <c r="B857" s="339" t="s">
        <v>2597</v>
      </c>
      <c r="C857" s="340" t="n">
        <v>401000021</v>
      </c>
      <c r="D857" s="341" t="s">
        <v>663</v>
      </c>
      <c r="E857" s="341" t="s">
        <v>387</v>
      </c>
      <c r="F857" s="342" t="n"/>
      <c r="G857" s="342" t="n"/>
      <c r="H857" s="343" t="n">
        <v>3</v>
      </c>
      <c r="I857" s="342" t="n"/>
      <c r="J857" s="343" t="n">
        <v>16</v>
      </c>
      <c r="K857" s="343" t="n">
        <v>1</v>
      </c>
      <c r="L857" s="343" t="n">
        <v>13</v>
      </c>
      <c r="M857" s="343" t="n"/>
      <c r="N857" s="343" t="n"/>
      <c r="O857" s="343" t="n"/>
      <c r="P857" s="344" t="s">
        <v>169</v>
      </c>
      <c r="Q857" s="344" t="s">
        <v>2697</v>
      </c>
      <c r="R857" s="343" t="n"/>
      <c r="S857" s="343" t="n"/>
      <c r="T857" s="343" t="n">
        <v>3</v>
      </c>
      <c r="U857" s="343" t="n"/>
      <c r="V857" s="343" t="n">
        <v>9</v>
      </c>
      <c r="W857" s="343" t="n">
        <v>1</v>
      </c>
      <c r="X857" s="343" t="n"/>
      <c r="Y857" s="343" t="n"/>
      <c r="Z857" s="343" t="n"/>
      <c r="AA857" s="343" t="n"/>
      <c r="AB857" s="344" t="s">
        <v>2698</v>
      </c>
      <c r="AC857" s="344" t="s">
        <v>2599</v>
      </c>
      <c r="AD857" s="343" t="n"/>
      <c r="AE857" s="343" t="n"/>
      <c r="AF857" s="343" t="n"/>
      <c r="AG857" s="343" t="n"/>
      <c r="AH857" s="343" t="n"/>
      <c r="AI857" s="343" t="n"/>
      <c r="AJ857" s="343" t="n"/>
      <c r="AK857" s="343" t="n"/>
      <c r="AL857" s="343" t="n"/>
      <c r="AM857" s="343" t="s">
        <v>2696</v>
      </c>
      <c r="AN857" s="344" t="s">
        <v>2601</v>
      </c>
      <c r="AO857" s="338" t="s">
        <v>246</v>
      </c>
      <c r="AP857" s="338" t="s">
        <v>67</v>
      </c>
      <c r="AQ857" s="338" t="s">
        <v>2699</v>
      </c>
      <c r="AR857" s="345" t="s">
        <v>2700</v>
      </c>
      <c r="AS857" s="346" t="s">
        <v>2357</v>
      </c>
      <c r="AT857" s="347" t="n">
        <v>125067240.5</v>
      </c>
      <c r="AU857" s="348" t="n">
        <v>125067240.5</v>
      </c>
      <c r="AV857" s="348" t="n">
        <v>118813878.48</v>
      </c>
      <c r="AW857" s="348" t="n">
        <v>118813878.48</v>
      </c>
      <c r="AX857" s="348" t="n">
        <v>5002689.62</v>
      </c>
      <c r="AY857" s="348" t="n">
        <v>5002689.62</v>
      </c>
      <c r="AZ857" s="348" t="n">
        <v>0</v>
      </c>
      <c r="BA857" s="348" t="n">
        <v>0</v>
      </c>
      <c r="BB857" s="349" t="n">
        <v>1250672.4</v>
      </c>
      <c r="BC857" s="349" t="n">
        <v>1250672.4</v>
      </c>
      <c r="BD857" s="347" t="n">
        <v>0</v>
      </c>
      <c r="BE857" s="348" t="n">
        <v>0</v>
      </c>
      <c r="BF857" s="348" t="n">
        <v>0</v>
      </c>
      <c r="BG857" s="348" t="n">
        <v>0</v>
      </c>
      <c r="BH857" s="348" t="n">
        <v>0</v>
      </c>
      <c r="BI857" s="348" t="n">
        <v>0</v>
      </c>
      <c r="BJ857" s="348" t="n">
        <v>0</v>
      </c>
      <c r="BK857" s="348" t="n">
        <v>0</v>
      </c>
      <c r="BL857" s="348" t="n">
        <v>0</v>
      </c>
      <c r="BM857" s="348" t="n">
        <v>0</v>
      </c>
      <c r="BN857" s="348" t="n">
        <v>0</v>
      </c>
      <c r="BO857" s="348" t="n">
        <v>0</v>
      </c>
      <c r="BP857" s="348" t="n">
        <v>0</v>
      </c>
      <c r="BQ857" s="348" t="n">
        <v>0</v>
      </c>
      <c r="BR857" s="348" t="n">
        <v>0</v>
      </c>
      <c r="BS857" s="348" t="n">
        <v>0</v>
      </c>
      <c r="BT857" s="348" t="n">
        <v>0</v>
      </c>
      <c r="BU857" s="348" t="n">
        <v>0</v>
      </c>
      <c r="BV857" s="348" t="n">
        <v>0</v>
      </c>
      <c r="BW857" s="348" t="n">
        <v>0</v>
      </c>
      <c r="BX857" s="350" t="n"/>
    </row>
    <row ht="293.25" outlineLevel="0" r="858">
      <c r="A858" s="338" t="s">
        <v>737</v>
      </c>
      <c r="B858" s="339" t="s">
        <v>2597</v>
      </c>
      <c r="C858" s="340" t="n">
        <v>401000022</v>
      </c>
      <c r="D858" s="341" t="s">
        <v>726</v>
      </c>
      <c r="E858" s="341" t="s">
        <v>2604</v>
      </c>
      <c r="F858" s="342" t="n"/>
      <c r="G858" s="342" t="n"/>
      <c r="H858" s="343" t="n">
        <v>3</v>
      </c>
      <c r="I858" s="342" t="n"/>
      <c r="J858" s="343" t="n">
        <v>16</v>
      </c>
      <c r="K858" s="343" t="n">
        <v>1</v>
      </c>
      <c r="L858" s="343" t="n">
        <v>13</v>
      </c>
      <c r="M858" s="343" t="n"/>
      <c r="N858" s="343" t="n"/>
      <c r="O858" s="343" t="n"/>
      <c r="P858" s="344" t="s">
        <v>2693</v>
      </c>
      <c r="Q858" s="344" t="s">
        <v>2701</v>
      </c>
      <c r="R858" s="343" t="s">
        <v>2702</v>
      </c>
      <c r="S858" s="343" t="n"/>
      <c r="T858" s="343" t="s">
        <v>464</v>
      </c>
      <c r="U858" s="343" t="n"/>
      <c r="V858" s="343" t="s">
        <v>1101</v>
      </c>
      <c r="W858" s="343" t="s">
        <v>463</v>
      </c>
      <c r="X858" s="343" t="s">
        <v>2703</v>
      </c>
      <c r="Y858" s="343" t="n"/>
      <c r="Z858" s="343" t="n"/>
      <c r="AA858" s="343" t="n"/>
      <c r="AB858" s="344" t="s">
        <v>2704</v>
      </c>
      <c r="AC858" s="344" t="s">
        <v>2599</v>
      </c>
      <c r="AD858" s="343" t="n"/>
      <c r="AE858" s="343" t="n"/>
      <c r="AF858" s="343" t="n"/>
      <c r="AG858" s="343" t="n"/>
      <c r="AH858" s="343" t="n"/>
      <c r="AI858" s="343" t="n"/>
      <c r="AJ858" s="343" t="n"/>
      <c r="AK858" s="343" t="n"/>
      <c r="AL858" s="343" t="n"/>
      <c r="AM858" s="343" t="s">
        <v>2696</v>
      </c>
      <c r="AN858" s="344" t="s">
        <v>2601</v>
      </c>
      <c r="AO858" s="338" t="s">
        <v>246</v>
      </c>
      <c r="AP858" s="338" t="s">
        <v>132</v>
      </c>
      <c r="AQ858" s="338" t="s">
        <v>2705</v>
      </c>
      <c r="AR858" s="345" t="s">
        <v>2706</v>
      </c>
      <c r="AS858" s="346" t="s">
        <v>2357</v>
      </c>
      <c r="AT858" s="347" t="n">
        <v>539544928.74</v>
      </c>
      <c r="AU858" s="348" t="n">
        <v>536070050.84</v>
      </c>
      <c r="AV858" s="348" t="n">
        <v>197847731.56</v>
      </c>
      <c r="AW858" s="348" t="n">
        <v>196573515.69</v>
      </c>
      <c r="AX858" s="348" t="n">
        <v>336301748.44</v>
      </c>
      <c r="AY858" s="348" t="n">
        <v>334135835.19</v>
      </c>
      <c r="AZ858" s="348" t="n">
        <v>0</v>
      </c>
      <c r="BA858" s="348" t="n">
        <v>0</v>
      </c>
      <c r="BB858" s="349" t="n">
        <v>5395448.74</v>
      </c>
      <c r="BC858" s="349" t="n">
        <v>5360699.96</v>
      </c>
      <c r="BD858" s="347" t="n">
        <v>0</v>
      </c>
      <c r="BE858" s="348" t="n">
        <v>0</v>
      </c>
      <c r="BF858" s="348" t="n">
        <v>0</v>
      </c>
      <c r="BG858" s="348" t="n">
        <v>0</v>
      </c>
      <c r="BH858" s="348" t="n">
        <v>0</v>
      </c>
      <c r="BI858" s="348" t="n">
        <v>0</v>
      </c>
      <c r="BJ858" s="348" t="n">
        <v>0</v>
      </c>
      <c r="BK858" s="348" t="n">
        <v>0</v>
      </c>
      <c r="BL858" s="348" t="n">
        <v>0</v>
      </c>
      <c r="BM858" s="348" t="n">
        <v>0</v>
      </c>
      <c r="BN858" s="348" t="n">
        <v>0</v>
      </c>
      <c r="BO858" s="348" t="n">
        <v>0</v>
      </c>
      <c r="BP858" s="348" t="n">
        <v>0</v>
      </c>
      <c r="BQ858" s="348" t="n">
        <v>0</v>
      </c>
      <c r="BR858" s="348" t="n">
        <v>0</v>
      </c>
      <c r="BS858" s="348" t="n">
        <v>0</v>
      </c>
      <c r="BT858" s="348" t="n">
        <v>0</v>
      </c>
      <c r="BU858" s="348" t="n">
        <v>0</v>
      </c>
      <c r="BV858" s="348" t="n">
        <v>0</v>
      </c>
      <c r="BW858" s="348" t="n">
        <v>0</v>
      </c>
      <c r="BX858" s="350" t="n"/>
    </row>
    <row ht="165.75" outlineLevel="0" r="859">
      <c r="A859" s="338" t="s">
        <v>737</v>
      </c>
      <c r="B859" s="339" t="s">
        <v>2597</v>
      </c>
      <c r="C859" s="340" t="n">
        <v>404020001</v>
      </c>
      <c r="D859" s="341" t="s">
        <v>214</v>
      </c>
      <c r="E859" s="341" t="s">
        <v>2707</v>
      </c>
      <c r="F859" s="342" t="n"/>
      <c r="G859" s="342" t="n"/>
      <c r="H859" s="343" t="s">
        <v>2708</v>
      </c>
      <c r="I859" s="342" t="n"/>
      <c r="J859" s="343" t="s">
        <v>2709</v>
      </c>
      <c r="K859" s="343" t="s">
        <v>463</v>
      </c>
      <c r="L859" s="343" t="s">
        <v>1399</v>
      </c>
      <c r="M859" s="343" t="n"/>
      <c r="N859" s="343" t="n"/>
      <c r="O859" s="343" t="n"/>
      <c r="P859" s="344" t="s">
        <v>2710</v>
      </c>
      <c r="Q859" s="344" t="s">
        <v>2711</v>
      </c>
      <c r="R859" s="343" t="n"/>
      <c r="S859" s="343" t="n"/>
      <c r="T859" s="343" t="s">
        <v>464</v>
      </c>
      <c r="U859" s="343" t="n"/>
      <c r="V859" s="343" t="s">
        <v>2712</v>
      </c>
      <c r="W859" s="343" t="s">
        <v>2713</v>
      </c>
      <c r="X859" s="343" t="s">
        <v>464</v>
      </c>
      <c r="Y859" s="343" t="n"/>
      <c r="Z859" s="343" t="n"/>
      <c r="AA859" s="343" t="n"/>
      <c r="AB859" s="344" t="s">
        <v>2689</v>
      </c>
      <c r="AC859" s="344" t="s">
        <v>2714</v>
      </c>
      <c r="AD859" s="343" t="n"/>
      <c r="AE859" s="343" t="n"/>
      <c r="AF859" s="343" t="n"/>
      <c r="AG859" s="343" t="n"/>
      <c r="AH859" s="343" t="n"/>
      <c r="AI859" s="343" t="n"/>
      <c r="AJ859" s="343" t="s">
        <v>2715</v>
      </c>
      <c r="AK859" s="343" t="n"/>
      <c r="AL859" s="343" t="n"/>
      <c r="AM859" s="343" t="n"/>
      <c r="AN859" s="344" t="s">
        <v>2716</v>
      </c>
      <c r="AO859" s="338" t="s">
        <v>67</v>
      </c>
      <c r="AP859" s="338" t="s">
        <v>97</v>
      </c>
      <c r="AQ859" s="338" t="s">
        <v>304</v>
      </c>
      <c r="AR859" s="345" t="s">
        <v>414</v>
      </c>
      <c r="AS859" s="346" t="s">
        <v>122</v>
      </c>
      <c r="AT859" s="347" t="n">
        <v>832307.39</v>
      </c>
      <c r="AU859" s="348" t="n">
        <v>832307.39</v>
      </c>
      <c r="AV859" s="349" t="n">
        <v>832307.39</v>
      </c>
      <c r="AW859" s="349" t="n">
        <v>832307.39</v>
      </c>
      <c r="AX859" s="348" t="n">
        <v>0</v>
      </c>
      <c r="AY859" s="348" t="n">
        <v>0</v>
      </c>
      <c r="AZ859" s="348" t="n">
        <v>0</v>
      </c>
      <c r="BA859" s="348" t="n">
        <v>0</v>
      </c>
      <c r="BB859" s="349" t="n">
        <v>0</v>
      </c>
      <c r="BC859" s="349" t="n">
        <v>0</v>
      </c>
      <c r="BD859" s="348" t="n">
        <v>0</v>
      </c>
      <c r="BE859" s="348" t="n">
        <v>0</v>
      </c>
      <c r="BF859" s="348" t="n">
        <v>0</v>
      </c>
      <c r="BG859" s="348" t="n">
        <v>0</v>
      </c>
      <c r="BH859" s="348" t="n">
        <v>0</v>
      </c>
      <c r="BI859" s="348" t="n">
        <v>0</v>
      </c>
      <c r="BJ859" s="348" t="n">
        <v>0</v>
      </c>
      <c r="BK859" s="348" t="n">
        <v>0</v>
      </c>
      <c r="BL859" s="348" t="n">
        <v>0</v>
      </c>
      <c r="BM859" s="348" t="n">
        <v>0</v>
      </c>
      <c r="BN859" s="348" t="n">
        <v>0</v>
      </c>
      <c r="BO859" s="348" t="n">
        <v>0</v>
      </c>
      <c r="BP859" s="348" t="n">
        <v>0</v>
      </c>
      <c r="BQ859" s="348" t="n">
        <v>0</v>
      </c>
      <c r="BR859" s="348" t="n">
        <v>0</v>
      </c>
      <c r="BS859" s="348" t="n">
        <v>0</v>
      </c>
      <c r="BT859" s="348" t="n">
        <v>0</v>
      </c>
      <c r="BU859" s="348" t="n">
        <v>0</v>
      </c>
      <c r="BV859" s="348" t="n">
        <v>0</v>
      </c>
      <c r="BW859" s="348" t="n">
        <v>0</v>
      </c>
      <c r="BX859" s="350" t="n"/>
    </row>
    <row ht="204" outlineLevel="0" r="860">
      <c r="A860" s="338" t="s">
        <v>737</v>
      </c>
      <c r="B860" s="339" t="s">
        <v>2597</v>
      </c>
      <c r="C860" s="340" t="n">
        <v>404020002</v>
      </c>
      <c r="D860" s="341" t="s">
        <v>206</v>
      </c>
      <c r="E860" s="341" t="s">
        <v>2707</v>
      </c>
      <c r="F860" s="342" t="n"/>
      <c r="G860" s="342" t="n"/>
      <c r="H860" s="343" t="s">
        <v>2717</v>
      </c>
      <c r="I860" s="342" t="n"/>
      <c r="J860" s="343" t="s">
        <v>2553</v>
      </c>
      <c r="K860" s="343" t="s">
        <v>463</v>
      </c>
      <c r="L860" s="343" t="s">
        <v>464</v>
      </c>
      <c r="M860" s="343" t="n"/>
      <c r="N860" s="343" t="n"/>
      <c r="O860" s="343" t="n"/>
      <c r="P860" s="344" t="s">
        <v>2718</v>
      </c>
      <c r="Q860" s="344" t="s">
        <v>2711</v>
      </c>
      <c r="R860" s="343" t="n"/>
      <c r="S860" s="343" t="n"/>
      <c r="T860" s="343" t="s">
        <v>464</v>
      </c>
      <c r="U860" s="343" t="n"/>
      <c r="V860" s="343" t="s">
        <v>2712</v>
      </c>
      <c r="W860" s="343" t="s">
        <v>2713</v>
      </c>
      <c r="X860" s="343" t="s">
        <v>464</v>
      </c>
      <c r="Y860" s="343" t="n"/>
      <c r="Z860" s="343" t="n"/>
      <c r="AA860" s="343" t="n"/>
      <c r="AB860" s="344" t="s">
        <v>2689</v>
      </c>
      <c r="AC860" s="344" t="s">
        <v>2714</v>
      </c>
      <c r="AD860" s="343" t="n"/>
      <c r="AE860" s="343" t="n"/>
      <c r="AF860" s="343" t="n"/>
      <c r="AG860" s="343" t="n"/>
      <c r="AH860" s="343" t="n"/>
      <c r="AI860" s="343" t="n"/>
      <c r="AJ860" s="343" t="s">
        <v>2715</v>
      </c>
      <c r="AK860" s="343" t="n"/>
      <c r="AL860" s="343" t="n"/>
      <c r="AM860" s="343" t="n"/>
      <c r="AN860" s="344" t="s">
        <v>2716</v>
      </c>
      <c r="AO860" s="338" t="s">
        <v>67</v>
      </c>
      <c r="AP860" s="338" t="s">
        <v>97</v>
      </c>
      <c r="AQ860" s="338" t="s">
        <v>304</v>
      </c>
      <c r="AR860" s="345" t="s">
        <v>414</v>
      </c>
      <c r="AS860" s="346" t="s">
        <v>85</v>
      </c>
      <c r="AT860" s="347" t="n">
        <v>251356.83</v>
      </c>
      <c r="AU860" s="348" t="n">
        <v>251356.83</v>
      </c>
      <c r="AV860" s="349" t="n">
        <v>251356.83</v>
      </c>
      <c r="AW860" s="349" t="n">
        <v>251356.83</v>
      </c>
      <c r="AX860" s="348" t="n">
        <v>0</v>
      </c>
      <c r="AY860" s="348" t="n">
        <v>0</v>
      </c>
      <c r="AZ860" s="348" t="n">
        <v>0</v>
      </c>
      <c r="BA860" s="348" t="n">
        <v>0</v>
      </c>
      <c r="BB860" s="349" t="n">
        <v>0</v>
      </c>
      <c r="BC860" s="349" t="n">
        <v>0</v>
      </c>
      <c r="BD860" s="348" t="n">
        <v>0</v>
      </c>
      <c r="BE860" s="348" t="n">
        <v>0</v>
      </c>
      <c r="BF860" s="348" t="n">
        <v>0</v>
      </c>
      <c r="BG860" s="348" t="n">
        <v>0</v>
      </c>
      <c r="BH860" s="348" t="n">
        <v>0</v>
      </c>
      <c r="BI860" s="348" t="n">
        <v>0</v>
      </c>
      <c r="BJ860" s="348" t="n">
        <v>0</v>
      </c>
      <c r="BK860" s="348" t="n">
        <v>0</v>
      </c>
      <c r="BL860" s="348" t="n">
        <v>0</v>
      </c>
      <c r="BM860" s="348" t="n">
        <v>0</v>
      </c>
      <c r="BN860" s="348" t="n">
        <v>0</v>
      </c>
      <c r="BO860" s="348" t="n">
        <v>0</v>
      </c>
      <c r="BP860" s="348" t="n">
        <v>0</v>
      </c>
      <c r="BQ860" s="348" t="n">
        <v>0</v>
      </c>
      <c r="BR860" s="348" t="n">
        <v>0</v>
      </c>
      <c r="BS860" s="348" t="n">
        <v>0</v>
      </c>
      <c r="BT860" s="348" t="n">
        <v>0</v>
      </c>
      <c r="BU860" s="348" t="n">
        <v>0</v>
      </c>
      <c r="BV860" s="348" t="n">
        <v>0</v>
      </c>
      <c r="BW860" s="348" t="n">
        <v>0</v>
      </c>
      <c r="BX860" s="350" t="n"/>
    </row>
    <row ht="76.5" outlineLevel="0" r="861">
      <c r="A861" s="338" t="s">
        <v>737</v>
      </c>
      <c r="B861" s="339" t="s">
        <v>2597</v>
      </c>
      <c r="C861" s="340" t="n">
        <v>402000001</v>
      </c>
      <c r="D861" s="341" t="s">
        <v>51</v>
      </c>
      <c r="E861" s="341" t="s">
        <v>2719</v>
      </c>
      <c r="F861" s="342" t="n"/>
      <c r="G861" s="342" t="n"/>
      <c r="H861" s="343" t="s">
        <v>1563</v>
      </c>
      <c r="I861" s="342" t="n"/>
      <c r="J861" s="343" t="s">
        <v>2720</v>
      </c>
      <c r="K861" s="343" t="s">
        <v>2721</v>
      </c>
      <c r="L861" s="343" t="s">
        <v>1537</v>
      </c>
      <c r="M861" s="343" t="n"/>
      <c r="N861" s="343" t="s">
        <v>464</v>
      </c>
      <c r="O861" s="343" t="n"/>
      <c r="P861" s="344" t="s">
        <v>2722</v>
      </c>
      <c r="Q861" s="344" t="s">
        <v>2723</v>
      </c>
      <c r="R861" s="343" t="n"/>
      <c r="S861" s="343" t="n"/>
      <c r="T861" s="343" t="n">
        <v>3</v>
      </c>
      <c r="U861" s="343" t="n"/>
      <c r="V861" s="343" t="n">
        <v>12</v>
      </c>
      <c r="W861" s="343" t="n">
        <v>1</v>
      </c>
      <c r="X861" s="343" t="n">
        <v>3</v>
      </c>
      <c r="Y861" s="343" t="n"/>
      <c r="Z861" s="343" t="n"/>
      <c r="AA861" s="343" t="n"/>
      <c r="AB861" s="344" t="s">
        <v>2690</v>
      </c>
      <c r="AC861" s="344" t="s">
        <v>2599</v>
      </c>
      <c r="AD861" s="343" t="n"/>
      <c r="AE861" s="343" t="n"/>
      <c r="AF861" s="343" t="n"/>
      <c r="AG861" s="343" t="n"/>
      <c r="AH861" s="343" t="n"/>
      <c r="AI861" s="343" t="n"/>
      <c r="AJ861" s="343" t="n"/>
      <c r="AK861" s="343" t="n"/>
      <c r="AL861" s="343" t="n"/>
      <c r="AM861" s="343" t="s">
        <v>2724</v>
      </c>
      <c r="AN861" s="344" t="s">
        <v>2601</v>
      </c>
      <c r="AO861" s="338" t="s">
        <v>67</v>
      </c>
      <c r="AP861" s="338" t="s">
        <v>97</v>
      </c>
      <c r="AQ861" s="338" t="s">
        <v>2677</v>
      </c>
      <c r="AR861" s="345" t="s">
        <v>107</v>
      </c>
      <c r="AS861" s="346" t="s">
        <v>190</v>
      </c>
      <c r="AT861" s="347" t="n">
        <v>9692.31</v>
      </c>
      <c r="AU861" s="348" t="n">
        <v>9692.31</v>
      </c>
      <c r="AV861" s="348" t="n">
        <v>0</v>
      </c>
      <c r="AW861" s="348" t="n">
        <v>0</v>
      </c>
      <c r="AX861" s="348" t="n">
        <v>0</v>
      </c>
      <c r="AY861" s="348" t="n">
        <v>0</v>
      </c>
      <c r="AZ861" s="348" t="n">
        <v>0</v>
      </c>
      <c r="BA861" s="348" t="n">
        <v>0</v>
      </c>
      <c r="BB861" s="349" t="n">
        <v>9692.31</v>
      </c>
      <c r="BC861" s="349" t="n">
        <v>9692.31</v>
      </c>
      <c r="BD861" s="348" t="n">
        <v>0</v>
      </c>
      <c r="BE861" s="348" t="n">
        <v>0</v>
      </c>
      <c r="BF861" s="348" t="n">
        <v>0</v>
      </c>
      <c r="BG861" s="348" t="n">
        <v>0</v>
      </c>
      <c r="BH861" s="348" t="n">
        <v>0</v>
      </c>
      <c r="BI861" s="348" t="n">
        <v>0</v>
      </c>
      <c r="BJ861" s="348" t="n">
        <v>0</v>
      </c>
      <c r="BK861" s="348" t="n">
        <v>0</v>
      </c>
      <c r="BL861" s="348" t="n">
        <v>0</v>
      </c>
      <c r="BM861" s="348" t="n">
        <v>0</v>
      </c>
      <c r="BN861" s="348" t="n">
        <v>0</v>
      </c>
      <c r="BO861" s="348" t="n">
        <v>0</v>
      </c>
      <c r="BP861" s="348" t="n">
        <v>0</v>
      </c>
      <c r="BQ861" s="348" t="n">
        <v>0</v>
      </c>
      <c r="BR861" s="348" t="n">
        <v>0</v>
      </c>
      <c r="BS861" s="348" t="n">
        <v>0</v>
      </c>
      <c r="BT861" s="348" t="n">
        <v>0</v>
      </c>
      <c r="BU861" s="348" t="n">
        <v>0</v>
      </c>
      <c r="BV861" s="348" t="n">
        <v>0</v>
      </c>
      <c r="BW861" s="348" t="n">
        <v>0</v>
      </c>
      <c r="BX861" s="350" t="n"/>
    </row>
    <row ht="114.75" outlineLevel="0" r="862">
      <c r="A862" s="338" t="s">
        <v>737</v>
      </c>
      <c r="B862" s="339" t="s">
        <v>2597</v>
      </c>
      <c r="C862" s="340" t="n">
        <v>402000008</v>
      </c>
      <c r="D862" s="341" t="s">
        <v>194</v>
      </c>
      <c r="E862" s="341" t="s">
        <v>2725</v>
      </c>
      <c r="F862" s="342" t="n"/>
      <c r="G862" s="342" t="n"/>
      <c r="H862" s="343" t="s">
        <v>1727</v>
      </c>
      <c r="I862" s="342" t="n"/>
      <c r="J862" s="343" t="s">
        <v>2684</v>
      </c>
      <c r="K862" s="343" t="s">
        <v>2685</v>
      </c>
      <c r="L862" s="343" t="s">
        <v>1399</v>
      </c>
      <c r="M862" s="343" t="n"/>
      <c r="N862" s="343" t="n"/>
      <c r="O862" s="343" t="n"/>
      <c r="P862" s="344" t="s">
        <v>2726</v>
      </c>
      <c r="Q862" s="344" t="s">
        <v>2711</v>
      </c>
      <c r="R862" s="343" t="n"/>
      <c r="S862" s="343" t="n"/>
      <c r="T862" s="343" t="s">
        <v>464</v>
      </c>
      <c r="U862" s="343" t="n"/>
      <c r="V862" s="343" t="s">
        <v>2727</v>
      </c>
      <c r="W862" s="343" t="s">
        <v>463</v>
      </c>
      <c r="X862" s="343" t="s">
        <v>464</v>
      </c>
      <c r="Y862" s="343" t="n"/>
      <c r="Z862" s="343" t="n"/>
      <c r="AA862" s="343" t="n"/>
      <c r="AB862" s="344" t="s">
        <v>2689</v>
      </c>
      <c r="AC862" s="344" t="s">
        <v>2728</v>
      </c>
      <c r="AD862" s="343" t="n"/>
      <c r="AE862" s="343" t="n"/>
      <c r="AF862" s="343" t="n"/>
      <c r="AG862" s="343" t="n"/>
      <c r="AH862" s="343" t="n"/>
      <c r="AI862" s="343" t="n"/>
      <c r="AJ862" s="343" t="s">
        <v>2729</v>
      </c>
      <c r="AK862" s="343" t="n"/>
      <c r="AL862" s="343" t="n"/>
      <c r="AM862" s="343" t="n"/>
      <c r="AN862" s="344" t="s">
        <v>2730</v>
      </c>
      <c r="AO862" s="338" t="s">
        <v>67</v>
      </c>
      <c r="AP862" s="338" t="s">
        <v>97</v>
      </c>
      <c r="AQ862" s="338" t="s">
        <v>2658</v>
      </c>
      <c r="AR862" s="345" t="s">
        <v>197</v>
      </c>
      <c r="AS862" s="346" t="s">
        <v>101</v>
      </c>
      <c r="AT862" s="347" t="n">
        <v>18059</v>
      </c>
      <c r="AU862" s="348" t="n">
        <v>18059</v>
      </c>
      <c r="AV862" s="348" t="n">
        <v>0</v>
      </c>
      <c r="AW862" s="348" t="n">
        <v>0</v>
      </c>
      <c r="AX862" s="348" t="n">
        <v>0</v>
      </c>
      <c r="AY862" s="348" t="n">
        <v>0</v>
      </c>
      <c r="AZ862" s="348" t="n">
        <v>0</v>
      </c>
      <c r="BA862" s="348" t="n">
        <v>0</v>
      </c>
      <c r="BB862" s="349" t="n">
        <v>18059</v>
      </c>
      <c r="BC862" s="349" t="n">
        <v>18059</v>
      </c>
      <c r="BD862" s="348" t="n">
        <v>18059</v>
      </c>
      <c r="BE862" s="348" t="n">
        <v>0</v>
      </c>
      <c r="BF862" s="348" t="n">
        <v>0</v>
      </c>
      <c r="BG862" s="348" t="n">
        <v>0</v>
      </c>
      <c r="BH862" s="348" t="n">
        <v>18059</v>
      </c>
      <c r="BI862" s="348" t="n">
        <v>18059</v>
      </c>
      <c r="BJ862" s="348" t="n">
        <v>0</v>
      </c>
      <c r="BK862" s="348" t="n">
        <v>0</v>
      </c>
      <c r="BL862" s="348" t="n">
        <v>0</v>
      </c>
      <c r="BM862" s="348" t="n">
        <v>18059</v>
      </c>
      <c r="BN862" s="348" t="n">
        <v>18059</v>
      </c>
      <c r="BO862" s="348" t="n">
        <v>0</v>
      </c>
      <c r="BP862" s="348" t="n">
        <v>0</v>
      </c>
      <c r="BQ862" s="348" t="n">
        <v>0</v>
      </c>
      <c r="BR862" s="348" t="n">
        <v>18059</v>
      </c>
      <c r="BS862" s="348" t="n">
        <v>18059</v>
      </c>
      <c r="BT862" s="348" t="n">
        <v>0</v>
      </c>
      <c r="BU862" s="348" t="n">
        <v>0</v>
      </c>
      <c r="BV862" s="348" t="n">
        <v>0</v>
      </c>
      <c r="BW862" s="348" t="n">
        <v>18059</v>
      </c>
      <c r="BX862" s="350" t="n"/>
    </row>
    <row ht="318.75" outlineLevel="0" r="863">
      <c r="A863" s="338" t="s">
        <v>737</v>
      </c>
      <c r="B863" s="339" t="s">
        <v>2597</v>
      </c>
      <c r="C863" s="340" t="n">
        <v>401000021</v>
      </c>
      <c r="D863" s="341" t="s">
        <v>663</v>
      </c>
      <c r="E863" s="341" t="s">
        <v>2604</v>
      </c>
      <c r="F863" s="342" t="n"/>
      <c r="G863" s="342" t="n"/>
      <c r="H863" s="343" t="n">
        <v>3</v>
      </c>
      <c r="I863" s="342" t="n"/>
      <c r="J863" s="343" t="n">
        <v>16</v>
      </c>
      <c r="K863" s="343" t="n">
        <v>1</v>
      </c>
      <c r="L863" s="343" t="n">
        <v>13</v>
      </c>
      <c r="M863" s="343" t="n"/>
      <c r="N863" s="343" t="n"/>
      <c r="O863" s="343" t="n"/>
      <c r="P863" s="344" t="s">
        <v>2693</v>
      </c>
      <c r="Q863" s="344" t="s">
        <v>2731</v>
      </c>
      <c r="R863" s="343" t="s">
        <v>2702</v>
      </c>
      <c r="S863" s="343" t="n"/>
      <c r="T863" s="343" t="s">
        <v>464</v>
      </c>
      <c r="U863" s="343" t="n"/>
      <c r="V863" s="343" t="s">
        <v>1101</v>
      </c>
      <c r="W863" s="343" t="s">
        <v>463</v>
      </c>
      <c r="X863" s="343" t="s">
        <v>2732</v>
      </c>
      <c r="Y863" s="343" t="n"/>
      <c r="Z863" s="343" t="n"/>
      <c r="AA863" s="343" t="n"/>
      <c r="AB863" s="344" t="s">
        <v>2733</v>
      </c>
      <c r="AC863" s="344" t="s">
        <v>2599</v>
      </c>
      <c r="AD863" s="343" t="n"/>
      <c r="AE863" s="343" t="n"/>
      <c r="AF863" s="343" t="n"/>
      <c r="AG863" s="343" t="n"/>
      <c r="AH863" s="343" t="n"/>
      <c r="AI863" s="343" t="n"/>
      <c r="AJ863" s="343" t="n"/>
      <c r="AK863" s="343" t="n"/>
      <c r="AL863" s="343" t="n"/>
      <c r="AM863" s="343" t="s">
        <v>2696</v>
      </c>
      <c r="AN863" s="344" t="s">
        <v>2601</v>
      </c>
      <c r="AO863" s="338" t="s">
        <v>246</v>
      </c>
      <c r="AP863" s="338" t="s">
        <v>67</v>
      </c>
      <c r="AQ863" s="338" t="s">
        <v>2734</v>
      </c>
      <c r="AR863" s="345" t="s">
        <v>2735</v>
      </c>
      <c r="AS863" s="346" t="s">
        <v>2357</v>
      </c>
      <c r="AT863" s="347" t="n">
        <v>53585892.78</v>
      </c>
      <c r="AU863" s="348" t="n">
        <v>53585892.78</v>
      </c>
      <c r="AV863" s="348" t="n">
        <v>50906762.61</v>
      </c>
      <c r="AW863" s="348" t="n">
        <v>50906762.61</v>
      </c>
      <c r="AX863" s="348" t="n">
        <v>2143271.24</v>
      </c>
      <c r="AY863" s="348" t="n">
        <v>2143271.24</v>
      </c>
      <c r="AZ863" s="348" t="n">
        <v>0</v>
      </c>
      <c r="BA863" s="348" t="n">
        <v>0</v>
      </c>
      <c r="BB863" s="349" t="n">
        <v>535858.93</v>
      </c>
      <c r="BC863" s="349" t="n">
        <v>535858.93</v>
      </c>
      <c r="BD863" s="347" t="n">
        <v>0</v>
      </c>
      <c r="BE863" s="348" t="n">
        <v>0</v>
      </c>
      <c r="BF863" s="348" t="n">
        <v>0</v>
      </c>
      <c r="BG863" s="348" t="n">
        <v>0</v>
      </c>
      <c r="BH863" s="348" t="n">
        <v>0</v>
      </c>
      <c r="BI863" s="348" t="n">
        <v>0</v>
      </c>
      <c r="BJ863" s="348" t="n">
        <v>0</v>
      </c>
      <c r="BK863" s="348" t="n">
        <v>0</v>
      </c>
      <c r="BL863" s="348" t="n">
        <v>0</v>
      </c>
      <c r="BM863" s="348" t="n">
        <v>0</v>
      </c>
      <c r="BN863" s="348" t="n">
        <v>0</v>
      </c>
      <c r="BO863" s="348" t="n">
        <v>0</v>
      </c>
      <c r="BP863" s="348" t="n">
        <v>0</v>
      </c>
      <c r="BQ863" s="348" t="n">
        <v>0</v>
      </c>
      <c r="BR863" s="348" t="n">
        <v>0</v>
      </c>
      <c r="BS863" s="348" t="n">
        <v>0</v>
      </c>
      <c r="BT863" s="348" t="n">
        <v>0</v>
      </c>
      <c r="BU863" s="348" t="n">
        <v>0</v>
      </c>
      <c r="BV863" s="348" t="n">
        <v>0</v>
      </c>
      <c r="BW863" s="348" t="n">
        <v>0</v>
      </c>
      <c r="BX863" s="350" t="n"/>
    </row>
    <row ht="318.75" outlineLevel="0" r="864">
      <c r="A864" s="338" t="s">
        <v>737</v>
      </c>
      <c r="B864" s="339" t="s">
        <v>2597</v>
      </c>
      <c r="C864" s="340" t="n">
        <v>401000022</v>
      </c>
      <c r="D864" s="341" t="s">
        <v>726</v>
      </c>
      <c r="E864" s="341" t="s">
        <v>2604</v>
      </c>
      <c r="F864" s="342" t="n"/>
      <c r="G864" s="342" t="n"/>
      <c r="H864" s="343" t="n">
        <v>3</v>
      </c>
      <c r="I864" s="342" t="n"/>
      <c r="J864" s="343" t="n">
        <v>16</v>
      </c>
      <c r="K864" s="343" t="n">
        <v>1</v>
      </c>
      <c r="L864" s="343" t="n">
        <v>13</v>
      </c>
      <c r="M864" s="343" t="n"/>
      <c r="N864" s="343" t="n"/>
      <c r="O864" s="343" t="n"/>
      <c r="P864" s="344" t="s">
        <v>2693</v>
      </c>
      <c r="Q864" s="344" t="s">
        <v>2731</v>
      </c>
      <c r="R864" s="343" t="s">
        <v>2702</v>
      </c>
      <c r="S864" s="343" t="n"/>
      <c r="T864" s="343" t="s">
        <v>464</v>
      </c>
      <c r="U864" s="343" t="n"/>
      <c r="V864" s="343" t="s">
        <v>1101</v>
      </c>
      <c r="W864" s="343" t="s">
        <v>463</v>
      </c>
      <c r="X864" s="343" t="s">
        <v>2732</v>
      </c>
      <c r="Y864" s="343" t="n"/>
      <c r="Z864" s="343" t="n"/>
      <c r="AA864" s="343" t="n"/>
      <c r="AB864" s="344" t="s">
        <v>2733</v>
      </c>
      <c r="AC864" s="344" t="s">
        <v>2599</v>
      </c>
      <c r="AD864" s="343" t="n"/>
      <c r="AE864" s="343" t="n"/>
      <c r="AF864" s="343" t="n"/>
      <c r="AG864" s="343" t="n"/>
      <c r="AH864" s="343" t="n"/>
      <c r="AI864" s="343" t="n"/>
      <c r="AJ864" s="343" t="n"/>
      <c r="AK864" s="343" t="n"/>
      <c r="AL864" s="343" t="n"/>
      <c r="AM864" s="343" t="s">
        <v>2696</v>
      </c>
      <c r="AN864" s="344" t="s">
        <v>2601</v>
      </c>
      <c r="AO864" s="338" t="s">
        <v>246</v>
      </c>
      <c r="AP864" s="338" t="s">
        <v>132</v>
      </c>
      <c r="AQ864" s="338" t="s">
        <v>2736</v>
      </c>
      <c r="AR864" s="345" t="s">
        <v>2737</v>
      </c>
      <c r="AS864" s="346" t="s">
        <v>2357</v>
      </c>
      <c r="AT864" s="347" t="n">
        <v>445565252.52</v>
      </c>
      <c r="AU864" s="348" t="n">
        <v>445565251.31</v>
      </c>
      <c r="AV864" s="348" t="n">
        <v>105832200</v>
      </c>
      <c r="AW864" s="348" t="n">
        <v>105832199.71</v>
      </c>
      <c r="AX864" s="348" t="n">
        <v>335277400</v>
      </c>
      <c r="AY864" s="348" t="n">
        <v>335277399.09</v>
      </c>
      <c r="AZ864" s="348" t="n">
        <v>0</v>
      </c>
      <c r="BA864" s="348" t="n">
        <v>0</v>
      </c>
      <c r="BB864" s="349" t="n">
        <v>4455652.52</v>
      </c>
      <c r="BC864" s="349" t="n">
        <v>4455652.51</v>
      </c>
      <c r="BD864" s="348" t="n">
        <v>1975182265.26</v>
      </c>
      <c r="BE864" s="348" t="n">
        <v>743929400</v>
      </c>
      <c r="BF864" s="348" t="n">
        <v>1211501042.61</v>
      </c>
      <c r="BG864" s="348" t="n">
        <v>0</v>
      </c>
      <c r="BH864" s="348" t="n">
        <v>19751822.65</v>
      </c>
      <c r="BI864" s="348" t="n">
        <v>0</v>
      </c>
      <c r="BJ864" s="348" t="n">
        <v>0</v>
      </c>
      <c r="BK864" s="348" t="n">
        <v>0</v>
      </c>
      <c r="BL864" s="348" t="n">
        <v>0</v>
      </c>
      <c r="BM864" s="348" t="n">
        <v>0</v>
      </c>
      <c r="BN864" s="348" t="n">
        <v>0</v>
      </c>
      <c r="BO864" s="348" t="n">
        <v>0</v>
      </c>
      <c r="BP864" s="348" t="n">
        <v>0</v>
      </c>
      <c r="BQ864" s="348" t="n">
        <v>0</v>
      </c>
      <c r="BR864" s="348" t="n">
        <v>0</v>
      </c>
      <c r="BS864" s="348" t="n">
        <v>0</v>
      </c>
      <c r="BT864" s="348" t="n">
        <v>0</v>
      </c>
      <c r="BU864" s="348" t="n">
        <v>0</v>
      </c>
      <c r="BV864" s="348" t="n">
        <v>0</v>
      </c>
      <c r="BW864" s="348" t="n">
        <v>0</v>
      </c>
      <c r="BX864" s="350" t="n"/>
    </row>
    <row ht="318.75" outlineLevel="0" r="865">
      <c r="A865" s="338" t="s">
        <v>737</v>
      </c>
      <c r="B865" s="339" t="s">
        <v>2597</v>
      </c>
      <c r="C865" s="340" t="n">
        <v>401000022</v>
      </c>
      <c r="D865" s="341" t="s">
        <v>726</v>
      </c>
      <c r="E865" s="341" t="s">
        <v>2604</v>
      </c>
      <c r="F865" s="342" t="n"/>
      <c r="G865" s="342" t="n"/>
      <c r="H865" s="343" t="n">
        <v>3</v>
      </c>
      <c r="I865" s="342" t="n"/>
      <c r="J865" s="343" t="n">
        <v>16</v>
      </c>
      <c r="K865" s="343" t="n">
        <v>1</v>
      </c>
      <c r="L865" s="343" t="n">
        <v>13</v>
      </c>
      <c r="M865" s="343" t="n"/>
      <c r="N865" s="343" t="n"/>
      <c r="O865" s="343" t="n"/>
      <c r="P865" s="344" t="s">
        <v>2693</v>
      </c>
      <c r="Q865" s="344" t="s">
        <v>2731</v>
      </c>
      <c r="R865" s="343" t="s">
        <v>2702</v>
      </c>
      <c r="S865" s="343" t="n"/>
      <c r="T865" s="343" t="s">
        <v>464</v>
      </c>
      <c r="U865" s="343" t="n"/>
      <c r="V865" s="343" t="s">
        <v>1101</v>
      </c>
      <c r="W865" s="343" t="s">
        <v>463</v>
      </c>
      <c r="X865" s="343" t="s">
        <v>2732</v>
      </c>
      <c r="Y865" s="343" t="n"/>
      <c r="Z865" s="343" t="n"/>
      <c r="AA865" s="343" t="n"/>
      <c r="AB865" s="344" t="s">
        <v>2733</v>
      </c>
      <c r="AC865" s="344" t="s">
        <v>2599</v>
      </c>
      <c r="AD865" s="343" t="n"/>
      <c r="AE865" s="343" t="n"/>
      <c r="AF865" s="343" t="n"/>
      <c r="AG865" s="343" t="n"/>
      <c r="AH865" s="343" t="n"/>
      <c r="AI865" s="343" t="n"/>
      <c r="AJ865" s="343" t="n"/>
      <c r="AK865" s="343" t="n"/>
      <c r="AL865" s="343" t="n"/>
      <c r="AM865" s="343" t="s">
        <v>2696</v>
      </c>
      <c r="AN865" s="344" t="s">
        <v>2601</v>
      </c>
      <c r="AO865" s="338" t="s">
        <v>246</v>
      </c>
      <c r="AP865" s="338" t="s">
        <v>132</v>
      </c>
      <c r="AQ865" s="338" t="s">
        <v>2738</v>
      </c>
      <c r="AR865" s="345" t="s">
        <v>2739</v>
      </c>
      <c r="AS865" s="346" t="s">
        <v>2357</v>
      </c>
      <c r="AT865" s="347" t="n">
        <v>117707786.46</v>
      </c>
      <c r="AU865" s="348" t="n">
        <v>117707786.46</v>
      </c>
      <c r="AV865" s="348" t="n">
        <v>77243010.57</v>
      </c>
      <c r="AW865" s="348" t="n">
        <v>77243010.57</v>
      </c>
      <c r="AX865" s="348" t="n">
        <v>39287697.56</v>
      </c>
      <c r="AY865" s="348" t="n">
        <v>39287697.56</v>
      </c>
      <c r="AZ865" s="348" t="n">
        <v>0</v>
      </c>
      <c r="BA865" s="348" t="n">
        <v>0</v>
      </c>
      <c r="BB865" s="349" t="n">
        <v>1177078.33</v>
      </c>
      <c r="BC865" s="349" t="n">
        <v>1177078.33</v>
      </c>
      <c r="BD865" s="348" t="n">
        <v>0</v>
      </c>
      <c r="BE865" s="348" t="n">
        <v>0</v>
      </c>
      <c r="BF865" s="348" t="n">
        <v>0</v>
      </c>
      <c r="BG865" s="348" t="n">
        <v>0</v>
      </c>
      <c r="BH865" s="348" t="n">
        <v>0</v>
      </c>
      <c r="BI865" s="348" t="n">
        <v>0</v>
      </c>
      <c r="BJ865" s="348" t="n">
        <v>0</v>
      </c>
      <c r="BK865" s="348" t="n">
        <v>0</v>
      </c>
      <c r="BL865" s="348" t="n">
        <v>0</v>
      </c>
      <c r="BM865" s="348" t="n">
        <v>0</v>
      </c>
      <c r="BN865" s="348" t="n">
        <v>0</v>
      </c>
      <c r="BO865" s="348" t="n">
        <v>0</v>
      </c>
      <c r="BP865" s="348" t="n">
        <v>0</v>
      </c>
      <c r="BQ865" s="348" t="n">
        <v>0</v>
      </c>
      <c r="BR865" s="348" t="n">
        <v>0</v>
      </c>
      <c r="BS865" s="348" t="n">
        <v>0</v>
      </c>
      <c r="BT865" s="348" t="n">
        <v>0</v>
      </c>
      <c r="BU865" s="348" t="n">
        <v>0</v>
      </c>
      <c r="BV865" s="348" t="n">
        <v>0</v>
      </c>
      <c r="BW865" s="348" t="n">
        <v>0</v>
      </c>
      <c r="BX865" s="350" t="n"/>
    </row>
    <row ht="318.75" outlineLevel="0" r="866">
      <c r="A866" s="338" t="s">
        <v>737</v>
      </c>
      <c r="B866" s="339" t="s">
        <v>2597</v>
      </c>
      <c r="C866" s="340" t="n">
        <v>401000021</v>
      </c>
      <c r="D866" s="341" t="s">
        <v>663</v>
      </c>
      <c r="E866" s="341" t="s">
        <v>2604</v>
      </c>
      <c r="F866" s="342" t="n"/>
      <c r="G866" s="342" t="n"/>
      <c r="H866" s="343" t="n">
        <v>3</v>
      </c>
      <c r="I866" s="342" t="n"/>
      <c r="J866" s="343" t="n">
        <v>16</v>
      </c>
      <c r="K866" s="343" t="n">
        <v>1</v>
      </c>
      <c r="L866" s="343" t="n">
        <v>13</v>
      </c>
      <c r="M866" s="343" t="n"/>
      <c r="N866" s="343" t="n"/>
      <c r="O866" s="343" t="n"/>
      <c r="P866" s="344" t="s">
        <v>2693</v>
      </c>
      <c r="Q866" s="344" t="s">
        <v>2731</v>
      </c>
      <c r="R866" s="343" t="s">
        <v>2702</v>
      </c>
      <c r="S866" s="343" t="n"/>
      <c r="T866" s="343" t="s">
        <v>464</v>
      </c>
      <c r="U866" s="343" t="n"/>
      <c r="V866" s="343" t="s">
        <v>1101</v>
      </c>
      <c r="W866" s="343" t="s">
        <v>463</v>
      </c>
      <c r="X866" s="343" t="s">
        <v>2732</v>
      </c>
      <c r="Y866" s="343" t="n"/>
      <c r="Z866" s="343" t="n"/>
      <c r="AA866" s="343" t="n"/>
      <c r="AB866" s="344" t="s">
        <v>2733</v>
      </c>
      <c r="AC866" s="344" t="s">
        <v>2599</v>
      </c>
      <c r="AD866" s="343" t="n"/>
      <c r="AE866" s="343" t="n"/>
      <c r="AF866" s="343" t="n"/>
      <c r="AG866" s="343" t="n"/>
      <c r="AH866" s="343" t="n"/>
      <c r="AI866" s="343" t="n"/>
      <c r="AJ866" s="343" t="n"/>
      <c r="AK866" s="343" t="n"/>
      <c r="AL866" s="343" t="n"/>
      <c r="AM866" s="343" t="s">
        <v>2696</v>
      </c>
      <c r="AN866" s="344" t="s">
        <v>2601</v>
      </c>
      <c r="AO866" s="338" t="s">
        <v>246</v>
      </c>
      <c r="AP866" s="338" t="s">
        <v>67</v>
      </c>
      <c r="AQ866" s="338" t="s">
        <v>2740</v>
      </c>
      <c r="AR866" s="345" t="s">
        <v>2741</v>
      </c>
      <c r="AS866" s="346" t="s">
        <v>2357</v>
      </c>
      <c r="AT866" s="347" t="n">
        <v>106210906.92</v>
      </c>
      <c r="AU866" s="348" t="n">
        <v>106210906.92</v>
      </c>
      <c r="AV866" s="348" t="n">
        <v>0</v>
      </c>
      <c r="AW866" s="348" t="n">
        <v>0</v>
      </c>
      <c r="AX866" s="348" t="n">
        <v>105148797.85</v>
      </c>
      <c r="AY866" s="348" t="n">
        <v>105148797.85</v>
      </c>
      <c r="AZ866" s="348" t="n">
        <v>0</v>
      </c>
      <c r="BA866" s="348" t="n">
        <v>0</v>
      </c>
      <c r="BB866" s="349" t="n">
        <v>1062109.07</v>
      </c>
      <c r="BC866" s="349" t="n">
        <v>1062109.07</v>
      </c>
      <c r="BD866" s="348" t="n">
        <v>0</v>
      </c>
      <c r="BE866" s="348" t="n">
        <v>0</v>
      </c>
      <c r="BF866" s="348" t="n">
        <v>0</v>
      </c>
      <c r="BG866" s="348" t="n">
        <v>0</v>
      </c>
      <c r="BH866" s="348" t="n">
        <v>0</v>
      </c>
      <c r="BI866" s="348" t="n">
        <v>0</v>
      </c>
      <c r="BJ866" s="348" t="n">
        <v>0</v>
      </c>
      <c r="BK866" s="348" t="n">
        <v>0</v>
      </c>
      <c r="BL866" s="348" t="n">
        <v>0</v>
      </c>
      <c r="BM866" s="348" t="n">
        <v>0</v>
      </c>
      <c r="BN866" s="348" t="n">
        <v>0</v>
      </c>
      <c r="BO866" s="348" t="n">
        <v>0</v>
      </c>
      <c r="BP866" s="348" t="n">
        <v>0</v>
      </c>
      <c r="BQ866" s="348" t="n">
        <v>0</v>
      </c>
      <c r="BR866" s="348" t="n">
        <v>0</v>
      </c>
      <c r="BS866" s="348" t="n">
        <v>0</v>
      </c>
      <c r="BT866" s="348" t="n">
        <v>0</v>
      </c>
      <c r="BU866" s="348" t="n">
        <v>0</v>
      </c>
      <c r="BV866" s="348" t="n">
        <v>0</v>
      </c>
      <c r="BW866" s="348" t="n">
        <v>0</v>
      </c>
      <c r="BX866" s="350" t="n"/>
    </row>
    <row customHeight="true" ht="114" outlineLevel="0" r="867">
      <c r="A867" s="338" t="s">
        <v>737</v>
      </c>
      <c r="B867" s="339" t="s">
        <v>2597</v>
      </c>
      <c r="C867" s="340" t="n">
        <v>401000032</v>
      </c>
      <c r="D867" s="341" t="s">
        <v>1091</v>
      </c>
      <c r="E867" s="341" t="s">
        <v>2604</v>
      </c>
      <c r="F867" s="342" t="n"/>
      <c r="G867" s="342" t="n"/>
      <c r="H867" s="343" t="n">
        <v>3</v>
      </c>
      <c r="I867" s="342" t="n"/>
      <c r="J867" s="343" t="n">
        <v>16</v>
      </c>
      <c r="K867" s="343" t="n">
        <v>1</v>
      </c>
      <c r="L867" s="343" t="n">
        <v>18</v>
      </c>
      <c r="M867" s="343" t="n"/>
      <c r="N867" s="343" t="n"/>
      <c r="O867" s="343" t="n"/>
      <c r="P867" s="344" t="s">
        <v>2693</v>
      </c>
      <c r="Q867" s="344" t="s">
        <v>2742</v>
      </c>
      <c r="R867" s="343" t="n"/>
      <c r="S867" s="343" t="n"/>
      <c r="T867" s="343" t="n">
        <v>3</v>
      </c>
      <c r="U867" s="343" t="n"/>
      <c r="V867" s="343" t="n">
        <v>9</v>
      </c>
      <c r="W867" s="343" t="n">
        <v>1</v>
      </c>
      <c r="X867" s="343" t="n"/>
      <c r="Y867" s="343" t="n"/>
      <c r="Z867" s="343" t="n"/>
      <c r="AA867" s="343" t="n"/>
      <c r="AB867" s="344" t="s">
        <v>93</v>
      </c>
      <c r="AC867" s="344" t="s">
        <v>2599</v>
      </c>
      <c r="AD867" s="343" t="n"/>
      <c r="AE867" s="343" t="n"/>
      <c r="AF867" s="343" t="n"/>
      <c r="AG867" s="343" t="n"/>
      <c r="AH867" s="343" t="n"/>
      <c r="AI867" s="343" t="n"/>
      <c r="AJ867" s="343" t="n"/>
      <c r="AK867" s="343" t="n"/>
      <c r="AL867" s="343" t="n"/>
      <c r="AM867" s="343" t="s">
        <v>2696</v>
      </c>
      <c r="AN867" s="344" t="s">
        <v>2601</v>
      </c>
      <c r="AO867" s="338" t="s">
        <v>240</v>
      </c>
      <c r="AP867" s="338" t="s">
        <v>67</v>
      </c>
      <c r="AQ867" s="338" t="s">
        <v>1186</v>
      </c>
      <c r="AR867" s="345" t="s">
        <v>1187</v>
      </c>
      <c r="AS867" s="346" t="s">
        <v>87</v>
      </c>
      <c r="AT867" s="347" t="n">
        <v>451665.6</v>
      </c>
      <c r="AU867" s="347" t="n">
        <v>451665.6</v>
      </c>
      <c r="AV867" s="348" t="n">
        <v>0</v>
      </c>
      <c r="AW867" s="348" t="n">
        <v>0</v>
      </c>
      <c r="AX867" s="348" t="n">
        <v>0</v>
      </c>
      <c r="AY867" s="348" t="n">
        <v>0</v>
      </c>
      <c r="AZ867" s="348" t="n">
        <v>0</v>
      </c>
      <c r="BA867" s="348" t="n">
        <v>0</v>
      </c>
      <c r="BB867" s="347" t="n">
        <v>451665.6</v>
      </c>
      <c r="BC867" s="347" t="n">
        <v>451665.6</v>
      </c>
      <c r="BD867" s="348" t="n">
        <v>0</v>
      </c>
      <c r="BE867" s="348" t="n">
        <v>0</v>
      </c>
      <c r="BF867" s="348" t="n">
        <v>0</v>
      </c>
      <c r="BG867" s="348" t="n">
        <v>0</v>
      </c>
      <c r="BH867" s="348" t="n">
        <v>0</v>
      </c>
      <c r="BI867" s="348" t="n">
        <v>0</v>
      </c>
      <c r="BJ867" s="348" t="n">
        <v>0</v>
      </c>
      <c r="BK867" s="348" t="n">
        <v>0</v>
      </c>
      <c r="BL867" s="348" t="n">
        <v>0</v>
      </c>
      <c r="BM867" s="348" t="n">
        <v>0</v>
      </c>
      <c r="BN867" s="348" t="n">
        <v>0</v>
      </c>
      <c r="BO867" s="348" t="n">
        <v>0</v>
      </c>
      <c r="BP867" s="348" t="n">
        <v>0</v>
      </c>
      <c r="BQ867" s="348" t="n">
        <v>0</v>
      </c>
      <c r="BR867" s="348" t="n">
        <v>0</v>
      </c>
      <c r="BS867" s="348" t="n">
        <v>0</v>
      </c>
      <c r="BT867" s="348" t="n">
        <v>0</v>
      </c>
      <c r="BU867" s="348" t="n">
        <v>0</v>
      </c>
      <c r="BV867" s="348" t="n">
        <v>0</v>
      </c>
      <c r="BW867" s="348" t="n">
        <v>0</v>
      </c>
      <c r="BX867" s="350" t="n"/>
    </row>
    <row ht="318.75" outlineLevel="0" r="868">
      <c r="A868" s="338" t="s">
        <v>689</v>
      </c>
      <c r="B868" s="339" t="s">
        <v>2597</v>
      </c>
      <c r="C868" s="340" t="n">
        <v>401000022</v>
      </c>
      <c r="D868" s="341" t="s">
        <v>726</v>
      </c>
      <c r="E868" s="341" t="s">
        <v>2604</v>
      </c>
      <c r="F868" s="342" t="n"/>
      <c r="G868" s="342" t="n"/>
      <c r="H868" s="343" t="n">
        <v>3</v>
      </c>
      <c r="I868" s="342" t="n"/>
      <c r="J868" s="343" t="n">
        <v>16</v>
      </c>
      <c r="K868" s="343" t="n">
        <v>1</v>
      </c>
      <c r="L868" s="343" t="n">
        <v>13</v>
      </c>
      <c r="M868" s="343" t="n"/>
      <c r="N868" s="343" t="n"/>
      <c r="O868" s="343" t="n"/>
      <c r="P868" s="344" t="s">
        <v>2693</v>
      </c>
      <c r="Q868" s="344" t="s">
        <v>2731</v>
      </c>
      <c r="R868" s="343" t="s">
        <v>2702</v>
      </c>
      <c r="S868" s="343" t="n"/>
      <c r="T868" s="343" t="s">
        <v>464</v>
      </c>
      <c r="U868" s="343" t="n"/>
      <c r="V868" s="343" t="s">
        <v>1101</v>
      </c>
      <c r="W868" s="343" t="s">
        <v>463</v>
      </c>
      <c r="X868" s="343" t="s">
        <v>2732</v>
      </c>
      <c r="Y868" s="343" t="n"/>
      <c r="Z868" s="343" t="n"/>
      <c r="AA868" s="343" t="n"/>
      <c r="AB868" s="344" t="s">
        <v>2733</v>
      </c>
      <c r="AC868" s="344" t="s">
        <v>2599</v>
      </c>
      <c r="AD868" s="343" t="n"/>
      <c r="AE868" s="343" t="n"/>
      <c r="AF868" s="343" t="n"/>
      <c r="AG868" s="343" t="n"/>
      <c r="AH868" s="343" t="n"/>
      <c r="AI868" s="343" t="n"/>
      <c r="AJ868" s="343" t="n"/>
      <c r="AK868" s="343" t="n"/>
      <c r="AL868" s="343" t="n"/>
      <c r="AM868" s="343" t="s">
        <v>2696</v>
      </c>
      <c r="AN868" s="344" t="s">
        <v>2601</v>
      </c>
      <c r="AO868" s="338" t="s">
        <v>246</v>
      </c>
      <c r="AP868" s="338" t="s">
        <v>132</v>
      </c>
      <c r="AQ868" s="338" t="s">
        <v>2743</v>
      </c>
      <c r="AR868" s="345" t="s">
        <v>2744</v>
      </c>
      <c r="AS868" s="346" t="s">
        <v>2357</v>
      </c>
      <c r="AT868" s="347" t="n">
        <v>0</v>
      </c>
      <c r="AU868" s="347" t="n">
        <v>0</v>
      </c>
      <c r="AV868" s="348" t="n">
        <v>0</v>
      </c>
      <c r="AW868" s="348" t="n">
        <v>0</v>
      </c>
      <c r="AX868" s="348" t="n">
        <v>0</v>
      </c>
      <c r="AY868" s="348" t="n">
        <v>0</v>
      </c>
      <c r="AZ868" s="348" t="n">
        <v>0</v>
      </c>
      <c r="BA868" s="348" t="n">
        <v>0</v>
      </c>
      <c r="BB868" s="347" t="n">
        <v>0</v>
      </c>
      <c r="BC868" s="347" t="n">
        <v>0</v>
      </c>
      <c r="BD868" s="348" t="n">
        <v>623348204.44</v>
      </c>
      <c r="BE868" s="348" t="n">
        <v>0</v>
      </c>
      <c r="BF868" s="348" t="n">
        <v>617114723.39</v>
      </c>
      <c r="BG868" s="348" t="n">
        <v>0</v>
      </c>
      <c r="BH868" s="348" t="n">
        <v>6233481.05</v>
      </c>
      <c r="BI868" s="348" t="n">
        <v>0</v>
      </c>
      <c r="BJ868" s="348" t="n">
        <v>0</v>
      </c>
      <c r="BK868" s="348" t="n">
        <v>0</v>
      </c>
      <c r="BL868" s="348" t="n">
        <v>0</v>
      </c>
      <c r="BM868" s="348" t="n">
        <v>0</v>
      </c>
      <c r="BN868" s="348" t="n">
        <v>0</v>
      </c>
      <c r="BO868" s="348" t="n">
        <v>0</v>
      </c>
      <c r="BP868" s="348" t="n">
        <v>0</v>
      </c>
      <c r="BQ868" s="348" t="n">
        <v>0</v>
      </c>
      <c r="BR868" s="348" t="n">
        <v>0</v>
      </c>
      <c r="BS868" s="348" t="n">
        <v>0</v>
      </c>
      <c r="BT868" s="348" t="n">
        <v>0</v>
      </c>
      <c r="BU868" s="348" t="n">
        <v>0</v>
      </c>
      <c r="BV868" s="348" t="n">
        <v>0</v>
      </c>
      <c r="BW868" s="348" t="n">
        <v>0</v>
      </c>
      <c r="BX868" s="350" t="n">
        <v>0</v>
      </c>
    </row>
    <row ht="76.5" outlineLevel="0" r="869">
      <c r="A869" s="338" t="s">
        <v>737</v>
      </c>
      <c r="B869" s="339" t="s">
        <v>2597</v>
      </c>
      <c r="C869" s="340" t="n">
        <v>402000025</v>
      </c>
      <c r="D869" s="341" t="s">
        <v>658</v>
      </c>
      <c r="E869" s="341" t="s">
        <v>2604</v>
      </c>
      <c r="F869" s="342" t="n"/>
      <c r="G869" s="342" t="n"/>
      <c r="H869" s="343" t="n">
        <v>3</v>
      </c>
      <c r="I869" s="342" t="n"/>
      <c r="J869" s="343" t="n">
        <v>16</v>
      </c>
      <c r="K869" s="343" t="n">
        <v>1</v>
      </c>
      <c r="L869" s="343" t="n">
        <v>13</v>
      </c>
      <c r="M869" s="343" t="n"/>
      <c r="N869" s="343" t="n"/>
      <c r="O869" s="343" t="n"/>
      <c r="P869" s="344" t="s">
        <v>2693</v>
      </c>
      <c r="Q869" s="344" t="s">
        <v>2742</v>
      </c>
      <c r="R869" s="343" t="n"/>
      <c r="S869" s="343" t="n"/>
      <c r="T869" s="343" t="n">
        <v>3</v>
      </c>
      <c r="U869" s="343" t="n"/>
      <c r="V869" s="343" t="n">
        <v>9</v>
      </c>
      <c r="W869" s="343" t="n">
        <v>1</v>
      </c>
      <c r="X869" s="343" t="n"/>
      <c r="Y869" s="343" t="n"/>
      <c r="Z869" s="343" t="n"/>
      <c r="AA869" s="343" t="n"/>
      <c r="AB869" s="344" t="s">
        <v>93</v>
      </c>
      <c r="AC869" s="344" t="s">
        <v>2599</v>
      </c>
      <c r="AD869" s="343" t="n"/>
      <c r="AE869" s="343" t="n"/>
      <c r="AF869" s="343" t="n"/>
      <c r="AG869" s="343" t="n"/>
      <c r="AH869" s="343" t="n"/>
      <c r="AI869" s="343" t="n"/>
      <c r="AJ869" s="343" t="n"/>
      <c r="AK869" s="343" t="n"/>
      <c r="AL869" s="343" t="n"/>
      <c r="AM869" s="343" t="s">
        <v>2696</v>
      </c>
      <c r="AN869" s="344" t="s">
        <v>2601</v>
      </c>
      <c r="AO869" s="338" t="s">
        <v>67</v>
      </c>
      <c r="AP869" s="338" t="s">
        <v>240</v>
      </c>
      <c r="AQ869" s="338" t="s">
        <v>2745</v>
      </c>
      <c r="AR869" s="345" t="s">
        <v>2134</v>
      </c>
      <c r="AS869" s="346" t="s">
        <v>285</v>
      </c>
      <c r="AT869" s="347" t="n">
        <v>25881070.76</v>
      </c>
      <c r="AU869" s="347" t="n">
        <v>25881070.76</v>
      </c>
      <c r="AV869" s="348" t="n">
        <v>0</v>
      </c>
      <c r="AW869" s="348" t="n">
        <v>0</v>
      </c>
      <c r="AX869" s="347" t="n">
        <v>25881070.76</v>
      </c>
      <c r="AY869" s="348" t="n">
        <v>25881070.76</v>
      </c>
      <c r="AZ869" s="348" t="n">
        <v>0</v>
      </c>
      <c r="BA869" s="348" t="n">
        <v>0</v>
      </c>
      <c r="BB869" s="349" t="n">
        <v>0</v>
      </c>
      <c r="BC869" s="349" t="n">
        <v>0</v>
      </c>
      <c r="BD869" s="348" t="n">
        <v>0</v>
      </c>
      <c r="BE869" s="348" t="n">
        <v>0</v>
      </c>
      <c r="BF869" s="348" t="n">
        <v>0</v>
      </c>
      <c r="BG869" s="348" t="n">
        <v>0</v>
      </c>
      <c r="BH869" s="348" t="n">
        <v>0</v>
      </c>
      <c r="BI869" s="348" t="n">
        <v>0</v>
      </c>
      <c r="BJ869" s="348" t="n">
        <v>0</v>
      </c>
      <c r="BK869" s="348" t="n">
        <v>0</v>
      </c>
      <c r="BL869" s="348" t="n">
        <v>0</v>
      </c>
      <c r="BM869" s="348" t="n">
        <v>0</v>
      </c>
      <c r="BN869" s="348" t="n">
        <v>0</v>
      </c>
      <c r="BO869" s="348" t="n">
        <v>0</v>
      </c>
      <c r="BP869" s="348" t="n">
        <v>0</v>
      </c>
      <c r="BQ869" s="348" t="n">
        <v>0</v>
      </c>
      <c r="BR869" s="348" t="n">
        <v>0</v>
      </c>
      <c r="BS869" s="348" t="n">
        <v>0</v>
      </c>
      <c r="BT869" s="348" t="n">
        <v>0</v>
      </c>
      <c r="BU869" s="348" t="n">
        <v>0</v>
      </c>
      <c r="BV869" s="348" t="n">
        <v>0</v>
      </c>
      <c r="BW869" s="348" t="n">
        <v>0</v>
      </c>
      <c r="BX869" s="350" t="n"/>
    </row>
    <row customFormat="true" ht="15.75" outlineLevel="0" r="870" s="101">
      <c r="A870" s="351" t="s">
        <v>2746</v>
      </c>
      <c r="B870" s="352" t="s"/>
      <c r="C870" s="352" t="s"/>
      <c r="D870" s="352" t="s"/>
      <c r="E870" s="352" t="s"/>
      <c r="F870" s="352" t="s"/>
      <c r="G870" s="352" t="s"/>
      <c r="H870" s="352" t="s"/>
      <c r="I870" s="352" t="s"/>
      <c r="J870" s="352" t="s"/>
      <c r="K870" s="352" t="s"/>
      <c r="L870" s="352" t="s"/>
      <c r="M870" s="352" t="s"/>
      <c r="N870" s="352" t="s"/>
      <c r="O870" s="352" t="s"/>
      <c r="P870" s="352" t="s"/>
      <c r="Q870" s="352" t="s"/>
      <c r="R870" s="352" t="s"/>
      <c r="S870" s="352" t="s"/>
      <c r="T870" s="352" t="s"/>
      <c r="U870" s="352" t="s"/>
      <c r="V870" s="352" t="s"/>
      <c r="W870" s="352" t="s"/>
      <c r="X870" s="352" t="s"/>
      <c r="Y870" s="352" t="s"/>
      <c r="Z870" s="352" t="s"/>
      <c r="AA870" s="352" t="s"/>
      <c r="AB870" s="352" t="s"/>
      <c r="AC870" s="352" t="s"/>
      <c r="AD870" s="352" t="s"/>
      <c r="AE870" s="352" t="s"/>
      <c r="AF870" s="352" t="s"/>
      <c r="AG870" s="352" t="s"/>
      <c r="AH870" s="352" t="s"/>
      <c r="AI870" s="352" t="s"/>
      <c r="AJ870" s="352" t="s"/>
      <c r="AK870" s="352" t="s"/>
      <c r="AL870" s="352" t="s"/>
      <c r="AM870" s="352" t="s"/>
      <c r="AN870" s="352" t="s"/>
      <c r="AO870" s="352" t="s"/>
      <c r="AP870" s="352" t="s"/>
      <c r="AQ870" s="352" t="s"/>
      <c r="AR870" s="352" t="s"/>
      <c r="AS870" s="353" t="s"/>
      <c r="AT870" s="354" t="n">
        <v>2026955363.68</v>
      </c>
      <c r="AU870" s="354" t="n">
        <v>2020446464.3</v>
      </c>
      <c r="AV870" s="355" t="n">
        <v>775120192.2</v>
      </c>
      <c r="AW870" s="355" t="n">
        <v>773273276.91</v>
      </c>
      <c r="AX870" s="355" t="n">
        <v>1119882885.3</v>
      </c>
      <c r="AY870" s="355" t="n">
        <v>1117399079.94</v>
      </c>
      <c r="AZ870" s="355" t="n">
        <v>0</v>
      </c>
      <c r="BA870" s="355" t="n">
        <v>0</v>
      </c>
      <c r="BB870" s="355" t="n">
        <v>131952286.18</v>
      </c>
      <c r="BC870" s="355" t="n">
        <v>129774107.45</v>
      </c>
      <c r="BD870" s="354" t="n">
        <v>3339642260</v>
      </c>
      <c r="BE870" s="356" t="n">
        <v>1358716700</v>
      </c>
      <c r="BF870" s="356" t="n">
        <v>1834204741.45</v>
      </c>
      <c r="BG870" s="356" t="n">
        <v>0</v>
      </c>
      <c r="BH870" s="356" t="n">
        <v>146720818.55</v>
      </c>
      <c r="BI870" s="354" t="n">
        <v>117566570</v>
      </c>
      <c r="BJ870" s="357" t="n">
        <v>0</v>
      </c>
      <c r="BK870" s="357" t="n">
        <v>0</v>
      </c>
      <c r="BL870" s="357" t="n">
        <v>0</v>
      </c>
      <c r="BM870" s="357" t="n">
        <v>117566570</v>
      </c>
      <c r="BN870" s="354" t="n">
        <v>117566570</v>
      </c>
      <c r="BO870" s="357" t="n">
        <v>0</v>
      </c>
      <c r="BP870" s="357" t="n">
        <v>0</v>
      </c>
      <c r="BQ870" s="357" t="n">
        <v>0</v>
      </c>
      <c r="BR870" s="357" t="n">
        <v>117566570</v>
      </c>
      <c r="BS870" s="354" t="n">
        <v>117566570</v>
      </c>
      <c r="BT870" s="357" t="n">
        <v>0</v>
      </c>
      <c r="BU870" s="357" t="n">
        <v>0</v>
      </c>
      <c r="BV870" s="357" t="n">
        <v>0</v>
      </c>
      <c r="BW870" s="357" t="n">
        <v>117566570</v>
      </c>
      <c r="BX870" s="358" t="n"/>
    </row>
    <row ht="114.75" outlineLevel="0" r="871">
      <c r="A871" s="107" t="n">
        <v>624</v>
      </c>
      <c r="B871" s="82" t="s">
        <v>2747</v>
      </c>
      <c r="C871" s="88" t="n">
        <v>402000001</v>
      </c>
      <c r="D871" s="82" t="s">
        <v>51</v>
      </c>
      <c r="E871" s="90" t="s">
        <v>913</v>
      </c>
      <c r="F871" s="298" t="n"/>
      <c r="G871" s="148" t="n"/>
      <c r="H871" s="94" t="n">
        <v>7</v>
      </c>
      <c r="I871" s="148" t="n"/>
      <c r="J871" s="94" t="n">
        <v>26</v>
      </c>
      <c r="K871" s="94" t="n"/>
      <c r="L871" s="94" t="n"/>
      <c r="M871" s="270" t="n"/>
      <c r="N871" s="270" t="n"/>
      <c r="O871" s="270" t="n"/>
      <c r="P871" s="93" t="s">
        <v>169</v>
      </c>
      <c r="Q871" s="93" t="s">
        <v>577</v>
      </c>
      <c r="R871" s="270" t="n"/>
      <c r="S871" s="270" t="n"/>
      <c r="T871" s="270" t="n"/>
      <c r="U871" s="270" t="n"/>
      <c r="V871" s="270" t="n">
        <v>13</v>
      </c>
      <c r="W871" s="94" t="s">
        <v>136</v>
      </c>
      <c r="X871" s="270" t="n"/>
      <c r="Y871" s="270" t="n"/>
      <c r="Z871" s="270" t="n"/>
      <c r="AA871" s="270" t="n"/>
      <c r="AB871" s="93" t="s">
        <v>186</v>
      </c>
      <c r="AC871" s="93" t="s">
        <v>2748</v>
      </c>
      <c r="AD871" s="93" t="n"/>
      <c r="AE871" s="93" t="n"/>
      <c r="AF871" s="93" t="n"/>
      <c r="AG871" s="93" t="n"/>
      <c r="AH871" s="93" t="n"/>
      <c r="AI871" s="93" t="n"/>
      <c r="AJ871" s="93" t="n"/>
      <c r="AK871" s="93" t="n"/>
      <c r="AL871" s="93" t="n"/>
      <c r="AM871" s="93" t="s">
        <v>2749</v>
      </c>
      <c r="AN871" s="93" t="s">
        <v>2750</v>
      </c>
      <c r="AO871" s="107" t="s">
        <v>67</v>
      </c>
      <c r="AP871" s="107" t="s">
        <v>97</v>
      </c>
      <c r="AQ871" s="107" t="s">
        <v>2751</v>
      </c>
      <c r="AR871" s="149" t="s">
        <v>141</v>
      </c>
      <c r="AS871" s="272" t="s">
        <v>122</v>
      </c>
      <c r="AT871" s="359" t="n">
        <v>240450</v>
      </c>
      <c r="AU871" s="359" t="n">
        <v>240450</v>
      </c>
      <c r="AV871" s="359" t="n">
        <v>0</v>
      </c>
      <c r="AW871" s="359" t="n">
        <v>0</v>
      </c>
      <c r="AX871" s="359" t="n">
        <v>0</v>
      </c>
      <c r="AY871" s="359" t="n">
        <v>0</v>
      </c>
      <c r="AZ871" s="359" t="n">
        <v>0</v>
      </c>
      <c r="BA871" s="359" t="n">
        <v>0</v>
      </c>
      <c r="BB871" s="359" t="n">
        <v>240450</v>
      </c>
      <c r="BC871" s="359" t="n">
        <v>240450</v>
      </c>
      <c r="BD871" s="359" t="n">
        <v>0</v>
      </c>
      <c r="BE871" s="359" t="n">
        <v>0</v>
      </c>
      <c r="BF871" s="359" t="n">
        <v>0</v>
      </c>
      <c r="BG871" s="359" t="n">
        <v>0</v>
      </c>
      <c r="BH871" s="359" t="n">
        <v>0</v>
      </c>
      <c r="BI871" s="359" t="n">
        <v>0</v>
      </c>
      <c r="BJ871" s="359" t="n">
        <v>0</v>
      </c>
      <c r="BK871" s="359" t="n">
        <v>0</v>
      </c>
      <c r="BL871" s="359" t="n">
        <v>0</v>
      </c>
      <c r="BM871" s="359" t="n">
        <v>0</v>
      </c>
      <c r="BN871" s="359" t="n">
        <v>0</v>
      </c>
      <c r="BO871" s="359" t="n">
        <v>0</v>
      </c>
      <c r="BP871" s="359" t="n">
        <v>0</v>
      </c>
      <c r="BQ871" s="359" t="n">
        <v>0</v>
      </c>
      <c r="BR871" s="359" t="n">
        <v>0</v>
      </c>
      <c r="BS871" s="359" t="n">
        <v>0</v>
      </c>
      <c r="BT871" s="359" t="n">
        <v>0</v>
      </c>
      <c r="BU871" s="359" t="n">
        <v>0</v>
      </c>
      <c r="BV871" s="359" t="n">
        <v>0</v>
      </c>
      <c r="BW871" s="359" t="n">
        <v>0</v>
      </c>
      <c r="BX871" s="122" t="n"/>
      <c r="BY871" s="122" t="n"/>
      <c r="BZ871" s="122" t="n"/>
      <c r="CA871" s="122" t="n"/>
      <c r="CB871" s="122" t="n"/>
      <c r="CC871" s="122" t="n"/>
      <c r="CD871" s="122" t="n"/>
      <c r="CE871" s="122" t="n"/>
      <c r="CF871" s="122" t="n"/>
      <c r="CG871" s="122" t="n"/>
      <c r="CH871" s="122" t="n"/>
      <c r="CI871" s="122" t="n"/>
      <c r="CJ871" s="0" t="n"/>
      <c r="CK871" s="0" t="n"/>
      <c r="CL871" s="0" t="n"/>
      <c r="CM871" s="0" t="n"/>
    </row>
    <row ht="114.75" outlineLevel="0" r="872">
      <c r="A872" s="107" t="n">
        <v>624</v>
      </c>
      <c r="B872" s="82" t="s">
        <v>2747</v>
      </c>
      <c r="C872" s="88" t="n">
        <v>402000001</v>
      </c>
      <c r="D872" s="82" t="s">
        <v>51</v>
      </c>
      <c r="E872" s="90" t="s">
        <v>913</v>
      </c>
      <c r="F872" s="298" t="n"/>
      <c r="G872" s="148" t="n"/>
      <c r="H872" s="94" t="s">
        <v>438</v>
      </c>
      <c r="I872" s="148" t="n"/>
      <c r="J872" s="94" t="s">
        <v>439</v>
      </c>
      <c r="K872" s="94" t="n"/>
      <c r="L872" s="94" t="n"/>
      <c r="M872" s="270" t="n"/>
      <c r="N872" s="270" t="n"/>
      <c r="O872" s="270" t="n"/>
      <c r="P872" s="93" t="s">
        <v>169</v>
      </c>
      <c r="Q872" s="93" t="s">
        <v>577</v>
      </c>
      <c r="R872" s="270" t="n"/>
      <c r="S872" s="270" t="n"/>
      <c r="T872" s="270" t="n"/>
      <c r="U872" s="270" t="n"/>
      <c r="V872" s="270" t="s">
        <v>97</v>
      </c>
      <c r="W872" s="94" t="s">
        <v>136</v>
      </c>
      <c r="X872" s="270" t="n"/>
      <c r="Y872" s="270" t="n"/>
      <c r="Z872" s="270" t="n"/>
      <c r="AA872" s="270" t="n"/>
      <c r="AB872" s="93" t="s">
        <v>186</v>
      </c>
      <c r="AC872" s="93" t="s">
        <v>2748</v>
      </c>
      <c r="AD872" s="93" t="n"/>
      <c r="AE872" s="93" t="n"/>
      <c r="AF872" s="93" t="n"/>
      <c r="AG872" s="93" t="n"/>
      <c r="AH872" s="93" t="n"/>
      <c r="AI872" s="93" t="n"/>
      <c r="AJ872" s="93" t="n"/>
      <c r="AK872" s="93" t="n"/>
      <c r="AL872" s="93" t="n"/>
      <c r="AM872" s="93" t="s">
        <v>2752</v>
      </c>
      <c r="AN872" s="93" t="s">
        <v>2753</v>
      </c>
      <c r="AO872" s="107" t="s">
        <v>67</v>
      </c>
      <c r="AP872" s="107" t="s">
        <v>97</v>
      </c>
      <c r="AQ872" s="107" t="s">
        <v>2751</v>
      </c>
      <c r="AR872" s="149" t="s">
        <v>141</v>
      </c>
      <c r="AS872" s="272" t="s">
        <v>85</v>
      </c>
      <c r="AT872" s="359" t="n">
        <v>72615.9</v>
      </c>
      <c r="AU872" s="359" t="n">
        <v>72615.9</v>
      </c>
      <c r="AV872" s="359" t="n">
        <v>0</v>
      </c>
      <c r="AW872" s="359" t="n">
        <v>0</v>
      </c>
      <c r="AX872" s="359" t="n">
        <v>0</v>
      </c>
      <c r="AY872" s="359" t="n">
        <v>0</v>
      </c>
      <c r="AZ872" s="359" t="n">
        <v>0</v>
      </c>
      <c r="BA872" s="359" t="n">
        <v>0</v>
      </c>
      <c r="BB872" s="359" t="n">
        <v>72615.9</v>
      </c>
      <c r="BC872" s="359" t="n">
        <v>72615.9</v>
      </c>
      <c r="BD872" s="359" t="n">
        <v>0</v>
      </c>
      <c r="BE872" s="359" t="n">
        <v>0</v>
      </c>
      <c r="BF872" s="359" t="n">
        <v>0</v>
      </c>
      <c r="BG872" s="359" t="n">
        <v>0</v>
      </c>
      <c r="BH872" s="359" t="n">
        <v>0</v>
      </c>
      <c r="BI872" s="359" t="n">
        <v>0</v>
      </c>
      <c r="BJ872" s="359" t="n">
        <v>0</v>
      </c>
      <c r="BK872" s="359" t="n">
        <v>0</v>
      </c>
      <c r="BL872" s="359" t="n">
        <v>0</v>
      </c>
      <c r="BM872" s="359" t="n">
        <v>0</v>
      </c>
      <c r="BN872" s="359" t="n">
        <v>0</v>
      </c>
      <c r="BO872" s="359" t="n">
        <v>0</v>
      </c>
      <c r="BP872" s="359" t="n">
        <v>0</v>
      </c>
      <c r="BQ872" s="359" t="n">
        <v>0</v>
      </c>
      <c r="BR872" s="359" t="n">
        <v>0</v>
      </c>
      <c r="BS872" s="359" t="n">
        <v>0</v>
      </c>
      <c r="BT872" s="359" t="n">
        <v>0</v>
      </c>
      <c r="BU872" s="359" t="n">
        <v>0</v>
      </c>
      <c r="BV872" s="359" t="n">
        <v>0</v>
      </c>
      <c r="BW872" s="359" t="n">
        <v>0</v>
      </c>
      <c r="BX872" s="122" t="n"/>
      <c r="BY872" s="122" t="n"/>
      <c r="BZ872" s="122" t="n"/>
      <c r="CA872" s="122" t="n"/>
      <c r="CB872" s="122" t="n"/>
      <c r="CC872" s="122" t="n"/>
      <c r="CD872" s="122" t="n"/>
      <c r="CE872" s="122" t="n"/>
      <c r="CF872" s="122" t="n"/>
      <c r="CG872" s="122" t="n"/>
      <c r="CH872" s="122" t="n"/>
      <c r="CI872" s="122" t="n"/>
      <c r="CJ872" s="0" t="n"/>
      <c r="CK872" s="0" t="n"/>
      <c r="CL872" s="0" t="n"/>
      <c r="CM872" s="0" t="n"/>
    </row>
    <row ht="114.75" outlineLevel="0" r="873">
      <c r="A873" s="107" t="n">
        <v>624</v>
      </c>
      <c r="B873" s="82" t="s">
        <v>2747</v>
      </c>
      <c r="C873" s="88" t="n">
        <v>401000019</v>
      </c>
      <c r="D873" s="82" t="s">
        <v>2754</v>
      </c>
      <c r="E873" s="90" t="s">
        <v>2755</v>
      </c>
      <c r="F873" s="298" t="n"/>
      <c r="G873" s="148" t="n"/>
      <c r="H873" s="94" t="s">
        <v>2756</v>
      </c>
      <c r="I873" s="148" t="n"/>
      <c r="J873" s="94" t="s">
        <v>2757</v>
      </c>
      <c r="K873" s="94" t="s">
        <v>924</v>
      </c>
      <c r="L873" s="94" t="s">
        <v>2758</v>
      </c>
      <c r="M873" s="270" t="n"/>
      <c r="N873" s="270" t="n"/>
      <c r="O873" s="270" t="n"/>
      <c r="P873" s="93" t="s">
        <v>2759</v>
      </c>
      <c r="Q873" s="93" t="s">
        <v>1112</v>
      </c>
      <c r="R873" s="270" t="n"/>
      <c r="S873" s="270" t="n"/>
      <c r="T873" s="270" t="n"/>
      <c r="U873" s="270" t="n"/>
      <c r="V873" s="270" t="n">
        <v>11</v>
      </c>
      <c r="W873" s="94" t="s">
        <v>2760</v>
      </c>
      <c r="X873" s="270" t="n"/>
      <c r="Y873" s="270" t="n"/>
      <c r="Z873" s="270" t="n"/>
      <c r="AA873" s="270" t="n"/>
      <c r="AB873" s="93" t="s">
        <v>1115</v>
      </c>
      <c r="AC873" s="93" t="s">
        <v>1116</v>
      </c>
      <c r="AD873" s="93" t="n"/>
      <c r="AE873" s="93" t="n"/>
      <c r="AF873" s="93" t="n"/>
      <c r="AG873" s="93" t="n"/>
      <c r="AH873" s="93" t="n"/>
      <c r="AI873" s="93" t="n"/>
      <c r="AJ873" s="93" t="n"/>
      <c r="AK873" s="93" t="n"/>
      <c r="AL873" s="93" t="n"/>
      <c r="AM873" s="93" t="s">
        <v>2761</v>
      </c>
      <c r="AN873" s="93" t="s">
        <v>2762</v>
      </c>
      <c r="AO873" s="107" t="s">
        <v>68</v>
      </c>
      <c r="AP873" s="107" t="s">
        <v>360</v>
      </c>
      <c r="AQ873" s="107" t="s">
        <v>2763</v>
      </c>
      <c r="AR873" s="149" t="s">
        <v>2764</v>
      </c>
      <c r="AS873" s="272" t="s">
        <v>87</v>
      </c>
      <c r="AT873" s="359" t="n">
        <v>818983</v>
      </c>
      <c r="AU873" s="359" t="n">
        <v>818983</v>
      </c>
      <c r="AV873" s="359" t="n">
        <v>0</v>
      </c>
      <c r="AW873" s="359" t="n">
        <v>0</v>
      </c>
      <c r="AX873" s="359" t="n">
        <v>0</v>
      </c>
      <c r="AY873" s="359" t="n">
        <v>0</v>
      </c>
      <c r="AZ873" s="359" t="n">
        <v>0</v>
      </c>
      <c r="BA873" s="359" t="n">
        <v>0</v>
      </c>
      <c r="BB873" s="359" t="n">
        <v>818983</v>
      </c>
      <c r="BC873" s="359" t="n">
        <v>818983</v>
      </c>
      <c r="BD873" s="359" t="n">
        <v>535000</v>
      </c>
      <c r="BE873" s="359" t="n">
        <v>0</v>
      </c>
      <c r="BF873" s="359" t="n">
        <v>0</v>
      </c>
      <c r="BG873" s="359" t="n">
        <v>0</v>
      </c>
      <c r="BH873" s="359" t="n">
        <v>535000</v>
      </c>
      <c r="BI873" s="359" t="n">
        <v>535000</v>
      </c>
      <c r="BJ873" s="359" t="n">
        <v>0</v>
      </c>
      <c r="BK873" s="359" t="n">
        <v>0</v>
      </c>
      <c r="BL873" s="359" t="n">
        <v>0</v>
      </c>
      <c r="BM873" s="359" t="n">
        <v>535000</v>
      </c>
      <c r="BN873" s="359" t="n">
        <v>535000</v>
      </c>
      <c r="BO873" s="359" t="n">
        <v>0</v>
      </c>
      <c r="BP873" s="359" t="n">
        <v>0</v>
      </c>
      <c r="BQ873" s="359" t="n">
        <v>0</v>
      </c>
      <c r="BR873" s="359" t="n">
        <v>535000</v>
      </c>
      <c r="BS873" s="359" t="n">
        <v>535000</v>
      </c>
      <c r="BT873" s="359" t="n">
        <v>0</v>
      </c>
      <c r="BU873" s="359" t="n">
        <v>0</v>
      </c>
      <c r="BV873" s="359" t="n">
        <v>0</v>
      </c>
      <c r="BW873" s="359" t="n">
        <v>535000</v>
      </c>
      <c r="BX873" s="122" t="n"/>
      <c r="BY873" s="122" t="n"/>
      <c r="BZ873" s="122" t="n"/>
      <c r="CA873" s="122" t="n"/>
      <c r="CB873" s="122" t="n"/>
      <c r="CC873" s="122" t="n"/>
      <c r="CD873" s="122" t="n"/>
      <c r="CE873" s="122" t="n"/>
      <c r="CF873" s="122" t="n"/>
      <c r="CG873" s="122" t="n"/>
      <c r="CH873" s="122" t="n"/>
      <c r="CI873" s="122" t="n"/>
      <c r="CJ873" s="0" t="n"/>
      <c r="CK873" s="0" t="n"/>
      <c r="CL873" s="0" t="n"/>
      <c r="CM873" s="0" t="n"/>
    </row>
    <row ht="204" outlineLevel="0" r="874">
      <c r="A874" s="107" t="n">
        <v>624</v>
      </c>
      <c r="B874" s="82" t="s">
        <v>2747</v>
      </c>
      <c r="C874" s="88" t="n">
        <v>401000046</v>
      </c>
      <c r="D874" s="82" t="s">
        <v>2765</v>
      </c>
      <c r="E874" s="90" t="s">
        <v>2766</v>
      </c>
      <c r="F874" s="298" t="n"/>
      <c r="G874" s="148" t="n"/>
      <c r="H874" s="94" t="s">
        <v>2767</v>
      </c>
      <c r="I874" s="148" t="n"/>
      <c r="J874" s="94" t="s">
        <v>2768</v>
      </c>
      <c r="K874" s="94" t="s">
        <v>2769</v>
      </c>
      <c r="L874" s="94" t="s">
        <v>2770</v>
      </c>
      <c r="M874" s="270" t="n"/>
      <c r="N874" s="270" t="n"/>
      <c r="O874" s="270" t="n"/>
      <c r="P874" s="93" t="s">
        <v>2771</v>
      </c>
      <c r="Q874" s="93" t="s">
        <v>2772</v>
      </c>
      <c r="R874" s="270" t="n"/>
      <c r="S874" s="270" t="n"/>
      <c r="T874" s="270" t="s">
        <v>718</v>
      </c>
      <c r="U874" s="270" t="n"/>
      <c r="V874" s="270" t="s">
        <v>2773</v>
      </c>
      <c r="W874" s="94" t="s">
        <v>924</v>
      </c>
      <c r="X874" s="94" t="s">
        <v>2774</v>
      </c>
      <c r="Y874" s="270" t="n"/>
      <c r="Z874" s="270" t="n"/>
      <c r="AA874" s="270" t="n"/>
      <c r="AB874" s="93" t="s">
        <v>2775</v>
      </c>
      <c r="AC874" s="93" t="s">
        <v>2776</v>
      </c>
      <c r="AD874" s="93" t="n"/>
      <c r="AE874" s="93" t="n"/>
      <c r="AF874" s="93" t="n"/>
      <c r="AG874" s="93" t="n"/>
      <c r="AH874" s="93" t="n"/>
      <c r="AI874" s="93" t="n"/>
      <c r="AJ874" s="93" t="n"/>
      <c r="AK874" s="93" t="n"/>
      <c r="AL874" s="93" t="n"/>
      <c r="AM874" s="93" t="s">
        <v>2777</v>
      </c>
      <c r="AN874" s="93" t="s">
        <v>2778</v>
      </c>
      <c r="AO874" s="107" t="s">
        <v>68</v>
      </c>
      <c r="AP874" s="107" t="s">
        <v>360</v>
      </c>
      <c r="AQ874" s="107" t="s">
        <v>2779</v>
      </c>
      <c r="AR874" s="149" t="s">
        <v>2780</v>
      </c>
      <c r="AS874" s="272" t="s">
        <v>87</v>
      </c>
      <c r="AT874" s="359" t="n">
        <v>199910</v>
      </c>
      <c r="AU874" s="359" t="n">
        <v>199910</v>
      </c>
      <c r="AV874" s="359" t="n">
        <v>0</v>
      </c>
      <c r="AW874" s="359" t="n">
        <v>0</v>
      </c>
      <c r="AX874" s="359" t="n">
        <v>0</v>
      </c>
      <c r="AY874" s="359" t="n">
        <v>0</v>
      </c>
      <c r="AZ874" s="359" t="n">
        <v>0</v>
      </c>
      <c r="BA874" s="359" t="n">
        <v>0</v>
      </c>
      <c r="BB874" s="359" t="n">
        <v>199910</v>
      </c>
      <c r="BC874" s="359" t="n">
        <v>199910</v>
      </c>
      <c r="BD874" s="359" t="n">
        <v>3300000</v>
      </c>
      <c r="BE874" s="359" t="n">
        <v>0</v>
      </c>
      <c r="BF874" s="359" t="n">
        <v>0</v>
      </c>
      <c r="BG874" s="359" t="n">
        <v>0</v>
      </c>
      <c r="BH874" s="359" t="n">
        <v>3300000</v>
      </c>
      <c r="BI874" s="359" t="n">
        <v>100000</v>
      </c>
      <c r="BJ874" s="359" t="n">
        <v>0</v>
      </c>
      <c r="BK874" s="359" t="n">
        <v>0</v>
      </c>
      <c r="BL874" s="359" t="n">
        <v>0</v>
      </c>
      <c r="BM874" s="359" t="n">
        <v>100000</v>
      </c>
      <c r="BN874" s="359" t="n">
        <v>100000</v>
      </c>
      <c r="BO874" s="359" t="n">
        <v>0</v>
      </c>
      <c r="BP874" s="359" t="n">
        <v>0</v>
      </c>
      <c r="BQ874" s="359" t="n">
        <v>0</v>
      </c>
      <c r="BR874" s="359" t="n">
        <v>100000</v>
      </c>
      <c r="BS874" s="359" t="n">
        <v>1200000</v>
      </c>
      <c r="BT874" s="359" t="n">
        <v>0</v>
      </c>
      <c r="BU874" s="359" t="n">
        <v>0</v>
      </c>
      <c r="BV874" s="359" t="n">
        <v>0</v>
      </c>
      <c r="BW874" s="359" t="n">
        <v>1200000</v>
      </c>
      <c r="BX874" s="122" t="n"/>
      <c r="BY874" s="122" t="n"/>
      <c r="BZ874" s="122" t="n"/>
      <c r="CA874" s="122" t="n"/>
      <c r="CB874" s="122" t="n"/>
      <c r="CC874" s="122" t="n"/>
      <c r="CD874" s="122" t="n"/>
      <c r="CE874" s="122" t="n"/>
      <c r="CF874" s="122" t="n"/>
      <c r="CG874" s="122" t="n"/>
      <c r="CH874" s="122" t="n"/>
      <c r="CI874" s="122" t="n"/>
      <c r="CJ874" s="0" t="n"/>
      <c r="CK874" s="0" t="n"/>
      <c r="CL874" s="0" t="n"/>
      <c r="CM874" s="0" t="n"/>
    </row>
    <row ht="165.75" outlineLevel="0" r="875">
      <c r="A875" s="107" t="n">
        <v>624</v>
      </c>
      <c r="B875" s="82" t="s">
        <v>2747</v>
      </c>
      <c r="C875" s="88" t="n">
        <v>401000046</v>
      </c>
      <c r="D875" s="82" t="s">
        <v>2765</v>
      </c>
      <c r="E875" s="90" t="s">
        <v>2781</v>
      </c>
      <c r="F875" s="298" t="n"/>
      <c r="G875" s="148" t="n"/>
      <c r="H875" s="94" t="n">
        <v>1</v>
      </c>
      <c r="I875" s="148" t="n"/>
      <c r="J875" s="94" t="s">
        <v>2782</v>
      </c>
      <c r="K875" s="94" t="n"/>
      <c r="L875" s="94" t="s">
        <v>924</v>
      </c>
      <c r="M875" s="270" t="n"/>
      <c r="N875" s="270" t="n"/>
      <c r="O875" s="270" t="n"/>
      <c r="P875" s="93" t="s">
        <v>2783</v>
      </c>
      <c r="Q875" s="93" t="s">
        <v>2784</v>
      </c>
      <c r="R875" s="270" t="n"/>
      <c r="S875" s="270" t="n"/>
      <c r="T875" s="270" t="n"/>
      <c r="U875" s="270" t="n"/>
      <c r="V875" s="270" t="s">
        <v>1053</v>
      </c>
      <c r="W875" s="94" t="s">
        <v>1537</v>
      </c>
      <c r="X875" s="94" t="s">
        <v>924</v>
      </c>
      <c r="Y875" s="270" t="n"/>
      <c r="Z875" s="270" t="n"/>
      <c r="AA875" s="270" t="n"/>
      <c r="AB875" s="93" t="s">
        <v>2783</v>
      </c>
      <c r="AC875" s="93" t="s">
        <v>2785</v>
      </c>
      <c r="AD875" s="93" t="n"/>
      <c r="AE875" s="93" t="n"/>
      <c r="AF875" s="93" t="n"/>
      <c r="AG875" s="93" t="n"/>
      <c r="AH875" s="93" t="n"/>
      <c r="AI875" s="93" t="n"/>
      <c r="AJ875" s="93" t="n"/>
      <c r="AK875" s="93" t="n"/>
      <c r="AL875" s="93" t="n"/>
      <c r="AM875" s="93" t="s">
        <v>2786</v>
      </c>
      <c r="AN875" s="93" t="s">
        <v>2787</v>
      </c>
      <c r="AO875" s="107" t="s">
        <v>68</v>
      </c>
      <c r="AP875" s="107" t="s">
        <v>360</v>
      </c>
      <c r="AQ875" s="107" t="s">
        <v>2788</v>
      </c>
      <c r="AR875" s="149" t="s">
        <v>197</v>
      </c>
      <c r="AS875" s="272" t="s">
        <v>198</v>
      </c>
      <c r="AT875" s="359" t="n">
        <v>33839751.71</v>
      </c>
      <c r="AU875" s="359" t="n">
        <v>33839751.71</v>
      </c>
      <c r="AV875" s="359" t="n">
        <v>0</v>
      </c>
      <c r="AW875" s="359" t="n">
        <v>0</v>
      </c>
      <c r="AX875" s="359" t="n">
        <v>0</v>
      </c>
      <c r="AY875" s="359" t="n">
        <v>0</v>
      </c>
      <c r="AZ875" s="359" t="n">
        <v>0</v>
      </c>
      <c r="BA875" s="359" t="n">
        <v>0</v>
      </c>
      <c r="BB875" s="359" t="n">
        <v>33839751.71</v>
      </c>
      <c r="BC875" s="359" t="n">
        <v>33839751.71</v>
      </c>
      <c r="BD875" s="359" t="n">
        <v>35007030</v>
      </c>
      <c r="BE875" s="359" t="n">
        <v>0</v>
      </c>
      <c r="BF875" s="359" t="n">
        <v>0</v>
      </c>
      <c r="BG875" s="359" t="n">
        <v>0</v>
      </c>
      <c r="BH875" s="359" t="n">
        <v>35007030</v>
      </c>
      <c r="BI875" s="359" t="n">
        <v>35007030</v>
      </c>
      <c r="BJ875" s="359" t="n">
        <v>0</v>
      </c>
      <c r="BK875" s="359" t="n">
        <v>0</v>
      </c>
      <c r="BL875" s="359" t="n">
        <v>0</v>
      </c>
      <c r="BM875" s="359" t="n">
        <v>35007030</v>
      </c>
      <c r="BN875" s="359" t="n">
        <v>35007030</v>
      </c>
      <c r="BO875" s="359" t="n">
        <v>0</v>
      </c>
      <c r="BP875" s="359" t="n">
        <v>0</v>
      </c>
      <c r="BQ875" s="359" t="n">
        <v>0</v>
      </c>
      <c r="BR875" s="359" t="n">
        <v>35007030</v>
      </c>
      <c r="BS875" s="359" t="n">
        <v>33660600</v>
      </c>
      <c r="BT875" s="359" t="n">
        <v>0</v>
      </c>
      <c r="BU875" s="359" t="n">
        <v>0</v>
      </c>
      <c r="BV875" s="359" t="n">
        <v>0</v>
      </c>
      <c r="BW875" s="359" t="n">
        <v>33660600</v>
      </c>
      <c r="BX875" s="122" t="n"/>
      <c r="BY875" s="122" t="n"/>
      <c r="BZ875" s="122" t="n"/>
      <c r="CA875" s="122" t="n"/>
      <c r="CB875" s="122" t="n"/>
      <c r="CC875" s="122" t="n"/>
      <c r="CD875" s="122" t="n"/>
      <c r="CE875" s="122" t="n"/>
      <c r="CF875" s="122" t="n"/>
      <c r="CG875" s="122" t="n"/>
      <c r="CH875" s="122" t="n"/>
      <c r="CI875" s="122" t="n"/>
      <c r="CJ875" s="0" t="n"/>
      <c r="CK875" s="0" t="n"/>
      <c r="CL875" s="0" t="n"/>
      <c r="CM875" s="0" t="n"/>
    </row>
    <row ht="165.75" outlineLevel="0" r="876">
      <c r="A876" s="107" t="n">
        <v>624</v>
      </c>
      <c r="B876" s="82" t="s">
        <v>2747</v>
      </c>
      <c r="C876" s="88" t="n">
        <v>401000046</v>
      </c>
      <c r="D876" s="82" t="s">
        <v>2765</v>
      </c>
      <c r="E876" s="90" t="s">
        <v>2781</v>
      </c>
      <c r="F876" s="298" t="n"/>
      <c r="G876" s="148" t="n"/>
      <c r="H876" s="94" t="n">
        <v>1</v>
      </c>
      <c r="I876" s="148" t="n"/>
      <c r="J876" s="94" t="s">
        <v>2782</v>
      </c>
      <c r="K876" s="94" t="n"/>
      <c r="L876" s="94" t="s">
        <v>924</v>
      </c>
      <c r="M876" s="270" t="n"/>
      <c r="N876" s="270" t="n"/>
      <c r="O876" s="270" t="n"/>
      <c r="P876" s="93" t="s">
        <v>2783</v>
      </c>
      <c r="Q876" s="93" t="s">
        <v>2784</v>
      </c>
      <c r="R876" s="270" t="n"/>
      <c r="S876" s="270" t="n"/>
      <c r="T876" s="270" t="n"/>
      <c r="U876" s="270" t="n"/>
      <c r="V876" s="270" t="s">
        <v>2789</v>
      </c>
      <c r="W876" s="94" t="s">
        <v>1537</v>
      </c>
      <c r="X876" s="94" t="s">
        <v>924</v>
      </c>
      <c r="Y876" s="270" t="n"/>
      <c r="Z876" s="270" t="n"/>
      <c r="AA876" s="270" t="n"/>
      <c r="AB876" s="93" t="s">
        <v>2783</v>
      </c>
      <c r="AC876" s="93" t="s">
        <v>2790</v>
      </c>
      <c r="AD876" s="93" t="n"/>
      <c r="AE876" s="93" t="n"/>
      <c r="AF876" s="93" t="n"/>
      <c r="AG876" s="93" t="n"/>
      <c r="AH876" s="93" t="n"/>
      <c r="AI876" s="93" t="n"/>
      <c r="AJ876" s="93" t="n"/>
      <c r="AK876" s="93" t="n"/>
      <c r="AL876" s="93" t="n"/>
      <c r="AM876" s="93" t="s">
        <v>2791</v>
      </c>
      <c r="AN876" s="93" t="s">
        <v>2792</v>
      </c>
      <c r="AO876" s="107" t="s">
        <v>68</v>
      </c>
      <c r="AP876" s="107" t="s">
        <v>360</v>
      </c>
      <c r="AQ876" s="107" t="s">
        <v>2779</v>
      </c>
      <c r="AR876" s="149" t="s">
        <v>2780</v>
      </c>
      <c r="AS876" s="272" t="s">
        <v>87</v>
      </c>
      <c r="AT876" s="359" t="n">
        <v>0</v>
      </c>
      <c r="AU876" s="359" t="n">
        <v>0</v>
      </c>
      <c r="AV876" s="359" t="n">
        <v>0</v>
      </c>
      <c r="AW876" s="359" t="n">
        <v>0</v>
      </c>
      <c r="AX876" s="359" t="n">
        <v>0</v>
      </c>
      <c r="AY876" s="359" t="n">
        <v>0</v>
      </c>
      <c r="AZ876" s="359" t="n">
        <v>0</v>
      </c>
      <c r="BA876" s="359" t="n">
        <v>0</v>
      </c>
      <c r="BB876" s="359" t="n">
        <v>0</v>
      </c>
      <c r="BC876" s="359" t="n">
        <v>0</v>
      </c>
      <c r="BD876" s="359" t="n">
        <v>0</v>
      </c>
      <c r="BE876" s="359" t="n">
        <v>0</v>
      </c>
      <c r="BF876" s="359" t="n">
        <v>0</v>
      </c>
      <c r="BG876" s="359" t="n">
        <v>0</v>
      </c>
      <c r="BH876" s="359" t="n">
        <v>0</v>
      </c>
      <c r="BI876" s="359" t="n">
        <v>0</v>
      </c>
      <c r="BJ876" s="359" t="n">
        <v>0</v>
      </c>
      <c r="BK876" s="359" t="n">
        <v>0</v>
      </c>
      <c r="BL876" s="359" t="n">
        <v>0</v>
      </c>
      <c r="BM876" s="359" t="n">
        <v>0</v>
      </c>
      <c r="BN876" s="359" t="n">
        <v>0</v>
      </c>
      <c r="BO876" s="359" t="n">
        <v>0</v>
      </c>
      <c r="BP876" s="359" t="n">
        <v>0</v>
      </c>
      <c r="BQ876" s="359" t="n">
        <v>0</v>
      </c>
      <c r="BR876" s="359" t="n">
        <v>0</v>
      </c>
      <c r="BS876" s="359" t="n">
        <v>0</v>
      </c>
      <c r="BT876" s="359" t="n">
        <v>0</v>
      </c>
      <c r="BU876" s="359" t="n">
        <v>0</v>
      </c>
      <c r="BV876" s="359" t="n">
        <v>0</v>
      </c>
      <c r="BW876" s="359" t="n">
        <v>0</v>
      </c>
      <c r="BX876" s="122" t="n"/>
      <c r="BY876" s="122" t="n"/>
      <c r="BZ876" s="122" t="n"/>
      <c r="CA876" s="122" t="n"/>
      <c r="CB876" s="122" t="n"/>
      <c r="CC876" s="122" t="n"/>
      <c r="CD876" s="122" t="n"/>
      <c r="CE876" s="122" t="n"/>
      <c r="CF876" s="122" t="n"/>
      <c r="CG876" s="122" t="n"/>
      <c r="CH876" s="122" t="n"/>
      <c r="CI876" s="122" t="n"/>
      <c r="CJ876" s="0" t="n"/>
      <c r="CK876" s="0" t="n"/>
      <c r="CL876" s="0" t="n"/>
      <c r="CM876" s="0" t="n"/>
    </row>
    <row ht="229.5" outlineLevel="0" r="877">
      <c r="A877" s="107" t="n">
        <v>624</v>
      </c>
      <c r="B877" s="82" t="s">
        <v>2747</v>
      </c>
      <c r="C877" s="88" t="n">
        <v>401000046</v>
      </c>
      <c r="D877" s="82" t="s">
        <v>2793</v>
      </c>
      <c r="E877" s="90" t="s">
        <v>2794</v>
      </c>
      <c r="F877" s="298" t="n"/>
      <c r="G877" s="148" t="n"/>
      <c r="H877" s="94" t="s">
        <v>2795</v>
      </c>
      <c r="I877" s="148" t="n"/>
      <c r="J877" s="94" t="s">
        <v>2796</v>
      </c>
      <c r="K877" s="94" t="s">
        <v>2797</v>
      </c>
      <c r="L877" s="94" t="s">
        <v>2798</v>
      </c>
      <c r="M877" s="270" t="n"/>
      <c r="N877" s="94" t="n"/>
      <c r="O877" s="270" t="n"/>
      <c r="P877" s="93" t="s">
        <v>2799</v>
      </c>
      <c r="Q877" s="93" t="s">
        <v>2800</v>
      </c>
      <c r="R877" s="270" t="n"/>
      <c r="S877" s="270" t="n"/>
      <c r="T877" s="270" t="n">
        <v>3</v>
      </c>
      <c r="U877" s="270" t="n"/>
      <c r="V877" s="270" t="n">
        <v>12</v>
      </c>
      <c r="W877" s="94" t="n">
        <v>1</v>
      </c>
      <c r="X877" s="94" t="s">
        <v>1399</v>
      </c>
      <c r="Y877" s="270" t="n"/>
      <c r="Z877" s="270" t="n"/>
      <c r="AA877" s="270" t="n"/>
      <c r="AB877" s="93" t="s">
        <v>2801</v>
      </c>
      <c r="AC877" s="93" t="s">
        <v>2616</v>
      </c>
      <c r="AD877" s="93" t="n"/>
      <c r="AE877" s="93" t="n"/>
      <c r="AF877" s="93" t="n"/>
      <c r="AG877" s="93" t="n"/>
      <c r="AH877" s="93" t="n"/>
      <c r="AI877" s="93" t="n"/>
      <c r="AJ877" s="90" t="n">
        <v>1</v>
      </c>
      <c r="AK877" s="93" t="n"/>
      <c r="AL877" s="93" t="n"/>
      <c r="AM877" s="93" t="n"/>
      <c r="AN877" s="93" t="s">
        <v>2306</v>
      </c>
      <c r="AO877" s="107" t="s">
        <v>68</v>
      </c>
      <c r="AP877" s="107" t="s">
        <v>360</v>
      </c>
      <c r="AQ877" s="107" t="s">
        <v>2802</v>
      </c>
      <c r="AR877" s="149" t="s">
        <v>2803</v>
      </c>
      <c r="AS877" s="272" t="s">
        <v>198</v>
      </c>
      <c r="AT877" s="359" t="n">
        <v>190387.04</v>
      </c>
      <c r="AU877" s="359" t="n">
        <v>190387.04</v>
      </c>
      <c r="AV877" s="359" t="n">
        <v>0</v>
      </c>
      <c r="AW877" s="359" t="n">
        <v>0</v>
      </c>
      <c r="AX877" s="359" t="n">
        <v>190387.04</v>
      </c>
      <c r="AY877" s="359" t="n">
        <v>190387.04</v>
      </c>
      <c r="AZ877" s="359" t="n">
        <v>0</v>
      </c>
      <c r="BA877" s="359" t="n">
        <v>0</v>
      </c>
      <c r="BB877" s="359" t="n">
        <v>0</v>
      </c>
      <c r="BC877" s="359" t="n">
        <v>0</v>
      </c>
      <c r="BD877" s="359" t="n">
        <v>0</v>
      </c>
      <c r="BE877" s="359" t="n">
        <v>0</v>
      </c>
      <c r="BF877" s="359" t="n">
        <v>0</v>
      </c>
      <c r="BG877" s="359" t="n">
        <v>0</v>
      </c>
      <c r="BH877" s="359" t="n">
        <v>0</v>
      </c>
      <c r="BI877" s="359" t="n">
        <v>0</v>
      </c>
      <c r="BJ877" s="359" t="n">
        <v>0</v>
      </c>
      <c r="BK877" s="359" t="n">
        <v>0</v>
      </c>
      <c r="BL877" s="359" t="n">
        <v>0</v>
      </c>
      <c r="BM877" s="359" t="n">
        <v>0</v>
      </c>
      <c r="BN877" s="359" t="n">
        <v>0</v>
      </c>
      <c r="BO877" s="359" t="n">
        <v>0</v>
      </c>
      <c r="BP877" s="359" t="n">
        <v>0</v>
      </c>
      <c r="BQ877" s="359" t="n">
        <v>0</v>
      </c>
      <c r="BR877" s="359" t="n">
        <v>0</v>
      </c>
      <c r="BS877" s="359" t="n">
        <v>0</v>
      </c>
      <c r="BT877" s="359" t="n">
        <v>0</v>
      </c>
      <c r="BU877" s="359" t="n">
        <v>0</v>
      </c>
      <c r="BV877" s="359" t="n">
        <v>0</v>
      </c>
      <c r="BW877" s="359" t="n">
        <v>0</v>
      </c>
      <c r="BX877" s="122" t="n"/>
      <c r="BY877" s="122" t="n"/>
      <c r="BZ877" s="122" t="n"/>
      <c r="CA877" s="122" t="n"/>
      <c r="CB877" s="122" t="n"/>
      <c r="CC877" s="122" t="n"/>
      <c r="CD877" s="122" t="n"/>
      <c r="CE877" s="122" t="n"/>
      <c r="CF877" s="122" t="n"/>
      <c r="CG877" s="122" t="n"/>
      <c r="CH877" s="122" t="n"/>
      <c r="CI877" s="122" t="n"/>
      <c r="CJ877" s="122" t="n"/>
      <c r="CK877" s="122" t="n"/>
      <c r="CL877" s="122" t="n"/>
      <c r="CM877" s="122" t="n"/>
    </row>
    <row ht="165.75" outlineLevel="0" r="878">
      <c r="A878" s="107" t="n">
        <v>624</v>
      </c>
      <c r="B878" s="82" t="s">
        <v>2747</v>
      </c>
      <c r="C878" s="88" t="n">
        <v>401000046</v>
      </c>
      <c r="D878" s="82" t="s">
        <v>2765</v>
      </c>
      <c r="E878" s="90" t="s">
        <v>2804</v>
      </c>
      <c r="F878" s="298" t="n"/>
      <c r="G878" s="148" t="n"/>
      <c r="H878" s="94" t="n">
        <v>1</v>
      </c>
      <c r="I878" s="148" t="n"/>
      <c r="J878" s="94" t="s">
        <v>2782</v>
      </c>
      <c r="K878" s="94" t="n"/>
      <c r="L878" s="94" t="s">
        <v>924</v>
      </c>
      <c r="M878" s="270" t="n"/>
      <c r="N878" s="94" t="n"/>
      <c r="O878" s="270" t="n"/>
      <c r="P878" s="93" t="s">
        <v>2805</v>
      </c>
      <c r="Q878" s="93" t="s">
        <v>2784</v>
      </c>
      <c r="R878" s="270" t="n"/>
      <c r="S878" s="270" t="n"/>
      <c r="T878" s="270" t="n"/>
      <c r="U878" s="270" t="n"/>
      <c r="V878" s="270" t="s">
        <v>1053</v>
      </c>
      <c r="W878" s="94" t="s">
        <v>1537</v>
      </c>
      <c r="X878" s="94" t="s">
        <v>924</v>
      </c>
      <c r="Y878" s="270" t="n"/>
      <c r="Z878" s="270" t="n"/>
      <c r="AA878" s="270" t="n"/>
      <c r="AB878" s="93" t="s">
        <v>2783</v>
      </c>
      <c r="AC878" s="93" t="s">
        <v>2806</v>
      </c>
      <c r="AD878" s="93" t="n"/>
      <c r="AE878" s="93" t="n"/>
      <c r="AF878" s="93" t="n"/>
      <c r="AG878" s="93" t="n"/>
      <c r="AH878" s="93" t="n"/>
      <c r="AI878" s="93" t="n"/>
      <c r="AJ878" s="90" t="n"/>
      <c r="AK878" s="93" t="n"/>
      <c r="AL878" s="93" t="n"/>
      <c r="AM878" s="93" t="s">
        <v>2786</v>
      </c>
      <c r="AN878" s="93" t="s">
        <v>2787</v>
      </c>
      <c r="AO878" s="107" t="s">
        <v>68</v>
      </c>
      <c r="AP878" s="107" t="s">
        <v>360</v>
      </c>
      <c r="AQ878" s="107" t="s">
        <v>2788</v>
      </c>
      <c r="AR878" s="149" t="s">
        <v>197</v>
      </c>
      <c r="AS878" s="272" t="s">
        <v>203</v>
      </c>
      <c r="AT878" s="359" t="n">
        <v>9320491</v>
      </c>
      <c r="AU878" s="359" t="n">
        <v>9320491</v>
      </c>
      <c r="AV878" s="359" t="n">
        <v>0</v>
      </c>
      <c r="AW878" s="359" t="n">
        <v>0</v>
      </c>
      <c r="AX878" s="359" t="n">
        <v>0</v>
      </c>
      <c r="AY878" s="359" t="n">
        <v>0</v>
      </c>
      <c r="AZ878" s="359" t="n">
        <v>0</v>
      </c>
      <c r="BA878" s="359" t="n">
        <v>0</v>
      </c>
      <c r="BB878" s="359" t="n">
        <v>9320491</v>
      </c>
      <c r="BC878" s="359" t="n">
        <v>9320491</v>
      </c>
      <c r="BD878" s="359" t="n">
        <v>10572110</v>
      </c>
      <c r="BE878" s="359" t="n">
        <v>0</v>
      </c>
      <c r="BF878" s="359" t="n">
        <v>0</v>
      </c>
      <c r="BG878" s="359" t="n">
        <v>0</v>
      </c>
      <c r="BH878" s="359" t="n">
        <v>10572110</v>
      </c>
      <c r="BI878" s="359" t="n">
        <v>10572110</v>
      </c>
      <c r="BJ878" s="359" t="n">
        <v>0</v>
      </c>
      <c r="BK878" s="359" t="n">
        <v>0</v>
      </c>
      <c r="BL878" s="359" t="n">
        <v>0</v>
      </c>
      <c r="BM878" s="359" t="n">
        <v>10572110</v>
      </c>
      <c r="BN878" s="359" t="n">
        <v>10572110</v>
      </c>
      <c r="BO878" s="359" t="n">
        <v>0</v>
      </c>
      <c r="BP878" s="359" t="n">
        <v>0</v>
      </c>
      <c r="BQ878" s="359" t="n">
        <v>0</v>
      </c>
      <c r="BR878" s="359" t="n">
        <v>10572110</v>
      </c>
      <c r="BS878" s="359" t="n">
        <v>10165500</v>
      </c>
      <c r="BT878" s="359" t="n">
        <v>0</v>
      </c>
      <c r="BU878" s="359" t="n">
        <v>0</v>
      </c>
      <c r="BV878" s="359" t="n">
        <v>0</v>
      </c>
      <c r="BW878" s="359" t="n">
        <v>10165500</v>
      </c>
      <c r="BX878" s="122" t="n"/>
      <c r="BY878" s="122" t="n"/>
      <c r="BZ878" s="122" t="n"/>
      <c r="CA878" s="122" t="n"/>
      <c r="CB878" s="122" t="n"/>
      <c r="CC878" s="122" t="n"/>
      <c r="CD878" s="122" t="n"/>
      <c r="CE878" s="122" t="n"/>
      <c r="CF878" s="122" t="n"/>
      <c r="CG878" s="122" t="n"/>
      <c r="CH878" s="122" t="n"/>
      <c r="CI878" s="122" t="n"/>
      <c r="CJ878" s="122" t="n"/>
      <c r="CK878" s="122" t="n"/>
      <c r="CL878" s="122" t="n"/>
      <c r="CM878" s="122" t="n"/>
    </row>
    <row ht="229.5" outlineLevel="0" r="879">
      <c r="A879" s="107" t="n">
        <v>624</v>
      </c>
      <c r="B879" s="82" t="s">
        <v>2747</v>
      </c>
      <c r="C879" s="88" t="n">
        <v>401000046</v>
      </c>
      <c r="D879" s="82" t="s">
        <v>2793</v>
      </c>
      <c r="E879" s="90" t="s">
        <v>2794</v>
      </c>
      <c r="F879" s="298" t="n"/>
      <c r="G879" s="148" t="n"/>
      <c r="H879" s="94" t="s">
        <v>2795</v>
      </c>
      <c r="I879" s="148" t="n"/>
      <c r="J879" s="94" t="s">
        <v>2796</v>
      </c>
      <c r="K879" s="94" t="s">
        <v>2797</v>
      </c>
      <c r="L879" s="94" t="s">
        <v>2798</v>
      </c>
      <c r="M879" s="270" t="n"/>
      <c r="N879" s="94" t="n"/>
      <c r="O879" s="270" t="n"/>
      <c r="P879" s="93" t="s">
        <v>2807</v>
      </c>
      <c r="Q879" s="93" t="s">
        <v>2800</v>
      </c>
      <c r="R879" s="270" t="n"/>
      <c r="S879" s="270" t="n"/>
      <c r="T879" s="270" t="n">
        <v>3</v>
      </c>
      <c r="U879" s="270" t="n"/>
      <c r="V879" s="270" t="n">
        <v>12</v>
      </c>
      <c r="W879" s="94" t="n">
        <v>1</v>
      </c>
      <c r="X879" s="94" t="s">
        <v>1399</v>
      </c>
      <c r="Y879" s="270" t="n"/>
      <c r="Z879" s="270" t="n"/>
      <c r="AA879" s="270" t="n"/>
      <c r="AB879" s="93" t="s">
        <v>2808</v>
      </c>
      <c r="AC879" s="93" t="s">
        <v>2616</v>
      </c>
      <c r="AD879" s="93" t="n"/>
      <c r="AE879" s="93" t="n"/>
      <c r="AF879" s="93" t="n"/>
      <c r="AG879" s="93" t="n"/>
      <c r="AH879" s="93" t="n"/>
      <c r="AI879" s="93" t="n"/>
      <c r="AJ879" s="90" t="n">
        <v>1</v>
      </c>
      <c r="AK879" s="93" t="n"/>
      <c r="AL879" s="93" t="n"/>
      <c r="AM879" s="93" t="n"/>
      <c r="AN879" s="93" t="s">
        <v>2306</v>
      </c>
      <c r="AO879" s="107" t="s">
        <v>68</v>
      </c>
      <c r="AP879" s="107" t="s">
        <v>360</v>
      </c>
      <c r="AQ879" s="107" t="s">
        <v>2802</v>
      </c>
      <c r="AR879" s="149" t="s">
        <v>2803</v>
      </c>
      <c r="AS879" s="272" t="s">
        <v>203</v>
      </c>
      <c r="AT879" s="359" t="n">
        <v>38331.26</v>
      </c>
      <c r="AU879" s="359" t="n">
        <v>38331.26</v>
      </c>
      <c r="AV879" s="359" t="n">
        <v>0</v>
      </c>
      <c r="AW879" s="359" t="n">
        <v>0</v>
      </c>
      <c r="AX879" s="359" t="n">
        <v>38331.26</v>
      </c>
      <c r="AY879" s="359" t="n">
        <v>38331.26</v>
      </c>
      <c r="AZ879" s="359" t="n">
        <v>0</v>
      </c>
      <c r="BA879" s="359" t="n">
        <v>0</v>
      </c>
      <c r="BB879" s="359" t="n">
        <v>0</v>
      </c>
      <c r="BC879" s="359" t="n">
        <v>0</v>
      </c>
      <c r="BD879" s="359" t="n">
        <v>0</v>
      </c>
      <c r="BE879" s="359" t="n">
        <v>0</v>
      </c>
      <c r="BF879" s="359" t="n">
        <v>0</v>
      </c>
      <c r="BG879" s="359" t="n">
        <v>0</v>
      </c>
      <c r="BH879" s="359" t="n">
        <v>0</v>
      </c>
      <c r="BI879" s="359" t="n">
        <v>0</v>
      </c>
      <c r="BJ879" s="359" t="n">
        <v>0</v>
      </c>
      <c r="BK879" s="359" t="n">
        <v>0</v>
      </c>
      <c r="BL879" s="359" t="n">
        <v>0</v>
      </c>
      <c r="BM879" s="359" t="n">
        <v>0</v>
      </c>
      <c r="BN879" s="359" t="n">
        <v>0</v>
      </c>
      <c r="BO879" s="359" t="n">
        <v>0</v>
      </c>
      <c r="BP879" s="359" t="n">
        <v>0</v>
      </c>
      <c r="BQ879" s="359" t="n">
        <v>0</v>
      </c>
      <c r="BR879" s="359" t="n">
        <v>0</v>
      </c>
      <c r="BS879" s="359" t="n">
        <v>0</v>
      </c>
      <c r="BT879" s="359" t="n">
        <v>0</v>
      </c>
      <c r="BU879" s="359" t="n">
        <v>0</v>
      </c>
      <c r="BV879" s="359" t="n">
        <v>0</v>
      </c>
      <c r="BW879" s="359" t="n">
        <v>0</v>
      </c>
      <c r="BX879" s="122" t="n"/>
      <c r="BY879" s="122" t="n"/>
      <c r="BZ879" s="122" t="n"/>
      <c r="CA879" s="122" t="n"/>
      <c r="CB879" s="122" t="n"/>
      <c r="CC879" s="122" t="n"/>
      <c r="CD879" s="122" t="n"/>
      <c r="CE879" s="122" t="n"/>
      <c r="CF879" s="122" t="n"/>
      <c r="CG879" s="122" t="n"/>
      <c r="CH879" s="122" t="n"/>
      <c r="CI879" s="122" t="n"/>
      <c r="CJ879" s="122" t="n"/>
      <c r="CK879" s="122" t="n"/>
      <c r="CL879" s="122" t="n"/>
      <c r="CM879" s="122" t="n"/>
    </row>
    <row ht="165.75" outlineLevel="0" r="880">
      <c r="A880" s="107" t="n">
        <v>624</v>
      </c>
      <c r="B880" s="82" t="s">
        <v>2747</v>
      </c>
      <c r="C880" s="88" t="n">
        <v>401000046</v>
      </c>
      <c r="D880" s="82" t="s">
        <v>2765</v>
      </c>
      <c r="E880" s="90" t="s">
        <v>2804</v>
      </c>
      <c r="F880" s="298" t="n"/>
      <c r="G880" s="148" t="n"/>
      <c r="H880" s="94" t="n">
        <v>1</v>
      </c>
      <c r="I880" s="148" t="n"/>
      <c r="J880" s="94" t="s">
        <v>2782</v>
      </c>
      <c r="K880" s="94" t="n"/>
      <c r="L880" s="94" t="s">
        <v>924</v>
      </c>
      <c r="M880" s="270" t="n"/>
      <c r="N880" s="94" t="n"/>
      <c r="O880" s="270" t="n"/>
      <c r="P880" s="93" t="s">
        <v>2809</v>
      </c>
      <c r="Q880" s="93" t="s">
        <v>2784</v>
      </c>
      <c r="R880" s="270" t="n"/>
      <c r="S880" s="270" t="n"/>
      <c r="T880" s="270" t="n"/>
      <c r="U880" s="270" t="n"/>
      <c r="V880" s="270" t="s">
        <v>1053</v>
      </c>
      <c r="W880" s="94" t="s">
        <v>1537</v>
      </c>
      <c r="X880" s="94" t="s">
        <v>924</v>
      </c>
      <c r="Y880" s="270" t="n"/>
      <c r="Z880" s="270" t="n"/>
      <c r="AA880" s="270" t="n"/>
      <c r="AB880" s="93" t="s">
        <v>2783</v>
      </c>
      <c r="AC880" s="93" t="s">
        <v>2785</v>
      </c>
      <c r="AD880" s="93" t="n"/>
      <c r="AE880" s="93" t="n"/>
      <c r="AF880" s="93" t="n"/>
      <c r="AG880" s="93" t="n"/>
      <c r="AH880" s="93" t="n"/>
      <c r="AI880" s="93" t="n"/>
      <c r="AJ880" s="90" t="n"/>
      <c r="AK880" s="93" t="n"/>
      <c r="AL880" s="93" t="n"/>
      <c r="AM880" s="93" t="s">
        <v>2786</v>
      </c>
      <c r="AN880" s="93" t="s">
        <v>2787</v>
      </c>
      <c r="AO880" s="107" t="s">
        <v>68</v>
      </c>
      <c r="AP880" s="107" t="s">
        <v>360</v>
      </c>
      <c r="AQ880" s="107" t="s">
        <v>2788</v>
      </c>
      <c r="AR880" s="149" t="s">
        <v>197</v>
      </c>
      <c r="AS880" s="272" t="s">
        <v>87</v>
      </c>
      <c r="AT880" s="359" t="n">
        <v>1999253.43</v>
      </c>
      <c r="AU880" s="359" t="n">
        <v>1984736.17</v>
      </c>
      <c r="AV880" s="359" t="n">
        <v>0</v>
      </c>
      <c r="AW880" s="359" t="n">
        <v>0</v>
      </c>
      <c r="AX880" s="359" t="n">
        <v>0</v>
      </c>
      <c r="AY880" s="359" t="n">
        <v>0</v>
      </c>
      <c r="AZ880" s="359" t="n">
        <v>0</v>
      </c>
      <c r="BA880" s="359" t="n">
        <v>0</v>
      </c>
      <c r="BB880" s="359" t="n">
        <v>1999253.43</v>
      </c>
      <c r="BC880" s="359" t="n">
        <v>1984736.17</v>
      </c>
      <c r="BD880" s="359" t="n">
        <v>1151160</v>
      </c>
      <c r="BE880" s="359" t="n">
        <v>0</v>
      </c>
      <c r="BF880" s="359" t="n">
        <v>0</v>
      </c>
      <c r="BG880" s="359" t="n">
        <v>0</v>
      </c>
      <c r="BH880" s="359" t="n">
        <v>1151160</v>
      </c>
      <c r="BI880" s="359" t="n">
        <v>1151160</v>
      </c>
      <c r="BJ880" s="359" t="n">
        <v>0</v>
      </c>
      <c r="BK880" s="359" t="n">
        <v>0</v>
      </c>
      <c r="BL880" s="359" t="n">
        <v>0</v>
      </c>
      <c r="BM880" s="359" t="n">
        <v>1151160</v>
      </c>
      <c r="BN880" s="359" t="n">
        <v>1151160</v>
      </c>
      <c r="BO880" s="359" t="n">
        <v>0</v>
      </c>
      <c r="BP880" s="359" t="n">
        <v>0</v>
      </c>
      <c r="BQ880" s="359" t="n">
        <v>0</v>
      </c>
      <c r="BR880" s="359" t="n">
        <v>1151160</v>
      </c>
      <c r="BS880" s="359" t="n">
        <v>1155000</v>
      </c>
      <c r="BT880" s="359" t="n">
        <v>0</v>
      </c>
      <c r="BU880" s="359" t="n">
        <v>0</v>
      </c>
      <c r="BV880" s="359" t="n">
        <v>0</v>
      </c>
      <c r="BW880" s="359" t="n">
        <v>1155000</v>
      </c>
      <c r="BX880" s="122" t="n"/>
      <c r="BY880" s="122" t="n"/>
      <c r="BZ880" s="122" t="n"/>
      <c r="CA880" s="122" t="n"/>
      <c r="CB880" s="122" t="n"/>
      <c r="CC880" s="122" t="n"/>
      <c r="CD880" s="122" t="n"/>
      <c r="CE880" s="122" t="n"/>
      <c r="CF880" s="122" t="n"/>
      <c r="CG880" s="122" t="n"/>
      <c r="CH880" s="122" t="n"/>
      <c r="CI880" s="122" t="n"/>
      <c r="CJ880" s="122" t="n"/>
      <c r="CK880" s="122" t="n"/>
      <c r="CL880" s="122" t="n"/>
      <c r="CM880" s="122" t="n"/>
    </row>
    <row ht="165.75" outlineLevel="0" r="881">
      <c r="A881" s="107" t="n">
        <v>624</v>
      </c>
      <c r="B881" s="82" t="s">
        <v>2747</v>
      </c>
      <c r="C881" s="88" t="n">
        <v>401000046</v>
      </c>
      <c r="D881" s="82" t="s">
        <v>2765</v>
      </c>
      <c r="E881" s="90" t="s">
        <v>2804</v>
      </c>
      <c r="F881" s="298" t="n"/>
      <c r="G881" s="148" t="n"/>
      <c r="H881" s="94" t="n">
        <v>1</v>
      </c>
      <c r="I881" s="148" t="n"/>
      <c r="J881" s="94" t="s">
        <v>2782</v>
      </c>
      <c r="K881" s="94" t="n"/>
      <c r="L881" s="94" t="s">
        <v>924</v>
      </c>
      <c r="M881" s="270" t="n"/>
      <c r="N881" s="94" t="n"/>
      <c r="O881" s="270" t="n"/>
      <c r="P881" s="93" t="s">
        <v>2809</v>
      </c>
      <c r="Q881" s="93" t="s">
        <v>2784</v>
      </c>
      <c r="R881" s="270" t="n"/>
      <c r="S881" s="270" t="n"/>
      <c r="T881" s="270" t="n"/>
      <c r="U881" s="270" t="n"/>
      <c r="V881" s="270" t="s">
        <v>1053</v>
      </c>
      <c r="W881" s="94" t="s">
        <v>1537</v>
      </c>
      <c r="X881" s="94" t="s">
        <v>924</v>
      </c>
      <c r="Y881" s="270" t="n"/>
      <c r="Z881" s="270" t="n"/>
      <c r="AA881" s="270" t="n"/>
      <c r="AB881" s="93" t="s">
        <v>2783</v>
      </c>
      <c r="AC881" s="93" t="s">
        <v>2785</v>
      </c>
      <c r="AD881" s="93" t="n"/>
      <c r="AE881" s="93" t="n"/>
      <c r="AF881" s="93" t="n"/>
      <c r="AG881" s="93" t="n"/>
      <c r="AH881" s="93" t="n"/>
      <c r="AI881" s="93" t="n"/>
      <c r="AJ881" s="90" t="n"/>
      <c r="AK881" s="93" t="n"/>
      <c r="AL881" s="93" t="n"/>
      <c r="AM881" s="93" t="s">
        <v>2786</v>
      </c>
      <c r="AN881" s="93" t="s">
        <v>2787</v>
      </c>
      <c r="AO881" s="107" t="s">
        <v>68</v>
      </c>
      <c r="AP881" s="107" t="s">
        <v>360</v>
      </c>
      <c r="AQ881" s="107" t="s">
        <v>2788</v>
      </c>
      <c r="AR881" s="149" t="s">
        <v>197</v>
      </c>
      <c r="AS881" s="272" t="s">
        <v>180</v>
      </c>
      <c r="AT881" s="359" t="n">
        <v>7995</v>
      </c>
      <c r="AU881" s="359" t="n">
        <v>7995</v>
      </c>
      <c r="AV881" s="359" t="n">
        <v>0</v>
      </c>
      <c r="AW881" s="359" t="n">
        <v>0</v>
      </c>
      <c r="AX881" s="359" t="n">
        <v>0</v>
      </c>
      <c r="AY881" s="359" t="n">
        <v>0</v>
      </c>
      <c r="AZ881" s="359" t="n">
        <v>0</v>
      </c>
      <c r="BA881" s="359" t="n">
        <v>0</v>
      </c>
      <c r="BB881" s="359" t="n">
        <v>7995</v>
      </c>
      <c r="BC881" s="359" t="n">
        <v>7995</v>
      </c>
      <c r="BD881" s="359" t="n">
        <v>7910</v>
      </c>
      <c r="BE881" s="359" t="n">
        <v>0</v>
      </c>
      <c r="BF881" s="359" t="n">
        <v>0</v>
      </c>
      <c r="BG881" s="359" t="n">
        <v>0</v>
      </c>
      <c r="BH881" s="359" t="n">
        <v>7910</v>
      </c>
      <c r="BI881" s="359" t="n">
        <v>7910</v>
      </c>
      <c r="BJ881" s="359" t="n">
        <v>0</v>
      </c>
      <c r="BK881" s="359" t="n">
        <v>0</v>
      </c>
      <c r="BL881" s="359" t="n">
        <v>0</v>
      </c>
      <c r="BM881" s="359" t="n">
        <v>7910</v>
      </c>
      <c r="BN881" s="359" t="n">
        <v>7910</v>
      </c>
      <c r="BO881" s="359" t="n">
        <v>0</v>
      </c>
      <c r="BP881" s="359" t="n">
        <v>0</v>
      </c>
      <c r="BQ881" s="359" t="n">
        <v>0</v>
      </c>
      <c r="BR881" s="359" t="n">
        <v>7910</v>
      </c>
      <c r="BS881" s="359" t="n">
        <v>4070</v>
      </c>
      <c r="BT881" s="359" t="n">
        <v>0</v>
      </c>
      <c r="BU881" s="359" t="n">
        <v>0</v>
      </c>
      <c r="BV881" s="359" t="n">
        <v>0</v>
      </c>
      <c r="BW881" s="359" t="n">
        <v>4070</v>
      </c>
      <c r="BX881" s="122" t="n"/>
      <c r="BY881" s="122" t="n"/>
      <c r="BZ881" s="122" t="n"/>
      <c r="CA881" s="122" t="n"/>
      <c r="CB881" s="122" t="n"/>
      <c r="CC881" s="122" t="n"/>
      <c r="CD881" s="122" t="n"/>
      <c r="CE881" s="122" t="n"/>
      <c r="CF881" s="122" t="n"/>
      <c r="CG881" s="122" t="n"/>
      <c r="CH881" s="122" t="n"/>
      <c r="CI881" s="122" t="n"/>
      <c r="CJ881" s="122" t="n"/>
      <c r="CK881" s="122" t="n"/>
      <c r="CL881" s="122" t="n"/>
      <c r="CM881" s="122" t="n"/>
    </row>
    <row ht="242.25" outlineLevel="0" r="882">
      <c r="A882" s="107" t="n">
        <v>624</v>
      </c>
      <c r="B882" s="82" t="s">
        <v>2747</v>
      </c>
      <c r="C882" s="88" t="n">
        <v>401000046</v>
      </c>
      <c r="D882" s="82" t="s">
        <v>2765</v>
      </c>
      <c r="E882" s="90" t="s">
        <v>2810</v>
      </c>
      <c r="F882" s="298" t="n"/>
      <c r="G882" s="148" t="n"/>
      <c r="H882" s="94" t="s">
        <v>2811</v>
      </c>
      <c r="I882" s="148" t="n"/>
      <c r="J882" s="94" t="s">
        <v>2812</v>
      </c>
      <c r="K882" s="94" t="n"/>
      <c r="L882" s="94" t="s">
        <v>2813</v>
      </c>
      <c r="M882" s="94" t="s">
        <v>2814</v>
      </c>
      <c r="N882" s="94" t="s">
        <v>2815</v>
      </c>
      <c r="O882" s="94" t="s">
        <v>2816</v>
      </c>
      <c r="P882" s="93" t="s">
        <v>2817</v>
      </c>
      <c r="Q882" s="93" t="s">
        <v>2784</v>
      </c>
      <c r="R882" s="270" t="n"/>
      <c r="S882" s="270" t="n"/>
      <c r="T882" s="270" t="n"/>
      <c r="U882" s="270" t="n"/>
      <c r="V882" s="270" t="s">
        <v>1053</v>
      </c>
      <c r="W882" s="94" t="s">
        <v>1537</v>
      </c>
      <c r="X882" s="94" t="s">
        <v>924</v>
      </c>
      <c r="Y882" s="270" t="n"/>
      <c r="Z882" s="270" t="n"/>
      <c r="AA882" s="270" t="n"/>
      <c r="AB882" s="93" t="s">
        <v>2783</v>
      </c>
      <c r="AC882" s="93" t="s">
        <v>2818</v>
      </c>
      <c r="AD882" s="93" t="n"/>
      <c r="AE882" s="93" t="n"/>
      <c r="AF882" s="93" t="n"/>
      <c r="AG882" s="93" t="n"/>
      <c r="AH882" s="93" t="n"/>
      <c r="AI882" s="93" t="n"/>
      <c r="AJ882" s="90" t="n"/>
      <c r="AK882" s="93" t="n"/>
      <c r="AL882" s="93" t="n"/>
      <c r="AM882" s="93" t="s">
        <v>2819</v>
      </c>
      <c r="AN882" s="93" t="s">
        <v>2820</v>
      </c>
      <c r="AO882" s="107" t="s">
        <v>68</v>
      </c>
      <c r="AP882" s="107" t="s">
        <v>360</v>
      </c>
      <c r="AQ882" s="107" t="s">
        <v>2821</v>
      </c>
      <c r="AR882" s="149" t="s">
        <v>2822</v>
      </c>
      <c r="AS882" s="272" t="s">
        <v>87</v>
      </c>
      <c r="AT882" s="359" t="n">
        <v>3877232.82</v>
      </c>
      <c r="AU882" s="359" t="n">
        <v>3877232.82</v>
      </c>
      <c r="AV882" s="359" t="n">
        <v>0</v>
      </c>
      <c r="AW882" s="359" t="n">
        <v>0</v>
      </c>
      <c r="AX882" s="359" t="n">
        <v>0</v>
      </c>
      <c r="AY882" s="359" t="n">
        <v>0</v>
      </c>
      <c r="AZ882" s="359" t="n">
        <v>0</v>
      </c>
      <c r="BA882" s="359" t="n">
        <v>0</v>
      </c>
      <c r="BB882" s="359" t="n">
        <v>3877232.82</v>
      </c>
      <c r="BC882" s="359" t="n">
        <v>3877232.82</v>
      </c>
      <c r="BD882" s="359" t="n">
        <v>3117560</v>
      </c>
      <c r="BE882" s="359" t="n">
        <v>0</v>
      </c>
      <c r="BF882" s="359" t="n">
        <v>0</v>
      </c>
      <c r="BG882" s="359" t="n">
        <v>0</v>
      </c>
      <c r="BH882" s="359" t="n">
        <v>3117560</v>
      </c>
      <c r="BI882" s="359" t="n">
        <v>3117560</v>
      </c>
      <c r="BJ882" s="359" t="n">
        <v>0</v>
      </c>
      <c r="BK882" s="359" t="n">
        <v>0</v>
      </c>
      <c r="BL882" s="359" t="n">
        <v>0</v>
      </c>
      <c r="BM882" s="359" t="n">
        <v>3117560</v>
      </c>
      <c r="BN882" s="359" t="n">
        <v>3117560</v>
      </c>
      <c r="BO882" s="359" t="n">
        <v>0</v>
      </c>
      <c r="BP882" s="359" t="n">
        <v>0</v>
      </c>
      <c r="BQ882" s="359" t="n">
        <v>0</v>
      </c>
      <c r="BR882" s="359" t="n">
        <v>3117560</v>
      </c>
      <c r="BS882" s="359" t="n">
        <v>4317560</v>
      </c>
      <c r="BT882" s="359" t="n">
        <v>0</v>
      </c>
      <c r="BU882" s="359" t="n">
        <v>0</v>
      </c>
      <c r="BV882" s="359" t="n">
        <v>0</v>
      </c>
      <c r="BW882" s="359" t="n">
        <v>4317560</v>
      </c>
      <c r="BX882" s="122" t="n"/>
      <c r="BY882" s="122" t="n"/>
      <c r="BZ882" s="122" t="n"/>
      <c r="CA882" s="122" t="n"/>
      <c r="CB882" s="122" t="n"/>
      <c r="CC882" s="122" t="n"/>
      <c r="CD882" s="122" t="n"/>
      <c r="CE882" s="122" t="n"/>
      <c r="CF882" s="122" t="n"/>
      <c r="CG882" s="122" t="n"/>
      <c r="CH882" s="122" t="n"/>
      <c r="CI882" s="122" t="n"/>
      <c r="CJ882" s="122" t="n"/>
      <c r="CK882" s="122" t="n"/>
      <c r="CL882" s="122" t="n"/>
      <c r="CM882" s="122" t="n"/>
    </row>
    <row ht="165.75" outlineLevel="0" r="883">
      <c r="A883" s="107" t="n">
        <v>624</v>
      </c>
      <c r="B883" s="82" t="s">
        <v>2747</v>
      </c>
      <c r="C883" s="88" t="n">
        <v>401000046</v>
      </c>
      <c r="D883" s="82" t="s">
        <v>2765</v>
      </c>
      <c r="E883" s="90" t="s">
        <v>2804</v>
      </c>
      <c r="F883" s="298" t="n"/>
      <c r="G883" s="148" t="n"/>
      <c r="H883" s="94" t="n">
        <v>1</v>
      </c>
      <c r="I883" s="148" t="n"/>
      <c r="J883" s="94" t="s">
        <v>2823</v>
      </c>
      <c r="K883" s="94" t="n"/>
      <c r="L883" s="94" t="n"/>
      <c r="M883" s="94" t="s">
        <v>924</v>
      </c>
      <c r="N883" s="94" t="n"/>
      <c r="O883" s="94" t="n"/>
      <c r="P883" s="93" t="s">
        <v>2809</v>
      </c>
      <c r="Q883" s="93" t="s">
        <v>2784</v>
      </c>
      <c r="R883" s="270" t="n"/>
      <c r="S883" s="270" t="n"/>
      <c r="T883" s="270" t="n"/>
      <c r="U883" s="270" t="n"/>
      <c r="V883" s="270" t="s">
        <v>1053</v>
      </c>
      <c r="W883" s="94" t="s">
        <v>1537</v>
      </c>
      <c r="X883" s="94" t="s">
        <v>924</v>
      </c>
      <c r="Y883" s="270" t="n"/>
      <c r="Z883" s="270" t="n"/>
      <c r="AA883" s="270" t="n"/>
      <c r="AB883" s="93" t="s">
        <v>2783</v>
      </c>
      <c r="AC883" s="93" t="s">
        <v>2785</v>
      </c>
      <c r="AD883" s="93" t="n"/>
      <c r="AE883" s="93" t="n"/>
      <c r="AF883" s="93" t="n"/>
      <c r="AG883" s="93" t="n"/>
      <c r="AH883" s="93" t="n"/>
      <c r="AI883" s="93" t="n"/>
      <c r="AJ883" s="90" t="n"/>
      <c r="AK883" s="93" t="n"/>
      <c r="AL883" s="93" t="n"/>
      <c r="AM883" s="93" t="s">
        <v>2786</v>
      </c>
      <c r="AN883" s="93" t="s">
        <v>2787</v>
      </c>
      <c r="AO883" s="107" t="s">
        <v>68</v>
      </c>
      <c r="AP883" s="107" t="s">
        <v>360</v>
      </c>
      <c r="AQ883" s="107" t="s">
        <v>2824</v>
      </c>
      <c r="AR883" s="149" t="s">
        <v>167</v>
      </c>
      <c r="AS883" s="272" t="s">
        <v>87</v>
      </c>
      <c r="AT883" s="359" t="n">
        <v>23365936.85</v>
      </c>
      <c r="AU883" s="359" t="n">
        <v>14306230.83</v>
      </c>
      <c r="AV883" s="359" t="n">
        <v>0</v>
      </c>
      <c r="AW883" s="359" t="n">
        <v>0</v>
      </c>
      <c r="AX883" s="359" t="n">
        <v>0</v>
      </c>
      <c r="AY883" s="359" t="n">
        <v>0</v>
      </c>
      <c r="AZ883" s="359" t="n">
        <v>0</v>
      </c>
      <c r="BA883" s="359" t="n">
        <v>0</v>
      </c>
      <c r="BB883" s="359" t="n">
        <v>23365936.85</v>
      </c>
      <c r="BC883" s="359" t="n">
        <v>14306230.83</v>
      </c>
      <c r="BD883" s="359" t="n">
        <v>3452000</v>
      </c>
      <c r="BE883" s="359" t="n">
        <v>0</v>
      </c>
      <c r="BF883" s="359" t="n">
        <v>0</v>
      </c>
      <c r="BG883" s="359" t="n">
        <v>0</v>
      </c>
      <c r="BH883" s="359" t="n">
        <v>3452000</v>
      </c>
      <c r="BI883" s="359" t="n">
        <v>3452000</v>
      </c>
      <c r="BJ883" s="359" t="n">
        <v>0</v>
      </c>
      <c r="BK883" s="359" t="n">
        <v>0</v>
      </c>
      <c r="BL883" s="359" t="n">
        <v>0</v>
      </c>
      <c r="BM883" s="359" t="n">
        <v>3452000</v>
      </c>
      <c r="BN883" s="359" t="n">
        <v>3452000</v>
      </c>
      <c r="BO883" s="359" t="n">
        <v>0</v>
      </c>
      <c r="BP883" s="359" t="n">
        <v>0</v>
      </c>
      <c r="BQ883" s="359" t="n">
        <v>0</v>
      </c>
      <c r="BR883" s="359" t="n">
        <v>3452000</v>
      </c>
      <c r="BS883" s="359" t="n">
        <v>4763840</v>
      </c>
      <c r="BT883" s="359" t="n">
        <v>0</v>
      </c>
      <c r="BU883" s="359" t="n">
        <v>0</v>
      </c>
      <c r="BV883" s="359" t="n">
        <v>0</v>
      </c>
      <c r="BW883" s="359" t="n">
        <v>4763840</v>
      </c>
      <c r="BX883" s="122" t="n"/>
      <c r="BY883" s="122" t="n"/>
      <c r="BZ883" s="122" t="n"/>
      <c r="CA883" s="122" t="n"/>
      <c r="CB883" s="122" t="n"/>
      <c r="CC883" s="122" t="n"/>
      <c r="CD883" s="122" t="n"/>
      <c r="CE883" s="122" t="n"/>
      <c r="CF883" s="122" t="n"/>
      <c r="CG883" s="122" t="n"/>
      <c r="CH883" s="122" t="n"/>
      <c r="CI883" s="122" t="n"/>
      <c r="CJ883" s="122" t="n"/>
      <c r="CK883" s="122" t="n"/>
      <c r="CL883" s="122" t="n"/>
      <c r="CM883" s="122" t="n"/>
    </row>
    <row ht="165.75" outlineLevel="0" r="884">
      <c r="A884" s="107" t="n">
        <v>624</v>
      </c>
      <c r="B884" s="82" t="s">
        <v>2747</v>
      </c>
      <c r="C884" s="88" t="n">
        <v>401000046</v>
      </c>
      <c r="D884" s="82" t="s">
        <v>2765</v>
      </c>
      <c r="E884" s="90" t="s">
        <v>2804</v>
      </c>
      <c r="F884" s="298" t="n"/>
      <c r="G884" s="148" t="n"/>
      <c r="H884" s="94" t="n">
        <v>1</v>
      </c>
      <c r="I884" s="148" t="n"/>
      <c r="J884" s="94" t="s">
        <v>2782</v>
      </c>
      <c r="K884" s="94" t="n"/>
      <c r="L884" s="94" t="n"/>
      <c r="M884" s="94" t="s">
        <v>924</v>
      </c>
      <c r="N884" s="94" t="n"/>
      <c r="O884" s="94" t="n"/>
      <c r="P884" s="93" t="s">
        <v>2809</v>
      </c>
      <c r="Q884" s="93" t="s">
        <v>2784</v>
      </c>
      <c r="R884" s="270" t="n"/>
      <c r="S884" s="270" t="n"/>
      <c r="T884" s="270" t="n"/>
      <c r="U884" s="270" t="n"/>
      <c r="V884" s="270" t="s">
        <v>1053</v>
      </c>
      <c r="W884" s="94" t="s">
        <v>1537</v>
      </c>
      <c r="X884" s="94" t="s">
        <v>924</v>
      </c>
      <c r="Y884" s="270" t="n"/>
      <c r="Z884" s="270" t="n"/>
      <c r="AA884" s="270" t="n"/>
      <c r="AB884" s="93" t="s">
        <v>2783</v>
      </c>
      <c r="AC884" s="93" t="s">
        <v>2785</v>
      </c>
      <c r="AD884" s="93" t="n"/>
      <c r="AE884" s="93" t="n"/>
      <c r="AF884" s="93" t="n"/>
      <c r="AG884" s="93" t="n"/>
      <c r="AH884" s="93" t="n"/>
      <c r="AI884" s="93" t="n"/>
      <c r="AJ884" s="90" t="n"/>
      <c r="AK884" s="93" t="n"/>
      <c r="AL884" s="93" t="n"/>
      <c r="AM884" s="93" t="s">
        <v>2786</v>
      </c>
      <c r="AN884" s="93" t="s">
        <v>2787</v>
      </c>
      <c r="AO884" s="107" t="s">
        <v>68</v>
      </c>
      <c r="AP884" s="107" t="s">
        <v>360</v>
      </c>
      <c r="AQ884" s="107" t="s">
        <v>2825</v>
      </c>
      <c r="AR884" s="149" t="s">
        <v>167</v>
      </c>
      <c r="AS884" s="272" t="s">
        <v>87</v>
      </c>
      <c r="AT884" s="359" t="n">
        <v>1133453.34</v>
      </c>
      <c r="AU884" s="359" t="n">
        <v>1133453.34</v>
      </c>
      <c r="AV884" s="359" t="n">
        <v>0</v>
      </c>
      <c r="AW884" s="359" t="n">
        <v>0</v>
      </c>
      <c r="AX884" s="359" t="n">
        <v>0</v>
      </c>
      <c r="AY884" s="359" t="n">
        <v>0</v>
      </c>
      <c r="AZ884" s="359" t="n">
        <v>0</v>
      </c>
      <c r="BA884" s="359" t="n">
        <v>0</v>
      </c>
      <c r="BB884" s="359" t="n">
        <v>1133453.34</v>
      </c>
      <c r="BC884" s="359" t="n">
        <v>1133453.34</v>
      </c>
      <c r="BD884" s="359" t="n">
        <v>874840</v>
      </c>
      <c r="BE884" s="359" t="n">
        <v>0</v>
      </c>
      <c r="BF884" s="359" t="n">
        <v>0</v>
      </c>
      <c r="BG884" s="359" t="n">
        <v>0</v>
      </c>
      <c r="BH884" s="359" t="n">
        <v>874840</v>
      </c>
      <c r="BI884" s="359" t="n">
        <v>874840</v>
      </c>
      <c r="BJ884" s="359" t="n">
        <v>0</v>
      </c>
      <c r="BK884" s="359" t="n">
        <v>0</v>
      </c>
      <c r="BL884" s="359" t="n">
        <v>0</v>
      </c>
      <c r="BM884" s="359" t="n">
        <v>874840</v>
      </c>
      <c r="BN884" s="359" t="n">
        <v>874840</v>
      </c>
      <c r="BO884" s="359" t="n">
        <v>0</v>
      </c>
      <c r="BP884" s="359" t="n">
        <v>0</v>
      </c>
      <c r="BQ884" s="359" t="n">
        <v>0</v>
      </c>
      <c r="BR884" s="359" t="n">
        <v>874840</v>
      </c>
      <c r="BS884" s="359" t="n">
        <v>874840</v>
      </c>
      <c r="BT884" s="359" t="n">
        <v>0</v>
      </c>
      <c r="BU884" s="359" t="n">
        <v>0</v>
      </c>
      <c r="BV884" s="359" t="n">
        <v>0</v>
      </c>
      <c r="BW884" s="359" t="n">
        <v>874840</v>
      </c>
      <c r="BX884" s="122" t="n"/>
      <c r="BY884" s="122" t="n"/>
      <c r="BZ884" s="122" t="n"/>
      <c r="CA884" s="122" t="n"/>
      <c r="CB884" s="122" t="n"/>
      <c r="CC884" s="122" t="n"/>
      <c r="CD884" s="122" t="n"/>
      <c r="CE884" s="122" t="n"/>
      <c r="CF884" s="122" t="n"/>
      <c r="CG884" s="122" t="n"/>
      <c r="CH884" s="122" t="n"/>
      <c r="CI884" s="122" t="n"/>
      <c r="CJ884" s="122" t="n"/>
      <c r="CK884" s="122" t="n"/>
      <c r="CL884" s="122" t="n"/>
      <c r="CM884" s="122" t="n"/>
    </row>
    <row ht="165.75" outlineLevel="0" r="885">
      <c r="A885" s="107" t="n">
        <v>624</v>
      </c>
      <c r="B885" s="82" t="s">
        <v>2747</v>
      </c>
      <c r="C885" s="88" t="n">
        <v>401000046</v>
      </c>
      <c r="D885" s="82" t="s">
        <v>2765</v>
      </c>
      <c r="E885" s="90" t="s">
        <v>2804</v>
      </c>
      <c r="F885" s="298" t="n"/>
      <c r="G885" s="148" t="n"/>
      <c r="H885" s="94" t="n">
        <v>1</v>
      </c>
      <c r="I885" s="148" t="n"/>
      <c r="J885" s="94" t="s">
        <v>2782</v>
      </c>
      <c r="K885" s="94" t="n"/>
      <c r="L885" s="94" t="s">
        <v>924</v>
      </c>
      <c r="M885" s="94" t="n"/>
      <c r="N885" s="94" t="n"/>
      <c r="O885" s="94" t="n"/>
      <c r="P885" s="93" t="s">
        <v>2809</v>
      </c>
      <c r="Q885" s="93" t="s">
        <v>2784</v>
      </c>
      <c r="R885" s="270" t="n"/>
      <c r="S885" s="270" t="n"/>
      <c r="T885" s="270" t="n"/>
      <c r="U885" s="270" t="n"/>
      <c r="V885" s="270" t="s">
        <v>1053</v>
      </c>
      <c r="W885" s="94" t="s">
        <v>1537</v>
      </c>
      <c r="X885" s="94" t="s">
        <v>924</v>
      </c>
      <c r="Y885" s="270" t="n"/>
      <c r="Z885" s="270" t="n"/>
      <c r="AA885" s="270" t="n"/>
      <c r="AB885" s="93" t="s">
        <v>2783</v>
      </c>
      <c r="AC885" s="93" t="s">
        <v>2785</v>
      </c>
      <c r="AD885" s="93" t="n"/>
      <c r="AE885" s="93" t="n"/>
      <c r="AF885" s="93" t="n"/>
      <c r="AG885" s="93" t="n"/>
      <c r="AH885" s="93" t="n"/>
      <c r="AI885" s="93" t="n"/>
      <c r="AJ885" s="90" t="n"/>
      <c r="AK885" s="93" t="n"/>
      <c r="AL885" s="93" t="n"/>
      <c r="AM885" s="93" t="s">
        <v>2786</v>
      </c>
      <c r="AN885" s="93" t="s">
        <v>2787</v>
      </c>
      <c r="AO885" s="107" t="s">
        <v>68</v>
      </c>
      <c r="AP885" s="107" t="s">
        <v>360</v>
      </c>
      <c r="AQ885" s="107" t="s">
        <v>2825</v>
      </c>
      <c r="AR885" s="149" t="s">
        <v>167</v>
      </c>
      <c r="AS885" s="272" t="s">
        <v>238</v>
      </c>
      <c r="AT885" s="359" t="n">
        <v>113679.83</v>
      </c>
      <c r="AU885" s="359" t="n">
        <v>111223.47</v>
      </c>
      <c r="AV885" s="359" t="n">
        <v>0</v>
      </c>
      <c r="AW885" s="359" t="n">
        <v>0</v>
      </c>
      <c r="AX885" s="359" t="n">
        <v>0</v>
      </c>
      <c r="AY885" s="359" t="n">
        <v>0</v>
      </c>
      <c r="AZ885" s="359" t="n">
        <v>0</v>
      </c>
      <c r="BA885" s="359" t="n">
        <v>0</v>
      </c>
      <c r="BB885" s="359" t="n">
        <v>113679.83</v>
      </c>
      <c r="BC885" s="359" t="n">
        <v>111223.47</v>
      </c>
      <c r="BD885" s="359" t="n">
        <v>15330</v>
      </c>
      <c r="BE885" s="359" t="n">
        <v>0</v>
      </c>
      <c r="BF885" s="359" t="n">
        <v>0</v>
      </c>
      <c r="BG885" s="359" t="n">
        <v>0</v>
      </c>
      <c r="BH885" s="359" t="n">
        <v>15330</v>
      </c>
      <c r="BI885" s="359" t="n">
        <v>16960</v>
      </c>
      <c r="BJ885" s="359" t="n">
        <v>0</v>
      </c>
      <c r="BK885" s="359" t="n">
        <v>0</v>
      </c>
      <c r="BL885" s="359" t="n">
        <v>0</v>
      </c>
      <c r="BM885" s="359" t="n">
        <v>16960</v>
      </c>
      <c r="BN885" s="359" t="n">
        <v>16960</v>
      </c>
      <c r="BO885" s="359" t="n">
        <v>0</v>
      </c>
      <c r="BP885" s="359" t="n">
        <v>0</v>
      </c>
      <c r="BQ885" s="359" t="n">
        <v>0</v>
      </c>
      <c r="BR885" s="359" t="n">
        <v>16960</v>
      </c>
      <c r="BS885" s="359" t="n">
        <v>15440</v>
      </c>
      <c r="BT885" s="359" t="n">
        <v>0</v>
      </c>
      <c r="BU885" s="359" t="n">
        <v>0</v>
      </c>
      <c r="BV885" s="359" t="n">
        <v>0</v>
      </c>
      <c r="BW885" s="359" t="n">
        <v>15440</v>
      </c>
      <c r="BX885" s="122" t="n"/>
      <c r="BY885" s="122" t="n"/>
      <c r="BZ885" s="122" t="n"/>
      <c r="CA885" s="122" t="n"/>
      <c r="CB885" s="122" t="n"/>
      <c r="CC885" s="122" t="n"/>
      <c r="CD885" s="122" t="n"/>
      <c r="CE885" s="122" t="n"/>
      <c r="CF885" s="122" t="n"/>
      <c r="CG885" s="122" t="n"/>
      <c r="CH885" s="122" t="n"/>
      <c r="CI885" s="122" t="n"/>
      <c r="CJ885" s="122" t="n"/>
      <c r="CK885" s="122" t="n"/>
      <c r="CL885" s="122" t="n"/>
      <c r="CM885" s="122" t="n"/>
    </row>
    <row ht="165.75" outlineLevel="0" r="886">
      <c r="A886" s="107" t="n">
        <v>624</v>
      </c>
      <c r="B886" s="82" t="s">
        <v>2747</v>
      </c>
      <c r="C886" s="88" t="n">
        <v>401000046</v>
      </c>
      <c r="D886" s="82" t="s">
        <v>2765</v>
      </c>
      <c r="E886" s="90" t="s">
        <v>2804</v>
      </c>
      <c r="F886" s="298" t="n"/>
      <c r="G886" s="148" t="n"/>
      <c r="H886" s="94" t="n">
        <v>1</v>
      </c>
      <c r="I886" s="148" t="n"/>
      <c r="J886" s="94" t="s">
        <v>2782</v>
      </c>
      <c r="K886" s="94" t="n"/>
      <c r="L886" s="94" t="s">
        <v>924</v>
      </c>
      <c r="M886" s="94" t="n"/>
      <c r="N886" s="94" t="n"/>
      <c r="O886" s="94" t="n"/>
      <c r="P886" s="93" t="s">
        <v>2809</v>
      </c>
      <c r="Q886" s="93" t="s">
        <v>2784</v>
      </c>
      <c r="R886" s="270" t="n"/>
      <c r="S886" s="270" t="n"/>
      <c r="T886" s="270" t="n"/>
      <c r="U886" s="270" t="n"/>
      <c r="V886" s="270" t="s">
        <v>1053</v>
      </c>
      <c r="W886" s="94" t="s">
        <v>1537</v>
      </c>
      <c r="X886" s="94" t="s">
        <v>924</v>
      </c>
      <c r="Y886" s="270" t="n"/>
      <c r="Z886" s="270" t="n"/>
      <c r="AA886" s="270" t="n"/>
      <c r="AB886" s="93" t="s">
        <v>2783</v>
      </c>
      <c r="AC886" s="93" t="s">
        <v>2785</v>
      </c>
      <c r="AD886" s="93" t="n"/>
      <c r="AE886" s="93" t="n"/>
      <c r="AF886" s="93" t="n"/>
      <c r="AG886" s="93" t="n"/>
      <c r="AH886" s="93" t="n"/>
      <c r="AI886" s="93" t="n"/>
      <c r="AJ886" s="90" t="n"/>
      <c r="AK886" s="93" t="n"/>
      <c r="AL886" s="93" t="n"/>
      <c r="AM886" s="93" t="s">
        <v>2786</v>
      </c>
      <c r="AN886" s="93" t="s">
        <v>2787</v>
      </c>
      <c r="AO886" s="107" t="s">
        <v>68</v>
      </c>
      <c r="AP886" s="107" t="s">
        <v>360</v>
      </c>
      <c r="AQ886" s="107" t="s">
        <v>2826</v>
      </c>
      <c r="AR886" s="149" t="s">
        <v>2827</v>
      </c>
      <c r="AS886" s="272" t="s">
        <v>87</v>
      </c>
      <c r="AT886" s="359" t="n">
        <v>0</v>
      </c>
      <c r="AU886" s="359" t="n">
        <v>0</v>
      </c>
      <c r="AV886" s="359" t="n">
        <v>0</v>
      </c>
      <c r="AW886" s="359" t="n">
        <v>0</v>
      </c>
      <c r="AX886" s="359" t="n">
        <v>0</v>
      </c>
      <c r="AY886" s="359" t="n">
        <v>0</v>
      </c>
      <c r="AZ886" s="359" t="n">
        <v>0</v>
      </c>
      <c r="BA886" s="359" t="n">
        <v>0</v>
      </c>
      <c r="BB886" s="359" t="n">
        <v>0</v>
      </c>
      <c r="BC886" s="359" t="n">
        <v>0</v>
      </c>
      <c r="BD886" s="359" t="n">
        <v>0</v>
      </c>
      <c r="BE886" s="359" t="n">
        <v>0</v>
      </c>
      <c r="BF886" s="359" t="n">
        <v>0</v>
      </c>
      <c r="BG886" s="359" t="n">
        <v>0</v>
      </c>
      <c r="BH886" s="359" t="n">
        <v>0</v>
      </c>
      <c r="BI886" s="359" t="n">
        <v>0</v>
      </c>
      <c r="BJ886" s="359" t="n">
        <v>0</v>
      </c>
      <c r="BK886" s="359" t="n">
        <v>0</v>
      </c>
      <c r="BL886" s="359" t="n">
        <v>0</v>
      </c>
      <c r="BM886" s="359" t="n">
        <v>0</v>
      </c>
      <c r="BN886" s="359" t="n">
        <v>0</v>
      </c>
      <c r="BO886" s="359" t="n">
        <v>0</v>
      </c>
      <c r="BP886" s="359" t="n">
        <v>0</v>
      </c>
      <c r="BQ886" s="359" t="n">
        <v>0</v>
      </c>
      <c r="BR886" s="359" t="n">
        <v>0</v>
      </c>
      <c r="BS886" s="359" t="n">
        <v>628000</v>
      </c>
      <c r="BT886" s="359" t="n">
        <v>0</v>
      </c>
      <c r="BU886" s="359" t="n">
        <v>0</v>
      </c>
      <c r="BV886" s="359" t="n">
        <v>0</v>
      </c>
      <c r="BW886" s="359" t="n">
        <v>628000</v>
      </c>
      <c r="BX886" s="122" t="n"/>
      <c r="BY886" s="122" t="n"/>
      <c r="BZ886" s="122" t="n"/>
      <c r="CA886" s="122" t="n"/>
      <c r="CB886" s="122" t="n"/>
      <c r="CC886" s="122" t="n"/>
      <c r="CD886" s="122" t="n"/>
      <c r="CE886" s="122" t="n"/>
      <c r="CF886" s="122" t="n"/>
      <c r="CG886" s="122" t="n"/>
      <c r="CH886" s="122" t="n"/>
      <c r="CI886" s="122" t="n"/>
      <c r="CJ886" s="122" t="n"/>
      <c r="CK886" s="122" t="n"/>
      <c r="CL886" s="122" t="n"/>
      <c r="CM886" s="122" t="n"/>
    </row>
    <row ht="165.75" outlineLevel="0" r="887">
      <c r="A887" s="107" t="n">
        <v>624</v>
      </c>
      <c r="B887" s="82" t="s">
        <v>2747</v>
      </c>
      <c r="C887" s="88" t="n">
        <v>401000047</v>
      </c>
      <c r="D887" s="82" t="s">
        <v>2828</v>
      </c>
      <c r="E887" s="90" t="s">
        <v>2829</v>
      </c>
      <c r="F887" s="298" t="n"/>
      <c r="G887" s="148" t="n"/>
      <c r="H887" s="94" t="s">
        <v>2830</v>
      </c>
      <c r="I887" s="148" t="n"/>
      <c r="J887" s="94" t="s">
        <v>2831</v>
      </c>
      <c r="K887" s="94" t="s">
        <v>924</v>
      </c>
      <c r="L887" s="94" t="s">
        <v>2832</v>
      </c>
      <c r="M887" s="94" t="n"/>
      <c r="N887" s="94" t="s">
        <v>2833</v>
      </c>
      <c r="O887" s="94" t="n"/>
      <c r="P887" s="93" t="s">
        <v>2834</v>
      </c>
      <c r="Q887" s="93" t="s">
        <v>544</v>
      </c>
      <c r="R887" s="270" t="n"/>
      <c r="S887" s="270" t="n"/>
      <c r="T887" s="270" t="n">
        <v>3</v>
      </c>
      <c r="U887" s="270" t="n"/>
      <c r="V887" s="270" t="n">
        <v>12</v>
      </c>
      <c r="W887" s="94" t="n">
        <v>1</v>
      </c>
      <c r="X887" s="94" t="n">
        <v>3</v>
      </c>
      <c r="Y887" s="270" t="n"/>
      <c r="Z887" s="270" t="n"/>
      <c r="AA887" s="270" t="n"/>
      <c r="AB887" s="93" t="s">
        <v>93</v>
      </c>
      <c r="AC887" s="93" t="s">
        <v>2785</v>
      </c>
      <c r="AD887" s="93" t="n"/>
      <c r="AE887" s="93" t="n"/>
      <c r="AF887" s="93" t="n"/>
      <c r="AG887" s="93" t="n"/>
      <c r="AH887" s="93" t="n"/>
      <c r="AI887" s="93" t="n"/>
      <c r="AJ887" s="90" t="n"/>
      <c r="AK887" s="93" t="n"/>
      <c r="AL887" s="93" t="n"/>
      <c r="AM887" s="93" t="s">
        <v>2835</v>
      </c>
      <c r="AN887" s="93" t="s">
        <v>2787</v>
      </c>
      <c r="AO887" s="107" t="s">
        <v>68</v>
      </c>
      <c r="AP887" s="107" t="s">
        <v>360</v>
      </c>
      <c r="AQ887" s="107" t="s">
        <v>2836</v>
      </c>
      <c r="AR887" s="149" t="s">
        <v>197</v>
      </c>
      <c r="AS887" s="272" t="s">
        <v>198</v>
      </c>
      <c r="AT887" s="359" t="n">
        <v>37775373.82</v>
      </c>
      <c r="AU887" s="359" t="n">
        <v>37775373.82</v>
      </c>
      <c r="AV887" s="359" t="n">
        <v>0</v>
      </c>
      <c r="AW887" s="359" t="n">
        <v>0</v>
      </c>
      <c r="AX887" s="359" t="n">
        <v>0</v>
      </c>
      <c r="AY887" s="359" t="n">
        <v>0</v>
      </c>
      <c r="AZ887" s="359" t="n">
        <v>0</v>
      </c>
      <c r="BA887" s="359" t="n">
        <v>0</v>
      </c>
      <c r="BB887" s="359" t="n">
        <v>37775373.82</v>
      </c>
      <c r="BC887" s="359" t="n">
        <v>37775373.82</v>
      </c>
      <c r="BD887" s="359" t="n">
        <v>36096780</v>
      </c>
      <c r="BE887" s="359" t="n">
        <v>0</v>
      </c>
      <c r="BF887" s="359" t="n">
        <v>0</v>
      </c>
      <c r="BG887" s="359" t="n">
        <v>0</v>
      </c>
      <c r="BH887" s="359" t="n">
        <v>36096780</v>
      </c>
      <c r="BI887" s="359" t="n">
        <v>36096780</v>
      </c>
      <c r="BJ887" s="359" t="n">
        <v>0</v>
      </c>
      <c r="BK887" s="359" t="n">
        <v>0</v>
      </c>
      <c r="BL887" s="359" t="n">
        <v>0</v>
      </c>
      <c r="BM887" s="359" t="n">
        <v>36096780</v>
      </c>
      <c r="BN887" s="359" t="n">
        <v>36096780</v>
      </c>
      <c r="BO887" s="359" t="n">
        <v>0</v>
      </c>
      <c r="BP887" s="359" t="n">
        <v>0</v>
      </c>
      <c r="BQ887" s="359" t="n">
        <v>0</v>
      </c>
      <c r="BR887" s="359" t="n">
        <v>36096780</v>
      </c>
      <c r="BS887" s="359" t="n">
        <v>34708440</v>
      </c>
      <c r="BT887" s="359" t="n">
        <v>0</v>
      </c>
      <c r="BU887" s="359" t="n">
        <v>0</v>
      </c>
      <c r="BV887" s="359" t="n">
        <v>0</v>
      </c>
      <c r="BW887" s="359" t="n">
        <v>34708440</v>
      </c>
      <c r="BX887" s="122" t="n"/>
      <c r="BY887" s="122" t="n"/>
      <c r="BZ887" s="122" t="n"/>
      <c r="CA887" s="122" t="n"/>
      <c r="CB887" s="122" t="n"/>
      <c r="CC887" s="122" t="n"/>
      <c r="CD887" s="122" t="n"/>
      <c r="CE887" s="122" t="n"/>
      <c r="CF887" s="122" t="n"/>
      <c r="CG887" s="122" t="n"/>
      <c r="CH887" s="122" t="n"/>
      <c r="CI887" s="122" t="n"/>
      <c r="CJ887" s="122" t="n"/>
      <c r="CK887" s="122" t="n"/>
      <c r="CL887" s="122" t="n"/>
      <c r="CM887" s="122" t="n"/>
    </row>
    <row ht="229.5" outlineLevel="0" r="888">
      <c r="A888" s="107" t="n">
        <v>624</v>
      </c>
      <c r="B888" s="82" t="s">
        <v>2747</v>
      </c>
      <c r="C888" s="88" t="n">
        <v>401000047</v>
      </c>
      <c r="D888" s="82" t="s">
        <v>2828</v>
      </c>
      <c r="E888" s="90" t="s">
        <v>2837</v>
      </c>
      <c r="F888" s="298" t="n"/>
      <c r="G888" s="148" t="n"/>
      <c r="H888" s="94" t="s">
        <v>2795</v>
      </c>
      <c r="I888" s="148" t="n"/>
      <c r="J888" s="94" t="s">
        <v>2838</v>
      </c>
      <c r="K888" s="94" t="s">
        <v>2797</v>
      </c>
      <c r="L888" s="94" t="s">
        <v>2839</v>
      </c>
      <c r="M888" s="94" t="n"/>
      <c r="N888" s="94" t="s">
        <v>2840</v>
      </c>
      <c r="O888" s="94" t="n"/>
      <c r="P888" s="93" t="s">
        <v>2841</v>
      </c>
      <c r="Q888" s="93" t="s">
        <v>2800</v>
      </c>
      <c r="R888" s="270" t="n"/>
      <c r="S888" s="270" t="n"/>
      <c r="T888" s="270" t="n">
        <v>3</v>
      </c>
      <c r="U888" s="270" t="n"/>
      <c r="V888" s="270" t="n">
        <v>12</v>
      </c>
      <c r="W888" s="94" t="n">
        <v>1</v>
      </c>
      <c r="X888" s="94" t="s">
        <v>1399</v>
      </c>
      <c r="Y888" s="270" t="n"/>
      <c r="Z888" s="270" t="n"/>
      <c r="AA888" s="270" t="n"/>
      <c r="AB888" s="93" t="s">
        <v>93</v>
      </c>
      <c r="AC888" s="93" t="s">
        <v>2616</v>
      </c>
      <c r="AD888" s="93" t="n"/>
      <c r="AE888" s="93" t="n"/>
      <c r="AF888" s="93" t="n"/>
      <c r="AG888" s="93" t="n"/>
      <c r="AH888" s="93" t="n"/>
      <c r="AI888" s="93" t="n"/>
      <c r="AJ888" s="90" t="n">
        <v>1</v>
      </c>
      <c r="AK888" s="93" t="n"/>
      <c r="AL888" s="93" t="n"/>
      <c r="AM888" s="93" t="n"/>
      <c r="AN888" s="93" t="s">
        <v>2306</v>
      </c>
      <c r="AO888" s="107" t="s">
        <v>68</v>
      </c>
      <c r="AP888" s="107" t="s">
        <v>360</v>
      </c>
      <c r="AQ888" s="107" t="s">
        <v>2842</v>
      </c>
      <c r="AR888" s="149" t="s">
        <v>2803</v>
      </c>
      <c r="AS888" s="272" t="s">
        <v>198</v>
      </c>
      <c r="AT888" s="359" t="n">
        <v>196313.7</v>
      </c>
      <c r="AU888" s="359" t="n">
        <v>196313.7</v>
      </c>
      <c r="AV888" s="359" t="n">
        <v>0</v>
      </c>
      <c r="AW888" s="359" t="n">
        <v>0</v>
      </c>
      <c r="AX888" s="359" t="n">
        <v>196313.7</v>
      </c>
      <c r="AY888" s="359" t="n">
        <v>196313.7</v>
      </c>
      <c r="AZ888" s="359" t="n">
        <v>0</v>
      </c>
      <c r="BA888" s="359" t="n">
        <v>0</v>
      </c>
      <c r="BB888" s="359" t="n">
        <v>0</v>
      </c>
      <c r="BC888" s="359" t="n">
        <v>0</v>
      </c>
      <c r="BD888" s="359" t="n">
        <v>0</v>
      </c>
      <c r="BE888" s="359" t="n">
        <v>0</v>
      </c>
      <c r="BF888" s="359" t="n">
        <v>0</v>
      </c>
      <c r="BG888" s="359" t="n">
        <v>0</v>
      </c>
      <c r="BH888" s="359" t="n">
        <v>0</v>
      </c>
      <c r="BI888" s="359" t="n">
        <v>0</v>
      </c>
      <c r="BJ888" s="359" t="n">
        <v>0</v>
      </c>
      <c r="BK888" s="359" t="n">
        <v>0</v>
      </c>
      <c r="BL888" s="359" t="n">
        <v>0</v>
      </c>
      <c r="BM888" s="359" t="n">
        <v>0</v>
      </c>
      <c r="BN888" s="359" t="n">
        <v>0</v>
      </c>
      <c r="BO888" s="359" t="n">
        <v>0</v>
      </c>
      <c r="BP888" s="359" t="n">
        <v>0</v>
      </c>
      <c r="BQ888" s="359" t="n">
        <v>0</v>
      </c>
      <c r="BR888" s="359" t="n">
        <v>0</v>
      </c>
      <c r="BS888" s="359" t="n">
        <v>0</v>
      </c>
      <c r="BT888" s="359" t="n">
        <v>0</v>
      </c>
      <c r="BU888" s="359" t="n">
        <v>0</v>
      </c>
      <c r="BV888" s="359" t="n">
        <v>0</v>
      </c>
      <c r="BW888" s="359" t="n">
        <v>0</v>
      </c>
      <c r="BX888" s="122" t="n"/>
      <c r="BY888" s="122" t="n"/>
      <c r="BZ888" s="122" t="n"/>
      <c r="CA888" s="122" t="n"/>
      <c r="CB888" s="122" t="n"/>
      <c r="CC888" s="122" t="n"/>
      <c r="CD888" s="122" t="n"/>
      <c r="CE888" s="122" t="n"/>
      <c r="CF888" s="122" t="n"/>
      <c r="CG888" s="122" t="n"/>
      <c r="CH888" s="122" t="n"/>
      <c r="CI888" s="122" t="n"/>
      <c r="CJ888" s="122" t="n"/>
      <c r="CK888" s="122" t="n"/>
      <c r="CL888" s="122" t="n"/>
      <c r="CM888" s="122" t="n"/>
    </row>
    <row ht="216.75" outlineLevel="0" r="889">
      <c r="A889" s="107" t="n">
        <v>624</v>
      </c>
      <c r="B889" s="82" t="s">
        <v>2747</v>
      </c>
      <c r="C889" s="88" t="n">
        <v>401000047</v>
      </c>
      <c r="D889" s="82" t="s">
        <v>2828</v>
      </c>
      <c r="E889" s="90" t="s">
        <v>2843</v>
      </c>
      <c r="F889" s="298" t="n"/>
      <c r="G889" s="148" t="n"/>
      <c r="H889" s="94" t="s">
        <v>2844</v>
      </c>
      <c r="I889" s="148" t="n"/>
      <c r="J889" s="94" t="s">
        <v>2845</v>
      </c>
      <c r="K889" s="94" t="s">
        <v>924</v>
      </c>
      <c r="L889" s="94" t="s">
        <v>2846</v>
      </c>
      <c r="M889" s="94" t="n"/>
      <c r="N889" s="94" t="s">
        <v>2840</v>
      </c>
      <c r="O889" s="94" t="n"/>
      <c r="P889" s="93" t="s">
        <v>2847</v>
      </c>
      <c r="Q889" s="93" t="s">
        <v>2800</v>
      </c>
      <c r="R889" s="270" t="n"/>
      <c r="S889" s="270" t="n"/>
      <c r="T889" s="270" t="n">
        <v>3</v>
      </c>
      <c r="U889" s="270" t="n"/>
      <c r="V889" s="270" t="n">
        <v>12</v>
      </c>
      <c r="W889" s="94" t="n">
        <v>1</v>
      </c>
      <c r="X889" s="94" t="s">
        <v>1399</v>
      </c>
      <c r="Y889" s="270" t="n"/>
      <c r="Z889" s="270" t="n"/>
      <c r="AA889" s="270" t="n"/>
      <c r="AB889" s="93" t="s">
        <v>93</v>
      </c>
      <c r="AC889" s="93" t="s">
        <v>2785</v>
      </c>
      <c r="AD889" s="93" t="n"/>
      <c r="AE889" s="93" t="n"/>
      <c r="AF889" s="93" t="n"/>
      <c r="AG889" s="93" t="n"/>
      <c r="AH889" s="93" t="n"/>
      <c r="AI889" s="93" t="n"/>
      <c r="AJ889" s="90" t="n"/>
      <c r="AK889" s="93" t="n"/>
      <c r="AL889" s="93" t="n"/>
      <c r="AM889" s="93" t="s">
        <v>2835</v>
      </c>
      <c r="AN889" s="93" t="s">
        <v>2787</v>
      </c>
      <c r="AO889" s="107" t="s">
        <v>68</v>
      </c>
      <c r="AP889" s="107" t="s">
        <v>360</v>
      </c>
      <c r="AQ889" s="107" t="s">
        <v>2836</v>
      </c>
      <c r="AR889" s="149" t="s">
        <v>197</v>
      </c>
      <c r="AS889" s="272" t="s">
        <v>202</v>
      </c>
      <c r="AT889" s="359" t="n">
        <v>1026434.11</v>
      </c>
      <c r="AU889" s="359" t="n">
        <v>851199.81</v>
      </c>
      <c r="AV889" s="359" t="n">
        <v>0</v>
      </c>
      <c r="AW889" s="359" t="n">
        <v>0</v>
      </c>
      <c r="AX889" s="359" t="n">
        <v>0</v>
      </c>
      <c r="AY889" s="359" t="n">
        <v>0</v>
      </c>
      <c r="AZ889" s="359" t="n">
        <v>0</v>
      </c>
      <c r="BA889" s="359" t="n">
        <v>0</v>
      </c>
      <c r="BB889" s="359" t="n">
        <v>1026434.11</v>
      </c>
      <c r="BC889" s="359" t="n">
        <v>851199.81</v>
      </c>
      <c r="BD889" s="359" t="n">
        <v>0</v>
      </c>
      <c r="BE889" s="359" t="n">
        <v>0</v>
      </c>
      <c r="BF889" s="359" t="n">
        <v>0</v>
      </c>
      <c r="BG889" s="359" t="n">
        <v>0</v>
      </c>
      <c r="BH889" s="359" t="n">
        <v>0</v>
      </c>
      <c r="BI889" s="359" t="n">
        <v>0</v>
      </c>
      <c r="BJ889" s="359" t="n">
        <v>0</v>
      </c>
      <c r="BK889" s="359" t="n">
        <v>0</v>
      </c>
      <c r="BL889" s="359" t="n">
        <v>0</v>
      </c>
      <c r="BM889" s="359" t="n">
        <v>0</v>
      </c>
      <c r="BN889" s="359" t="n">
        <v>0</v>
      </c>
      <c r="BO889" s="359" t="n">
        <v>0</v>
      </c>
      <c r="BP889" s="359" t="n">
        <v>0</v>
      </c>
      <c r="BQ889" s="359" t="n">
        <v>0</v>
      </c>
      <c r="BR889" s="359" t="n">
        <v>0</v>
      </c>
      <c r="BS889" s="359" t="n">
        <v>0</v>
      </c>
      <c r="BT889" s="359" t="n">
        <v>0</v>
      </c>
      <c r="BU889" s="359" t="n">
        <v>0</v>
      </c>
      <c r="BV889" s="359" t="n">
        <v>0</v>
      </c>
      <c r="BW889" s="359" t="n">
        <v>0</v>
      </c>
      <c r="BX889" s="122" t="n"/>
      <c r="BY889" s="122" t="n"/>
      <c r="BZ889" s="122" t="n"/>
      <c r="CA889" s="122" t="n"/>
      <c r="CB889" s="122" t="n"/>
      <c r="CC889" s="122" t="n"/>
      <c r="CD889" s="122" t="n"/>
      <c r="CE889" s="122" t="n"/>
      <c r="CF889" s="122" t="n"/>
      <c r="CG889" s="122" t="n"/>
      <c r="CH889" s="122" t="n"/>
      <c r="CI889" s="122" t="n"/>
      <c r="CJ889" s="122" t="n"/>
      <c r="CK889" s="122" t="n"/>
      <c r="CL889" s="122" t="n"/>
      <c r="CM889" s="122" t="n"/>
    </row>
    <row ht="153" outlineLevel="0" r="890">
      <c r="A890" s="107" t="n">
        <v>624</v>
      </c>
      <c r="B890" s="82" t="s">
        <v>2747</v>
      </c>
      <c r="C890" s="88" t="n">
        <v>401000047</v>
      </c>
      <c r="D890" s="82" t="s">
        <v>2848</v>
      </c>
      <c r="E890" s="90" t="s">
        <v>2829</v>
      </c>
      <c r="F890" s="298" t="n"/>
      <c r="G890" s="148" t="n"/>
      <c r="H890" s="94" t="s">
        <v>2830</v>
      </c>
      <c r="I890" s="148" t="n"/>
      <c r="J890" s="94" t="s">
        <v>2845</v>
      </c>
      <c r="K890" s="94" t="n"/>
      <c r="L890" s="94" t="s">
        <v>2849</v>
      </c>
      <c r="M890" s="94" t="n"/>
      <c r="N890" s="94" t="n"/>
      <c r="O890" s="94" t="n"/>
      <c r="P890" s="93" t="s">
        <v>2850</v>
      </c>
      <c r="Q890" s="93" t="s">
        <v>544</v>
      </c>
      <c r="R890" s="270" t="n"/>
      <c r="S890" s="270" t="n"/>
      <c r="T890" s="270" t="n">
        <v>3</v>
      </c>
      <c r="U890" s="270" t="n"/>
      <c r="V890" s="270" t="n">
        <v>9</v>
      </c>
      <c r="W890" s="94" t="n">
        <v>1</v>
      </c>
      <c r="X890" s="94" t="n"/>
      <c r="Y890" s="270" t="n"/>
      <c r="Z890" s="270" t="n"/>
      <c r="AA890" s="270" t="n"/>
      <c r="AB890" s="93" t="s">
        <v>93</v>
      </c>
      <c r="AC890" s="93" t="s">
        <v>2851</v>
      </c>
      <c r="AD890" s="93" t="n"/>
      <c r="AE890" s="93" t="n"/>
      <c r="AF890" s="93" t="n"/>
      <c r="AG890" s="93" t="n"/>
      <c r="AH890" s="93" t="n"/>
      <c r="AI890" s="93" t="n"/>
      <c r="AJ890" s="90" t="n">
        <v>1</v>
      </c>
      <c r="AK890" s="93" t="n"/>
      <c r="AL890" s="93" t="n"/>
      <c r="AM890" s="93" t="n"/>
      <c r="AN890" s="93" t="s">
        <v>2852</v>
      </c>
      <c r="AO890" s="107" t="s">
        <v>68</v>
      </c>
      <c r="AP890" s="107" t="s">
        <v>360</v>
      </c>
      <c r="AQ890" s="107" t="s">
        <v>2836</v>
      </c>
      <c r="AR890" s="149" t="s">
        <v>197</v>
      </c>
      <c r="AS890" s="272" t="s">
        <v>202</v>
      </c>
      <c r="AT890" s="359" t="n">
        <v>1781444.92</v>
      </c>
      <c r="AU890" s="359" t="n">
        <v>1770847.94</v>
      </c>
      <c r="AV890" s="359" t="n">
        <v>0</v>
      </c>
      <c r="AW890" s="359" t="n">
        <v>0</v>
      </c>
      <c r="AX890" s="359" t="n">
        <v>0</v>
      </c>
      <c r="AY890" s="359" t="n">
        <v>0</v>
      </c>
      <c r="AZ890" s="359" t="n">
        <v>0</v>
      </c>
      <c r="BA890" s="359" t="n">
        <v>0</v>
      </c>
      <c r="BB890" s="359" t="n">
        <v>1781444.92</v>
      </c>
      <c r="BC890" s="359" t="n">
        <v>1770847.94</v>
      </c>
      <c r="BD890" s="359" t="n">
        <v>1945770</v>
      </c>
      <c r="BE890" s="359" t="n">
        <v>0</v>
      </c>
      <c r="BF890" s="359" t="n">
        <v>0</v>
      </c>
      <c r="BG890" s="359" t="n">
        <v>0</v>
      </c>
      <c r="BH890" s="359" t="n">
        <v>1945770</v>
      </c>
      <c r="BI890" s="359" t="n">
        <v>1945770</v>
      </c>
      <c r="BJ890" s="359" t="n">
        <v>0</v>
      </c>
      <c r="BK890" s="359" t="n">
        <v>0</v>
      </c>
      <c r="BL890" s="359" t="n">
        <v>0</v>
      </c>
      <c r="BM890" s="359" t="n">
        <v>1945770</v>
      </c>
      <c r="BN890" s="359" t="n">
        <v>1945770</v>
      </c>
      <c r="BO890" s="359" t="n">
        <v>0</v>
      </c>
      <c r="BP890" s="359" t="n">
        <v>0</v>
      </c>
      <c r="BQ890" s="359" t="n">
        <v>0</v>
      </c>
      <c r="BR890" s="359" t="n">
        <v>1945770</v>
      </c>
      <c r="BS890" s="359" t="n">
        <v>1945770</v>
      </c>
      <c r="BT890" s="359" t="n">
        <v>0</v>
      </c>
      <c r="BU890" s="359" t="n">
        <v>0</v>
      </c>
      <c r="BV890" s="359" t="n">
        <v>0</v>
      </c>
      <c r="BW890" s="359" t="n">
        <v>1945770</v>
      </c>
      <c r="BX890" s="122" t="n"/>
      <c r="BY890" s="122" t="n"/>
      <c r="BZ890" s="122" t="n"/>
      <c r="CA890" s="122" t="n"/>
      <c r="CB890" s="122" t="n"/>
      <c r="CC890" s="122" t="n"/>
      <c r="CD890" s="122" t="n"/>
      <c r="CE890" s="122" t="n"/>
      <c r="CF890" s="122" t="n"/>
      <c r="CG890" s="122" t="n"/>
      <c r="CH890" s="122" t="n"/>
      <c r="CI890" s="122" t="n"/>
      <c r="CJ890" s="122" t="n"/>
      <c r="CK890" s="122" t="n"/>
      <c r="CL890" s="122" t="n"/>
      <c r="CM890" s="122" t="n"/>
    </row>
    <row ht="165.75" outlineLevel="0" r="891">
      <c r="A891" s="107" t="n">
        <v>624</v>
      </c>
      <c r="B891" s="82" t="s">
        <v>2747</v>
      </c>
      <c r="C891" s="88" t="n">
        <v>401000047</v>
      </c>
      <c r="D891" s="82" t="s">
        <v>2828</v>
      </c>
      <c r="E891" s="90" t="s">
        <v>2829</v>
      </c>
      <c r="F891" s="298" t="n"/>
      <c r="G891" s="148" t="n"/>
      <c r="H891" s="94" t="s">
        <v>2830</v>
      </c>
      <c r="I891" s="148" t="n"/>
      <c r="J891" s="94" t="s">
        <v>2831</v>
      </c>
      <c r="K891" s="94" t="s">
        <v>2797</v>
      </c>
      <c r="L891" s="94" t="s">
        <v>2832</v>
      </c>
      <c r="M891" s="94" t="n"/>
      <c r="N891" s="94" t="s">
        <v>2840</v>
      </c>
      <c r="O891" s="94" t="n"/>
      <c r="P891" s="93" t="s">
        <v>2834</v>
      </c>
      <c r="Q891" s="93" t="s">
        <v>2800</v>
      </c>
      <c r="R891" s="270" t="n"/>
      <c r="S891" s="270" t="n"/>
      <c r="T891" s="270" t="n">
        <v>3</v>
      </c>
      <c r="U891" s="270" t="n"/>
      <c r="V891" s="270" t="n">
        <v>12</v>
      </c>
      <c r="W891" s="94" t="n">
        <v>1</v>
      </c>
      <c r="X891" s="94" t="s">
        <v>1399</v>
      </c>
      <c r="Y891" s="270" t="n"/>
      <c r="Z891" s="270" t="n"/>
      <c r="AA891" s="270" t="n"/>
      <c r="AB891" s="93" t="s">
        <v>93</v>
      </c>
      <c r="AC891" s="93" t="s">
        <v>2785</v>
      </c>
      <c r="AD891" s="93" t="n"/>
      <c r="AE891" s="93" t="n"/>
      <c r="AF891" s="93" t="n"/>
      <c r="AG891" s="93" t="n"/>
      <c r="AH891" s="93" t="n"/>
      <c r="AI891" s="93" t="n"/>
      <c r="AJ891" s="90" t="n"/>
      <c r="AK891" s="93" t="n"/>
      <c r="AL891" s="93" t="n"/>
      <c r="AM891" s="93" t="s">
        <v>2835</v>
      </c>
      <c r="AN891" s="93" t="s">
        <v>2787</v>
      </c>
      <c r="AO891" s="107" t="s">
        <v>68</v>
      </c>
      <c r="AP891" s="107" t="s">
        <v>360</v>
      </c>
      <c r="AQ891" s="107" t="s">
        <v>2836</v>
      </c>
      <c r="AR891" s="149" t="s">
        <v>197</v>
      </c>
      <c r="AS891" s="272" t="s">
        <v>203</v>
      </c>
      <c r="AT891" s="359" t="n">
        <v>10243068.12</v>
      </c>
      <c r="AU891" s="359" t="n">
        <v>10243068.12</v>
      </c>
      <c r="AV891" s="359" t="n">
        <v>0</v>
      </c>
      <c r="AW891" s="359" t="n">
        <v>0</v>
      </c>
      <c r="AX891" s="359" t="n">
        <v>0</v>
      </c>
      <c r="AY891" s="359" t="n">
        <v>0</v>
      </c>
      <c r="AZ891" s="359" t="n">
        <v>0</v>
      </c>
      <c r="BA891" s="359" t="n">
        <v>0</v>
      </c>
      <c r="BB891" s="359" t="n">
        <v>10243068.12</v>
      </c>
      <c r="BC891" s="359" t="n">
        <v>10243068.12</v>
      </c>
      <c r="BD891" s="359" t="n">
        <v>10889010</v>
      </c>
      <c r="BE891" s="359" t="n">
        <v>0</v>
      </c>
      <c r="BF891" s="359" t="n">
        <v>0</v>
      </c>
      <c r="BG891" s="359" t="n">
        <v>0</v>
      </c>
      <c r="BH891" s="359" t="n">
        <v>10889010</v>
      </c>
      <c r="BI891" s="359" t="n">
        <v>10889010</v>
      </c>
      <c r="BJ891" s="359" t="n">
        <v>0</v>
      </c>
      <c r="BK891" s="359" t="n">
        <v>0</v>
      </c>
      <c r="BL891" s="359" t="n">
        <v>0</v>
      </c>
      <c r="BM891" s="359" t="n">
        <v>10889010</v>
      </c>
      <c r="BN891" s="359" t="n">
        <v>10889010</v>
      </c>
      <c r="BO891" s="359" t="n">
        <v>0</v>
      </c>
      <c r="BP891" s="359" t="n">
        <v>0</v>
      </c>
      <c r="BQ891" s="359" t="n">
        <v>0</v>
      </c>
      <c r="BR891" s="359" t="n">
        <v>10889010</v>
      </c>
      <c r="BS891" s="359" t="n">
        <v>10469730</v>
      </c>
      <c r="BT891" s="359" t="n">
        <v>0</v>
      </c>
      <c r="BU891" s="359" t="n">
        <v>0</v>
      </c>
      <c r="BV891" s="359" t="n">
        <v>0</v>
      </c>
      <c r="BW891" s="359" t="n">
        <v>10469730</v>
      </c>
      <c r="BX891" s="0" t="n"/>
      <c r="BY891" s="0" t="n"/>
      <c r="BZ891" s="0" t="n"/>
      <c r="CA891" s="0" t="n"/>
      <c r="CB891" s="0" t="n"/>
      <c r="CC891" s="0" t="n"/>
      <c r="CD891" s="0" t="n"/>
      <c r="CE891" s="0" t="n"/>
      <c r="CF891" s="0" t="n"/>
      <c r="CG891" s="0" t="n"/>
      <c r="CH891" s="0" t="n"/>
      <c r="CI891" s="0" t="n"/>
      <c r="CJ891" s="122" t="n"/>
      <c r="CK891" s="122" t="n"/>
      <c r="CL891" s="122" t="n"/>
      <c r="CM891" s="122" t="n"/>
    </row>
    <row ht="229.5" outlineLevel="0" r="892">
      <c r="A892" s="107" t="n">
        <v>624</v>
      </c>
      <c r="B892" s="82" t="s">
        <v>2747</v>
      </c>
      <c r="C892" s="88" t="n">
        <v>401000047</v>
      </c>
      <c r="D892" s="82" t="s">
        <v>2848</v>
      </c>
      <c r="E892" s="90" t="s">
        <v>2853</v>
      </c>
      <c r="F892" s="298" t="n"/>
      <c r="G892" s="148" t="n"/>
      <c r="H892" s="94" t="s">
        <v>2854</v>
      </c>
      <c r="I892" s="148" t="n"/>
      <c r="J892" s="94" t="s">
        <v>2855</v>
      </c>
      <c r="K892" s="94" t="s">
        <v>2797</v>
      </c>
      <c r="L892" s="94" t="s">
        <v>2856</v>
      </c>
      <c r="M892" s="94" t="n"/>
      <c r="N892" s="94" t="n"/>
      <c r="O892" s="94" t="n"/>
      <c r="P892" s="93" t="s">
        <v>2857</v>
      </c>
      <c r="Q892" s="93" t="s">
        <v>544</v>
      </c>
      <c r="R892" s="270" t="n"/>
      <c r="S892" s="270" t="n"/>
      <c r="T892" s="270" t="n">
        <v>3</v>
      </c>
      <c r="U892" s="270" t="n"/>
      <c r="V892" s="270" t="n">
        <v>9</v>
      </c>
      <c r="W892" s="94" t="n">
        <v>1</v>
      </c>
      <c r="X892" s="94" t="n"/>
      <c r="Y892" s="270" t="n"/>
      <c r="Z892" s="270" t="n"/>
      <c r="AA892" s="270" t="n"/>
      <c r="AB892" s="93" t="s">
        <v>93</v>
      </c>
      <c r="AC892" s="93" t="s">
        <v>2858</v>
      </c>
      <c r="AD892" s="93" t="n"/>
      <c r="AE892" s="93" t="n"/>
      <c r="AF892" s="93" t="n"/>
      <c r="AG892" s="93" t="n"/>
      <c r="AH892" s="93" t="n"/>
      <c r="AI892" s="93" t="n"/>
      <c r="AJ892" s="90" t="n">
        <v>1</v>
      </c>
      <c r="AK892" s="93" t="n"/>
      <c r="AL892" s="93" t="n"/>
      <c r="AM892" s="93" t="n"/>
      <c r="AN892" s="93" t="s">
        <v>2306</v>
      </c>
      <c r="AO892" s="107" t="s">
        <v>68</v>
      </c>
      <c r="AP892" s="107" t="s">
        <v>360</v>
      </c>
      <c r="AQ892" s="107" t="s">
        <v>2842</v>
      </c>
      <c r="AR892" s="149" t="s">
        <v>2803</v>
      </c>
      <c r="AS892" s="272" t="s">
        <v>203</v>
      </c>
      <c r="AT892" s="359" t="n">
        <v>39524.49</v>
      </c>
      <c r="AU892" s="359" t="n">
        <v>39524.49</v>
      </c>
      <c r="AV892" s="359" t="n">
        <v>0</v>
      </c>
      <c r="AW892" s="359" t="n">
        <v>0</v>
      </c>
      <c r="AX892" s="359" t="n">
        <v>39524.49</v>
      </c>
      <c r="AY892" s="359" t="n">
        <v>39524.49</v>
      </c>
      <c r="AZ892" s="359" t="n">
        <v>0</v>
      </c>
      <c r="BA892" s="359" t="n">
        <v>0</v>
      </c>
      <c r="BB892" s="359" t="n">
        <v>0</v>
      </c>
      <c r="BC892" s="359" t="n">
        <v>0</v>
      </c>
      <c r="BD892" s="359" t="n">
        <v>0</v>
      </c>
      <c r="BE892" s="359" t="n">
        <v>0</v>
      </c>
      <c r="BF892" s="359" t="n">
        <v>0</v>
      </c>
      <c r="BG892" s="359" t="n">
        <v>0</v>
      </c>
      <c r="BH892" s="359" t="n">
        <v>0</v>
      </c>
      <c r="BI892" s="359" t="n">
        <v>0</v>
      </c>
      <c r="BJ892" s="359" t="n">
        <v>0</v>
      </c>
      <c r="BK892" s="359" t="n">
        <v>0</v>
      </c>
      <c r="BL892" s="359" t="n">
        <v>0</v>
      </c>
      <c r="BM892" s="359" t="n">
        <v>0</v>
      </c>
      <c r="BN892" s="359" t="n">
        <v>0</v>
      </c>
      <c r="BO892" s="359" t="n">
        <v>0</v>
      </c>
      <c r="BP892" s="359" t="n">
        <v>0</v>
      </c>
      <c r="BQ892" s="359" t="n">
        <v>0</v>
      </c>
      <c r="BR892" s="359" t="n">
        <v>0</v>
      </c>
      <c r="BS892" s="359" t="n">
        <v>0</v>
      </c>
      <c r="BT892" s="359" t="n">
        <v>0</v>
      </c>
      <c r="BU892" s="359" t="n">
        <v>0</v>
      </c>
      <c r="BV892" s="359" t="n">
        <v>0</v>
      </c>
      <c r="BW892" s="359" t="n">
        <v>0</v>
      </c>
      <c r="BX892" s="0" t="n"/>
      <c r="BY892" s="0" t="n"/>
      <c r="BZ892" s="0" t="n"/>
      <c r="CA892" s="0" t="n"/>
      <c r="CB892" s="0" t="n"/>
      <c r="CC892" s="0" t="n"/>
      <c r="CD892" s="0" t="n"/>
      <c r="CE892" s="0" t="n"/>
      <c r="CF892" s="0" t="n"/>
      <c r="CG892" s="0" t="n"/>
      <c r="CH892" s="0" t="n"/>
      <c r="CI892" s="0" t="n"/>
      <c r="CJ892" s="122" t="n"/>
      <c r="CK892" s="122" t="n"/>
      <c r="CL892" s="122" t="n"/>
      <c r="CM892" s="122" t="n"/>
    </row>
    <row ht="216.75" outlineLevel="0" r="893">
      <c r="A893" s="107" t="n">
        <v>624</v>
      </c>
      <c r="B893" s="82" t="s">
        <v>2747</v>
      </c>
      <c r="C893" s="88" t="n">
        <v>401000047</v>
      </c>
      <c r="D893" s="82" t="s">
        <v>2828</v>
      </c>
      <c r="E893" s="90" t="s">
        <v>2859</v>
      </c>
      <c r="F893" s="298" t="n"/>
      <c r="G893" s="148" t="n"/>
      <c r="H893" s="94" t="s">
        <v>2860</v>
      </c>
      <c r="I893" s="148" t="n"/>
      <c r="J893" s="94" t="s">
        <v>2861</v>
      </c>
      <c r="K893" s="94" t="s">
        <v>2797</v>
      </c>
      <c r="L893" s="94" t="s">
        <v>2862</v>
      </c>
      <c r="M893" s="94" t="n"/>
      <c r="N893" s="94" t="s">
        <v>2840</v>
      </c>
      <c r="O893" s="94" t="n"/>
      <c r="P893" s="93" t="s">
        <v>2863</v>
      </c>
      <c r="Q893" s="93" t="s">
        <v>2800</v>
      </c>
      <c r="R893" s="270" t="n"/>
      <c r="S893" s="270" t="n"/>
      <c r="T893" s="270" t="n">
        <v>3</v>
      </c>
      <c r="U893" s="270" t="n"/>
      <c r="V893" s="270" t="n">
        <v>12</v>
      </c>
      <c r="W893" s="94" t="n">
        <v>1</v>
      </c>
      <c r="X893" s="94" t="s">
        <v>464</v>
      </c>
      <c r="Y893" s="270" t="n"/>
      <c r="Z893" s="270" t="n"/>
      <c r="AA893" s="270" t="n"/>
      <c r="AB893" s="93" t="s">
        <v>2808</v>
      </c>
      <c r="AC893" s="93" t="s">
        <v>2806</v>
      </c>
      <c r="AD893" s="93" t="n"/>
      <c r="AE893" s="93" t="n"/>
      <c r="AF893" s="93" t="n"/>
      <c r="AG893" s="93" t="n"/>
      <c r="AH893" s="93" t="n"/>
      <c r="AI893" s="93" t="n"/>
      <c r="AJ893" s="90" t="n"/>
      <c r="AK893" s="93" t="n"/>
      <c r="AL893" s="93" t="n"/>
      <c r="AM893" s="93" t="s">
        <v>2835</v>
      </c>
      <c r="AN893" s="93" t="s">
        <v>2787</v>
      </c>
      <c r="AO893" s="107" t="s">
        <v>68</v>
      </c>
      <c r="AP893" s="107" t="s">
        <v>360</v>
      </c>
      <c r="AQ893" s="107" t="s">
        <v>2836</v>
      </c>
      <c r="AR893" s="149" t="s">
        <v>197</v>
      </c>
      <c r="AS893" s="272" t="s">
        <v>87</v>
      </c>
      <c r="AT893" s="359" t="n">
        <v>6148770.45</v>
      </c>
      <c r="AU893" s="359" t="n">
        <v>6139383.75</v>
      </c>
      <c r="AV893" s="359" t="n">
        <v>0</v>
      </c>
      <c r="AW893" s="359" t="n">
        <v>0</v>
      </c>
      <c r="AX893" s="359" t="n">
        <v>0</v>
      </c>
      <c r="AY893" s="359" t="n">
        <v>0</v>
      </c>
      <c r="AZ893" s="359" t="n">
        <v>0</v>
      </c>
      <c r="BA893" s="359" t="n">
        <v>0</v>
      </c>
      <c r="BB893" s="359" t="n">
        <v>6148770.45</v>
      </c>
      <c r="BC893" s="359" t="n">
        <v>6139383.75</v>
      </c>
      <c r="BD893" s="359" t="n">
        <v>3002570</v>
      </c>
      <c r="BE893" s="359" t="n">
        <v>0</v>
      </c>
      <c r="BF893" s="359" t="n">
        <v>0</v>
      </c>
      <c r="BG893" s="359" t="n">
        <v>0</v>
      </c>
      <c r="BH893" s="359" t="n">
        <v>3002570</v>
      </c>
      <c r="BI893" s="359" t="n">
        <v>3025280</v>
      </c>
      <c r="BJ893" s="359" t="n">
        <v>0</v>
      </c>
      <c r="BK893" s="359" t="n">
        <v>0</v>
      </c>
      <c r="BL893" s="359" t="n">
        <v>0</v>
      </c>
      <c r="BM893" s="359" t="n">
        <v>3025280</v>
      </c>
      <c r="BN893" s="359" t="n">
        <v>3025280</v>
      </c>
      <c r="BO893" s="359" t="n">
        <v>0</v>
      </c>
      <c r="BP893" s="359" t="n">
        <v>0</v>
      </c>
      <c r="BQ893" s="359" t="n">
        <v>0</v>
      </c>
      <c r="BR893" s="359" t="n">
        <v>3025280</v>
      </c>
      <c r="BS893" s="359" t="n">
        <v>2984820</v>
      </c>
      <c r="BT893" s="359" t="n">
        <v>0</v>
      </c>
      <c r="BU893" s="359" t="n">
        <v>0</v>
      </c>
      <c r="BV893" s="359" t="n">
        <v>0</v>
      </c>
      <c r="BW893" s="359" t="n">
        <v>2984820</v>
      </c>
      <c r="BX893" s="0" t="n"/>
      <c r="BY893" s="0" t="n"/>
      <c r="BZ893" s="0" t="n"/>
      <c r="CA893" s="0" t="n"/>
      <c r="CB893" s="0" t="n"/>
      <c r="CC893" s="0" t="n"/>
      <c r="CD893" s="0" t="n"/>
      <c r="CE893" s="0" t="n"/>
      <c r="CF893" s="0" t="n"/>
      <c r="CG893" s="0" t="n"/>
      <c r="CH893" s="0" t="n"/>
      <c r="CI893" s="0" t="n"/>
      <c r="CJ893" s="122" t="n"/>
      <c r="CK893" s="122" t="n"/>
      <c r="CL893" s="122" t="n"/>
      <c r="CM893" s="122" t="n"/>
    </row>
    <row ht="216.75" outlineLevel="0" r="894">
      <c r="A894" s="107" t="n">
        <v>624</v>
      </c>
      <c r="B894" s="82" t="s">
        <v>2747</v>
      </c>
      <c r="C894" s="88" t="n">
        <v>401000047</v>
      </c>
      <c r="D894" s="82" t="s">
        <v>2828</v>
      </c>
      <c r="E894" s="90" t="s">
        <v>2859</v>
      </c>
      <c r="F894" s="298" t="n"/>
      <c r="G894" s="148" t="n"/>
      <c r="H894" s="94" t="s">
        <v>2860</v>
      </c>
      <c r="I894" s="148" t="n"/>
      <c r="J894" s="94" t="s">
        <v>2861</v>
      </c>
      <c r="K894" s="94" t="s">
        <v>2797</v>
      </c>
      <c r="L894" s="94" t="s">
        <v>2864</v>
      </c>
      <c r="M894" s="94" t="n"/>
      <c r="N894" s="94" t="s">
        <v>2840</v>
      </c>
      <c r="O894" s="94" t="n"/>
      <c r="P894" s="93" t="s">
        <v>2863</v>
      </c>
      <c r="Q894" s="93" t="s">
        <v>2800</v>
      </c>
      <c r="R894" s="270" t="n"/>
      <c r="S894" s="270" t="n"/>
      <c r="T894" s="270" t="n">
        <v>3</v>
      </c>
      <c r="U894" s="270" t="n"/>
      <c r="V894" s="270" t="n">
        <v>12</v>
      </c>
      <c r="W894" s="94" t="n">
        <v>1</v>
      </c>
      <c r="X894" s="94" t="s">
        <v>464</v>
      </c>
      <c r="Y894" s="270" t="n"/>
      <c r="Z894" s="270" t="n"/>
      <c r="AA894" s="270" t="n"/>
      <c r="AB894" s="93" t="s">
        <v>2808</v>
      </c>
      <c r="AC894" s="93" t="s">
        <v>2806</v>
      </c>
      <c r="AD894" s="93" t="n"/>
      <c r="AE894" s="93" t="n"/>
      <c r="AF894" s="93" t="n"/>
      <c r="AG894" s="93" t="n"/>
      <c r="AH894" s="93" t="n"/>
      <c r="AI894" s="93" t="n"/>
      <c r="AJ894" s="90" t="n"/>
      <c r="AK894" s="93" t="n"/>
      <c r="AL894" s="93" t="n"/>
      <c r="AM894" s="93" t="s">
        <v>2835</v>
      </c>
      <c r="AN894" s="93" t="s">
        <v>2787</v>
      </c>
      <c r="AO894" s="107" t="s">
        <v>68</v>
      </c>
      <c r="AP894" s="107" t="s">
        <v>360</v>
      </c>
      <c r="AQ894" s="107" t="s">
        <v>2836</v>
      </c>
      <c r="AR894" s="149" t="s">
        <v>197</v>
      </c>
      <c r="AS894" s="272" t="s">
        <v>238</v>
      </c>
      <c r="AT894" s="359" t="n">
        <v>1849660.6</v>
      </c>
      <c r="AU894" s="359" t="n">
        <v>1733763.85</v>
      </c>
      <c r="AV894" s="359" t="n">
        <v>0</v>
      </c>
      <c r="AW894" s="359" t="n">
        <v>0</v>
      </c>
      <c r="AX894" s="359" t="n">
        <v>0</v>
      </c>
      <c r="AY894" s="359" t="n">
        <v>0</v>
      </c>
      <c r="AZ894" s="359" t="n">
        <v>0</v>
      </c>
      <c r="BA894" s="359" t="n">
        <v>0</v>
      </c>
      <c r="BB894" s="359" t="n">
        <v>1849660.6</v>
      </c>
      <c r="BC894" s="359" t="n">
        <v>1733763.85</v>
      </c>
      <c r="BD894" s="359" t="n">
        <v>1799290</v>
      </c>
      <c r="BE894" s="359" t="n">
        <v>0</v>
      </c>
      <c r="BF894" s="359" t="n">
        <v>0</v>
      </c>
      <c r="BG894" s="359" t="n">
        <v>0</v>
      </c>
      <c r="BH894" s="359" t="n">
        <v>1799290</v>
      </c>
      <c r="BI894" s="359" t="n">
        <v>1991100</v>
      </c>
      <c r="BJ894" s="359" t="n">
        <v>0</v>
      </c>
      <c r="BK894" s="359" t="n">
        <v>0</v>
      </c>
      <c r="BL894" s="359" t="n">
        <v>0</v>
      </c>
      <c r="BM894" s="359" t="n">
        <v>1991100</v>
      </c>
      <c r="BN894" s="359" t="n">
        <v>1991100</v>
      </c>
      <c r="BO894" s="359" t="n">
        <v>0</v>
      </c>
      <c r="BP894" s="359" t="n">
        <v>0</v>
      </c>
      <c r="BQ894" s="359" t="n">
        <v>0</v>
      </c>
      <c r="BR894" s="359" t="n">
        <v>1991100</v>
      </c>
      <c r="BS894" s="359" t="n">
        <v>1805470</v>
      </c>
      <c r="BT894" s="359" t="n">
        <v>0</v>
      </c>
      <c r="BU894" s="359" t="n">
        <v>0</v>
      </c>
      <c r="BV894" s="359" t="n">
        <v>0</v>
      </c>
      <c r="BW894" s="359" t="n">
        <v>1805470</v>
      </c>
      <c r="BX894" s="0" t="n"/>
      <c r="BY894" s="0" t="n"/>
      <c r="BZ894" s="0" t="n"/>
      <c r="CA894" s="0" t="n"/>
      <c r="CB894" s="0" t="n"/>
      <c r="CC894" s="0" t="n"/>
      <c r="CD894" s="0" t="n"/>
      <c r="CE894" s="0" t="n"/>
      <c r="CF894" s="0" t="n"/>
      <c r="CG894" s="0" t="n"/>
      <c r="CH894" s="0" t="n"/>
      <c r="CI894" s="0" t="n"/>
      <c r="CJ894" s="122" t="n"/>
      <c r="CK894" s="122" t="n"/>
      <c r="CL894" s="122" t="n"/>
      <c r="CM894" s="122" t="n"/>
    </row>
    <row ht="216.75" outlineLevel="0" r="895">
      <c r="A895" s="107" t="n">
        <v>624</v>
      </c>
      <c r="B895" s="82" t="s">
        <v>2747</v>
      </c>
      <c r="C895" s="88" t="n">
        <v>401000047</v>
      </c>
      <c r="D895" s="82" t="s">
        <v>2828</v>
      </c>
      <c r="E895" s="90" t="s">
        <v>2859</v>
      </c>
      <c r="F895" s="298" t="n"/>
      <c r="G895" s="148" t="n"/>
      <c r="H895" s="94" t="s">
        <v>2860</v>
      </c>
      <c r="I895" s="148" t="n"/>
      <c r="J895" s="94" t="s">
        <v>2861</v>
      </c>
      <c r="K895" s="94" t="s">
        <v>2797</v>
      </c>
      <c r="L895" s="94" t="s">
        <v>2862</v>
      </c>
      <c r="M895" s="94" t="n"/>
      <c r="N895" s="94" t="s">
        <v>2840</v>
      </c>
      <c r="O895" s="94" t="n"/>
      <c r="P895" s="93" t="s">
        <v>2863</v>
      </c>
      <c r="Q895" s="93" t="s">
        <v>2800</v>
      </c>
      <c r="R895" s="270" t="n"/>
      <c r="S895" s="270" t="n"/>
      <c r="T895" s="270" t="n">
        <v>3</v>
      </c>
      <c r="U895" s="270" t="n"/>
      <c r="V895" s="270" t="n">
        <v>12</v>
      </c>
      <c r="W895" s="94" t="n">
        <v>1</v>
      </c>
      <c r="X895" s="94" t="s">
        <v>464</v>
      </c>
      <c r="Y895" s="270" t="n"/>
      <c r="Z895" s="270" t="n"/>
      <c r="AA895" s="270" t="n"/>
      <c r="AB895" s="93" t="s">
        <v>2808</v>
      </c>
      <c r="AC895" s="93" t="s">
        <v>2806</v>
      </c>
      <c r="AD895" s="93" t="n"/>
      <c r="AE895" s="93" t="n"/>
      <c r="AF895" s="93" t="n"/>
      <c r="AG895" s="93" t="n"/>
      <c r="AH895" s="93" t="n"/>
      <c r="AI895" s="93" t="n"/>
      <c r="AJ895" s="90" t="n"/>
      <c r="AK895" s="93" t="n"/>
      <c r="AL895" s="93" t="n"/>
      <c r="AM895" s="93" t="s">
        <v>2835</v>
      </c>
      <c r="AN895" s="93" t="s">
        <v>2787</v>
      </c>
      <c r="AO895" s="107" t="s">
        <v>68</v>
      </c>
      <c r="AP895" s="107" t="s">
        <v>360</v>
      </c>
      <c r="AQ895" s="107" t="s">
        <v>2836</v>
      </c>
      <c r="AR895" s="149" t="s">
        <v>197</v>
      </c>
      <c r="AS895" s="272" t="s">
        <v>101</v>
      </c>
      <c r="AT895" s="359" t="n">
        <v>671937</v>
      </c>
      <c r="AU895" s="359" t="n">
        <v>671937</v>
      </c>
      <c r="AV895" s="359" t="n">
        <v>0</v>
      </c>
      <c r="AW895" s="359" t="n">
        <v>0</v>
      </c>
      <c r="AX895" s="359" t="n">
        <v>0</v>
      </c>
      <c r="AY895" s="359" t="n">
        <v>0</v>
      </c>
      <c r="AZ895" s="359" t="n">
        <v>0</v>
      </c>
      <c r="BA895" s="359" t="n">
        <v>0</v>
      </c>
      <c r="BB895" s="359" t="n">
        <v>671937</v>
      </c>
      <c r="BC895" s="359" t="n">
        <v>671937</v>
      </c>
      <c r="BD895" s="359" t="n">
        <v>662073.41</v>
      </c>
      <c r="BE895" s="359" t="n">
        <v>0</v>
      </c>
      <c r="BF895" s="359" t="n">
        <v>0</v>
      </c>
      <c r="BG895" s="359" t="n">
        <v>0</v>
      </c>
      <c r="BH895" s="359" t="n">
        <v>662073.41</v>
      </c>
      <c r="BI895" s="359" t="n">
        <v>654181.18</v>
      </c>
      <c r="BJ895" s="359" t="n">
        <v>0</v>
      </c>
      <c r="BK895" s="359" t="n">
        <v>0</v>
      </c>
      <c r="BL895" s="359" t="n">
        <v>0</v>
      </c>
      <c r="BM895" s="359" t="n">
        <v>654181.18</v>
      </c>
      <c r="BN895" s="359" t="n">
        <v>654181.18</v>
      </c>
      <c r="BO895" s="359" t="n">
        <v>0</v>
      </c>
      <c r="BP895" s="359" t="n">
        <v>0</v>
      </c>
      <c r="BQ895" s="359" t="n">
        <v>0</v>
      </c>
      <c r="BR895" s="359" t="n">
        <v>654181.18</v>
      </c>
      <c r="BS895" s="359" t="n">
        <v>669960</v>
      </c>
      <c r="BT895" s="359" t="n">
        <v>0</v>
      </c>
      <c r="BU895" s="359" t="n">
        <v>0</v>
      </c>
      <c r="BV895" s="359" t="n">
        <v>0</v>
      </c>
      <c r="BW895" s="359" t="n">
        <v>669960</v>
      </c>
      <c r="BX895" s="0" t="n"/>
      <c r="BY895" s="0" t="n"/>
      <c r="BZ895" s="0" t="n"/>
      <c r="CA895" s="0" t="n"/>
      <c r="CB895" s="0" t="n"/>
      <c r="CC895" s="0" t="n"/>
      <c r="CD895" s="0" t="n"/>
      <c r="CE895" s="0" t="n"/>
      <c r="CF895" s="0" t="n"/>
      <c r="CG895" s="0" t="n"/>
      <c r="CH895" s="0" t="n"/>
      <c r="CI895" s="0" t="n"/>
      <c r="CJ895" s="122" t="n"/>
      <c r="CK895" s="122" t="n"/>
      <c r="CL895" s="122" t="n"/>
      <c r="CM895" s="122" t="n"/>
    </row>
    <row ht="216.75" outlineLevel="0" r="896">
      <c r="A896" s="107" t="n">
        <v>624</v>
      </c>
      <c r="B896" s="82" t="s">
        <v>2747</v>
      </c>
      <c r="C896" s="88" t="n">
        <v>401000047</v>
      </c>
      <c r="D896" s="82" t="s">
        <v>2828</v>
      </c>
      <c r="E896" s="90" t="s">
        <v>2859</v>
      </c>
      <c r="F896" s="298" t="n"/>
      <c r="G896" s="148" t="n"/>
      <c r="H896" s="94" t="s">
        <v>2860</v>
      </c>
      <c r="I896" s="148" t="n"/>
      <c r="J896" s="94" t="s">
        <v>2861</v>
      </c>
      <c r="K896" s="94" t="s">
        <v>2797</v>
      </c>
      <c r="L896" s="94" t="s">
        <v>2862</v>
      </c>
      <c r="M896" s="94" t="n"/>
      <c r="N896" s="94" t="s">
        <v>2840</v>
      </c>
      <c r="O896" s="94" t="n"/>
      <c r="P896" s="93" t="s">
        <v>2863</v>
      </c>
      <c r="Q896" s="93" t="s">
        <v>2800</v>
      </c>
      <c r="R896" s="270" t="n"/>
      <c r="S896" s="270" t="n"/>
      <c r="T896" s="270" t="n">
        <v>3</v>
      </c>
      <c r="U896" s="270" t="n"/>
      <c r="V896" s="270" t="n">
        <v>12</v>
      </c>
      <c r="W896" s="94" t="n">
        <v>1</v>
      </c>
      <c r="X896" s="94" t="s">
        <v>464</v>
      </c>
      <c r="Y896" s="270" t="n"/>
      <c r="Z896" s="270" t="n"/>
      <c r="AA896" s="270" t="n"/>
      <c r="AB896" s="93" t="s">
        <v>2808</v>
      </c>
      <c r="AC896" s="93" t="s">
        <v>2806</v>
      </c>
      <c r="AD896" s="93" t="n"/>
      <c r="AE896" s="93" t="n"/>
      <c r="AF896" s="93" t="n"/>
      <c r="AG896" s="93" t="n"/>
      <c r="AH896" s="93" t="n"/>
      <c r="AI896" s="93" t="n"/>
      <c r="AJ896" s="90" t="n"/>
      <c r="AK896" s="93" t="n"/>
      <c r="AL896" s="93" t="n"/>
      <c r="AM896" s="93" t="s">
        <v>2835</v>
      </c>
      <c r="AN896" s="93" t="s">
        <v>2787</v>
      </c>
      <c r="AO896" s="107" t="s">
        <v>68</v>
      </c>
      <c r="AP896" s="107" t="s">
        <v>360</v>
      </c>
      <c r="AQ896" s="107" t="s">
        <v>2836</v>
      </c>
      <c r="AR896" s="149" t="s">
        <v>197</v>
      </c>
      <c r="AS896" s="272" t="s">
        <v>180</v>
      </c>
      <c r="AT896" s="359" t="n">
        <v>45029</v>
      </c>
      <c r="AU896" s="359" t="n">
        <v>45029</v>
      </c>
      <c r="AV896" s="359" t="n">
        <v>0</v>
      </c>
      <c r="AW896" s="359" t="n">
        <v>0</v>
      </c>
      <c r="AX896" s="359" t="n">
        <v>0</v>
      </c>
      <c r="AY896" s="359" t="n">
        <v>0</v>
      </c>
      <c r="AZ896" s="359" t="n">
        <v>0</v>
      </c>
      <c r="BA896" s="359" t="n">
        <v>0</v>
      </c>
      <c r="BB896" s="359" t="n">
        <v>45029</v>
      </c>
      <c r="BC896" s="359" t="n">
        <v>45029</v>
      </c>
      <c r="BD896" s="359" t="n">
        <v>46336.59</v>
      </c>
      <c r="BE896" s="359" t="n">
        <v>0</v>
      </c>
      <c r="BF896" s="359" t="n">
        <v>0</v>
      </c>
      <c r="BG896" s="359" t="n">
        <v>0</v>
      </c>
      <c r="BH896" s="359" t="n">
        <v>46336.59</v>
      </c>
      <c r="BI896" s="359" t="n">
        <v>46338.82</v>
      </c>
      <c r="BJ896" s="359" t="n">
        <v>0</v>
      </c>
      <c r="BK896" s="359" t="n">
        <v>0</v>
      </c>
      <c r="BL896" s="359" t="n">
        <v>0</v>
      </c>
      <c r="BM896" s="359" t="n">
        <v>46338.82</v>
      </c>
      <c r="BN896" s="359" t="n">
        <v>46338.82</v>
      </c>
      <c r="BO896" s="359" t="n">
        <v>0</v>
      </c>
      <c r="BP896" s="359" t="n">
        <v>0</v>
      </c>
      <c r="BQ896" s="359" t="n">
        <v>0</v>
      </c>
      <c r="BR896" s="359" t="n">
        <v>46338.82</v>
      </c>
      <c r="BS896" s="359" t="n">
        <v>54340</v>
      </c>
      <c r="BT896" s="359" t="n">
        <v>0</v>
      </c>
      <c r="BU896" s="359" t="n">
        <v>0</v>
      </c>
      <c r="BV896" s="359" t="n">
        <v>0</v>
      </c>
      <c r="BW896" s="359" t="n">
        <v>54340</v>
      </c>
      <c r="BX896" s="0" t="n"/>
      <c r="BY896" s="0" t="n"/>
      <c r="BZ896" s="0" t="n"/>
      <c r="CA896" s="0" t="n"/>
      <c r="CB896" s="0" t="n"/>
      <c r="CC896" s="0" t="n"/>
      <c r="CD896" s="0" t="n"/>
      <c r="CE896" s="0" t="n"/>
      <c r="CF896" s="0" t="n"/>
      <c r="CG896" s="0" t="n"/>
      <c r="CH896" s="0" t="n"/>
      <c r="CI896" s="0" t="n"/>
      <c r="CJ896" s="122" t="n"/>
      <c r="CK896" s="122" t="n"/>
      <c r="CL896" s="122" t="n"/>
      <c r="CM896" s="122" t="n"/>
    </row>
    <row ht="204" outlineLevel="0" r="897">
      <c r="A897" s="107" t="n">
        <v>624</v>
      </c>
      <c r="B897" s="82" t="s">
        <v>2865</v>
      </c>
      <c r="C897" s="88" t="n">
        <v>401000050</v>
      </c>
      <c r="D897" s="82" t="s">
        <v>2866</v>
      </c>
      <c r="E897" s="90" t="s">
        <v>2867</v>
      </c>
      <c r="F897" s="148" t="n"/>
      <c r="G897" s="148" t="n"/>
      <c r="H897" s="94" t="s">
        <v>2868</v>
      </c>
      <c r="I897" s="148" t="n"/>
      <c r="J897" s="94" t="s">
        <v>2869</v>
      </c>
      <c r="K897" s="94" t="s">
        <v>463</v>
      </c>
      <c r="L897" s="94" t="s">
        <v>2870</v>
      </c>
      <c r="M897" s="94" t="n"/>
      <c r="N897" s="94" t="n"/>
      <c r="O897" s="94" t="n"/>
      <c r="P897" s="93" t="s">
        <v>2871</v>
      </c>
      <c r="Q897" s="93" t="s">
        <v>2872</v>
      </c>
      <c r="R897" s="94" t="n"/>
      <c r="S897" s="94" t="n"/>
      <c r="T897" s="94" t="s">
        <v>2873</v>
      </c>
      <c r="U897" s="94" t="n"/>
      <c r="V897" s="94" t="s">
        <v>1821</v>
      </c>
      <c r="W897" s="94" t="s">
        <v>463</v>
      </c>
      <c r="X897" s="94" t="s">
        <v>2874</v>
      </c>
      <c r="Y897" s="94" t="n"/>
      <c r="Z897" s="94" t="n"/>
      <c r="AA897" s="94" t="n"/>
      <c r="AB897" s="93" t="s">
        <v>2875</v>
      </c>
      <c r="AC897" s="93" t="s">
        <v>2876</v>
      </c>
      <c r="AD897" s="360" t="n"/>
      <c r="AE897" s="360" t="n"/>
      <c r="AF897" s="360" t="n"/>
      <c r="AG897" s="360" t="n"/>
      <c r="AH897" s="360" t="n"/>
      <c r="AI897" s="360" t="n"/>
      <c r="AJ897" s="93" t="n"/>
      <c r="AK897" s="360" t="n"/>
      <c r="AL897" s="360" t="n"/>
      <c r="AM897" s="275" t="s">
        <v>2877</v>
      </c>
      <c r="AN897" s="275" t="s">
        <v>2792</v>
      </c>
      <c r="AO897" s="107" t="s">
        <v>68</v>
      </c>
      <c r="AP897" s="107" t="s">
        <v>360</v>
      </c>
      <c r="AQ897" s="107" t="s">
        <v>2878</v>
      </c>
      <c r="AR897" s="149" t="s">
        <v>2879</v>
      </c>
      <c r="AS897" s="272" t="s">
        <v>87</v>
      </c>
      <c r="AT897" s="359" t="n">
        <v>388126.17</v>
      </c>
      <c r="AU897" s="359" t="n">
        <v>388126.17</v>
      </c>
      <c r="AV897" s="359" t="n">
        <v>0</v>
      </c>
      <c r="AW897" s="359" t="n">
        <v>0</v>
      </c>
      <c r="AX897" s="359" t="n">
        <v>0</v>
      </c>
      <c r="AY897" s="359" t="n">
        <v>0</v>
      </c>
      <c r="AZ897" s="359" t="n">
        <v>0</v>
      </c>
      <c r="BA897" s="359" t="n">
        <v>0</v>
      </c>
      <c r="BB897" s="359" t="n">
        <v>388126.17</v>
      </c>
      <c r="BC897" s="359" t="n">
        <v>388126.17</v>
      </c>
      <c r="BD897" s="359" t="n">
        <v>272950</v>
      </c>
      <c r="BE897" s="359" t="n">
        <v>0</v>
      </c>
      <c r="BF897" s="359" t="n">
        <v>0</v>
      </c>
      <c r="BG897" s="359" t="n">
        <v>0</v>
      </c>
      <c r="BH897" s="359" t="n">
        <v>272950</v>
      </c>
      <c r="BI897" s="359" t="n">
        <v>272950</v>
      </c>
      <c r="BJ897" s="359" t="n">
        <v>0</v>
      </c>
      <c r="BK897" s="359" t="n">
        <v>0</v>
      </c>
      <c r="BL897" s="359" t="n">
        <v>0</v>
      </c>
      <c r="BM897" s="359" t="n">
        <v>272950</v>
      </c>
      <c r="BN897" s="359" t="n">
        <v>272950</v>
      </c>
      <c r="BO897" s="359" t="n">
        <v>0</v>
      </c>
      <c r="BP897" s="359" t="n">
        <v>0</v>
      </c>
      <c r="BQ897" s="359" t="n">
        <v>0</v>
      </c>
      <c r="BR897" s="359" t="n">
        <v>272950</v>
      </c>
      <c r="BS897" s="359" t="n">
        <v>272950</v>
      </c>
      <c r="BT897" s="359" t="n">
        <v>0</v>
      </c>
      <c r="BU897" s="359" t="n">
        <v>0</v>
      </c>
      <c r="BV897" s="359" t="n">
        <v>0</v>
      </c>
      <c r="BW897" s="359" t="n">
        <v>272950</v>
      </c>
      <c r="BX897" s="0" t="n"/>
      <c r="BY897" s="0" t="n"/>
      <c r="BZ897" s="0" t="n"/>
      <c r="CA897" s="0" t="n"/>
      <c r="CB897" s="0" t="n"/>
      <c r="CC897" s="0" t="n"/>
      <c r="CD897" s="0" t="n"/>
      <c r="CE897" s="0" t="n"/>
      <c r="CF897" s="0" t="n"/>
      <c r="CG897" s="0" t="n"/>
      <c r="CH897" s="0" t="n"/>
      <c r="CI897" s="0" t="n"/>
      <c r="CJ897" s="0" t="n"/>
      <c r="CK897" s="0" t="n"/>
      <c r="CL897" s="0" t="n"/>
      <c r="CM897" s="0" t="n"/>
    </row>
    <row ht="204" outlineLevel="0" r="898">
      <c r="A898" s="107" t="n">
        <v>624</v>
      </c>
      <c r="B898" s="82" t="s">
        <v>2865</v>
      </c>
      <c r="C898" s="88" t="n">
        <v>401000050</v>
      </c>
      <c r="D898" s="82" t="s">
        <v>2866</v>
      </c>
      <c r="E898" s="90" t="s">
        <v>2867</v>
      </c>
      <c r="F898" s="148" t="n"/>
      <c r="G898" s="148" t="n"/>
      <c r="H898" s="94" t="s">
        <v>2868</v>
      </c>
      <c r="I898" s="148" t="n"/>
      <c r="J898" s="94" t="s">
        <v>2869</v>
      </c>
      <c r="K898" s="94" t="s">
        <v>463</v>
      </c>
      <c r="L898" s="94" t="s">
        <v>2870</v>
      </c>
      <c r="M898" s="94" t="n"/>
      <c r="N898" s="94" t="n"/>
      <c r="O898" s="94" t="n"/>
      <c r="P898" s="93" t="s">
        <v>2871</v>
      </c>
      <c r="Q898" s="93" t="s">
        <v>2872</v>
      </c>
      <c r="R898" s="94" t="n"/>
      <c r="S898" s="94" t="n"/>
      <c r="T898" s="94" t="s">
        <v>2873</v>
      </c>
      <c r="U898" s="94" t="n"/>
      <c r="V898" s="94" t="s">
        <v>1821</v>
      </c>
      <c r="W898" s="94" t="s">
        <v>463</v>
      </c>
      <c r="X898" s="94" t="s">
        <v>2880</v>
      </c>
      <c r="Y898" s="94" t="n"/>
      <c r="Z898" s="94" t="n"/>
      <c r="AA898" s="94" t="n"/>
      <c r="AB898" s="93" t="s">
        <v>2875</v>
      </c>
      <c r="AC898" s="93" t="s">
        <v>2876</v>
      </c>
      <c r="AD898" s="360" t="n"/>
      <c r="AE898" s="360" t="n"/>
      <c r="AF898" s="360" t="n"/>
      <c r="AG898" s="360" t="n"/>
      <c r="AH898" s="360" t="n"/>
      <c r="AI898" s="360" t="n"/>
      <c r="AJ898" s="93" t="n"/>
      <c r="AK898" s="360" t="n"/>
      <c r="AL898" s="360" t="n"/>
      <c r="AM898" s="275" t="s">
        <v>2877</v>
      </c>
      <c r="AN898" s="275" t="s">
        <v>2792</v>
      </c>
      <c r="AO898" s="107" t="s">
        <v>68</v>
      </c>
      <c r="AP898" s="107" t="s">
        <v>360</v>
      </c>
      <c r="AQ898" s="107" t="s">
        <v>2878</v>
      </c>
      <c r="AR898" s="149" t="s">
        <v>2879</v>
      </c>
      <c r="AS898" s="272" t="s">
        <v>180</v>
      </c>
      <c r="AT898" s="359" t="n">
        <v>5200</v>
      </c>
      <c r="AU898" s="359" t="n">
        <v>5200</v>
      </c>
      <c r="AV898" s="359" t="n">
        <v>0</v>
      </c>
      <c r="AW898" s="359" t="n">
        <v>0</v>
      </c>
      <c r="AX898" s="359" t="n">
        <v>0</v>
      </c>
      <c r="AY898" s="359" t="n">
        <v>0</v>
      </c>
      <c r="AZ898" s="359" t="n">
        <v>0</v>
      </c>
      <c r="BA898" s="359" t="n">
        <v>0</v>
      </c>
      <c r="BB898" s="359" t="n">
        <v>5200</v>
      </c>
      <c r="BC898" s="359" t="n">
        <v>5200</v>
      </c>
      <c r="BD898" s="359" t="n">
        <v>0</v>
      </c>
      <c r="BE898" s="359" t="n">
        <v>0</v>
      </c>
      <c r="BF898" s="359" t="n">
        <v>0</v>
      </c>
      <c r="BG898" s="359" t="n">
        <v>0</v>
      </c>
      <c r="BH898" s="359" t="n">
        <v>0</v>
      </c>
      <c r="BI898" s="359" t="n">
        <v>0</v>
      </c>
      <c r="BJ898" s="359" t="n">
        <v>0</v>
      </c>
      <c r="BK898" s="359" t="n">
        <v>0</v>
      </c>
      <c r="BL898" s="359" t="n">
        <v>0</v>
      </c>
      <c r="BM898" s="359" t="n">
        <v>0</v>
      </c>
      <c r="BN898" s="359" t="n">
        <v>0</v>
      </c>
      <c r="BO898" s="359" t="n">
        <v>0</v>
      </c>
      <c r="BP898" s="359" t="n">
        <v>0</v>
      </c>
      <c r="BQ898" s="359" t="n">
        <v>0</v>
      </c>
      <c r="BR898" s="359" t="n">
        <v>0</v>
      </c>
      <c r="BS898" s="359" t="n">
        <v>0</v>
      </c>
      <c r="BT898" s="359" t="n">
        <v>0</v>
      </c>
      <c r="BU898" s="359" t="n">
        <v>0</v>
      </c>
      <c r="BV898" s="359" t="n">
        <v>0</v>
      </c>
      <c r="BW898" s="359" t="n">
        <v>0</v>
      </c>
      <c r="BX898" s="0" t="n"/>
      <c r="BY898" s="0" t="n"/>
      <c r="BZ898" s="0" t="n"/>
      <c r="CA898" s="0" t="n"/>
      <c r="CB898" s="0" t="n"/>
      <c r="CC898" s="0" t="n"/>
      <c r="CD898" s="0" t="n"/>
      <c r="CE898" s="0" t="n"/>
      <c r="CF898" s="0" t="n"/>
      <c r="CG898" s="0" t="n"/>
      <c r="CH898" s="0" t="n"/>
      <c r="CI898" s="0" t="n"/>
      <c r="CJ898" s="0" t="n"/>
      <c r="CK898" s="0" t="n"/>
      <c r="CL898" s="0" t="n"/>
      <c r="CM898" s="0" t="n"/>
    </row>
    <row ht="114.75" outlineLevel="0" r="899">
      <c r="A899" s="107" t="n">
        <v>624</v>
      </c>
      <c r="B899" s="82" t="s">
        <v>2747</v>
      </c>
      <c r="C899" s="88" t="n">
        <v>402000001</v>
      </c>
      <c r="D899" s="82" t="s">
        <v>51</v>
      </c>
      <c r="E899" s="90" t="s">
        <v>913</v>
      </c>
      <c r="F899" s="148" t="n"/>
      <c r="G899" s="148" t="n"/>
      <c r="H899" s="94" t="n">
        <v>6</v>
      </c>
      <c r="I899" s="148" t="n"/>
      <c r="J899" s="94" t="n">
        <v>23</v>
      </c>
      <c r="K899" s="94" t="n">
        <v>3</v>
      </c>
      <c r="L899" s="94" t="n"/>
      <c r="M899" s="94" t="n"/>
      <c r="N899" s="94" t="n"/>
      <c r="O899" s="94" t="n"/>
      <c r="P899" s="93" t="s">
        <v>169</v>
      </c>
      <c r="Q899" s="93" t="s">
        <v>2881</v>
      </c>
      <c r="R899" s="94" t="n"/>
      <c r="S899" s="94" t="n"/>
      <c r="T899" s="94" t="n"/>
      <c r="U899" s="94" t="n"/>
      <c r="V899" s="94" t="n">
        <v>11</v>
      </c>
      <c r="W899" s="94" t="n">
        <v>1</v>
      </c>
      <c r="X899" s="94" t="s">
        <v>136</v>
      </c>
      <c r="Y899" s="94" t="n"/>
      <c r="Z899" s="94" t="n"/>
      <c r="AA899" s="94" t="n"/>
      <c r="AB899" s="93" t="s">
        <v>186</v>
      </c>
      <c r="AC899" s="93" t="s">
        <v>2882</v>
      </c>
      <c r="AD899" s="360" t="n"/>
      <c r="AE899" s="360" t="n"/>
      <c r="AF899" s="360" t="n"/>
      <c r="AG899" s="360" t="n"/>
      <c r="AH899" s="360" t="n"/>
      <c r="AI899" s="360" t="n"/>
      <c r="AJ899" s="93" t="n"/>
      <c r="AK899" s="360" t="n"/>
      <c r="AL899" s="360" t="n"/>
      <c r="AM899" s="275" t="s">
        <v>2883</v>
      </c>
      <c r="AN899" s="275" t="s">
        <v>111</v>
      </c>
      <c r="AO899" s="107" t="s">
        <v>68</v>
      </c>
      <c r="AP899" s="107" t="s">
        <v>360</v>
      </c>
      <c r="AQ899" s="107" t="s">
        <v>2884</v>
      </c>
      <c r="AR899" s="149" t="s">
        <v>70</v>
      </c>
      <c r="AS899" s="272" t="s">
        <v>71</v>
      </c>
      <c r="AT899" s="359" t="n">
        <v>272367.67</v>
      </c>
      <c r="AU899" s="359" t="n">
        <v>272367.67</v>
      </c>
      <c r="AV899" s="359" t="n">
        <v>0</v>
      </c>
      <c r="AW899" s="359" t="n">
        <v>0</v>
      </c>
      <c r="AX899" s="359" t="n">
        <v>0</v>
      </c>
      <c r="AY899" s="359" t="n">
        <v>0</v>
      </c>
      <c r="AZ899" s="359" t="n">
        <v>0</v>
      </c>
      <c r="BA899" s="359" t="n">
        <v>0</v>
      </c>
      <c r="BB899" s="359" t="n">
        <v>272367.67</v>
      </c>
      <c r="BC899" s="359" t="n">
        <v>272367.67</v>
      </c>
      <c r="BD899" s="359" t="n">
        <v>303080</v>
      </c>
      <c r="BE899" s="359" t="n">
        <v>0</v>
      </c>
      <c r="BF899" s="359" t="n">
        <v>0</v>
      </c>
      <c r="BG899" s="359" t="n">
        <v>0</v>
      </c>
      <c r="BH899" s="359" t="n">
        <v>303080</v>
      </c>
      <c r="BI899" s="359" t="n">
        <v>303080</v>
      </c>
      <c r="BJ899" s="359" t="n">
        <v>0</v>
      </c>
      <c r="BK899" s="359" t="n">
        <v>0</v>
      </c>
      <c r="BL899" s="359" t="n">
        <v>0</v>
      </c>
      <c r="BM899" s="359" t="n">
        <v>303080</v>
      </c>
      <c r="BN899" s="359" t="n">
        <v>303080</v>
      </c>
      <c r="BO899" s="359" t="n">
        <v>0</v>
      </c>
      <c r="BP899" s="359" t="n">
        <v>0</v>
      </c>
      <c r="BQ899" s="359" t="n">
        <v>0</v>
      </c>
      <c r="BR899" s="359" t="n">
        <v>303080</v>
      </c>
      <c r="BS899" s="359" t="n">
        <v>303080</v>
      </c>
      <c r="BT899" s="359" t="n">
        <v>0</v>
      </c>
      <c r="BU899" s="359" t="n">
        <v>0</v>
      </c>
      <c r="BV899" s="359" t="n">
        <v>0</v>
      </c>
      <c r="BW899" s="359" t="n">
        <v>303080</v>
      </c>
      <c r="BX899" s="0" t="n"/>
      <c r="BY899" s="0" t="n"/>
      <c r="BZ899" s="0" t="n"/>
      <c r="CA899" s="0" t="n"/>
      <c r="CB899" s="0" t="n"/>
      <c r="CC899" s="0" t="n"/>
      <c r="CD899" s="0" t="n"/>
      <c r="CE899" s="0" t="n"/>
      <c r="CF899" s="0" t="n"/>
      <c r="CG899" s="0" t="n"/>
      <c r="CH899" s="0" t="n"/>
      <c r="CI899" s="0" t="n"/>
      <c r="CJ899" s="0" t="n"/>
      <c r="CK899" s="0" t="n"/>
      <c r="CL899" s="0" t="n"/>
      <c r="CM899" s="0" t="n"/>
    </row>
    <row ht="114.75" outlineLevel="0" r="900">
      <c r="A900" s="107" t="n">
        <v>624</v>
      </c>
      <c r="B900" s="82" t="s">
        <v>2747</v>
      </c>
      <c r="C900" s="88" t="n">
        <v>402000001</v>
      </c>
      <c r="D900" s="82" t="s">
        <v>51</v>
      </c>
      <c r="E900" s="90" t="s">
        <v>913</v>
      </c>
      <c r="F900" s="148" t="n"/>
      <c r="G900" s="148" t="n"/>
      <c r="H900" s="94" t="n">
        <v>6</v>
      </c>
      <c r="I900" s="148" t="n"/>
      <c r="J900" s="94" t="n">
        <v>23</v>
      </c>
      <c r="K900" s="94" t="n">
        <v>3</v>
      </c>
      <c r="L900" s="94" t="n"/>
      <c r="M900" s="94" t="n"/>
      <c r="N900" s="94" t="n"/>
      <c r="O900" s="94" t="n"/>
      <c r="P900" s="93" t="s">
        <v>169</v>
      </c>
      <c r="Q900" s="93" t="s">
        <v>2881</v>
      </c>
      <c r="R900" s="94" t="n"/>
      <c r="S900" s="94" t="n"/>
      <c r="T900" s="94" t="n"/>
      <c r="U900" s="94" t="n"/>
      <c r="V900" s="94" t="n">
        <v>11</v>
      </c>
      <c r="W900" s="94" t="n">
        <v>1</v>
      </c>
      <c r="X900" s="94" t="s">
        <v>136</v>
      </c>
      <c r="Y900" s="94" t="n"/>
      <c r="Z900" s="94" t="n"/>
      <c r="AA900" s="94" t="n"/>
      <c r="AB900" s="93" t="s">
        <v>186</v>
      </c>
      <c r="AC900" s="93" t="s">
        <v>914</v>
      </c>
      <c r="AD900" s="360" t="n"/>
      <c r="AE900" s="360" t="n"/>
      <c r="AF900" s="360" t="n"/>
      <c r="AG900" s="360" t="n"/>
      <c r="AH900" s="360" t="n"/>
      <c r="AI900" s="360" t="n"/>
      <c r="AJ900" s="93" t="n"/>
      <c r="AK900" s="360" t="n"/>
      <c r="AL900" s="360" t="n"/>
      <c r="AM900" s="275" t="s">
        <v>2885</v>
      </c>
      <c r="AN900" s="275" t="s">
        <v>111</v>
      </c>
      <c r="AO900" s="107" t="s">
        <v>68</v>
      </c>
      <c r="AP900" s="107" t="s">
        <v>360</v>
      </c>
      <c r="AQ900" s="107" t="s">
        <v>2884</v>
      </c>
      <c r="AR900" s="149" t="s">
        <v>70</v>
      </c>
      <c r="AS900" s="272" t="s">
        <v>85</v>
      </c>
      <c r="AT900" s="359" t="n">
        <v>82241.46</v>
      </c>
      <c r="AU900" s="359" t="n">
        <v>82241.46</v>
      </c>
      <c r="AV900" s="359" t="n">
        <v>0</v>
      </c>
      <c r="AW900" s="359" t="n">
        <v>0</v>
      </c>
      <c r="AX900" s="359" t="n">
        <v>0</v>
      </c>
      <c r="AY900" s="359" t="n">
        <v>0</v>
      </c>
      <c r="AZ900" s="359" t="n">
        <v>0</v>
      </c>
      <c r="BA900" s="359" t="n">
        <v>0</v>
      </c>
      <c r="BB900" s="359" t="n">
        <v>82241.46</v>
      </c>
      <c r="BC900" s="359" t="n">
        <v>82241.46</v>
      </c>
      <c r="BD900" s="359" t="n">
        <v>84170</v>
      </c>
      <c r="BE900" s="359" t="n">
        <v>0</v>
      </c>
      <c r="BF900" s="359" t="n">
        <v>0</v>
      </c>
      <c r="BG900" s="359" t="n">
        <v>0</v>
      </c>
      <c r="BH900" s="359" t="n">
        <v>84170</v>
      </c>
      <c r="BI900" s="359" t="n">
        <v>84170</v>
      </c>
      <c r="BJ900" s="359" t="n">
        <v>0</v>
      </c>
      <c r="BK900" s="359" t="n">
        <v>0</v>
      </c>
      <c r="BL900" s="359" t="n">
        <v>0</v>
      </c>
      <c r="BM900" s="359" t="n">
        <v>84170</v>
      </c>
      <c r="BN900" s="359" t="n">
        <v>84170</v>
      </c>
      <c r="BO900" s="359" t="n">
        <v>0</v>
      </c>
      <c r="BP900" s="359" t="n">
        <v>0</v>
      </c>
      <c r="BQ900" s="359" t="n">
        <v>0</v>
      </c>
      <c r="BR900" s="359" t="n">
        <v>84170</v>
      </c>
      <c r="BS900" s="359" t="n">
        <v>84170</v>
      </c>
      <c r="BT900" s="359" t="n">
        <v>0</v>
      </c>
      <c r="BU900" s="359" t="n">
        <v>0</v>
      </c>
      <c r="BV900" s="359" t="n">
        <v>0</v>
      </c>
      <c r="BW900" s="359" t="n">
        <v>84170</v>
      </c>
      <c r="BX900" s="0" t="n"/>
      <c r="BY900" s="0" t="n"/>
      <c r="BZ900" s="0" t="n"/>
      <c r="CA900" s="0" t="n"/>
      <c r="CB900" s="0" t="n"/>
      <c r="CC900" s="0" t="n"/>
      <c r="CD900" s="0" t="n"/>
      <c r="CE900" s="0" t="n"/>
      <c r="CF900" s="0" t="n"/>
      <c r="CG900" s="0" t="n"/>
      <c r="CH900" s="0" t="n"/>
      <c r="CI900" s="0" t="n"/>
      <c r="CJ900" s="0" t="n"/>
      <c r="CK900" s="0" t="n"/>
      <c r="CL900" s="0" t="n"/>
      <c r="CM900" s="0" t="n"/>
    </row>
    <row ht="114.75" outlineLevel="0" r="901">
      <c r="A901" s="107" t="n">
        <v>624</v>
      </c>
      <c r="B901" s="82" t="s">
        <v>2747</v>
      </c>
      <c r="C901" s="88" t="n">
        <v>402000001</v>
      </c>
      <c r="D901" s="82" t="s">
        <v>51</v>
      </c>
      <c r="E901" s="90" t="s">
        <v>387</v>
      </c>
      <c r="F901" s="148" t="n"/>
      <c r="G901" s="148" t="n"/>
      <c r="H901" s="94" t="n">
        <v>3</v>
      </c>
      <c r="I901" s="148" t="n"/>
      <c r="J901" s="94" t="n">
        <v>17</v>
      </c>
      <c r="K901" s="94" t="n">
        <v>1</v>
      </c>
      <c r="L901" s="94" t="n">
        <v>3</v>
      </c>
      <c r="M901" s="94" t="n"/>
      <c r="N901" s="94" t="n"/>
      <c r="O901" s="94" t="n"/>
      <c r="P901" s="93" t="s">
        <v>90</v>
      </c>
      <c r="Q901" s="93" t="s">
        <v>544</v>
      </c>
      <c r="R901" s="94" t="n"/>
      <c r="S901" s="94" t="n"/>
      <c r="T901" s="94" t="n">
        <v>3</v>
      </c>
      <c r="U901" s="94" t="n"/>
      <c r="V901" s="94" t="n">
        <v>12</v>
      </c>
      <c r="W901" s="94" t="n">
        <v>1</v>
      </c>
      <c r="X901" s="94" t="n">
        <v>3</v>
      </c>
      <c r="Y901" s="94" t="n"/>
      <c r="Z901" s="94" t="n"/>
      <c r="AA901" s="94" t="n"/>
      <c r="AB901" s="93" t="s">
        <v>93</v>
      </c>
      <c r="AC901" s="93" t="s">
        <v>2886</v>
      </c>
      <c r="AD901" s="360" t="n"/>
      <c r="AE901" s="360" t="n"/>
      <c r="AF901" s="360" t="n"/>
      <c r="AG901" s="360" t="n"/>
      <c r="AH901" s="360" t="n"/>
      <c r="AI901" s="360" t="n"/>
      <c r="AJ901" s="93" t="n"/>
      <c r="AK901" s="360" t="n"/>
      <c r="AL901" s="360" t="n"/>
      <c r="AM901" s="275" t="s">
        <v>2887</v>
      </c>
      <c r="AN901" s="275" t="s">
        <v>83</v>
      </c>
      <c r="AO901" s="107" t="s">
        <v>68</v>
      </c>
      <c r="AP901" s="107" t="s">
        <v>360</v>
      </c>
      <c r="AQ901" s="107" t="s">
        <v>2884</v>
      </c>
      <c r="AR901" s="149" t="s">
        <v>70</v>
      </c>
      <c r="AS901" s="272" t="s">
        <v>87</v>
      </c>
      <c r="AT901" s="359" t="n">
        <v>980820</v>
      </c>
      <c r="AU901" s="359" t="n">
        <v>980820</v>
      </c>
      <c r="AV901" s="359" t="n">
        <v>0</v>
      </c>
      <c r="AW901" s="359" t="n">
        <v>0</v>
      </c>
      <c r="AX901" s="359" t="n">
        <v>0</v>
      </c>
      <c r="AY901" s="359" t="n">
        <v>0</v>
      </c>
      <c r="AZ901" s="359" t="n">
        <v>0</v>
      </c>
      <c r="BA901" s="359" t="n">
        <v>0</v>
      </c>
      <c r="BB901" s="359" t="n">
        <v>980820</v>
      </c>
      <c r="BC901" s="359" t="n">
        <v>980820</v>
      </c>
      <c r="BD901" s="359" t="n">
        <v>1035300</v>
      </c>
      <c r="BE901" s="359" t="n">
        <v>0</v>
      </c>
      <c r="BF901" s="359" t="n">
        <v>0</v>
      </c>
      <c r="BG901" s="359" t="n">
        <v>0</v>
      </c>
      <c r="BH901" s="359" t="n">
        <v>1035300</v>
      </c>
      <c r="BI901" s="359" t="n">
        <v>1035300</v>
      </c>
      <c r="BJ901" s="359" t="n">
        <v>0</v>
      </c>
      <c r="BK901" s="359" t="n">
        <v>0</v>
      </c>
      <c r="BL901" s="359" t="n">
        <v>0</v>
      </c>
      <c r="BM901" s="359" t="n">
        <v>1035300</v>
      </c>
      <c r="BN901" s="359" t="n">
        <v>1035300</v>
      </c>
      <c r="BO901" s="359" t="n">
        <v>0</v>
      </c>
      <c r="BP901" s="359" t="n">
        <v>0</v>
      </c>
      <c r="BQ901" s="359" t="n">
        <v>0</v>
      </c>
      <c r="BR901" s="359" t="n">
        <v>1035300</v>
      </c>
      <c r="BS901" s="359" t="n">
        <v>1035300</v>
      </c>
      <c r="BT901" s="359" t="n">
        <v>0</v>
      </c>
      <c r="BU901" s="359" t="n">
        <v>0</v>
      </c>
      <c r="BV901" s="359" t="n">
        <v>0</v>
      </c>
      <c r="BW901" s="359" t="n">
        <v>1035300</v>
      </c>
      <c r="BX901" s="0" t="n"/>
      <c r="BY901" s="0" t="n"/>
      <c r="BZ901" s="0" t="n"/>
      <c r="CA901" s="0" t="n"/>
      <c r="CB901" s="0" t="n"/>
      <c r="CC901" s="0" t="n"/>
      <c r="CD901" s="0" t="n"/>
      <c r="CE901" s="0" t="n"/>
      <c r="CF901" s="0" t="n"/>
      <c r="CG901" s="0" t="n"/>
      <c r="CH901" s="0" t="n"/>
      <c r="CI901" s="0" t="n"/>
      <c r="CJ901" s="0" t="n"/>
      <c r="CK901" s="0" t="n"/>
      <c r="CL901" s="0" t="n"/>
      <c r="CM901" s="0" t="n"/>
    </row>
    <row ht="114.75" outlineLevel="0" r="902">
      <c r="A902" s="107" t="n">
        <v>624</v>
      </c>
      <c r="B902" s="82" t="s">
        <v>2747</v>
      </c>
      <c r="C902" s="88" t="n">
        <v>402000001</v>
      </c>
      <c r="D902" s="82" t="s">
        <v>51</v>
      </c>
      <c r="E902" s="90" t="s">
        <v>913</v>
      </c>
      <c r="F902" s="148" t="n"/>
      <c r="G902" s="148" t="n"/>
      <c r="H902" s="94" t="n">
        <v>6</v>
      </c>
      <c r="I902" s="148" t="n"/>
      <c r="J902" s="94" t="n">
        <v>22</v>
      </c>
      <c r="K902" s="94" t="n">
        <v>1</v>
      </c>
      <c r="L902" s="94" t="n"/>
      <c r="M902" s="94" t="n"/>
      <c r="N902" s="94" t="n"/>
      <c r="O902" s="94" t="n"/>
      <c r="P902" s="93" t="s">
        <v>169</v>
      </c>
      <c r="Q902" s="93" t="s">
        <v>2881</v>
      </c>
      <c r="R902" s="94" t="n"/>
      <c r="S902" s="94" t="n"/>
      <c r="T902" s="94" t="n"/>
      <c r="U902" s="94" t="n"/>
      <c r="V902" s="94" t="s">
        <v>185</v>
      </c>
      <c r="W902" s="94" t="n"/>
      <c r="X902" s="94" t="n"/>
      <c r="Y902" s="94" t="n"/>
      <c r="Z902" s="94" t="n"/>
      <c r="AA902" s="94" t="n"/>
      <c r="AB902" s="93" t="s">
        <v>186</v>
      </c>
      <c r="AC902" s="93" t="s">
        <v>2888</v>
      </c>
      <c r="AD902" s="360" t="n"/>
      <c r="AE902" s="360" t="n"/>
      <c r="AF902" s="360" t="n"/>
      <c r="AG902" s="360" t="n"/>
      <c r="AH902" s="360" t="n"/>
      <c r="AI902" s="360" t="n"/>
      <c r="AJ902" s="93" t="n"/>
      <c r="AK902" s="360" t="n"/>
      <c r="AL902" s="360" t="n"/>
      <c r="AM902" s="275" t="s">
        <v>2889</v>
      </c>
      <c r="AN902" s="275" t="s">
        <v>2890</v>
      </c>
      <c r="AO902" s="107" t="s">
        <v>68</v>
      </c>
      <c r="AP902" s="107" t="s">
        <v>360</v>
      </c>
      <c r="AQ902" s="107" t="s">
        <v>2891</v>
      </c>
      <c r="AR902" s="149" t="s">
        <v>107</v>
      </c>
      <c r="AS902" s="272" t="s">
        <v>85</v>
      </c>
      <c r="AT902" s="359" t="n">
        <v>3047650.86</v>
      </c>
      <c r="AU902" s="359" t="n">
        <v>3047650.86</v>
      </c>
      <c r="AV902" s="359" t="n">
        <v>0</v>
      </c>
      <c r="AW902" s="359" t="n">
        <v>0</v>
      </c>
      <c r="AX902" s="359" t="n">
        <v>0</v>
      </c>
      <c r="AY902" s="359" t="n">
        <v>0</v>
      </c>
      <c r="AZ902" s="359" t="n">
        <v>0</v>
      </c>
      <c r="BA902" s="359" t="n">
        <v>0</v>
      </c>
      <c r="BB902" s="359" t="n">
        <v>3047650.86</v>
      </c>
      <c r="BC902" s="359" t="n">
        <v>3047650.86</v>
      </c>
      <c r="BD902" s="359" t="n">
        <v>4099220</v>
      </c>
      <c r="BE902" s="359" t="n">
        <v>0</v>
      </c>
      <c r="BF902" s="359" t="n">
        <v>0</v>
      </c>
      <c r="BG902" s="359" t="n">
        <v>0</v>
      </c>
      <c r="BH902" s="359" t="n">
        <v>4099220</v>
      </c>
      <c r="BI902" s="359" t="n">
        <v>4099220</v>
      </c>
      <c r="BJ902" s="359" t="n">
        <v>0</v>
      </c>
      <c r="BK902" s="359" t="n">
        <v>0</v>
      </c>
      <c r="BL902" s="359" t="n">
        <v>0</v>
      </c>
      <c r="BM902" s="359" t="n">
        <v>4099220</v>
      </c>
      <c r="BN902" s="359" t="n">
        <v>4099220</v>
      </c>
      <c r="BO902" s="359" t="n">
        <v>0</v>
      </c>
      <c r="BP902" s="359" t="n">
        <v>0</v>
      </c>
      <c r="BQ902" s="359" t="n">
        <v>0</v>
      </c>
      <c r="BR902" s="359" t="n">
        <v>4099220</v>
      </c>
      <c r="BS902" s="359" t="n">
        <v>4099220</v>
      </c>
      <c r="BT902" s="359" t="n">
        <v>0</v>
      </c>
      <c r="BU902" s="359" t="n">
        <v>0</v>
      </c>
      <c r="BV902" s="359" t="n">
        <v>0</v>
      </c>
      <c r="BW902" s="359" t="n">
        <v>4099220</v>
      </c>
      <c r="BX902" s="0" t="n"/>
      <c r="BY902" s="0" t="n"/>
      <c r="BZ902" s="0" t="n"/>
      <c r="CA902" s="0" t="n"/>
      <c r="CB902" s="0" t="n"/>
      <c r="CC902" s="0" t="n"/>
      <c r="CD902" s="0" t="n"/>
      <c r="CE902" s="0" t="n"/>
      <c r="CF902" s="0" t="n"/>
      <c r="CG902" s="0" t="n"/>
      <c r="CH902" s="0" t="n"/>
      <c r="CI902" s="0" t="n"/>
      <c r="CJ902" s="0" t="n"/>
      <c r="CK902" s="0" t="n"/>
      <c r="CL902" s="0" t="n"/>
      <c r="CM902" s="0" t="n"/>
    </row>
    <row ht="114.75" outlineLevel="0" r="903">
      <c r="A903" s="107" t="n">
        <v>624</v>
      </c>
      <c r="B903" s="82" t="s">
        <v>2747</v>
      </c>
      <c r="C903" s="88" t="n">
        <v>402000001</v>
      </c>
      <c r="D903" s="82" t="s">
        <v>51</v>
      </c>
      <c r="E903" s="90" t="s">
        <v>387</v>
      </c>
      <c r="F903" s="148" t="n"/>
      <c r="G903" s="148" t="n"/>
      <c r="H903" s="94" t="n">
        <v>3</v>
      </c>
      <c r="I903" s="148" t="n"/>
      <c r="J903" s="94" t="n">
        <v>17</v>
      </c>
      <c r="K903" s="94" t="n">
        <v>1</v>
      </c>
      <c r="L903" s="94" t="n">
        <v>3</v>
      </c>
      <c r="M903" s="94" t="n"/>
      <c r="N903" s="94" t="n"/>
      <c r="O903" s="94" t="n"/>
      <c r="P903" s="93" t="s">
        <v>90</v>
      </c>
      <c r="Q903" s="93" t="s">
        <v>2881</v>
      </c>
      <c r="R903" s="94" t="n"/>
      <c r="S903" s="94" t="n"/>
      <c r="T903" s="94" t="n"/>
      <c r="U903" s="94" t="n"/>
      <c r="V903" s="94" t="s">
        <v>185</v>
      </c>
      <c r="W903" s="94" t="n"/>
      <c r="X903" s="94" t="n"/>
      <c r="Y903" s="94" t="n"/>
      <c r="Z903" s="94" t="n"/>
      <c r="AA903" s="94" t="n"/>
      <c r="AB903" s="93" t="s">
        <v>186</v>
      </c>
      <c r="AC903" s="93" t="s">
        <v>2888</v>
      </c>
      <c r="AD903" s="360" t="n"/>
      <c r="AE903" s="360" t="n"/>
      <c r="AF903" s="360" t="n"/>
      <c r="AG903" s="360" t="n"/>
      <c r="AH903" s="360" t="n"/>
      <c r="AI903" s="360" t="n"/>
      <c r="AJ903" s="93" t="s">
        <v>2889</v>
      </c>
      <c r="AK903" s="360" t="n"/>
      <c r="AL903" s="360" t="n"/>
      <c r="AM903" s="275" t="n"/>
      <c r="AN903" s="275" t="s">
        <v>2890</v>
      </c>
      <c r="AO903" s="107" t="s">
        <v>68</v>
      </c>
      <c r="AP903" s="107" t="s">
        <v>360</v>
      </c>
      <c r="AQ903" s="107" t="s">
        <v>2891</v>
      </c>
      <c r="AR903" s="149" t="s">
        <v>107</v>
      </c>
      <c r="AS903" s="272" t="s">
        <v>85</v>
      </c>
      <c r="AT903" s="359" t="n">
        <v>800642.3</v>
      </c>
      <c r="AU903" s="359" t="n">
        <v>800642.3</v>
      </c>
      <c r="AV903" s="359" t="n">
        <v>0</v>
      </c>
      <c r="AW903" s="359" t="n">
        <v>0</v>
      </c>
      <c r="AX903" s="359" t="n">
        <v>0</v>
      </c>
      <c r="AY903" s="359" t="n">
        <v>0</v>
      </c>
      <c r="AZ903" s="359" t="n">
        <v>0</v>
      </c>
      <c r="BA903" s="359" t="n">
        <v>0</v>
      </c>
      <c r="BB903" s="359" t="n">
        <v>800642.3</v>
      </c>
      <c r="BC903" s="359" t="n">
        <v>800642.3</v>
      </c>
      <c r="BD903" s="359" t="n">
        <v>775446</v>
      </c>
      <c r="BE903" s="359" t="n">
        <v>0</v>
      </c>
      <c r="BF903" s="359" t="n">
        <v>0</v>
      </c>
      <c r="BG903" s="359" t="n">
        <v>0</v>
      </c>
      <c r="BH903" s="359" t="n">
        <v>775446</v>
      </c>
      <c r="BI903" s="359" t="n">
        <v>775446</v>
      </c>
      <c r="BJ903" s="359" t="n">
        <v>0</v>
      </c>
      <c r="BK903" s="359" t="n">
        <v>0</v>
      </c>
      <c r="BL903" s="359" t="n">
        <v>0</v>
      </c>
      <c r="BM903" s="359" t="n">
        <v>775446</v>
      </c>
      <c r="BN903" s="359" t="n">
        <v>775446</v>
      </c>
      <c r="BO903" s="359" t="n">
        <v>0</v>
      </c>
      <c r="BP903" s="359" t="n">
        <v>0</v>
      </c>
      <c r="BQ903" s="359" t="n">
        <v>0</v>
      </c>
      <c r="BR903" s="359" t="n">
        <v>775446</v>
      </c>
      <c r="BS903" s="359" t="n">
        <v>775446</v>
      </c>
      <c r="BT903" s="359" t="n">
        <v>0</v>
      </c>
      <c r="BU903" s="359" t="n">
        <v>0</v>
      </c>
      <c r="BV903" s="359" t="n">
        <v>0</v>
      </c>
      <c r="BW903" s="359" t="n">
        <v>775446</v>
      </c>
      <c r="BX903" s="0" t="n"/>
      <c r="BY903" s="0" t="n"/>
      <c r="BZ903" s="0" t="n"/>
      <c r="CA903" s="0" t="n"/>
      <c r="CB903" s="0" t="n"/>
      <c r="CC903" s="0" t="n"/>
      <c r="CD903" s="0" t="n"/>
      <c r="CE903" s="0" t="n"/>
      <c r="CF903" s="0" t="n"/>
      <c r="CG903" s="0" t="n"/>
      <c r="CH903" s="0" t="n"/>
      <c r="CI903" s="0" t="n"/>
      <c r="CJ903" s="0" t="n"/>
      <c r="CK903" s="0" t="n"/>
      <c r="CL903" s="0" t="n"/>
      <c r="CM903" s="0" t="n"/>
    </row>
    <row ht="271.5" outlineLevel="0" r="904">
      <c r="A904" s="107" t="n">
        <v>624</v>
      </c>
      <c r="B904" s="82" t="s">
        <v>2747</v>
      </c>
      <c r="C904" s="88" t="n">
        <v>402000002</v>
      </c>
      <c r="D904" s="82" t="s">
        <v>120</v>
      </c>
      <c r="E904" s="90" t="s">
        <v>913</v>
      </c>
      <c r="F904" s="148" t="n"/>
      <c r="G904" s="148" t="n"/>
      <c r="H904" s="94" t="n">
        <v>6</v>
      </c>
      <c r="I904" s="148" t="n"/>
      <c r="J904" s="94" t="n">
        <v>22</v>
      </c>
      <c r="K904" s="94" t="n">
        <v>1</v>
      </c>
      <c r="L904" s="94" t="n"/>
      <c r="M904" s="94" t="n"/>
      <c r="N904" s="94" t="n"/>
      <c r="O904" s="94" t="n"/>
      <c r="P904" s="93" t="s">
        <v>169</v>
      </c>
      <c r="Q904" s="93" t="s">
        <v>2892</v>
      </c>
      <c r="R904" s="94" t="n"/>
      <c r="S904" s="94" t="n"/>
      <c r="T904" s="94" t="n"/>
      <c r="U904" s="94" t="n"/>
      <c r="V904" s="94" t="s">
        <v>185</v>
      </c>
      <c r="W904" s="94" t="n"/>
      <c r="X904" s="94" t="n"/>
      <c r="Y904" s="94" t="n"/>
      <c r="Z904" s="94" t="n"/>
      <c r="AA904" s="94" t="n"/>
      <c r="AB904" s="93" t="s">
        <v>186</v>
      </c>
      <c r="AC904" s="93" t="s">
        <v>2893</v>
      </c>
      <c r="AD904" s="360" t="n"/>
      <c r="AE904" s="360" t="n"/>
      <c r="AF904" s="360" t="n"/>
      <c r="AG904" s="360" t="n"/>
      <c r="AH904" s="360" t="n"/>
      <c r="AI904" s="360" t="n"/>
      <c r="AJ904" s="90" t="n">
        <v>1</v>
      </c>
      <c r="AK904" s="360" t="n"/>
      <c r="AL904" s="360" t="n"/>
      <c r="AM904" s="275" t="n"/>
      <c r="AN904" s="275" t="s">
        <v>2306</v>
      </c>
      <c r="AO904" s="107" t="s">
        <v>68</v>
      </c>
      <c r="AP904" s="107" t="s">
        <v>360</v>
      </c>
      <c r="AQ904" s="107" t="s">
        <v>2894</v>
      </c>
      <c r="AR904" s="149" t="s">
        <v>2895</v>
      </c>
      <c r="AS904" s="272" t="s">
        <v>85</v>
      </c>
      <c r="AT904" s="359" t="n">
        <v>24347.19</v>
      </c>
      <c r="AU904" s="359" t="n">
        <v>24347.19</v>
      </c>
      <c r="AV904" s="359" t="n">
        <v>0</v>
      </c>
      <c r="AW904" s="359" t="n">
        <v>0</v>
      </c>
      <c r="AX904" s="359" t="n">
        <v>24347.19</v>
      </c>
      <c r="AY904" s="359" t="n">
        <v>24347.19</v>
      </c>
      <c r="AZ904" s="359" t="n">
        <v>0</v>
      </c>
      <c r="BA904" s="359" t="n">
        <v>0</v>
      </c>
      <c r="BB904" s="359" t="n">
        <v>0</v>
      </c>
      <c r="BC904" s="359" t="n">
        <v>0</v>
      </c>
      <c r="BD904" s="359" t="n">
        <v>0</v>
      </c>
      <c r="BE904" s="359" t="n">
        <v>0</v>
      </c>
      <c r="BF904" s="359" t="n">
        <v>0</v>
      </c>
      <c r="BG904" s="359" t="n">
        <v>0</v>
      </c>
      <c r="BH904" s="359" t="n">
        <v>0</v>
      </c>
      <c r="BI904" s="359" t="n">
        <v>0</v>
      </c>
      <c r="BJ904" s="359" t="n">
        <v>0</v>
      </c>
      <c r="BK904" s="359" t="n">
        <v>0</v>
      </c>
      <c r="BL904" s="359" t="n">
        <v>0</v>
      </c>
      <c r="BM904" s="359" t="n">
        <v>0</v>
      </c>
      <c r="BN904" s="359" t="n">
        <v>0</v>
      </c>
      <c r="BO904" s="359" t="n">
        <v>0</v>
      </c>
      <c r="BP904" s="359" t="n">
        <v>0</v>
      </c>
      <c r="BQ904" s="359" t="n">
        <v>0</v>
      </c>
      <c r="BR904" s="359" t="n">
        <v>0</v>
      </c>
      <c r="BS904" s="359" t="n">
        <v>0</v>
      </c>
      <c r="BT904" s="359" t="n">
        <v>0</v>
      </c>
      <c r="BU904" s="359" t="n">
        <v>0</v>
      </c>
      <c r="BV904" s="359" t="n">
        <v>0</v>
      </c>
      <c r="BW904" s="359" t="n">
        <v>0</v>
      </c>
      <c r="BX904" s="0" t="n"/>
      <c r="BY904" s="0" t="n"/>
      <c r="BZ904" s="0" t="n"/>
      <c r="CA904" s="0" t="n"/>
      <c r="CB904" s="0" t="n"/>
      <c r="CC904" s="0" t="n"/>
      <c r="CD904" s="0" t="n"/>
      <c r="CE904" s="0" t="n"/>
      <c r="CF904" s="0" t="n"/>
      <c r="CG904" s="0" t="n"/>
      <c r="CH904" s="0" t="n"/>
      <c r="CI904" s="0" t="n"/>
      <c r="CJ904" s="0" t="n"/>
      <c r="CK904" s="0" t="n"/>
      <c r="CL904" s="0" t="n"/>
      <c r="CM904" s="0" t="n"/>
    </row>
    <row ht="114.75" outlineLevel="0" r="905">
      <c r="A905" s="107" t="n">
        <v>624</v>
      </c>
      <c r="B905" s="82" t="s">
        <v>2747</v>
      </c>
      <c r="C905" s="88" t="n">
        <v>402000002</v>
      </c>
      <c r="D905" s="82" t="s">
        <v>120</v>
      </c>
      <c r="E905" s="90" t="s">
        <v>913</v>
      </c>
      <c r="F905" s="298" t="n"/>
      <c r="G905" s="298" t="n"/>
      <c r="H905" s="270" t="n">
        <v>6</v>
      </c>
      <c r="I905" s="298" t="n"/>
      <c r="J905" s="270" t="n">
        <v>22</v>
      </c>
      <c r="K905" s="270" t="n">
        <v>1</v>
      </c>
      <c r="L905" s="270" t="n"/>
      <c r="M905" s="270" t="n"/>
      <c r="N905" s="270" t="n"/>
      <c r="O905" s="270" t="n"/>
      <c r="P905" s="93" t="s">
        <v>169</v>
      </c>
      <c r="Q905" s="93" t="s">
        <v>2896</v>
      </c>
      <c r="R905" s="270" t="n"/>
      <c r="S905" s="94" t="n"/>
      <c r="T905" s="94" t="n"/>
      <c r="U905" s="94" t="n"/>
      <c r="V905" s="94" t="s">
        <v>185</v>
      </c>
      <c r="W905" s="94" t="n"/>
      <c r="X905" s="94" t="n"/>
      <c r="Y905" s="94" t="n"/>
      <c r="Z905" s="94" t="n"/>
      <c r="AA905" s="94" t="n"/>
      <c r="AB905" s="93" t="s">
        <v>2897</v>
      </c>
      <c r="AC905" s="93" t="s">
        <v>2898</v>
      </c>
      <c r="AD905" s="360" t="n"/>
      <c r="AE905" s="360" t="n"/>
      <c r="AF905" s="360" t="n"/>
      <c r="AG905" s="360" t="n"/>
      <c r="AH905" s="360" t="n"/>
      <c r="AI905" s="360" t="n"/>
      <c r="AJ905" s="90" t="n">
        <v>1</v>
      </c>
      <c r="AK905" s="360" t="n"/>
      <c r="AL905" s="360" t="n"/>
      <c r="AM905" s="275" t="n"/>
      <c r="AN905" s="275" t="s">
        <v>114</v>
      </c>
      <c r="AO905" s="107" t="s">
        <v>68</v>
      </c>
      <c r="AP905" s="107" t="s">
        <v>360</v>
      </c>
      <c r="AQ905" s="107" t="s">
        <v>2891</v>
      </c>
      <c r="AR905" s="149" t="s">
        <v>107</v>
      </c>
      <c r="AS905" s="272" t="s">
        <v>122</v>
      </c>
      <c r="AT905" s="359" t="n">
        <v>12931829.99</v>
      </c>
      <c r="AU905" s="359" t="n">
        <v>12931829.99</v>
      </c>
      <c r="AV905" s="359" t="n">
        <v>0</v>
      </c>
      <c r="AW905" s="359" t="n">
        <v>0</v>
      </c>
      <c r="AX905" s="359" t="n">
        <v>0</v>
      </c>
      <c r="AY905" s="359" t="n">
        <v>0</v>
      </c>
      <c r="AZ905" s="359" t="n">
        <v>0</v>
      </c>
      <c r="BA905" s="359" t="n">
        <v>0</v>
      </c>
      <c r="BB905" s="359" t="n">
        <v>12931829.99</v>
      </c>
      <c r="BC905" s="359" t="n">
        <v>12931829.99</v>
      </c>
      <c r="BD905" s="359" t="n">
        <v>13573582</v>
      </c>
      <c r="BE905" s="359" t="n">
        <v>0</v>
      </c>
      <c r="BF905" s="359" t="n">
        <v>0</v>
      </c>
      <c r="BG905" s="359" t="n">
        <v>0</v>
      </c>
      <c r="BH905" s="359" t="n">
        <v>13573582</v>
      </c>
      <c r="BI905" s="359" t="n">
        <v>13573582</v>
      </c>
      <c r="BJ905" s="359" t="n">
        <v>0</v>
      </c>
      <c r="BK905" s="359" t="n">
        <v>0</v>
      </c>
      <c r="BL905" s="359" t="n">
        <v>0</v>
      </c>
      <c r="BM905" s="359" t="n">
        <v>13573582</v>
      </c>
      <c r="BN905" s="359" t="n">
        <v>13573582</v>
      </c>
      <c r="BO905" s="359" t="n">
        <v>0</v>
      </c>
      <c r="BP905" s="359" t="n">
        <v>0</v>
      </c>
      <c r="BQ905" s="359" t="n">
        <v>0</v>
      </c>
      <c r="BR905" s="359" t="n">
        <v>13573582</v>
      </c>
      <c r="BS905" s="359" t="n">
        <v>13573582</v>
      </c>
      <c r="BT905" s="359" t="n">
        <v>0</v>
      </c>
      <c r="BU905" s="359" t="n">
        <v>0</v>
      </c>
      <c r="BV905" s="359" t="n">
        <v>0</v>
      </c>
      <c r="BW905" s="359" t="n">
        <v>13573582</v>
      </c>
      <c r="BX905" s="0" t="n"/>
      <c r="BY905" s="0" t="n"/>
      <c r="BZ905" s="0" t="n"/>
      <c r="CA905" s="0" t="n"/>
      <c r="CB905" s="0" t="n"/>
      <c r="CC905" s="0" t="n"/>
      <c r="CD905" s="0" t="n"/>
      <c r="CE905" s="0" t="n"/>
      <c r="CF905" s="0" t="n"/>
      <c r="CG905" s="0" t="n"/>
      <c r="CH905" s="0" t="n"/>
      <c r="CI905" s="0" t="n"/>
      <c r="CJ905" s="0" t="n"/>
      <c r="CK905" s="0" t="n"/>
      <c r="CL905" s="0" t="n"/>
      <c r="CM905" s="0" t="n"/>
    </row>
    <row ht="114.75" outlineLevel="0" r="906">
      <c r="A906" s="107" t="n">
        <v>624</v>
      </c>
      <c r="B906" s="82" t="s">
        <v>2747</v>
      </c>
      <c r="C906" s="88" t="n">
        <v>402000002</v>
      </c>
      <c r="D906" s="82" t="s">
        <v>120</v>
      </c>
      <c r="E906" s="90" t="s">
        <v>387</v>
      </c>
      <c r="F906" s="298" t="n"/>
      <c r="G906" s="298" t="n"/>
      <c r="H906" s="270" t="n">
        <v>3</v>
      </c>
      <c r="I906" s="298" t="n"/>
      <c r="J906" s="270" t="n">
        <v>17</v>
      </c>
      <c r="K906" s="270" t="n">
        <v>1</v>
      </c>
      <c r="L906" s="270" t="n">
        <v>3</v>
      </c>
      <c r="M906" s="270" t="n"/>
      <c r="N906" s="270" t="n"/>
      <c r="O906" s="270" t="n"/>
      <c r="P906" s="93" t="s">
        <v>90</v>
      </c>
      <c r="Q906" s="93" t="s">
        <v>544</v>
      </c>
      <c r="R906" s="270" t="n"/>
      <c r="S906" s="94" t="n"/>
      <c r="T906" s="94" t="n">
        <v>3</v>
      </c>
      <c r="U906" s="94" t="n"/>
      <c r="V906" s="94" t="n">
        <v>9</v>
      </c>
      <c r="W906" s="94" t="n">
        <v>1</v>
      </c>
      <c r="X906" s="94" t="n"/>
      <c r="Y906" s="94" t="n"/>
      <c r="Z906" s="94" t="n"/>
      <c r="AA906" s="94" t="n"/>
      <c r="AB906" s="93" t="s">
        <v>93</v>
      </c>
      <c r="AC906" s="93" t="s">
        <v>2899</v>
      </c>
      <c r="AD906" s="360" t="n"/>
      <c r="AE906" s="360" t="n"/>
      <c r="AF906" s="360" t="n"/>
      <c r="AG906" s="360" t="n"/>
      <c r="AH906" s="360" t="n"/>
      <c r="AI906" s="360" t="n"/>
      <c r="AJ906" s="93" t="s">
        <v>471</v>
      </c>
      <c r="AK906" s="360" t="n"/>
      <c r="AL906" s="360" t="n"/>
      <c r="AM906" s="275" t="n"/>
      <c r="AN906" s="275" t="s">
        <v>2900</v>
      </c>
      <c r="AO906" s="107" t="s">
        <v>68</v>
      </c>
      <c r="AP906" s="107" t="s">
        <v>360</v>
      </c>
      <c r="AQ906" s="107" t="s">
        <v>2891</v>
      </c>
      <c r="AR906" s="149" t="s">
        <v>107</v>
      </c>
      <c r="AS906" s="272" t="s">
        <v>122</v>
      </c>
      <c r="AT906" s="359" t="n">
        <v>2674932.15</v>
      </c>
      <c r="AU906" s="359" t="n">
        <v>2674932.15</v>
      </c>
      <c r="AV906" s="359" t="n">
        <v>0</v>
      </c>
      <c r="AW906" s="359" t="n">
        <v>0</v>
      </c>
      <c r="AX906" s="359" t="n">
        <v>0</v>
      </c>
      <c r="AY906" s="359" t="n">
        <v>0</v>
      </c>
      <c r="AZ906" s="359" t="n">
        <v>0</v>
      </c>
      <c r="BA906" s="359" t="n">
        <v>0</v>
      </c>
      <c r="BB906" s="359" t="n">
        <v>2674932.15</v>
      </c>
      <c r="BC906" s="359" t="n">
        <v>2674932.15</v>
      </c>
      <c r="BD906" s="359" t="n">
        <v>2567702</v>
      </c>
      <c r="BE906" s="359" t="n">
        <v>0</v>
      </c>
      <c r="BF906" s="359" t="n">
        <v>0</v>
      </c>
      <c r="BG906" s="359" t="n">
        <v>0</v>
      </c>
      <c r="BH906" s="359" t="n">
        <v>2567702</v>
      </c>
      <c r="BI906" s="359" t="n">
        <v>2567702</v>
      </c>
      <c r="BJ906" s="359" t="n">
        <v>0</v>
      </c>
      <c r="BK906" s="359" t="n">
        <v>0</v>
      </c>
      <c r="BL906" s="359" t="n">
        <v>0</v>
      </c>
      <c r="BM906" s="359" t="n">
        <v>2567702</v>
      </c>
      <c r="BN906" s="359" t="n">
        <v>2567702</v>
      </c>
      <c r="BO906" s="359" t="n">
        <v>0</v>
      </c>
      <c r="BP906" s="359" t="n">
        <v>0</v>
      </c>
      <c r="BQ906" s="359" t="n">
        <v>0</v>
      </c>
      <c r="BR906" s="359" t="n">
        <v>2567702</v>
      </c>
      <c r="BS906" s="359" t="n">
        <v>2567702</v>
      </c>
      <c r="BT906" s="359" t="n">
        <v>0</v>
      </c>
      <c r="BU906" s="359" t="n">
        <v>0</v>
      </c>
      <c r="BV906" s="359" t="n">
        <v>0</v>
      </c>
      <c r="BW906" s="359" t="n">
        <v>2567702</v>
      </c>
      <c r="BX906" s="0" t="n"/>
      <c r="BY906" s="0" t="n"/>
      <c r="BZ906" s="0" t="n"/>
      <c r="CA906" s="0" t="n"/>
      <c r="CB906" s="0" t="n"/>
      <c r="CC906" s="0" t="n"/>
      <c r="CD906" s="0" t="n"/>
      <c r="CE906" s="0" t="n"/>
      <c r="CF906" s="0" t="n"/>
      <c r="CG906" s="0" t="n"/>
      <c r="CH906" s="0" t="n"/>
      <c r="CI906" s="0" t="n"/>
      <c r="CJ906" s="0" t="n"/>
      <c r="CK906" s="0" t="n"/>
      <c r="CL906" s="0" t="n"/>
      <c r="CM906" s="0" t="n"/>
    </row>
    <row ht="271.5" outlineLevel="0" r="907">
      <c r="A907" s="107" t="n">
        <v>624</v>
      </c>
      <c r="B907" s="82" t="s">
        <v>2747</v>
      </c>
      <c r="C907" s="88" t="n">
        <v>402000002</v>
      </c>
      <c r="D907" s="82" t="s">
        <v>120</v>
      </c>
      <c r="E907" s="90" t="s">
        <v>913</v>
      </c>
      <c r="F907" s="148" t="n"/>
      <c r="G907" s="148" t="n"/>
      <c r="H907" s="94" t="n">
        <v>6</v>
      </c>
      <c r="I907" s="148" t="n"/>
      <c r="J907" s="94" t="n">
        <v>22</v>
      </c>
      <c r="K907" s="94" t="n">
        <v>1</v>
      </c>
      <c r="L907" s="94" t="n"/>
      <c r="M907" s="94" t="n"/>
      <c r="N907" s="94" t="n"/>
      <c r="O907" s="94" t="n"/>
      <c r="P907" s="93" t="s">
        <v>169</v>
      </c>
      <c r="Q907" s="93" t="s">
        <v>2892</v>
      </c>
      <c r="R907" s="94" t="n"/>
      <c r="S907" s="94" t="n"/>
      <c r="T907" s="94" t="n"/>
      <c r="U907" s="94" t="n"/>
      <c r="V907" s="94" t="s">
        <v>185</v>
      </c>
      <c r="W907" s="94" t="n"/>
      <c r="X907" s="94" t="n"/>
      <c r="Y907" s="94" t="n"/>
      <c r="Z907" s="94" t="n"/>
      <c r="AA907" s="94" t="n"/>
      <c r="AB907" s="93" t="s">
        <v>2901</v>
      </c>
      <c r="AC907" s="93" t="s">
        <v>2902</v>
      </c>
      <c r="AD907" s="360" t="n"/>
      <c r="AE907" s="360" t="n"/>
      <c r="AF907" s="360" t="n"/>
      <c r="AG907" s="360" t="n"/>
      <c r="AH907" s="360" t="n"/>
      <c r="AI907" s="360" t="n"/>
      <c r="AJ907" s="90" t="s">
        <v>2903</v>
      </c>
      <c r="AK907" s="360" t="n"/>
      <c r="AL907" s="360" t="n"/>
      <c r="AM907" s="275" t="n"/>
      <c r="AN907" s="275" t="s">
        <v>2904</v>
      </c>
      <c r="AO907" s="107" t="s">
        <v>68</v>
      </c>
      <c r="AP907" s="107" t="s">
        <v>360</v>
      </c>
      <c r="AQ907" s="107" t="s">
        <v>2894</v>
      </c>
      <c r="AR907" s="149" t="s">
        <v>2895</v>
      </c>
      <c r="AS907" s="272" t="s">
        <v>122</v>
      </c>
      <c r="AT907" s="359" t="n">
        <v>120929.75</v>
      </c>
      <c r="AU907" s="359" t="n">
        <v>120929.75</v>
      </c>
      <c r="AV907" s="359" t="n">
        <v>0</v>
      </c>
      <c r="AW907" s="359" t="n">
        <v>0</v>
      </c>
      <c r="AX907" s="359" t="n">
        <v>120929.75</v>
      </c>
      <c r="AY907" s="359" t="n">
        <v>120929.75</v>
      </c>
      <c r="AZ907" s="359" t="n">
        <v>0</v>
      </c>
      <c r="BA907" s="359" t="n">
        <v>0</v>
      </c>
      <c r="BB907" s="359" t="n">
        <v>0</v>
      </c>
      <c r="BC907" s="359" t="n">
        <v>0</v>
      </c>
      <c r="BD907" s="359" t="n">
        <v>0</v>
      </c>
      <c r="BE907" s="359" t="n">
        <v>0</v>
      </c>
      <c r="BF907" s="359" t="n">
        <v>0</v>
      </c>
      <c r="BG907" s="359" t="n">
        <v>0</v>
      </c>
      <c r="BH907" s="359" t="n">
        <v>0</v>
      </c>
      <c r="BI907" s="359" t="n">
        <v>0</v>
      </c>
      <c r="BJ907" s="359" t="n">
        <v>0</v>
      </c>
      <c r="BK907" s="359" t="n">
        <v>0</v>
      </c>
      <c r="BL907" s="359" t="n">
        <v>0</v>
      </c>
      <c r="BM907" s="359" t="n">
        <v>0</v>
      </c>
      <c r="BN907" s="359" t="n">
        <v>0</v>
      </c>
      <c r="BO907" s="359" t="n">
        <v>0</v>
      </c>
      <c r="BP907" s="359" t="n">
        <v>0</v>
      </c>
      <c r="BQ907" s="359" t="n">
        <v>0</v>
      </c>
      <c r="BR907" s="359" t="n">
        <v>0</v>
      </c>
      <c r="BS907" s="359" t="n">
        <v>0</v>
      </c>
      <c r="BT907" s="359" t="n">
        <v>0</v>
      </c>
      <c r="BU907" s="359" t="n">
        <v>0</v>
      </c>
      <c r="BV907" s="359" t="n">
        <v>0</v>
      </c>
      <c r="BW907" s="359" t="n">
        <v>0</v>
      </c>
      <c r="BX907" s="0" t="n"/>
      <c r="BY907" s="0" t="n"/>
      <c r="BZ907" s="0" t="n"/>
      <c r="CA907" s="0" t="n"/>
      <c r="CB907" s="0" t="n"/>
      <c r="CC907" s="0" t="n"/>
      <c r="CD907" s="0" t="n"/>
      <c r="CE907" s="0" t="n"/>
      <c r="CF907" s="0" t="n"/>
      <c r="CG907" s="0" t="n"/>
      <c r="CH907" s="0" t="n"/>
      <c r="CI907" s="0" t="n"/>
      <c r="CJ907" s="0" t="n"/>
      <c r="CK907" s="0" t="n"/>
      <c r="CL907" s="0" t="n"/>
      <c r="CM907" s="0" t="n"/>
    </row>
    <row ht="204" outlineLevel="0" r="908">
      <c r="A908" s="107" t="n">
        <v>624</v>
      </c>
      <c r="B908" s="82" t="s">
        <v>2747</v>
      </c>
      <c r="C908" s="88" t="n">
        <v>404020001</v>
      </c>
      <c r="D908" s="82" t="s">
        <v>206</v>
      </c>
      <c r="E908" s="90" t="s">
        <v>2905</v>
      </c>
      <c r="F908" s="298" t="n"/>
      <c r="G908" s="298" t="n"/>
      <c r="H908" s="94" t="s">
        <v>2906</v>
      </c>
      <c r="I908" s="298" t="n"/>
      <c r="J908" s="94" t="s">
        <v>2907</v>
      </c>
      <c r="K908" s="270" t="s">
        <v>463</v>
      </c>
      <c r="L908" s="270" t="s">
        <v>464</v>
      </c>
      <c r="M908" s="270" t="n"/>
      <c r="N908" s="270" t="n"/>
      <c r="O908" s="270" t="n"/>
      <c r="P908" s="93" t="s">
        <v>2908</v>
      </c>
      <c r="Q908" s="93" t="s">
        <v>2909</v>
      </c>
      <c r="R908" s="270" t="n"/>
      <c r="S908" s="94" t="n"/>
      <c r="T908" s="94" t="s">
        <v>464</v>
      </c>
      <c r="U908" s="94" t="n"/>
      <c r="V908" s="94" t="s">
        <v>2910</v>
      </c>
      <c r="W908" s="94" t="s">
        <v>2911</v>
      </c>
      <c r="X908" s="94" t="s">
        <v>464</v>
      </c>
      <c r="Y908" s="94" t="n"/>
      <c r="Z908" s="94" t="n"/>
      <c r="AA908" s="94" t="n"/>
      <c r="AB908" s="93" t="s">
        <v>1064</v>
      </c>
      <c r="AC908" s="93" t="s">
        <v>2912</v>
      </c>
      <c r="AD908" s="360" t="n"/>
      <c r="AE908" s="360" t="n"/>
      <c r="AF908" s="360" t="n"/>
      <c r="AG908" s="360" t="n"/>
      <c r="AH908" s="360" t="n"/>
      <c r="AI908" s="360" t="n"/>
      <c r="AJ908" s="90" t="n"/>
      <c r="AK908" s="360" t="n"/>
      <c r="AL908" s="360" t="n"/>
      <c r="AM908" s="275" t="n"/>
      <c r="AN908" s="275" t="s">
        <v>2913</v>
      </c>
      <c r="AO908" s="107" t="s">
        <v>67</v>
      </c>
      <c r="AP908" s="107" t="s">
        <v>97</v>
      </c>
      <c r="AQ908" s="107" t="s">
        <v>304</v>
      </c>
      <c r="AR908" s="149" t="s">
        <v>414</v>
      </c>
      <c r="AS908" s="272" t="s">
        <v>122</v>
      </c>
      <c r="AT908" s="361" t="n">
        <v>273067.22</v>
      </c>
      <c r="AU908" s="361" t="n">
        <v>273067.22</v>
      </c>
      <c r="AV908" s="361" t="n">
        <v>273067.22</v>
      </c>
      <c r="AW908" s="361" t="n">
        <v>273067.22</v>
      </c>
      <c r="AX908" s="361" t="n">
        <v>0</v>
      </c>
      <c r="AY908" s="361" t="n">
        <v>0</v>
      </c>
      <c r="AZ908" s="361" t="n">
        <v>0</v>
      </c>
      <c r="BA908" s="361" t="n">
        <v>0</v>
      </c>
      <c r="BB908" s="361" t="n">
        <v>0</v>
      </c>
      <c r="BC908" s="361" t="n">
        <v>0</v>
      </c>
      <c r="BD908" s="361" t="n">
        <v>0</v>
      </c>
      <c r="BE908" s="361" t="n">
        <v>0</v>
      </c>
      <c r="BF908" s="361" t="n">
        <v>0</v>
      </c>
      <c r="BG908" s="361" t="n">
        <v>0</v>
      </c>
      <c r="BH908" s="359" t="n">
        <v>0</v>
      </c>
      <c r="BI908" s="361" t="n">
        <v>0</v>
      </c>
      <c r="BJ908" s="361" t="n">
        <v>0</v>
      </c>
      <c r="BK908" s="361" t="n">
        <v>0</v>
      </c>
      <c r="BL908" s="361" t="n">
        <v>0</v>
      </c>
      <c r="BM908" s="359" t="n">
        <v>0</v>
      </c>
      <c r="BN908" s="361" t="n">
        <v>0</v>
      </c>
      <c r="BO908" s="361" t="n">
        <v>0</v>
      </c>
      <c r="BP908" s="361" t="n">
        <v>0</v>
      </c>
      <c r="BQ908" s="361" t="n">
        <v>0</v>
      </c>
      <c r="BR908" s="359" t="n">
        <v>0</v>
      </c>
      <c r="BS908" s="361" t="n">
        <v>0</v>
      </c>
      <c r="BT908" s="361" t="n">
        <v>0</v>
      </c>
      <c r="BU908" s="361" t="n">
        <v>0</v>
      </c>
      <c r="BV908" s="361" t="n">
        <v>0</v>
      </c>
      <c r="BW908" s="359" t="n">
        <v>0</v>
      </c>
      <c r="BX908" s="0" t="n"/>
      <c r="BY908" s="0" t="n"/>
      <c r="BZ908" s="0" t="n"/>
      <c r="CA908" s="0" t="n"/>
      <c r="CB908" s="0" t="n"/>
      <c r="CC908" s="0" t="n"/>
      <c r="CD908" s="0" t="n"/>
      <c r="CE908" s="0" t="n"/>
      <c r="CF908" s="0" t="n"/>
      <c r="CG908" s="0" t="n"/>
      <c r="CH908" s="0" t="n"/>
      <c r="CI908" s="0" t="n"/>
      <c r="CJ908" s="0" t="n"/>
      <c r="CK908" s="0" t="n"/>
      <c r="CL908" s="0" t="n"/>
      <c r="CM908" s="0" t="n"/>
    </row>
    <row ht="204" outlineLevel="0" r="909">
      <c r="A909" s="107" t="n">
        <v>624</v>
      </c>
      <c r="B909" s="82" t="s">
        <v>2747</v>
      </c>
      <c r="C909" s="88" t="n">
        <v>404020002</v>
      </c>
      <c r="D909" s="82" t="s">
        <v>206</v>
      </c>
      <c r="E909" s="90" t="s">
        <v>2914</v>
      </c>
      <c r="F909" s="298" t="n"/>
      <c r="G909" s="298" t="n"/>
      <c r="H909" s="94" t="s">
        <v>2915</v>
      </c>
      <c r="I909" s="298" t="n"/>
      <c r="J909" s="94" t="s">
        <v>2916</v>
      </c>
      <c r="K909" s="270" t="s">
        <v>463</v>
      </c>
      <c r="L909" s="270" t="s">
        <v>464</v>
      </c>
      <c r="M909" s="270" t="n"/>
      <c r="N909" s="270" t="n"/>
      <c r="O909" s="270" t="n"/>
      <c r="P909" s="93" t="s">
        <v>2917</v>
      </c>
      <c r="Q909" s="93" t="s">
        <v>2918</v>
      </c>
      <c r="R909" s="270" t="n"/>
      <c r="S909" s="94" t="n"/>
      <c r="T909" s="94" t="s">
        <v>464</v>
      </c>
      <c r="U909" s="94" t="n"/>
      <c r="V909" s="94" t="s">
        <v>2919</v>
      </c>
      <c r="W909" s="94" t="s">
        <v>2920</v>
      </c>
      <c r="X909" s="94" t="s">
        <v>464</v>
      </c>
      <c r="Y909" s="94" t="n"/>
      <c r="Z909" s="94" t="n"/>
      <c r="AA909" s="94" t="n"/>
      <c r="AB909" s="93" t="s">
        <v>1064</v>
      </c>
      <c r="AC909" s="93" t="s">
        <v>2921</v>
      </c>
      <c r="AD909" s="360" t="n"/>
      <c r="AE909" s="360" t="n"/>
      <c r="AF909" s="360" t="n"/>
      <c r="AG909" s="360" t="n"/>
      <c r="AH909" s="360" t="n"/>
      <c r="AI909" s="360" t="n"/>
      <c r="AJ909" s="90" t="n">
        <v>1</v>
      </c>
      <c r="AK909" s="360" t="n"/>
      <c r="AL909" s="360" t="n"/>
      <c r="AM909" s="275" t="n"/>
      <c r="AN909" s="275" t="s">
        <v>2913</v>
      </c>
      <c r="AO909" s="107" t="s">
        <v>67</v>
      </c>
      <c r="AP909" s="107" t="s">
        <v>97</v>
      </c>
      <c r="AQ909" s="107" t="s">
        <v>304</v>
      </c>
      <c r="AR909" s="149" t="s">
        <v>414</v>
      </c>
      <c r="AS909" s="272" t="s">
        <v>85</v>
      </c>
      <c r="AT909" s="361" t="n">
        <v>82466.3</v>
      </c>
      <c r="AU909" s="361" t="n">
        <v>82466.3</v>
      </c>
      <c r="AV909" s="361" t="n">
        <v>82466.3</v>
      </c>
      <c r="AW909" s="361" t="n">
        <v>82466.3</v>
      </c>
      <c r="AX909" s="361" t="n">
        <v>0</v>
      </c>
      <c r="AY909" s="361" t="n">
        <v>0</v>
      </c>
      <c r="AZ909" s="361" t="n">
        <v>0</v>
      </c>
      <c r="BA909" s="361" t="n">
        <v>0</v>
      </c>
      <c r="BB909" s="361" t="n">
        <v>0</v>
      </c>
      <c r="BC909" s="361" t="n">
        <v>0</v>
      </c>
      <c r="BD909" s="361" t="n">
        <v>0</v>
      </c>
      <c r="BE909" s="361" t="n">
        <v>0</v>
      </c>
      <c r="BF909" s="361" t="n">
        <v>0</v>
      </c>
      <c r="BG909" s="361" t="n">
        <v>0</v>
      </c>
      <c r="BH909" s="359" t="n">
        <v>0</v>
      </c>
      <c r="BI909" s="361" t="n">
        <v>0</v>
      </c>
      <c r="BJ909" s="361" t="n">
        <v>0</v>
      </c>
      <c r="BK909" s="361" t="n">
        <v>0</v>
      </c>
      <c r="BL909" s="361" t="n">
        <v>0</v>
      </c>
      <c r="BM909" s="359" t="n">
        <v>0</v>
      </c>
      <c r="BN909" s="361" t="n">
        <v>0</v>
      </c>
      <c r="BO909" s="361" t="n">
        <v>0</v>
      </c>
      <c r="BP909" s="361" t="n">
        <v>0</v>
      </c>
      <c r="BQ909" s="361" t="n">
        <v>0</v>
      </c>
      <c r="BR909" s="359" t="n">
        <v>0</v>
      </c>
      <c r="BS909" s="361" t="n">
        <v>0</v>
      </c>
      <c r="BT909" s="361" t="n">
        <v>0</v>
      </c>
      <c r="BU909" s="361" t="n">
        <v>0</v>
      </c>
      <c r="BV909" s="361" t="n">
        <v>0</v>
      </c>
      <c r="BW909" s="359" t="n">
        <v>0</v>
      </c>
      <c r="BX909" s="0" t="n"/>
      <c r="BY909" s="0" t="n"/>
      <c r="BZ909" s="0" t="n"/>
      <c r="CA909" s="0" t="n"/>
      <c r="CB909" s="0" t="n"/>
      <c r="CC909" s="0" t="n"/>
      <c r="CD909" s="0" t="n"/>
      <c r="CE909" s="0" t="n"/>
      <c r="CF909" s="0" t="n"/>
      <c r="CG909" s="0" t="n"/>
      <c r="CH909" s="0" t="n"/>
      <c r="CI909" s="0" t="n"/>
      <c r="CJ909" s="0" t="n"/>
      <c r="CK909" s="0" t="n"/>
      <c r="CL909" s="0" t="n"/>
      <c r="CM909" s="0" t="n"/>
    </row>
    <row ht="115.5" outlineLevel="0" r="910">
      <c r="A910" s="107" t="n">
        <v>624</v>
      </c>
      <c r="B910" s="82" t="s">
        <v>2747</v>
      </c>
      <c r="C910" s="88" t="n">
        <v>403030002</v>
      </c>
      <c r="D910" s="82" t="s">
        <v>957</v>
      </c>
      <c r="E910" s="90" t="s">
        <v>387</v>
      </c>
      <c r="F910" s="362" t="n"/>
      <c r="G910" s="362" t="n"/>
      <c r="H910" s="88" t="n">
        <v>4</v>
      </c>
      <c r="I910" s="88" t="n"/>
      <c r="J910" s="88" t="n">
        <v>20</v>
      </c>
      <c r="K910" s="68" t="s">
        <v>216</v>
      </c>
      <c r="L910" s="362" t="n"/>
      <c r="M910" s="362" t="n"/>
      <c r="N910" s="362" t="n"/>
      <c r="O910" s="362" t="n"/>
      <c r="P910" s="93" t="s">
        <v>90</v>
      </c>
      <c r="Q910" s="93" t="s">
        <v>544</v>
      </c>
      <c r="R910" s="362" t="n"/>
      <c r="S910" s="362" t="n"/>
      <c r="T910" s="88" t="n">
        <v>3</v>
      </c>
      <c r="U910" s="88" t="n"/>
      <c r="V910" s="88" t="n">
        <v>12</v>
      </c>
      <c r="W910" s="88" t="n">
        <v>1</v>
      </c>
      <c r="X910" s="88" t="n">
        <v>15</v>
      </c>
      <c r="Y910" s="362" t="n"/>
      <c r="Z910" s="362" t="n"/>
      <c r="AA910" s="362" t="n"/>
      <c r="AB910" s="93" t="s">
        <v>93</v>
      </c>
      <c r="AC910" s="93" t="s">
        <v>2922</v>
      </c>
      <c r="AD910" s="360" t="n"/>
      <c r="AE910" s="360" t="n"/>
      <c r="AF910" s="360" t="n"/>
      <c r="AG910" s="360" t="n"/>
      <c r="AH910" s="360" t="n"/>
      <c r="AI910" s="360" t="n"/>
      <c r="AJ910" s="360" t="s">
        <v>2923</v>
      </c>
      <c r="AK910" s="360" t="n"/>
      <c r="AL910" s="360" t="n"/>
      <c r="AM910" s="275" t="n"/>
      <c r="AN910" s="275" t="s">
        <v>2924</v>
      </c>
      <c r="AO910" s="107" t="s">
        <v>360</v>
      </c>
      <c r="AP910" s="107" t="s">
        <v>68</v>
      </c>
      <c r="AQ910" s="107" t="s">
        <v>2925</v>
      </c>
      <c r="AR910" s="149" t="s">
        <v>2926</v>
      </c>
      <c r="AS910" s="272" t="n">
        <v>323</v>
      </c>
      <c r="AT910" s="361" t="n">
        <v>27746</v>
      </c>
      <c r="AU910" s="361" t="n">
        <v>27746</v>
      </c>
      <c r="AV910" s="361" t="n">
        <v>0</v>
      </c>
      <c r="AW910" s="361" t="n">
        <v>0</v>
      </c>
      <c r="AX910" s="361" t="n">
        <v>0</v>
      </c>
      <c r="AY910" s="361" t="n">
        <v>0</v>
      </c>
      <c r="AZ910" s="361" t="n">
        <v>0</v>
      </c>
      <c r="BA910" s="361" t="n">
        <v>0</v>
      </c>
      <c r="BB910" s="361" t="n">
        <v>27746</v>
      </c>
      <c r="BC910" s="361" t="n">
        <v>27746</v>
      </c>
      <c r="BD910" s="361" t="n">
        <v>0</v>
      </c>
      <c r="BE910" s="361" t="n">
        <v>0</v>
      </c>
      <c r="BF910" s="361" t="n">
        <v>0</v>
      </c>
      <c r="BG910" s="361" t="n">
        <v>0</v>
      </c>
      <c r="BH910" s="361" t="n">
        <v>0</v>
      </c>
      <c r="BI910" s="361" t="n">
        <v>0</v>
      </c>
      <c r="BJ910" s="361" t="n">
        <v>0</v>
      </c>
      <c r="BK910" s="361" t="n">
        <v>0</v>
      </c>
      <c r="BL910" s="361" t="n">
        <v>0</v>
      </c>
      <c r="BM910" s="361" t="n">
        <v>0</v>
      </c>
      <c r="BN910" s="361" t="n">
        <v>0</v>
      </c>
      <c r="BO910" s="361" t="n">
        <v>0</v>
      </c>
      <c r="BP910" s="361" t="n">
        <v>0</v>
      </c>
      <c r="BQ910" s="361" t="n">
        <v>0</v>
      </c>
      <c r="BR910" s="361" t="n">
        <v>0</v>
      </c>
      <c r="BS910" s="361" t="n">
        <v>0</v>
      </c>
      <c r="BT910" s="361" t="n">
        <v>0</v>
      </c>
      <c r="BU910" s="361" t="n">
        <v>0</v>
      </c>
      <c r="BV910" s="361" t="n">
        <v>0</v>
      </c>
      <c r="BW910" s="361" t="n">
        <v>0</v>
      </c>
      <c r="BX910" s="0" t="n"/>
      <c r="BY910" s="0" t="n"/>
      <c r="BZ910" s="0" t="n"/>
      <c r="CA910" s="0" t="n"/>
      <c r="CB910" s="0" t="n"/>
      <c r="CC910" s="0" t="n"/>
      <c r="CD910" s="0" t="n"/>
      <c r="CE910" s="0" t="n"/>
      <c r="CF910" s="0" t="n"/>
      <c r="CG910" s="0" t="n"/>
      <c r="CH910" s="0" t="n"/>
      <c r="CI910" s="0" t="n"/>
      <c r="CJ910" s="0" t="n"/>
      <c r="CK910" s="0" t="n"/>
      <c r="CL910" s="0" t="n"/>
      <c r="CM910" s="0" t="n"/>
    </row>
    <row customFormat="true" ht="16.5" outlineLevel="0" r="911" s="101">
      <c r="A911" s="363" t="s">
        <v>2927</v>
      </c>
      <c r="B911" s="140" t="s"/>
      <c r="C911" s="140" t="s"/>
      <c r="D911" s="140" t="s"/>
      <c r="E911" s="140" t="s"/>
      <c r="F911" s="140" t="s"/>
      <c r="G911" s="140" t="s"/>
      <c r="H911" s="140" t="s"/>
      <c r="I911" s="140" t="s"/>
      <c r="J911" s="140" t="s"/>
      <c r="K911" s="140" t="s"/>
      <c r="L911" s="140" t="s"/>
      <c r="M911" s="140" t="s"/>
      <c r="N911" s="140" t="s"/>
      <c r="O911" s="140" t="s"/>
      <c r="P911" s="140" t="s"/>
      <c r="Q911" s="140" t="s"/>
      <c r="R911" s="140" t="s"/>
      <c r="S911" s="140" t="s"/>
      <c r="T911" s="140" t="s"/>
      <c r="U911" s="140" t="s"/>
      <c r="V911" s="140" t="s"/>
      <c r="W911" s="140" t="s"/>
      <c r="X911" s="140" t="s"/>
      <c r="Y911" s="140" t="s"/>
      <c r="Z911" s="140" t="s"/>
      <c r="AA911" s="140" t="s"/>
      <c r="AB911" s="140" t="s"/>
      <c r="AC911" s="140" t="s"/>
      <c r="AD911" s="140" t="s"/>
      <c r="AE911" s="140" t="s"/>
      <c r="AF911" s="140" t="s"/>
      <c r="AG911" s="140" t="s"/>
      <c r="AH911" s="140" t="s"/>
      <c r="AI911" s="140" t="s"/>
      <c r="AJ911" s="140" t="s"/>
      <c r="AK911" s="140" t="s"/>
      <c r="AL911" s="140" t="s"/>
      <c r="AM911" s="140" t="s"/>
      <c r="AN911" s="140" t="s"/>
      <c r="AO911" s="140" t="s"/>
      <c r="AP911" s="140" t="s"/>
      <c r="AQ911" s="140" t="s"/>
      <c r="AR911" s="140" t="s"/>
      <c r="AS911" s="364" t="s"/>
      <c r="AT911" s="365" t="n">
        <v>156708394.45</v>
      </c>
      <c r="AU911" s="365" t="n">
        <v>147320600.08</v>
      </c>
      <c r="AV911" s="365" t="n">
        <v>355533.52</v>
      </c>
      <c r="AW911" s="365" t="n">
        <v>355533.52</v>
      </c>
      <c r="AX911" s="365" t="n">
        <v>609833.43</v>
      </c>
      <c r="AY911" s="365" t="n">
        <v>609833.43</v>
      </c>
      <c r="AZ911" s="365" t="n">
        <v>0</v>
      </c>
      <c r="BA911" s="365" t="n">
        <v>0</v>
      </c>
      <c r="BB911" s="365" t="n">
        <v>155743027.5</v>
      </c>
      <c r="BC911" s="365" t="n">
        <v>146355233.13</v>
      </c>
      <c r="BD911" s="366" t="n">
        <v>135186220</v>
      </c>
      <c r="BE911" s="366" t="n">
        <v>0</v>
      </c>
      <c r="BF911" s="366" t="n">
        <v>0</v>
      </c>
      <c r="BG911" s="366" t="n">
        <v>0</v>
      </c>
      <c r="BH911" s="366" t="n">
        <v>135186220</v>
      </c>
      <c r="BI911" s="366" t="n">
        <v>132194480</v>
      </c>
      <c r="BJ911" s="366" t="n">
        <v>0</v>
      </c>
      <c r="BK911" s="366" t="n">
        <v>0</v>
      </c>
      <c r="BL911" s="366" t="n">
        <v>0</v>
      </c>
      <c r="BM911" s="366" t="n">
        <v>132194480</v>
      </c>
      <c r="BN911" s="366" t="n">
        <v>132194480</v>
      </c>
      <c r="BO911" s="366" t="n">
        <v>0</v>
      </c>
      <c r="BP911" s="366" t="n">
        <v>0</v>
      </c>
      <c r="BQ911" s="366" t="n">
        <v>0</v>
      </c>
      <c r="BR911" s="366" t="n">
        <v>132194480</v>
      </c>
      <c r="BS911" s="366" t="n">
        <v>132669830</v>
      </c>
      <c r="BT911" s="366" t="n">
        <v>0</v>
      </c>
      <c r="BU911" s="366" t="n">
        <v>0</v>
      </c>
      <c r="BV911" s="366" t="n">
        <v>0</v>
      </c>
      <c r="BW911" s="366" t="n">
        <v>132669830</v>
      </c>
      <c r="BX911" s="106" t="n"/>
      <c r="BY911" s="106" t="n"/>
      <c r="BZ911" s="106" t="n"/>
      <c r="CA911" s="106" t="n"/>
      <c r="CB911" s="106" t="n"/>
      <c r="CC911" s="106" t="n"/>
      <c r="CD911" s="106" t="n"/>
      <c r="CE911" s="106" t="n"/>
      <c r="CF911" s="106" t="n"/>
      <c r="CG911" s="106" t="n"/>
      <c r="CH911" s="106" t="n"/>
      <c r="CI911" s="106" t="n"/>
      <c r="CJ911" s="106" t="n"/>
      <c r="CK911" s="106" t="n"/>
      <c r="CL911" s="106" t="n"/>
      <c r="CM911" s="106" t="n"/>
    </row>
    <row ht="112.5" outlineLevel="0" r="912">
      <c r="A912" s="367" t="n">
        <v>643</v>
      </c>
      <c r="B912" s="368" t="s">
        <v>2928</v>
      </c>
      <c r="C912" s="368" t="n">
        <v>402000001</v>
      </c>
      <c r="D912" s="369" t="s">
        <v>51</v>
      </c>
      <c r="E912" s="370" t="s">
        <v>2929</v>
      </c>
      <c r="F912" s="371" t="n"/>
      <c r="G912" s="371" t="n"/>
      <c r="H912" s="372" t="n">
        <v>6</v>
      </c>
      <c r="I912" s="372" t="n"/>
      <c r="J912" s="372" t="n">
        <v>23</v>
      </c>
      <c r="K912" s="372" t="n">
        <v>3</v>
      </c>
      <c r="L912" s="371" t="n"/>
      <c r="M912" s="371" t="n"/>
      <c r="N912" s="371" t="n"/>
      <c r="O912" s="371" t="n"/>
      <c r="P912" s="373" t="s">
        <v>184</v>
      </c>
      <c r="Q912" s="374" t="s">
        <v>577</v>
      </c>
      <c r="R912" s="375" t="n"/>
      <c r="S912" s="375" t="n"/>
      <c r="T912" s="375" t="n"/>
      <c r="U912" s="375" t="n"/>
      <c r="V912" s="372" t="n">
        <v>11</v>
      </c>
      <c r="W912" s="372" t="n">
        <v>1</v>
      </c>
      <c r="X912" s="370" t="s">
        <v>136</v>
      </c>
      <c r="Y912" s="375" t="n"/>
      <c r="Z912" s="375" t="n"/>
      <c r="AA912" s="375" t="n"/>
      <c r="AB912" s="373" t="s">
        <v>186</v>
      </c>
      <c r="AC912" s="373" t="s">
        <v>2882</v>
      </c>
      <c r="AD912" s="374" t="n"/>
      <c r="AE912" s="374" t="n"/>
      <c r="AF912" s="374" t="n"/>
      <c r="AG912" s="374" t="n"/>
      <c r="AH912" s="374" t="n"/>
      <c r="AI912" s="374" t="n"/>
      <c r="AJ912" s="374" t="n"/>
      <c r="AK912" s="374" t="n"/>
      <c r="AL912" s="374" t="n"/>
      <c r="AM912" s="374" t="s">
        <v>136</v>
      </c>
      <c r="AN912" s="374" t="s">
        <v>111</v>
      </c>
      <c r="AO912" s="376" t="s">
        <v>67</v>
      </c>
      <c r="AP912" s="376" t="s">
        <v>482</v>
      </c>
      <c r="AQ912" s="376" t="s">
        <v>2930</v>
      </c>
      <c r="AR912" s="377" t="s">
        <v>2931</v>
      </c>
      <c r="AS912" s="376" t="n">
        <v>122</v>
      </c>
      <c r="AT912" s="378" t="n">
        <v>363072.4</v>
      </c>
      <c r="AU912" s="378" t="n">
        <v>363072.4</v>
      </c>
      <c r="AV912" s="378" t="n">
        <v>0</v>
      </c>
      <c r="AW912" s="378" t="n">
        <v>0</v>
      </c>
      <c r="AX912" s="378" t="n">
        <v>0</v>
      </c>
      <c r="AY912" s="378" t="n">
        <v>0</v>
      </c>
      <c r="AZ912" s="378" t="n">
        <v>0</v>
      </c>
      <c r="BA912" s="378" t="n">
        <v>0</v>
      </c>
      <c r="BB912" s="378" t="n">
        <v>363072.4</v>
      </c>
      <c r="BC912" s="378" t="n">
        <v>363072.4</v>
      </c>
      <c r="BD912" s="378" t="n">
        <v>423310</v>
      </c>
      <c r="BE912" s="378" t="n">
        <v>0</v>
      </c>
      <c r="BF912" s="378" t="n">
        <v>0</v>
      </c>
      <c r="BG912" s="378" t="n">
        <v>0</v>
      </c>
      <c r="BH912" s="378" t="n">
        <v>423310</v>
      </c>
      <c r="BI912" s="378" t="n">
        <v>423310</v>
      </c>
      <c r="BJ912" s="378" t="n">
        <v>0</v>
      </c>
      <c r="BK912" s="378" t="n">
        <v>0</v>
      </c>
      <c r="BL912" s="378" t="n">
        <v>0</v>
      </c>
      <c r="BM912" s="378" t="n">
        <v>423310</v>
      </c>
      <c r="BN912" s="378" t="n">
        <v>423310</v>
      </c>
      <c r="BO912" s="378" t="n">
        <v>0</v>
      </c>
      <c r="BP912" s="378" t="n">
        <v>0</v>
      </c>
      <c r="BQ912" s="378" t="n">
        <v>0</v>
      </c>
      <c r="BR912" s="378" t="n">
        <v>423310</v>
      </c>
      <c r="BS912" s="378" t="n">
        <v>423310</v>
      </c>
      <c r="BT912" s="378" t="n">
        <v>0</v>
      </c>
      <c r="BU912" s="378" t="n">
        <v>0</v>
      </c>
      <c r="BV912" s="378" t="n">
        <v>0</v>
      </c>
      <c r="BW912" s="378" t="n">
        <v>423310</v>
      </c>
    </row>
    <row ht="112.5" outlineLevel="0" r="913">
      <c r="A913" s="367" t="n">
        <v>643</v>
      </c>
      <c r="B913" s="368" t="s">
        <v>2928</v>
      </c>
      <c r="C913" s="368" t="n">
        <v>402000001</v>
      </c>
      <c r="D913" s="369" t="s">
        <v>51</v>
      </c>
      <c r="E913" s="370" t="s">
        <v>2929</v>
      </c>
      <c r="F913" s="371" t="n"/>
      <c r="G913" s="371" t="n"/>
      <c r="H913" s="372" t="n">
        <v>6</v>
      </c>
      <c r="I913" s="372" t="n"/>
      <c r="J913" s="372" t="n">
        <v>23</v>
      </c>
      <c r="K913" s="372" t="n">
        <v>3</v>
      </c>
      <c r="L913" s="371" t="n"/>
      <c r="M913" s="371" t="n"/>
      <c r="N913" s="371" t="n"/>
      <c r="O913" s="371" t="n"/>
      <c r="P913" s="373" t="s">
        <v>184</v>
      </c>
      <c r="Q913" s="374" t="s">
        <v>577</v>
      </c>
      <c r="R913" s="375" t="n"/>
      <c r="S913" s="375" t="n"/>
      <c r="T913" s="375" t="n"/>
      <c r="U913" s="375" t="n"/>
      <c r="V913" s="372" t="n">
        <v>11</v>
      </c>
      <c r="W913" s="372" t="n">
        <v>1</v>
      </c>
      <c r="X913" s="370" t="s">
        <v>136</v>
      </c>
      <c r="Y913" s="375" t="n"/>
      <c r="Z913" s="375" t="n"/>
      <c r="AA913" s="375" t="n"/>
      <c r="AB913" s="373" t="s">
        <v>186</v>
      </c>
      <c r="AC913" s="373" t="s">
        <v>2882</v>
      </c>
      <c r="AD913" s="374" t="n"/>
      <c r="AE913" s="374" t="n"/>
      <c r="AF913" s="374" t="n"/>
      <c r="AG913" s="374" t="n"/>
      <c r="AH913" s="374" t="n"/>
      <c r="AI913" s="374" t="n"/>
      <c r="AJ913" s="374" t="n"/>
      <c r="AK913" s="374" t="n"/>
      <c r="AL913" s="374" t="n"/>
      <c r="AM913" s="374" t="s">
        <v>136</v>
      </c>
      <c r="AN913" s="374" t="s">
        <v>111</v>
      </c>
      <c r="AO913" s="376" t="s">
        <v>67</v>
      </c>
      <c r="AP913" s="376" t="s">
        <v>482</v>
      </c>
      <c r="AQ913" s="376" t="s">
        <v>2932</v>
      </c>
      <c r="AR913" s="377" t="s">
        <v>2931</v>
      </c>
      <c r="AS913" s="376" t="n">
        <v>122</v>
      </c>
      <c r="AT913" s="378" t="n">
        <v>63824</v>
      </c>
      <c r="AU913" s="378" t="n">
        <v>63824</v>
      </c>
      <c r="AV913" s="378" t="n">
        <v>0</v>
      </c>
      <c r="AW913" s="378" t="n">
        <v>0</v>
      </c>
      <c r="AX913" s="378" t="n">
        <v>0</v>
      </c>
      <c r="AY913" s="378" t="n">
        <v>0</v>
      </c>
      <c r="AZ913" s="378" t="n">
        <v>0</v>
      </c>
      <c r="BA913" s="378" t="n">
        <v>0</v>
      </c>
      <c r="BB913" s="378" t="n">
        <v>63824</v>
      </c>
      <c r="BC913" s="378" t="n">
        <v>63824</v>
      </c>
      <c r="BD913" s="378" t="n">
        <v>63825</v>
      </c>
      <c r="BE913" s="378" t="n">
        <v>0</v>
      </c>
      <c r="BF913" s="378" t="n">
        <v>0</v>
      </c>
      <c r="BG913" s="378" t="n">
        <v>0</v>
      </c>
      <c r="BH913" s="378" t="n">
        <v>63825</v>
      </c>
      <c r="BI913" s="378" t="n">
        <v>63825</v>
      </c>
      <c r="BJ913" s="378" t="n">
        <v>0</v>
      </c>
      <c r="BK913" s="378" t="n">
        <v>0</v>
      </c>
      <c r="BL913" s="378" t="n">
        <v>0</v>
      </c>
      <c r="BM913" s="378" t="n">
        <v>63825</v>
      </c>
      <c r="BN913" s="378" t="n">
        <v>63825</v>
      </c>
      <c r="BO913" s="378" t="n">
        <v>0</v>
      </c>
      <c r="BP913" s="378" t="n">
        <v>0</v>
      </c>
      <c r="BQ913" s="378" t="n">
        <v>0</v>
      </c>
      <c r="BR913" s="378" t="n">
        <v>63825</v>
      </c>
      <c r="BS913" s="378" t="n">
        <v>63825</v>
      </c>
      <c r="BT913" s="378" t="n">
        <v>0</v>
      </c>
      <c r="BU913" s="378" t="n">
        <v>0</v>
      </c>
      <c r="BV913" s="378" t="n">
        <v>0</v>
      </c>
      <c r="BW913" s="378" t="n">
        <v>63825</v>
      </c>
    </row>
    <row ht="112.5" outlineLevel="0" r="914">
      <c r="A914" s="367" t="n">
        <v>643</v>
      </c>
      <c r="B914" s="368" t="s">
        <v>2928</v>
      </c>
      <c r="C914" s="368" t="n">
        <v>402000001</v>
      </c>
      <c r="D914" s="369" t="s">
        <v>51</v>
      </c>
      <c r="E914" s="370" t="s">
        <v>2929</v>
      </c>
      <c r="F914" s="371" t="n"/>
      <c r="G914" s="371" t="n"/>
      <c r="H914" s="372" t="n">
        <v>6</v>
      </c>
      <c r="I914" s="372" t="n"/>
      <c r="J914" s="372" t="n">
        <v>23</v>
      </c>
      <c r="K914" s="372" t="n">
        <v>3</v>
      </c>
      <c r="L914" s="371" t="n"/>
      <c r="M914" s="371" t="n"/>
      <c r="N914" s="371" t="n"/>
      <c r="O914" s="371" t="n"/>
      <c r="P914" s="373" t="s">
        <v>184</v>
      </c>
      <c r="Q914" s="374" t="s">
        <v>577</v>
      </c>
      <c r="R914" s="375" t="n"/>
      <c r="S914" s="375" t="n"/>
      <c r="T914" s="375" t="n"/>
      <c r="U914" s="375" t="n"/>
      <c r="V914" s="372" t="n">
        <v>11</v>
      </c>
      <c r="W914" s="372" t="n">
        <v>1</v>
      </c>
      <c r="X914" s="370" t="s">
        <v>136</v>
      </c>
      <c r="Y914" s="375" t="n"/>
      <c r="Z914" s="375" t="n"/>
      <c r="AA914" s="375" t="n"/>
      <c r="AB914" s="373" t="s">
        <v>186</v>
      </c>
      <c r="AC914" s="373" t="s">
        <v>2882</v>
      </c>
      <c r="AD914" s="374" t="n"/>
      <c r="AE914" s="374" t="n"/>
      <c r="AF914" s="374" t="n"/>
      <c r="AG914" s="374" t="n"/>
      <c r="AH914" s="374" t="n"/>
      <c r="AI914" s="374" t="n"/>
      <c r="AJ914" s="374" t="n"/>
      <c r="AK914" s="374" t="n"/>
      <c r="AL914" s="374" t="n"/>
      <c r="AM914" s="374" t="s">
        <v>136</v>
      </c>
      <c r="AN914" s="374" t="s">
        <v>111</v>
      </c>
      <c r="AO914" s="376" t="s">
        <v>67</v>
      </c>
      <c r="AP914" s="376" t="s">
        <v>482</v>
      </c>
      <c r="AQ914" s="376" t="s">
        <v>2930</v>
      </c>
      <c r="AR914" s="377" t="s">
        <v>2931</v>
      </c>
      <c r="AS914" s="376" t="n">
        <v>129</v>
      </c>
      <c r="AT914" s="378" t="n">
        <v>46775.57</v>
      </c>
      <c r="AU914" s="378" t="n">
        <v>46775.57</v>
      </c>
      <c r="AV914" s="378" t="n">
        <v>0</v>
      </c>
      <c r="AW914" s="378" t="n">
        <v>0</v>
      </c>
      <c r="AX914" s="378" t="n">
        <v>0</v>
      </c>
      <c r="AY914" s="378" t="n">
        <v>0</v>
      </c>
      <c r="AZ914" s="378" t="n">
        <v>0</v>
      </c>
      <c r="BA914" s="378" t="n">
        <v>0</v>
      </c>
      <c r="BB914" s="378" t="n">
        <v>46775.57</v>
      </c>
      <c r="BC914" s="378" t="n">
        <v>46775.57</v>
      </c>
      <c r="BD914" s="378" t="n">
        <v>53971</v>
      </c>
      <c r="BE914" s="378" t="n">
        <v>0</v>
      </c>
      <c r="BF914" s="378" t="n">
        <v>0</v>
      </c>
      <c r="BG914" s="378" t="n">
        <v>0</v>
      </c>
      <c r="BH914" s="378" t="n">
        <v>53971</v>
      </c>
      <c r="BI914" s="378" t="n">
        <v>53971</v>
      </c>
      <c r="BJ914" s="378" t="n">
        <v>0</v>
      </c>
      <c r="BK914" s="378" t="n">
        <v>0</v>
      </c>
      <c r="BL914" s="378" t="n">
        <v>0</v>
      </c>
      <c r="BM914" s="378" t="n">
        <v>53971</v>
      </c>
      <c r="BN914" s="378" t="n">
        <v>53971</v>
      </c>
      <c r="BO914" s="378" t="n">
        <v>0</v>
      </c>
      <c r="BP914" s="378" t="n">
        <v>0</v>
      </c>
      <c r="BQ914" s="378" t="n">
        <v>0</v>
      </c>
      <c r="BR914" s="378" t="n">
        <v>53971</v>
      </c>
      <c r="BS914" s="378" t="n">
        <v>53971</v>
      </c>
      <c r="BT914" s="378" t="n">
        <v>0</v>
      </c>
      <c r="BU914" s="378" t="n">
        <v>0</v>
      </c>
      <c r="BV914" s="378" t="n">
        <v>0</v>
      </c>
      <c r="BW914" s="378" t="n">
        <v>53971</v>
      </c>
    </row>
    <row ht="112.5" outlineLevel="0" r="915">
      <c r="A915" s="367" t="n">
        <v>643</v>
      </c>
      <c r="B915" s="368" t="s">
        <v>2928</v>
      </c>
      <c r="C915" s="368" t="n">
        <v>402000001</v>
      </c>
      <c r="D915" s="369" t="s">
        <v>51</v>
      </c>
      <c r="E915" s="370" t="s">
        <v>2929</v>
      </c>
      <c r="F915" s="371" t="n"/>
      <c r="G915" s="371" t="n"/>
      <c r="H915" s="372" t="n">
        <v>6</v>
      </c>
      <c r="I915" s="372" t="n"/>
      <c r="J915" s="372" t="n">
        <v>23</v>
      </c>
      <c r="K915" s="372" t="n">
        <v>3</v>
      </c>
      <c r="L915" s="371" t="n"/>
      <c r="M915" s="371" t="n"/>
      <c r="N915" s="371" t="n"/>
      <c r="O915" s="371" t="n"/>
      <c r="P915" s="373" t="s">
        <v>184</v>
      </c>
      <c r="Q915" s="374" t="s">
        <v>577</v>
      </c>
      <c r="R915" s="375" t="n"/>
      <c r="S915" s="375" t="n"/>
      <c r="T915" s="375" t="n"/>
      <c r="U915" s="375" t="n"/>
      <c r="V915" s="372" t="n">
        <v>11</v>
      </c>
      <c r="W915" s="372" t="n">
        <v>1</v>
      </c>
      <c r="X915" s="370" t="s">
        <v>136</v>
      </c>
      <c r="Y915" s="375" t="n"/>
      <c r="Z915" s="375" t="n"/>
      <c r="AA915" s="375" t="n"/>
      <c r="AB915" s="373" t="s">
        <v>186</v>
      </c>
      <c r="AC915" s="373" t="s">
        <v>2882</v>
      </c>
      <c r="AD915" s="374" t="n"/>
      <c r="AE915" s="374" t="n"/>
      <c r="AF915" s="374" t="n"/>
      <c r="AG915" s="374" t="n"/>
      <c r="AH915" s="374" t="n"/>
      <c r="AI915" s="374" t="n"/>
      <c r="AJ915" s="374" t="n"/>
      <c r="AK915" s="374" t="n"/>
      <c r="AL915" s="374" t="n"/>
      <c r="AM915" s="374" t="s">
        <v>136</v>
      </c>
      <c r="AN915" s="374" t="s">
        <v>111</v>
      </c>
      <c r="AO915" s="376" t="s">
        <v>67</v>
      </c>
      <c r="AP915" s="376" t="s">
        <v>482</v>
      </c>
      <c r="AQ915" s="376" t="s">
        <v>2932</v>
      </c>
      <c r="AR915" s="377" t="s">
        <v>2931</v>
      </c>
      <c r="AS915" s="376" t="n">
        <v>129</v>
      </c>
      <c r="AT915" s="378" t="n">
        <v>19274.84</v>
      </c>
      <c r="AU915" s="378" t="n">
        <v>19274.84</v>
      </c>
      <c r="AV915" s="378" t="n">
        <v>0</v>
      </c>
      <c r="AW915" s="378" t="n">
        <v>0</v>
      </c>
      <c r="AX915" s="378" t="n">
        <v>0</v>
      </c>
      <c r="AY915" s="378" t="n">
        <v>0</v>
      </c>
      <c r="AZ915" s="378" t="n">
        <v>0</v>
      </c>
      <c r="BA915" s="378" t="n">
        <v>0</v>
      </c>
      <c r="BB915" s="378" t="n">
        <v>19274.84</v>
      </c>
      <c r="BC915" s="378" t="n">
        <v>19274.84</v>
      </c>
      <c r="BD915" s="378" t="n">
        <v>19276</v>
      </c>
      <c r="BE915" s="378" t="n">
        <v>0</v>
      </c>
      <c r="BF915" s="378" t="n">
        <v>0</v>
      </c>
      <c r="BG915" s="378" t="n">
        <v>0</v>
      </c>
      <c r="BH915" s="378" t="n">
        <v>19276</v>
      </c>
      <c r="BI915" s="378" t="n">
        <v>19276</v>
      </c>
      <c r="BJ915" s="378" t="n">
        <v>0</v>
      </c>
      <c r="BK915" s="378" t="n">
        <v>0</v>
      </c>
      <c r="BL915" s="378" t="n">
        <v>0</v>
      </c>
      <c r="BM915" s="378" t="n">
        <v>19276</v>
      </c>
      <c r="BN915" s="378" t="n">
        <v>19276</v>
      </c>
      <c r="BO915" s="378" t="n">
        <v>0</v>
      </c>
      <c r="BP915" s="378" t="n">
        <v>0</v>
      </c>
      <c r="BQ915" s="378" t="n">
        <v>0</v>
      </c>
      <c r="BR915" s="378" t="n">
        <v>19276</v>
      </c>
      <c r="BS915" s="378" t="n">
        <v>19276</v>
      </c>
      <c r="BT915" s="378" t="n">
        <v>0</v>
      </c>
      <c r="BU915" s="378" t="n">
        <v>0</v>
      </c>
      <c r="BV915" s="378" t="n">
        <v>0</v>
      </c>
      <c r="BW915" s="378" t="n">
        <v>19276</v>
      </c>
    </row>
    <row ht="318.75" outlineLevel="0" r="916">
      <c r="A916" s="367" t="n">
        <v>643</v>
      </c>
      <c r="B916" s="368" t="s">
        <v>2928</v>
      </c>
      <c r="C916" s="368" t="n">
        <v>402000001</v>
      </c>
      <c r="D916" s="369" t="s">
        <v>51</v>
      </c>
      <c r="E916" s="370" t="s">
        <v>2933</v>
      </c>
      <c r="F916" s="372" t="n"/>
      <c r="G916" s="372" t="n"/>
      <c r="H916" s="372" t="n">
        <v>6</v>
      </c>
      <c r="I916" s="372" t="n"/>
      <c r="J916" s="370" t="s">
        <v>2934</v>
      </c>
      <c r="K916" s="370" t="s">
        <v>2935</v>
      </c>
      <c r="L916" s="372" t="n"/>
      <c r="M916" s="372" t="n"/>
      <c r="N916" s="372" t="n"/>
      <c r="O916" s="372" t="n"/>
      <c r="P916" s="373" t="s">
        <v>2936</v>
      </c>
      <c r="Q916" s="374" t="s">
        <v>544</v>
      </c>
      <c r="R916" s="371" t="n"/>
      <c r="S916" s="371" t="n"/>
      <c r="T916" s="372" t="n">
        <v>6</v>
      </c>
      <c r="U916" s="371" t="n"/>
      <c r="V916" s="379" t="s">
        <v>2937</v>
      </c>
      <c r="W916" s="372" t="s">
        <v>471</v>
      </c>
      <c r="X916" s="371" t="n"/>
      <c r="Y916" s="371" t="n"/>
      <c r="Z916" s="371" t="n"/>
      <c r="AA916" s="371" t="n"/>
      <c r="AB916" s="373" t="s">
        <v>93</v>
      </c>
      <c r="AC916" s="373" t="s">
        <v>2938</v>
      </c>
      <c r="AD916" s="374" t="n"/>
      <c r="AE916" s="374" t="n"/>
      <c r="AF916" s="374" t="n"/>
      <c r="AG916" s="374" t="n"/>
      <c r="AH916" s="380" t="n"/>
      <c r="AI916" s="380" t="n"/>
      <c r="AJ916" s="380" t="n"/>
      <c r="AK916" s="380" t="n"/>
      <c r="AL916" s="380" t="n"/>
      <c r="AM916" s="374" t="s">
        <v>2939</v>
      </c>
      <c r="AN916" s="381" t="s">
        <v>83</v>
      </c>
      <c r="AO916" s="376" t="s">
        <v>67</v>
      </c>
      <c r="AP916" s="376" t="s">
        <v>482</v>
      </c>
      <c r="AQ916" s="376" t="s">
        <v>2930</v>
      </c>
      <c r="AR916" s="377" t="s">
        <v>2931</v>
      </c>
      <c r="AS916" s="376" t="n">
        <v>244</v>
      </c>
      <c r="AT916" s="378" t="n">
        <v>3187556.67</v>
      </c>
      <c r="AU916" s="378" t="n">
        <v>3187556.67</v>
      </c>
      <c r="AV916" s="378" t="n">
        <v>0</v>
      </c>
      <c r="AW916" s="378" t="n">
        <v>0</v>
      </c>
      <c r="AX916" s="378" t="n">
        <v>0</v>
      </c>
      <c r="AY916" s="378" t="n">
        <v>0</v>
      </c>
      <c r="AZ916" s="378" t="n">
        <v>0</v>
      </c>
      <c r="BA916" s="378" t="n">
        <v>0</v>
      </c>
      <c r="BB916" s="378" t="n">
        <v>3187556.67</v>
      </c>
      <c r="BC916" s="378" t="n">
        <v>3187556.67</v>
      </c>
      <c r="BD916" s="378" t="n">
        <v>2504876</v>
      </c>
      <c r="BE916" s="378" t="n">
        <v>0</v>
      </c>
      <c r="BF916" s="378" t="n">
        <v>0</v>
      </c>
      <c r="BG916" s="378" t="n">
        <v>0</v>
      </c>
      <c r="BH916" s="378" t="n">
        <v>2504876</v>
      </c>
      <c r="BI916" s="378" t="n">
        <v>2508266</v>
      </c>
      <c r="BJ916" s="378" t="n">
        <v>0</v>
      </c>
      <c r="BK916" s="378" t="n">
        <v>0</v>
      </c>
      <c r="BL916" s="378" t="n">
        <v>0</v>
      </c>
      <c r="BM916" s="378" t="n">
        <v>2508266</v>
      </c>
      <c r="BN916" s="378" t="n">
        <v>2508266</v>
      </c>
      <c r="BO916" s="378" t="n">
        <v>0</v>
      </c>
      <c r="BP916" s="378" t="n">
        <v>0</v>
      </c>
      <c r="BQ916" s="378" t="n">
        <v>0</v>
      </c>
      <c r="BR916" s="378" t="n">
        <v>2508266</v>
      </c>
      <c r="BS916" s="378" t="n">
        <v>2508266</v>
      </c>
      <c r="BT916" s="378" t="n">
        <v>0</v>
      </c>
      <c r="BU916" s="378" t="n">
        <v>0</v>
      </c>
      <c r="BV916" s="378" t="n">
        <v>0</v>
      </c>
      <c r="BW916" s="378" t="n">
        <v>2508266</v>
      </c>
    </row>
    <row ht="318.75" outlineLevel="0" r="917">
      <c r="A917" s="367" t="n">
        <v>643</v>
      </c>
      <c r="B917" s="368" t="s">
        <v>2928</v>
      </c>
      <c r="C917" s="368" t="n">
        <v>402000001</v>
      </c>
      <c r="D917" s="369" t="s">
        <v>51</v>
      </c>
      <c r="E917" s="370" t="s">
        <v>2933</v>
      </c>
      <c r="F917" s="372" t="n"/>
      <c r="G917" s="372" t="n"/>
      <c r="H917" s="372" t="n">
        <v>6</v>
      </c>
      <c r="I917" s="372" t="n"/>
      <c r="J917" s="370" t="s">
        <v>2934</v>
      </c>
      <c r="K917" s="370" t="s">
        <v>2935</v>
      </c>
      <c r="L917" s="372" t="n"/>
      <c r="M917" s="372" t="n"/>
      <c r="N917" s="372" t="n"/>
      <c r="O917" s="372" t="n"/>
      <c r="P917" s="373" t="s">
        <v>2936</v>
      </c>
      <c r="Q917" s="374" t="s">
        <v>544</v>
      </c>
      <c r="R917" s="371" t="n"/>
      <c r="S917" s="371" t="n"/>
      <c r="T917" s="372" t="n">
        <v>6</v>
      </c>
      <c r="U917" s="371" t="n"/>
      <c r="V917" s="379" t="s">
        <v>2937</v>
      </c>
      <c r="W917" s="372" t="s">
        <v>471</v>
      </c>
      <c r="X917" s="371" t="n"/>
      <c r="Y917" s="371" t="n"/>
      <c r="Z917" s="371" t="n"/>
      <c r="AA917" s="371" t="n"/>
      <c r="AB917" s="373" t="s">
        <v>93</v>
      </c>
      <c r="AC917" s="382" t="s">
        <v>81</v>
      </c>
      <c r="AD917" s="383" t="n"/>
      <c r="AE917" s="383" t="n"/>
      <c r="AF917" s="383" t="n"/>
      <c r="AG917" s="383" t="n"/>
      <c r="AH917" s="380" t="n"/>
      <c r="AI917" s="380" t="n"/>
      <c r="AJ917" s="380" t="n"/>
      <c r="AK917" s="381" t="n"/>
      <c r="AL917" s="380" t="n"/>
      <c r="AM917" s="374" t="s">
        <v>2940</v>
      </c>
      <c r="AN917" s="381" t="s">
        <v>83</v>
      </c>
      <c r="AO917" s="376" t="s">
        <v>67</v>
      </c>
      <c r="AP917" s="376" t="s">
        <v>482</v>
      </c>
      <c r="AQ917" s="376" t="s">
        <v>2930</v>
      </c>
      <c r="AR917" s="377" t="s">
        <v>2931</v>
      </c>
      <c r="AS917" s="376" t="s">
        <v>238</v>
      </c>
      <c r="AT917" s="378" t="n">
        <v>275045.01</v>
      </c>
      <c r="AU917" s="378" t="n">
        <v>275045.01</v>
      </c>
      <c r="AV917" s="378" t="n">
        <v>0</v>
      </c>
      <c r="AW917" s="378" t="n">
        <v>0</v>
      </c>
      <c r="AX917" s="378" t="n">
        <v>0</v>
      </c>
      <c r="AY917" s="378" t="n">
        <v>0</v>
      </c>
      <c r="AZ917" s="378" t="n">
        <v>0</v>
      </c>
      <c r="BA917" s="378" t="n">
        <v>0</v>
      </c>
      <c r="BB917" s="378" t="n">
        <v>275045.01</v>
      </c>
      <c r="BC917" s="378" t="n">
        <v>275045.01</v>
      </c>
      <c r="BD917" s="378" t="n">
        <v>424850</v>
      </c>
      <c r="BE917" s="378" t="n">
        <v>0</v>
      </c>
      <c r="BF917" s="378" t="n">
        <v>0</v>
      </c>
      <c r="BG917" s="378" t="n">
        <v>0</v>
      </c>
      <c r="BH917" s="378" t="n">
        <v>424850</v>
      </c>
      <c r="BI917" s="378" t="n">
        <v>471740</v>
      </c>
      <c r="BJ917" s="378" t="n">
        <v>0</v>
      </c>
      <c r="BK917" s="378" t="n">
        <v>0</v>
      </c>
      <c r="BL917" s="378" t="n">
        <v>0</v>
      </c>
      <c r="BM917" s="378" t="n">
        <v>471740</v>
      </c>
      <c r="BN917" s="378" t="n">
        <v>471740</v>
      </c>
      <c r="BO917" s="378" t="n">
        <v>0</v>
      </c>
      <c r="BP917" s="378" t="n">
        <v>0</v>
      </c>
      <c r="BQ917" s="378" t="n">
        <v>0</v>
      </c>
      <c r="BR917" s="378" t="n">
        <v>471740</v>
      </c>
      <c r="BS917" s="378" t="n">
        <v>471740</v>
      </c>
      <c r="BT917" s="378" t="n">
        <v>0</v>
      </c>
      <c r="BU917" s="378" t="n">
        <v>0</v>
      </c>
      <c r="BV917" s="378" t="n">
        <v>0</v>
      </c>
      <c r="BW917" s="378" t="n">
        <v>471740</v>
      </c>
    </row>
    <row ht="318.75" outlineLevel="0" r="918">
      <c r="A918" s="367" t="n">
        <v>643</v>
      </c>
      <c r="B918" s="368" t="s">
        <v>2928</v>
      </c>
      <c r="C918" s="368" t="n">
        <v>402000001</v>
      </c>
      <c r="D918" s="369" t="s">
        <v>51</v>
      </c>
      <c r="E918" s="370" t="s">
        <v>2933</v>
      </c>
      <c r="F918" s="372" t="n"/>
      <c r="G918" s="372" t="n"/>
      <c r="H918" s="372" t="n">
        <v>6</v>
      </c>
      <c r="I918" s="372" t="n"/>
      <c r="J918" s="370" t="s">
        <v>2934</v>
      </c>
      <c r="K918" s="370" t="s">
        <v>2935</v>
      </c>
      <c r="L918" s="372" t="n"/>
      <c r="M918" s="372" t="n"/>
      <c r="N918" s="372" t="n"/>
      <c r="O918" s="372" t="n"/>
      <c r="P918" s="373" t="s">
        <v>2936</v>
      </c>
      <c r="Q918" s="374" t="s">
        <v>544</v>
      </c>
      <c r="R918" s="373" t="n"/>
      <c r="S918" s="373" t="n"/>
      <c r="T918" s="370" t="n">
        <v>6</v>
      </c>
      <c r="U918" s="373" t="n"/>
      <c r="V918" s="374" t="s">
        <v>2937</v>
      </c>
      <c r="W918" s="373" t="s">
        <v>471</v>
      </c>
      <c r="X918" s="373" t="n"/>
      <c r="Y918" s="373" t="n"/>
      <c r="Z918" s="373" t="n"/>
      <c r="AA918" s="373" t="n"/>
      <c r="AB918" s="373" t="s">
        <v>93</v>
      </c>
      <c r="AC918" s="373" t="s">
        <v>2938</v>
      </c>
      <c r="AD918" s="374" t="n"/>
      <c r="AE918" s="374" t="n"/>
      <c r="AF918" s="374" t="n"/>
      <c r="AG918" s="374" t="n"/>
      <c r="AH918" s="380" t="n"/>
      <c r="AI918" s="380" t="n"/>
      <c r="AJ918" s="380" t="n"/>
      <c r="AK918" s="380" t="n"/>
      <c r="AL918" s="380" t="n"/>
      <c r="AM918" s="374" t="s">
        <v>2939</v>
      </c>
      <c r="AN918" s="381" t="s">
        <v>83</v>
      </c>
      <c r="AO918" s="376" t="s">
        <v>67</v>
      </c>
      <c r="AP918" s="376" t="s">
        <v>482</v>
      </c>
      <c r="AQ918" s="376" t="s">
        <v>2930</v>
      </c>
      <c r="AR918" s="377" t="s">
        <v>2931</v>
      </c>
      <c r="AS918" s="376" t="n">
        <v>853</v>
      </c>
      <c r="AT918" s="378" t="n">
        <v>31000</v>
      </c>
      <c r="AU918" s="378" t="n">
        <v>31000</v>
      </c>
      <c r="AV918" s="378" t="n">
        <v>0</v>
      </c>
      <c r="AW918" s="378" t="n">
        <v>0</v>
      </c>
      <c r="AX918" s="378" t="n">
        <v>0</v>
      </c>
      <c r="AY918" s="378" t="n">
        <v>0</v>
      </c>
      <c r="AZ918" s="378" t="n">
        <v>0</v>
      </c>
      <c r="BA918" s="378" t="n">
        <v>0</v>
      </c>
      <c r="BB918" s="378" t="n">
        <v>31000</v>
      </c>
      <c r="BC918" s="378" t="n">
        <v>31000</v>
      </c>
      <c r="BD918" s="378" t="n">
        <v>31000</v>
      </c>
      <c r="BE918" s="378" t="n">
        <v>0</v>
      </c>
      <c r="BF918" s="378" t="n">
        <v>0</v>
      </c>
      <c r="BG918" s="378" t="n">
        <v>0</v>
      </c>
      <c r="BH918" s="378" t="n">
        <v>31000</v>
      </c>
      <c r="BI918" s="378" t="n">
        <v>31000</v>
      </c>
      <c r="BJ918" s="378" t="n">
        <v>0</v>
      </c>
      <c r="BK918" s="378" t="n">
        <v>0</v>
      </c>
      <c r="BL918" s="378" t="n">
        <v>0</v>
      </c>
      <c r="BM918" s="378" t="n">
        <v>31000</v>
      </c>
      <c r="BN918" s="378" t="n">
        <v>31000</v>
      </c>
      <c r="BO918" s="378" t="n">
        <v>0</v>
      </c>
      <c r="BP918" s="378" t="n">
        <v>0</v>
      </c>
      <c r="BQ918" s="378" t="n">
        <v>0</v>
      </c>
      <c r="BR918" s="378" t="n">
        <v>31000</v>
      </c>
      <c r="BS918" s="378" t="n">
        <v>31000</v>
      </c>
      <c r="BT918" s="378" t="n">
        <v>0</v>
      </c>
      <c r="BU918" s="378" t="n">
        <v>0</v>
      </c>
      <c r="BV918" s="378" t="n">
        <v>0</v>
      </c>
      <c r="BW918" s="378" t="n">
        <v>31000</v>
      </c>
    </row>
    <row ht="356.25" outlineLevel="0" r="919">
      <c r="A919" s="367" t="n">
        <v>643</v>
      </c>
      <c r="B919" s="368" t="s">
        <v>2928</v>
      </c>
      <c r="C919" s="368" t="n">
        <v>402000002</v>
      </c>
      <c r="D919" s="369" t="s">
        <v>120</v>
      </c>
      <c r="E919" s="370" t="s">
        <v>2941</v>
      </c>
      <c r="F919" s="372" t="n"/>
      <c r="G919" s="372" t="n"/>
      <c r="H919" s="370" t="s">
        <v>2942</v>
      </c>
      <c r="I919" s="372" t="n"/>
      <c r="J919" s="370" t="s">
        <v>2943</v>
      </c>
      <c r="K919" s="370" t="s">
        <v>2944</v>
      </c>
      <c r="L919" s="372" t="n">
        <v>3</v>
      </c>
      <c r="M919" s="372" t="n"/>
      <c r="N919" s="372" t="n"/>
      <c r="O919" s="372" t="n"/>
      <c r="P919" s="373" t="s">
        <v>2945</v>
      </c>
      <c r="Q919" s="374" t="s">
        <v>2946</v>
      </c>
      <c r="R919" s="370" t="n"/>
      <c r="S919" s="370" t="n"/>
      <c r="T919" s="370" t="s">
        <v>2947</v>
      </c>
      <c r="U919" s="370" t="n"/>
      <c r="V919" s="370" t="s">
        <v>2948</v>
      </c>
      <c r="W919" s="370" t="s">
        <v>2949</v>
      </c>
      <c r="X919" s="370" t="n">
        <v>3</v>
      </c>
      <c r="Y919" s="370" t="n"/>
      <c r="Z919" s="370" t="n"/>
      <c r="AA919" s="370" t="n"/>
      <c r="AB919" s="373" t="s">
        <v>2950</v>
      </c>
      <c r="AC919" s="382" t="s">
        <v>2951</v>
      </c>
      <c r="AD919" s="384" t="n"/>
      <c r="AE919" s="384" t="n"/>
      <c r="AF919" s="384" t="n"/>
      <c r="AG919" s="384" t="n"/>
      <c r="AH919" s="384" t="n"/>
      <c r="AI919" s="384" t="n"/>
      <c r="AJ919" s="385" t="n">
        <v>1</v>
      </c>
      <c r="AK919" s="385" t="n"/>
      <c r="AL919" s="385" t="n"/>
      <c r="AM919" s="385" t="n"/>
      <c r="AN919" s="382" t="s">
        <v>2952</v>
      </c>
      <c r="AO919" s="376" t="s">
        <v>67</v>
      </c>
      <c r="AP919" s="376" t="s">
        <v>482</v>
      </c>
      <c r="AQ919" s="376" t="s">
        <v>2953</v>
      </c>
      <c r="AR919" s="377" t="s">
        <v>2954</v>
      </c>
      <c r="AS919" s="376" t="n">
        <v>121</v>
      </c>
      <c r="AT919" s="378" t="n">
        <v>9870078.98</v>
      </c>
      <c r="AU919" s="378" t="n">
        <v>9870078.98</v>
      </c>
      <c r="AV919" s="378" t="n">
        <v>0</v>
      </c>
      <c r="AW919" s="378" t="n">
        <v>0</v>
      </c>
      <c r="AX919" s="378" t="n">
        <v>0</v>
      </c>
      <c r="AY919" s="378" t="n">
        <v>0</v>
      </c>
      <c r="AZ919" s="378" t="n">
        <v>0</v>
      </c>
      <c r="BA919" s="378" t="n">
        <v>0</v>
      </c>
      <c r="BB919" s="378" t="n">
        <v>9870078.98</v>
      </c>
      <c r="BC919" s="378" t="n">
        <v>9870078.98</v>
      </c>
      <c r="BD919" s="378" t="n">
        <v>10563520</v>
      </c>
      <c r="BE919" s="378" t="n">
        <v>0</v>
      </c>
      <c r="BF919" s="378" t="n">
        <v>0</v>
      </c>
      <c r="BG919" s="378" t="n">
        <v>0</v>
      </c>
      <c r="BH919" s="378" t="n">
        <v>10563520</v>
      </c>
      <c r="BI919" s="378" t="n">
        <v>10563520</v>
      </c>
      <c r="BJ919" s="378" t="n">
        <v>0</v>
      </c>
      <c r="BK919" s="378" t="n">
        <v>0</v>
      </c>
      <c r="BL919" s="378" t="n">
        <v>0</v>
      </c>
      <c r="BM919" s="378" t="n">
        <v>10563520</v>
      </c>
      <c r="BN919" s="378" t="n">
        <v>10563520</v>
      </c>
      <c r="BO919" s="378" t="n">
        <v>0</v>
      </c>
      <c r="BP919" s="378" t="n">
        <v>0</v>
      </c>
      <c r="BQ919" s="378" t="n">
        <v>0</v>
      </c>
      <c r="BR919" s="378" t="n">
        <v>10563520</v>
      </c>
      <c r="BS919" s="378" t="n">
        <v>10563520</v>
      </c>
      <c r="BT919" s="378" t="n">
        <v>0</v>
      </c>
      <c r="BU919" s="378" t="n">
        <v>0</v>
      </c>
      <c r="BV919" s="378" t="n">
        <v>0</v>
      </c>
      <c r="BW919" s="378" t="n">
        <v>10563520</v>
      </c>
    </row>
    <row ht="356.25" outlineLevel="0" r="920">
      <c r="A920" s="367" t="n">
        <v>643</v>
      </c>
      <c r="B920" s="368" t="s">
        <v>2928</v>
      </c>
      <c r="C920" s="368" t="n">
        <v>402000002</v>
      </c>
      <c r="D920" s="369" t="s">
        <v>120</v>
      </c>
      <c r="E920" s="370" t="s">
        <v>2941</v>
      </c>
      <c r="F920" s="372" t="n"/>
      <c r="G920" s="372" t="n"/>
      <c r="H920" s="370" t="s">
        <v>2942</v>
      </c>
      <c r="I920" s="372" t="n"/>
      <c r="J920" s="370" t="s">
        <v>2943</v>
      </c>
      <c r="K920" s="370" t="s">
        <v>2944</v>
      </c>
      <c r="L920" s="372" t="n">
        <v>3</v>
      </c>
      <c r="M920" s="372" t="n"/>
      <c r="N920" s="372" t="n"/>
      <c r="O920" s="372" t="n"/>
      <c r="P920" s="373" t="s">
        <v>2945</v>
      </c>
      <c r="Q920" s="374" t="s">
        <v>2946</v>
      </c>
      <c r="R920" s="370" t="n"/>
      <c r="S920" s="370" t="n"/>
      <c r="T920" s="370" t="s">
        <v>2947</v>
      </c>
      <c r="U920" s="370" t="n"/>
      <c r="V920" s="370" t="s">
        <v>2948</v>
      </c>
      <c r="W920" s="370" t="s">
        <v>2949</v>
      </c>
      <c r="X920" s="370" t="n">
        <v>3</v>
      </c>
      <c r="Y920" s="370" t="n"/>
      <c r="Z920" s="370" t="n"/>
      <c r="AA920" s="370" t="n"/>
      <c r="AB920" s="373" t="s">
        <v>2955</v>
      </c>
      <c r="AC920" s="382" t="s">
        <v>2951</v>
      </c>
      <c r="AD920" s="384" t="n"/>
      <c r="AE920" s="384" t="n"/>
      <c r="AF920" s="384" t="n"/>
      <c r="AG920" s="384" t="n"/>
      <c r="AH920" s="384" t="n"/>
      <c r="AI920" s="384" t="n"/>
      <c r="AJ920" s="385" t="n">
        <v>1</v>
      </c>
      <c r="AK920" s="385" t="n"/>
      <c r="AL920" s="385" t="n"/>
      <c r="AM920" s="385" t="n"/>
      <c r="AN920" s="382" t="s">
        <v>2952</v>
      </c>
      <c r="AO920" s="376" t="s">
        <v>67</v>
      </c>
      <c r="AP920" s="376" t="s">
        <v>482</v>
      </c>
      <c r="AQ920" s="376" t="s">
        <v>2956</v>
      </c>
      <c r="AR920" s="377" t="s">
        <v>2954</v>
      </c>
      <c r="AS920" s="376" t="n">
        <v>121</v>
      </c>
      <c r="AT920" s="378" t="n">
        <v>3202101.59</v>
      </c>
      <c r="AU920" s="378" t="n">
        <v>3202101.59</v>
      </c>
      <c r="AV920" s="378" t="n">
        <v>0</v>
      </c>
      <c r="AW920" s="378" t="n">
        <v>0</v>
      </c>
      <c r="AX920" s="378" t="n">
        <v>0</v>
      </c>
      <c r="AY920" s="378" t="n">
        <v>0</v>
      </c>
      <c r="AZ920" s="378" t="n">
        <v>0</v>
      </c>
      <c r="BA920" s="378" t="n">
        <v>0</v>
      </c>
      <c r="BB920" s="378" t="n">
        <v>3202101.59</v>
      </c>
      <c r="BC920" s="378" t="n">
        <v>3202101.59</v>
      </c>
      <c r="BD920" s="378" t="n">
        <v>3075030</v>
      </c>
      <c r="BE920" s="378" t="n">
        <v>0</v>
      </c>
      <c r="BF920" s="378" t="n">
        <v>0</v>
      </c>
      <c r="BG920" s="378" t="n">
        <v>0</v>
      </c>
      <c r="BH920" s="378" t="n">
        <v>3075030</v>
      </c>
      <c r="BI920" s="378" t="n">
        <v>3075030</v>
      </c>
      <c r="BJ920" s="378" t="n">
        <v>0</v>
      </c>
      <c r="BK920" s="378" t="n">
        <v>0</v>
      </c>
      <c r="BL920" s="378" t="n">
        <v>0</v>
      </c>
      <c r="BM920" s="378" t="n">
        <v>3075030</v>
      </c>
      <c r="BN920" s="378" t="n">
        <v>3075030</v>
      </c>
      <c r="BO920" s="378" t="n">
        <v>0</v>
      </c>
      <c r="BP920" s="378" t="n">
        <v>0</v>
      </c>
      <c r="BQ920" s="378" t="n">
        <v>0</v>
      </c>
      <c r="BR920" s="378" t="n">
        <v>3075030</v>
      </c>
      <c r="BS920" s="378" t="n">
        <v>3075030</v>
      </c>
      <c r="BT920" s="378" t="n">
        <v>0</v>
      </c>
      <c r="BU920" s="378" t="n">
        <v>0</v>
      </c>
      <c r="BV920" s="378" t="n">
        <v>0</v>
      </c>
      <c r="BW920" s="378" t="n">
        <v>3075030</v>
      </c>
    </row>
    <row ht="356.25" outlineLevel="0" r="921">
      <c r="A921" s="367" t="n">
        <v>643</v>
      </c>
      <c r="B921" s="368" t="s">
        <v>2928</v>
      </c>
      <c r="C921" s="368" t="n">
        <v>402000001</v>
      </c>
      <c r="D921" s="369" t="s">
        <v>51</v>
      </c>
      <c r="E921" s="370" t="s">
        <v>2941</v>
      </c>
      <c r="F921" s="372" t="n"/>
      <c r="G921" s="372" t="n"/>
      <c r="H921" s="370" t="s">
        <v>2942</v>
      </c>
      <c r="I921" s="372" t="n"/>
      <c r="J921" s="370" t="s">
        <v>2943</v>
      </c>
      <c r="K921" s="370" t="s">
        <v>2944</v>
      </c>
      <c r="L921" s="372" t="n">
        <v>3</v>
      </c>
      <c r="M921" s="372" t="n"/>
      <c r="N921" s="372" t="n"/>
      <c r="O921" s="372" t="n"/>
      <c r="P921" s="373" t="s">
        <v>2945</v>
      </c>
      <c r="Q921" s="374" t="s">
        <v>2946</v>
      </c>
      <c r="R921" s="373" t="n"/>
      <c r="S921" s="373" t="n"/>
      <c r="T921" s="373" t="s">
        <v>2947</v>
      </c>
      <c r="U921" s="373" t="n"/>
      <c r="V921" s="373" t="s">
        <v>2948</v>
      </c>
      <c r="W921" s="370" t="s">
        <v>2949</v>
      </c>
      <c r="X921" s="370" t="n">
        <v>3</v>
      </c>
      <c r="Y921" s="373" t="n"/>
      <c r="Z921" s="373" t="n"/>
      <c r="AA921" s="373" t="n"/>
      <c r="AB921" s="373" t="s">
        <v>2955</v>
      </c>
      <c r="AC921" s="382" t="s">
        <v>2951</v>
      </c>
      <c r="AD921" s="384" t="n"/>
      <c r="AE921" s="384" t="n"/>
      <c r="AF921" s="384" t="n"/>
      <c r="AG921" s="384" t="n"/>
      <c r="AH921" s="384" t="n"/>
      <c r="AI921" s="384" t="n"/>
      <c r="AJ921" s="385" t="n">
        <v>1</v>
      </c>
      <c r="AK921" s="385" t="n"/>
      <c r="AL921" s="385" t="n"/>
      <c r="AM921" s="385" t="n"/>
      <c r="AN921" s="382" t="s">
        <v>2952</v>
      </c>
      <c r="AO921" s="376" t="s">
        <v>67</v>
      </c>
      <c r="AP921" s="376" t="s">
        <v>482</v>
      </c>
      <c r="AQ921" s="376" t="s">
        <v>2953</v>
      </c>
      <c r="AR921" s="377" t="s">
        <v>2954</v>
      </c>
      <c r="AS921" s="376" t="n">
        <v>129</v>
      </c>
      <c r="AT921" s="378" t="n">
        <v>2489518.81</v>
      </c>
      <c r="AU921" s="378" t="n">
        <v>2489518.81</v>
      </c>
      <c r="AV921" s="378" t="n">
        <v>0</v>
      </c>
      <c r="AW921" s="378" t="n">
        <v>0</v>
      </c>
      <c r="AX921" s="378" t="n">
        <v>0</v>
      </c>
      <c r="AY921" s="378" t="n">
        <v>0</v>
      </c>
      <c r="AZ921" s="378" t="n">
        <v>0</v>
      </c>
      <c r="BA921" s="378" t="n">
        <v>0</v>
      </c>
      <c r="BB921" s="378" t="n">
        <v>2489518.81</v>
      </c>
      <c r="BC921" s="378" t="n">
        <v>2489518.81</v>
      </c>
      <c r="BD921" s="378" t="n">
        <v>3190190</v>
      </c>
      <c r="BE921" s="378" t="n">
        <v>0</v>
      </c>
      <c r="BF921" s="378" t="n">
        <v>0</v>
      </c>
      <c r="BG921" s="378" t="n">
        <v>0</v>
      </c>
      <c r="BH921" s="378" t="n">
        <v>3190190</v>
      </c>
      <c r="BI921" s="378" t="n">
        <v>3190190</v>
      </c>
      <c r="BJ921" s="378" t="n">
        <v>0</v>
      </c>
      <c r="BK921" s="378" t="n">
        <v>0</v>
      </c>
      <c r="BL921" s="378" t="n">
        <v>0</v>
      </c>
      <c r="BM921" s="378" t="n">
        <v>3190190</v>
      </c>
      <c r="BN921" s="378" t="n">
        <v>3190190</v>
      </c>
      <c r="BO921" s="378" t="n">
        <v>0</v>
      </c>
      <c r="BP921" s="378" t="n">
        <v>0</v>
      </c>
      <c r="BQ921" s="378" t="n">
        <v>0</v>
      </c>
      <c r="BR921" s="378" t="n">
        <v>3190190</v>
      </c>
      <c r="BS921" s="378" t="n">
        <v>3190190</v>
      </c>
      <c r="BT921" s="378" t="n">
        <v>0</v>
      </c>
      <c r="BU921" s="378" t="n">
        <v>0</v>
      </c>
      <c r="BV921" s="378" t="n">
        <v>0</v>
      </c>
      <c r="BW921" s="378" t="n">
        <v>3190190</v>
      </c>
    </row>
    <row ht="357" outlineLevel="0" r="922">
      <c r="A922" s="367" t="n">
        <v>643</v>
      </c>
      <c r="B922" s="368" t="s">
        <v>2928</v>
      </c>
      <c r="C922" s="368" t="n">
        <v>402000001</v>
      </c>
      <c r="D922" s="369" t="s">
        <v>51</v>
      </c>
      <c r="E922" s="370" t="s">
        <v>2941</v>
      </c>
      <c r="F922" s="372" t="n"/>
      <c r="G922" s="372" t="n"/>
      <c r="H922" s="370" t="s">
        <v>2942</v>
      </c>
      <c r="I922" s="372" t="n"/>
      <c r="J922" s="370" t="s">
        <v>2943</v>
      </c>
      <c r="K922" s="370" t="s">
        <v>2944</v>
      </c>
      <c r="L922" s="372" t="n">
        <v>3</v>
      </c>
      <c r="M922" s="372" t="n"/>
      <c r="N922" s="372" t="n"/>
      <c r="O922" s="372" t="n"/>
      <c r="P922" s="373" t="s">
        <v>2945</v>
      </c>
      <c r="Q922" s="374" t="s">
        <v>2946</v>
      </c>
      <c r="R922" s="373" t="n"/>
      <c r="S922" s="373" t="n"/>
      <c r="T922" s="373" t="s">
        <v>2947</v>
      </c>
      <c r="U922" s="373" t="n"/>
      <c r="V922" s="373" t="s">
        <v>2948</v>
      </c>
      <c r="W922" s="370" t="s">
        <v>2949</v>
      </c>
      <c r="X922" s="370" t="n">
        <v>3</v>
      </c>
      <c r="Y922" s="373" t="n"/>
      <c r="Z922" s="373" t="n"/>
      <c r="AA922" s="373" t="n"/>
      <c r="AB922" s="373" t="s">
        <v>2955</v>
      </c>
      <c r="AC922" s="382" t="s">
        <v>2951</v>
      </c>
      <c r="AD922" s="384" t="n"/>
      <c r="AE922" s="384" t="n"/>
      <c r="AF922" s="384" t="n"/>
      <c r="AG922" s="384" t="n"/>
      <c r="AH922" s="384" t="n"/>
      <c r="AI922" s="384" t="n"/>
      <c r="AJ922" s="385" t="n">
        <v>1</v>
      </c>
      <c r="AK922" s="385" t="n"/>
      <c r="AL922" s="385" t="n"/>
      <c r="AM922" s="385" t="n"/>
      <c r="AN922" s="382" t="s">
        <v>2952</v>
      </c>
      <c r="AO922" s="376" t="s">
        <v>67</v>
      </c>
      <c r="AP922" s="376" t="s">
        <v>482</v>
      </c>
      <c r="AQ922" s="376" t="s">
        <v>2956</v>
      </c>
      <c r="AR922" s="377" t="s">
        <v>2954</v>
      </c>
      <c r="AS922" s="376" t="n">
        <v>129</v>
      </c>
      <c r="AT922" s="378" t="n">
        <v>801123.6</v>
      </c>
      <c r="AU922" s="378" t="n">
        <v>801123.6</v>
      </c>
      <c r="AV922" s="378" t="n">
        <v>0</v>
      </c>
      <c r="AW922" s="378" t="n">
        <v>0</v>
      </c>
      <c r="AX922" s="378" t="n">
        <v>0</v>
      </c>
      <c r="AY922" s="378" t="n">
        <v>0</v>
      </c>
      <c r="AZ922" s="378" t="n">
        <v>0</v>
      </c>
      <c r="BA922" s="378" t="n">
        <v>0</v>
      </c>
      <c r="BB922" s="378" t="n">
        <v>801123.6</v>
      </c>
      <c r="BC922" s="378" t="n">
        <v>801123.6</v>
      </c>
      <c r="BD922" s="378" t="n">
        <v>928652</v>
      </c>
      <c r="BE922" s="378" t="n">
        <v>0</v>
      </c>
      <c r="BF922" s="378" t="n">
        <v>0</v>
      </c>
      <c r="BG922" s="378" t="n">
        <v>0</v>
      </c>
      <c r="BH922" s="378" t="n">
        <v>928652</v>
      </c>
      <c r="BI922" s="378" t="n">
        <v>928652</v>
      </c>
      <c r="BJ922" s="378" t="n">
        <v>0</v>
      </c>
      <c r="BK922" s="378" t="n">
        <v>0</v>
      </c>
      <c r="BL922" s="378" t="n">
        <v>0</v>
      </c>
      <c r="BM922" s="378" t="n">
        <v>928652</v>
      </c>
      <c r="BN922" s="378" t="n">
        <v>928652</v>
      </c>
      <c r="BO922" s="378" t="n">
        <v>0</v>
      </c>
      <c r="BP922" s="378" t="n">
        <v>0</v>
      </c>
      <c r="BQ922" s="378" t="n">
        <v>0</v>
      </c>
      <c r="BR922" s="378" t="n">
        <v>928652</v>
      </c>
      <c r="BS922" s="378" t="n">
        <v>928652</v>
      </c>
      <c r="BT922" s="378" t="n">
        <v>0</v>
      </c>
      <c r="BU922" s="378" t="n">
        <v>0</v>
      </c>
      <c r="BV922" s="378" t="n">
        <v>0</v>
      </c>
      <c r="BW922" s="378" t="n">
        <v>928652</v>
      </c>
    </row>
    <row customFormat="true" ht="16.5" outlineLevel="0" r="923" s="101">
      <c r="A923" s="386" t="s">
        <v>2957</v>
      </c>
      <c r="B923" s="387" t="s"/>
      <c r="C923" s="387" t="s"/>
      <c r="D923" s="387" t="s"/>
      <c r="E923" s="387" t="s"/>
      <c r="F923" s="387" t="s"/>
      <c r="G923" s="387" t="s"/>
      <c r="H923" s="387" t="s"/>
      <c r="I923" s="387" t="s"/>
      <c r="J923" s="387" t="s"/>
      <c r="K923" s="387" t="s"/>
      <c r="L923" s="387" t="s"/>
      <c r="M923" s="387" t="s"/>
      <c r="N923" s="387" t="s"/>
      <c r="O923" s="387" t="s"/>
      <c r="P923" s="387" t="s"/>
      <c r="Q923" s="387" t="s"/>
      <c r="R923" s="387" t="s"/>
      <c r="S923" s="387" t="s"/>
      <c r="T923" s="387" t="s"/>
      <c r="U923" s="387" t="s"/>
      <c r="V923" s="387" t="s"/>
      <c r="W923" s="387" t="s"/>
      <c r="X923" s="387" t="s"/>
      <c r="Y923" s="387" t="s"/>
      <c r="Z923" s="387" t="s"/>
      <c r="AA923" s="387" t="s"/>
      <c r="AB923" s="387" t="s"/>
      <c r="AC923" s="387" t="s"/>
      <c r="AD923" s="387" t="s"/>
      <c r="AE923" s="387" t="s"/>
      <c r="AF923" s="387" t="s"/>
      <c r="AG923" s="387" t="s"/>
      <c r="AH923" s="387" t="s"/>
      <c r="AI923" s="387" t="s"/>
      <c r="AJ923" s="387" t="s"/>
      <c r="AK923" s="387" t="s"/>
      <c r="AL923" s="387" t="s"/>
      <c r="AM923" s="387" t="s"/>
      <c r="AN923" s="387" t="s"/>
      <c r="AO923" s="387" t="s"/>
      <c r="AP923" s="387" t="s"/>
      <c r="AQ923" s="387" t="s"/>
      <c r="AR923" s="387" t="s"/>
      <c r="AS923" s="388" t="s"/>
      <c r="AT923" s="389" t="n">
        <v>20349371.47</v>
      </c>
      <c r="AU923" s="389" t="n">
        <v>20349371.47</v>
      </c>
      <c r="AV923" s="389" t="n">
        <v>0</v>
      </c>
      <c r="AW923" s="389" t="n">
        <v>0</v>
      </c>
      <c r="AX923" s="389" t="n">
        <v>0</v>
      </c>
      <c r="AY923" s="389" t="n">
        <v>0</v>
      </c>
      <c r="AZ923" s="389" t="n">
        <v>0</v>
      </c>
      <c r="BA923" s="389" t="n">
        <v>0</v>
      </c>
      <c r="BB923" s="389" t="n">
        <v>20349371.47</v>
      </c>
      <c r="BC923" s="389" t="n">
        <v>20349371.47</v>
      </c>
      <c r="BD923" s="389" t="n">
        <v>21278500</v>
      </c>
      <c r="BE923" s="389" t="n">
        <v>0</v>
      </c>
      <c r="BF923" s="389" t="n">
        <v>0</v>
      </c>
      <c r="BG923" s="389" t="n">
        <v>0</v>
      </c>
      <c r="BH923" s="389" t="n">
        <v>21278500</v>
      </c>
      <c r="BI923" s="389" t="n">
        <v>21328780</v>
      </c>
      <c r="BJ923" s="389" t="n">
        <v>0</v>
      </c>
      <c r="BK923" s="389" t="n">
        <v>0</v>
      </c>
      <c r="BL923" s="389" t="n">
        <v>0</v>
      </c>
      <c r="BM923" s="389" t="n">
        <v>21328780</v>
      </c>
      <c r="BN923" s="389" t="n">
        <v>21328780</v>
      </c>
      <c r="BO923" s="389" t="n">
        <v>0</v>
      </c>
      <c r="BP923" s="389" t="n">
        <v>0</v>
      </c>
      <c r="BQ923" s="389" t="n">
        <v>0</v>
      </c>
      <c r="BR923" s="389" t="n">
        <v>21328780</v>
      </c>
      <c r="BS923" s="389" t="n">
        <v>21328780</v>
      </c>
      <c r="BT923" s="389" t="n">
        <v>0</v>
      </c>
      <c r="BU923" s="389" t="n">
        <v>0</v>
      </c>
      <c r="BV923" s="389" t="n">
        <v>0</v>
      </c>
      <c r="BW923" s="389" t="n">
        <v>21328780</v>
      </c>
    </row>
    <row customFormat="true" ht="19.5" outlineLevel="0" r="924" s="390">
      <c r="A924" s="391" t="s">
        <v>2958</v>
      </c>
      <c r="B924" s="392" t="s"/>
      <c r="C924" s="392" t="s"/>
      <c r="D924" s="392" t="s"/>
      <c r="E924" s="392" t="s"/>
      <c r="F924" s="392" t="s"/>
      <c r="G924" s="392" t="s"/>
      <c r="H924" s="392" t="s"/>
      <c r="I924" s="392" t="s"/>
      <c r="J924" s="392" t="s"/>
      <c r="K924" s="392" t="s"/>
      <c r="L924" s="392" t="s"/>
      <c r="M924" s="392" t="s"/>
      <c r="N924" s="392" t="s"/>
      <c r="O924" s="392" t="s"/>
      <c r="P924" s="392" t="s"/>
      <c r="Q924" s="392" t="s"/>
      <c r="R924" s="392" t="s"/>
      <c r="S924" s="392" t="s"/>
      <c r="T924" s="392" t="s"/>
      <c r="U924" s="392" t="s"/>
      <c r="V924" s="392" t="s"/>
      <c r="W924" s="392" t="s"/>
      <c r="X924" s="392" t="s"/>
      <c r="Y924" s="392" t="s"/>
      <c r="Z924" s="392" t="s"/>
      <c r="AA924" s="392" t="s"/>
      <c r="AB924" s="392" t="s"/>
      <c r="AC924" s="392" t="s"/>
      <c r="AD924" s="392" t="s"/>
      <c r="AE924" s="392" t="s"/>
      <c r="AF924" s="392" t="s"/>
      <c r="AG924" s="392" t="s"/>
      <c r="AH924" s="392" t="s"/>
      <c r="AI924" s="392" t="s"/>
      <c r="AJ924" s="392" t="s"/>
      <c r="AK924" s="392" t="s"/>
      <c r="AL924" s="392" t="s"/>
      <c r="AM924" s="392" t="s"/>
      <c r="AN924" s="392" t="s"/>
      <c r="AO924" s="392" t="s"/>
      <c r="AP924" s="392" t="s"/>
      <c r="AQ924" s="392" t="s"/>
      <c r="AR924" s="392" t="s"/>
      <c r="AS924" s="393" t="s"/>
      <c r="AT924" s="394" t="n">
        <f aca="false" ca="false" dt2D="false" dtr="false" t="normal">AT31+AT98+AT138+AT157+AT211+AT348+AT442+AT539+AT583+AT631+AT675+AT740+AT820+AT870+AT911+AT923</f>
        <v>19578143682.260002</v>
      </c>
      <c r="AU924" s="394" t="n">
        <f aca="false" ca="false" dt2D="false" dtr="false" t="normal">AU31+AU98+AU138+AU157+AU211+AU348+AU442+AU539+AU583+AU631+AU675+AU740+AU820+AU870+AU911+AU923</f>
        <v>18991162333.620007</v>
      </c>
      <c r="AV924" s="394" t="n">
        <f aca="false" ca="false" dt2D="false" dtr="false" t="normal">AV31+AV98+AV138+AV157+AV211+AV348+AV442+AV539+AV583+AV631+AV675+AV740+AV820+AV870+AV911+AV923</f>
        <v>4041340413.2099996</v>
      </c>
      <c r="AW924" s="394" t="n">
        <f aca="false" ca="false" dt2D="false" dtr="false" t="normal">AW31+AW98+AW138+AW157+AW211+AW348+AW442+AW539+AW583+AW631+AW675+AW740+AW820+AW870+AW911+AW923</f>
        <v>4037908444.069999</v>
      </c>
      <c r="AX924" s="394" t="n">
        <f aca="false" ca="false" dt2D="false" dtr="false" t="normal">AX31+AX98+AX138+AX157+AX211+AX348+AX442+AX539+AX583+AX631+AX675+AX740+AX820+AX870+AX911+AX923</f>
        <v>8261765281.41</v>
      </c>
      <c r="AY924" s="394" t="n">
        <f aca="false" ca="false" dt2D="false" dtr="false" t="normal">AY31+AY98+AY138+AY157+AY211+AY348+AY442+AY539+AY583+AY631+AY675+AY740+AY820+AY870+AY911+AY923</f>
        <v>8164185537.140001</v>
      </c>
      <c r="AZ924" s="394" t="n">
        <f aca="false" ca="false" dt2D="false" dtr="false" t="normal">AZ31+AZ98+AZ138+AZ157+AZ211+AZ348+AZ442+AZ539+AZ583+AZ631+AZ675+AZ740+AZ820+AZ870+AZ911+AZ923</f>
        <v>5063993.4</v>
      </c>
      <c r="BA924" s="394" t="n">
        <f aca="false" ca="false" dt2D="false" dtr="false" t="normal">BA31+BA98+BA138+BA157+BA211+BA348+BA442+BA539+BA583+BA631+BA675+BA740+BA820+BA870+BA911+BA923</f>
        <v>5063993.4</v>
      </c>
      <c r="BB924" s="394" t="n">
        <f aca="false" ca="false" dt2D="false" dtr="false" t="normal">BB31+BB98+BB138+BB157+BB211+BB348+BB442+BB539+BB583+BB631+BB675+BB740+BB820+BB870+BB911+BB923</f>
        <v>7269973994.240001</v>
      </c>
      <c r="BC924" s="394" t="n">
        <f aca="false" ca="false" dt2D="false" dtr="false" t="normal">BC31+BC98+BC138+BC157+BC211+BC348+BC442+BC539+BC583+BC631+BC675+BC740+BC820+BC870+BC911+BC923</f>
        <v>6784004359.010001</v>
      </c>
      <c r="BD924" s="394" t="n">
        <f aca="false" ca="false" dt2D="false" dtr="false" t="normal">BD31+BD98+BD138+BD157+BD211+BD348+BD442+BD539+BD583+BD631+BD675+BD740+BD820+BD870+BD911+BD923</f>
        <v>17459442050</v>
      </c>
      <c r="BE924" s="394" t="n">
        <f aca="false" ca="false" dt2D="false" dtr="false" t="normal">BE31+BE98+BE138+BE157+BE211+BE348+BE442+BE539+BE583+BE631+BE675+BE740+BE820+BE870+BE911+BE923</f>
        <v>2699555307.34</v>
      </c>
      <c r="BF924" s="394" t="n">
        <f aca="false" ca="false" dt2D="false" dtr="false" t="normal">BF31+BF98+BF138+BF157+BF211+BF348+BF442+BF539+BF583+BF631+BF675+BF740+BF820+BF870+BF911+BF923</f>
        <v>7536520866.509999</v>
      </c>
      <c r="BG924" s="394" t="n">
        <f aca="false" ca="false" dt2D="false" dtr="false" t="normal">BG31+BG98+BG138+BG157+BG211+BG348+BG442+BG539+BG583+BG631+BG675+BG740+BG820+BG870+BG911+BG923</f>
        <v>0</v>
      </c>
      <c r="BH924" s="394" t="n">
        <f aca="false" ca="false" dt2D="false" dtr="false" t="normal">BH31+BH98+BH138+BH157+BH211+BH348+BH442+BH539+BH583+BH631+BH675+BH740+BH820+BH870+BH911+BH923</f>
        <v>7223365876.150001</v>
      </c>
      <c r="BI924" s="394" t="n">
        <f aca="false" ca="false" dt2D="false" dtr="false" t="normal">BI31+BI98+BI138+BI157+BI211+BI348+BI442+BI539+BI583+BI631+BI675+BI740+BI820+BI870+BI911+BI923</f>
        <v>13068701140</v>
      </c>
      <c r="BJ924" s="394" t="n">
        <f aca="false" ca="false" dt2D="false" dtr="false" t="normal">BJ31+BJ98+BJ138+BJ157+BJ211+BJ348+BJ442+BJ539+BJ583+BJ631+BJ675+BJ740+BJ820+BJ870+BJ911+BJ923</f>
        <v>1307138783.23</v>
      </c>
      <c r="BK924" s="394" t="n">
        <f aca="false" ca="false" dt2D="false" dtr="false" t="normal">BK31+BK98+BK138+BK157+BK211+BK348+BK442+BK539+BK583+BK631+BK675+BK740+BK820+BK870+BK911+BK923</f>
        <v>5002988909.91</v>
      </c>
      <c r="BL924" s="394" t="n">
        <f aca="false" ca="false" dt2D="false" dtr="false" t="normal">BL31+BL98+BL138+BL157+BL211+BL348+BL442+BL539+BL583+BL631+BL675+BL740+BL820+BL870+BL911+BL923</f>
        <v>0</v>
      </c>
      <c r="BM924" s="394" t="n">
        <f aca="false" ca="false" dt2D="false" dtr="false" t="normal">BM31+BM98+BM138+BM157+BM211+BM348+BM442+BM539+BM583+BM631+BM675+BM740+BM820+BM870+BM911+BM923</f>
        <v>6758573446.86</v>
      </c>
      <c r="BN924" s="394" t="n">
        <f aca="false" ca="false" dt2D="false" dtr="false" t="normal">BN31+BN98+BN138+BN157+BN211+BN348+BN442+BN539+BN583+BN631+BN675+BN740+BN820+BN870+BN911+BN923</f>
        <v>12521413540</v>
      </c>
      <c r="BO924" s="394" t="n">
        <f aca="false" ca="false" dt2D="false" dtr="false" t="normal">BO31+BO98+BO138+BO157+BO211+BO348+BO442+BO539+BO583+BO631+BO675+BO740+BO820+BO870+BO911+BO923</f>
        <v>1039394099.6100001</v>
      </c>
      <c r="BP924" s="394" t="n">
        <f aca="false" ca="false" dt2D="false" dtr="false" t="normal">BP31+BP98+BP138+BP157+BP211+BP348+BP442+BP539+BP583+BP631+BP675+BP740+BP820+BP870+BP911+BP923</f>
        <v>4694460305.46</v>
      </c>
      <c r="BQ924" s="394" t="n">
        <f aca="false" ca="false" dt2D="false" dtr="false" t="normal">BQ31+BQ98+BQ138+BQ157+BQ211+BQ348+BQ442+BQ539+BQ583+BQ631+BQ675+BQ740+BQ820+BQ870+BQ911+BQ923</f>
        <v>0</v>
      </c>
      <c r="BR924" s="394" t="n">
        <f aca="false" ca="false" dt2D="false" dtr="false" t="normal">BR31+BR98+BR138+BR157+BR211+BR348+BR442+BR539+BR583+BR631+BR675+BR740+BR820+BR870+BR911+BR923</f>
        <v>6787559134.93</v>
      </c>
      <c r="BS924" s="394" t="n">
        <f aca="false" ca="false" dt2D="false" dtr="false" t="normal">BS31+BS98+BS138+BS157+BS211+BS348+BS442+BS539+BS583+BS631+BS675+BS740+BS820+BS870+BS911+BS923</f>
        <v>12423568226.779999</v>
      </c>
      <c r="BT924" s="394" t="n">
        <f aca="false" ca="false" dt2D="false" dtr="false" t="normal">BT31+BT98+BT138+BT157+BT211+BT348+BT442+BT539+BT583+BT631+BT675+BT740+BT820+BT870+BT911+BT923</f>
        <v>1037336256.8600001</v>
      </c>
      <c r="BU924" s="394" t="n">
        <f aca="false" ca="false" dt2D="false" dtr="false" t="normal">BU31+BU98+BU138+BU157+BU211+BU348+BU442+BU539+BU583+BU631+BU675+BU740+BU820+BU870+BU911+BU923</f>
        <v>4642273601.139999</v>
      </c>
      <c r="BV924" s="394" t="n">
        <f aca="false" ca="false" dt2D="false" dtr="false" t="normal">BV31+BV98+BV138+BV157+BV211+BV348+BV442+BV539+BV583+BV631+BV675+BV740+BV820+BV870+BV911+BV923</f>
        <v>0</v>
      </c>
      <c r="BW924" s="394" t="n">
        <f aca="false" ca="false" dt2D="false" dtr="false" t="normal">BW31+BW98+BW138+BW157+BW211+BW348+BW442+BW539+BW583+BW631+BW675+BW740+BW820+BW870+BW911+BW923</f>
        <v>6744231368.78</v>
      </c>
    </row>
    <row outlineLevel="0" r="925">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row>
  </sheetData>
  <autoFilter ref="A9:BW924"/>
  <mergeCells count="309">
    <mergeCell ref="A924:AS924"/>
    <mergeCell ref="A923:AS923"/>
    <mergeCell ref="A911:AS911"/>
    <mergeCell ref="A870:AS870"/>
    <mergeCell ref="A820:AS820"/>
    <mergeCell ref="A740:AS740"/>
    <mergeCell ref="A675:AS675"/>
    <mergeCell ref="A631:AS631"/>
    <mergeCell ref="A583:AS583"/>
    <mergeCell ref="A539:AS539"/>
    <mergeCell ref="A442:AS442"/>
    <mergeCell ref="A348:AS348"/>
    <mergeCell ref="A211:AS211"/>
    <mergeCell ref="A138:AS138"/>
    <mergeCell ref="A31:AS31"/>
    <mergeCell ref="A157:AS157"/>
    <mergeCell ref="A7:A8"/>
    <mergeCell ref="B7:B8"/>
    <mergeCell ref="C7:C8"/>
    <mergeCell ref="D7:D8"/>
    <mergeCell ref="E7:E8"/>
    <mergeCell ref="AP7:AP8"/>
    <mergeCell ref="AS7:AS8"/>
    <mergeCell ref="A1:AK1"/>
    <mergeCell ref="A2:AK2"/>
    <mergeCell ref="A3:AK3"/>
    <mergeCell ref="P7:P8"/>
    <mergeCell ref="Q7:Q8"/>
    <mergeCell ref="AB7:AB8"/>
    <mergeCell ref="AC7:AC8"/>
    <mergeCell ref="AN7:AN8"/>
    <mergeCell ref="AO7:AO8"/>
    <mergeCell ref="A5:B6"/>
    <mergeCell ref="C5:D6"/>
    <mergeCell ref="E5:AN5"/>
    <mergeCell ref="E6:P6"/>
    <mergeCell ref="AO5:AS6"/>
    <mergeCell ref="Q6:AB6"/>
    <mergeCell ref="AC6:AN6"/>
    <mergeCell ref="AT5:BW5"/>
    <mergeCell ref="BD6:BH6"/>
    <mergeCell ref="BI6:BM6"/>
    <mergeCell ref="BN6:BW6"/>
    <mergeCell ref="AT6:BC6"/>
    <mergeCell ref="F7:O7"/>
    <mergeCell ref="R7:AA7"/>
    <mergeCell ref="AD7:AM7"/>
    <mergeCell ref="AQ7:AR7"/>
    <mergeCell ref="AT7:AU7"/>
    <mergeCell ref="BS7:BW7"/>
    <mergeCell ref="AV7:AW7"/>
    <mergeCell ref="AX7:AY7"/>
    <mergeCell ref="BN7:BR7"/>
    <mergeCell ref="AZ7:BA7"/>
    <mergeCell ref="BB7:BC7"/>
    <mergeCell ref="BM7:BM8"/>
    <mergeCell ref="BL7:BL8"/>
    <mergeCell ref="BK7:BK8"/>
    <mergeCell ref="BI7:BI8"/>
    <mergeCell ref="BH7:BH8"/>
    <mergeCell ref="BE7:BE8"/>
    <mergeCell ref="BD7:BD8"/>
    <mergeCell ref="BG7:BG8"/>
    <mergeCell ref="BF7:BF8"/>
    <mergeCell ref="BJ7:BJ8"/>
    <mergeCell ref="KZ98:MR98"/>
    <mergeCell ref="MRK98:MTC98"/>
    <mergeCell ref="MYI98:NAA98"/>
    <mergeCell ref="CKW98:CMO98"/>
    <mergeCell ref="BCG98:BDY98"/>
    <mergeCell ref="FJA98:FKS98"/>
    <mergeCell ref="DFQ98:DHI98"/>
    <mergeCell ref="CFR98:CHJ98"/>
    <mergeCell ref="NFG98:NGY98"/>
    <mergeCell ref="MKM98:MME98"/>
    <mergeCell ref="LYJ98:MAB98"/>
    <mergeCell ref="JYL98:KAD98"/>
    <mergeCell ref="IAG98:IBY98"/>
    <mergeCell ref="HRP98:HTH98"/>
    <mergeCell ref="IMJ98:IOB98"/>
    <mergeCell ref="FYP98:GAH98"/>
    <mergeCell ref="CRU98:CTM98"/>
    <mergeCell ref="GDU98:GFM98"/>
    <mergeCell ref="GHG98:GIY98"/>
    <mergeCell ref="EPZ98:ERR98"/>
    <mergeCell ref="FVD98:FWV98"/>
    <mergeCell ref="FMM98:FOE98"/>
    <mergeCell ref="EDW98:EFO98"/>
    <mergeCell ref="DVF98:DWX98"/>
    <mergeCell ref="AOK98:AQC98"/>
    <mergeCell ref="EAK98:ECC98"/>
    <mergeCell ref="DYR98:EAJ98"/>
    <mergeCell ref="CMP98:COH98"/>
    <mergeCell ref="DRT98:DTL98"/>
    <mergeCell ref="DJC98:DKU98"/>
    <mergeCell ref="CAM98:CCE98"/>
    <mergeCell ref="BRV98:BTN98"/>
    <mergeCell ref="FOF98:FPX98"/>
    <mergeCell ref="BXA98:BYS98"/>
    <mergeCell ref="BVH98:BWZ98"/>
    <mergeCell ref="GPX98:GRP98"/>
    <mergeCell ref="HMK98:HOC98"/>
    <mergeCell ref="HAH98:HBZ98"/>
    <mergeCell ref="GKS98:GMK98"/>
    <mergeCell ref="KDQ98:KFI98"/>
    <mergeCell ref="OKK98:OMC98"/>
    <mergeCell ref="AAO98:ACG98"/>
    <mergeCell ref="FAJ98:FCB98"/>
    <mergeCell ref="JMI98:JOA98"/>
    <mergeCell ref="NDN98:NFF98"/>
    <mergeCell ref="OAA98:OBS98"/>
    <mergeCell ref="JRN98:JTF98"/>
    <mergeCell ref="KIV98:KKN98"/>
    <mergeCell ref="A98:AS98"/>
    <mergeCell ref="MFH98:MGZ98"/>
    <mergeCell ref="KYK98:LAC98"/>
    <mergeCell ref="DAL98:DCD98"/>
    <mergeCell ref="BAN98:BCF98"/>
    <mergeCell ref="ARW98:ATO98"/>
    <mergeCell ref="COI98:CQA98"/>
    <mergeCell ref="FKT98:FML98"/>
    <mergeCell ref="IYM98:JAE98"/>
    <mergeCell ref="FPY98:FRQ98"/>
    <mergeCell ref="TQ98:VI98"/>
    <mergeCell ref="OYG98:OZY98"/>
    <mergeCell ref="MAC98:MBU98"/>
    <mergeCell ref="MHA98:MIS98"/>
    <mergeCell ref="MPR98:MRJ98"/>
    <mergeCell ref="GOE98:GPW98"/>
    <mergeCell ref="EB98:FT98"/>
    <mergeCell ref="NIS98:NKK98"/>
    <mergeCell ref="MTD98:MUV98"/>
    <mergeCell ref="HWU98:HYM98"/>
    <mergeCell ref="OWN98:OYF98"/>
    <mergeCell ref="NRJ98:NTB98"/>
    <mergeCell ref="HKR98:HMJ98"/>
    <mergeCell ref="JAF98:JBX98"/>
    <mergeCell ref="DTM98:DVE98"/>
    <mergeCell ref="JFK98:JHC98"/>
    <mergeCell ref="LPS98:LRK98"/>
    <mergeCell ref="LBW98:LDO98"/>
    <mergeCell ref="LIU98:LKM98"/>
    <mergeCell ref="JBY98:JDQ98"/>
    <mergeCell ref="KPT98:KRL98"/>
    <mergeCell ref="OZZ98:PBR98"/>
    <mergeCell ref="IBZ98:IDR98"/>
    <mergeCell ref="ODM98:OFE98"/>
    <mergeCell ref="HTI98:HVA98"/>
    <mergeCell ref="JHD98:JIV98"/>
    <mergeCell ref="GIZ98:GKR98"/>
    <mergeCell ref="GAI98:GCA98"/>
    <mergeCell ref="IVA98:IWS98"/>
    <mergeCell ref="OGY98:OIQ98"/>
    <mergeCell ref="GWV98:GYN98"/>
    <mergeCell ref="OMD98:ONV98"/>
    <mergeCell ref="EMN98:EOF98"/>
    <mergeCell ref="GFN98:GHF98"/>
    <mergeCell ref="EFP98:EHH98"/>
    <mergeCell ref="DWY98:DYQ98"/>
    <mergeCell ref="FTK98:FVC98"/>
    <mergeCell ref="LMG98:LNY98"/>
    <mergeCell ref="OFF98:OGX98"/>
    <mergeCell ref="LRL98:LTD98"/>
    <mergeCell ref="CJD98:CKV98"/>
    <mergeCell ref="ECD98:EDV98"/>
    <mergeCell ref="CCF98:CDX98"/>
    <mergeCell ref="BTO98:BVG98"/>
    <mergeCell ref="DQA98:DRS98"/>
    <mergeCell ref="GML98:GOD98"/>
    <mergeCell ref="LKN98:LMF98"/>
    <mergeCell ref="GRQ98:GTI98"/>
    <mergeCell ref="AFT98:AHL98"/>
    <mergeCell ref="BYT98:CAL98"/>
    <mergeCell ref="MUW98:MWO98"/>
    <mergeCell ref="PDL98:PFD98"/>
    <mergeCell ref="BMQ98:BOI98"/>
    <mergeCell ref="EJB98:EKT98"/>
    <mergeCell ref="IPV98:IRN98"/>
    <mergeCell ref="EOG98:EPY98"/>
    <mergeCell ref="NTC98:NUU98"/>
    <mergeCell ref="IKQ98:IMI98"/>
    <mergeCell ref="FHH98:FIZ98"/>
    <mergeCell ref="EYQ98:FAI98"/>
    <mergeCell ref="HYN98:IAF98"/>
    <mergeCell ref="KUY98:KWQ98"/>
    <mergeCell ref="OTB98:OUT98"/>
    <mergeCell ref="LAD98:LBV98"/>
    <mergeCell ref="DKV98:DMN98"/>
    <mergeCell ref="MNY98:MPQ98"/>
    <mergeCell ref="KAE98:KBW98"/>
    <mergeCell ref="KHC98:KIU98"/>
    <mergeCell ref="LHB98:LIT98"/>
    <mergeCell ref="MMF98:MNX98"/>
    <mergeCell ref="AJF98:AKX98"/>
    <mergeCell ref="LUX98:LWP98"/>
    <mergeCell ref="MBV98:MDN98"/>
    <mergeCell ref="KFJ98:KHB98"/>
    <mergeCell ref="NNX98:NPP98"/>
    <mergeCell ref="PBS98:PDK98"/>
    <mergeCell ref="BJE98:BKW98"/>
    <mergeCell ref="PFE98:PFP98"/>
    <mergeCell ref="JG98:KY98"/>
    <mergeCell ref="VJ98:XB98"/>
    <mergeCell ref="NBU98:NDM98"/>
    <mergeCell ref="AQD98:ARV98"/>
    <mergeCell ref="AXB98:AYT98"/>
    <mergeCell ref="BDZ98:BFR98"/>
    <mergeCell ref="DMO98:DOG98"/>
    <mergeCell ref="CDY98:CFQ98"/>
    <mergeCell ref="HOD98:HPV98"/>
    <mergeCell ref="EHI98:EJA98"/>
    <mergeCell ref="DHJ98:DJB98"/>
    <mergeCell ref="FU98:HM98"/>
    <mergeCell ref="FDV98:FFN98"/>
    <mergeCell ref="DDX98:DFP98"/>
    <mergeCell ref="CVG98:CWY98"/>
    <mergeCell ref="ERS98:ETK98"/>
    <mergeCell ref="IRO98:ITG98"/>
    <mergeCell ref="KTF98:KUX98"/>
    <mergeCell ref="JWS98:JYK98"/>
    <mergeCell ref="BHL98:BJD98"/>
    <mergeCell ref="LTE98:LUW98"/>
    <mergeCell ref="IOC98:IPU98"/>
    <mergeCell ref="IFL98:IHD98"/>
    <mergeCell ref="JIW98:JKO98"/>
    <mergeCell ref="NPQ98:NRI98"/>
    <mergeCell ref="JOB98:JPT98"/>
    <mergeCell ref="NUV98:NWN98"/>
    <mergeCell ref="FWW98:FYO98"/>
    <mergeCell ref="ONW98:OPO98"/>
    <mergeCell ref="KRM98:KTE98"/>
    <mergeCell ref="LNZ98:LPR98"/>
    <mergeCell ref="LDP98:LFH98"/>
    <mergeCell ref="NGZ98:NIR98"/>
    <mergeCell ref="LFI98:LHA98"/>
    <mergeCell ref="NME98:NNW98"/>
    <mergeCell ref="IHE98:IIW98"/>
    <mergeCell ref="HIY98:HKQ98"/>
    <mergeCell ref="BOJ98:BQB98"/>
    <mergeCell ref="BFS98:BHK98"/>
    <mergeCell ref="GTJ98:GVB98"/>
    <mergeCell ref="GYO98:HAG98"/>
    <mergeCell ref="OBT98:ODL98"/>
    <mergeCell ref="HDT98:HFL98"/>
    <mergeCell ref="MS98:OK98"/>
    <mergeCell ref="MWP98:MYH98"/>
    <mergeCell ref="GVC98:GWU98"/>
    <mergeCell ref="HCA98:HDS98"/>
    <mergeCell ref="KMH98:KNZ98"/>
    <mergeCell ref="MDO98:MFG98"/>
    <mergeCell ref="AKY98:AMQ98"/>
    <mergeCell ref="MIT98:MKL98"/>
    <mergeCell ref="GCB98:GDT98"/>
    <mergeCell ref="FRR98:FTJ98"/>
    <mergeCell ref="IWT98:IYL98"/>
    <mergeCell ref="ITH98:IUZ98"/>
    <mergeCell ref="FFO98:FHG98"/>
    <mergeCell ref="EWX98:EYP98"/>
    <mergeCell ref="BQC98:BRU98"/>
    <mergeCell ref="FCC98:FDU98"/>
    <mergeCell ref="HHF98:HIX98"/>
    <mergeCell ref="DOH98:DPZ98"/>
    <mergeCell ref="ETL98:EVD98"/>
    <mergeCell ref="EKU98:EMM98"/>
    <mergeCell ref="DCE98:DDW98"/>
    <mergeCell ref="CTN98:CVF98"/>
    <mergeCell ref="HFM98:HHE98"/>
    <mergeCell ref="CYS98:DAK98"/>
    <mergeCell ref="CWZ98:CYR98"/>
    <mergeCell ref="BKX98:BMP98"/>
    <mergeCell ref="CQB98:CRT98"/>
    <mergeCell ref="CHK98:CJC98"/>
    <mergeCell ref="AYU98:BAM98"/>
    <mergeCell ref="HPW98:HRO98"/>
    <mergeCell ref="NKL98:NMD98"/>
    <mergeCell ref="HVB98:HWT98"/>
    <mergeCell ref="ATP98:AVH98"/>
    <mergeCell ref="NAB98:NBT98"/>
    <mergeCell ref="ORI98:OTA98"/>
    <mergeCell ref="OIR98:OKJ98"/>
    <mergeCell ref="NYH98:NZZ98"/>
    <mergeCell ref="KOA98:KPS98"/>
    <mergeCell ref="OL98:QD98"/>
    <mergeCell ref="JTG98:JUY98"/>
    <mergeCell ref="JDR98:JFJ98"/>
    <mergeCell ref="KBX98:KDP98"/>
    <mergeCell ref="JKP98:JMH98"/>
    <mergeCell ref="KKO98:KMG98"/>
    <mergeCell ref="LWQ98:LYI98"/>
    <mergeCell ref="ACH98:ADZ98"/>
    <mergeCell ref="XC98:YU98"/>
    <mergeCell ref="AHM98:AJE98"/>
    <mergeCell ref="JPU98:JRM98"/>
    <mergeCell ref="AMR98:AOJ98"/>
    <mergeCell ref="HN98:JF98"/>
    <mergeCell ref="YV98:AAN98"/>
    <mergeCell ref="CI98:EA98"/>
    <mergeCell ref="AVI98:AXA98"/>
    <mergeCell ref="QE98:RW98"/>
    <mergeCell ref="AEA98:AFS98"/>
    <mergeCell ref="RX98:TP98"/>
    <mergeCell ref="NWO98:NYG98"/>
    <mergeCell ref="OUU98:OWM98"/>
    <mergeCell ref="KWR98:KYJ98"/>
    <mergeCell ref="OPP98:ORH98"/>
    <mergeCell ref="IDS98:IFK98"/>
    <mergeCell ref="EVE98:EWW98"/>
    <mergeCell ref="IIX98:IKP98"/>
    <mergeCell ref="JUZ98:JWR98"/>
  </mergeCells>
  <pageMargins bottom="0" footer="0" header="0" left="0" right="0" top="0"/>
  <pageSetup fitToHeight="1" fitToWidth="1" orientation="landscape" paperHeight="420mm" paperSize="8" paperWidth="297mm" scale="32"/>
  <rowBreaks count="1" manualBreakCount="1">
    <brk id="23" man="true" max="16383"/>
  </rowBreaks>
  <colBreaks count="2" manualBreakCount="2">
    <brk id="33" man="true" max="1048575"/>
    <brk id="59" man="true" max="1048575"/>
  </colBreaks>
</worksheet>
</file>

<file path=xl/worksheets/sheet3.xml><?xml version="1.0" encoding="utf-8"?>
<worksheet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0="urn:schemas-microsoft-com:office:word"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2ac="http://schemas.microsoft.com/office/spreadsheetml/2011/1/ac" xmlns:x14="http://schemas.microsoft.com/office/spreadsheetml/2009/9/main" xmlns:xdr="http://schemas.openxmlformats.org/drawingml/2006/spreadsheetDrawing" xmlns:xm="http://schemas.microsoft.com/office/excel/2006/main" mc:Ignorable="co co-ooxml w14 x14 w15">
  <sheetPr>
    <outlinePr summaryBelow="true" summaryRight="true"/>
    <pageSetUpPr fitToPage="true"/>
  </sheetPr>
  <dimension ref="A1:AY218"/>
  <sheetViews>
    <sheetView showZeros="true" workbookViewId="0"/>
  </sheetViews>
  <sheetFormatPr baseColWidth="8" customHeight="true" defaultColWidth="9.01743714249899" defaultRowHeight="15" zeroHeight="false"/>
  <cols>
    <col customWidth="true" max="1" min="1" outlineLevel="0" style="106" width="11.6956923692688"/>
    <col customWidth="true" max="2" min="2" outlineLevel="0" style="106" width="3.80350874343868"/>
    <col customWidth="true" max="3" min="3" outlineLevel="0" style="106" width="4.93261518905928"/>
    <col customWidth="true" max="4" min="4" outlineLevel="0" style="106" width="3.94609215124742"/>
    <col customWidth="true" max="5" min="5" outlineLevel="0" style="106" width="12.4009028737443"/>
    <col customWidth="true" max="6" min="6" outlineLevel="0" width="13.3874259115562"/>
    <col customWidth="true" max="7" min="7" outlineLevel="0" width="14.231366218224"/>
    <col customWidth="true" max="11" min="8" outlineLevel="0" width="12.9635292937464"/>
    <col customWidth="true" max="13" min="12" outlineLevel="0" width="9.86523037811856"/>
    <col customWidth="true" max="15" min="14" outlineLevel="0" width="12.9635292937464"/>
    <col customWidth="true" max="16" min="16" outlineLevel="0" width="13.811322529366"/>
    <col customWidth="true" max="17" min="17" outlineLevel="0" width="12.6822154070807"/>
    <col customWidth="true" max="18" min="18" outlineLevel="0" width="12.9635292937464"/>
    <col customWidth="true" max="19" min="19" outlineLevel="0" width="10.7091700081217"/>
    <col customWidth="true" max="20" min="20" outlineLevel="0" width="12.9635292937464"/>
    <col customWidth="true" max="21" min="21" outlineLevel="0" width="13.811322529366"/>
    <col customWidth="true" max="23" min="22" outlineLevel="0" width="12.9635292937464"/>
    <col customWidth="true" max="24" min="24" outlineLevel="0" width="9.01743714249899"/>
    <col customWidth="true" max="25" min="25" outlineLevel="0" width="12.6822154070807"/>
    <col bestFit="true" customWidth="true" max="26" min="26" outlineLevel="0" width="13.811322529366"/>
    <col customWidth="true" max="27" min="27" outlineLevel="0" width="13.811322529366"/>
    <col customWidth="true" max="28" min="28" outlineLevel="0" width="13.3874259115562"/>
    <col customWidth="true" max="30" min="30" outlineLevel="0" width="13.9500523315583"/>
    <col bestFit="true" customWidth="true" max="31" min="31" outlineLevel="0" width="13.811322529366"/>
    <col customWidth="true" max="32" min="32" outlineLevel="0" width="14.3739489493681"/>
    <col customWidth="true" max="33" min="33" outlineLevel="0" width="15.7843686049897"/>
    <col customWidth="true" max="35" min="35" outlineLevel="0" width="13.6687384448925"/>
    <col bestFit="true" customWidth="true" max="36" min="36" outlineLevel="0" width="13.811322529366"/>
    <col customWidth="true" max="37" min="37" outlineLevel="0" width="12.6822154070807"/>
    <col bestFit="true" customWidth="true" max="38" min="38" outlineLevel="0" width="12.9635292937464"/>
    <col customWidth="true" max="39" min="39" outlineLevel="0" width="11.5531096381248"/>
    <col bestFit="true" customWidth="true" max="40" min="40" outlineLevel="0" width="12.9635292937464"/>
    <col bestFit="true" customWidth="true" max="41" min="41" outlineLevel="0" width="13.811322529366"/>
    <col bestFit="true" customWidth="true" max="43" min="42" outlineLevel="0" width="12.9635292937464"/>
    <col customWidth="true" max="44" min="44" outlineLevel="0" width="11.2717964281237"/>
    <col bestFit="true" customWidth="true" max="45" min="45" outlineLevel="0" width="12.9635292937464"/>
    <col bestFit="true" customWidth="true" max="46" min="46" outlineLevel="0" width="13.811322529366"/>
    <col customWidth="true" max="47" min="47" outlineLevel="0" width="12.6822154070807"/>
    <col bestFit="true" customWidth="true" max="48" min="48" outlineLevel="0" width="12.9635292937464"/>
    <col bestFit="true" customWidth="true" max="50" min="50" outlineLevel="0" width="12.9635292937464"/>
  </cols>
  <sheetData>
    <row outlineLevel="0" r="1">
      <c r="A1" s="39" t="s">
        <v>10</v>
      </c>
      <c r="B1" s="395" t="s"/>
      <c r="C1" s="126" t="s">
        <v>2959</v>
      </c>
      <c r="D1" s="396" t="s"/>
      <c r="E1" s="126" t="s">
        <v>2960</v>
      </c>
      <c r="F1" s="68" t="s">
        <v>2961</v>
      </c>
      <c r="G1" s="397" t="s"/>
      <c r="H1" s="397" t="s"/>
      <c r="I1" s="397" t="s"/>
      <c r="J1" s="397" t="s"/>
      <c r="K1" s="397" t="s"/>
      <c r="L1" s="397" t="s"/>
      <c r="M1" s="397" t="s"/>
      <c r="N1" s="397" t="s"/>
      <c r="O1" s="397" t="s"/>
      <c r="P1" s="397" t="s"/>
      <c r="Q1" s="397" t="s"/>
      <c r="R1" s="397" t="s"/>
      <c r="S1" s="397" t="s"/>
      <c r="T1" s="397" t="s"/>
      <c r="U1" s="397" t="s"/>
      <c r="V1" s="397" t="s"/>
      <c r="W1" s="397" t="s"/>
      <c r="X1" s="397" t="s"/>
      <c r="Y1" s="397" t="s"/>
      <c r="Z1" s="397" t="s"/>
      <c r="AA1" s="397" t="s"/>
      <c r="AB1" s="397" t="s"/>
      <c r="AC1" s="397" t="s"/>
      <c r="AD1" s="397" t="s"/>
      <c r="AE1" s="397" t="s"/>
      <c r="AF1" s="397" t="s"/>
      <c r="AG1" s="397" t="s"/>
      <c r="AH1" s="397" t="s"/>
      <c r="AI1" s="398" t="s"/>
      <c r="AJ1" s="271" t="s">
        <v>2962</v>
      </c>
      <c r="AK1" s="399" t="s"/>
      <c r="AL1" s="399" t="s"/>
      <c r="AM1" s="399" t="s"/>
      <c r="AN1" s="399" t="s"/>
      <c r="AO1" s="399" t="s"/>
      <c r="AP1" s="399" t="s"/>
      <c r="AQ1" s="399" t="s"/>
      <c r="AR1" s="399" t="s"/>
      <c r="AS1" s="399" t="s"/>
      <c r="AT1" s="399" t="s"/>
      <c r="AU1" s="399" t="s"/>
      <c r="AV1" s="399" t="s"/>
      <c r="AW1" s="399" t="s"/>
      <c r="AX1" s="400" t="s"/>
    </row>
    <row customHeight="true" hidden="true" ht="15" outlineLevel="0" r="2">
      <c r="A2" s="401" t="s"/>
      <c r="B2" s="402" t="s"/>
      <c r="C2" s="36" t="s"/>
      <c r="D2" s="403" t="s"/>
      <c r="E2" s="404" t="s"/>
      <c r="F2" s="405" t="s">
        <v>2963</v>
      </c>
      <c r="G2" s="406" t="s"/>
      <c r="H2" s="406" t="s"/>
      <c r="I2" s="406" t="s"/>
      <c r="J2" s="406" t="s"/>
      <c r="K2" s="406" t="s"/>
      <c r="L2" s="406" t="s"/>
      <c r="M2" s="406" t="s"/>
      <c r="N2" s="406" t="s"/>
      <c r="O2" s="407" t="s"/>
      <c r="P2" s="405" t="s">
        <v>2964</v>
      </c>
      <c r="Q2" s="406" t="s"/>
      <c r="R2" s="406" t="s"/>
      <c r="S2" s="406" t="s"/>
      <c r="T2" s="407" t="s"/>
      <c r="U2" s="405" t="s">
        <v>2965</v>
      </c>
      <c r="V2" s="406" t="s"/>
      <c r="W2" s="406" t="s"/>
      <c r="X2" s="406" t="s"/>
      <c r="Y2" s="407" t="s"/>
      <c r="Z2" s="405" t="s">
        <v>20</v>
      </c>
      <c r="AA2" s="406" t="s"/>
      <c r="AB2" s="406" t="s"/>
      <c r="AC2" s="406" t="s"/>
      <c r="AD2" s="406" t="s"/>
      <c r="AE2" s="406" t="s"/>
      <c r="AF2" s="406" t="s"/>
      <c r="AG2" s="406" t="s"/>
      <c r="AH2" s="406" t="s"/>
      <c r="AI2" s="407" t="s"/>
      <c r="AJ2" s="405" t="s">
        <v>2966</v>
      </c>
      <c r="AK2" s="406" t="s"/>
      <c r="AL2" s="406" t="s"/>
      <c r="AM2" s="406" t="s"/>
      <c r="AN2" s="407" t="s"/>
      <c r="AO2" s="405" t="s">
        <v>2967</v>
      </c>
      <c r="AP2" s="406" t="s"/>
      <c r="AQ2" s="406" t="s"/>
      <c r="AR2" s="406" t="s"/>
      <c r="AS2" s="407" t="s"/>
      <c r="AT2" s="405" t="s">
        <v>2968</v>
      </c>
      <c r="AU2" s="406" t="s"/>
      <c r="AV2" s="406" t="s"/>
      <c r="AW2" s="406" t="s"/>
      <c r="AX2" s="407" t="s"/>
    </row>
    <row customHeight="true" hidden="true" ht="69" outlineLevel="0" r="3">
      <c r="A3" s="39" t="s">
        <v>23</v>
      </c>
      <c r="B3" s="39" t="s">
        <v>24</v>
      </c>
      <c r="C3" s="39" t="s">
        <v>28</v>
      </c>
      <c r="D3" s="39" t="s">
        <v>29</v>
      </c>
      <c r="E3" s="404" t="s"/>
      <c r="F3" s="408" t="s">
        <v>32</v>
      </c>
      <c r="G3" s="409" t="s"/>
      <c r="H3" s="59" t="s">
        <v>33</v>
      </c>
      <c r="I3" s="410" t="s"/>
      <c r="J3" s="59" t="s">
        <v>34</v>
      </c>
      <c r="K3" s="410" t="s"/>
      <c r="L3" s="59" t="s">
        <v>35</v>
      </c>
      <c r="M3" s="410" t="s"/>
      <c r="N3" s="59" t="s">
        <v>36</v>
      </c>
      <c r="O3" s="410" t="s"/>
      <c r="P3" s="59" t="s">
        <v>32</v>
      </c>
      <c r="Q3" s="59" t="s">
        <v>33</v>
      </c>
      <c r="R3" s="59" t="s">
        <v>34</v>
      </c>
      <c r="S3" s="59" t="s">
        <v>35</v>
      </c>
      <c r="T3" s="59" t="s">
        <v>36</v>
      </c>
      <c r="U3" s="59" t="s">
        <v>32</v>
      </c>
      <c r="V3" s="59" t="s">
        <v>33</v>
      </c>
      <c r="W3" s="59" t="s">
        <v>34</v>
      </c>
      <c r="X3" s="59" t="s">
        <v>35</v>
      </c>
      <c r="Y3" s="59" t="s">
        <v>36</v>
      </c>
      <c r="Z3" s="59" t="s">
        <v>2969</v>
      </c>
      <c r="AA3" s="411" t="s"/>
      <c r="AB3" s="411" t="s"/>
      <c r="AC3" s="411" t="s"/>
      <c r="AD3" s="410" t="s"/>
      <c r="AE3" s="59" t="s">
        <v>2970</v>
      </c>
      <c r="AF3" s="411" t="s"/>
      <c r="AG3" s="411" t="s"/>
      <c r="AH3" s="411" t="s"/>
      <c r="AI3" s="410" t="s"/>
      <c r="AJ3" s="59" t="s">
        <v>32</v>
      </c>
      <c r="AK3" s="59" t="s">
        <v>33</v>
      </c>
      <c r="AL3" s="59" t="s">
        <v>34</v>
      </c>
      <c r="AM3" s="59" t="s">
        <v>35</v>
      </c>
      <c r="AN3" s="59" t="s">
        <v>36</v>
      </c>
      <c r="AO3" s="59" t="s">
        <v>32</v>
      </c>
      <c r="AP3" s="59" t="s">
        <v>33</v>
      </c>
      <c r="AQ3" s="59" t="s">
        <v>34</v>
      </c>
      <c r="AR3" s="59" t="s">
        <v>35</v>
      </c>
      <c r="AS3" s="59" t="s">
        <v>36</v>
      </c>
      <c r="AT3" s="59" t="s">
        <v>32</v>
      </c>
      <c r="AU3" s="59" t="s">
        <v>33</v>
      </c>
      <c r="AV3" s="59" t="s">
        <v>34</v>
      </c>
      <c r="AW3" s="59" t="s">
        <v>35</v>
      </c>
      <c r="AX3" s="59" t="s">
        <v>36</v>
      </c>
    </row>
    <row customHeight="true" hidden="true" ht="18" outlineLevel="0" r="4">
      <c r="A4" s="412" t="s"/>
      <c r="B4" s="412" t="s"/>
      <c r="C4" s="412" t="s"/>
      <c r="D4" s="412" t="s"/>
      <c r="E4" s="413" t="s"/>
      <c r="F4" s="414" t="s">
        <v>48</v>
      </c>
      <c r="G4" s="414" t="s">
        <v>49</v>
      </c>
      <c r="H4" s="414" t="s">
        <v>48</v>
      </c>
      <c r="I4" s="414" t="s">
        <v>49</v>
      </c>
      <c r="J4" s="414" t="s">
        <v>48</v>
      </c>
      <c r="K4" s="414" t="s">
        <v>49</v>
      </c>
      <c r="L4" s="414" t="s">
        <v>48</v>
      </c>
      <c r="M4" s="414" t="s">
        <v>49</v>
      </c>
      <c r="N4" s="414" t="s">
        <v>48</v>
      </c>
      <c r="O4" s="414" t="s">
        <v>49</v>
      </c>
      <c r="P4" s="59" t="n"/>
      <c r="Q4" s="59" t="n"/>
      <c r="R4" s="59" t="n"/>
      <c r="S4" s="59" t="n"/>
      <c r="T4" s="59" t="n"/>
      <c r="U4" s="59" t="n"/>
      <c r="V4" s="59" t="n"/>
      <c r="W4" s="59" t="n"/>
      <c r="X4" s="59" t="n"/>
      <c r="Y4" s="59" t="n"/>
      <c r="Z4" s="415" t="s">
        <v>32</v>
      </c>
      <c r="AA4" s="415" t="s">
        <v>33</v>
      </c>
      <c r="AB4" s="415" t="s">
        <v>34</v>
      </c>
      <c r="AC4" s="415" t="s">
        <v>35</v>
      </c>
      <c r="AD4" s="415" t="s">
        <v>36</v>
      </c>
      <c r="AE4" s="415" t="s">
        <v>32</v>
      </c>
      <c r="AF4" s="415" t="s">
        <v>33</v>
      </c>
      <c r="AG4" s="415" t="s">
        <v>34</v>
      </c>
      <c r="AH4" s="415" t="s">
        <v>35</v>
      </c>
      <c r="AI4" s="415" t="s">
        <v>36</v>
      </c>
      <c r="AJ4" s="59" t="n"/>
      <c r="AK4" s="59" t="n"/>
      <c r="AL4" s="59" t="n"/>
      <c r="AM4" s="59" t="n"/>
      <c r="AN4" s="59" t="n"/>
      <c r="AO4" s="59" t="n"/>
      <c r="AP4" s="59" t="n"/>
      <c r="AQ4" s="59" t="n"/>
      <c r="AR4" s="59" t="n"/>
      <c r="AS4" s="59" t="n"/>
      <c r="AT4" s="59" t="n"/>
      <c r="AU4" s="59" t="n"/>
      <c r="AV4" s="59" t="n"/>
      <c r="AW4" s="59" t="n"/>
      <c r="AX4" s="59" t="n"/>
    </row>
    <row customHeight="true" hidden="true" ht="15" outlineLevel="0" r="5">
      <c r="A5" s="109" t="n">
        <v>401000001</v>
      </c>
      <c r="B5" s="416" t="s">
        <v>144</v>
      </c>
      <c r="C5" s="107" t="s">
        <v>67</v>
      </c>
      <c r="D5" s="107" t="s">
        <v>157</v>
      </c>
      <c r="E5" s="39" t="s">
        <v>2971</v>
      </c>
      <c r="F5" s="417" t="e">
        <f aca="false" ca="false" dt2D="false" dtr="false" t="normal">SUMIF(#REF!, 'свод'!AY5, #REF!)</f>
        <v>#REF!</v>
      </c>
      <c r="G5" s="417" t="e">
        <f aca="false" ca="false" dt2D="false" dtr="false" t="normal">SUMIF(#REF!, 'свод'!AY5, #REF!)</f>
        <v>#REF!</v>
      </c>
      <c r="H5" s="418" t="e">
        <f aca="false" ca="false" dt2D="false" dtr="false" t="normal">SUMIF(#REF!, 'свод'!AY5, #REF!)</f>
        <v>#REF!</v>
      </c>
      <c r="I5" s="418" t="e">
        <f aca="false" ca="false" dt2D="false" dtr="false" t="normal">SUMIF(#REF!, 'свод'!AY5, #REF!)</f>
        <v>#REF!</v>
      </c>
      <c r="J5" s="418" t="e">
        <f aca="false" ca="false" dt2D="false" dtr="false" t="normal">SUMIF(#REF!, 'свод'!AY5, #REF!)</f>
        <v>#REF!</v>
      </c>
      <c r="K5" s="418" t="e">
        <f aca="false" ca="false" dt2D="false" dtr="false" t="normal">SUMIF(#REF!, 'свод'!AY5, #REF!)</f>
        <v>#REF!</v>
      </c>
      <c r="L5" s="418" t="e">
        <f aca="false" ca="false" dt2D="false" dtr="false" t="normal">SUMIF(#REF!, 'свод'!AY5, #REF!)</f>
        <v>#REF!</v>
      </c>
      <c r="M5" s="418" t="e">
        <f aca="false" ca="false" dt2D="false" dtr="false" t="normal">SUMIF(#REF!, 'свод'!AY5, #REF!)</f>
        <v>#REF!</v>
      </c>
      <c r="N5" s="418" t="e">
        <f aca="false" ca="false" dt2D="false" dtr="false" t="normal">SUMIF(#REF!, 'свод'!AY5, #REF!)</f>
        <v>#REF!</v>
      </c>
      <c r="O5" s="418" t="e">
        <f aca="false" ca="false" dt2D="false" dtr="false" t="normal">SUMIF(#REF!, 'свод'!AY5, #REF!)</f>
        <v>#REF!</v>
      </c>
      <c r="P5" s="417" t="e">
        <f aca="false" ca="false" dt2D="false" dtr="false" t="normal">SUMIF(#REF!, 'свод'!AY5, #REF!)</f>
        <v>#REF!</v>
      </c>
      <c r="Q5" s="418" t="e">
        <f aca="false" ca="false" dt2D="false" dtr="false" t="normal">SUMIF(#REF!, 'свод'!AY5, #REF!)</f>
        <v>#REF!</v>
      </c>
      <c r="R5" s="418" t="e">
        <f aca="false" ca="false" dt2D="false" dtr="false" t="normal">SUMIF(#REF!, 'свод'!AY5, #REF!)</f>
        <v>#REF!</v>
      </c>
      <c r="S5" s="418" t="e">
        <f aca="false" ca="false" dt2D="false" dtr="false" t="normal">SUMIF(#REF!, 'свод'!AY5, #REF!)</f>
        <v>#REF!</v>
      </c>
      <c r="T5" s="418" t="e">
        <f aca="false" ca="false" dt2D="false" dtr="false" t="normal">SUMIF(#REF!, 'свод'!AY5, #REF!)</f>
        <v>#REF!</v>
      </c>
      <c r="U5" s="417" t="e">
        <f aca="false" ca="false" dt2D="false" dtr="false" t="normal">SUMIF(#REF!, 'свод'!$AY5, #REF!)</f>
        <v>#REF!</v>
      </c>
      <c r="V5" s="418" t="e">
        <f aca="false" ca="false" dt2D="false" dtr="false" t="normal">SUMIF(#REF!, 'свод'!$AY5, #REF!)</f>
        <v>#REF!</v>
      </c>
      <c r="W5" s="418" t="e">
        <f aca="false" ca="false" dt2D="false" dtr="false" t="normal">SUMIF(#REF!, 'свод'!$AY5, #REF!)</f>
        <v>#REF!</v>
      </c>
      <c r="X5" s="418" t="e">
        <f aca="false" ca="false" dt2D="false" dtr="false" t="normal">SUMIF(#REF!, 'свод'!$AY5, #REF!)</f>
        <v>#REF!</v>
      </c>
      <c r="Y5" s="418" t="e">
        <f aca="false" ca="false" dt2D="false" dtr="false" t="normal">SUMIF(#REF!, 'свод'!$AY5, #REF!)</f>
        <v>#REF!</v>
      </c>
      <c r="Z5" s="417" t="e">
        <f aca="false" ca="false" dt2D="false" dtr="false" t="normal">SUMIF(#REF!, 'свод'!$AY5, #REF!)</f>
        <v>#REF!</v>
      </c>
      <c r="AA5" s="418" t="e">
        <f aca="false" ca="false" dt2D="false" dtr="false" t="normal">SUMIF(#REF!, 'свод'!$AY5, #REF!)</f>
        <v>#REF!</v>
      </c>
      <c r="AB5" s="418" t="e">
        <f aca="false" ca="false" dt2D="false" dtr="false" t="normal">SUMIF(#REF!, 'свод'!$AY5, #REF!)</f>
        <v>#REF!</v>
      </c>
      <c r="AC5" s="418" t="e">
        <f aca="false" ca="false" dt2D="false" dtr="false" t="normal">SUMIF(#REF!, 'свод'!$AY5, #REF!)</f>
        <v>#REF!</v>
      </c>
      <c r="AD5" s="418" t="e">
        <f aca="false" ca="false" dt2D="false" dtr="false" t="normal">SUMIF(#REF!, 'свод'!$AY5, #REF!)</f>
        <v>#REF!</v>
      </c>
      <c r="AE5" s="417" t="e">
        <f aca="false" ca="false" dt2D="false" dtr="false" t="normal">SUMIF(#REF!, 'свод'!$AY5, #REF!)</f>
        <v>#REF!</v>
      </c>
      <c r="AF5" s="418" t="e">
        <f aca="false" ca="false" dt2D="false" dtr="false" t="normal">SUMIF(#REF!, 'свод'!$AY5, #REF!)</f>
        <v>#REF!</v>
      </c>
      <c r="AG5" s="418" t="e">
        <f aca="false" ca="false" dt2D="false" dtr="false" t="normal">SUMIF(#REF!, 'свод'!$AY5, #REF!)</f>
        <v>#REF!</v>
      </c>
      <c r="AH5" s="418" t="e">
        <f aca="false" ca="false" dt2D="false" dtr="false" t="normal">SUMIF(#REF!, 'свод'!$AY5, #REF!)</f>
        <v>#REF!</v>
      </c>
      <c r="AI5" s="418" t="e">
        <f aca="false" ca="false" dt2D="false" dtr="false" t="normal">SUMIF(#REF!, 'свод'!$AY5, #REF!)</f>
        <v>#REF!</v>
      </c>
      <c r="AJ5" s="418" t="e">
        <f aca="false" ca="false" dt2D="false" dtr="false" t="normal">SUMIF(#REF!, 'свод'!$AY5, #REF!)</f>
        <v>#REF!</v>
      </c>
      <c r="AK5" s="418" t="e">
        <f aca="false" ca="false" dt2D="false" dtr="false" t="normal">SUMIF(#REF!, 'свод'!$AY5, #REF!)</f>
        <v>#REF!</v>
      </c>
      <c r="AL5" s="418" t="e">
        <f aca="false" ca="false" dt2D="false" dtr="false" t="normal">SUMIF(#REF!, 'свод'!$AY5, #REF!)</f>
        <v>#REF!</v>
      </c>
      <c r="AM5" s="418" t="e">
        <f aca="false" ca="false" dt2D="false" dtr="false" t="normal">SUMIF(#REF!, 'свод'!$AY5, #REF!)</f>
        <v>#REF!</v>
      </c>
      <c r="AN5" s="418" t="e">
        <f aca="false" ca="false" dt2D="false" dtr="false" t="normal">SUMIF(#REF!, 'свод'!$AY5, #REF!)</f>
        <v>#REF!</v>
      </c>
      <c r="AO5" s="418" t="e">
        <f aca="false" ca="false" dt2D="false" dtr="false" t="normal">SUMIF(#REF!, 'свод'!$AY5, #REF!)</f>
        <v>#REF!</v>
      </c>
      <c r="AP5" s="418" t="e">
        <f aca="false" ca="false" dt2D="false" dtr="false" t="normal">SUMIF(#REF!, 'свод'!$AY5, #REF!)</f>
        <v>#REF!</v>
      </c>
      <c r="AQ5" s="418" t="e">
        <f aca="false" ca="false" dt2D="false" dtr="false" t="normal">SUMIF(#REF!, 'свод'!$AY5, #REF!)</f>
        <v>#REF!</v>
      </c>
      <c r="AR5" s="418" t="e">
        <f aca="false" ca="false" dt2D="false" dtr="false" t="normal">SUMIF(#REF!, 'свод'!$AY5, #REF!)</f>
        <v>#REF!</v>
      </c>
      <c r="AS5" s="418" t="e">
        <f aca="false" ca="false" dt2D="false" dtr="false" t="normal">SUMIF(#REF!, 'свод'!$AY5, #REF!)</f>
        <v>#REF!</v>
      </c>
      <c r="AT5" s="418" t="e">
        <f aca="false" ca="false" dt2D="false" dtr="false" t="normal">SUMIF(#REF!, 'свод'!$AY5, #REF!)</f>
        <v>#REF!</v>
      </c>
      <c r="AU5" s="418" t="e">
        <f aca="false" ca="false" dt2D="false" dtr="false" t="normal">SUMIF(#REF!, 'свод'!$AY5, #REF!)</f>
        <v>#REF!</v>
      </c>
      <c r="AV5" s="418" t="e">
        <f aca="false" ca="false" dt2D="false" dtr="false" t="normal">SUMIF(#REF!, 'свод'!$AY5, #REF!)</f>
        <v>#REF!</v>
      </c>
      <c r="AW5" s="418" t="e">
        <f aca="false" ca="false" dt2D="false" dtr="false" t="normal">SUMIF(#REF!, 'свод'!$AY5, #REF!)</f>
        <v>#REF!</v>
      </c>
      <c r="AX5" s="418" t="e">
        <f aca="false" ca="false" dt2D="false" dtr="false" t="normal">SUMIF(#REF!, 'свод'!$AY5, #REF!)</f>
        <v>#REF!</v>
      </c>
      <c r="AY5" s="0" t="str">
        <f aca="false" ca="false" dt2D="false" dtr="false" t="normal">CONCATENATE(A5, C5, D5, E5)</f>
        <v>4010000010111нормативный</v>
      </c>
    </row>
    <row customHeight="true" hidden="true" ht="15" outlineLevel="0" r="6">
      <c r="A6" s="109" t="n">
        <v>401000001</v>
      </c>
      <c r="B6" s="416" t="s">
        <v>144</v>
      </c>
      <c r="C6" s="107" t="s">
        <v>67</v>
      </c>
      <c r="D6" s="107" t="s">
        <v>97</v>
      </c>
      <c r="E6" s="39" t="s">
        <v>2972</v>
      </c>
      <c r="F6" s="417" t="e">
        <f aca="false" ca="false" dt2D="false" dtr="false" t="normal">SUMIF(#REF!, 'свод'!AY6, #REF!)</f>
        <v>#REF!</v>
      </c>
      <c r="G6" s="417" t="e">
        <f aca="false" ca="false" dt2D="false" dtr="false" t="normal">SUMIF(#REF!, 'свод'!AY6, #REF!)</f>
        <v>#REF!</v>
      </c>
      <c r="H6" s="418" t="e">
        <f aca="false" ca="false" dt2D="false" dtr="false" t="normal">SUMIF(#REF!, 'свод'!AY6, #REF!)</f>
        <v>#REF!</v>
      </c>
      <c r="I6" s="418" t="e">
        <f aca="false" ca="false" dt2D="false" dtr="false" t="normal">SUMIF(#REF!, 'свод'!AY6, #REF!)</f>
        <v>#REF!</v>
      </c>
      <c r="J6" s="418" t="e">
        <f aca="false" ca="false" dt2D="false" dtr="false" t="normal">SUMIF(#REF!, 'свод'!AY6, #REF!)</f>
        <v>#REF!</v>
      </c>
      <c r="K6" s="418" t="e">
        <f aca="false" ca="false" dt2D="false" dtr="false" t="normal">SUMIF(#REF!, 'свод'!AY6, #REF!)</f>
        <v>#REF!</v>
      </c>
      <c r="L6" s="418" t="e">
        <f aca="false" ca="false" dt2D="false" dtr="false" t="normal">SUMIF(#REF!, 'свод'!AY6, #REF!)</f>
        <v>#REF!</v>
      </c>
      <c r="M6" s="418" t="e">
        <f aca="false" ca="false" dt2D="false" dtr="false" t="normal">SUMIF(#REF!, 'свод'!AY6, #REF!)</f>
        <v>#REF!</v>
      </c>
      <c r="N6" s="418" t="e">
        <f aca="false" ca="false" dt2D="false" dtr="false" t="normal">SUMIF(#REF!, 'свод'!AY6, #REF!)</f>
        <v>#REF!</v>
      </c>
      <c r="O6" s="418" t="e">
        <f aca="false" ca="false" dt2D="false" dtr="false" t="normal">SUMIF(#REF!, 'свод'!AY6, #REF!)</f>
        <v>#REF!</v>
      </c>
      <c r="P6" s="417" t="e">
        <f aca="false" ca="false" dt2D="false" dtr="false" t="normal">SUMIF(#REF!, 'свод'!AY6, #REF!)</f>
        <v>#REF!</v>
      </c>
      <c r="Q6" s="418" t="e">
        <f aca="false" ca="false" dt2D="false" dtr="false" t="normal">SUMIF(#REF!, 'свод'!AY6, #REF!)</f>
        <v>#REF!</v>
      </c>
      <c r="R6" s="418" t="e">
        <f aca="false" ca="false" dt2D="false" dtr="false" t="normal">SUMIF(#REF!, 'свод'!AY6, #REF!)</f>
        <v>#REF!</v>
      </c>
      <c r="S6" s="418" t="e">
        <f aca="false" ca="false" dt2D="false" dtr="false" t="normal">SUMIF(#REF!, 'свод'!AY6, #REF!)</f>
        <v>#REF!</v>
      </c>
      <c r="T6" s="418" t="e">
        <f aca="false" ca="false" dt2D="false" dtr="false" t="normal">SUMIF(#REF!, 'свод'!AY6, #REF!)</f>
        <v>#REF!</v>
      </c>
      <c r="U6" s="417" t="e">
        <f aca="false" ca="false" dt2D="false" dtr="false" t="normal">SUMIF(#REF!, 'свод'!$AY6, #REF!)</f>
        <v>#REF!</v>
      </c>
      <c r="V6" s="418" t="e">
        <f aca="false" ca="false" dt2D="false" dtr="false" t="normal">SUMIF(#REF!, 'свод'!$AY6, #REF!)</f>
        <v>#REF!</v>
      </c>
      <c r="W6" s="418" t="e">
        <f aca="false" ca="false" dt2D="false" dtr="false" t="normal">SUMIF(#REF!, 'свод'!$AY6, #REF!)</f>
        <v>#REF!</v>
      </c>
      <c r="X6" s="418" t="e">
        <f aca="false" ca="false" dt2D="false" dtr="false" t="normal">SUMIF(#REF!, 'свод'!$AY6, #REF!)</f>
        <v>#REF!</v>
      </c>
      <c r="Y6" s="418" t="e">
        <f aca="false" ca="false" dt2D="false" dtr="false" t="normal">SUMIF(#REF!, 'свод'!$AY6, #REF!)</f>
        <v>#REF!</v>
      </c>
      <c r="Z6" s="417" t="e">
        <f aca="false" ca="false" dt2D="false" dtr="false" t="normal">SUMIF(#REF!, 'свод'!$AY6, #REF!)</f>
        <v>#REF!</v>
      </c>
      <c r="AA6" s="418" t="e">
        <f aca="false" ca="false" dt2D="false" dtr="false" t="normal">SUMIF(#REF!, 'свод'!$AY6, #REF!)</f>
        <v>#REF!</v>
      </c>
      <c r="AB6" s="418" t="e">
        <f aca="false" ca="false" dt2D="false" dtr="false" t="normal">SUMIF(#REF!, 'свод'!$AY6, #REF!)</f>
        <v>#REF!</v>
      </c>
      <c r="AC6" s="418" t="e">
        <f aca="false" ca="false" dt2D="false" dtr="false" t="normal">SUMIF(#REF!, 'свод'!$AY6, #REF!)</f>
        <v>#REF!</v>
      </c>
      <c r="AD6" s="418" t="e">
        <f aca="false" ca="false" dt2D="false" dtr="false" t="normal">SUMIF(#REF!, 'свод'!$AY6, #REF!)</f>
        <v>#REF!</v>
      </c>
      <c r="AE6" s="417" t="e">
        <f aca="false" ca="false" dt2D="false" dtr="false" t="normal">SUMIF(#REF!, 'свод'!$AY6, #REF!)</f>
        <v>#REF!</v>
      </c>
      <c r="AF6" s="418" t="e">
        <f aca="false" ca="false" dt2D="false" dtr="false" t="normal">SUMIF(#REF!, 'свод'!$AY6, #REF!)</f>
        <v>#REF!</v>
      </c>
      <c r="AG6" s="418" t="e">
        <f aca="false" ca="false" dt2D="false" dtr="false" t="normal">SUMIF(#REF!, 'свод'!$AY6, #REF!)</f>
        <v>#REF!</v>
      </c>
      <c r="AH6" s="418" t="e">
        <f aca="false" ca="false" dt2D="false" dtr="false" t="normal">SUMIF(#REF!, 'свод'!$AY6, #REF!)</f>
        <v>#REF!</v>
      </c>
      <c r="AI6" s="418" t="e">
        <f aca="false" ca="false" dt2D="false" dtr="false" t="normal">SUMIF(#REF!, 'свод'!$AY6, #REF!)</f>
        <v>#REF!</v>
      </c>
      <c r="AJ6" s="418" t="e">
        <f aca="false" ca="false" dt2D="false" dtr="false" t="normal">SUMIF(#REF!, 'свод'!$AY6, #REF!)</f>
        <v>#REF!</v>
      </c>
      <c r="AK6" s="418" t="e">
        <f aca="false" ca="false" dt2D="false" dtr="false" t="normal">SUMIF(#REF!, 'свод'!$AY6, #REF!)</f>
        <v>#REF!</v>
      </c>
      <c r="AL6" s="418" t="e">
        <f aca="false" ca="false" dt2D="false" dtr="false" t="normal">SUMIF(#REF!, 'свод'!$AY6, #REF!)</f>
        <v>#REF!</v>
      </c>
      <c r="AM6" s="418" t="e">
        <f aca="false" ca="false" dt2D="false" dtr="false" t="normal">SUMIF(#REF!, 'свод'!$AY6, #REF!)</f>
        <v>#REF!</v>
      </c>
      <c r="AN6" s="418" t="e">
        <f aca="false" ca="false" dt2D="false" dtr="false" t="normal">SUMIF(#REF!, 'свод'!$AY6, #REF!)</f>
        <v>#REF!</v>
      </c>
      <c r="AO6" s="418" t="e">
        <f aca="false" ca="false" dt2D="false" dtr="false" t="normal">SUMIF(#REF!, 'свод'!$AY6, #REF!)</f>
        <v>#REF!</v>
      </c>
      <c r="AP6" s="418" t="e">
        <f aca="false" ca="false" dt2D="false" dtr="false" t="normal">SUMIF(#REF!, 'свод'!$AY6, #REF!)</f>
        <v>#REF!</v>
      </c>
      <c r="AQ6" s="418" t="e">
        <f aca="false" ca="false" dt2D="false" dtr="false" t="normal">SUMIF(#REF!, 'свод'!$AY6, #REF!)</f>
        <v>#REF!</v>
      </c>
      <c r="AR6" s="418" t="e">
        <f aca="false" ca="false" dt2D="false" dtr="false" t="normal">SUMIF(#REF!, 'свод'!$AY6, #REF!)</f>
        <v>#REF!</v>
      </c>
      <c r="AS6" s="418" t="e">
        <f aca="false" ca="false" dt2D="false" dtr="false" t="normal">SUMIF(#REF!, 'свод'!$AY6, #REF!)</f>
        <v>#REF!</v>
      </c>
      <c r="AT6" s="418" t="e">
        <f aca="false" ca="false" dt2D="false" dtr="false" t="normal">SUMIF(#REF!, 'свод'!$AY6, #REF!)</f>
        <v>#REF!</v>
      </c>
      <c r="AU6" s="418" t="e">
        <f aca="false" ca="false" dt2D="false" dtr="false" t="normal">SUMIF(#REF!, 'свод'!$AY6, #REF!)</f>
        <v>#REF!</v>
      </c>
      <c r="AV6" s="418" t="e">
        <f aca="false" ca="false" dt2D="false" dtr="false" t="normal">SUMIF(#REF!, 'свод'!$AY6, #REF!)</f>
        <v>#REF!</v>
      </c>
      <c r="AW6" s="418" t="e">
        <f aca="false" ca="false" dt2D="false" dtr="false" t="normal">SUMIF(#REF!, 'свод'!$AY6, #REF!)</f>
        <v>#REF!</v>
      </c>
      <c r="AX6" s="418" t="e">
        <f aca="false" ca="false" dt2D="false" dtr="false" t="normal">SUMIF(#REF!, 'свод'!$AY6, #REF!)</f>
        <v>#REF!</v>
      </c>
      <c r="AY6" s="0" t="str">
        <f aca="false" ca="false" dt2D="false" dtr="false" t="normal">CONCATENATE(A6, C6, D6, E6)</f>
        <v>4010000010113плановый</v>
      </c>
    </row>
    <row customHeight="true" hidden="true" ht="15" outlineLevel="0" r="7">
      <c r="A7" s="109" t="n">
        <v>401000001</v>
      </c>
      <c r="B7" s="416" t="s">
        <v>144</v>
      </c>
      <c r="C7" s="107" t="s">
        <v>67</v>
      </c>
      <c r="D7" s="107" t="s">
        <v>97</v>
      </c>
      <c r="E7" s="39" t="s">
        <v>2971</v>
      </c>
      <c r="F7" s="417" t="e">
        <f aca="false" ca="false" dt2D="false" dtr="false" t="normal">SUMIF(#REF!, 'свод'!AY7, #REF!)</f>
        <v>#REF!</v>
      </c>
      <c r="G7" s="417" t="e">
        <f aca="false" ca="false" dt2D="false" dtr="false" t="normal">SUMIF(#REF!, 'свод'!AY7, #REF!)</f>
        <v>#REF!</v>
      </c>
      <c r="H7" s="418" t="e">
        <f aca="false" ca="false" dt2D="false" dtr="false" t="normal">SUMIF(#REF!, 'свод'!$AY7, #REF!)</f>
        <v>#REF!</v>
      </c>
      <c r="I7" s="418" t="e">
        <f aca="false" ca="false" dt2D="false" dtr="false" t="normal">SUMIF(#REF!, 'свод'!$AY7, #REF!)</f>
        <v>#REF!</v>
      </c>
      <c r="J7" s="418" t="e">
        <f aca="false" ca="false" dt2D="false" dtr="false" t="normal">SUMIF(#REF!, 'свод'!$AY7, #REF!)</f>
        <v>#REF!</v>
      </c>
      <c r="K7" s="418" t="e">
        <f aca="false" ca="false" dt2D="false" dtr="false" t="normal">SUMIF(#REF!, 'свод'!$AY7, #REF!)</f>
        <v>#REF!</v>
      </c>
      <c r="L7" s="418" t="e">
        <f aca="false" ca="false" dt2D="false" dtr="false" t="normal">SUMIF(#REF!, 'свод'!$AY7, #REF!)</f>
        <v>#REF!</v>
      </c>
      <c r="M7" s="418" t="e">
        <f aca="false" ca="false" dt2D="false" dtr="false" t="normal">SUMIF(#REF!, 'свод'!$AY7, #REF!)</f>
        <v>#REF!</v>
      </c>
      <c r="N7" s="418" t="e">
        <f aca="false" ca="false" dt2D="false" dtr="false" t="normal">SUMIF(#REF!, 'свод'!$AY7, #REF!)</f>
        <v>#REF!</v>
      </c>
      <c r="O7" s="418" t="e">
        <f aca="false" ca="false" dt2D="false" dtr="false" t="normal">SUMIF(#REF!, 'свод'!$AY7, #REF!)</f>
        <v>#REF!</v>
      </c>
      <c r="P7" s="417" t="e">
        <f aca="false" ca="false" dt2D="false" dtr="false" t="normal">SUMIF(#REF!, 'свод'!$AY7, #REF!)</f>
        <v>#REF!</v>
      </c>
      <c r="Q7" s="418" t="e">
        <f aca="false" ca="false" dt2D="false" dtr="false" t="normal">SUMIF(#REF!, 'свод'!$AY7, #REF!)</f>
        <v>#REF!</v>
      </c>
      <c r="R7" s="418" t="e">
        <f aca="false" ca="false" dt2D="false" dtr="false" t="normal">SUMIF(#REF!, 'свод'!$AY7, #REF!)</f>
        <v>#REF!</v>
      </c>
      <c r="S7" s="418" t="e">
        <f aca="false" ca="false" dt2D="false" dtr="false" t="normal">SUMIF(#REF!, 'свод'!$AY7, #REF!)</f>
        <v>#REF!</v>
      </c>
      <c r="T7" s="418" t="e">
        <f aca="false" ca="false" dt2D="false" dtr="false" t="normal">SUMIF(#REF!, 'свод'!$AY7, #REF!)</f>
        <v>#REF!</v>
      </c>
      <c r="U7" s="417" t="e">
        <f aca="false" ca="false" dt2D="false" dtr="false" t="normal">SUMIF(#REF!, 'свод'!$AY7, #REF!)</f>
        <v>#REF!</v>
      </c>
      <c r="V7" s="418" t="e">
        <f aca="false" ca="false" dt2D="false" dtr="false" t="normal">SUMIF(#REF!, 'свод'!$AY7, #REF!)</f>
        <v>#REF!</v>
      </c>
      <c r="W7" s="418" t="e">
        <f aca="false" ca="false" dt2D="false" dtr="false" t="normal">SUMIF(#REF!, 'свод'!$AY7, #REF!)</f>
        <v>#REF!</v>
      </c>
      <c r="X7" s="418" t="e">
        <f aca="false" ca="false" dt2D="false" dtr="false" t="normal">SUMIF(#REF!, 'свод'!$AY7, #REF!)</f>
        <v>#REF!</v>
      </c>
      <c r="Y7" s="418" t="e">
        <f aca="false" ca="false" dt2D="false" dtr="false" t="normal">SUMIF(#REF!, 'свод'!$AY7, #REF!)</f>
        <v>#REF!</v>
      </c>
      <c r="Z7" s="417" t="e">
        <f aca="false" ca="false" dt2D="false" dtr="false" t="normal">SUMIF(#REF!, 'свод'!$AY7, #REF!)</f>
        <v>#REF!</v>
      </c>
      <c r="AA7" s="418" t="e">
        <f aca="false" ca="false" dt2D="false" dtr="false" t="normal">SUMIF(#REF!, 'свод'!$AY7, #REF!)</f>
        <v>#REF!</v>
      </c>
      <c r="AB7" s="418" t="e">
        <f aca="false" ca="false" dt2D="false" dtr="false" t="normal">SUMIF(#REF!, 'свод'!$AY7, #REF!)</f>
        <v>#REF!</v>
      </c>
      <c r="AC7" s="418" t="e">
        <f aca="false" ca="false" dt2D="false" dtr="false" t="normal">SUMIF(#REF!, 'свод'!$AY7, #REF!)</f>
        <v>#REF!</v>
      </c>
      <c r="AD7" s="418" t="e">
        <f aca="false" ca="false" dt2D="false" dtr="false" t="normal">SUMIF(#REF!, 'свод'!$AY7, #REF!)</f>
        <v>#REF!</v>
      </c>
      <c r="AE7" s="417" t="e">
        <f aca="false" ca="false" dt2D="false" dtr="false" t="normal">SUMIF(#REF!, 'свод'!$AY7, #REF!)</f>
        <v>#REF!</v>
      </c>
      <c r="AF7" s="418" t="e">
        <f aca="false" ca="false" dt2D="false" dtr="false" t="normal">SUMIF(#REF!, 'свод'!$AY7, #REF!)</f>
        <v>#REF!</v>
      </c>
      <c r="AG7" s="418" t="e">
        <f aca="false" ca="false" dt2D="false" dtr="false" t="normal">SUMIF(#REF!, 'свод'!$AY7, #REF!)</f>
        <v>#REF!</v>
      </c>
      <c r="AH7" s="418" t="e">
        <f aca="false" ca="false" dt2D="false" dtr="false" t="normal">SUMIF(#REF!, 'свод'!$AY7, #REF!)</f>
        <v>#REF!</v>
      </c>
      <c r="AI7" s="418" t="e">
        <f aca="false" ca="false" dt2D="false" dtr="false" t="normal">SUMIF(#REF!, 'свод'!$AY7, #REF!)</f>
        <v>#REF!</v>
      </c>
      <c r="AJ7" s="418" t="e">
        <f aca="false" ca="false" dt2D="false" dtr="false" t="normal">SUMIF(#REF!, 'свод'!$AY7, #REF!)</f>
        <v>#REF!</v>
      </c>
      <c r="AK7" s="418" t="e">
        <f aca="false" ca="false" dt2D="false" dtr="false" t="normal">SUMIF(#REF!, 'свод'!$AY7, #REF!)</f>
        <v>#REF!</v>
      </c>
      <c r="AL7" s="418" t="e">
        <f aca="false" ca="false" dt2D="false" dtr="false" t="normal">SUMIF(#REF!, 'свод'!$AY7, #REF!)</f>
        <v>#REF!</v>
      </c>
      <c r="AM7" s="418" t="e">
        <f aca="false" ca="false" dt2D="false" dtr="false" t="normal">SUMIF(#REF!, 'свод'!$AY7, #REF!)</f>
        <v>#REF!</v>
      </c>
      <c r="AN7" s="418" t="e">
        <f aca="false" ca="false" dt2D="false" dtr="false" t="normal">SUMIF(#REF!, 'свод'!$AY7, #REF!)</f>
        <v>#REF!</v>
      </c>
      <c r="AO7" s="418" t="e">
        <f aca="false" ca="false" dt2D="false" dtr="false" t="normal">SUMIF(#REF!, 'свод'!$AY7, #REF!)</f>
        <v>#REF!</v>
      </c>
      <c r="AP7" s="418" t="e">
        <f aca="false" ca="false" dt2D="false" dtr="false" t="normal">SUMIF(#REF!, 'свод'!$AY7, #REF!)</f>
        <v>#REF!</v>
      </c>
      <c r="AQ7" s="418" t="e">
        <f aca="false" ca="false" dt2D="false" dtr="false" t="normal">SUMIF(#REF!, 'свод'!$AY7, #REF!)</f>
        <v>#REF!</v>
      </c>
      <c r="AR7" s="418" t="e">
        <f aca="false" ca="false" dt2D="false" dtr="false" t="normal">SUMIF(#REF!, 'свод'!$AY7, #REF!)</f>
        <v>#REF!</v>
      </c>
      <c r="AS7" s="418" t="e">
        <f aca="false" ca="false" dt2D="false" dtr="false" t="normal">SUMIF(#REF!, 'свод'!$AY7, #REF!)</f>
        <v>#REF!</v>
      </c>
      <c r="AT7" s="418" t="e">
        <f aca="false" ca="false" dt2D="false" dtr="false" t="normal">SUMIF(#REF!, 'свод'!$AY7, #REF!)</f>
        <v>#REF!</v>
      </c>
      <c r="AU7" s="418" t="e">
        <f aca="false" ca="false" dt2D="false" dtr="false" t="normal">SUMIF(#REF!, 'свод'!$AY7, #REF!)</f>
        <v>#REF!</v>
      </c>
      <c r="AV7" s="418" t="e">
        <f aca="false" ca="false" dt2D="false" dtr="false" t="normal">SUMIF(#REF!, 'свод'!$AY7, #REF!)</f>
        <v>#REF!</v>
      </c>
      <c r="AW7" s="418" t="e">
        <f aca="false" ca="false" dt2D="false" dtr="false" t="normal">SUMIF(#REF!, 'свод'!$AY7, #REF!)</f>
        <v>#REF!</v>
      </c>
      <c r="AX7" s="418" t="e">
        <f aca="false" ca="false" dt2D="false" dtr="false" t="normal">SUMIF(#REF!, 'свод'!$AY7, #REF!)</f>
        <v>#REF!</v>
      </c>
      <c r="AY7" s="0" t="str">
        <f aca="false" ca="false" dt2D="false" dtr="false" t="normal">CONCATENATE(A7, C7, D7, E7)</f>
        <v>4010000010113нормативный</v>
      </c>
    </row>
    <row customHeight="true" hidden="true" ht="15" outlineLevel="0" r="8">
      <c r="A8" s="109" t="n">
        <v>401000001</v>
      </c>
      <c r="B8" s="416" t="s">
        <v>144</v>
      </c>
      <c r="C8" s="107" t="s">
        <v>246</v>
      </c>
      <c r="D8" s="107" t="s">
        <v>885</v>
      </c>
      <c r="E8" s="39" t="s">
        <v>2972</v>
      </c>
      <c r="F8" s="417" t="e">
        <f aca="false" ca="false" dt2D="false" dtr="false" t="normal">SUMIF(#REF!, 'свод'!AY8, #REF!)</f>
        <v>#REF!</v>
      </c>
      <c r="G8" s="417" t="e">
        <f aca="false" ca="false" dt2D="false" dtr="false" t="normal">SUMIF(#REF!, 'свод'!AY8, #REF!)</f>
        <v>#REF!</v>
      </c>
      <c r="H8" s="418" t="e">
        <f aca="false" ca="false" dt2D="false" dtr="false" t="normal">SUMIF(#REF!, 'свод'!$AY8, #REF!)</f>
        <v>#REF!</v>
      </c>
      <c r="I8" s="418" t="e">
        <f aca="false" ca="false" dt2D="false" dtr="false" t="normal">SUMIF(#REF!, 'свод'!$AY8, #REF!)</f>
        <v>#REF!</v>
      </c>
      <c r="J8" s="418" t="e">
        <f aca="false" ca="false" dt2D="false" dtr="false" t="normal">SUMIF(#REF!, 'свод'!$AY8, #REF!)</f>
        <v>#REF!</v>
      </c>
      <c r="K8" s="418" t="e">
        <f aca="false" ca="false" dt2D="false" dtr="false" t="normal">SUMIF(#REF!, 'свод'!$AY8, #REF!)</f>
        <v>#REF!</v>
      </c>
      <c r="L8" s="418" t="e">
        <f aca="false" ca="false" dt2D="false" dtr="false" t="normal">SUMIF(#REF!, 'свод'!$AY8, #REF!)</f>
        <v>#REF!</v>
      </c>
      <c r="M8" s="418" t="e">
        <f aca="false" ca="false" dt2D="false" dtr="false" t="normal">SUMIF(#REF!, 'свод'!$AY8, #REF!)</f>
        <v>#REF!</v>
      </c>
      <c r="N8" s="418" t="e">
        <f aca="false" ca="false" dt2D="false" dtr="false" t="normal">SUMIF(#REF!, 'свод'!$AY8, #REF!)</f>
        <v>#REF!</v>
      </c>
      <c r="O8" s="418" t="e">
        <f aca="false" ca="false" dt2D="false" dtr="false" t="normal">SUMIF(#REF!, 'свод'!$AY8, #REF!)</f>
        <v>#REF!</v>
      </c>
      <c r="P8" s="417" t="e">
        <f aca="false" ca="false" dt2D="false" dtr="false" t="normal">SUMIF(#REF!, 'свод'!$AY8, #REF!)</f>
        <v>#REF!</v>
      </c>
      <c r="Q8" s="418" t="e">
        <f aca="false" ca="false" dt2D="false" dtr="false" t="normal">SUMIF(#REF!, 'свод'!$AY8, #REF!)</f>
        <v>#REF!</v>
      </c>
      <c r="R8" s="418" t="e">
        <f aca="false" ca="false" dt2D="false" dtr="false" t="normal">SUMIF(#REF!, 'свод'!$AY8, #REF!)</f>
        <v>#REF!</v>
      </c>
      <c r="S8" s="418" t="e">
        <f aca="false" ca="false" dt2D="false" dtr="false" t="normal">SUMIF(#REF!, 'свод'!$AY8, #REF!)</f>
        <v>#REF!</v>
      </c>
      <c r="T8" s="418" t="e">
        <f aca="false" ca="false" dt2D="false" dtr="false" t="normal">SUMIF(#REF!, 'свод'!$AY8, #REF!)</f>
        <v>#REF!</v>
      </c>
      <c r="U8" s="417" t="e">
        <f aca="false" ca="false" dt2D="false" dtr="false" t="normal">SUMIF(#REF!, 'свод'!$AY8, #REF!)</f>
        <v>#REF!</v>
      </c>
      <c r="V8" s="418" t="e">
        <f aca="false" ca="false" dt2D="false" dtr="false" t="normal">SUMIF(#REF!, 'свод'!$AY8, #REF!)</f>
        <v>#REF!</v>
      </c>
      <c r="W8" s="418" t="e">
        <f aca="false" ca="false" dt2D="false" dtr="false" t="normal">SUMIF(#REF!, 'свод'!$AY8, #REF!)</f>
        <v>#REF!</v>
      </c>
      <c r="X8" s="418" t="e">
        <f aca="false" ca="false" dt2D="false" dtr="false" t="normal">SUMIF(#REF!, 'свод'!$AY8, #REF!)</f>
        <v>#REF!</v>
      </c>
      <c r="Y8" s="418" t="e">
        <f aca="false" ca="false" dt2D="false" dtr="false" t="normal">SUMIF(#REF!, 'свод'!$AY8, #REF!)</f>
        <v>#REF!</v>
      </c>
      <c r="Z8" s="417" t="e">
        <f aca="false" ca="false" dt2D="false" dtr="false" t="normal">SUMIF(#REF!, 'свод'!$AY8, #REF!)</f>
        <v>#REF!</v>
      </c>
      <c r="AA8" s="418" t="e">
        <f aca="false" ca="false" dt2D="false" dtr="false" t="normal">SUMIF(#REF!, 'свод'!$AY8, #REF!)</f>
        <v>#REF!</v>
      </c>
      <c r="AB8" s="418" t="e">
        <f aca="false" ca="false" dt2D="false" dtr="false" t="normal">SUMIF(#REF!, 'свод'!$AY8, #REF!)</f>
        <v>#REF!</v>
      </c>
      <c r="AC8" s="418" t="e">
        <f aca="false" ca="false" dt2D="false" dtr="false" t="normal">SUMIF(#REF!, 'свод'!$AY8, #REF!)</f>
        <v>#REF!</v>
      </c>
      <c r="AD8" s="418" t="e">
        <f aca="false" ca="false" dt2D="false" dtr="false" t="normal">SUMIF(#REF!, 'свод'!$AY8, #REF!)</f>
        <v>#REF!</v>
      </c>
      <c r="AE8" s="417" t="e">
        <f aca="false" ca="false" dt2D="false" dtr="false" t="normal">SUMIF(#REF!, 'свод'!$AY8, #REF!)</f>
        <v>#REF!</v>
      </c>
      <c r="AF8" s="418" t="e">
        <f aca="false" ca="false" dt2D="false" dtr="false" t="normal">SUMIF(#REF!, 'свод'!$AY8, #REF!)</f>
        <v>#REF!</v>
      </c>
      <c r="AG8" s="418" t="e">
        <f aca="false" ca="false" dt2D="false" dtr="false" t="normal">SUMIF(#REF!, 'свод'!$AY8, #REF!)</f>
        <v>#REF!</v>
      </c>
      <c r="AH8" s="418" t="e">
        <f aca="false" ca="false" dt2D="false" dtr="false" t="normal">SUMIF(#REF!, 'свод'!$AY8, #REF!)</f>
        <v>#REF!</v>
      </c>
      <c r="AI8" s="418" t="e">
        <f aca="false" ca="false" dt2D="false" dtr="false" t="normal">SUMIF(#REF!, 'свод'!$AY8, #REF!)</f>
        <v>#REF!</v>
      </c>
      <c r="AJ8" s="418" t="e">
        <f aca="false" ca="false" dt2D="false" dtr="false" t="normal">SUMIF(#REF!, 'свод'!$AY8, #REF!)</f>
        <v>#REF!</v>
      </c>
      <c r="AK8" s="418" t="e">
        <f aca="false" ca="false" dt2D="false" dtr="false" t="normal">SUMIF(#REF!, 'свод'!$AY8, #REF!)</f>
        <v>#REF!</v>
      </c>
      <c r="AL8" s="418" t="e">
        <f aca="false" ca="false" dt2D="false" dtr="false" t="normal">SUMIF(#REF!, 'свод'!$AY8, #REF!)</f>
        <v>#REF!</v>
      </c>
      <c r="AM8" s="418" t="e">
        <f aca="false" ca="false" dt2D="false" dtr="false" t="normal">SUMIF(#REF!, 'свод'!$AY8, #REF!)</f>
        <v>#REF!</v>
      </c>
      <c r="AN8" s="418" t="e">
        <f aca="false" ca="false" dt2D="false" dtr="false" t="normal">SUMIF(#REF!, 'свод'!$AY8, #REF!)</f>
        <v>#REF!</v>
      </c>
      <c r="AO8" s="418" t="e">
        <f aca="false" ca="false" dt2D="false" dtr="false" t="normal">SUMIF(#REF!, 'свод'!$AY8, #REF!)</f>
        <v>#REF!</v>
      </c>
      <c r="AP8" s="418" t="e">
        <f aca="false" ca="false" dt2D="false" dtr="false" t="normal">SUMIF(#REF!, 'свод'!$AY8, #REF!)</f>
        <v>#REF!</v>
      </c>
      <c r="AQ8" s="418" t="e">
        <f aca="false" ca="false" dt2D="false" dtr="false" t="normal">SUMIF(#REF!, 'свод'!$AY8, #REF!)</f>
        <v>#REF!</v>
      </c>
      <c r="AR8" s="418" t="e">
        <f aca="false" ca="false" dt2D="false" dtr="false" t="normal">SUMIF(#REF!, 'свод'!$AY8, #REF!)</f>
        <v>#REF!</v>
      </c>
      <c r="AS8" s="418" t="e">
        <f aca="false" ca="false" dt2D="false" dtr="false" t="normal">SUMIF(#REF!, 'свод'!$AY8, #REF!)</f>
        <v>#REF!</v>
      </c>
      <c r="AT8" s="418" t="e">
        <f aca="false" ca="false" dt2D="false" dtr="false" t="normal">SUMIF(#REF!, 'свод'!$AY8, #REF!)</f>
        <v>#REF!</v>
      </c>
      <c r="AU8" s="418" t="e">
        <f aca="false" ca="false" dt2D="false" dtr="false" t="normal">SUMIF(#REF!, 'свод'!$AY8, #REF!)</f>
        <v>#REF!</v>
      </c>
      <c r="AV8" s="418" t="e">
        <f aca="false" ca="false" dt2D="false" dtr="false" t="normal">SUMIF(#REF!, 'свод'!$AY8, #REF!)</f>
        <v>#REF!</v>
      </c>
      <c r="AW8" s="418" t="e">
        <f aca="false" ca="false" dt2D="false" dtr="false" t="normal">SUMIF(#REF!, 'свод'!$AY8, #REF!)</f>
        <v>#REF!</v>
      </c>
      <c r="AX8" s="418" t="e">
        <f aca="false" ca="false" dt2D="false" dtr="false" t="normal">SUMIF(#REF!, 'свод'!$AY8, #REF!)</f>
        <v>#REF!</v>
      </c>
      <c r="AY8" s="0" t="str">
        <f aca="false" ca="false" dt2D="false" dtr="false" t="normal">CONCATENATE(A8, C8, D8, E8)</f>
        <v>4010000010709плановый</v>
      </c>
    </row>
    <row customHeight="true" hidden="true" ht="15" outlineLevel="0" r="9">
      <c r="A9" s="109" t="n">
        <v>401000003</v>
      </c>
      <c r="B9" s="416" t="s">
        <v>2973</v>
      </c>
      <c r="C9" s="107" t="s">
        <v>67</v>
      </c>
      <c r="D9" s="107" t="s">
        <v>97</v>
      </c>
      <c r="E9" s="39" t="s">
        <v>2972</v>
      </c>
      <c r="F9" s="417" t="e">
        <f aca="false" ca="false" dt2D="false" dtr="false" t="normal">SUMIF(#REF!, 'свод'!AY9, #REF!)</f>
        <v>#REF!</v>
      </c>
      <c r="G9" s="417" t="e">
        <f aca="false" ca="false" dt2D="false" dtr="false" t="normal">SUMIF(#REF!, 'свод'!AY9, #REF!)</f>
        <v>#REF!</v>
      </c>
      <c r="H9" s="418" t="e">
        <f aca="false" ca="false" dt2D="false" dtr="false" t="normal">SUMIF(#REF!, 'свод'!$AY9, #REF!)</f>
        <v>#REF!</v>
      </c>
      <c r="I9" s="418" t="e">
        <f aca="false" ca="false" dt2D="false" dtr="false" t="normal">SUMIF(#REF!, 'свод'!$AY9, #REF!)</f>
        <v>#REF!</v>
      </c>
      <c r="J9" s="418" t="e">
        <f aca="false" ca="false" dt2D="false" dtr="false" t="normal">SUMIF(#REF!, 'свод'!$AY9, #REF!)</f>
        <v>#REF!</v>
      </c>
      <c r="K9" s="418" t="e">
        <f aca="false" ca="false" dt2D="false" dtr="false" t="normal">SUMIF(#REF!, 'свод'!$AY9, #REF!)</f>
        <v>#REF!</v>
      </c>
      <c r="L9" s="418" t="e">
        <f aca="false" ca="false" dt2D="false" dtr="false" t="normal">SUMIF(#REF!, 'свод'!$AY9, #REF!)</f>
        <v>#REF!</v>
      </c>
      <c r="M9" s="418" t="e">
        <f aca="false" ca="false" dt2D="false" dtr="false" t="normal">SUMIF(#REF!, 'свод'!$AY9, #REF!)</f>
        <v>#REF!</v>
      </c>
      <c r="N9" s="418" t="e">
        <f aca="false" ca="false" dt2D="false" dtr="false" t="normal">SUMIF(#REF!, 'свод'!$AY9, #REF!)</f>
        <v>#REF!</v>
      </c>
      <c r="O9" s="418" t="e">
        <f aca="false" ca="false" dt2D="false" dtr="false" t="normal">SUMIF(#REF!, 'свод'!$AY9, #REF!)</f>
        <v>#REF!</v>
      </c>
      <c r="P9" s="417" t="e">
        <f aca="false" ca="false" dt2D="false" dtr="false" t="normal">SUMIF(#REF!, 'свод'!$AY9, #REF!)</f>
        <v>#REF!</v>
      </c>
      <c r="Q9" s="418" t="e">
        <f aca="false" ca="false" dt2D="false" dtr="false" t="normal">SUMIF(#REF!, 'свод'!$AY9, #REF!)</f>
        <v>#REF!</v>
      </c>
      <c r="R9" s="418" t="e">
        <f aca="false" ca="false" dt2D="false" dtr="false" t="normal">SUMIF(#REF!, 'свод'!$AY9, #REF!)</f>
        <v>#REF!</v>
      </c>
      <c r="S9" s="418" t="e">
        <f aca="false" ca="false" dt2D="false" dtr="false" t="normal">SUMIF(#REF!, 'свод'!$AY9, #REF!)</f>
        <v>#REF!</v>
      </c>
      <c r="T9" s="418" t="e">
        <f aca="false" ca="false" dt2D="false" dtr="false" t="normal">SUMIF(#REF!, 'свод'!$AY9, #REF!)</f>
        <v>#REF!</v>
      </c>
      <c r="U9" s="417" t="e">
        <f aca="false" ca="false" dt2D="false" dtr="false" t="normal">SUMIF(#REF!, 'свод'!$AY9, #REF!)</f>
        <v>#REF!</v>
      </c>
      <c r="V9" s="418" t="e">
        <f aca="false" ca="false" dt2D="false" dtr="false" t="normal">SUMIF(#REF!, 'свод'!$AY9, #REF!)</f>
        <v>#REF!</v>
      </c>
      <c r="W9" s="418" t="e">
        <f aca="false" ca="false" dt2D="false" dtr="false" t="normal">SUMIF(#REF!, 'свод'!$AY9, #REF!)</f>
        <v>#REF!</v>
      </c>
      <c r="X9" s="418" t="e">
        <f aca="false" ca="false" dt2D="false" dtr="false" t="normal">SUMIF(#REF!, 'свод'!$AY9, #REF!)</f>
        <v>#REF!</v>
      </c>
      <c r="Y9" s="418" t="e">
        <f aca="false" ca="false" dt2D="false" dtr="false" t="normal">SUMIF(#REF!, 'свод'!$AY9, #REF!)</f>
        <v>#REF!</v>
      </c>
      <c r="Z9" s="417" t="e">
        <f aca="false" ca="false" dt2D="false" dtr="false" t="normal">SUMIF(#REF!, 'свод'!$AY9, #REF!)</f>
        <v>#REF!</v>
      </c>
      <c r="AA9" s="418" t="e">
        <f aca="false" ca="false" dt2D="false" dtr="false" t="normal">SUMIF(#REF!, 'свод'!$AY9, #REF!)</f>
        <v>#REF!</v>
      </c>
      <c r="AB9" s="418" t="e">
        <f aca="false" ca="false" dt2D="false" dtr="false" t="normal">SUMIF(#REF!, 'свод'!$AY9, #REF!)</f>
        <v>#REF!</v>
      </c>
      <c r="AC9" s="418" t="e">
        <f aca="false" ca="false" dt2D="false" dtr="false" t="normal">SUMIF(#REF!, 'свод'!$AY9, #REF!)</f>
        <v>#REF!</v>
      </c>
      <c r="AD9" s="418" t="e">
        <f aca="false" ca="false" dt2D="false" dtr="false" t="normal">SUMIF(#REF!, 'свод'!$AY9, #REF!)</f>
        <v>#REF!</v>
      </c>
      <c r="AE9" s="417" t="e">
        <f aca="false" ca="false" dt2D="false" dtr="false" t="normal">SUMIF(#REF!, 'свод'!$AY9, #REF!)</f>
        <v>#REF!</v>
      </c>
      <c r="AF9" s="418" t="e">
        <f aca="false" ca="false" dt2D="false" dtr="false" t="normal">SUMIF(#REF!, 'свод'!$AY9, #REF!)</f>
        <v>#REF!</v>
      </c>
      <c r="AG9" s="418" t="e">
        <f aca="false" ca="false" dt2D="false" dtr="false" t="normal">SUMIF(#REF!, 'свод'!$AY9, #REF!)</f>
        <v>#REF!</v>
      </c>
      <c r="AH9" s="418" t="e">
        <f aca="false" ca="false" dt2D="false" dtr="false" t="normal">SUMIF(#REF!, 'свод'!$AY9, #REF!)</f>
        <v>#REF!</v>
      </c>
      <c r="AI9" s="418" t="e">
        <f aca="false" ca="false" dt2D="false" dtr="false" t="normal">SUMIF(#REF!, 'свод'!$AY9, #REF!)</f>
        <v>#REF!</v>
      </c>
      <c r="AJ9" s="418" t="e">
        <f aca="false" ca="false" dt2D="false" dtr="false" t="normal">SUMIF(#REF!, 'свод'!$AY9, #REF!)</f>
        <v>#REF!</v>
      </c>
      <c r="AK9" s="418" t="e">
        <f aca="false" ca="false" dt2D="false" dtr="false" t="normal">SUMIF(#REF!, 'свод'!$AY9, #REF!)</f>
        <v>#REF!</v>
      </c>
      <c r="AL9" s="418" t="e">
        <f aca="false" ca="false" dt2D="false" dtr="false" t="normal">SUMIF(#REF!, 'свод'!$AY9, #REF!)</f>
        <v>#REF!</v>
      </c>
      <c r="AM9" s="418" t="e">
        <f aca="false" ca="false" dt2D="false" dtr="false" t="normal">SUMIF(#REF!, 'свод'!$AY9, #REF!)</f>
        <v>#REF!</v>
      </c>
      <c r="AN9" s="418" t="e">
        <f aca="false" ca="false" dt2D="false" dtr="false" t="normal">SUMIF(#REF!, 'свод'!$AY9, #REF!)</f>
        <v>#REF!</v>
      </c>
      <c r="AO9" s="418" t="e">
        <f aca="false" ca="false" dt2D="false" dtr="false" t="normal">SUMIF(#REF!, 'свод'!$AY9, #REF!)</f>
        <v>#REF!</v>
      </c>
      <c r="AP9" s="418" t="e">
        <f aca="false" ca="false" dt2D="false" dtr="false" t="normal">SUMIF(#REF!, 'свод'!$AY9, #REF!)</f>
        <v>#REF!</v>
      </c>
      <c r="AQ9" s="418" t="e">
        <f aca="false" ca="false" dt2D="false" dtr="false" t="normal">SUMIF(#REF!, 'свод'!$AY9, #REF!)</f>
        <v>#REF!</v>
      </c>
      <c r="AR9" s="418" t="e">
        <f aca="false" ca="false" dt2D="false" dtr="false" t="normal">SUMIF(#REF!, 'свод'!$AY9, #REF!)</f>
        <v>#REF!</v>
      </c>
      <c r="AS9" s="418" t="e">
        <f aca="false" ca="false" dt2D="false" dtr="false" t="normal">SUMIF(#REF!, 'свод'!$AY9, #REF!)</f>
        <v>#REF!</v>
      </c>
      <c r="AT9" s="418" t="e">
        <f aca="false" ca="false" dt2D="false" dtr="false" t="normal">SUMIF(#REF!, 'свод'!$AY9, #REF!)</f>
        <v>#REF!</v>
      </c>
      <c r="AU9" s="418" t="e">
        <f aca="false" ca="false" dt2D="false" dtr="false" t="normal">SUMIF(#REF!, 'свод'!$AY9, #REF!)</f>
        <v>#REF!</v>
      </c>
      <c r="AV9" s="418" t="e">
        <f aca="false" ca="false" dt2D="false" dtr="false" t="normal">SUMIF(#REF!, 'свод'!$AY9, #REF!)</f>
        <v>#REF!</v>
      </c>
      <c r="AW9" s="418" t="e">
        <f aca="false" ca="false" dt2D="false" dtr="false" t="normal">SUMIF(#REF!, 'свод'!$AY9, #REF!)</f>
        <v>#REF!</v>
      </c>
      <c r="AX9" s="418" t="e">
        <f aca="false" ca="false" dt2D="false" dtr="false" t="normal">SUMIF(#REF!, 'свод'!$AY9, #REF!)</f>
        <v>#REF!</v>
      </c>
      <c r="AY9" s="0" t="str">
        <f aca="false" ca="false" dt2D="false" dtr="false" t="normal">CONCATENATE(A9, C9, D9, E9)</f>
        <v>4010000030113плановый</v>
      </c>
    </row>
    <row customHeight="true" hidden="true" ht="15" outlineLevel="0" r="10">
      <c r="A10" s="109" t="n">
        <v>401000003</v>
      </c>
      <c r="B10" s="416" t="s">
        <v>2973</v>
      </c>
      <c r="C10" s="107" t="s">
        <v>67</v>
      </c>
      <c r="D10" s="107" t="s">
        <v>97</v>
      </c>
      <c r="E10" s="39" t="s">
        <v>2971</v>
      </c>
      <c r="F10" s="417" t="e">
        <f aca="false" ca="false" dt2D="false" dtr="false" t="normal">SUMIF(#REF!, 'свод'!AY10, #REF!)</f>
        <v>#REF!</v>
      </c>
      <c r="G10" s="417" t="e">
        <f aca="false" ca="false" dt2D="false" dtr="false" t="normal">SUMIF(#REF!, 'свод'!AY10, #REF!)</f>
        <v>#REF!</v>
      </c>
      <c r="H10" s="418" t="e">
        <f aca="false" ca="false" dt2D="false" dtr="false" t="normal">SUMIF(#REF!, 'свод'!$AY10, #REF!)</f>
        <v>#REF!</v>
      </c>
      <c r="I10" s="418" t="e">
        <f aca="false" ca="false" dt2D="false" dtr="false" t="normal">SUMIF(#REF!, 'свод'!$AY10, #REF!)</f>
        <v>#REF!</v>
      </c>
      <c r="J10" s="418" t="e">
        <f aca="false" ca="false" dt2D="false" dtr="false" t="normal">SUMIF(#REF!, 'свод'!$AY10, #REF!)</f>
        <v>#REF!</v>
      </c>
      <c r="K10" s="418" t="e">
        <f aca="false" ca="false" dt2D="false" dtr="false" t="normal">SUMIF(#REF!, 'свод'!$AY10, #REF!)</f>
        <v>#REF!</v>
      </c>
      <c r="L10" s="418" t="e">
        <f aca="false" ca="false" dt2D="false" dtr="false" t="normal">SUMIF(#REF!, 'свод'!$AY10, #REF!)</f>
        <v>#REF!</v>
      </c>
      <c r="M10" s="418" t="e">
        <f aca="false" ca="false" dt2D="false" dtr="false" t="normal">SUMIF(#REF!, 'свод'!$AY10, #REF!)</f>
        <v>#REF!</v>
      </c>
      <c r="N10" s="418" t="e">
        <f aca="false" ca="false" dt2D="false" dtr="false" t="normal">SUMIF(#REF!, 'свод'!$AY10, #REF!)</f>
        <v>#REF!</v>
      </c>
      <c r="O10" s="418" t="e">
        <f aca="false" ca="false" dt2D="false" dtr="false" t="normal">SUMIF(#REF!, 'свод'!$AY10, #REF!)</f>
        <v>#REF!</v>
      </c>
      <c r="P10" s="417" t="e">
        <f aca="false" ca="false" dt2D="false" dtr="false" t="normal">SUMIF(#REF!, 'свод'!$AY10, #REF!)</f>
        <v>#REF!</v>
      </c>
      <c r="Q10" s="418" t="e">
        <f aca="false" ca="false" dt2D="false" dtr="false" t="normal">SUMIF(#REF!, 'свод'!$AY10, #REF!)</f>
        <v>#REF!</v>
      </c>
      <c r="R10" s="418" t="e">
        <f aca="false" ca="false" dt2D="false" dtr="false" t="normal">SUMIF(#REF!, 'свод'!$AY10, #REF!)</f>
        <v>#REF!</v>
      </c>
      <c r="S10" s="418" t="e">
        <f aca="false" ca="false" dt2D="false" dtr="false" t="normal">SUMIF(#REF!, 'свод'!$AY10, #REF!)</f>
        <v>#REF!</v>
      </c>
      <c r="T10" s="418" t="e">
        <f aca="false" ca="false" dt2D="false" dtr="false" t="normal">SUMIF(#REF!, 'свод'!$AY10, #REF!)</f>
        <v>#REF!</v>
      </c>
      <c r="U10" s="417" t="e">
        <f aca="false" ca="false" dt2D="false" dtr="false" t="normal">SUMIF(#REF!, 'свод'!$AY10, #REF!)</f>
        <v>#REF!</v>
      </c>
      <c r="V10" s="418" t="e">
        <f aca="false" ca="false" dt2D="false" dtr="false" t="normal">SUMIF(#REF!, 'свод'!$AY10, #REF!)</f>
        <v>#REF!</v>
      </c>
      <c r="W10" s="418" t="e">
        <f aca="false" ca="false" dt2D="false" dtr="false" t="normal">SUMIF(#REF!, 'свод'!$AY10, #REF!)</f>
        <v>#REF!</v>
      </c>
      <c r="X10" s="418" t="e">
        <f aca="false" ca="false" dt2D="false" dtr="false" t="normal">SUMIF(#REF!, 'свод'!$AY10, #REF!)</f>
        <v>#REF!</v>
      </c>
      <c r="Y10" s="418" t="e">
        <f aca="false" ca="false" dt2D="false" dtr="false" t="normal">SUMIF(#REF!, 'свод'!$AY10, #REF!)</f>
        <v>#REF!</v>
      </c>
      <c r="Z10" s="417" t="e">
        <f aca="false" ca="false" dt2D="false" dtr="false" t="normal">SUMIF(#REF!, 'свод'!$AY10, #REF!)</f>
        <v>#REF!</v>
      </c>
      <c r="AA10" s="418" t="e">
        <f aca="false" ca="false" dt2D="false" dtr="false" t="normal">SUMIF(#REF!, 'свод'!$AY10, #REF!)</f>
        <v>#REF!</v>
      </c>
      <c r="AB10" s="418" t="e">
        <f aca="false" ca="false" dt2D="false" dtr="false" t="normal">SUMIF(#REF!, 'свод'!$AY10, #REF!)</f>
        <v>#REF!</v>
      </c>
      <c r="AC10" s="418" t="e">
        <f aca="false" ca="false" dt2D="false" dtr="false" t="normal">SUMIF(#REF!, 'свод'!$AY10, #REF!)</f>
        <v>#REF!</v>
      </c>
      <c r="AD10" s="418" t="e">
        <f aca="false" ca="false" dt2D="false" dtr="false" t="normal">SUMIF(#REF!, 'свод'!$AY10, #REF!)</f>
        <v>#REF!</v>
      </c>
      <c r="AE10" s="417" t="e">
        <f aca="false" ca="false" dt2D="false" dtr="false" t="normal">SUMIF(#REF!, 'свод'!$AY10, #REF!)</f>
        <v>#REF!</v>
      </c>
      <c r="AF10" s="418" t="e">
        <f aca="false" ca="false" dt2D="false" dtr="false" t="normal">SUMIF(#REF!, 'свод'!$AY10, #REF!)</f>
        <v>#REF!</v>
      </c>
      <c r="AG10" s="418" t="e">
        <f aca="false" ca="false" dt2D="false" dtr="false" t="normal">SUMIF(#REF!, 'свод'!$AY10, #REF!)</f>
        <v>#REF!</v>
      </c>
      <c r="AH10" s="418" t="e">
        <f aca="false" ca="false" dt2D="false" dtr="false" t="normal">SUMIF(#REF!, 'свод'!$AY10, #REF!)</f>
        <v>#REF!</v>
      </c>
      <c r="AI10" s="418" t="e">
        <f aca="false" ca="false" dt2D="false" dtr="false" t="normal">SUMIF(#REF!, 'свод'!$AY10, #REF!)</f>
        <v>#REF!</v>
      </c>
      <c r="AJ10" s="418" t="e">
        <f aca="false" ca="false" dt2D="false" dtr="false" t="normal">SUMIF(#REF!, 'свод'!$AY10, #REF!)</f>
        <v>#REF!</v>
      </c>
      <c r="AK10" s="418" t="e">
        <f aca="false" ca="false" dt2D="false" dtr="false" t="normal">SUMIF(#REF!, 'свод'!$AY10, #REF!)</f>
        <v>#REF!</v>
      </c>
      <c r="AL10" s="418" t="e">
        <f aca="false" ca="false" dt2D="false" dtr="false" t="normal">SUMIF(#REF!, 'свод'!$AY10, #REF!)</f>
        <v>#REF!</v>
      </c>
      <c r="AM10" s="418" t="e">
        <f aca="false" ca="false" dt2D="false" dtr="false" t="normal">SUMIF(#REF!, 'свод'!$AY10, #REF!)</f>
        <v>#REF!</v>
      </c>
      <c r="AN10" s="418" t="e">
        <f aca="false" ca="false" dt2D="false" dtr="false" t="normal">SUMIF(#REF!, 'свод'!$AY10, #REF!)</f>
        <v>#REF!</v>
      </c>
      <c r="AO10" s="418" t="e">
        <f aca="false" ca="false" dt2D="false" dtr="false" t="normal">SUMIF(#REF!, 'свод'!$AY10, #REF!)</f>
        <v>#REF!</v>
      </c>
      <c r="AP10" s="418" t="e">
        <f aca="false" ca="false" dt2D="false" dtr="false" t="normal">SUMIF(#REF!, 'свод'!$AY10, #REF!)</f>
        <v>#REF!</v>
      </c>
      <c r="AQ10" s="418" t="e">
        <f aca="false" ca="false" dt2D="false" dtr="false" t="normal">SUMIF(#REF!, 'свод'!$AY10, #REF!)</f>
        <v>#REF!</v>
      </c>
      <c r="AR10" s="418" t="e">
        <f aca="false" ca="false" dt2D="false" dtr="false" t="normal">SUMIF(#REF!, 'свод'!$AY10, #REF!)</f>
        <v>#REF!</v>
      </c>
      <c r="AS10" s="418" t="e">
        <f aca="false" ca="false" dt2D="false" dtr="false" t="normal">SUMIF(#REF!, 'свод'!$AY10, #REF!)</f>
        <v>#REF!</v>
      </c>
      <c r="AT10" s="418" t="e">
        <f aca="false" ca="false" dt2D="false" dtr="false" t="normal">SUMIF(#REF!, 'свод'!$AY10, #REF!)</f>
        <v>#REF!</v>
      </c>
      <c r="AU10" s="418" t="e">
        <f aca="false" ca="false" dt2D="false" dtr="false" t="normal">SUMIF(#REF!, 'свод'!$AY10, #REF!)</f>
        <v>#REF!</v>
      </c>
      <c r="AV10" s="418" t="e">
        <f aca="false" ca="false" dt2D="false" dtr="false" t="normal">SUMIF(#REF!, 'свод'!$AY10, #REF!)</f>
        <v>#REF!</v>
      </c>
      <c r="AW10" s="418" t="e">
        <f aca="false" ca="false" dt2D="false" dtr="false" t="normal">SUMIF(#REF!, 'свод'!$AY10, #REF!)</f>
        <v>#REF!</v>
      </c>
      <c r="AX10" s="418" t="e">
        <f aca="false" ca="false" dt2D="false" dtr="false" t="normal">SUMIF(#REF!, 'свод'!$AY10, #REF!)</f>
        <v>#REF!</v>
      </c>
      <c r="AY10" s="0" t="str">
        <f aca="false" ca="false" dt2D="false" dtr="false" t="normal">CONCATENATE(A10, C10, D10, E10)</f>
        <v>4010000030113нормативный</v>
      </c>
    </row>
    <row customHeight="true" hidden="true" ht="15" outlineLevel="0" r="11">
      <c r="A11" s="109" t="n">
        <v>401000003</v>
      </c>
      <c r="B11" s="416" t="s">
        <v>2973</v>
      </c>
      <c r="C11" s="107" t="s">
        <v>174</v>
      </c>
      <c r="D11" s="107" t="s">
        <v>78</v>
      </c>
      <c r="E11" s="39" t="s">
        <v>2972</v>
      </c>
      <c r="F11" s="417" t="e">
        <f aca="false" ca="false" dt2D="false" dtr="false" t="normal">SUMIF(#REF!, 'свод'!AY11, #REF!)</f>
        <v>#REF!</v>
      </c>
      <c r="G11" s="417" t="e">
        <f aca="false" ca="false" dt2D="false" dtr="false" t="normal">SUMIF(#REF!, 'свод'!AY11, #REF!)</f>
        <v>#REF!</v>
      </c>
      <c r="H11" s="418" t="e">
        <f aca="false" ca="false" dt2D="false" dtr="false" t="normal">SUMIF(#REF!, 'свод'!$AY11, #REF!)</f>
        <v>#REF!</v>
      </c>
      <c r="I11" s="418" t="e">
        <f aca="false" ca="false" dt2D="false" dtr="false" t="normal">SUMIF(#REF!, 'свод'!$AY11, #REF!)</f>
        <v>#REF!</v>
      </c>
      <c r="J11" s="418" t="e">
        <f aca="false" ca="false" dt2D="false" dtr="false" t="normal">SUMIF(#REF!, 'свод'!$AY11, #REF!)</f>
        <v>#REF!</v>
      </c>
      <c r="K11" s="418" t="e">
        <f aca="false" ca="false" dt2D="false" dtr="false" t="normal">SUMIF(#REF!, 'свод'!$AY11, #REF!)</f>
        <v>#REF!</v>
      </c>
      <c r="L11" s="418" t="e">
        <f aca="false" ca="false" dt2D="false" dtr="false" t="normal">SUMIF(#REF!, 'свод'!$AY11, #REF!)</f>
        <v>#REF!</v>
      </c>
      <c r="M11" s="418" t="e">
        <f aca="false" ca="false" dt2D="false" dtr="false" t="normal">SUMIF(#REF!, 'свод'!$AY11, #REF!)</f>
        <v>#REF!</v>
      </c>
      <c r="N11" s="418" t="e">
        <f aca="false" ca="false" dt2D="false" dtr="false" t="normal">SUMIF(#REF!, 'свод'!$AY11, #REF!)</f>
        <v>#REF!</v>
      </c>
      <c r="O11" s="418" t="e">
        <f aca="false" ca="false" dt2D="false" dtr="false" t="normal">SUMIF(#REF!, 'свод'!$AY11, #REF!)</f>
        <v>#REF!</v>
      </c>
      <c r="P11" s="417" t="e">
        <f aca="false" ca="false" dt2D="false" dtr="false" t="normal">SUMIF(#REF!, 'свод'!$AY11, #REF!)</f>
        <v>#REF!</v>
      </c>
      <c r="Q11" s="418" t="e">
        <f aca="false" ca="false" dt2D="false" dtr="false" t="normal">SUMIF(#REF!, 'свод'!$AY11, #REF!)</f>
        <v>#REF!</v>
      </c>
      <c r="R11" s="418" t="e">
        <f aca="false" ca="false" dt2D="false" dtr="false" t="normal">SUMIF(#REF!, 'свод'!$AY11, #REF!)</f>
        <v>#REF!</v>
      </c>
      <c r="S11" s="418" t="e">
        <f aca="false" ca="false" dt2D="false" dtr="false" t="normal">SUMIF(#REF!, 'свод'!$AY11, #REF!)</f>
        <v>#REF!</v>
      </c>
      <c r="T11" s="418" t="e">
        <f aca="false" ca="false" dt2D="false" dtr="false" t="normal">SUMIF(#REF!, 'свод'!$AY11, #REF!)</f>
        <v>#REF!</v>
      </c>
      <c r="U11" s="417" t="e">
        <f aca="false" ca="false" dt2D="false" dtr="false" t="normal">SUMIF(#REF!, 'свод'!$AY11, #REF!)</f>
        <v>#REF!</v>
      </c>
      <c r="V11" s="418" t="e">
        <f aca="false" ca="false" dt2D="false" dtr="false" t="normal">SUMIF(#REF!, 'свод'!$AY11, #REF!)</f>
        <v>#REF!</v>
      </c>
      <c r="W11" s="418" t="e">
        <f aca="false" ca="false" dt2D="false" dtr="false" t="normal">SUMIF(#REF!, 'свод'!$AY11, #REF!)</f>
        <v>#REF!</v>
      </c>
      <c r="X11" s="418" t="e">
        <f aca="false" ca="false" dt2D="false" dtr="false" t="normal">SUMIF(#REF!, 'свод'!$AY11, #REF!)</f>
        <v>#REF!</v>
      </c>
      <c r="Y11" s="418" t="e">
        <f aca="false" ca="false" dt2D="false" dtr="false" t="normal">SUMIF(#REF!, 'свод'!$AY11, #REF!)</f>
        <v>#REF!</v>
      </c>
      <c r="Z11" s="417" t="e">
        <f aca="false" ca="false" dt2D="false" dtr="false" t="normal">SUMIF(#REF!, 'свод'!$AY11, #REF!)</f>
        <v>#REF!</v>
      </c>
      <c r="AA11" s="418" t="e">
        <f aca="false" ca="false" dt2D="false" dtr="false" t="normal">SUMIF(#REF!, 'свод'!$AY11, #REF!)</f>
        <v>#REF!</v>
      </c>
      <c r="AB11" s="418" t="e">
        <f aca="false" ca="false" dt2D="false" dtr="false" t="normal">SUMIF(#REF!, 'свод'!$AY11, #REF!)</f>
        <v>#REF!</v>
      </c>
      <c r="AC11" s="418" t="e">
        <f aca="false" ca="false" dt2D="false" dtr="false" t="normal">SUMIF(#REF!, 'свод'!$AY11, #REF!)</f>
        <v>#REF!</v>
      </c>
      <c r="AD11" s="418" t="e">
        <f aca="false" ca="false" dt2D="false" dtr="false" t="normal">SUMIF(#REF!, 'свод'!$AY11, #REF!)</f>
        <v>#REF!</v>
      </c>
      <c r="AE11" s="417" t="e">
        <f aca="false" ca="false" dt2D="false" dtr="false" t="normal">SUMIF(#REF!, 'свод'!$AY11, #REF!)</f>
        <v>#REF!</v>
      </c>
      <c r="AF11" s="418" t="e">
        <f aca="false" ca="false" dt2D="false" dtr="false" t="normal">SUMIF(#REF!, 'свод'!$AY11, #REF!)</f>
        <v>#REF!</v>
      </c>
      <c r="AG11" s="418" t="e">
        <f aca="false" ca="false" dt2D="false" dtr="false" t="normal">SUMIF(#REF!, 'свод'!$AY11, #REF!)</f>
        <v>#REF!</v>
      </c>
      <c r="AH11" s="418" t="e">
        <f aca="false" ca="false" dt2D="false" dtr="false" t="normal">SUMIF(#REF!, 'свод'!$AY11, #REF!)</f>
        <v>#REF!</v>
      </c>
      <c r="AI11" s="418" t="e">
        <f aca="false" ca="false" dt2D="false" dtr="false" t="normal">SUMIF(#REF!, 'свод'!$AY11, #REF!)</f>
        <v>#REF!</v>
      </c>
      <c r="AJ11" s="418" t="e">
        <f aca="false" ca="false" dt2D="false" dtr="false" t="normal">SUMIF(#REF!, 'свод'!$AY11, #REF!)</f>
        <v>#REF!</v>
      </c>
      <c r="AK11" s="418" t="e">
        <f aca="false" ca="false" dt2D="false" dtr="false" t="normal">SUMIF(#REF!, 'свод'!$AY11, #REF!)</f>
        <v>#REF!</v>
      </c>
      <c r="AL11" s="418" t="e">
        <f aca="false" ca="false" dt2D="false" dtr="false" t="normal">SUMIF(#REF!, 'свод'!$AY11, #REF!)</f>
        <v>#REF!</v>
      </c>
      <c r="AM11" s="418" t="e">
        <f aca="false" ca="false" dt2D="false" dtr="false" t="normal">SUMIF(#REF!, 'свод'!$AY11, #REF!)</f>
        <v>#REF!</v>
      </c>
      <c r="AN11" s="418" t="e">
        <f aca="false" ca="false" dt2D="false" dtr="false" t="normal">SUMIF(#REF!, 'свод'!$AY11, #REF!)</f>
        <v>#REF!</v>
      </c>
      <c r="AO11" s="418" t="e">
        <f aca="false" ca="false" dt2D="false" dtr="false" t="normal">SUMIF(#REF!, 'свод'!$AY11, #REF!)</f>
        <v>#REF!</v>
      </c>
      <c r="AP11" s="418" t="e">
        <f aca="false" ca="false" dt2D="false" dtr="false" t="normal">SUMIF(#REF!, 'свод'!$AY11, #REF!)</f>
        <v>#REF!</v>
      </c>
      <c r="AQ11" s="418" t="e">
        <f aca="false" ca="false" dt2D="false" dtr="false" t="normal">SUMIF(#REF!, 'свод'!$AY11, #REF!)</f>
        <v>#REF!</v>
      </c>
      <c r="AR11" s="418" t="e">
        <f aca="false" ca="false" dt2D="false" dtr="false" t="normal">SUMIF(#REF!, 'свод'!$AY11, #REF!)</f>
        <v>#REF!</v>
      </c>
      <c r="AS11" s="418" t="e">
        <f aca="false" ca="false" dt2D="false" dtr="false" t="normal">SUMIF(#REF!, 'свод'!$AY11, #REF!)</f>
        <v>#REF!</v>
      </c>
      <c r="AT11" s="418" t="e">
        <f aca="false" ca="false" dt2D="false" dtr="false" t="normal">SUMIF(#REF!, 'свод'!$AY11, #REF!)</f>
        <v>#REF!</v>
      </c>
      <c r="AU11" s="418" t="e">
        <f aca="false" ca="false" dt2D="false" dtr="false" t="normal">SUMIF(#REF!, 'свод'!$AY11, #REF!)</f>
        <v>#REF!</v>
      </c>
      <c r="AV11" s="418" t="e">
        <f aca="false" ca="false" dt2D="false" dtr="false" t="normal">SUMIF(#REF!, 'свод'!$AY11, #REF!)</f>
        <v>#REF!</v>
      </c>
      <c r="AW11" s="418" t="e">
        <f aca="false" ca="false" dt2D="false" dtr="false" t="normal">SUMIF(#REF!, 'свод'!$AY11, #REF!)</f>
        <v>#REF!</v>
      </c>
      <c r="AX11" s="418" t="e">
        <f aca="false" ca="false" dt2D="false" dtr="false" t="normal">SUMIF(#REF!, 'свод'!$AY11, #REF!)</f>
        <v>#REF!</v>
      </c>
      <c r="AY11" s="0" t="str">
        <f aca="false" ca="false" dt2D="false" dtr="false" t="normal">CONCATENATE(A11, C11, D11, E11)</f>
        <v>4010000030412плановый</v>
      </c>
    </row>
    <row customHeight="true" hidden="true" ht="15" outlineLevel="0" r="12">
      <c r="A12" s="109" t="n">
        <v>401000003</v>
      </c>
      <c r="B12" s="416" t="s">
        <v>2973</v>
      </c>
      <c r="C12" s="107" t="s">
        <v>174</v>
      </c>
      <c r="D12" s="107" t="s">
        <v>78</v>
      </c>
      <c r="E12" s="39" t="s">
        <v>2971</v>
      </c>
      <c r="F12" s="417" t="e">
        <f aca="false" ca="false" dt2D="false" dtr="false" t="normal">SUMIF(#REF!, 'свод'!AY12, #REF!)</f>
        <v>#REF!</v>
      </c>
      <c r="G12" s="417" t="e">
        <f aca="false" ca="false" dt2D="false" dtr="false" t="normal">SUMIF(#REF!, 'свод'!AY12, #REF!)</f>
        <v>#REF!</v>
      </c>
      <c r="H12" s="418" t="e">
        <f aca="false" ca="false" dt2D="false" dtr="false" t="normal">SUMIF(#REF!, 'свод'!$AY12, #REF!)</f>
        <v>#REF!</v>
      </c>
      <c r="I12" s="418" t="e">
        <f aca="false" ca="false" dt2D="false" dtr="false" t="normal">SUMIF(#REF!, 'свод'!$AY12, #REF!)</f>
        <v>#REF!</v>
      </c>
      <c r="J12" s="418" t="e">
        <f aca="false" ca="false" dt2D="false" dtr="false" t="normal">SUMIF(#REF!, 'свод'!$AY12, #REF!)</f>
        <v>#REF!</v>
      </c>
      <c r="K12" s="418" t="e">
        <f aca="false" ca="false" dt2D="false" dtr="false" t="normal">SUMIF(#REF!, 'свод'!$AY12, #REF!)</f>
        <v>#REF!</v>
      </c>
      <c r="L12" s="418" t="e">
        <f aca="false" ca="false" dt2D="false" dtr="false" t="normal">SUMIF(#REF!, 'свод'!$AY12, #REF!)</f>
        <v>#REF!</v>
      </c>
      <c r="M12" s="418" t="e">
        <f aca="false" ca="false" dt2D="false" dtr="false" t="normal">SUMIF(#REF!, 'свод'!$AY12, #REF!)</f>
        <v>#REF!</v>
      </c>
      <c r="N12" s="418" t="e">
        <f aca="false" ca="false" dt2D="false" dtr="false" t="normal">SUMIF(#REF!, 'свод'!$AY12, #REF!)</f>
        <v>#REF!</v>
      </c>
      <c r="O12" s="418" t="e">
        <f aca="false" ca="false" dt2D="false" dtr="false" t="normal">SUMIF(#REF!, 'свод'!$AY12, #REF!)</f>
        <v>#REF!</v>
      </c>
      <c r="P12" s="417" t="e">
        <f aca="false" ca="false" dt2D="false" dtr="false" t="normal">SUMIF(#REF!, 'свод'!$AY12, #REF!)</f>
        <v>#REF!</v>
      </c>
      <c r="Q12" s="418" t="e">
        <f aca="false" ca="false" dt2D="false" dtr="false" t="normal">SUMIF(#REF!, 'свод'!$AY12, #REF!)</f>
        <v>#REF!</v>
      </c>
      <c r="R12" s="418" t="e">
        <f aca="false" ca="false" dt2D="false" dtr="false" t="normal">SUMIF(#REF!, 'свод'!$AY12, #REF!)</f>
        <v>#REF!</v>
      </c>
      <c r="S12" s="418" t="e">
        <f aca="false" ca="false" dt2D="false" dtr="false" t="normal">SUMIF(#REF!, 'свод'!$AY12, #REF!)</f>
        <v>#REF!</v>
      </c>
      <c r="T12" s="418" t="e">
        <f aca="false" ca="false" dt2D="false" dtr="false" t="normal">SUMIF(#REF!, 'свод'!$AY12, #REF!)</f>
        <v>#REF!</v>
      </c>
      <c r="U12" s="417" t="e">
        <f aca="false" ca="false" dt2D="false" dtr="false" t="normal">SUMIF(#REF!, 'свод'!$AY12, #REF!)</f>
        <v>#REF!</v>
      </c>
      <c r="V12" s="418" t="e">
        <f aca="false" ca="false" dt2D="false" dtr="false" t="normal">SUMIF(#REF!, 'свод'!$AY12, #REF!)</f>
        <v>#REF!</v>
      </c>
      <c r="W12" s="418" t="e">
        <f aca="false" ca="false" dt2D="false" dtr="false" t="normal">SUMIF(#REF!, 'свод'!$AY12, #REF!)</f>
        <v>#REF!</v>
      </c>
      <c r="X12" s="418" t="e">
        <f aca="false" ca="false" dt2D="false" dtr="false" t="normal">SUMIF(#REF!, 'свод'!$AY12, #REF!)</f>
        <v>#REF!</v>
      </c>
      <c r="Y12" s="418" t="e">
        <f aca="false" ca="false" dt2D="false" dtr="false" t="normal">SUMIF(#REF!, 'свод'!$AY12, #REF!)</f>
        <v>#REF!</v>
      </c>
      <c r="Z12" s="417" t="e">
        <f aca="false" ca="false" dt2D="false" dtr="false" t="normal">SUMIF(#REF!, 'свод'!$AY12, #REF!)</f>
        <v>#REF!</v>
      </c>
      <c r="AA12" s="418" t="e">
        <f aca="false" ca="false" dt2D="false" dtr="false" t="normal">SUMIF(#REF!, 'свод'!$AY12, #REF!)</f>
        <v>#REF!</v>
      </c>
      <c r="AB12" s="418" t="e">
        <f aca="false" ca="false" dt2D="false" dtr="false" t="normal">SUMIF(#REF!, 'свод'!$AY12, #REF!)</f>
        <v>#REF!</v>
      </c>
      <c r="AC12" s="418" t="e">
        <f aca="false" ca="false" dt2D="false" dtr="false" t="normal">SUMIF(#REF!, 'свод'!$AY12, #REF!)</f>
        <v>#REF!</v>
      </c>
      <c r="AD12" s="418" t="e">
        <f aca="false" ca="false" dt2D="false" dtr="false" t="normal">SUMIF(#REF!, 'свод'!$AY12, #REF!)</f>
        <v>#REF!</v>
      </c>
      <c r="AE12" s="417" t="e">
        <f aca="false" ca="false" dt2D="false" dtr="false" t="normal">SUMIF(#REF!, 'свод'!$AY12, #REF!)</f>
        <v>#REF!</v>
      </c>
      <c r="AF12" s="418" t="e">
        <f aca="false" ca="false" dt2D="false" dtr="false" t="normal">SUMIF(#REF!, 'свод'!$AY12, #REF!)</f>
        <v>#REF!</v>
      </c>
      <c r="AG12" s="418" t="e">
        <f aca="false" ca="false" dt2D="false" dtr="false" t="normal">SUMIF(#REF!, 'свод'!$AY12, #REF!)</f>
        <v>#REF!</v>
      </c>
      <c r="AH12" s="418" t="e">
        <f aca="false" ca="false" dt2D="false" dtr="false" t="normal">SUMIF(#REF!, 'свод'!$AY12, #REF!)</f>
        <v>#REF!</v>
      </c>
      <c r="AI12" s="418" t="e">
        <f aca="false" ca="false" dt2D="false" dtr="false" t="normal">SUMIF(#REF!, 'свод'!$AY12, #REF!)</f>
        <v>#REF!</v>
      </c>
      <c r="AJ12" s="418" t="e">
        <f aca="false" ca="false" dt2D="false" dtr="false" t="normal">SUMIF(#REF!, 'свод'!$AY12, #REF!)</f>
        <v>#REF!</v>
      </c>
      <c r="AK12" s="418" t="e">
        <f aca="false" ca="false" dt2D="false" dtr="false" t="normal">SUMIF(#REF!, 'свод'!$AY12, #REF!)</f>
        <v>#REF!</v>
      </c>
      <c r="AL12" s="418" t="e">
        <f aca="false" ca="false" dt2D="false" dtr="false" t="normal">SUMIF(#REF!, 'свод'!$AY12, #REF!)</f>
        <v>#REF!</v>
      </c>
      <c r="AM12" s="418" t="e">
        <f aca="false" ca="false" dt2D="false" dtr="false" t="normal">SUMIF(#REF!, 'свод'!$AY12, #REF!)</f>
        <v>#REF!</v>
      </c>
      <c r="AN12" s="418" t="e">
        <f aca="false" ca="false" dt2D="false" dtr="false" t="normal">SUMIF(#REF!, 'свод'!$AY12, #REF!)</f>
        <v>#REF!</v>
      </c>
      <c r="AO12" s="418" t="e">
        <f aca="false" ca="false" dt2D="false" dtr="false" t="normal">SUMIF(#REF!, 'свод'!$AY12, #REF!)</f>
        <v>#REF!</v>
      </c>
      <c r="AP12" s="418" t="e">
        <f aca="false" ca="false" dt2D="false" dtr="false" t="normal">SUMIF(#REF!, 'свод'!$AY12, #REF!)</f>
        <v>#REF!</v>
      </c>
      <c r="AQ12" s="418" t="e">
        <f aca="false" ca="false" dt2D="false" dtr="false" t="normal">SUMIF(#REF!, 'свод'!$AY12, #REF!)</f>
        <v>#REF!</v>
      </c>
      <c r="AR12" s="418" t="e">
        <f aca="false" ca="false" dt2D="false" dtr="false" t="normal">SUMIF(#REF!, 'свод'!$AY12, #REF!)</f>
        <v>#REF!</v>
      </c>
      <c r="AS12" s="418" t="e">
        <f aca="false" ca="false" dt2D="false" dtr="false" t="normal">SUMIF(#REF!, 'свод'!$AY12, #REF!)</f>
        <v>#REF!</v>
      </c>
      <c r="AT12" s="418" t="e">
        <f aca="false" ca="false" dt2D="false" dtr="false" t="normal">SUMIF(#REF!, 'свод'!$AY12, #REF!)</f>
        <v>#REF!</v>
      </c>
      <c r="AU12" s="418" t="e">
        <f aca="false" ca="false" dt2D="false" dtr="false" t="normal">SUMIF(#REF!, 'свод'!$AY12, #REF!)</f>
        <v>#REF!</v>
      </c>
      <c r="AV12" s="418" t="e">
        <f aca="false" ca="false" dt2D="false" dtr="false" t="normal">SUMIF(#REF!, 'свод'!$AY12, #REF!)</f>
        <v>#REF!</v>
      </c>
      <c r="AW12" s="418" t="e">
        <f aca="false" ca="false" dt2D="false" dtr="false" t="normal">SUMIF(#REF!, 'свод'!$AY12, #REF!)</f>
        <v>#REF!</v>
      </c>
      <c r="AX12" s="418" t="e">
        <f aca="false" ca="false" dt2D="false" dtr="false" t="normal">SUMIF(#REF!, 'свод'!$AY12, #REF!)</f>
        <v>#REF!</v>
      </c>
      <c r="AY12" s="0" t="str">
        <f aca="false" ca="false" dt2D="false" dtr="false" t="normal">CONCATENATE(A12, C12, D12, E12)</f>
        <v>4010000030412нормативный</v>
      </c>
    </row>
    <row customHeight="true" hidden="true" ht="15" outlineLevel="0" r="13">
      <c r="A13" s="109" t="n">
        <v>401000003</v>
      </c>
      <c r="B13" s="416" t="s">
        <v>2973</v>
      </c>
      <c r="C13" s="107" t="s">
        <v>240</v>
      </c>
      <c r="D13" s="107" t="s">
        <v>67</v>
      </c>
      <c r="E13" s="39" t="s">
        <v>2972</v>
      </c>
      <c r="F13" s="417" t="e">
        <f aca="false" ca="false" dt2D="false" dtr="false" t="normal">SUMIF(#REF!, 'свод'!AY13, #REF!)</f>
        <v>#REF!</v>
      </c>
      <c r="G13" s="417" t="e">
        <f aca="false" ca="false" dt2D="false" dtr="false" t="normal">SUMIF(#REF!, 'свод'!AY13, #REF!)</f>
        <v>#REF!</v>
      </c>
      <c r="H13" s="418" t="e">
        <f aca="false" ca="false" dt2D="false" dtr="false" t="normal">SUMIF(#REF!, 'свод'!$AY13, #REF!)</f>
        <v>#REF!</v>
      </c>
      <c r="I13" s="418" t="e">
        <f aca="false" ca="false" dt2D="false" dtr="false" t="normal">SUMIF(#REF!, 'свод'!$AY13, #REF!)</f>
        <v>#REF!</v>
      </c>
      <c r="J13" s="418" t="e">
        <f aca="false" ca="false" dt2D="false" dtr="false" t="normal">SUMIF(#REF!, 'свод'!$AY13, #REF!)</f>
        <v>#REF!</v>
      </c>
      <c r="K13" s="418" t="e">
        <f aca="false" ca="false" dt2D="false" dtr="false" t="normal">SUMIF(#REF!, 'свод'!$AY13, #REF!)</f>
        <v>#REF!</v>
      </c>
      <c r="L13" s="418" t="e">
        <f aca="false" ca="false" dt2D="false" dtr="false" t="normal">SUMIF(#REF!, 'свод'!$AY13, #REF!)</f>
        <v>#REF!</v>
      </c>
      <c r="M13" s="418" t="e">
        <f aca="false" ca="false" dt2D="false" dtr="false" t="normal">SUMIF(#REF!, 'свод'!$AY13, #REF!)</f>
        <v>#REF!</v>
      </c>
      <c r="N13" s="418" t="e">
        <f aca="false" ca="false" dt2D="false" dtr="false" t="normal">SUMIF(#REF!, 'свод'!$AY13, #REF!)</f>
        <v>#REF!</v>
      </c>
      <c r="O13" s="418" t="e">
        <f aca="false" ca="false" dt2D="false" dtr="false" t="normal">SUMIF(#REF!, 'свод'!$AY13, #REF!)</f>
        <v>#REF!</v>
      </c>
      <c r="P13" s="417" t="e">
        <f aca="false" ca="false" dt2D="false" dtr="false" t="normal">SUMIF(#REF!, 'свод'!$AY13, #REF!)</f>
        <v>#REF!</v>
      </c>
      <c r="Q13" s="418" t="e">
        <f aca="false" ca="false" dt2D="false" dtr="false" t="normal">SUMIF(#REF!, 'свод'!$AY13, #REF!)</f>
        <v>#REF!</v>
      </c>
      <c r="R13" s="418" t="e">
        <f aca="false" ca="false" dt2D="false" dtr="false" t="normal">SUMIF(#REF!, 'свод'!$AY13, #REF!)</f>
        <v>#REF!</v>
      </c>
      <c r="S13" s="418" t="e">
        <f aca="false" ca="false" dt2D="false" dtr="false" t="normal">SUMIF(#REF!, 'свод'!$AY13, #REF!)</f>
        <v>#REF!</v>
      </c>
      <c r="T13" s="418" t="e">
        <f aca="false" ca="false" dt2D="false" dtr="false" t="normal">SUMIF(#REF!, 'свод'!$AY13, #REF!)</f>
        <v>#REF!</v>
      </c>
      <c r="U13" s="417" t="e">
        <f aca="false" ca="false" dt2D="false" dtr="false" t="normal">SUMIF(#REF!, 'свод'!$AY13, #REF!)</f>
        <v>#REF!</v>
      </c>
      <c r="V13" s="418" t="e">
        <f aca="false" ca="false" dt2D="false" dtr="false" t="normal">SUMIF(#REF!, 'свод'!$AY13, #REF!)</f>
        <v>#REF!</v>
      </c>
      <c r="W13" s="418" t="e">
        <f aca="false" ca="false" dt2D="false" dtr="false" t="normal">SUMIF(#REF!, 'свод'!$AY13, #REF!)</f>
        <v>#REF!</v>
      </c>
      <c r="X13" s="418" t="e">
        <f aca="false" ca="false" dt2D="false" dtr="false" t="normal">SUMIF(#REF!, 'свод'!$AY13, #REF!)</f>
        <v>#REF!</v>
      </c>
      <c r="Y13" s="418" t="e">
        <f aca="false" ca="false" dt2D="false" dtr="false" t="normal">SUMIF(#REF!, 'свод'!$AY13, #REF!)</f>
        <v>#REF!</v>
      </c>
      <c r="Z13" s="417" t="e">
        <f aca="false" ca="false" dt2D="false" dtr="false" t="normal">SUMIF(#REF!, 'свод'!$AY13, #REF!)</f>
        <v>#REF!</v>
      </c>
      <c r="AA13" s="418" t="e">
        <f aca="false" ca="false" dt2D="false" dtr="false" t="normal">SUMIF(#REF!, 'свод'!$AY13, #REF!)</f>
        <v>#REF!</v>
      </c>
      <c r="AB13" s="418" t="e">
        <f aca="false" ca="false" dt2D="false" dtr="false" t="normal">SUMIF(#REF!, 'свод'!$AY13, #REF!)</f>
        <v>#REF!</v>
      </c>
      <c r="AC13" s="418" t="e">
        <f aca="false" ca="false" dt2D="false" dtr="false" t="normal">SUMIF(#REF!, 'свод'!$AY13, #REF!)</f>
        <v>#REF!</v>
      </c>
      <c r="AD13" s="418" t="e">
        <f aca="false" ca="false" dt2D="false" dtr="false" t="normal">SUMIF(#REF!, 'свод'!$AY13, #REF!)</f>
        <v>#REF!</v>
      </c>
      <c r="AE13" s="417" t="e">
        <f aca="false" ca="false" dt2D="false" dtr="false" t="normal">SUMIF(#REF!, 'свод'!$AY13, #REF!)</f>
        <v>#REF!</v>
      </c>
      <c r="AF13" s="418" t="e">
        <f aca="false" ca="false" dt2D="false" dtr="false" t="normal">SUMIF(#REF!, 'свод'!$AY13, #REF!)</f>
        <v>#REF!</v>
      </c>
      <c r="AG13" s="418" t="e">
        <f aca="false" ca="false" dt2D="false" dtr="false" t="normal">SUMIF(#REF!, 'свод'!$AY13, #REF!)</f>
        <v>#REF!</v>
      </c>
      <c r="AH13" s="418" t="e">
        <f aca="false" ca="false" dt2D="false" dtr="false" t="normal">SUMIF(#REF!, 'свод'!$AY13, #REF!)</f>
        <v>#REF!</v>
      </c>
      <c r="AI13" s="418" t="e">
        <f aca="false" ca="false" dt2D="false" dtr="false" t="normal">SUMIF(#REF!, 'свод'!$AY13, #REF!)</f>
        <v>#REF!</v>
      </c>
      <c r="AJ13" s="418" t="e">
        <f aca="false" ca="false" dt2D="false" dtr="false" t="normal">SUMIF(#REF!, 'свод'!$AY13, #REF!)</f>
        <v>#REF!</v>
      </c>
      <c r="AK13" s="418" t="e">
        <f aca="false" ca="false" dt2D="false" dtr="false" t="normal">SUMIF(#REF!, 'свод'!$AY13, #REF!)</f>
        <v>#REF!</v>
      </c>
      <c r="AL13" s="418" t="e">
        <f aca="false" ca="false" dt2D="false" dtr="false" t="normal">SUMIF(#REF!, 'свод'!$AY13, #REF!)</f>
        <v>#REF!</v>
      </c>
      <c r="AM13" s="418" t="e">
        <f aca="false" ca="false" dt2D="false" dtr="false" t="normal">SUMIF(#REF!, 'свод'!$AY13, #REF!)</f>
        <v>#REF!</v>
      </c>
      <c r="AN13" s="418" t="e">
        <f aca="false" ca="false" dt2D="false" dtr="false" t="normal">SUMIF(#REF!, 'свод'!$AY13, #REF!)</f>
        <v>#REF!</v>
      </c>
      <c r="AO13" s="418" t="e">
        <f aca="false" ca="false" dt2D="false" dtr="false" t="normal">SUMIF(#REF!, 'свод'!$AY13, #REF!)</f>
        <v>#REF!</v>
      </c>
      <c r="AP13" s="418" t="e">
        <f aca="false" ca="false" dt2D="false" dtr="false" t="normal">SUMIF(#REF!, 'свод'!$AY13, #REF!)</f>
        <v>#REF!</v>
      </c>
      <c r="AQ13" s="418" t="e">
        <f aca="false" ca="false" dt2D="false" dtr="false" t="normal">SUMIF(#REF!, 'свод'!$AY13, #REF!)</f>
        <v>#REF!</v>
      </c>
      <c r="AR13" s="418" t="e">
        <f aca="false" ca="false" dt2D="false" dtr="false" t="normal">SUMIF(#REF!, 'свод'!$AY13, #REF!)</f>
        <v>#REF!</v>
      </c>
      <c r="AS13" s="418" t="e">
        <f aca="false" ca="false" dt2D="false" dtr="false" t="normal">SUMIF(#REF!, 'свод'!$AY13, #REF!)</f>
        <v>#REF!</v>
      </c>
      <c r="AT13" s="418" t="e">
        <f aca="false" ca="false" dt2D="false" dtr="false" t="normal">SUMIF(#REF!, 'свод'!$AY13, #REF!)</f>
        <v>#REF!</v>
      </c>
      <c r="AU13" s="418" t="e">
        <f aca="false" ca="false" dt2D="false" dtr="false" t="normal">SUMIF(#REF!, 'свод'!$AY13, #REF!)</f>
        <v>#REF!</v>
      </c>
      <c r="AV13" s="418" t="e">
        <f aca="false" ca="false" dt2D="false" dtr="false" t="normal">SUMIF(#REF!, 'свод'!$AY13, #REF!)</f>
        <v>#REF!</v>
      </c>
      <c r="AW13" s="418" t="e">
        <f aca="false" ca="false" dt2D="false" dtr="false" t="normal">SUMIF(#REF!, 'свод'!$AY13, #REF!)</f>
        <v>#REF!</v>
      </c>
      <c r="AX13" s="418" t="e">
        <f aca="false" ca="false" dt2D="false" dtr="false" t="normal">SUMIF(#REF!, 'свод'!$AY13, #REF!)</f>
        <v>#REF!</v>
      </c>
      <c r="AY13" s="0" t="str">
        <f aca="false" ca="false" dt2D="false" dtr="false" t="normal">CONCATENATE(A13, C13, D13, E13)</f>
        <v>4010000030801плановый</v>
      </c>
    </row>
    <row customHeight="true" hidden="true" ht="15" outlineLevel="0" r="14">
      <c r="A14" s="109" t="n">
        <v>401000004</v>
      </c>
      <c r="B14" s="416" t="s">
        <v>2264</v>
      </c>
      <c r="C14" s="107" t="s">
        <v>230</v>
      </c>
      <c r="D14" s="107" t="s">
        <v>132</v>
      </c>
      <c r="E14" s="39" t="s">
        <v>2971</v>
      </c>
      <c r="F14" s="417" t="e">
        <f aca="false" ca="false" dt2D="false" dtr="false" t="normal">SUMIF(#REF!, 'свод'!AY14, #REF!)</f>
        <v>#REF!</v>
      </c>
      <c r="G14" s="417" t="e">
        <f aca="false" ca="false" dt2D="false" dtr="false" t="normal">SUMIF(#REF!, 'свод'!AY14, #REF!)</f>
        <v>#REF!</v>
      </c>
      <c r="H14" s="418" t="e">
        <f aca="false" ca="false" dt2D="false" dtr="false" t="normal">SUMIF(#REF!, 'свод'!$AY14, #REF!)</f>
        <v>#REF!</v>
      </c>
      <c r="I14" s="418" t="e">
        <f aca="false" ca="false" dt2D="false" dtr="false" t="normal">SUMIF(#REF!, 'свод'!$AY14, #REF!)</f>
        <v>#REF!</v>
      </c>
      <c r="J14" s="418" t="e">
        <f aca="false" ca="false" dt2D="false" dtr="false" t="normal">SUMIF(#REF!, 'свод'!$AY14, #REF!)</f>
        <v>#REF!</v>
      </c>
      <c r="K14" s="418" t="e">
        <f aca="false" ca="false" dt2D="false" dtr="false" t="normal">SUMIF(#REF!, 'свод'!$AY14, #REF!)</f>
        <v>#REF!</v>
      </c>
      <c r="L14" s="418" t="e">
        <f aca="false" ca="false" dt2D="false" dtr="false" t="normal">SUMIF(#REF!, 'свод'!$AY14, #REF!)</f>
        <v>#REF!</v>
      </c>
      <c r="M14" s="418" t="e">
        <f aca="false" ca="false" dt2D="false" dtr="false" t="normal">SUMIF(#REF!, 'свод'!$AY14, #REF!)</f>
        <v>#REF!</v>
      </c>
      <c r="N14" s="418" t="e">
        <f aca="false" ca="false" dt2D="false" dtr="false" t="normal">SUMIF(#REF!, 'свод'!$AY14, #REF!)</f>
        <v>#REF!</v>
      </c>
      <c r="O14" s="418" t="e">
        <f aca="false" ca="false" dt2D="false" dtr="false" t="normal">SUMIF(#REF!, 'свод'!$AY14, #REF!)</f>
        <v>#REF!</v>
      </c>
      <c r="P14" s="417" t="e">
        <f aca="false" ca="false" dt2D="false" dtr="false" t="normal">SUMIF(#REF!, 'свод'!$AY14, #REF!)</f>
        <v>#REF!</v>
      </c>
      <c r="Q14" s="418" t="e">
        <f aca="false" ca="false" dt2D="false" dtr="false" t="normal">SUMIF(#REF!, 'свод'!$AY14, #REF!)</f>
        <v>#REF!</v>
      </c>
      <c r="R14" s="418" t="e">
        <f aca="false" ca="false" dt2D="false" dtr="false" t="normal">SUMIF(#REF!, 'свод'!$AY14, #REF!)</f>
        <v>#REF!</v>
      </c>
      <c r="S14" s="418" t="e">
        <f aca="false" ca="false" dt2D="false" dtr="false" t="normal">SUMIF(#REF!, 'свод'!$AY14, #REF!)</f>
        <v>#REF!</v>
      </c>
      <c r="T14" s="418" t="e">
        <f aca="false" ca="false" dt2D="false" dtr="false" t="normal">SUMIF(#REF!, 'свод'!$AY14, #REF!)</f>
        <v>#REF!</v>
      </c>
      <c r="U14" s="417" t="e">
        <f aca="false" ca="false" dt2D="false" dtr="false" t="normal">SUMIF(#REF!, 'свод'!$AY14, #REF!)</f>
        <v>#REF!</v>
      </c>
      <c r="V14" s="418" t="e">
        <f aca="false" ca="false" dt2D="false" dtr="false" t="normal">SUMIF(#REF!, 'свод'!$AY14, #REF!)</f>
        <v>#REF!</v>
      </c>
      <c r="W14" s="418" t="e">
        <f aca="false" ca="false" dt2D="false" dtr="false" t="normal">SUMIF(#REF!, 'свод'!$AY14, #REF!)</f>
        <v>#REF!</v>
      </c>
      <c r="X14" s="418" t="e">
        <f aca="false" ca="false" dt2D="false" dtr="false" t="normal">SUMIF(#REF!, 'свод'!$AY14, #REF!)</f>
        <v>#REF!</v>
      </c>
      <c r="Y14" s="418" t="e">
        <f aca="false" ca="false" dt2D="false" dtr="false" t="normal">SUMIF(#REF!, 'свод'!$AY14, #REF!)</f>
        <v>#REF!</v>
      </c>
      <c r="Z14" s="417" t="e">
        <f aca="false" ca="false" dt2D="false" dtr="false" t="normal">SUMIF(#REF!, 'свод'!$AY14, #REF!)</f>
        <v>#REF!</v>
      </c>
      <c r="AA14" s="418" t="e">
        <f aca="false" ca="false" dt2D="false" dtr="false" t="normal">SUMIF(#REF!, 'свод'!$AY14, #REF!)</f>
        <v>#REF!</v>
      </c>
      <c r="AB14" s="418" t="e">
        <f aca="false" ca="false" dt2D="false" dtr="false" t="normal">SUMIF(#REF!, 'свод'!$AY14, #REF!)</f>
        <v>#REF!</v>
      </c>
      <c r="AC14" s="418" t="e">
        <f aca="false" ca="false" dt2D="false" dtr="false" t="normal">SUMIF(#REF!, 'свод'!$AY14, #REF!)</f>
        <v>#REF!</v>
      </c>
      <c r="AD14" s="418" t="e">
        <f aca="false" ca="false" dt2D="false" dtr="false" t="normal">SUMIF(#REF!, 'свод'!$AY14, #REF!)</f>
        <v>#REF!</v>
      </c>
      <c r="AE14" s="417" t="e">
        <f aca="false" ca="false" dt2D="false" dtr="false" t="normal">SUMIF(#REF!, 'свод'!$AY14, #REF!)</f>
        <v>#REF!</v>
      </c>
      <c r="AF14" s="418" t="e">
        <f aca="false" ca="false" dt2D="false" dtr="false" t="normal">SUMIF(#REF!, 'свод'!$AY14, #REF!)</f>
        <v>#REF!</v>
      </c>
      <c r="AG14" s="418" t="e">
        <f aca="false" ca="false" dt2D="false" dtr="false" t="normal">SUMIF(#REF!, 'свод'!$AY14, #REF!)</f>
        <v>#REF!</v>
      </c>
      <c r="AH14" s="418" t="e">
        <f aca="false" ca="false" dt2D="false" dtr="false" t="normal">SUMIF(#REF!, 'свод'!$AY14, #REF!)</f>
        <v>#REF!</v>
      </c>
      <c r="AI14" s="418" t="e">
        <f aca="false" ca="false" dt2D="false" dtr="false" t="normal">SUMIF(#REF!, 'свод'!$AY14, #REF!)</f>
        <v>#REF!</v>
      </c>
      <c r="AJ14" s="418" t="e">
        <f aca="false" ca="false" dt2D="false" dtr="false" t="normal">SUMIF(#REF!, 'свод'!$AY14, #REF!)</f>
        <v>#REF!</v>
      </c>
      <c r="AK14" s="418" t="e">
        <f aca="false" ca="false" dt2D="false" dtr="false" t="normal">SUMIF(#REF!, 'свод'!$AY14, #REF!)</f>
        <v>#REF!</v>
      </c>
      <c r="AL14" s="418" t="e">
        <f aca="false" ca="false" dt2D="false" dtr="false" t="normal">SUMIF(#REF!, 'свод'!$AY14, #REF!)</f>
        <v>#REF!</v>
      </c>
      <c r="AM14" s="418" t="e">
        <f aca="false" ca="false" dt2D="false" dtr="false" t="normal">SUMIF(#REF!, 'свод'!$AY14, #REF!)</f>
        <v>#REF!</v>
      </c>
      <c r="AN14" s="418" t="e">
        <f aca="false" ca="false" dt2D="false" dtr="false" t="normal">SUMIF(#REF!, 'свод'!$AY14, #REF!)</f>
        <v>#REF!</v>
      </c>
      <c r="AO14" s="418" t="e">
        <f aca="false" ca="false" dt2D="false" dtr="false" t="normal">SUMIF(#REF!, 'свод'!$AY14, #REF!)</f>
        <v>#REF!</v>
      </c>
      <c r="AP14" s="418" t="e">
        <f aca="false" ca="false" dt2D="false" dtr="false" t="normal">SUMIF(#REF!, 'свод'!$AY14, #REF!)</f>
        <v>#REF!</v>
      </c>
      <c r="AQ14" s="418" t="e">
        <f aca="false" ca="false" dt2D="false" dtr="false" t="normal">SUMIF(#REF!, 'свод'!$AY14, #REF!)</f>
        <v>#REF!</v>
      </c>
      <c r="AR14" s="418" t="e">
        <f aca="false" ca="false" dt2D="false" dtr="false" t="normal">SUMIF(#REF!, 'свод'!$AY14, #REF!)</f>
        <v>#REF!</v>
      </c>
      <c r="AS14" s="418" t="e">
        <f aca="false" ca="false" dt2D="false" dtr="false" t="normal">SUMIF(#REF!, 'свод'!$AY14, #REF!)</f>
        <v>#REF!</v>
      </c>
      <c r="AT14" s="418" t="e">
        <f aca="false" ca="false" dt2D="false" dtr="false" t="normal">SUMIF(#REF!, 'свод'!$AY14, #REF!)</f>
        <v>#REF!</v>
      </c>
      <c r="AU14" s="418" t="e">
        <f aca="false" ca="false" dt2D="false" dtr="false" t="normal">SUMIF(#REF!, 'свод'!$AY14, #REF!)</f>
        <v>#REF!</v>
      </c>
      <c r="AV14" s="418" t="e">
        <f aca="false" ca="false" dt2D="false" dtr="false" t="normal">SUMIF(#REF!, 'свод'!$AY14, #REF!)</f>
        <v>#REF!</v>
      </c>
      <c r="AW14" s="418" t="e">
        <f aca="false" ca="false" dt2D="false" dtr="false" t="normal">SUMIF(#REF!, 'свод'!$AY14, #REF!)</f>
        <v>#REF!</v>
      </c>
      <c r="AX14" s="418" t="e">
        <f aca="false" ca="false" dt2D="false" dtr="false" t="normal">SUMIF(#REF!, 'свод'!$AY14, #REF!)</f>
        <v>#REF!</v>
      </c>
      <c r="AY14" s="0" t="str">
        <f aca="false" ca="false" dt2D="false" dtr="false" t="normal">CONCATENATE(A14, C14, D14, E14)</f>
        <v>4010000040502нормативный</v>
      </c>
    </row>
    <row customHeight="true" hidden="true" ht="15" outlineLevel="0" r="15">
      <c r="A15" s="109" t="n">
        <v>401000004</v>
      </c>
      <c r="B15" s="416" t="s">
        <v>2264</v>
      </c>
      <c r="C15" s="107" t="s">
        <v>230</v>
      </c>
      <c r="D15" s="107" t="s">
        <v>132</v>
      </c>
      <c r="E15" s="39" t="s">
        <v>2972</v>
      </c>
      <c r="F15" s="417" t="e">
        <f aca="false" ca="false" dt2D="false" dtr="false" t="normal">SUMIF(#REF!, 'свод'!AY15, #REF!)</f>
        <v>#REF!</v>
      </c>
      <c r="G15" s="417" t="e">
        <f aca="false" ca="false" dt2D="false" dtr="false" t="normal">SUMIF(#REF!, 'свод'!AY15, #REF!)</f>
        <v>#REF!</v>
      </c>
      <c r="H15" s="418" t="e">
        <f aca="false" ca="false" dt2D="false" dtr="false" t="normal">SUMIF(#REF!, 'свод'!$AY15, #REF!)</f>
        <v>#REF!</v>
      </c>
      <c r="I15" s="418" t="e">
        <f aca="false" ca="false" dt2D="false" dtr="false" t="normal">SUMIF(#REF!, 'свод'!$AY15, #REF!)</f>
        <v>#REF!</v>
      </c>
      <c r="J15" s="418" t="e">
        <f aca="false" ca="false" dt2D="false" dtr="false" t="normal">SUMIF(#REF!, 'свод'!$AY15, #REF!)</f>
        <v>#REF!</v>
      </c>
      <c r="K15" s="418" t="e">
        <f aca="false" ca="false" dt2D="false" dtr="false" t="normal">SUMIF(#REF!, 'свод'!$AY15, #REF!)</f>
        <v>#REF!</v>
      </c>
      <c r="L15" s="418" t="e">
        <f aca="false" ca="false" dt2D="false" dtr="false" t="normal">SUMIF(#REF!, 'свод'!$AY15, #REF!)</f>
        <v>#REF!</v>
      </c>
      <c r="M15" s="418" t="e">
        <f aca="false" ca="false" dt2D="false" dtr="false" t="normal">SUMIF(#REF!, 'свод'!$AY15, #REF!)</f>
        <v>#REF!</v>
      </c>
      <c r="N15" s="418" t="e">
        <f aca="false" ca="false" dt2D="false" dtr="false" t="normal">SUMIF(#REF!, 'свод'!$AY15, #REF!)</f>
        <v>#REF!</v>
      </c>
      <c r="O15" s="418" t="e">
        <f aca="false" ca="false" dt2D="false" dtr="false" t="normal">SUMIF(#REF!, 'свод'!$AY15, #REF!)</f>
        <v>#REF!</v>
      </c>
      <c r="P15" s="417" t="e">
        <f aca="false" ca="false" dt2D="false" dtr="false" t="normal">SUMIF(#REF!, 'свод'!$AY15, #REF!)</f>
        <v>#REF!</v>
      </c>
      <c r="Q15" s="418" t="e">
        <f aca="false" ca="false" dt2D="false" dtr="false" t="normal">SUMIF(#REF!, 'свод'!$AY15, #REF!)</f>
        <v>#REF!</v>
      </c>
      <c r="R15" s="418" t="e">
        <f aca="false" ca="false" dt2D="false" dtr="false" t="normal">SUMIF(#REF!, 'свод'!$AY15, #REF!)</f>
        <v>#REF!</v>
      </c>
      <c r="S15" s="418" t="e">
        <f aca="false" ca="false" dt2D="false" dtr="false" t="normal">SUMIF(#REF!, 'свод'!$AY15, #REF!)</f>
        <v>#REF!</v>
      </c>
      <c r="T15" s="418" t="e">
        <f aca="false" ca="false" dt2D="false" dtr="false" t="normal">SUMIF(#REF!, 'свод'!$AY15, #REF!)</f>
        <v>#REF!</v>
      </c>
      <c r="U15" s="417" t="e">
        <f aca="false" ca="false" dt2D="false" dtr="false" t="normal">SUMIF(#REF!, 'свод'!$AY15, #REF!)</f>
        <v>#REF!</v>
      </c>
      <c r="V15" s="418" t="e">
        <f aca="false" ca="false" dt2D="false" dtr="false" t="normal">SUMIF(#REF!, 'свод'!$AY15, #REF!)</f>
        <v>#REF!</v>
      </c>
      <c r="W15" s="418" t="e">
        <f aca="false" ca="false" dt2D="false" dtr="false" t="normal">SUMIF(#REF!, 'свод'!$AY15, #REF!)</f>
        <v>#REF!</v>
      </c>
      <c r="X15" s="418" t="e">
        <f aca="false" ca="false" dt2D="false" dtr="false" t="normal">SUMIF(#REF!, 'свод'!$AY15, #REF!)</f>
        <v>#REF!</v>
      </c>
      <c r="Y15" s="418" t="e">
        <f aca="false" ca="false" dt2D="false" dtr="false" t="normal">SUMIF(#REF!, 'свод'!$AY15, #REF!)</f>
        <v>#REF!</v>
      </c>
      <c r="Z15" s="417" t="e">
        <f aca="false" ca="false" dt2D="false" dtr="false" t="normal">SUMIF(#REF!, 'свод'!$AY15, #REF!)</f>
        <v>#REF!</v>
      </c>
      <c r="AA15" s="418" t="e">
        <f aca="false" ca="false" dt2D="false" dtr="false" t="normal">SUMIF(#REF!, 'свод'!$AY15, #REF!)</f>
        <v>#REF!</v>
      </c>
      <c r="AB15" s="418" t="e">
        <f aca="false" ca="false" dt2D="false" dtr="false" t="normal">SUMIF(#REF!, 'свод'!$AY15, #REF!)</f>
        <v>#REF!</v>
      </c>
      <c r="AC15" s="418" t="e">
        <f aca="false" ca="false" dt2D="false" dtr="false" t="normal">SUMIF(#REF!, 'свод'!$AY15, #REF!)</f>
        <v>#REF!</v>
      </c>
      <c r="AD15" s="418" t="e">
        <f aca="false" ca="false" dt2D="false" dtr="false" t="normal">SUMIF(#REF!, 'свод'!$AY15, #REF!)</f>
        <v>#REF!</v>
      </c>
      <c r="AE15" s="417" t="e">
        <f aca="false" ca="false" dt2D="false" dtr="false" t="normal">SUMIF(#REF!, 'свод'!$AY15, #REF!)</f>
        <v>#REF!</v>
      </c>
      <c r="AF15" s="418" t="e">
        <f aca="false" ca="false" dt2D="false" dtr="false" t="normal">SUMIF(#REF!, 'свод'!$AY15, #REF!)</f>
        <v>#REF!</v>
      </c>
      <c r="AG15" s="418" t="e">
        <f aca="false" ca="false" dt2D="false" dtr="false" t="normal">SUMIF(#REF!, 'свод'!$AY15, #REF!)</f>
        <v>#REF!</v>
      </c>
      <c r="AH15" s="418" t="e">
        <f aca="false" ca="false" dt2D="false" dtr="false" t="normal">SUMIF(#REF!, 'свод'!$AY15, #REF!)</f>
        <v>#REF!</v>
      </c>
      <c r="AI15" s="418" t="e">
        <f aca="false" ca="false" dt2D="false" dtr="false" t="normal">SUMIF(#REF!, 'свод'!$AY15, #REF!)</f>
        <v>#REF!</v>
      </c>
      <c r="AJ15" s="418" t="e">
        <f aca="false" ca="false" dt2D="false" dtr="false" t="normal">SUMIF(#REF!, 'свод'!$AY15, #REF!)</f>
        <v>#REF!</v>
      </c>
      <c r="AK15" s="418" t="e">
        <f aca="false" ca="false" dt2D="false" dtr="false" t="normal">SUMIF(#REF!, 'свод'!$AY15, #REF!)</f>
        <v>#REF!</v>
      </c>
      <c r="AL15" s="418" t="e">
        <f aca="false" ca="false" dt2D="false" dtr="false" t="normal">SUMIF(#REF!, 'свод'!$AY15, #REF!)</f>
        <v>#REF!</v>
      </c>
      <c r="AM15" s="418" t="e">
        <f aca="false" ca="false" dt2D="false" dtr="false" t="normal">SUMIF(#REF!, 'свод'!$AY15, #REF!)</f>
        <v>#REF!</v>
      </c>
      <c r="AN15" s="418" t="e">
        <f aca="false" ca="false" dt2D="false" dtr="false" t="normal">SUMIF(#REF!, 'свод'!$AY15, #REF!)</f>
        <v>#REF!</v>
      </c>
      <c r="AO15" s="418" t="e">
        <f aca="false" ca="false" dt2D="false" dtr="false" t="normal">SUMIF(#REF!, 'свод'!$AY15, #REF!)</f>
        <v>#REF!</v>
      </c>
      <c r="AP15" s="418" t="e">
        <f aca="false" ca="false" dt2D="false" dtr="false" t="normal">SUMIF(#REF!, 'свод'!$AY15, #REF!)</f>
        <v>#REF!</v>
      </c>
      <c r="AQ15" s="418" t="e">
        <f aca="false" ca="false" dt2D="false" dtr="false" t="normal">SUMIF(#REF!, 'свод'!$AY15, #REF!)</f>
        <v>#REF!</v>
      </c>
      <c r="AR15" s="418" t="e">
        <f aca="false" ca="false" dt2D="false" dtr="false" t="normal">SUMIF(#REF!, 'свод'!$AY15, #REF!)</f>
        <v>#REF!</v>
      </c>
      <c r="AS15" s="418" t="e">
        <f aca="false" ca="false" dt2D="false" dtr="false" t="normal">SUMIF(#REF!, 'свод'!$AY15, #REF!)</f>
        <v>#REF!</v>
      </c>
      <c r="AT15" s="418" t="e">
        <f aca="false" ca="false" dt2D="false" dtr="false" t="normal">SUMIF(#REF!, 'свод'!$AY15, #REF!)</f>
        <v>#REF!</v>
      </c>
      <c r="AU15" s="418" t="e">
        <f aca="false" ca="false" dt2D="false" dtr="false" t="normal">SUMIF(#REF!, 'свод'!$AY15, #REF!)</f>
        <v>#REF!</v>
      </c>
      <c r="AV15" s="418" t="e">
        <f aca="false" ca="false" dt2D="false" dtr="false" t="normal">SUMIF(#REF!, 'свод'!$AY15, #REF!)</f>
        <v>#REF!</v>
      </c>
      <c r="AW15" s="418" t="e">
        <f aca="false" ca="false" dt2D="false" dtr="false" t="normal">SUMIF(#REF!, 'свод'!$AY15, #REF!)</f>
        <v>#REF!</v>
      </c>
      <c r="AX15" s="418" t="e">
        <f aca="false" ca="false" dt2D="false" dtr="false" t="normal">SUMIF(#REF!, 'свод'!$AY15, #REF!)</f>
        <v>#REF!</v>
      </c>
      <c r="AY15" s="0" t="str">
        <f aca="false" ca="false" dt2D="false" dtr="false" t="normal">CONCATENATE(A15, C15, D15, E15)</f>
        <v>4010000040502плановый</v>
      </c>
    </row>
    <row customHeight="true" hidden="true" ht="15" outlineLevel="0" r="16">
      <c r="A16" s="109" t="n">
        <v>401000004</v>
      </c>
      <c r="B16" s="416" t="s">
        <v>2264</v>
      </c>
      <c r="C16" s="107" t="s">
        <v>230</v>
      </c>
      <c r="D16" s="107" t="s">
        <v>68</v>
      </c>
      <c r="E16" s="39" t="s">
        <v>2972</v>
      </c>
      <c r="F16" s="417" t="e">
        <f aca="false" ca="false" dt2D="false" dtr="false" t="normal">SUMIF(#REF!, 'свод'!AY16, #REF!)</f>
        <v>#REF!</v>
      </c>
      <c r="G16" s="417" t="e">
        <f aca="false" ca="false" dt2D="false" dtr="false" t="normal">SUMIF(#REF!, 'свод'!AY16, #REF!)</f>
        <v>#REF!</v>
      </c>
      <c r="H16" s="418" t="e">
        <f aca="false" ca="false" dt2D="false" dtr="false" t="normal">SUMIF(#REF!, 'свод'!$AY16, #REF!)</f>
        <v>#REF!</v>
      </c>
      <c r="I16" s="418" t="e">
        <f aca="false" ca="false" dt2D="false" dtr="false" t="normal">SUMIF(#REF!, 'свод'!$AY16, #REF!)</f>
        <v>#REF!</v>
      </c>
      <c r="J16" s="418" t="e">
        <f aca="false" ca="false" dt2D="false" dtr="false" t="normal">SUMIF(#REF!, 'свод'!$AY16, #REF!)</f>
        <v>#REF!</v>
      </c>
      <c r="K16" s="418" t="e">
        <f aca="false" ca="false" dt2D="false" dtr="false" t="normal">SUMIF(#REF!, 'свод'!$AY16, #REF!)</f>
        <v>#REF!</v>
      </c>
      <c r="L16" s="418" t="e">
        <f aca="false" ca="false" dt2D="false" dtr="false" t="normal">SUMIF(#REF!, 'свод'!$AY16, #REF!)</f>
        <v>#REF!</v>
      </c>
      <c r="M16" s="418" t="e">
        <f aca="false" ca="false" dt2D="false" dtr="false" t="normal">SUMIF(#REF!, 'свод'!$AY16, #REF!)</f>
        <v>#REF!</v>
      </c>
      <c r="N16" s="418" t="e">
        <f aca="false" ca="false" dt2D="false" dtr="false" t="normal">SUMIF(#REF!, 'свод'!$AY16, #REF!)</f>
        <v>#REF!</v>
      </c>
      <c r="O16" s="418" t="e">
        <f aca="false" ca="false" dt2D="false" dtr="false" t="normal">SUMIF(#REF!, 'свод'!$AY16, #REF!)</f>
        <v>#REF!</v>
      </c>
      <c r="P16" s="417" t="e">
        <f aca="false" ca="false" dt2D="false" dtr="false" t="normal">SUMIF(#REF!, 'свод'!$AY16, #REF!)</f>
        <v>#REF!</v>
      </c>
      <c r="Q16" s="418" t="e">
        <f aca="false" ca="false" dt2D="false" dtr="false" t="normal">SUMIF(#REF!, 'свод'!$AY16, #REF!)</f>
        <v>#REF!</v>
      </c>
      <c r="R16" s="418" t="e">
        <f aca="false" ca="false" dt2D="false" dtr="false" t="normal">SUMIF(#REF!, 'свод'!$AY16, #REF!)</f>
        <v>#REF!</v>
      </c>
      <c r="S16" s="418" t="e">
        <f aca="false" ca="false" dt2D="false" dtr="false" t="normal">SUMIF(#REF!, 'свод'!$AY16, #REF!)</f>
        <v>#REF!</v>
      </c>
      <c r="T16" s="418" t="e">
        <f aca="false" ca="false" dt2D="false" dtr="false" t="normal">SUMIF(#REF!, 'свод'!$AY16, #REF!)</f>
        <v>#REF!</v>
      </c>
      <c r="U16" s="417" t="e">
        <f aca="false" ca="false" dt2D="false" dtr="false" t="normal">SUMIF(#REF!, 'свод'!$AY16, #REF!)</f>
        <v>#REF!</v>
      </c>
      <c r="V16" s="418" t="e">
        <f aca="false" ca="false" dt2D="false" dtr="false" t="normal">SUMIF(#REF!, 'свод'!$AY16, #REF!)</f>
        <v>#REF!</v>
      </c>
      <c r="W16" s="418" t="e">
        <f aca="false" ca="false" dt2D="false" dtr="false" t="normal">SUMIF(#REF!, 'свод'!$AY16, #REF!)</f>
        <v>#REF!</v>
      </c>
      <c r="X16" s="418" t="e">
        <f aca="false" ca="false" dt2D="false" dtr="false" t="normal">SUMIF(#REF!, 'свод'!$AY16, #REF!)</f>
        <v>#REF!</v>
      </c>
      <c r="Y16" s="418" t="e">
        <f aca="false" ca="false" dt2D="false" dtr="false" t="normal">SUMIF(#REF!, 'свод'!$AY16, #REF!)</f>
        <v>#REF!</v>
      </c>
      <c r="Z16" s="417" t="e">
        <f aca="false" ca="false" dt2D="false" dtr="false" t="normal">SUMIF(#REF!, 'свод'!$AY16, #REF!)</f>
        <v>#REF!</v>
      </c>
      <c r="AA16" s="418" t="e">
        <f aca="false" ca="false" dt2D="false" dtr="false" t="normal">SUMIF(#REF!, 'свод'!$AY16, #REF!)</f>
        <v>#REF!</v>
      </c>
      <c r="AB16" s="418" t="e">
        <f aca="false" ca="false" dt2D="false" dtr="false" t="normal">SUMIF(#REF!, 'свод'!$AY16, #REF!)</f>
        <v>#REF!</v>
      </c>
      <c r="AC16" s="418" t="e">
        <f aca="false" ca="false" dt2D="false" dtr="false" t="normal">SUMIF(#REF!, 'свод'!$AY16, #REF!)</f>
        <v>#REF!</v>
      </c>
      <c r="AD16" s="418" t="e">
        <f aca="false" ca="false" dt2D="false" dtr="false" t="normal">SUMIF(#REF!, 'свод'!$AY16, #REF!)</f>
        <v>#REF!</v>
      </c>
      <c r="AE16" s="417" t="e">
        <f aca="false" ca="false" dt2D="false" dtr="false" t="normal">SUMIF(#REF!, 'свод'!$AY16, #REF!)</f>
        <v>#REF!</v>
      </c>
      <c r="AF16" s="418" t="e">
        <f aca="false" ca="false" dt2D="false" dtr="false" t="normal">SUMIF(#REF!, 'свод'!$AY16, #REF!)</f>
        <v>#REF!</v>
      </c>
      <c r="AG16" s="418" t="e">
        <f aca="false" ca="false" dt2D="false" dtr="false" t="normal">SUMIF(#REF!, 'свод'!$AY16, #REF!)</f>
        <v>#REF!</v>
      </c>
      <c r="AH16" s="418" t="e">
        <f aca="false" ca="false" dt2D="false" dtr="false" t="normal">SUMIF(#REF!, 'свод'!$AY16, #REF!)</f>
        <v>#REF!</v>
      </c>
      <c r="AI16" s="418" t="e">
        <f aca="false" ca="false" dt2D="false" dtr="false" t="normal">SUMIF(#REF!, 'свод'!$AY16, #REF!)</f>
        <v>#REF!</v>
      </c>
      <c r="AJ16" s="418" t="e">
        <f aca="false" ca="false" dt2D="false" dtr="false" t="normal">SUMIF(#REF!, 'свод'!$AY16, #REF!)</f>
        <v>#REF!</v>
      </c>
      <c r="AK16" s="418" t="e">
        <f aca="false" ca="false" dt2D="false" dtr="false" t="normal">SUMIF(#REF!, 'свод'!$AY16, #REF!)</f>
        <v>#REF!</v>
      </c>
      <c r="AL16" s="418" t="e">
        <f aca="false" ca="false" dt2D="false" dtr="false" t="normal">SUMIF(#REF!, 'свод'!$AY16, #REF!)</f>
        <v>#REF!</v>
      </c>
      <c r="AM16" s="418" t="e">
        <f aca="false" ca="false" dt2D="false" dtr="false" t="normal">SUMIF(#REF!, 'свод'!$AY16, #REF!)</f>
        <v>#REF!</v>
      </c>
      <c r="AN16" s="418" t="e">
        <f aca="false" ca="false" dt2D="false" dtr="false" t="normal">SUMIF(#REF!, 'свод'!$AY16, #REF!)</f>
        <v>#REF!</v>
      </c>
      <c r="AO16" s="418" t="e">
        <f aca="false" ca="false" dt2D="false" dtr="false" t="normal">SUMIF(#REF!, 'свод'!$AY16, #REF!)</f>
        <v>#REF!</v>
      </c>
      <c r="AP16" s="418" t="e">
        <f aca="false" ca="false" dt2D="false" dtr="false" t="normal">SUMIF(#REF!, 'свод'!$AY16, #REF!)</f>
        <v>#REF!</v>
      </c>
      <c r="AQ16" s="418" t="e">
        <f aca="false" ca="false" dt2D="false" dtr="false" t="normal">SUMIF(#REF!, 'свод'!$AY16, #REF!)</f>
        <v>#REF!</v>
      </c>
      <c r="AR16" s="418" t="e">
        <f aca="false" ca="false" dt2D="false" dtr="false" t="normal">SUMIF(#REF!, 'свод'!$AY16, #REF!)</f>
        <v>#REF!</v>
      </c>
      <c r="AS16" s="418" t="e">
        <f aca="false" ca="false" dt2D="false" dtr="false" t="normal">SUMIF(#REF!, 'свод'!$AY16, #REF!)</f>
        <v>#REF!</v>
      </c>
      <c r="AT16" s="418" t="e">
        <f aca="false" ca="false" dt2D="false" dtr="false" t="normal">SUMIF(#REF!, 'свод'!$AY16, #REF!)</f>
        <v>#REF!</v>
      </c>
      <c r="AU16" s="418" t="e">
        <f aca="false" ca="false" dt2D="false" dtr="false" t="normal">SUMIF(#REF!, 'свод'!$AY16, #REF!)</f>
        <v>#REF!</v>
      </c>
      <c r="AV16" s="418" t="e">
        <f aca="false" ca="false" dt2D="false" dtr="false" t="normal">SUMIF(#REF!, 'свод'!$AY16, #REF!)</f>
        <v>#REF!</v>
      </c>
      <c r="AW16" s="418" t="e">
        <f aca="false" ca="false" dt2D="false" dtr="false" t="normal">SUMIF(#REF!, 'свод'!$AY16, #REF!)</f>
        <v>#REF!</v>
      </c>
      <c r="AX16" s="418" t="e">
        <f aca="false" ca="false" dt2D="false" dtr="false" t="normal">SUMIF(#REF!, 'свод'!$AY16, #REF!)</f>
        <v>#REF!</v>
      </c>
      <c r="AY16" s="0" t="str">
        <f aca="false" ca="false" dt2D="false" dtr="false" t="normal">CONCATENATE(A16, C16, D16, E16)</f>
        <v>4010000040503плановый</v>
      </c>
    </row>
    <row customHeight="true" hidden="true" ht="15" outlineLevel="0" r="17">
      <c r="A17" s="109" t="n">
        <v>401000004</v>
      </c>
      <c r="B17" s="416" t="s">
        <v>2264</v>
      </c>
      <c r="C17" s="107" t="s">
        <v>230</v>
      </c>
      <c r="D17" s="107" t="s">
        <v>68</v>
      </c>
      <c r="E17" s="39" t="s">
        <v>2974</v>
      </c>
      <c r="F17" s="417" t="e">
        <f aca="false" ca="false" dt2D="false" dtr="false" t="normal">SUMIF(#REF!, 'свод'!AY17, #REF!)</f>
        <v>#REF!</v>
      </c>
      <c r="G17" s="417" t="e">
        <f aca="false" ca="false" dt2D="false" dtr="false" t="normal">SUMIF(#REF!, 'свод'!AY17, #REF!)</f>
        <v>#REF!</v>
      </c>
      <c r="H17" s="418" t="e">
        <f aca="false" ca="false" dt2D="false" dtr="false" t="normal">SUMIF(#REF!, 'свод'!$AY17, #REF!)</f>
        <v>#REF!</v>
      </c>
      <c r="I17" s="418" t="e">
        <f aca="false" ca="false" dt2D="false" dtr="false" t="normal">SUMIF(#REF!, 'свод'!$AY17, #REF!)</f>
        <v>#REF!</v>
      </c>
      <c r="J17" s="418" t="e">
        <f aca="false" ca="false" dt2D="false" dtr="false" t="normal">SUMIF(#REF!, 'свод'!$AY17, #REF!)</f>
        <v>#REF!</v>
      </c>
      <c r="K17" s="418" t="e">
        <f aca="false" ca="false" dt2D="false" dtr="false" t="normal">SUMIF(#REF!, 'свод'!$AY17, #REF!)</f>
        <v>#REF!</v>
      </c>
      <c r="L17" s="418" t="e">
        <f aca="false" ca="false" dt2D="false" dtr="false" t="normal">SUMIF(#REF!, 'свод'!$AY17, #REF!)</f>
        <v>#REF!</v>
      </c>
      <c r="M17" s="418" t="e">
        <f aca="false" ca="false" dt2D="false" dtr="false" t="normal">SUMIF(#REF!, 'свод'!$AY17, #REF!)</f>
        <v>#REF!</v>
      </c>
      <c r="N17" s="418" t="e">
        <f aca="false" ca="false" dt2D="false" dtr="false" t="normal">SUMIF(#REF!, 'свод'!$AY17, #REF!)</f>
        <v>#REF!</v>
      </c>
      <c r="O17" s="418" t="e">
        <f aca="false" ca="false" dt2D="false" dtr="false" t="normal">SUMIF(#REF!, 'свод'!$AY17, #REF!)</f>
        <v>#REF!</v>
      </c>
      <c r="P17" s="417" t="e">
        <f aca="false" ca="false" dt2D="false" dtr="false" t="normal">SUMIF(#REF!, 'свод'!$AY17, #REF!)</f>
        <v>#REF!</v>
      </c>
      <c r="Q17" s="418" t="e">
        <f aca="false" ca="false" dt2D="false" dtr="false" t="normal">SUMIF(#REF!, 'свод'!$AY17, #REF!)</f>
        <v>#REF!</v>
      </c>
      <c r="R17" s="418" t="e">
        <f aca="false" ca="false" dt2D="false" dtr="false" t="normal">SUMIF(#REF!, 'свод'!$AY17, #REF!)</f>
        <v>#REF!</v>
      </c>
      <c r="S17" s="418" t="e">
        <f aca="false" ca="false" dt2D="false" dtr="false" t="normal">SUMIF(#REF!, 'свод'!$AY17, #REF!)</f>
        <v>#REF!</v>
      </c>
      <c r="T17" s="418" t="e">
        <f aca="false" ca="false" dt2D="false" dtr="false" t="normal">SUMIF(#REF!, 'свод'!$AY17, #REF!)</f>
        <v>#REF!</v>
      </c>
      <c r="U17" s="417" t="e">
        <f aca="false" ca="false" dt2D="false" dtr="false" t="normal">SUMIF(#REF!, 'свод'!$AY17, #REF!)</f>
        <v>#REF!</v>
      </c>
      <c r="V17" s="418" t="e">
        <f aca="false" ca="false" dt2D="false" dtr="false" t="normal">SUMIF(#REF!, 'свод'!$AY17, #REF!)</f>
        <v>#REF!</v>
      </c>
      <c r="W17" s="418" t="e">
        <f aca="false" ca="false" dt2D="false" dtr="false" t="normal">SUMIF(#REF!, 'свод'!$AY17, #REF!)</f>
        <v>#REF!</v>
      </c>
      <c r="X17" s="418" t="e">
        <f aca="false" ca="false" dt2D="false" dtr="false" t="normal">SUMIF(#REF!, 'свод'!$AY17, #REF!)</f>
        <v>#REF!</v>
      </c>
      <c r="Y17" s="418" t="e">
        <f aca="false" ca="false" dt2D="false" dtr="false" t="normal">SUMIF(#REF!, 'свод'!$AY17, #REF!)</f>
        <v>#REF!</v>
      </c>
      <c r="Z17" s="417" t="e">
        <f aca="false" ca="false" dt2D="false" dtr="false" t="normal">SUMIF(#REF!, 'свод'!$AY17, #REF!)</f>
        <v>#REF!</v>
      </c>
      <c r="AA17" s="418" t="e">
        <f aca="false" ca="false" dt2D="false" dtr="false" t="normal">SUMIF(#REF!, 'свод'!$AY17, #REF!)</f>
        <v>#REF!</v>
      </c>
      <c r="AB17" s="418" t="e">
        <f aca="false" ca="false" dt2D="false" dtr="false" t="normal">SUMIF(#REF!, 'свод'!$AY17, #REF!)</f>
        <v>#REF!</v>
      </c>
      <c r="AC17" s="418" t="e">
        <f aca="false" ca="false" dt2D="false" dtr="false" t="normal">SUMIF(#REF!, 'свод'!$AY17, #REF!)</f>
        <v>#REF!</v>
      </c>
      <c r="AD17" s="418" t="e">
        <f aca="false" ca="false" dt2D="false" dtr="false" t="normal">SUMIF(#REF!, 'свод'!$AY17, #REF!)</f>
        <v>#REF!</v>
      </c>
      <c r="AE17" s="417" t="e">
        <f aca="false" ca="false" dt2D="false" dtr="false" t="normal">SUMIF(#REF!, 'свод'!$AY17, #REF!)</f>
        <v>#REF!</v>
      </c>
      <c r="AF17" s="418" t="e">
        <f aca="false" ca="false" dt2D="false" dtr="false" t="normal">SUMIF(#REF!, 'свод'!$AY17, #REF!)</f>
        <v>#REF!</v>
      </c>
      <c r="AG17" s="418" t="e">
        <f aca="false" ca="false" dt2D="false" dtr="false" t="normal">SUMIF(#REF!, 'свод'!$AY17, #REF!)</f>
        <v>#REF!</v>
      </c>
      <c r="AH17" s="418" t="e">
        <f aca="false" ca="false" dt2D="false" dtr="false" t="normal">SUMIF(#REF!, 'свод'!$AY17, #REF!)</f>
        <v>#REF!</v>
      </c>
      <c r="AI17" s="418" t="e">
        <f aca="false" ca="false" dt2D="false" dtr="false" t="normal">SUMIF(#REF!, 'свод'!$AY17, #REF!)</f>
        <v>#REF!</v>
      </c>
      <c r="AJ17" s="418" t="e">
        <f aca="false" ca="false" dt2D="false" dtr="false" t="normal">SUMIF(#REF!, 'свод'!$AY17, #REF!)</f>
        <v>#REF!</v>
      </c>
      <c r="AK17" s="418" t="e">
        <f aca="false" ca="false" dt2D="false" dtr="false" t="normal">SUMIF(#REF!, 'свод'!$AY17, #REF!)</f>
        <v>#REF!</v>
      </c>
      <c r="AL17" s="418" t="e">
        <f aca="false" ca="false" dt2D="false" dtr="false" t="normal">SUMIF(#REF!, 'свод'!$AY17, #REF!)</f>
        <v>#REF!</v>
      </c>
      <c r="AM17" s="418" t="e">
        <f aca="false" ca="false" dt2D="false" dtr="false" t="normal">SUMIF(#REF!, 'свод'!$AY17, #REF!)</f>
        <v>#REF!</v>
      </c>
      <c r="AN17" s="418" t="e">
        <f aca="false" ca="false" dt2D="false" dtr="false" t="normal">SUMIF(#REF!, 'свод'!$AY17, #REF!)</f>
        <v>#REF!</v>
      </c>
      <c r="AO17" s="418" t="e">
        <f aca="false" ca="false" dt2D="false" dtr="false" t="normal">SUMIF(#REF!, 'свод'!$AY17, #REF!)</f>
        <v>#REF!</v>
      </c>
      <c r="AP17" s="418" t="e">
        <f aca="false" ca="false" dt2D="false" dtr="false" t="normal">SUMIF(#REF!, 'свод'!$AY17, #REF!)</f>
        <v>#REF!</v>
      </c>
      <c r="AQ17" s="418" t="e">
        <f aca="false" ca="false" dt2D="false" dtr="false" t="normal">SUMIF(#REF!, 'свод'!$AY17, #REF!)</f>
        <v>#REF!</v>
      </c>
      <c r="AR17" s="418" t="e">
        <f aca="false" ca="false" dt2D="false" dtr="false" t="normal">SUMIF(#REF!, 'свод'!$AY17, #REF!)</f>
        <v>#REF!</v>
      </c>
      <c r="AS17" s="418" t="e">
        <f aca="false" ca="false" dt2D="false" dtr="false" t="normal">SUMIF(#REF!, 'свод'!$AY17, #REF!)</f>
        <v>#REF!</v>
      </c>
      <c r="AT17" s="418" t="e">
        <f aca="false" ca="false" dt2D="false" dtr="false" t="normal">SUMIF(#REF!, 'свод'!$AY17, #REF!)</f>
        <v>#REF!</v>
      </c>
      <c r="AU17" s="418" t="e">
        <f aca="false" ca="false" dt2D="false" dtr="false" t="normal">SUMIF(#REF!, 'свод'!$AY17, #REF!)</f>
        <v>#REF!</v>
      </c>
      <c r="AV17" s="418" t="e">
        <f aca="false" ca="false" dt2D="false" dtr="false" t="normal">SUMIF(#REF!, 'свод'!$AY17, #REF!)</f>
        <v>#REF!</v>
      </c>
      <c r="AW17" s="418" t="e">
        <f aca="false" ca="false" dt2D="false" dtr="false" t="normal">SUMIF(#REF!, 'свод'!$AY17, #REF!)</f>
        <v>#REF!</v>
      </c>
      <c r="AX17" s="418" t="e">
        <f aca="false" ca="false" dt2D="false" dtr="false" t="normal">SUMIF(#REF!, 'свод'!$AY17, #REF!)</f>
        <v>#REF!</v>
      </c>
      <c r="AY17" s="0" t="str">
        <f aca="false" ca="false" dt2D="false" dtr="false" t="normal">CONCATENATE(A17, C17, D17, E17)</f>
        <v>4010000040503индексации</v>
      </c>
    </row>
    <row customHeight="true" hidden="true" ht="15" outlineLevel="0" r="18">
      <c r="A18" s="109" t="n">
        <v>401000006</v>
      </c>
      <c r="B18" s="416" t="s">
        <v>2975</v>
      </c>
      <c r="C18" s="107" t="s">
        <v>174</v>
      </c>
      <c r="D18" s="107" t="s">
        <v>885</v>
      </c>
      <c r="E18" s="39" t="s">
        <v>2971</v>
      </c>
      <c r="F18" s="417" t="e">
        <f aca="false" ca="false" dt2D="false" dtr="false" t="normal">SUMIF(#REF!, 'свод'!AY18, #REF!)</f>
        <v>#REF!</v>
      </c>
      <c r="G18" s="417" t="e">
        <f aca="false" ca="false" dt2D="false" dtr="false" t="normal">SUMIF(#REF!, 'свод'!AY18, #REF!)</f>
        <v>#REF!</v>
      </c>
      <c r="H18" s="418" t="e">
        <f aca="false" ca="false" dt2D="false" dtr="false" t="normal">SUMIF(#REF!, 'свод'!$AY18, #REF!)</f>
        <v>#REF!</v>
      </c>
      <c r="I18" s="418" t="e">
        <f aca="false" ca="false" dt2D="false" dtr="false" t="normal">SUMIF(#REF!, 'свод'!$AY18, #REF!)</f>
        <v>#REF!</v>
      </c>
      <c r="J18" s="418" t="e">
        <f aca="false" ca="false" dt2D="false" dtr="false" t="normal">SUMIF(#REF!, 'свод'!$AY18, #REF!)</f>
        <v>#REF!</v>
      </c>
      <c r="K18" s="418" t="e">
        <f aca="false" ca="false" dt2D="false" dtr="false" t="normal">SUMIF(#REF!, 'свод'!$AY18, #REF!)</f>
        <v>#REF!</v>
      </c>
      <c r="L18" s="418" t="e">
        <f aca="false" ca="false" dt2D="false" dtr="false" t="normal">SUMIF(#REF!, 'свод'!$AY18, #REF!)</f>
        <v>#REF!</v>
      </c>
      <c r="M18" s="418" t="e">
        <f aca="false" ca="false" dt2D="false" dtr="false" t="normal">SUMIF(#REF!, 'свод'!$AY18, #REF!)</f>
        <v>#REF!</v>
      </c>
      <c r="N18" s="418" t="e">
        <f aca="false" ca="false" dt2D="false" dtr="false" t="normal">SUMIF(#REF!, 'свод'!$AY18, #REF!)</f>
        <v>#REF!</v>
      </c>
      <c r="O18" s="418" t="e">
        <f aca="false" ca="false" dt2D="false" dtr="false" t="normal">SUMIF(#REF!, 'свод'!$AY18, #REF!)</f>
        <v>#REF!</v>
      </c>
      <c r="P18" s="417" t="e">
        <f aca="false" ca="false" dt2D="false" dtr="false" t="normal">SUMIF(#REF!, 'свод'!$AY18, #REF!)</f>
        <v>#REF!</v>
      </c>
      <c r="Q18" s="418" t="e">
        <f aca="false" ca="false" dt2D="false" dtr="false" t="normal">SUMIF(#REF!, 'свод'!$AY18, #REF!)</f>
        <v>#REF!</v>
      </c>
      <c r="R18" s="418" t="e">
        <f aca="false" ca="false" dt2D="false" dtr="false" t="normal">SUMIF(#REF!, 'свод'!$AY18, #REF!)</f>
        <v>#REF!</v>
      </c>
      <c r="S18" s="418" t="e">
        <f aca="false" ca="false" dt2D="false" dtr="false" t="normal">SUMIF(#REF!, 'свод'!$AY18, #REF!)</f>
        <v>#REF!</v>
      </c>
      <c r="T18" s="418" t="e">
        <f aca="false" ca="false" dt2D="false" dtr="false" t="normal">SUMIF(#REF!, 'свод'!$AY18, #REF!)</f>
        <v>#REF!</v>
      </c>
      <c r="U18" s="417" t="e">
        <f aca="false" ca="false" dt2D="false" dtr="false" t="normal">SUMIF(#REF!, 'свод'!$AY18, #REF!)</f>
        <v>#REF!</v>
      </c>
      <c r="V18" s="418" t="e">
        <f aca="false" ca="false" dt2D="false" dtr="false" t="normal">SUMIF(#REF!, 'свод'!$AY18, #REF!)</f>
        <v>#REF!</v>
      </c>
      <c r="W18" s="418" t="e">
        <f aca="false" ca="false" dt2D="false" dtr="false" t="normal">SUMIF(#REF!, 'свод'!$AY18, #REF!)</f>
        <v>#REF!</v>
      </c>
      <c r="X18" s="418" t="e">
        <f aca="false" ca="false" dt2D="false" dtr="false" t="normal">SUMIF(#REF!, 'свод'!$AY18, #REF!)</f>
        <v>#REF!</v>
      </c>
      <c r="Y18" s="418" t="e">
        <f aca="false" ca="false" dt2D="false" dtr="false" t="normal">SUMIF(#REF!, 'свод'!$AY18, #REF!)</f>
        <v>#REF!</v>
      </c>
      <c r="Z18" s="417" t="e">
        <f aca="false" ca="false" dt2D="false" dtr="false" t="normal">SUMIF(#REF!, 'свод'!$AY18, #REF!)</f>
        <v>#REF!</v>
      </c>
      <c r="AA18" s="418" t="e">
        <f aca="false" ca="false" dt2D="false" dtr="false" t="normal">SUMIF(#REF!, 'свод'!$AY18, #REF!)</f>
        <v>#REF!</v>
      </c>
      <c r="AB18" s="418" t="e">
        <f aca="false" ca="false" dt2D="false" dtr="false" t="normal">SUMIF(#REF!, 'свод'!$AY18, #REF!)</f>
        <v>#REF!</v>
      </c>
      <c r="AC18" s="418" t="e">
        <f aca="false" ca="false" dt2D="false" dtr="false" t="normal">SUMIF(#REF!, 'свод'!$AY18, #REF!)</f>
        <v>#REF!</v>
      </c>
      <c r="AD18" s="418" t="e">
        <f aca="false" ca="false" dt2D="false" dtr="false" t="normal">SUMIF(#REF!, 'свод'!$AY18, #REF!)</f>
        <v>#REF!</v>
      </c>
      <c r="AE18" s="417" t="e">
        <f aca="false" ca="false" dt2D="false" dtr="false" t="normal">SUMIF(#REF!, 'свод'!$AY18, #REF!)</f>
        <v>#REF!</v>
      </c>
      <c r="AF18" s="418" t="e">
        <f aca="false" ca="false" dt2D="false" dtr="false" t="normal">SUMIF(#REF!, 'свод'!$AY18, #REF!)</f>
        <v>#REF!</v>
      </c>
      <c r="AG18" s="418" t="e">
        <f aca="false" ca="false" dt2D="false" dtr="false" t="normal">SUMIF(#REF!, 'свод'!$AY18, #REF!)</f>
        <v>#REF!</v>
      </c>
      <c r="AH18" s="418" t="e">
        <f aca="false" ca="false" dt2D="false" dtr="false" t="normal">SUMIF(#REF!, 'свод'!$AY18, #REF!)</f>
        <v>#REF!</v>
      </c>
      <c r="AI18" s="418" t="e">
        <f aca="false" ca="false" dt2D="false" dtr="false" t="normal">SUMIF(#REF!, 'свод'!$AY18, #REF!)</f>
        <v>#REF!</v>
      </c>
      <c r="AJ18" s="418" t="e">
        <f aca="false" ca="false" dt2D="false" dtr="false" t="normal">SUMIF(#REF!, 'свод'!$AY18, #REF!)</f>
        <v>#REF!</v>
      </c>
      <c r="AK18" s="418" t="e">
        <f aca="false" ca="false" dt2D="false" dtr="false" t="normal">SUMIF(#REF!, 'свод'!$AY18, #REF!)</f>
        <v>#REF!</v>
      </c>
      <c r="AL18" s="418" t="e">
        <f aca="false" ca="false" dt2D="false" dtr="false" t="normal">SUMIF(#REF!, 'свод'!$AY18, #REF!)</f>
        <v>#REF!</v>
      </c>
      <c r="AM18" s="418" t="e">
        <f aca="false" ca="false" dt2D="false" dtr="false" t="normal">SUMIF(#REF!, 'свод'!$AY18, #REF!)</f>
        <v>#REF!</v>
      </c>
      <c r="AN18" s="418" t="e">
        <f aca="false" ca="false" dt2D="false" dtr="false" t="normal">SUMIF(#REF!, 'свод'!$AY18, #REF!)</f>
        <v>#REF!</v>
      </c>
      <c r="AO18" s="418" t="e">
        <f aca="false" ca="false" dt2D="false" dtr="false" t="normal">SUMIF(#REF!, 'свод'!$AY18, #REF!)</f>
        <v>#REF!</v>
      </c>
      <c r="AP18" s="418" t="e">
        <f aca="false" ca="false" dt2D="false" dtr="false" t="normal">SUMIF(#REF!, 'свод'!$AY18, #REF!)</f>
        <v>#REF!</v>
      </c>
      <c r="AQ18" s="418" t="e">
        <f aca="false" ca="false" dt2D="false" dtr="false" t="normal">SUMIF(#REF!, 'свод'!$AY18, #REF!)</f>
        <v>#REF!</v>
      </c>
      <c r="AR18" s="418" t="e">
        <f aca="false" ca="false" dt2D="false" dtr="false" t="normal">SUMIF(#REF!, 'свод'!$AY18, #REF!)</f>
        <v>#REF!</v>
      </c>
      <c r="AS18" s="418" t="e">
        <f aca="false" ca="false" dt2D="false" dtr="false" t="normal">SUMIF(#REF!, 'свод'!$AY18, #REF!)</f>
        <v>#REF!</v>
      </c>
      <c r="AT18" s="418" t="e">
        <f aca="false" ca="false" dt2D="false" dtr="false" t="normal">SUMIF(#REF!, 'свод'!$AY18, #REF!)</f>
        <v>#REF!</v>
      </c>
      <c r="AU18" s="418" t="e">
        <f aca="false" ca="false" dt2D="false" dtr="false" t="normal">SUMIF(#REF!, 'свод'!$AY18, #REF!)</f>
        <v>#REF!</v>
      </c>
      <c r="AV18" s="418" t="e">
        <f aca="false" ca="false" dt2D="false" dtr="false" t="normal">SUMIF(#REF!, 'свод'!$AY18, #REF!)</f>
        <v>#REF!</v>
      </c>
      <c r="AW18" s="418" t="e">
        <f aca="false" ca="false" dt2D="false" dtr="false" t="normal">SUMIF(#REF!, 'свод'!$AY18, #REF!)</f>
        <v>#REF!</v>
      </c>
      <c r="AX18" s="418" t="e">
        <f aca="false" ca="false" dt2D="false" dtr="false" t="normal">SUMIF(#REF!, 'свод'!$AY18, #REF!)</f>
        <v>#REF!</v>
      </c>
      <c r="AY18" s="0" t="str">
        <f aca="false" ca="false" dt2D="false" dtr="false" t="normal">CONCATENATE(A18, C18, D18, E18)</f>
        <v>4010000060409нормативный</v>
      </c>
    </row>
    <row customHeight="true" hidden="true" ht="15" outlineLevel="0" r="19">
      <c r="A19" s="109" t="n">
        <v>401000006</v>
      </c>
      <c r="B19" s="416" t="s">
        <v>2975</v>
      </c>
      <c r="C19" s="107" t="s">
        <v>174</v>
      </c>
      <c r="D19" s="107" t="s">
        <v>885</v>
      </c>
      <c r="E19" s="39" t="s">
        <v>2972</v>
      </c>
      <c r="F19" s="417" t="e">
        <f aca="false" ca="false" dt2D="false" dtr="false" t="normal">SUMIF(#REF!, 'свод'!AY19, #REF!)</f>
        <v>#REF!</v>
      </c>
      <c r="G19" s="417" t="e">
        <f aca="false" ca="false" dt2D="false" dtr="false" t="normal">SUMIF(#REF!, 'свод'!AY19, #REF!)</f>
        <v>#REF!</v>
      </c>
      <c r="H19" s="418" t="e">
        <f aca="false" ca="false" dt2D="false" dtr="false" t="normal">SUMIF(#REF!, 'свод'!$AY19, #REF!)</f>
        <v>#REF!</v>
      </c>
      <c r="I19" s="418" t="e">
        <f aca="false" ca="false" dt2D="false" dtr="false" t="normal">SUMIF(#REF!, 'свод'!$AY19, #REF!)</f>
        <v>#REF!</v>
      </c>
      <c r="J19" s="418" t="e">
        <f aca="false" ca="false" dt2D="false" dtr="false" t="normal">SUMIF(#REF!, 'свод'!$AY19, #REF!)</f>
        <v>#REF!</v>
      </c>
      <c r="K19" s="418" t="e">
        <f aca="false" ca="false" dt2D="false" dtr="false" t="normal">SUMIF(#REF!, 'свод'!$AY19, #REF!)</f>
        <v>#REF!</v>
      </c>
      <c r="L19" s="418" t="e">
        <f aca="false" ca="false" dt2D="false" dtr="false" t="normal">SUMIF(#REF!, 'свод'!$AY19, #REF!)</f>
        <v>#REF!</v>
      </c>
      <c r="M19" s="418" t="e">
        <f aca="false" ca="false" dt2D="false" dtr="false" t="normal">SUMIF(#REF!, 'свод'!$AY19, #REF!)</f>
        <v>#REF!</v>
      </c>
      <c r="N19" s="418" t="e">
        <f aca="false" ca="false" dt2D="false" dtr="false" t="normal">SUMIF(#REF!, 'свод'!$AY19, #REF!)</f>
        <v>#REF!</v>
      </c>
      <c r="O19" s="418" t="e">
        <f aca="false" ca="false" dt2D="false" dtr="false" t="normal">SUMIF(#REF!, 'свод'!$AY19, #REF!)</f>
        <v>#REF!</v>
      </c>
      <c r="P19" s="417" t="e">
        <f aca="false" ca="false" dt2D="false" dtr="false" t="normal">SUMIF(#REF!, 'свод'!$AY19, #REF!)</f>
        <v>#REF!</v>
      </c>
      <c r="Q19" s="418" t="e">
        <f aca="false" ca="false" dt2D="false" dtr="false" t="normal">SUMIF(#REF!, 'свод'!$AY19, #REF!)</f>
        <v>#REF!</v>
      </c>
      <c r="R19" s="418" t="e">
        <f aca="false" ca="false" dt2D="false" dtr="false" t="normal">SUMIF(#REF!, 'свод'!$AY19, #REF!)</f>
        <v>#REF!</v>
      </c>
      <c r="S19" s="418" t="e">
        <f aca="false" ca="false" dt2D="false" dtr="false" t="normal">SUMIF(#REF!, 'свод'!$AY19, #REF!)</f>
        <v>#REF!</v>
      </c>
      <c r="T19" s="418" t="e">
        <f aca="false" ca="false" dt2D="false" dtr="false" t="normal">SUMIF(#REF!, 'свод'!$AY19, #REF!)</f>
        <v>#REF!</v>
      </c>
      <c r="U19" s="417" t="e">
        <f aca="false" ca="false" dt2D="false" dtr="false" t="normal">SUMIF(#REF!, 'свод'!$AY19, #REF!)</f>
        <v>#REF!</v>
      </c>
      <c r="V19" s="418" t="e">
        <f aca="false" ca="false" dt2D="false" dtr="false" t="normal">SUMIF(#REF!, 'свод'!$AY19, #REF!)</f>
        <v>#REF!</v>
      </c>
      <c r="W19" s="418" t="e">
        <f aca="false" ca="false" dt2D="false" dtr="false" t="normal">SUMIF(#REF!, 'свод'!$AY19, #REF!)</f>
        <v>#REF!</v>
      </c>
      <c r="X19" s="418" t="e">
        <f aca="false" ca="false" dt2D="false" dtr="false" t="normal">SUMIF(#REF!, 'свод'!$AY19, #REF!)</f>
        <v>#REF!</v>
      </c>
      <c r="Y19" s="418" t="e">
        <f aca="false" ca="false" dt2D="false" dtr="false" t="normal">SUMIF(#REF!, 'свод'!$AY19, #REF!)</f>
        <v>#REF!</v>
      </c>
      <c r="Z19" s="417" t="e">
        <f aca="false" ca="false" dt2D="false" dtr="false" t="normal">SUMIF(#REF!, 'свод'!$AY19, #REF!)</f>
        <v>#REF!</v>
      </c>
      <c r="AA19" s="418" t="e">
        <f aca="false" ca="false" dt2D="false" dtr="false" t="normal">SUMIF(#REF!, 'свод'!$AY19, #REF!)</f>
        <v>#REF!</v>
      </c>
      <c r="AB19" s="418" t="e">
        <f aca="false" ca="false" dt2D="false" dtr="false" t="normal">SUMIF(#REF!, 'свод'!$AY19, #REF!)</f>
        <v>#REF!</v>
      </c>
      <c r="AC19" s="418" t="e">
        <f aca="false" ca="false" dt2D="false" dtr="false" t="normal">SUMIF(#REF!, 'свод'!$AY19, #REF!)</f>
        <v>#REF!</v>
      </c>
      <c r="AD19" s="418" t="e">
        <f aca="false" ca="false" dt2D="false" dtr="false" t="normal">SUMIF(#REF!, 'свод'!$AY19, #REF!)</f>
        <v>#REF!</v>
      </c>
      <c r="AE19" s="417" t="e">
        <f aca="false" ca="false" dt2D="false" dtr="false" t="normal">SUMIF(#REF!, 'свод'!$AY19, #REF!)</f>
        <v>#REF!</v>
      </c>
      <c r="AF19" s="418" t="e">
        <f aca="false" ca="false" dt2D="false" dtr="false" t="normal">SUMIF(#REF!, 'свод'!$AY19, #REF!)</f>
        <v>#REF!</v>
      </c>
      <c r="AG19" s="418" t="e">
        <f aca="false" ca="false" dt2D="false" dtr="false" t="normal">SUMIF(#REF!, 'свод'!$AY19, #REF!)</f>
        <v>#REF!</v>
      </c>
      <c r="AH19" s="418" t="e">
        <f aca="false" ca="false" dt2D="false" dtr="false" t="normal">SUMIF(#REF!, 'свод'!$AY19, #REF!)</f>
        <v>#REF!</v>
      </c>
      <c r="AI19" s="418" t="e">
        <f aca="false" ca="false" dt2D="false" dtr="false" t="normal">SUMIF(#REF!, 'свод'!$AY19, #REF!)</f>
        <v>#REF!</v>
      </c>
      <c r="AJ19" s="418" t="e">
        <f aca="false" ca="false" dt2D="false" dtr="false" t="normal">SUMIF(#REF!, 'свод'!$AY19, #REF!)</f>
        <v>#REF!</v>
      </c>
      <c r="AK19" s="418" t="e">
        <f aca="false" ca="false" dt2D="false" dtr="false" t="normal">SUMIF(#REF!, 'свод'!$AY19, #REF!)</f>
        <v>#REF!</v>
      </c>
      <c r="AL19" s="418" t="e">
        <f aca="false" ca="false" dt2D="false" dtr="false" t="normal">SUMIF(#REF!, 'свод'!$AY19, #REF!)</f>
        <v>#REF!</v>
      </c>
      <c r="AM19" s="418" t="e">
        <f aca="false" ca="false" dt2D="false" dtr="false" t="normal">SUMIF(#REF!, 'свод'!$AY19, #REF!)</f>
        <v>#REF!</v>
      </c>
      <c r="AN19" s="418" t="e">
        <f aca="false" ca="false" dt2D="false" dtr="false" t="normal">SUMIF(#REF!, 'свод'!$AY19, #REF!)</f>
        <v>#REF!</v>
      </c>
      <c r="AO19" s="418" t="e">
        <f aca="false" ca="false" dt2D="false" dtr="false" t="normal">SUMIF(#REF!, 'свод'!$AY19, #REF!)</f>
        <v>#REF!</v>
      </c>
      <c r="AP19" s="418" t="e">
        <f aca="false" ca="false" dt2D="false" dtr="false" t="normal">SUMIF(#REF!, 'свод'!$AY19, #REF!)</f>
        <v>#REF!</v>
      </c>
      <c r="AQ19" s="418" t="e">
        <f aca="false" ca="false" dt2D="false" dtr="false" t="normal">SUMIF(#REF!, 'свод'!$AY19, #REF!)</f>
        <v>#REF!</v>
      </c>
      <c r="AR19" s="418" t="e">
        <f aca="false" ca="false" dt2D="false" dtr="false" t="normal">SUMIF(#REF!, 'свод'!$AY19, #REF!)</f>
        <v>#REF!</v>
      </c>
      <c r="AS19" s="418" t="e">
        <f aca="false" ca="false" dt2D="false" dtr="false" t="normal">SUMIF(#REF!, 'свод'!$AY19, #REF!)</f>
        <v>#REF!</v>
      </c>
      <c r="AT19" s="418" t="e">
        <f aca="false" ca="false" dt2D="false" dtr="false" t="normal">SUMIF(#REF!, 'свод'!$AY19, #REF!)</f>
        <v>#REF!</v>
      </c>
      <c r="AU19" s="418" t="e">
        <f aca="false" ca="false" dt2D="false" dtr="false" t="normal">SUMIF(#REF!, 'свод'!$AY19, #REF!)</f>
        <v>#REF!</v>
      </c>
      <c r="AV19" s="418" t="e">
        <f aca="false" ca="false" dt2D="false" dtr="false" t="normal">SUMIF(#REF!, 'свод'!$AY19, #REF!)</f>
        <v>#REF!</v>
      </c>
      <c r="AW19" s="418" t="e">
        <f aca="false" ca="false" dt2D="false" dtr="false" t="normal">SUMIF(#REF!, 'свод'!$AY19, #REF!)</f>
        <v>#REF!</v>
      </c>
      <c r="AX19" s="418" t="e">
        <f aca="false" ca="false" dt2D="false" dtr="false" t="normal">SUMIF(#REF!, 'свод'!$AY19, #REF!)</f>
        <v>#REF!</v>
      </c>
      <c r="AY19" s="0" t="str">
        <f aca="false" ca="false" dt2D="false" dtr="false" t="normal">CONCATENATE(A19, C19, D19, E19)</f>
        <v>4010000060409плановый</v>
      </c>
    </row>
    <row customHeight="true" hidden="true" ht="15" outlineLevel="0" r="20">
      <c r="A20" s="109" t="n">
        <v>401000007</v>
      </c>
      <c r="B20" s="416" t="s">
        <v>2976</v>
      </c>
      <c r="C20" s="107" t="s">
        <v>67</v>
      </c>
      <c r="D20" s="107" t="s">
        <v>97</v>
      </c>
      <c r="E20" s="39" t="s">
        <v>2972</v>
      </c>
      <c r="F20" s="417" t="e">
        <f aca="false" ca="false" dt2D="false" dtr="false" t="normal">SUMIF(#REF!, 'свод'!AY20, #REF!)</f>
        <v>#REF!</v>
      </c>
      <c r="G20" s="417" t="e">
        <f aca="false" ca="false" dt2D="false" dtr="false" t="normal">SUMIF(#REF!, 'свод'!AY20, #REF!)</f>
        <v>#REF!</v>
      </c>
      <c r="H20" s="418" t="e">
        <f aca="false" ca="false" dt2D="false" dtr="false" t="normal">SUMIF(#REF!, 'свод'!$AY20, #REF!)</f>
        <v>#REF!</v>
      </c>
      <c r="I20" s="418" t="e">
        <f aca="false" ca="false" dt2D="false" dtr="false" t="normal">SUMIF(#REF!, 'свод'!$AY20, #REF!)</f>
        <v>#REF!</v>
      </c>
      <c r="J20" s="418" t="e">
        <f aca="false" ca="false" dt2D="false" dtr="false" t="normal">SUMIF(#REF!, 'свод'!$AY20, #REF!)</f>
        <v>#REF!</v>
      </c>
      <c r="K20" s="418" t="e">
        <f aca="false" ca="false" dt2D="false" dtr="false" t="normal">SUMIF(#REF!, 'свод'!$AY20, #REF!)</f>
        <v>#REF!</v>
      </c>
      <c r="L20" s="418" t="e">
        <f aca="false" ca="false" dt2D="false" dtr="false" t="normal">SUMIF(#REF!, 'свод'!$AY20, #REF!)</f>
        <v>#REF!</v>
      </c>
      <c r="M20" s="418" t="e">
        <f aca="false" ca="false" dt2D="false" dtr="false" t="normal">SUMIF(#REF!, 'свод'!$AY20, #REF!)</f>
        <v>#REF!</v>
      </c>
      <c r="N20" s="418" t="e">
        <f aca="false" ca="false" dt2D="false" dtr="false" t="normal">SUMIF(#REF!, 'свод'!$AY20, #REF!)</f>
        <v>#REF!</v>
      </c>
      <c r="O20" s="418" t="e">
        <f aca="false" ca="false" dt2D="false" dtr="false" t="normal">SUMIF(#REF!, 'свод'!$AY20, #REF!)</f>
        <v>#REF!</v>
      </c>
      <c r="P20" s="417" t="e">
        <f aca="false" ca="false" dt2D="false" dtr="false" t="normal">SUMIF(#REF!, 'свод'!$AY20, #REF!)</f>
        <v>#REF!</v>
      </c>
      <c r="Q20" s="418" t="e">
        <f aca="false" ca="false" dt2D="false" dtr="false" t="normal">SUMIF(#REF!, 'свод'!$AY20, #REF!)</f>
        <v>#REF!</v>
      </c>
      <c r="R20" s="418" t="e">
        <f aca="false" ca="false" dt2D="false" dtr="false" t="normal">SUMIF(#REF!, 'свод'!$AY20, #REF!)</f>
        <v>#REF!</v>
      </c>
      <c r="S20" s="418" t="e">
        <f aca="false" ca="false" dt2D="false" dtr="false" t="normal">SUMIF(#REF!, 'свод'!$AY20, #REF!)</f>
        <v>#REF!</v>
      </c>
      <c r="T20" s="418" t="e">
        <f aca="false" ca="false" dt2D="false" dtr="false" t="normal">SUMIF(#REF!, 'свод'!$AY20, #REF!)</f>
        <v>#REF!</v>
      </c>
      <c r="U20" s="417" t="e">
        <f aca="false" ca="false" dt2D="false" dtr="false" t="normal">SUMIF(#REF!, 'свод'!$AY20, #REF!)</f>
        <v>#REF!</v>
      </c>
      <c r="V20" s="418" t="e">
        <f aca="false" ca="false" dt2D="false" dtr="false" t="normal">SUMIF(#REF!, 'свод'!$AY20, #REF!)</f>
        <v>#REF!</v>
      </c>
      <c r="W20" s="418" t="e">
        <f aca="false" ca="false" dt2D="false" dtr="false" t="normal">SUMIF(#REF!, 'свод'!$AY20, #REF!)</f>
        <v>#REF!</v>
      </c>
      <c r="X20" s="418" t="e">
        <f aca="false" ca="false" dt2D="false" dtr="false" t="normal">SUMIF(#REF!, 'свод'!$AY20, #REF!)</f>
        <v>#REF!</v>
      </c>
      <c r="Y20" s="418" t="e">
        <f aca="false" ca="false" dt2D="false" dtr="false" t="normal">SUMIF(#REF!, 'свод'!$AY20, #REF!)</f>
        <v>#REF!</v>
      </c>
      <c r="Z20" s="417" t="e">
        <f aca="false" ca="false" dt2D="false" dtr="false" t="normal">SUMIF(#REF!, 'свод'!$AY20, #REF!)</f>
        <v>#REF!</v>
      </c>
      <c r="AA20" s="418" t="e">
        <f aca="false" ca="false" dt2D="false" dtr="false" t="normal">SUMIF(#REF!, 'свод'!$AY20, #REF!)</f>
        <v>#REF!</v>
      </c>
      <c r="AB20" s="418" t="e">
        <f aca="false" ca="false" dt2D="false" dtr="false" t="normal">SUMIF(#REF!, 'свод'!$AY20, #REF!)</f>
        <v>#REF!</v>
      </c>
      <c r="AC20" s="418" t="e">
        <f aca="false" ca="false" dt2D="false" dtr="false" t="normal">SUMIF(#REF!, 'свод'!$AY20, #REF!)</f>
        <v>#REF!</v>
      </c>
      <c r="AD20" s="418" t="e">
        <f aca="false" ca="false" dt2D="false" dtr="false" t="normal">SUMIF(#REF!, 'свод'!$AY20, #REF!)</f>
        <v>#REF!</v>
      </c>
      <c r="AE20" s="417" t="e">
        <f aca="false" ca="false" dt2D="false" dtr="false" t="normal">SUMIF(#REF!, 'свод'!$AY20, #REF!)</f>
        <v>#REF!</v>
      </c>
      <c r="AF20" s="418" t="e">
        <f aca="false" ca="false" dt2D="false" dtr="false" t="normal">SUMIF(#REF!, 'свод'!$AY20, #REF!)</f>
        <v>#REF!</v>
      </c>
      <c r="AG20" s="418" t="e">
        <f aca="false" ca="false" dt2D="false" dtr="false" t="normal">SUMIF(#REF!, 'свод'!$AY20, #REF!)</f>
        <v>#REF!</v>
      </c>
      <c r="AH20" s="418" t="e">
        <f aca="false" ca="false" dt2D="false" dtr="false" t="normal">SUMIF(#REF!, 'свод'!$AY20, #REF!)</f>
        <v>#REF!</v>
      </c>
      <c r="AI20" s="418" t="e">
        <f aca="false" ca="false" dt2D="false" dtr="false" t="normal">SUMIF(#REF!, 'свод'!$AY20, #REF!)</f>
        <v>#REF!</v>
      </c>
      <c r="AJ20" s="418" t="e">
        <f aca="false" ca="false" dt2D="false" dtr="false" t="normal">SUMIF(#REF!, 'свод'!$AY20, #REF!)</f>
        <v>#REF!</v>
      </c>
      <c r="AK20" s="418" t="e">
        <f aca="false" ca="false" dt2D="false" dtr="false" t="normal">SUMIF(#REF!, 'свод'!$AY20, #REF!)</f>
        <v>#REF!</v>
      </c>
      <c r="AL20" s="418" t="e">
        <f aca="false" ca="false" dt2D="false" dtr="false" t="normal">SUMIF(#REF!, 'свод'!$AY20, #REF!)</f>
        <v>#REF!</v>
      </c>
      <c r="AM20" s="418" t="e">
        <f aca="false" ca="false" dt2D="false" dtr="false" t="normal">SUMIF(#REF!, 'свод'!$AY20, #REF!)</f>
        <v>#REF!</v>
      </c>
      <c r="AN20" s="418" t="e">
        <f aca="false" ca="false" dt2D="false" dtr="false" t="normal">SUMIF(#REF!, 'свод'!$AY20, #REF!)</f>
        <v>#REF!</v>
      </c>
      <c r="AO20" s="418" t="e">
        <f aca="false" ca="false" dt2D="false" dtr="false" t="normal">SUMIF(#REF!, 'свод'!$AY20, #REF!)</f>
        <v>#REF!</v>
      </c>
      <c r="AP20" s="418" t="e">
        <f aca="false" ca="false" dt2D="false" dtr="false" t="normal">SUMIF(#REF!, 'свод'!$AY20, #REF!)</f>
        <v>#REF!</v>
      </c>
      <c r="AQ20" s="418" t="e">
        <f aca="false" ca="false" dt2D="false" dtr="false" t="normal">SUMIF(#REF!, 'свод'!$AY20, #REF!)</f>
        <v>#REF!</v>
      </c>
      <c r="AR20" s="418" t="e">
        <f aca="false" ca="false" dt2D="false" dtr="false" t="normal">SUMIF(#REF!, 'свод'!$AY20, #REF!)</f>
        <v>#REF!</v>
      </c>
      <c r="AS20" s="418" t="e">
        <f aca="false" ca="false" dt2D="false" dtr="false" t="normal">SUMIF(#REF!, 'свод'!$AY20, #REF!)</f>
        <v>#REF!</v>
      </c>
      <c r="AT20" s="418" t="e">
        <f aca="false" ca="false" dt2D="false" dtr="false" t="normal">SUMIF(#REF!, 'свод'!$AY20, #REF!)</f>
        <v>#REF!</v>
      </c>
      <c r="AU20" s="418" t="e">
        <f aca="false" ca="false" dt2D="false" dtr="false" t="normal">SUMIF(#REF!, 'свод'!$AY20, #REF!)</f>
        <v>#REF!</v>
      </c>
      <c r="AV20" s="418" t="e">
        <f aca="false" ca="false" dt2D="false" dtr="false" t="normal">SUMIF(#REF!, 'свод'!$AY20, #REF!)</f>
        <v>#REF!</v>
      </c>
      <c r="AW20" s="418" t="e">
        <f aca="false" ca="false" dt2D="false" dtr="false" t="normal">SUMIF(#REF!, 'свод'!$AY20, #REF!)</f>
        <v>#REF!</v>
      </c>
      <c r="AX20" s="418" t="e">
        <f aca="false" ca="false" dt2D="false" dtr="false" t="normal">SUMIF(#REF!, 'свод'!$AY20, #REF!)</f>
        <v>#REF!</v>
      </c>
      <c r="AY20" s="0" t="str">
        <f aca="false" ca="false" dt2D="false" dtr="false" t="normal">CONCATENATE(A20, C20, D20, E20)</f>
        <v>4010000070113плановый</v>
      </c>
    </row>
    <row customHeight="true" hidden="true" ht="15" outlineLevel="0" r="21">
      <c r="A21" s="109" t="n">
        <v>401000007</v>
      </c>
      <c r="B21" s="416" t="s">
        <v>2361</v>
      </c>
      <c r="C21" s="107" t="s">
        <v>67</v>
      </c>
      <c r="D21" s="107" t="s">
        <v>97</v>
      </c>
      <c r="E21" s="39" t="s">
        <v>2971</v>
      </c>
      <c r="F21" s="417" t="e">
        <f aca="false" ca="false" dt2D="false" dtr="false" t="normal">SUMIF(#REF!, 'свод'!AY21, #REF!)</f>
        <v>#REF!</v>
      </c>
      <c r="G21" s="417" t="e">
        <f aca="false" ca="false" dt2D="false" dtr="false" t="normal">SUMIF(#REF!, 'свод'!AY21, #REF!)</f>
        <v>#REF!</v>
      </c>
      <c r="H21" s="418" t="e">
        <f aca="false" ca="false" dt2D="false" dtr="false" t="normal">SUMIF(#REF!, 'свод'!$AY21, #REF!)</f>
        <v>#REF!</v>
      </c>
      <c r="I21" s="418" t="e">
        <f aca="false" ca="false" dt2D="false" dtr="false" t="normal">SUMIF(#REF!, 'свод'!$AY21, #REF!)</f>
        <v>#REF!</v>
      </c>
      <c r="J21" s="418" t="e">
        <f aca="false" ca="false" dt2D="false" dtr="false" t="normal">SUMIF(#REF!, 'свод'!$AY21, #REF!)</f>
        <v>#REF!</v>
      </c>
      <c r="K21" s="418" t="e">
        <f aca="false" ca="false" dt2D="false" dtr="false" t="normal">SUMIF(#REF!, 'свод'!$AY21, #REF!)</f>
        <v>#REF!</v>
      </c>
      <c r="L21" s="418" t="e">
        <f aca="false" ca="false" dt2D="false" dtr="false" t="normal">SUMIF(#REF!, 'свод'!$AY21, #REF!)</f>
        <v>#REF!</v>
      </c>
      <c r="M21" s="418" t="e">
        <f aca="false" ca="false" dt2D="false" dtr="false" t="normal">SUMIF(#REF!, 'свод'!$AY21, #REF!)</f>
        <v>#REF!</v>
      </c>
      <c r="N21" s="418" t="e">
        <f aca="false" ca="false" dt2D="false" dtr="false" t="normal">SUMIF(#REF!, 'свод'!$AY21, #REF!)</f>
        <v>#REF!</v>
      </c>
      <c r="O21" s="418" t="e">
        <f aca="false" ca="false" dt2D="false" dtr="false" t="normal">SUMIF(#REF!, 'свод'!$AY21, #REF!)</f>
        <v>#REF!</v>
      </c>
      <c r="P21" s="417" t="e">
        <f aca="false" ca="false" dt2D="false" dtr="false" t="normal">SUMIF(#REF!, 'свод'!$AY21, #REF!)</f>
        <v>#REF!</v>
      </c>
      <c r="Q21" s="418" t="e">
        <f aca="false" ca="false" dt2D="false" dtr="false" t="normal">SUMIF(#REF!, 'свод'!$AY21, #REF!)</f>
        <v>#REF!</v>
      </c>
      <c r="R21" s="418" t="e">
        <f aca="false" ca="false" dt2D="false" dtr="false" t="normal">SUMIF(#REF!, 'свод'!$AY21, #REF!)</f>
        <v>#REF!</v>
      </c>
      <c r="S21" s="418" t="e">
        <f aca="false" ca="false" dt2D="false" dtr="false" t="normal">SUMIF(#REF!, 'свод'!$AY21, #REF!)</f>
        <v>#REF!</v>
      </c>
      <c r="T21" s="418" t="e">
        <f aca="false" ca="false" dt2D="false" dtr="false" t="normal">SUMIF(#REF!, 'свод'!$AY21, #REF!)</f>
        <v>#REF!</v>
      </c>
      <c r="U21" s="417" t="e">
        <f aca="false" ca="false" dt2D="false" dtr="false" t="normal">SUMIF(#REF!, 'свод'!$AY21, #REF!)</f>
        <v>#REF!</v>
      </c>
      <c r="V21" s="418" t="e">
        <f aca="false" ca="false" dt2D="false" dtr="false" t="normal">SUMIF(#REF!, 'свод'!$AY21, #REF!)</f>
        <v>#REF!</v>
      </c>
      <c r="W21" s="418" t="e">
        <f aca="false" ca="false" dt2D="false" dtr="false" t="normal">SUMIF(#REF!, 'свод'!$AY21, #REF!)</f>
        <v>#REF!</v>
      </c>
      <c r="X21" s="418" t="e">
        <f aca="false" ca="false" dt2D="false" dtr="false" t="normal">SUMIF(#REF!, 'свод'!$AY21, #REF!)</f>
        <v>#REF!</v>
      </c>
      <c r="Y21" s="418" t="e">
        <f aca="false" ca="false" dt2D="false" dtr="false" t="normal">SUMIF(#REF!, 'свод'!$AY21, #REF!)</f>
        <v>#REF!</v>
      </c>
      <c r="Z21" s="417" t="e">
        <f aca="false" ca="false" dt2D="false" dtr="false" t="normal">SUMIF(#REF!, 'свод'!$AY21, #REF!)</f>
        <v>#REF!</v>
      </c>
      <c r="AA21" s="418" t="e">
        <f aca="false" ca="false" dt2D="false" dtr="false" t="normal">SUMIF(#REF!, 'свод'!$AY21, #REF!)</f>
        <v>#REF!</v>
      </c>
      <c r="AB21" s="418" t="e">
        <f aca="false" ca="false" dt2D="false" dtr="false" t="normal">SUMIF(#REF!, 'свод'!$AY21, #REF!)</f>
        <v>#REF!</v>
      </c>
      <c r="AC21" s="418" t="e">
        <f aca="false" ca="false" dt2D="false" dtr="false" t="normal">SUMIF(#REF!, 'свод'!$AY21, #REF!)</f>
        <v>#REF!</v>
      </c>
      <c r="AD21" s="418" t="e">
        <f aca="false" ca="false" dt2D="false" dtr="false" t="normal">SUMIF(#REF!, 'свод'!$AY21, #REF!)</f>
        <v>#REF!</v>
      </c>
      <c r="AE21" s="417" t="e">
        <f aca="false" ca="false" dt2D="false" dtr="false" t="normal">SUMIF(#REF!, 'свод'!$AY21, #REF!)</f>
        <v>#REF!</v>
      </c>
      <c r="AF21" s="418" t="e">
        <f aca="false" ca="false" dt2D="false" dtr="false" t="normal">SUMIF(#REF!, 'свод'!$AY21, #REF!)</f>
        <v>#REF!</v>
      </c>
      <c r="AG21" s="418" t="e">
        <f aca="false" ca="false" dt2D="false" dtr="false" t="normal">SUMIF(#REF!, 'свод'!$AY21, #REF!)</f>
        <v>#REF!</v>
      </c>
      <c r="AH21" s="418" t="e">
        <f aca="false" ca="false" dt2D="false" dtr="false" t="normal">SUMIF(#REF!, 'свод'!$AY21, #REF!)</f>
        <v>#REF!</v>
      </c>
      <c r="AI21" s="418" t="e">
        <f aca="false" ca="false" dt2D="false" dtr="false" t="normal">SUMIF(#REF!, 'свод'!$AY21, #REF!)</f>
        <v>#REF!</v>
      </c>
      <c r="AJ21" s="418" t="e">
        <f aca="false" ca="false" dt2D="false" dtr="false" t="normal">SUMIF(#REF!, 'свод'!$AY21, #REF!)</f>
        <v>#REF!</v>
      </c>
      <c r="AK21" s="418" t="e">
        <f aca="false" ca="false" dt2D="false" dtr="false" t="normal">SUMIF(#REF!, 'свод'!$AY21, #REF!)</f>
        <v>#REF!</v>
      </c>
      <c r="AL21" s="418" t="e">
        <f aca="false" ca="false" dt2D="false" dtr="false" t="normal">SUMIF(#REF!, 'свод'!$AY21, #REF!)</f>
        <v>#REF!</v>
      </c>
      <c r="AM21" s="418" t="e">
        <f aca="false" ca="false" dt2D="false" dtr="false" t="normal">SUMIF(#REF!, 'свод'!$AY21, #REF!)</f>
        <v>#REF!</v>
      </c>
      <c r="AN21" s="418" t="e">
        <f aca="false" ca="false" dt2D="false" dtr="false" t="normal">SUMIF(#REF!, 'свод'!$AY21, #REF!)</f>
        <v>#REF!</v>
      </c>
      <c r="AO21" s="418" t="e">
        <f aca="false" ca="false" dt2D="false" dtr="false" t="normal">SUMIF(#REF!, 'свод'!$AY21, #REF!)</f>
        <v>#REF!</v>
      </c>
      <c r="AP21" s="418" t="e">
        <f aca="false" ca="false" dt2D="false" dtr="false" t="normal">SUMIF(#REF!, 'свод'!$AY21, #REF!)</f>
        <v>#REF!</v>
      </c>
      <c r="AQ21" s="418" t="e">
        <f aca="false" ca="false" dt2D="false" dtr="false" t="normal">SUMIF(#REF!, 'свод'!$AY21, #REF!)</f>
        <v>#REF!</v>
      </c>
      <c r="AR21" s="418" t="e">
        <f aca="false" ca="false" dt2D="false" dtr="false" t="normal">SUMIF(#REF!, 'свод'!$AY21, #REF!)</f>
        <v>#REF!</v>
      </c>
      <c r="AS21" s="418" t="e">
        <f aca="false" ca="false" dt2D="false" dtr="false" t="normal">SUMIF(#REF!, 'свод'!$AY21, #REF!)</f>
        <v>#REF!</v>
      </c>
      <c r="AT21" s="418" t="e">
        <f aca="false" ca="false" dt2D="false" dtr="false" t="normal">SUMIF(#REF!, 'свод'!$AY21, #REF!)</f>
        <v>#REF!</v>
      </c>
      <c r="AU21" s="418" t="e">
        <f aca="false" ca="false" dt2D="false" dtr="false" t="normal">SUMIF(#REF!, 'свод'!$AY21, #REF!)</f>
        <v>#REF!</v>
      </c>
      <c r="AV21" s="418" t="e">
        <f aca="false" ca="false" dt2D="false" dtr="false" t="normal">SUMIF(#REF!, 'свод'!$AY21, #REF!)</f>
        <v>#REF!</v>
      </c>
      <c r="AW21" s="418" t="e">
        <f aca="false" ca="false" dt2D="false" dtr="false" t="normal">SUMIF(#REF!, 'свод'!$AY21, #REF!)</f>
        <v>#REF!</v>
      </c>
      <c r="AX21" s="418" t="e">
        <f aca="false" ca="false" dt2D="false" dtr="false" t="normal">SUMIF(#REF!, 'свод'!$AY21, #REF!)</f>
        <v>#REF!</v>
      </c>
      <c r="AY21" s="0" t="str">
        <f aca="false" ca="false" dt2D="false" dtr="false" t="normal">CONCATENATE(A21, C21, D21, E21)</f>
        <v>4010000070113нормативный</v>
      </c>
    </row>
    <row customHeight="true" hidden="true" ht="15" outlineLevel="0" r="22">
      <c r="A22" s="109" t="n">
        <v>401000007</v>
      </c>
      <c r="B22" s="416" t="s">
        <v>2361</v>
      </c>
      <c r="C22" s="107" t="s">
        <v>67</v>
      </c>
      <c r="D22" s="107" t="s">
        <v>97</v>
      </c>
      <c r="E22" s="39" t="s">
        <v>2974</v>
      </c>
      <c r="F22" s="417" t="e">
        <f aca="false" ca="false" dt2D="false" dtr="false" t="normal">SUMIF(#REF!, 'свод'!AY22, #REF!)</f>
        <v>#REF!</v>
      </c>
      <c r="G22" s="417" t="e">
        <f aca="false" ca="false" dt2D="false" dtr="false" t="normal">SUMIF(#REF!, 'свод'!AY22, #REF!)</f>
        <v>#REF!</v>
      </c>
      <c r="H22" s="418" t="e">
        <f aca="false" ca="false" dt2D="false" dtr="false" t="normal">SUMIF(#REF!, 'свод'!$AY22, #REF!)</f>
        <v>#REF!</v>
      </c>
      <c r="I22" s="418" t="e">
        <f aca="false" ca="false" dt2D="false" dtr="false" t="normal">SUMIF(#REF!, 'свод'!$AY22, #REF!)</f>
        <v>#REF!</v>
      </c>
      <c r="J22" s="418" t="e">
        <f aca="false" ca="false" dt2D="false" dtr="false" t="normal">SUMIF(#REF!, 'свод'!$AY22, #REF!)</f>
        <v>#REF!</v>
      </c>
      <c r="K22" s="418" t="e">
        <f aca="false" ca="false" dt2D="false" dtr="false" t="normal">SUMIF(#REF!, 'свод'!$AY22, #REF!)</f>
        <v>#REF!</v>
      </c>
      <c r="L22" s="418" t="e">
        <f aca="false" ca="false" dt2D="false" dtr="false" t="normal">SUMIF(#REF!, 'свод'!$AY22, #REF!)</f>
        <v>#REF!</v>
      </c>
      <c r="M22" s="418" t="e">
        <f aca="false" ca="false" dt2D="false" dtr="false" t="normal">SUMIF(#REF!, 'свод'!$AY22, #REF!)</f>
        <v>#REF!</v>
      </c>
      <c r="N22" s="418" t="e">
        <f aca="false" ca="false" dt2D="false" dtr="false" t="normal">SUMIF(#REF!, 'свод'!$AY22, #REF!)</f>
        <v>#REF!</v>
      </c>
      <c r="O22" s="418" t="e">
        <f aca="false" ca="false" dt2D="false" dtr="false" t="normal">SUMIF(#REF!, 'свод'!$AY22, #REF!)</f>
        <v>#REF!</v>
      </c>
      <c r="P22" s="417" t="e">
        <f aca="false" ca="false" dt2D="false" dtr="false" t="normal">SUMIF(#REF!, 'свод'!$AY22, #REF!)</f>
        <v>#REF!</v>
      </c>
      <c r="Q22" s="418" t="e">
        <f aca="false" ca="false" dt2D="false" dtr="false" t="normal">SUMIF(#REF!, 'свод'!$AY22, #REF!)</f>
        <v>#REF!</v>
      </c>
      <c r="R22" s="418" t="e">
        <f aca="false" ca="false" dt2D="false" dtr="false" t="normal">SUMIF(#REF!, 'свод'!$AY22, #REF!)</f>
        <v>#REF!</v>
      </c>
      <c r="S22" s="418" t="e">
        <f aca="false" ca="false" dt2D="false" dtr="false" t="normal">SUMIF(#REF!, 'свод'!$AY22, #REF!)</f>
        <v>#REF!</v>
      </c>
      <c r="T22" s="418" t="e">
        <f aca="false" ca="false" dt2D="false" dtr="false" t="normal">SUMIF(#REF!, 'свод'!$AY22, #REF!)</f>
        <v>#REF!</v>
      </c>
      <c r="U22" s="417" t="e">
        <f aca="false" ca="false" dt2D="false" dtr="false" t="normal">SUMIF(#REF!, 'свод'!$AY22, #REF!)</f>
        <v>#REF!</v>
      </c>
      <c r="V22" s="418" t="e">
        <f aca="false" ca="false" dt2D="false" dtr="false" t="normal">SUMIF(#REF!, 'свод'!$AY22, #REF!)</f>
        <v>#REF!</v>
      </c>
      <c r="W22" s="418" t="e">
        <f aca="false" ca="false" dt2D="false" dtr="false" t="normal">SUMIF(#REF!, 'свод'!$AY22, #REF!)</f>
        <v>#REF!</v>
      </c>
      <c r="X22" s="418" t="e">
        <f aca="false" ca="false" dt2D="false" dtr="false" t="normal">SUMIF(#REF!, 'свод'!$AY22, #REF!)</f>
        <v>#REF!</v>
      </c>
      <c r="Y22" s="418" t="e">
        <f aca="false" ca="false" dt2D="false" dtr="false" t="normal">SUMIF(#REF!, 'свод'!$AY22, #REF!)</f>
        <v>#REF!</v>
      </c>
      <c r="Z22" s="417" t="e">
        <f aca="false" ca="false" dt2D="false" dtr="false" t="normal">SUMIF(#REF!, 'свод'!$AY22, #REF!)</f>
        <v>#REF!</v>
      </c>
      <c r="AA22" s="418" t="e">
        <f aca="false" ca="false" dt2D="false" dtr="false" t="normal">SUMIF(#REF!, 'свод'!$AY22, #REF!)</f>
        <v>#REF!</v>
      </c>
      <c r="AB22" s="418" t="e">
        <f aca="false" ca="false" dt2D="false" dtr="false" t="normal">SUMIF(#REF!, 'свод'!$AY22, #REF!)</f>
        <v>#REF!</v>
      </c>
      <c r="AC22" s="418" t="e">
        <f aca="false" ca="false" dt2D="false" dtr="false" t="normal">SUMIF(#REF!, 'свод'!$AY22, #REF!)</f>
        <v>#REF!</v>
      </c>
      <c r="AD22" s="418" t="e">
        <f aca="false" ca="false" dt2D="false" dtr="false" t="normal">SUMIF(#REF!, 'свод'!$AY22, #REF!)</f>
        <v>#REF!</v>
      </c>
      <c r="AE22" s="417" t="e">
        <f aca="false" ca="false" dt2D="false" dtr="false" t="normal">SUMIF(#REF!, 'свод'!$AY22, #REF!)</f>
        <v>#REF!</v>
      </c>
      <c r="AF22" s="418" t="e">
        <f aca="false" ca="false" dt2D="false" dtr="false" t="normal">SUMIF(#REF!, 'свод'!$AY22, #REF!)</f>
        <v>#REF!</v>
      </c>
      <c r="AG22" s="418" t="e">
        <f aca="false" ca="false" dt2D="false" dtr="false" t="normal">SUMIF(#REF!, 'свод'!$AY22, #REF!)</f>
        <v>#REF!</v>
      </c>
      <c r="AH22" s="418" t="e">
        <f aca="false" ca="false" dt2D="false" dtr="false" t="normal">SUMIF(#REF!, 'свод'!$AY22, #REF!)</f>
        <v>#REF!</v>
      </c>
      <c r="AI22" s="418" t="e">
        <f aca="false" ca="false" dt2D="false" dtr="false" t="normal">SUMIF(#REF!, 'свод'!$AY22, #REF!)</f>
        <v>#REF!</v>
      </c>
      <c r="AJ22" s="418" t="e">
        <f aca="false" ca="false" dt2D="false" dtr="false" t="normal">SUMIF(#REF!, 'свод'!$AY22, #REF!)</f>
        <v>#REF!</v>
      </c>
      <c r="AK22" s="418" t="e">
        <f aca="false" ca="false" dt2D="false" dtr="false" t="normal">SUMIF(#REF!, 'свод'!$AY22, #REF!)</f>
        <v>#REF!</v>
      </c>
      <c r="AL22" s="418" t="e">
        <f aca="false" ca="false" dt2D="false" dtr="false" t="normal">SUMIF(#REF!, 'свод'!$AY22, #REF!)</f>
        <v>#REF!</v>
      </c>
      <c r="AM22" s="418" t="e">
        <f aca="false" ca="false" dt2D="false" dtr="false" t="normal">SUMIF(#REF!, 'свод'!$AY22, #REF!)</f>
        <v>#REF!</v>
      </c>
      <c r="AN22" s="418" t="e">
        <f aca="false" ca="false" dt2D="false" dtr="false" t="normal">SUMIF(#REF!, 'свод'!$AY22, #REF!)</f>
        <v>#REF!</v>
      </c>
      <c r="AO22" s="418" t="e">
        <f aca="false" ca="false" dt2D="false" dtr="false" t="normal">SUMIF(#REF!, 'свод'!$AY22, #REF!)</f>
        <v>#REF!</v>
      </c>
      <c r="AP22" s="418" t="e">
        <f aca="false" ca="false" dt2D="false" dtr="false" t="normal">SUMIF(#REF!, 'свод'!$AY22, #REF!)</f>
        <v>#REF!</v>
      </c>
      <c r="AQ22" s="418" t="e">
        <f aca="false" ca="false" dt2D="false" dtr="false" t="normal">SUMIF(#REF!, 'свод'!$AY22, #REF!)</f>
        <v>#REF!</v>
      </c>
      <c r="AR22" s="418" t="e">
        <f aca="false" ca="false" dt2D="false" dtr="false" t="normal">SUMIF(#REF!, 'свод'!$AY22, #REF!)</f>
        <v>#REF!</v>
      </c>
      <c r="AS22" s="418" t="e">
        <f aca="false" ca="false" dt2D="false" dtr="false" t="normal">SUMIF(#REF!, 'свод'!$AY22, #REF!)</f>
        <v>#REF!</v>
      </c>
      <c r="AT22" s="418" t="e">
        <f aca="false" ca="false" dt2D="false" dtr="false" t="normal">SUMIF(#REF!, 'свод'!$AY22, #REF!)</f>
        <v>#REF!</v>
      </c>
      <c r="AU22" s="418" t="e">
        <f aca="false" ca="false" dt2D="false" dtr="false" t="normal">SUMIF(#REF!, 'свод'!$AY22, #REF!)</f>
        <v>#REF!</v>
      </c>
      <c r="AV22" s="418" t="e">
        <f aca="false" ca="false" dt2D="false" dtr="false" t="normal">SUMIF(#REF!, 'свод'!$AY22, #REF!)</f>
        <v>#REF!</v>
      </c>
      <c r="AW22" s="418" t="e">
        <f aca="false" ca="false" dt2D="false" dtr="false" t="normal">SUMIF(#REF!, 'свод'!$AY22, #REF!)</f>
        <v>#REF!</v>
      </c>
      <c r="AX22" s="418" t="e">
        <f aca="false" ca="false" dt2D="false" dtr="false" t="normal">SUMIF(#REF!, 'свод'!$AY22, #REF!)</f>
        <v>#REF!</v>
      </c>
      <c r="AY22" s="0" t="str">
        <f aca="false" ca="false" dt2D="false" dtr="false" t="normal">CONCATENATE(A22, C22, D22, E22)</f>
        <v>4010000070113индексации</v>
      </c>
    </row>
    <row customHeight="true" hidden="true" ht="15" outlineLevel="0" r="23">
      <c r="A23" s="109" t="n">
        <v>401000007</v>
      </c>
      <c r="B23" s="416" t="s">
        <v>2361</v>
      </c>
      <c r="C23" s="107" t="s">
        <v>230</v>
      </c>
      <c r="D23" s="107" t="s">
        <v>67</v>
      </c>
      <c r="E23" s="39" t="s">
        <v>2971</v>
      </c>
      <c r="F23" s="417" t="e">
        <f aca="false" ca="false" dt2D="false" dtr="false" t="normal">SUMIF(#REF!, 'свод'!AY23, #REF!)</f>
        <v>#REF!</v>
      </c>
      <c r="G23" s="417" t="e">
        <f aca="false" ca="false" dt2D="false" dtr="false" t="normal">SUMIF(#REF!, 'свод'!AY23, #REF!)</f>
        <v>#REF!</v>
      </c>
      <c r="H23" s="418" t="e">
        <f aca="false" ca="false" dt2D="false" dtr="false" t="normal">SUMIF(#REF!, 'свод'!$AY23, #REF!)</f>
        <v>#REF!</v>
      </c>
      <c r="I23" s="418" t="e">
        <f aca="false" ca="false" dt2D="false" dtr="false" t="normal">SUMIF(#REF!, 'свод'!$AY23, #REF!)</f>
        <v>#REF!</v>
      </c>
      <c r="J23" s="418" t="e">
        <f aca="false" ca="false" dt2D="false" dtr="false" t="normal">SUMIF(#REF!, 'свод'!$AY23, #REF!)</f>
        <v>#REF!</v>
      </c>
      <c r="K23" s="418" t="e">
        <f aca="false" ca="false" dt2D="false" dtr="false" t="normal">SUMIF(#REF!, 'свод'!$AY23, #REF!)</f>
        <v>#REF!</v>
      </c>
      <c r="L23" s="418" t="e">
        <f aca="false" ca="false" dt2D="false" dtr="false" t="normal">SUMIF(#REF!, 'свод'!$AY23, #REF!)</f>
        <v>#REF!</v>
      </c>
      <c r="M23" s="418" t="e">
        <f aca="false" ca="false" dt2D="false" dtr="false" t="normal">SUMIF(#REF!, 'свод'!$AY23, #REF!)</f>
        <v>#REF!</v>
      </c>
      <c r="N23" s="418" t="e">
        <f aca="false" ca="false" dt2D="false" dtr="false" t="normal">SUMIF(#REF!, 'свод'!$AY23, #REF!)</f>
        <v>#REF!</v>
      </c>
      <c r="O23" s="418" t="e">
        <f aca="false" ca="false" dt2D="false" dtr="false" t="normal">SUMIF(#REF!, 'свод'!$AY23, #REF!)</f>
        <v>#REF!</v>
      </c>
      <c r="P23" s="417" t="e">
        <f aca="false" ca="false" dt2D="false" dtr="false" t="normal">SUMIF(#REF!, 'свод'!$AY23, #REF!)</f>
        <v>#REF!</v>
      </c>
      <c r="Q23" s="418" t="e">
        <f aca="false" ca="false" dt2D="false" dtr="false" t="normal">SUMIF(#REF!, 'свод'!$AY23, #REF!)</f>
        <v>#REF!</v>
      </c>
      <c r="R23" s="418" t="e">
        <f aca="false" ca="false" dt2D="false" dtr="false" t="normal">SUMIF(#REF!, 'свод'!$AY23, #REF!)</f>
        <v>#REF!</v>
      </c>
      <c r="S23" s="418" t="e">
        <f aca="false" ca="false" dt2D="false" dtr="false" t="normal">SUMIF(#REF!, 'свод'!$AY23, #REF!)</f>
        <v>#REF!</v>
      </c>
      <c r="T23" s="418" t="e">
        <f aca="false" ca="false" dt2D="false" dtr="false" t="normal">SUMIF(#REF!, 'свод'!$AY23, #REF!)</f>
        <v>#REF!</v>
      </c>
      <c r="U23" s="417" t="e">
        <f aca="false" ca="false" dt2D="false" dtr="false" t="normal">SUMIF(#REF!, 'свод'!$AY23, #REF!)</f>
        <v>#REF!</v>
      </c>
      <c r="V23" s="418" t="e">
        <f aca="false" ca="false" dt2D="false" dtr="false" t="normal">SUMIF(#REF!, 'свод'!$AY23, #REF!)</f>
        <v>#REF!</v>
      </c>
      <c r="W23" s="418" t="e">
        <f aca="false" ca="false" dt2D="false" dtr="false" t="normal">SUMIF(#REF!, 'свод'!$AY23, #REF!)</f>
        <v>#REF!</v>
      </c>
      <c r="X23" s="418" t="e">
        <f aca="false" ca="false" dt2D="false" dtr="false" t="normal">SUMIF(#REF!, 'свод'!$AY23, #REF!)</f>
        <v>#REF!</v>
      </c>
      <c r="Y23" s="418" t="e">
        <f aca="false" ca="false" dt2D="false" dtr="false" t="normal">SUMIF(#REF!, 'свод'!$AY23, #REF!)</f>
        <v>#REF!</v>
      </c>
      <c r="Z23" s="417" t="e">
        <f aca="false" ca="false" dt2D="false" dtr="false" t="normal">SUMIF(#REF!, 'свод'!$AY23, #REF!)</f>
        <v>#REF!</v>
      </c>
      <c r="AA23" s="418" t="e">
        <f aca="false" ca="false" dt2D="false" dtr="false" t="normal">SUMIF(#REF!, 'свод'!$AY23, #REF!)</f>
        <v>#REF!</v>
      </c>
      <c r="AB23" s="418" t="e">
        <f aca="false" ca="false" dt2D="false" dtr="false" t="normal">SUMIF(#REF!, 'свод'!$AY23, #REF!)</f>
        <v>#REF!</v>
      </c>
      <c r="AC23" s="418" t="e">
        <f aca="false" ca="false" dt2D="false" dtr="false" t="normal">SUMIF(#REF!, 'свод'!$AY23, #REF!)</f>
        <v>#REF!</v>
      </c>
      <c r="AD23" s="418" t="e">
        <f aca="false" ca="false" dt2D="false" dtr="false" t="normal">SUMIF(#REF!, 'свод'!$AY23, #REF!)</f>
        <v>#REF!</v>
      </c>
      <c r="AE23" s="417" t="e">
        <f aca="false" ca="false" dt2D="false" dtr="false" t="normal">SUMIF(#REF!, 'свод'!$AY23, #REF!)</f>
        <v>#REF!</v>
      </c>
      <c r="AF23" s="418" t="e">
        <f aca="false" ca="false" dt2D="false" dtr="false" t="normal">SUMIF(#REF!, 'свод'!$AY23, #REF!)</f>
        <v>#REF!</v>
      </c>
      <c r="AG23" s="418" t="e">
        <f aca="false" ca="false" dt2D="false" dtr="false" t="normal">SUMIF(#REF!, 'свод'!$AY23, #REF!)</f>
        <v>#REF!</v>
      </c>
      <c r="AH23" s="418" t="e">
        <f aca="false" ca="false" dt2D="false" dtr="false" t="normal">SUMIF(#REF!, 'свод'!$AY23, #REF!)</f>
        <v>#REF!</v>
      </c>
      <c r="AI23" s="418" t="e">
        <f aca="false" ca="false" dt2D="false" dtr="false" t="normal">SUMIF(#REF!, 'свод'!$AY23, #REF!)</f>
        <v>#REF!</v>
      </c>
      <c r="AJ23" s="418" t="e">
        <f aca="false" ca="false" dt2D="false" dtr="false" t="normal">SUMIF(#REF!, 'свод'!$AY23, #REF!)</f>
        <v>#REF!</v>
      </c>
      <c r="AK23" s="418" t="e">
        <f aca="false" ca="false" dt2D="false" dtr="false" t="normal">SUMIF(#REF!, 'свод'!$AY23, #REF!)</f>
        <v>#REF!</v>
      </c>
      <c r="AL23" s="418" t="e">
        <f aca="false" ca="false" dt2D="false" dtr="false" t="normal">SUMIF(#REF!, 'свод'!$AY23, #REF!)</f>
        <v>#REF!</v>
      </c>
      <c r="AM23" s="418" t="e">
        <f aca="false" ca="false" dt2D="false" dtr="false" t="normal">SUMIF(#REF!, 'свод'!$AY23, #REF!)</f>
        <v>#REF!</v>
      </c>
      <c r="AN23" s="418" t="e">
        <f aca="false" ca="false" dt2D="false" dtr="false" t="normal">SUMIF(#REF!, 'свод'!$AY23, #REF!)</f>
        <v>#REF!</v>
      </c>
      <c r="AO23" s="418" t="e">
        <f aca="false" ca="false" dt2D="false" dtr="false" t="normal">SUMIF(#REF!, 'свод'!$AY23, #REF!)</f>
        <v>#REF!</v>
      </c>
      <c r="AP23" s="418" t="e">
        <f aca="false" ca="false" dt2D="false" dtr="false" t="normal">SUMIF(#REF!, 'свод'!$AY23, #REF!)</f>
        <v>#REF!</v>
      </c>
      <c r="AQ23" s="418" t="e">
        <f aca="false" ca="false" dt2D="false" dtr="false" t="normal">SUMIF(#REF!, 'свод'!$AY23, #REF!)</f>
        <v>#REF!</v>
      </c>
      <c r="AR23" s="418" t="e">
        <f aca="false" ca="false" dt2D="false" dtr="false" t="normal">SUMIF(#REF!, 'свод'!$AY23, #REF!)</f>
        <v>#REF!</v>
      </c>
      <c r="AS23" s="418" t="e">
        <f aca="false" ca="false" dt2D="false" dtr="false" t="normal">SUMIF(#REF!, 'свод'!$AY23, #REF!)</f>
        <v>#REF!</v>
      </c>
      <c r="AT23" s="418" t="e">
        <f aca="false" ca="false" dt2D="false" dtr="false" t="normal">SUMIF(#REF!, 'свод'!$AY23, #REF!)</f>
        <v>#REF!</v>
      </c>
      <c r="AU23" s="418" t="e">
        <f aca="false" ca="false" dt2D="false" dtr="false" t="normal">SUMIF(#REF!, 'свод'!$AY23, #REF!)</f>
        <v>#REF!</v>
      </c>
      <c r="AV23" s="418" t="e">
        <f aca="false" ca="false" dt2D="false" dtr="false" t="normal">SUMIF(#REF!, 'свод'!$AY23, #REF!)</f>
        <v>#REF!</v>
      </c>
      <c r="AW23" s="418" t="e">
        <f aca="false" ca="false" dt2D="false" dtr="false" t="normal">SUMIF(#REF!, 'свод'!$AY23, #REF!)</f>
        <v>#REF!</v>
      </c>
      <c r="AX23" s="418" t="e">
        <f aca="false" ca="false" dt2D="false" dtr="false" t="normal">SUMIF(#REF!, 'свод'!$AY23, #REF!)</f>
        <v>#REF!</v>
      </c>
      <c r="AY23" s="0" t="str">
        <f aca="false" ca="false" dt2D="false" dtr="false" t="normal">CONCATENATE(A23, C23, D23, E23)</f>
        <v>4010000070501нормативный</v>
      </c>
    </row>
    <row customHeight="true" hidden="true" ht="15" outlineLevel="0" r="24">
      <c r="A24" s="109" t="s">
        <v>1252</v>
      </c>
      <c r="B24" s="416" t="s">
        <v>2977</v>
      </c>
      <c r="C24" s="107" t="s">
        <v>230</v>
      </c>
      <c r="D24" s="107" t="s">
        <v>67</v>
      </c>
      <c r="E24" s="39" t="s">
        <v>2972</v>
      </c>
      <c r="F24" s="417" t="e">
        <f aca="false" ca="false" dt2D="false" dtr="false" t="normal">SUMIF(#REF!, 'свод'!AY24, #REF!)</f>
        <v>#REF!</v>
      </c>
      <c r="G24" s="417" t="e">
        <f aca="false" ca="false" dt2D="false" dtr="false" t="normal">SUMIF(#REF!, 'свод'!AY24, #REF!)</f>
        <v>#REF!</v>
      </c>
      <c r="H24" s="418" t="e">
        <f aca="false" ca="false" dt2D="false" dtr="false" t="normal">SUMIF(#REF!, 'свод'!$AY24, #REF!)</f>
        <v>#REF!</v>
      </c>
      <c r="I24" s="418" t="e">
        <f aca="false" ca="false" dt2D="false" dtr="false" t="normal">SUMIF(#REF!, 'свод'!$AY24, #REF!)</f>
        <v>#REF!</v>
      </c>
      <c r="J24" s="418" t="e">
        <f aca="false" ca="false" dt2D="false" dtr="false" t="normal">SUMIF(#REF!, 'свод'!$AY24, #REF!)</f>
        <v>#REF!</v>
      </c>
      <c r="K24" s="418" t="e">
        <f aca="false" ca="false" dt2D="false" dtr="false" t="normal">SUMIF(#REF!, 'свод'!$AY24, #REF!)</f>
        <v>#REF!</v>
      </c>
      <c r="L24" s="418" t="e">
        <f aca="false" ca="false" dt2D="false" dtr="false" t="normal">SUMIF(#REF!, 'свод'!$AY24, #REF!)</f>
        <v>#REF!</v>
      </c>
      <c r="M24" s="418" t="e">
        <f aca="false" ca="false" dt2D="false" dtr="false" t="normal">SUMIF(#REF!, 'свод'!$AY24, #REF!)</f>
        <v>#REF!</v>
      </c>
      <c r="N24" s="418" t="e">
        <f aca="false" ca="false" dt2D="false" dtr="false" t="normal">SUMIF(#REF!, 'свод'!$AY24, #REF!)</f>
        <v>#REF!</v>
      </c>
      <c r="O24" s="418" t="e">
        <f aca="false" ca="false" dt2D="false" dtr="false" t="normal">SUMIF(#REF!, 'свод'!$AY24, #REF!)</f>
        <v>#REF!</v>
      </c>
      <c r="P24" s="417" t="e">
        <f aca="false" ca="false" dt2D="false" dtr="false" t="normal">SUMIF(#REF!, 'свод'!$AY24, #REF!)</f>
        <v>#REF!</v>
      </c>
      <c r="Q24" s="418" t="e">
        <f aca="false" ca="false" dt2D="false" dtr="false" t="normal">SUMIF(#REF!, 'свод'!$AY24, #REF!)</f>
        <v>#REF!</v>
      </c>
      <c r="R24" s="418" t="e">
        <f aca="false" ca="false" dt2D="false" dtr="false" t="normal">SUMIF(#REF!, 'свод'!$AY24, #REF!)</f>
        <v>#REF!</v>
      </c>
      <c r="S24" s="418" t="e">
        <f aca="false" ca="false" dt2D="false" dtr="false" t="normal">SUMIF(#REF!, 'свод'!$AY24, #REF!)</f>
        <v>#REF!</v>
      </c>
      <c r="T24" s="418" t="e">
        <f aca="false" ca="false" dt2D="false" dtr="false" t="normal">SUMIF(#REF!, 'свод'!$AY24, #REF!)</f>
        <v>#REF!</v>
      </c>
      <c r="U24" s="417" t="e">
        <f aca="false" ca="false" dt2D="false" dtr="false" t="normal">SUMIF(#REF!, 'свод'!$AY24, #REF!)</f>
        <v>#REF!</v>
      </c>
      <c r="V24" s="418" t="e">
        <f aca="false" ca="false" dt2D="false" dtr="false" t="normal">SUMIF(#REF!, 'свод'!$AY24, #REF!)</f>
        <v>#REF!</v>
      </c>
      <c r="W24" s="418" t="e">
        <f aca="false" ca="false" dt2D="false" dtr="false" t="normal">SUMIF(#REF!, 'свод'!$AY24, #REF!)</f>
        <v>#REF!</v>
      </c>
      <c r="X24" s="418" t="e">
        <f aca="false" ca="false" dt2D="false" dtr="false" t="normal">SUMIF(#REF!, 'свод'!$AY24, #REF!)</f>
        <v>#REF!</v>
      </c>
      <c r="Y24" s="418" t="e">
        <f aca="false" ca="false" dt2D="false" dtr="false" t="normal">SUMIF(#REF!, 'свод'!$AY24, #REF!)</f>
        <v>#REF!</v>
      </c>
      <c r="Z24" s="417" t="e">
        <f aca="false" ca="false" dt2D="false" dtr="false" t="normal">SUMIF(#REF!, 'свод'!$AY24, #REF!)</f>
        <v>#REF!</v>
      </c>
      <c r="AA24" s="418" t="e">
        <f aca="false" ca="false" dt2D="false" dtr="false" t="normal">SUMIF(#REF!, 'свод'!$AY24, #REF!)</f>
        <v>#REF!</v>
      </c>
      <c r="AB24" s="418" t="e">
        <f aca="false" ca="false" dt2D="false" dtr="false" t="normal">SUMIF(#REF!, 'свод'!$AY24, #REF!)</f>
        <v>#REF!</v>
      </c>
      <c r="AC24" s="418" t="e">
        <f aca="false" ca="false" dt2D="false" dtr="false" t="normal">SUMIF(#REF!, 'свод'!$AY24, #REF!)</f>
        <v>#REF!</v>
      </c>
      <c r="AD24" s="418" t="e">
        <f aca="false" ca="false" dt2D="false" dtr="false" t="normal">SUMIF(#REF!, 'свод'!$AY24, #REF!)</f>
        <v>#REF!</v>
      </c>
      <c r="AE24" s="417" t="e">
        <f aca="false" ca="false" dt2D="false" dtr="false" t="normal">SUMIF(#REF!, 'свод'!$AY24, #REF!)</f>
        <v>#REF!</v>
      </c>
      <c r="AF24" s="418" t="e">
        <f aca="false" ca="false" dt2D="false" dtr="false" t="normal">SUMIF(#REF!, 'свод'!$AY24, #REF!)</f>
        <v>#REF!</v>
      </c>
      <c r="AG24" s="418" t="e">
        <f aca="false" ca="false" dt2D="false" dtr="false" t="normal">SUMIF(#REF!, 'свод'!$AY24, #REF!)</f>
        <v>#REF!</v>
      </c>
      <c r="AH24" s="418" t="e">
        <f aca="false" ca="false" dt2D="false" dtr="false" t="normal">SUMIF(#REF!, 'свод'!$AY24, #REF!)</f>
        <v>#REF!</v>
      </c>
      <c r="AI24" s="418" t="e">
        <f aca="false" ca="false" dt2D="false" dtr="false" t="normal">SUMIF(#REF!, 'свод'!$AY24, #REF!)</f>
        <v>#REF!</v>
      </c>
      <c r="AJ24" s="418" t="e">
        <f aca="false" ca="false" dt2D="false" dtr="false" t="normal">SUMIF(#REF!, 'свод'!$AY24, #REF!)</f>
        <v>#REF!</v>
      </c>
      <c r="AK24" s="418" t="e">
        <f aca="false" ca="false" dt2D="false" dtr="false" t="normal">SUMIF(#REF!, 'свод'!$AY24, #REF!)</f>
        <v>#REF!</v>
      </c>
      <c r="AL24" s="418" t="e">
        <f aca="false" ca="false" dt2D="false" dtr="false" t="normal">SUMIF(#REF!, 'свод'!$AY24, #REF!)</f>
        <v>#REF!</v>
      </c>
      <c r="AM24" s="418" t="e">
        <f aca="false" ca="false" dt2D="false" dtr="false" t="normal">SUMIF(#REF!, 'свод'!$AY24, #REF!)</f>
        <v>#REF!</v>
      </c>
      <c r="AN24" s="418" t="e">
        <f aca="false" ca="false" dt2D="false" dtr="false" t="normal">SUMIF(#REF!, 'свод'!$AY24, #REF!)</f>
        <v>#REF!</v>
      </c>
      <c r="AO24" s="418" t="e">
        <f aca="false" ca="false" dt2D="false" dtr="false" t="normal">SUMIF(#REF!, 'свод'!$AY24, #REF!)</f>
        <v>#REF!</v>
      </c>
      <c r="AP24" s="418" t="e">
        <f aca="false" ca="false" dt2D="false" dtr="false" t="normal">SUMIF(#REF!, 'свод'!$AY24, #REF!)</f>
        <v>#REF!</v>
      </c>
      <c r="AQ24" s="418" t="e">
        <f aca="false" ca="false" dt2D="false" dtr="false" t="normal">SUMIF(#REF!, 'свод'!$AY24, #REF!)</f>
        <v>#REF!</v>
      </c>
      <c r="AR24" s="418" t="e">
        <f aca="false" ca="false" dt2D="false" dtr="false" t="normal">SUMIF(#REF!, 'свод'!$AY24, #REF!)</f>
        <v>#REF!</v>
      </c>
      <c r="AS24" s="418" t="e">
        <f aca="false" ca="false" dt2D="false" dtr="false" t="normal">SUMIF(#REF!, 'свод'!$AY24, #REF!)</f>
        <v>#REF!</v>
      </c>
      <c r="AT24" s="418" t="e">
        <f aca="false" ca="false" dt2D="false" dtr="false" t="normal">SUMIF(#REF!, 'свод'!$AY24, #REF!)</f>
        <v>#REF!</v>
      </c>
      <c r="AU24" s="418" t="e">
        <f aca="false" ca="false" dt2D="false" dtr="false" t="normal">SUMIF(#REF!, 'свод'!$AY24, #REF!)</f>
        <v>#REF!</v>
      </c>
      <c r="AV24" s="418" t="e">
        <f aca="false" ca="false" dt2D="false" dtr="false" t="normal">SUMIF(#REF!, 'свод'!$AY24, #REF!)</f>
        <v>#REF!</v>
      </c>
      <c r="AW24" s="418" t="e">
        <f aca="false" ca="false" dt2D="false" dtr="false" t="normal">SUMIF(#REF!, 'свод'!$AY24, #REF!)</f>
        <v>#REF!</v>
      </c>
      <c r="AX24" s="418" t="e">
        <f aca="false" ca="false" dt2D="false" dtr="false" t="normal">SUMIF(#REF!, 'свод'!$AY24, #REF!)</f>
        <v>#REF!</v>
      </c>
      <c r="AY24" s="0" t="str">
        <f aca="false" ca="false" dt2D="false" dtr="false" t="normal">CONCATENATE(A24, C24, D24, E24)</f>
        <v>4010000070501плановый</v>
      </c>
    </row>
    <row customHeight="true" hidden="true" ht="15" outlineLevel="0" r="25">
      <c r="A25" s="109" t="n">
        <v>401000007</v>
      </c>
      <c r="B25" s="416" t="s">
        <v>2976</v>
      </c>
      <c r="C25" s="107" t="s">
        <v>230</v>
      </c>
      <c r="D25" s="107" t="s">
        <v>230</v>
      </c>
      <c r="E25" s="39" t="s">
        <v>2972</v>
      </c>
      <c r="F25" s="417" t="e">
        <f aca="false" ca="false" dt2D="false" dtr="false" t="normal">SUMIF(#REF!, 'свод'!AY25, #REF!)</f>
        <v>#REF!</v>
      </c>
      <c r="G25" s="417" t="e">
        <f aca="false" ca="false" dt2D="false" dtr="false" t="normal">SUMIF(#REF!, 'свод'!AY25, #REF!)</f>
        <v>#REF!</v>
      </c>
      <c r="H25" s="418" t="e">
        <f aca="false" ca="false" dt2D="false" dtr="false" t="normal">SUMIF(#REF!, 'свод'!$AY25, #REF!)</f>
        <v>#REF!</v>
      </c>
      <c r="I25" s="418" t="e">
        <f aca="false" ca="false" dt2D="false" dtr="false" t="normal">SUMIF(#REF!, 'свод'!$AY25, #REF!)</f>
        <v>#REF!</v>
      </c>
      <c r="J25" s="418" t="e">
        <f aca="false" ca="false" dt2D="false" dtr="false" t="normal">SUMIF(#REF!, 'свод'!$AY25, #REF!)</f>
        <v>#REF!</v>
      </c>
      <c r="K25" s="418" t="e">
        <f aca="false" ca="false" dt2D="false" dtr="false" t="normal">SUMIF(#REF!, 'свод'!$AY25, #REF!)</f>
        <v>#REF!</v>
      </c>
      <c r="L25" s="418" t="e">
        <f aca="false" ca="false" dt2D="false" dtr="false" t="normal">SUMIF(#REF!, 'свод'!$AY25, #REF!)</f>
        <v>#REF!</v>
      </c>
      <c r="M25" s="418" t="e">
        <f aca="false" ca="false" dt2D="false" dtr="false" t="normal">SUMIF(#REF!, 'свод'!$AY25, #REF!)</f>
        <v>#REF!</v>
      </c>
      <c r="N25" s="418" t="e">
        <f aca="false" ca="false" dt2D="false" dtr="false" t="normal">SUMIF(#REF!, 'свод'!$AY25, #REF!)</f>
        <v>#REF!</v>
      </c>
      <c r="O25" s="418" t="e">
        <f aca="false" ca="false" dt2D="false" dtr="false" t="normal">SUMIF(#REF!, 'свод'!$AY25, #REF!)</f>
        <v>#REF!</v>
      </c>
      <c r="P25" s="417" t="e">
        <f aca="false" ca="false" dt2D="false" dtr="false" t="normal">SUMIF(#REF!, 'свод'!$AY25, #REF!)</f>
        <v>#REF!</v>
      </c>
      <c r="Q25" s="418" t="e">
        <f aca="false" ca="false" dt2D="false" dtr="false" t="normal">SUMIF(#REF!, 'свод'!$AY25, #REF!)</f>
        <v>#REF!</v>
      </c>
      <c r="R25" s="418" t="e">
        <f aca="false" ca="false" dt2D="false" dtr="false" t="normal">SUMIF(#REF!, 'свод'!$AY25, #REF!)</f>
        <v>#REF!</v>
      </c>
      <c r="S25" s="418" t="e">
        <f aca="false" ca="false" dt2D="false" dtr="false" t="normal">SUMIF(#REF!, 'свод'!$AY25, #REF!)</f>
        <v>#REF!</v>
      </c>
      <c r="T25" s="418" t="e">
        <f aca="false" ca="false" dt2D="false" dtr="false" t="normal">SUMIF(#REF!, 'свод'!$AY25, #REF!)</f>
        <v>#REF!</v>
      </c>
      <c r="U25" s="417" t="e">
        <f aca="false" ca="false" dt2D="false" dtr="false" t="normal">SUMIF(#REF!, 'свод'!$AY25, #REF!)</f>
        <v>#REF!</v>
      </c>
      <c r="V25" s="418" t="e">
        <f aca="false" ca="false" dt2D="false" dtr="false" t="normal">SUMIF(#REF!, 'свод'!$AY25, #REF!)</f>
        <v>#REF!</v>
      </c>
      <c r="W25" s="418" t="e">
        <f aca="false" ca="false" dt2D="false" dtr="false" t="normal">SUMIF(#REF!, 'свод'!$AY25, #REF!)</f>
        <v>#REF!</v>
      </c>
      <c r="X25" s="418" t="e">
        <f aca="false" ca="false" dt2D="false" dtr="false" t="normal">SUMIF(#REF!, 'свод'!$AY25, #REF!)</f>
        <v>#REF!</v>
      </c>
      <c r="Y25" s="418" t="e">
        <f aca="false" ca="false" dt2D="false" dtr="false" t="normal">SUMIF(#REF!, 'свод'!$AY25, #REF!)</f>
        <v>#REF!</v>
      </c>
      <c r="Z25" s="417" t="e">
        <f aca="false" ca="false" dt2D="false" dtr="false" t="normal">SUMIF(#REF!, 'свод'!$AY25, #REF!)</f>
        <v>#REF!</v>
      </c>
      <c r="AA25" s="418" t="e">
        <f aca="false" ca="false" dt2D="false" dtr="false" t="normal">SUMIF(#REF!, 'свод'!$AY25, #REF!)</f>
        <v>#REF!</v>
      </c>
      <c r="AB25" s="418" t="e">
        <f aca="false" ca="false" dt2D="false" dtr="false" t="normal">SUMIF(#REF!, 'свод'!$AY25, #REF!)</f>
        <v>#REF!</v>
      </c>
      <c r="AC25" s="418" t="e">
        <f aca="false" ca="false" dt2D="false" dtr="false" t="normal">SUMIF(#REF!, 'свод'!$AY25, #REF!)</f>
        <v>#REF!</v>
      </c>
      <c r="AD25" s="418" t="e">
        <f aca="false" ca="false" dt2D="false" dtr="false" t="normal">SUMIF(#REF!, 'свод'!$AY25, #REF!)</f>
        <v>#REF!</v>
      </c>
      <c r="AE25" s="417" t="e">
        <f aca="false" ca="false" dt2D="false" dtr="false" t="normal">SUMIF(#REF!, 'свод'!$AY25, #REF!)</f>
        <v>#REF!</v>
      </c>
      <c r="AF25" s="418" t="e">
        <f aca="false" ca="false" dt2D="false" dtr="false" t="normal">SUMIF(#REF!, 'свод'!$AY25, #REF!)</f>
        <v>#REF!</v>
      </c>
      <c r="AG25" s="418" t="e">
        <f aca="false" ca="false" dt2D="false" dtr="false" t="normal">SUMIF(#REF!, 'свод'!$AY25, #REF!)</f>
        <v>#REF!</v>
      </c>
      <c r="AH25" s="418" t="e">
        <f aca="false" ca="false" dt2D="false" dtr="false" t="normal">SUMIF(#REF!, 'свод'!$AY25, #REF!)</f>
        <v>#REF!</v>
      </c>
      <c r="AI25" s="418" t="e">
        <f aca="false" ca="false" dt2D="false" dtr="false" t="normal">SUMIF(#REF!, 'свод'!$AY25, #REF!)</f>
        <v>#REF!</v>
      </c>
      <c r="AJ25" s="418" t="e">
        <f aca="false" ca="false" dt2D="false" dtr="false" t="normal">SUMIF(#REF!, 'свод'!$AY25, #REF!)</f>
        <v>#REF!</v>
      </c>
      <c r="AK25" s="418" t="e">
        <f aca="false" ca="false" dt2D="false" dtr="false" t="normal">SUMIF(#REF!, 'свод'!$AY25, #REF!)</f>
        <v>#REF!</v>
      </c>
      <c r="AL25" s="418" t="e">
        <f aca="false" ca="false" dt2D="false" dtr="false" t="normal">SUMIF(#REF!, 'свод'!$AY25, #REF!)</f>
        <v>#REF!</v>
      </c>
      <c r="AM25" s="418" t="e">
        <f aca="false" ca="false" dt2D="false" dtr="false" t="normal">SUMIF(#REF!, 'свод'!$AY25, #REF!)</f>
        <v>#REF!</v>
      </c>
      <c r="AN25" s="418" t="e">
        <f aca="false" ca="false" dt2D="false" dtr="false" t="normal">SUMIF(#REF!, 'свод'!$AY25, #REF!)</f>
        <v>#REF!</v>
      </c>
      <c r="AO25" s="418" t="e">
        <f aca="false" ca="false" dt2D="false" dtr="false" t="normal">SUMIF(#REF!, 'свод'!$AY25, #REF!)</f>
        <v>#REF!</v>
      </c>
      <c r="AP25" s="418" t="e">
        <f aca="false" ca="false" dt2D="false" dtr="false" t="normal">SUMIF(#REF!, 'свод'!$AY25, #REF!)</f>
        <v>#REF!</v>
      </c>
      <c r="AQ25" s="418" t="e">
        <f aca="false" ca="false" dt2D="false" dtr="false" t="normal">SUMIF(#REF!, 'свод'!$AY25, #REF!)</f>
        <v>#REF!</v>
      </c>
      <c r="AR25" s="418" t="e">
        <f aca="false" ca="false" dt2D="false" dtr="false" t="normal">SUMIF(#REF!, 'свод'!$AY25, #REF!)</f>
        <v>#REF!</v>
      </c>
      <c r="AS25" s="418" t="e">
        <f aca="false" ca="false" dt2D="false" dtr="false" t="normal">SUMIF(#REF!, 'свод'!$AY25, #REF!)</f>
        <v>#REF!</v>
      </c>
      <c r="AT25" s="418" t="e">
        <f aca="false" ca="false" dt2D="false" dtr="false" t="normal">SUMIF(#REF!, 'свод'!$AY25, #REF!)</f>
        <v>#REF!</v>
      </c>
      <c r="AU25" s="418" t="e">
        <f aca="false" ca="false" dt2D="false" dtr="false" t="normal">SUMIF(#REF!, 'свод'!$AY25, #REF!)</f>
        <v>#REF!</v>
      </c>
      <c r="AV25" s="418" t="e">
        <f aca="false" ca="false" dt2D="false" dtr="false" t="normal">SUMIF(#REF!, 'свод'!$AY25, #REF!)</f>
        <v>#REF!</v>
      </c>
      <c r="AW25" s="418" t="e">
        <f aca="false" ca="false" dt2D="false" dtr="false" t="normal">SUMIF(#REF!, 'свод'!$AY25, #REF!)</f>
        <v>#REF!</v>
      </c>
      <c r="AX25" s="418" t="e">
        <f aca="false" ca="false" dt2D="false" dtr="false" t="normal">SUMIF(#REF!, 'свод'!$AY25, #REF!)</f>
        <v>#REF!</v>
      </c>
      <c r="AY25" s="0" t="str">
        <f aca="false" ca="false" dt2D="false" dtr="false" t="normal">CONCATENATE(A25, C25, D25, E25)</f>
        <v>4010000070505плановый</v>
      </c>
    </row>
    <row customHeight="true" hidden="true" ht="15" outlineLevel="0" r="26">
      <c r="A26" s="109" t="n">
        <v>401000007</v>
      </c>
      <c r="B26" s="416" t="s">
        <v>2976</v>
      </c>
      <c r="C26" s="107" t="s">
        <v>360</v>
      </c>
      <c r="D26" s="107" t="s">
        <v>174</v>
      </c>
      <c r="E26" s="39" t="s">
        <v>2972</v>
      </c>
      <c r="F26" s="417" t="e">
        <f aca="false" ca="false" dt2D="false" dtr="false" t="normal">SUMIF(#REF!, 'свод'!AY26, #REF!)</f>
        <v>#REF!</v>
      </c>
      <c r="G26" s="417" t="e">
        <f aca="false" ca="false" dt2D="false" dtr="false" t="normal">SUMIF(#REF!, 'свод'!AY26, #REF!)</f>
        <v>#REF!</v>
      </c>
      <c r="H26" s="418" t="e">
        <f aca="false" ca="false" dt2D="false" dtr="false" t="normal">SUMIF(#REF!, 'свод'!$AY26, #REF!)</f>
        <v>#REF!</v>
      </c>
      <c r="I26" s="418" t="e">
        <f aca="false" ca="false" dt2D="false" dtr="false" t="normal">SUMIF(#REF!, 'свод'!$AY26, #REF!)</f>
        <v>#REF!</v>
      </c>
      <c r="J26" s="418" t="e">
        <f aca="false" ca="false" dt2D="false" dtr="false" t="normal">SUMIF(#REF!, 'свод'!$AY26, #REF!)</f>
        <v>#REF!</v>
      </c>
      <c r="K26" s="418" t="e">
        <f aca="false" ca="false" dt2D="false" dtr="false" t="normal">SUMIF(#REF!, 'свод'!$AY26, #REF!)</f>
        <v>#REF!</v>
      </c>
      <c r="L26" s="418" t="e">
        <f aca="false" ca="false" dt2D="false" dtr="false" t="normal">SUMIF(#REF!, 'свод'!$AY26, #REF!)</f>
        <v>#REF!</v>
      </c>
      <c r="M26" s="418" t="e">
        <f aca="false" ca="false" dt2D="false" dtr="false" t="normal">SUMIF(#REF!, 'свод'!$AY26, #REF!)</f>
        <v>#REF!</v>
      </c>
      <c r="N26" s="418" t="e">
        <f aca="false" ca="false" dt2D="false" dtr="false" t="normal">SUMIF(#REF!, 'свод'!$AY26, #REF!)</f>
        <v>#REF!</v>
      </c>
      <c r="O26" s="418" t="e">
        <f aca="false" ca="false" dt2D="false" dtr="false" t="normal">SUMIF(#REF!, 'свод'!$AY26, #REF!)</f>
        <v>#REF!</v>
      </c>
      <c r="P26" s="417" t="e">
        <f aca="false" ca="false" dt2D="false" dtr="false" t="normal">SUMIF(#REF!, 'свод'!$AY26, #REF!)</f>
        <v>#REF!</v>
      </c>
      <c r="Q26" s="418" t="e">
        <f aca="false" ca="false" dt2D="false" dtr="false" t="normal">SUMIF(#REF!, 'свод'!$AY26, #REF!)</f>
        <v>#REF!</v>
      </c>
      <c r="R26" s="418" t="e">
        <f aca="false" ca="false" dt2D="false" dtr="false" t="normal">SUMIF(#REF!, 'свод'!$AY26, #REF!)</f>
        <v>#REF!</v>
      </c>
      <c r="S26" s="418" t="e">
        <f aca="false" ca="false" dt2D="false" dtr="false" t="normal">SUMIF(#REF!, 'свод'!$AY26, #REF!)</f>
        <v>#REF!</v>
      </c>
      <c r="T26" s="418" t="e">
        <f aca="false" ca="false" dt2D="false" dtr="false" t="normal">SUMIF(#REF!, 'свод'!$AY26, #REF!)</f>
        <v>#REF!</v>
      </c>
      <c r="U26" s="417" t="e">
        <f aca="false" ca="false" dt2D="false" dtr="false" t="normal">SUMIF(#REF!, 'свод'!$AY26, #REF!)</f>
        <v>#REF!</v>
      </c>
      <c r="V26" s="418" t="e">
        <f aca="false" ca="false" dt2D="false" dtr="false" t="normal">SUMIF(#REF!, 'свод'!$AY26, #REF!)</f>
        <v>#REF!</v>
      </c>
      <c r="W26" s="418" t="e">
        <f aca="false" ca="false" dt2D="false" dtr="false" t="normal">SUMIF(#REF!, 'свод'!$AY26, #REF!)</f>
        <v>#REF!</v>
      </c>
      <c r="X26" s="418" t="e">
        <f aca="false" ca="false" dt2D="false" dtr="false" t="normal">SUMIF(#REF!, 'свод'!$AY26, #REF!)</f>
        <v>#REF!</v>
      </c>
      <c r="Y26" s="418" t="e">
        <f aca="false" ca="false" dt2D="false" dtr="false" t="normal">SUMIF(#REF!, 'свод'!$AY26, #REF!)</f>
        <v>#REF!</v>
      </c>
      <c r="Z26" s="417" t="e">
        <f aca="false" ca="false" dt2D="false" dtr="false" t="normal">SUMIF(#REF!, 'свод'!$AY26, #REF!)</f>
        <v>#REF!</v>
      </c>
      <c r="AA26" s="418" t="e">
        <f aca="false" ca="false" dt2D="false" dtr="false" t="normal">SUMIF(#REF!, 'свод'!$AY26, #REF!)</f>
        <v>#REF!</v>
      </c>
      <c r="AB26" s="418" t="e">
        <f aca="false" ca="false" dt2D="false" dtr="false" t="normal">SUMIF(#REF!, 'свод'!$AY26, #REF!)</f>
        <v>#REF!</v>
      </c>
      <c r="AC26" s="418" t="e">
        <f aca="false" ca="false" dt2D="false" dtr="false" t="normal">SUMIF(#REF!, 'свод'!$AY26, #REF!)</f>
        <v>#REF!</v>
      </c>
      <c r="AD26" s="418" t="e">
        <f aca="false" ca="false" dt2D="false" dtr="false" t="normal">SUMIF(#REF!, 'свод'!$AY26, #REF!)</f>
        <v>#REF!</v>
      </c>
      <c r="AE26" s="417" t="e">
        <f aca="false" ca="false" dt2D="false" dtr="false" t="normal">SUMIF(#REF!, 'свод'!$AY26, #REF!)</f>
        <v>#REF!</v>
      </c>
      <c r="AF26" s="418" t="e">
        <f aca="false" ca="false" dt2D="false" dtr="false" t="normal">SUMIF(#REF!, 'свод'!$AY26, #REF!)</f>
        <v>#REF!</v>
      </c>
      <c r="AG26" s="418" t="e">
        <f aca="false" ca="false" dt2D="false" dtr="false" t="normal">SUMIF(#REF!, 'свод'!$AY26, #REF!)</f>
        <v>#REF!</v>
      </c>
      <c r="AH26" s="418" t="e">
        <f aca="false" ca="false" dt2D="false" dtr="false" t="normal">SUMIF(#REF!, 'свод'!$AY26, #REF!)</f>
        <v>#REF!</v>
      </c>
      <c r="AI26" s="418" t="e">
        <f aca="false" ca="false" dt2D="false" dtr="false" t="normal">SUMIF(#REF!, 'свод'!$AY26, #REF!)</f>
        <v>#REF!</v>
      </c>
      <c r="AJ26" s="418" t="e">
        <f aca="false" ca="false" dt2D="false" dtr="false" t="normal">SUMIF(#REF!, 'свод'!$AY26, #REF!)</f>
        <v>#REF!</v>
      </c>
      <c r="AK26" s="418" t="e">
        <f aca="false" ca="false" dt2D="false" dtr="false" t="normal">SUMIF(#REF!, 'свод'!$AY26, #REF!)</f>
        <v>#REF!</v>
      </c>
      <c r="AL26" s="418" t="e">
        <f aca="false" ca="false" dt2D="false" dtr="false" t="normal">SUMIF(#REF!, 'свод'!$AY26, #REF!)</f>
        <v>#REF!</v>
      </c>
      <c r="AM26" s="418" t="e">
        <f aca="false" ca="false" dt2D="false" dtr="false" t="normal">SUMIF(#REF!, 'свод'!$AY26, #REF!)</f>
        <v>#REF!</v>
      </c>
      <c r="AN26" s="418" t="e">
        <f aca="false" ca="false" dt2D="false" dtr="false" t="normal">SUMIF(#REF!, 'свод'!$AY26, #REF!)</f>
        <v>#REF!</v>
      </c>
      <c r="AO26" s="418" t="e">
        <f aca="false" ca="false" dt2D="false" dtr="false" t="normal">SUMIF(#REF!, 'свод'!$AY26, #REF!)</f>
        <v>#REF!</v>
      </c>
      <c r="AP26" s="418" t="e">
        <f aca="false" ca="false" dt2D="false" dtr="false" t="normal">SUMIF(#REF!, 'свод'!$AY26, #REF!)</f>
        <v>#REF!</v>
      </c>
      <c r="AQ26" s="418" t="e">
        <f aca="false" ca="false" dt2D="false" dtr="false" t="normal">SUMIF(#REF!, 'свод'!$AY26, #REF!)</f>
        <v>#REF!</v>
      </c>
      <c r="AR26" s="418" t="e">
        <f aca="false" ca="false" dt2D="false" dtr="false" t="normal">SUMIF(#REF!, 'свод'!$AY26, #REF!)</f>
        <v>#REF!</v>
      </c>
      <c r="AS26" s="418" t="e">
        <f aca="false" ca="false" dt2D="false" dtr="false" t="normal">SUMIF(#REF!, 'свод'!$AY26, #REF!)</f>
        <v>#REF!</v>
      </c>
      <c r="AT26" s="418" t="e">
        <f aca="false" ca="false" dt2D="false" dtr="false" t="normal">SUMIF(#REF!, 'свод'!$AY26, #REF!)</f>
        <v>#REF!</v>
      </c>
      <c r="AU26" s="418" t="e">
        <f aca="false" ca="false" dt2D="false" dtr="false" t="normal">SUMIF(#REF!, 'свод'!$AY26, #REF!)</f>
        <v>#REF!</v>
      </c>
      <c r="AV26" s="418" t="e">
        <f aca="false" ca="false" dt2D="false" dtr="false" t="normal">SUMIF(#REF!, 'свод'!$AY26, #REF!)</f>
        <v>#REF!</v>
      </c>
      <c r="AW26" s="418" t="e">
        <f aca="false" ca="false" dt2D="false" dtr="false" t="normal">SUMIF(#REF!, 'свод'!$AY26, #REF!)</f>
        <v>#REF!</v>
      </c>
      <c r="AX26" s="418" t="e">
        <f aca="false" ca="false" dt2D="false" dtr="false" t="normal">SUMIF(#REF!, 'свод'!$AY26, #REF!)</f>
        <v>#REF!</v>
      </c>
      <c r="AY26" s="0" t="str">
        <f aca="false" ca="false" dt2D="false" dtr="false" t="normal">CONCATENATE(A26, C26, D26, E26)</f>
        <v>4010000071004плановый</v>
      </c>
    </row>
    <row customHeight="true" hidden="true" ht="15" outlineLevel="0" r="27">
      <c r="A27" s="109" t="n">
        <v>401000010</v>
      </c>
      <c r="B27" s="416" t="s">
        <v>2978</v>
      </c>
      <c r="C27" s="107" t="s">
        <v>174</v>
      </c>
      <c r="D27" s="107" t="s">
        <v>240</v>
      </c>
      <c r="E27" s="39" t="s">
        <v>2972</v>
      </c>
      <c r="F27" s="417" t="e">
        <f aca="false" ca="false" dt2D="false" dtr="false" t="normal">SUMIF(#REF!, 'свод'!AY27, #REF!)</f>
        <v>#REF!</v>
      </c>
      <c r="G27" s="417" t="e">
        <f aca="false" ca="false" dt2D="false" dtr="false" t="normal">SUMIF(#REF!, 'свод'!AY27, #REF!)</f>
        <v>#REF!</v>
      </c>
      <c r="H27" s="418" t="e">
        <f aca="false" ca="false" dt2D="false" dtr="false" t="normal">SUMIF(#REF!, 'свод'!$AY27, #REF!)</f>
        <v>#REF!</v>
      </c>
      <c r="I27" s="418" t="e">
        <f aca="false" ca="false" dt2D="false" dtr="false" t="normal">SUMIF(#REF!, 'свод'!$AY27, #REF!)</f>
        <v>#REF!</v>
      </c>
      <c r="J27" s="418" t="e">
        <f aca="false" ca="false" dt2D="false" dtr="false" t="normal">SUMIF(#REF!, 'свод'!$AY27, #REF!)</f>
        <v>#REF!</v>
      </c>
      <c r="K27" s="418" t="e">
        <f aca="false" ca="false" dt2D="false" dtr="false" t="normal">SUMIF(#REF!, 'свод'!$AY27, #REF!)</f>
        <v>#REF!</v>
      </c>
      <c r="L27" s="418" t="e">
        <f aca="false" ca="false" dt2D="false" dtr="false" t="normal">SUMIF(#REF!, 'свод'!$AY27, #REF!)</f>
        <v>#REF!</v>
      </c>
      <c r="M27" s="418" t="e">
        <f aca="false" ca="false" dt2D="false" dtr="false" t="normal">SUMIF(#REF!, 'свод'!$AY27, #REF!)</f>
        <v>#REF!</v>
      </c>
      <c r="N27" s="418" t="e">
        <f aca="false" ca="false" dt2D="false" dtr="false" t="normal">SUMIF(#REF!, 'свод'!$AY27, #REF!)</f>
        <v>#REF!</v>
      </c>
      <c r="O27" s="418" t="e">
        <f aca="false" ca="false" dt2D="false" dtr="false" t="normal">SUMIF(#REF!, 'свод'!$AY27, #REF!)</f>
        <v>#REF!</v>
      </c>
      <c r="P27" s="417" t="e">
        <f aca="false" ca="false" dt2D="false" dtr="false" t="normal">SUMIF(#REF!, 'свод'!$AY27, #REF!)</f>
        <v>#REF!</v>
      </c>
      <c r="Q27" s="418" t="e">
        <f aca="false" ca="false" dt2D="false" dtr="false" t="normal">SUMIF(#REF!, 'свод'!$AY27, #REF!)</f>
        <v>#REF!</v>
      </c>
      <c r="R27" s="418" t="e">
        <f aca="false" ca="false" dt2D="false" dtr="false" t="normal">SUMIF(#REF!, 'свод'!$AY27, #REF!)</f>
        <v>#REF!</v>
      </c>
      <c r="S27" s="418" t="e">
        <f aca="false" ca="false" dt2D="false" dtr="false" t="normal">SUMIF(#REF!, 'свод'!$AY27, #REF!)</f>
        <v>#REF!</v>
      </c>
      <c r="T27" s="418" t="e">
        <f aca="false" ca="false" dt2D="false" dtr="false" t="normal">SUMIF(#REF!, 'свод'!$AY27, #REF!)</f>
        <v>#REF!</v>
      </c>
      <c r="U27" s="417" t="e">
        <f aca="false" ca="false" dt2D="false" dtr="false" t="normal">SUMIF(#REF!, 'свод'!$AY27, #REF!)</f>
        <v>#REF!</v>
      </c>
      <c r="V27" s="418" t="e">
        <f aca="false" ca="false" dt2D="false" dtr="false" t="normal">SUMIF(#REF!, 'свод'!$AY27, #REF!)</f>
        <v>#REF!</v>
      </c>
      <c r="W27" s="418" t="e">
        <f aca="false" ca="false" dt2D="false" dtr="false" t="normal">SUMIF(#REF!, 'свод'!$AY27, #REF!)</f>
        <v>#REF!</v>
      </c>
      <c r="X27" s="418" t="e">
        <f aca="false" ca="false" dt2D="false" dtr="false" t="normal">SUMIF(#REF!, 'свод'!$AY27, #REF!)</f>
        <v>#REF!</v>
      </c>
      <c r="Y27" s="418" t="e">
        <f aca="false" ca="false" dt2D="false" dtr="false" t="normal">SUMIF(#REF!, 'свод'!$AY27, #REF!)</f>
        <v>#REF!</v>
      </c>
      <c r="Z27" s="417" t="e">
        <f aca="false" ca="false" dt2D="false" dtr="false" t="normal">SUMIF(#REF!, 'свод'!$AY27, #REF!)</f>
        <v>#REF!</v>
      </c>
      <c r="AA27" s="418" t="e">
        <f aca="false" ca="false" dt2D="false" dtr="false" t="normal">SUMIF(#REF!, 'свод'!$AY27, #REF!)</f>
        <v>#REF!</v>
      </c>
      <c r="AB27" s="418" t="e">
        <f aca="false" ca="false" dt2D="false" dtr="false" t="normal">SUMIF(#REF!, 'свод'!$AY27, #REF!)</f>
        <v>#REF!</v>
      </c>
      <c r="AC27" s="418" t="e">
        <f aca="false" ca="false" dt2D="false" dtr="false" t="normal">SUMIF(#REF!, 'свод'!$AY27, #REF!)</f>
        <v>#REF!</v>
      </c>
      <c r="AD27" s="418" t="e">
        <f aca="false" ca="false" dt2D="false" dtr="false" t="normal">SUMIF(#REF!, 'свод'!$AY27, #REF!)</f>
        <v>#REF!</v>
      </c>
      <c r="AE27" s="417" t="e">
        <f aca="false" ca="false" dt2D="false" dtr="false" t="normal">SUMIF(#REF!, 'свод'!$AY27, #REF!)</f>
        <v>#REF!</v>
      </c>
      <c r="AF27" s="418" t="e">
        <f aca="false" ca="false" dt2D="false" dtr="false" t="normal">SUMIF(#REF!, 'свод'!$AY27, #REF!)</f>
        <v>#REF!</v>
      </c>
      <c r="AG27" s="418" t="e">
        <f aca="false" ca="false" dt2D="false" dtr="false" t="normal">SUMIF(#REF!, 'свод'!$AY27, #REF!)</f>
        <v>#REF!</v>
      </c>
      <c r="AH27" s="418" t="e">
        <f aca="false" ca="false" dt2D="false" dtr="false" t="normal">SUMIF(#REF!, 'свод'!$AY27, #REF!)</f>
        <v>#REF!</v>
      </c>
      <c r="AI27" s="418" t="e">
        <f aca="false" ca="false" dt2D="false" dtr="false" t="normal">SUMIF(#REF!, 'свод'!$AY27, #REF!)</f>
        <v>#REF!</v>
      </c>
      <c r="AJ27" s="418" t="e">
        <f aca="false" ca="false" dt2D="false" dtr="false" t="normal">SUMIF(#REF!, 'свод'!$AY27, #REF!)</f>
        <v>#REF!</v>
      </c>
      <c r="AK27" s="418" t="e">
        <f aca="false" ca="false" dt2D="false" dtr="false" t="normal">SUMIF(#REF!, 'свод'!$AY27, #REF!)</f>
        <v>#REF!</v>
      </c>
      <c r="AL27" s="418" t="e">
        <f aca="false" ca="false" dt2D="false" dtr="false" t="normal">SUMIF(#REF!, 'свод'!$AY27, #REF!)</f>
        <v>#REF!</v>
      </c>
      <c r="AM27" s="418" t="e">
        <f aca="false" ca="false" dt2D="false" dtr="false" t="normal">SUMIF(#REF!, 'свод'!$AY27, #REF!)</f>
        <v>#REF!</v>
      </c>
      <c r="AN27" s="418" t="e">
        <f aca="false" ca="false" dt2D="false" dtr="false" t="normal">SUMIF(#REF!, 'свод'!$AY27, #REF!)</f>
        <v>#REF!</v>
      </c>
      <c r="AO27" s="418" t="e">
        <f aca="false" ca="false" dt2D="false" dtr="false" t="normal">SUMIF(#REF!, 'свод'!$AY27, #REF!)</f>
        <v>#REF!</v>
      </c>
      <c r="AP27" s="418" t="e">
        <f aca="false" ca="false" dt2D="false" dtr="false" t="normal">SUMIF(#REF!, 'свод'!$AY27, #REF!)</f>
        <v>#REF!</v>
      </c>
      <c r="AQ27" s="418" t="e">
        <f aca="false" ca="false" dt2D="false" dtr="false" t="normal">SUMIF(#REF!, 'свод'!$AY27, #REF!)</f>
        <v>#REF!</v>
      </c>
      <c r="AR27" s="418" t="e">
        <f aca="false" ca="false" dt2D="false" dtr="false" t="normal">SUMIF(#REF!, 'свод'!$AY27, #REF!)</f>
        <v>#REF!</v>
      </c>
      <c r="AS27" s="418" t="e">
        <f aca="false" ca="false" dt2D="false" dtr="false" t="normal">SUMIF(#REF!, 'свод'!$AY27, #REF!)</f>
        <v>#REF!</v>
      </c>
      <c r="AT27" s="418" t="e">
        <f aca="false" ca="false" dt2D="false" dtr="false" t="normal">SUMIF(#REF!, 'свод'!$AY27, #REF!)</f>
        <v>#REF!</v>
      </c>
      <c r="AU27" s="418" t="e">
        <f aca="false" ca="false" dt2D="false" dtr="false" t="normal">SUMIF(#REF!, 'свод'!$AY27, #REF!)</f>
        <v>#REF!</v>
      </c>
      <c r="AV27" s="418" t="e">
        <f aca="false" ca="false" dt2D="false" dtr="false" t="normal">SUMIF(#REF!, 'свод'!$AY27, #REF!)</f>
        <v>#REF!</v>
      </c>
      <c r="AW27" s="418" t="e">
        <f aca="false" ca="false" dt2D="false" dtr="false" t="normal">SUMIF(#REF!, 'свод'!$AY27, #REF!)</f>
        <v>#REF!</v>
      </c>
      <c r="AX27" s="418" t="e">
        <f aca="false" ca="false" dt2D="false" dtr="false" t="normal">SUMIF(#REF!, 'свод'!$AY27, #REF!)</f>
        <v>#REF!</v>
      </c>
      <c r="AY27" s="0" t="str">
        <f aca="false" ca="false" dt2D="false" dtr="false" t="normal">CONCATENATE(A27, C27, D27, E27)</f>
        <v>4010000100408плановый</v>
      </c>
    </row>
    <row customHeight="true" hidden="true" ht="15" outlineLevel="0" r="28">
      <c r="A28" s="109" t="n">
        <v>401000010</v>
      </c>
      <c r="B28" s="416" t="s">
        <v>2978</v>
      </c>
      <c r="C28" s="107" t="s">
        <v>174</v>
      </c>
      <c r="D28" s="107" t="s">
        <v>240</v>
      </c>
      <c r="E28" s="39" t="s">
        <v>2971</v>
      </c>
      <c r="F28" s="417" t="e">
        <f aca="false" ca="false" dt2D="false" dtr="false" t="normal">SUMIF(#REF!, 'свод'!AY28, #REF!)</f>
        <v>#REF!</v>
      </c>
      <c r="G28" s="417" t="e">
        <f aca="false" ca="false" dt2D="false" dtr="false" t="normal">SUMIF(#REF!, 'свод'!AY28, #REF!)</f>
        <v>#REF!</v>
      </c>
      <c r="H28" s="418" t="e">
        <f aca="false" ca="false" dt2D="false" dtr="false" t="normal">SUMIF(#REF!, 'свод'!$AY28, #REF!)</f>
        <v>#REF!</v>
      </c>
      <c r="I28" s="418" t="e">
        <f aca="false" ca="false" dt2D="false" dtr="false" t="normal">SUMIF(#REF!, 'свод'!$AY28, #REF!)</f>
        <v>#REF!</v>
      </c>
      <c r="J28" s="418" t="e">
        <f aca="false" ca="false" dt2D="false" dtr="false" t="normal">SUMIF(#REF!, 'свод'!$AY28, #REF!)</f>
        <v>#REF!</v>
      </c>
      <c r="K28" s="418" t="e">
        <f aca="false" ca="false" dt2D="false" dtr="false" t="normal">SUMIF(#REF!, 'свод'!$AY28, #REF!)</f>
        <v>#REF!</v>
      </c>
      <c r="L28" s="418" t="e">
        <f aca="false" ca="false" dt2D="false" dtr="false" t="normal">SUMIF(#REF!, 'свод'!$AY28, #REF!)</f>
        <v>#REF!</v>
      </c>
      <c r="M28" s="418" t="e">
        <f aca="false" ca="false" dt2D="false" dtr="false" t="normal">SUMIF(#REF!, 'свод'!$AY28, #REF!)</f>
        <v>#REF!</v>
      </c>
      <c r="N28" s="418" t="e">
        <f aca="false" ca="false" dt2D="false" dtr="false" t="normal">SUMIF(#REF!, 'свод'!$AY28, #REF!)</f>
        <v>#REF!</v>
      </c>
      <c r="O28" s="418" t="e">
        <f aca="false" ca="false" dt2D="false" dtr="false" t="normal">SUMIF(#REF!, 'свод'!$AY28, #REF!)</f>
        <v>#REF!</v>
      </c>
      <c r="P28" s="417" t="e">
        <f aca="false" ca="false" dt2D="false" dtr="false" t="normal">SUMIF(#REF!, 'свод'!$AY28, #REF!)</f>
        <v>#REF!</v>
      </c>
      <c r="Q28" s="418" t="e">
        <f aca="false" ca="false" dt2D="false" dtr="false" t="normal">SUMIF(#REF!, 'свод'!$AY28, #REF!)</f>
        <v>#REF!</v>
      </c>
      <c r="R28" s="418" t="e">
        <f aca="false" ca="false" dt2D="false" dtr="false" t="normal">SUMIF(#REF!, 'свод'!$AY28, #REF!)</f>
        <v>#REF!</v>
      </c>
      <c r="S28" s="418" t="e">
        <f aca="false" ca="false" dt2D="false" dtr="false" t="normal">SUMIF(#REF!, 'свод'!$AY28, #REF!)</f>
        <v>#REF!</v>
      </c>
      <c r="T28" s="418" t="e">
        <f aca="false" ca="false" dt2D="false" dtr="false" t="normal">SUMIF(#REF!, 'свод'!$AY28, #REF!)</f>
        <v>#REF!</v>
      </c>
      <c r="U28" s="417" t="e">
        <f aca="false" ca="false" dt2D="false" dtr="false" t="normal">SUMIF(#REF!, 'свод'!$AY28, #REF!)</f>
        <v>#REF!</v>
      </c>
      <c r="V28" s="418" t="e">
        <f aca="false" ca="false" dt2D="false" dtr="false" t="normal">SUMIF(#REF!, 'свод'!$AY28, #REF!)</f>
        <v>#REF!</v>
      </c>
      <c r="W28" s="418" t="e">
        <f aca="false" ca="false" dt2D="false" dtr="false" t="normal">SUMIF(#REF!, 'свод'!$AY28, #REF!)</f>
        <v>#REF!</v>
      </c>
      <c r="X28" s="418" t="e">
        <f aca="false" ca="false" dt2D="false" dtr="false" t="normal">SUMIF(#REF!, 'свод'!$AY28, #REF!)</f>
        <v>#REF!</v>
      </c>
      <c r="Y28" s="418" t="e">
        <f aca="false" ca="false" dt2D="false" dtr="false" t="normal">SUMIF(#REF!, 'свод'!$AY28, #REF!)</f>
        <v>#REF!</v>
      </c>
      <c r="Z28" s="417" t="e">
        <f aca="false" ca="false" dt2D="false" dtr="false" t="normal">SUMIF(#REF!, 'свод'!$AY28, #REF!)</f>
        <v>#REF!</v>
      </c>
      <c r="AA28" s="418" t="e">
        <f aca="false" ca="false" dt2D="false" dtr="false" t="normal">SUMIF(#REF!, 'свод'!$AY28, #REF!)</f>
        <v>#REF!</v>
      </c>
      <c r="AB28" s="418" t="e">
        <f aca="false" ca="false" dt2D="false" dtr="false" t="normal">SUMIF(#REF!, 'свод'!$AY28, #REF!)</f>
        <v>#REF!</v>
      </c>
      <c r="AC28" s="418" t="e">
        <f aca="false" ca="false" dt2D="false" dtr="false" t="normal">SUMIF(#REF!, 'свод'!$AY28, #REF!)</f>
        <v>#REF!</v>
      </c>
      <c r="AD28" s="418" t="e">
        <f aca="false" ca="false" dt2D="false" dtr="false" t="normal">SUMIF(#REF!, 'свод'!$AY28, #REF!)</f>
        <v>#REF!</v>
      </c>
      <c r="AE28" s="417" t="e">
        <f aca="false" ca="false" dt2D="false" dtr="false" t="normal">SUMIF(#REF!, 'свод'!$AY28, #REF!)</f>
        <v>#REF!</v>
      </c>
      <c r="AF28" s="418" t="e">
        <f aca="false" ca="false" dt2D="false" dtr="false" t="normal">SUMIF(#REF!, 'свод'!$AY28, #REF!)</f>
        <v>#REF!</v>
      </c>
      <c r="AG28" s="418" t="e">
        <f aca="false" ca="false" dt2D="false" dtr="false" t="normal">SUMIF(#REF!, 'свод'!$AY28, #REF!)</f>
        <v>#REF!</v>
      </c>
      <c r="AH28" s="418" t="e">
        <f aca="false" ca="false" dt2D="false" dtr="false" t="normal">SUMIF(#REF!, 'свод'!$AY28, #REF!)</f>
        <v>#REF!</v>
      </c>
      <c r="AI28" s="418" t="e">
        <f aca="false" ca="false" dt2D="false" dtr="false" t="normal">SUMIF(#REF!, 'свод'!$AY28, #REF!)</f>
        <v>#REF!</v>
      </c>
      <c r="AJ28" s="418" t="e">
        <f aca="false" ca="false" dt2D="false" dtr="false" t="normal">SUMIF(#REF!, 'свод'!$AY28, #REF!)</f>
        <v>#REF!</v>
      </c>
      <c r="AK28" s="418" t="e">
        <f aca="false" ca="false" dt2D="false" dtr="false" t="normal">SUMIF(#REF!, 'свод'!$AY28, #REF!)</f>
        <v>#REF!</v>
      </c>
      <c r="AL28" s="418" t="e">
        <f aca="false" ca="false" dt2D="false" dtr="false" t="normal">SUMIF(#REF!, 'свод'!$AY28, #REF!)</f>
        <v>#REF!</v>
      </c>
      <c r="AM28" s="418" t="e">
        <f aca="false" ca="false" dt2D="false" dtr="false" t="normal">SUMIF(#REF!, 'свод'!$AY28, #REF!)</f>
        <v>#REF!</v>
      </c>
      <c r="AN28" s="418" t="e">
        <f aca="false" ca="false" dt2D="false" dtr="false" t="normal">SUMIF(#REF!, 'свод'!$AY28, #REF!)</f>
        <v>#REF!</v>
      </c>
      <c r="AO28" s="418" t="e">
        <f aca="false" ca="false" dt2D="false" dtr="false" t="normal">SUMIF(#REF!, 'свод'!$AY28, #REF!)</f>
        <v>#REF!</v>
      </c>
      <c r="AP28" s="418" t="e">
        <f aca="false" ca="false" dt2D="false" dtr="false" t="normal">SUMIF(#REF!, 'свод'!$AY28, #REF!)</f>
        <v>#REF!</v>
      </c>
      <c r="AQ28" s="418" t="e">
        <f aca="false" ca="false" dt2D="false" dtr="false" t="normal">SUMIF(#REF!, 'свод'!$AY28, #REF!)</f>
        <v>#REF!</v>
      </c>
      <c r="AR28" s="418" t="e">
        <f aca="false" ca="false" dt2D="false" dtr="false" t="normal">SUMIF(#REF!, 'свод'!$AY28, #REF!)</f>
        <v>#REF!</v>
      </c>
      <c r="AS28" s="418" t="e">
        <f aca="false" ca="false" dt2D="false" dtr="false" t="normal">SUMIF(#REF!, 'свод'!$AY28, #REF!)</f>
        <v>#REF!</v>
      </c>
      <c r="AT28" s="418" t="e">
        <f aca="false" ca="false" dt2D="false" dtr="false" t="normal">SUMIF(#REF!, 'свод'!$AY28, #REF!)</f>
        <v>#REF!</v>
      </c>
      <c r="AU28" s="418" t="e">
        <f aca="false" ca="false" dt2D="false" dtr="false" t="normal">SUMIF(#REF!, 'свод'!$AY28, #REF!)</f>
        <v>#REF!</v>
      </c>
      <c r="AV28" s="418" t="e">
        <f aca="false" ca="false" dt2D="false" dtr="false" t="normal">SUMIF(#REF!, 'свод'!$AY28, #REF!)</f>
        <v>#REF!</v>
      </c>
      <c r="AW28" s="418" t="e">
        <f aca="false" ca="false" dt2D="false" dtr="false" t="normal">SUMIF(#REF!, 'свод'!$AY28, #REF!)</f>
        <v>#REF!</v>
      </c>
      <c r="AX28" s="418" t="e">
        <f aca="false" ca="false" dt2D="false" dtr="false" t="normal">SUMIF(#REF!, 'свод'!$AY28, #REF!)</f>
        <v>#REF!</v>
      </c>
      <c r="AY28" s="0" t="str">
        <f aca="false" ca="false" dt2D="false" dtr="false" t="normal">CONCATENATE(A28, C28, D28, E28)</f>
        <v>4010000100408нормативный</v>
      </c>
    </row>
    <row customHeight="true" hidden="true" ht="15" outlineLevel="0" r="29">
      <c r="A29" s="109" t="n">
        <v>401000012</v>
      </c>
      <c r="B29" s="416" t="s">
        <v>2979</v>
      </c>
      <c r="C29" s="107" t="s">
        <v>174</v>
      </c>
      <c r="D29" s="107" t="s">
        <v>240</v>
      </c>
      <c r="E29" s="39" t="s">
        <v>2972</v>
      </c>
      <c r="F29" s="417" t="e">
        <f aca="false" ca="false" dt2D="false" dtr="false" t="normal">SUMIF(#REF!, 'свод'!AY29, #REF!)</f>
        <v>#REF!</v>
      </c>
      <c r="G29" s="417" t="e">
        <f aca="false" ca="false" dt2D="false" dtr="false" t="normal">SUMIF(#REF!, 'свод'!AY29, #REF!)</f>
        <v>#REF!</v>
      </c>
      <c r="H29" s="418" t="e">
        <f aca="false" ca="false" dt2D="false" dtr="false" t="normal">SUMIF(#REF!, 'свод'!$AY29, #REF!)</f>
        <v>#REF!</v>
      </c>
      <c r="I29" s="418" t="e">
        <f aca="false" ca="false" dt2D="false" dtr="false" t="normal">SUMIF(#REF!, 'свод'!$AY29, #REF!)</f>
        <v>#REF!</v>
      </c>
      <c r="J29" s="418" t="e">
        <f aca="false" ca="false" dt2D="false" dtr="false" t="normal">SUMIF(#REF!, 'свод'!$AY29, #REF!)</f>
        <v>#REF!</v>
      </c>
      <c r="K29" s="418" t="e">
        <f aca="false" ca="false" dt2D="false" dtr="false" t="normal">SUMIF(#REF!, 'свод'!$AY29, #REF!)</f>
        <v>#REF!</v>
      </c>
      <c r="L29" s="418" t="e">
        <f aca="false" ca="false" dt2D="false" dtr="false" t="normal">SUMIF(#REF!, 'свод'!$AY29, #REF!)</f>
        <v>#REF!</v>
      </c>
      <c r="M29" s="418" t="e">
        <f aca="false" ca="false" dt2D="false" dtr="false" t="normal">SUMIF(#REF!, 'свод'!$AY29, #REF!)</f>
        <v>#REF!</v>
      </c>
      <c r="N29" s="418" t="e">
        <f aca="false" ca="false" dt2D="false" dtr="false" t="normal">SUMIF(#REF!, 'свод'!$AY29, #REF!)</f>
        <v>#REF!</v>
      </c>
      <c r="O29" s="418" t="e">
        <f aca="false" ca="false" dt2D="false" dtr="false" t="normal">SUMIF(#REF!, 'свод'!$AY29, #REF!)</f>
        <v>#REF!</v>
      </c>
      <c r="P29" s="417" t="e">
        <f aca="false" ca="false" dt2D="false" dtr="false" t="normal">SUMIF(#REF!, 'свод'!$AY29, #REF!)</f>
        <v>#REF!</v>
      </c>
      <c r="Q29" s="418" t="e">
        <f aca="false" ca="false" dt2D="false" dtr="false" t="normal">SUMIF(#REF!, 'свод'!$AY29, #REF!)</f>
        <v>#REF!</v>
      </c>
      <c r="R29" s="418" t="e">
        <f aca="false" ca="false" dt2D="false" dtr="false" t="normal">SUMIF(#REF!, 'свод'!$AY29, #REF!)</f>
        <v>#REF!</v>
      </c>
      <c r="S29" s="418" t="e">
        <f aca="false" ca="false" dt2D="false" dtr="false" t="normal">SUMIF(#REF!, 'свод'!$AY29, #REF!)</f>
        <v>#REF!</v>
      </c>
      <c r="T29" s="418" t="e">
        <f aca="false" ca="false" dt2D="false" dtr="false" t="normal">SUMIF(#REF!, 'свод'!$AY29, #REF!)</f>
        <v>#REF!</v>
      </c>
      <c r="U29" s="417" t="e">
        <f aca="false" ca="false" dt2D="false" dtr="false" t="normal">SUMIF(#REF!, 'свод'!$AY29, #REF!)</f>
        <v>#REF!</v>
      </c>
      <c r="V29" s="418" t="e">
        <f aca="false" ca="false" dt2D="false" dtr="false" t="normal">SUMIF(#REF!, 'свод'!$AY29, #REF!)</f>
        <v>#REF!</v>
      </c>
      <c r="W29" s="418" t="e">
        <f aca="false" ca="false" dt2D="false" dtr="false" t="normal">SUMIF(#REF!, 'свод'!$AY29, #REF!)</f>
        <v>#REF!</v>
      </c>
      <c r="X29" s="418" t="e">
        <f aca="false" ca="false" dt2D="false" dtr="false" t="normal">SUMIF(#REF!, 'свод'!$AY29, #REF!)</f>
        <v>#REF!</v>
      </c>
      <c r="Y29" s="418" t="e">
        <f aca="false" ca="false" dt2D="false" dtr="false" t="normal">SUMIF(#REF!, 'свод'!$AY29, #REF!)</f>
        <v>#REF!</v>
      </c>
      <c r="Z29" s="417" t="e">
        <f aca="false" ca="false" dt2D="false" dtr="false" t="normal">SUMIF(#REF!, 'свод'!$AY29, #REF!)</f>
        <v>#REF!</v>
      </c>
      <c r="AA29" s="418" t="e">
        <f aca="false" ca="false" dt2D="false" dtr="false" t="normal">SUMIF(#REF!, 'свод'!$AY29, #REF!)</f>
        <v>#REF!</v>
      </c>
      <c r="AB29" s="418" t="e">
        <f aca="false" ca="false" dt2D="false" dtr="false" t="normal">SUMIF(#REF!, 'свод'!$AY29, #REF!)</f>
        <v>#REF!</v>
      </c>
      <c r="AC29" s="418" t="e">
        <f aca="false" ca="false" dt2D="false" dtr="false" t="normal">SUMIF(#REF!, 'свод'!$AY29, #REF!)</f>
        <v>#REF!</v>
      </c>
      <c r="AD29" s="418" t="e">
        <f aca="false" ca="false" dt2D="false" dtr="false" t="normal">SUMIF(#REF!, 'свод'!$AY29, #REF!)</f>
        <v>#REF!</v>
      </c>
      <c r="AE29" s="417" t="e">
        <f aca="false" ca="false" dt2D="false" dtr="false" t="normal">SUMIF(#REF!, 'свод'!$AY29, #REF!)</f>
        <v>#REF!</v>
      </c>
      <c r="AF29" s="418" t="e">
        <f aca="false" ca="false" dt2D="false" dtr="false" t="normal">SUMIF(#REF!, 'свод'!$AY29, #REF!)</f>
        <v>#REF!</v>
      </c>
      <c r="AG29" s="418" t="e">
        <f aca="false" ca="false" dt2D="false" dtr="false" t="normal">SUMIF(#REF!, 'свод'!$AY29, #REF!)</f>
        <v>#REF!</v>
      </c>
      <c r="AH29" s="418" t="e">
        <f aca="false" ca="false" dt2D="false" dtr="false" t="normal">SUMIF(#REF!, 'свод'!$AY29, #REF!)</f>
        <v>#REF!</v>
      </c>
      <c r="AI29" s="418" t="e">
        <f aca="false" ca="false" dt2D="false" dtr="false" t="normal">SUMIF(#REF!, 'свод'!$AY29, #REF!)</f>
        <v>#REF!</v>
      </c>
      <c r="AJ29" s="418" t="e">
        <f aca="false" ca="false" dt2D="false" dtr="false" t="normal">SUMIF(#REF!, 'свод'!$AY29, #REF!)</f>
        <v>#REF!</v>
      </c>
      <c r="AK29" s="418" t="e">
        <f aca="false" ca="false" dt2D="false" dtr="false" t="normal">SUMIF(#REF!, 'свод'!$AY29, #REF!)</f>
        <v>#REF!</v>
      </c>
      <c r="AL29" s="418" t="e">
        <f aca="false" ca="false" dt2D="false" dtr="false" t="normal">SUMIF(#REF!, 'свод'!$AY29, #REF!)</f>
        <v>#REF!</v>
      </c>
      <c r="AM29" s="418" t="e">
        <f aca="false" ca="false" dt2D="false" dtr="false" t="normal">SUMIF(#REF!, 'свод'!$AY29, #REF!)</f>
        <v>#REF!</v>
      </c>
      <c r="AN29" s="418" t="e">
        <f aca="false" ca="false" dt2D="false" dtr="false" t="normal">SUMIF(#REF!, 'свод'!$AY29, #REF!)</f>
        <v>#REF!</v>
      </c>
      <c r="AO29" s="418" t="e">
        <f aca="false" ca="false" dt2D="false" dtr="false" t="normal">SUMIF(#REF!, 'свод'!$AY29, #REF!)</f>
        <v>#REF!</v>
      </c>
      <c r="AP29" s="418" t="e">
        <f aca="false" ca="false" dt2D="false" dtr="false" t="normal">SUMIF(#REF!, 'свод'!$AY29, #REF!)</f>
        <v>#REF!</v>
      </c>
      <c r="AQ29" s="418" t="e">
        <f aca="false" ca="false" dt2D="false" dtr="false" t="normal">SUMIF(#REF!, 'свод'!$AY29, #REF!)</f>
        <v>#REF!</v>
      </c>
      <c r="AR29" s="418" t="e">
        <f aca="false" ca="false" dt2D="false" dtr="false" t="normal">SUMIF(#REF!, 'свод'!$AY29, #REF!)</f>
        <v>#REF!</v>
      </c>
      <c r="AS29" s="418" t="e">
        <f aca="false" ca="false" dt2D="false" dtr="false" t="normal">SUMIF(#REF!, 'свод'!$AY29, #REF!)</f>
        <v>#REF!</v>
      </c>
      <c r="AT29" s="418" t="e">
        <f aca="false" ca="false" dt2D="false" dtr="false" t="normal">SUMIF(#REF!, 'свод'!$AY29, #REF!)</f>
        <v>#REF!</v>
      </c>
      <c r="AU29" s="418" t="e">
        <f aca="false" ca="false" dt2D="false" dtr="false" t="normal">SUMIF(#REF!, 'свод'!$AY29, #REF!)</f>
        <v>#REF!</v>
      </c>
      <c r="AV29" s="418" t="e">
        <f aca="false" ca="false" dt2D="false" dtr="false" t="normal">SUMIF(#REF!, 'свод'!$AY29, #REF!)</f>
        <v>#REF!</v>
      </c>
      <c r="AW29" s="418" t="e">
        <f aca="false" ca="false" dt2D="false" dtr="false" t="normal">SUMIF(#REF!, 'свод'!$AY29, #REF!)</f>
        <v>#REF!</v>
      </c>
      <c r="AX29" s="418" t="e">
        <f aca="false" ca="false" dt2D="false" dtr="false" t="normal">SUMIF(#REF!, 'свод'!$AY29, #REF!)</f>
        <v>#REF!</v>
      </c>
      <c r="AY29" s="0" t="str">
        <f aca="false" ca="false" dt2D="false" dtr="false" t="normal">CONCATENATE(A29, C29, D29, E29)</f>
        <v>4010000120408плановый</v>
      </c>
    </row>
    <row customHeight="true" hidden="true" ht="15" outlineLevel="0" r="30">
      <c r="A30" s="109" t="n">
        <v>401000014</v>
      </c>
      <c r="B30" s="416" t="s">
        <v>164</v>
      </c>
      <c r="C30" s="107" t="s">
        <v>67</v>
      </c>
      <c r="D30" s="107" t="s">
        <v>97</v>
      </c>
      <c r="E30" s="39" t="s">
        <v>2972</v>
      </c>
      <c r="F30" s="417" t="e">
        <f aca="false" ca="false" dt2D="false" dtr="false" t="normal">SUMIF(#REF!, 'свод'!AY30, #REF!)</f>
        <v>#REF!</v>
      </c>
      <c r="G30" s="417" t="e">
        <f aca="false" ca="false" dt2D="false" dtr="false" t="normal">SUMIF(#REF!, 'свод'!AY30, #REF!)</f>
        <v>#REF!</v>
      </c>
      <c r="H30" s="418" t="e">
        <f aca="false" ca="false" dt2D="false" dtr="false" t="normal">SUMIF(#REF!, 'свод'!$AY30, #REF!)</f>
        <v>#REF!</v>
      </c>
      <c r="I30" s="418" t="e">
        <f aca="false" ca="false" dt2D="false" dtr="false" t="normal">SUMIF(#REF!, 'свод'!$AY30, #REF!)</f>
        <v>#REF!</v>
      </c>
      <c r="J30" s="418" t="e">
        <f aca="false" ca="false" dt2D="false" dtr="false" t="normal">SUMIF(#REF!, 'свод'!$AY30, #REF!)</f>
        <v>#REF!</v>
      </c>
      <c r="K30" s="418" t="e">
        <f aca="false" ca="false" dt2D="false" dtr="false" t="normal">SUMIF(#REF!, 'свод'!$AY30, #REF!)</f>
        <v>#REF!</v>
      </c>
      <c r="L30" s="418" t="e">
        <f aca="false" ca="false" dt2D="false" dtr="false" t="normal">SUMIF(#REF!, 'свод'!$AY30, #REF!)</f>
        <v>#REF!</v>
      </c>
      <c r="M30" s="418" t="e">
        <f aca="false" ca="false" dt2D="false" dtr="false" t="normal">SUMIF(#REF!, 'свод'!$AY30, #REF!)</f>
        <v>#REF!</v>
      </c>
      <c r="N30" s="418" t="e">
        <f aca="false" ca="false" dt2D="false" dtr="false" t="normal">SUMIF(#REF!, 'свод'!$AY30, #REF!)</f>
        <v>#REF!</v>
      </c>
      <c r="O30" s="418" t="e">
        <f aca="false" ca="false" dt2D="false" dtr="false" t="normal">SUMIF(#REF!, 'свод'!$AY30, #REF!)</f>
        <v>#REF!</v>
      </c>
      <c r="P30" s="417" t="e">
        <f aca="false" ca="false" dt2D="false" dtr="false" t="normal">SUMIF(#REF!, 'свод'!$AY30, #REF!)</f>
        <v>#REF!</v>
      </c>
      <c r="Q30" s="418" t="e">
        <f aca="false" ca="false" dt2D="false" dtr="false" t="normal">SUMIF(#REF!, 'свод'!$AY30, #REF!)</f>
        <v>#REF!</v>
      </c>
      <c r="R30" s="418" t="e">
        <f aca="false" ca="false" dt2D="false" dtr="false" t="normal">SUMIF(#REF!, 'свод'!$AY30, #REF!)</f>
        <v>#REF!</v>
      </c>
      <c r="S30" s="418" t="e">
        <f aca="false" ca="false" dt2D="false" dtr="false" t="normal">SUMIF(#REF!, 'свод'!$AY30, #REF!)</f>
        <v>#REF!</v>
      </c>
      <c r="T30" s="418" t="e">
        <f aca="false" ca="false" dt2D="false" dtr="false" t="normal">SUMIF(#REF!, 'свод'!$AY30, #REF!)</f>
        <v>#REF!</v>
      </c>
      <c r="U30" s="417" t="e">
        <f aca="false" ca="false" dt2D="false" dtr="false" t="normal">SUMIF(#REF!, 'свод'!$AY30, #REF!)</f>
        <v>#REF!</v>
      </c>
      <c r="V30" s="418" t="e">
        <f aca="false" ca="false" dt2D="false" dtr="false" t="normal">SUMIF(#REF!, 'свод'!$AY30, #REF!)</f>
        <v>#REF!</v>
      </c>
      <c r="W30" s="418" t="e">
        <f aca="false" ca="false" dt2D="false" dtr="false" t="normal">SUMIF(#REF!, 'свод'!$AY30, #REF!)</f>
        <v>#REF!</v>
      </c>
      <c r="X30" s="418" t="e">
        <f aca="false" ca="false" dt2D="false" dtr="false" t="normal">SUMIF(#REF!, 'свод'!$AY30, #REF!)</f>
        <v>#REF!</v>
      </c>
      <c r="Y30" s="418" t="e">
        <f aca="false" ca="false" dt2D="false" dtr="false" t="normal">SUMIF(#REF!, 'свод'!$AY30, #REF!)</f>
        <v>#REF!</v>
      </c>
      <c r="Z30" s="417" t="e">
        <f aca="false" ca="false" dt2D="false" dtr="false" t="normal">SUMIF(#REF!, 'свод'!$AY30, #REF!)</f>
        <v>#REF!</v>
      </c>
      <c r="AA30" s="418" t="e">
        <f aca="false" ca="false" dt2D="false" dtr="false" t="normal">SUMIF(#REF!, 'свод'!$AY30, #REF!)</f>
        <v>#REF!</v>
      </c>
      <c r="AB30" s="418" t="e">
        <f aca="false" ca="false" dt2D="false" dtr="false" t="normal">SUMIF(#REF!, 'свод'!$AY30, #REF!)</f>
        <v>#REF!</v>
      </c>
      <c r="AC30" s="418" t="e">
        <f aca="false" ca="false" dt2D="false" dtr="false" t="normal">SUMIF(#REF!, 'свод'!$AY30, #REF!)</f>
        <v>#REF!</v>
      </c>
      <c r="AD30" s="418" t="e">
        <f aca="false" ca="false" dt2D="false" dtr="false" t="normal">SUMIF(#REF!, 'свод'!$AY30, #REF!)</f>
        <v>#REF!</v>
      </c>
      <c r="AE30" s="417" t="e">
        <f aca="false" ca="false" dt2D="false" dtr="false" t="normal">SUMIF(#REF!, 'свод'!$AY30, #REF!)</f>
        <v>#REF!</v>
      </c>
      <c r="AF30" s="418" t="e">
        <f aca="false" ca="false" dt2D="false" dtr="false" t="normal">SUMIF(#REF!, 'свод'!$AY30, #REF!)</f>
        <v>#REF!</v>
      </c>
      <c r="AG30" s="418" t="e">
        <f aca="false" ca="false" dt2D="false" dtr="false" t="normal">SUMIF(#REF!, 'свод'!$AY30, #REF!)</f>
        <v>#REF!</v>
      </c>
      <c r="AH30" s="418" t="e">
        <f aca="false" ca="false" dt2D="false" dtr="false" t="normal">SUMIF(#REF!, 'свод'!$AY30, #REF!)</f>
        <v>#REF!</v>
      </c>
      <c r="AI30" s="418" t="e">
        <f aca="false" ca="false" dt2D="false" dtr="false" t="normal">SUMIF(#REF!, 'свод'!$AY30, #REF!)</f>
        <v>#REF!</v>
      </c>
      <c r="AJ30" s="418" t="e">
        <f aca="false" ca="false" dt2D="false" dtr="false" t="normal">SUMIF(#REF!, 'свод'!$AY30, #REF!)</f>
        <v>#REF!</v>
      </c>
      <c r="AK30" s="418" t="e">
        <f aca="false" ca="false" dt2D="false" dtr="false" t="normal">SUMIF(#REF!, 'свод'!$AY30, #REF!)</f>
        <v>#REF!</v>
      </c>
      <c r="AL30" s="418" t="e">
        <f aca="false" ca="false" dt2D="false" dtr="false" t="normal">SUMIF(#REF!, 'свод'!$AY30, #REF!)</f>
        <v>#REF!</v>
      </c>
      <c r="AM30" s="418" t="e">
        <f aca="false" ca="false" dt2D="false" dtr="false" t="normal">SUMIF(#REF!, 'свод'!$AY30, #REF!)</f>
        <v>#REF!</v>
      </c>
      <c r="AN30" s="418" t="e">
        <f aca="false" ca="false" dt2D="false" dtr="false" t="normal">SUMIF(#REF!, 'свод'!$AY30, #REF!)</f>
        <v>#REF!</v>
      </c>
      <c r="AO30" s="418" t="e">
        <f aca="false" ca="false" dt2D="false" dtr="false" t="normal">SUMIF(#REF!, 'свод'!$AY30, #REF!)</f>
        <v>#REF!</v>
      </c>
      <c r="AP30" s="418" t="e">
        <f aca="false" ca="false" dt2D="false" dtr="false" t="normal">SUMIF(#REF!, 'свод'!$AY30, #REF!)</f>
        <v>#REF!</v>
      </c>
      <c r="AQ30" s="418" t="e">
        <f aca="false" ca="false" dt2D="false" dtr="false" t="normal">SUMIF(#REF!, 'свод'!$AY30, #REF!)</f>
        <v>#REF!</v>
      </c>
      <c r="AR30" s="418" t="e">
        <f aca="false" ca="false" dt2D="false" dtr="false" t="normal">SUMIF(#REF!, 'свод'!$AY30, #REF!)</f>
        <v>#REF!</v>
      </c>
      <c r="AS30" s="418" t="e">
        <f aca="false" ca="false" dt2D="false" dtr="false" t="normal">SUMIF(#REF!, 'свод'!$AY30, #REF!)</f>
        <v>#REF!</v>
      </c>
      <c r="AT30" s="418" t="e">
        <f aca="false" ca="false" dt2D="false" dtr="false" t="normal">SUMIF(#REF!, 'свод'!$AY30, #REF!)</f>
        <v>#REF!</v>
      </c>
      <c r="AU30" s="418" t="e">
        <f aca="false" ca="false" dt2D="false" dtr="false" t="normal">SUMIF(#REF!, 'свод'!$AY30, #REF!)</f>
        <v>#REF!</v>
      </c>
      <c r="AV30" s="418" t="e">
        <f aca="false" ca="false" dt2D="false" dtr="false" t="normal">SUMIF(#REF!, 'свод'!$AY30, #REF!)</f>
        <v>#REF!</v>
      </c>
      <c r="AW30" s="418" t="e">
        <f aca="false" ca="false" dt2D="false" dtr="false" t="normal">SUMIF(#REF!, 'свод'!$AY30, #REF!)</f>
        <v>#REF!</v>
      </c>
      <c r="AX30" s="418" t="e">
        <f aca="false" ca="false" dt2D="false" dtr="false" t="normal">SUMIF(#REF!, 'свод'!$AY30, #REF!)</f>
        <v>#REF!</v>
      </c>
      <c r="AY30" s="0" t="str">
        <f aca="false" ca="false" dt2D="false" dtr="false" t="normal">CONCATENATE(A30, C30, D30, E30)</f>
        <v>4010000140113плановый</v>
      </c>
    </row>
    <row customHeight="true" hidden="true" ht="15" outlineLevel="0" r="31">
      <c r="A31" s="419" t="n">
        <v>401000016</v>
      </c>
      <c r="B31" s="420" t="s">
        <v>1946</v>
      </c>
      <c r="C31" s="421" t="s">
        <v>67</v>
      </c>
      <c r="D31" s="421" t="s">
        <v>157</v>
      </c>
      <c r="E31" s="422" t="s">
        <v>2971</v>
      </c>
      <c r="F31" s="417" t="e">
        <f aca="false" ca="false" dt2D="false" dtr="false" t="normal">SUMIF(#REF!, 'свод'!AY31, #REF!)</f>
        <v>#REF!</v>
      </c>
      <c r="G31" s="417" t="e">
        <f aca="false" ca="false" dt2D="false" dtr="false" t="normal">SUMIF(#REF!, 'свод'!AY31, #REF!)</f>
        <v>#REF!</v>
      </c>
      <c r="H31" s="418" t="e">
        <f aca="false" ca="false" dt2D="false" dtr="false" t="normal">SUMIF(#REF!, 'свод'!$AY31, #REF!)</f>
        <v>#REF!</v>
      </c>
      <c r="I31" s="418" t="e">
        <f aca="false" ca="false" dt2D="false" dtr="false" t="normal">SUMIF(#REF!, 'свод'!$AY31, #REF!)</f>
        <v>#REF!</v>
      </c>
      <c r="J31" s="418" t="e">
        <f aca="false" ca="false" dt2D="false" dtr="false" t="normal">SUMIF(#REF!, 'свод'!$AY31, #REF!)</f>
        <v>#REF!</v>
      </c>
      <c r="K31" s="418" t="e">
        <f aca="false" ca="false" dt2D="false" dtr="false" t="normal">SUMIF(#REF!, 'свод'!$AY31, #REF!)</f>
        <v>#REF!</v>
      </c>
      <c r="L31" s="418" t="e">
        <f aca="false" ca="false" dt2D="false" dtr="false" t="normal">SUMIF(#REF!, 'свод'!$AY31, #REF!)</f>
        <v>#REF!</v>
      </c>
      <c r="M31" s="418" t="e">
        <f aca="false" ca="false" dt2D="false" dtr="false" t="normal">SUMIF(#REF!, 'свод'!$AY31, #REF!)</f>
        <v>#REF!</v>
      </c>
      <c r="N31" s="418" t="e">
        <f aca="false" ca="false" dt2D="false" dtr="false" t="normal">SUMIF(#REF!, 'свод'!$AY31, #REF!)</f>
        <v>#REF!</v>
      </c>
      <c r="O31" s="418" t="e">
        <f aca="false" ca="false" dt2D="false" dtr="false" t="normal">SUMIF(#REF!, 'свод'!$AY31, #REF!)</f>
        <v>#REF!</v>
      </c>
      <c r="P31" s="417" t="e">
        <f aca="false" ca="false" dt2D="false" dtr="false" t="normal">SUMIF(#REF!, 'свод'!$AY31, #REF!)</f>
        <v>#REF!</v>
      </c>
      <c r="Q31" s="418" t="e">
        <f aca="false" ca="false" dt2D="false" dtr="false" t="normal">SUMIF(#REF!, 'свод'!$AY31, #REF!)</f>
        <v>#REF!</v>
      </c>
      <c r="R31" s="418" t="e">
        <f aca="false" ca="false" dt2D="false" dtr="false" t="normal">SUMIF(#REF!, 'свод'!$AY31, #REF!)</f>
        <v>#REF!</v>
      </c>
      <c r="S31" s="418" t="e">
        <f aca="false" ca="false" dt2D="false" dtr="false" t="normal">SUMIF(#REF!, 'свод'!$AY31, #REF!)</f>
        <v>#REF!</v>
      </c>
      <c r="T31" s="418" t="e">
        <f aca="false" ca="false" dt2D="false" dtr="false" t="normal">SUMIF(#REF!, 'свод'!$AY31, #REF!)</f>
        <v>#REF!</v>
      </c>
      <c r="U31" s="417" t="e">
        <f aca="false" ca="false" dt2D="false" dtr="false" t="normal">SUMIF(#REF!, 'свод'!$AY31, #REF!)</f>
        <v>#REF!</v>
      </c>
      <c r="V31" s="418" t="e">
        <f aca="false" ca="false" dt2D="false" dtr="false" t="normal">SUMIF(#REF!, 'свод'!$AY31, #REF!)</f>
        <v>#REF!</v>
      </c>
      <c r="W31" s="418" t="e">
        <f aca="false" ca="false" dt2D="false" dtr="false" t="normal">SUMIF(#REF!, 'свод'!$AY31, #REF!)</f>
        <v>#REF!</v>
      </c>
      <c r="X31" s="418" t="e">
        <f aca="false" ca="false" dt2D="false" dtr="false" t="normal">SUMIF(#REF!, 'свод'!$AY31, #REF!)</f>
        <v>#REF!</v>
      </c>
      <c r="Y31" s="418" t="e">
        <f aca="false" ca="false" dt2D="false" dtr="false" t="normal">SUMIF(#REF!, 'свод'!$AY31, #REF!)</f>
        <v>#REF!</v>
      </c>
      <c r="Z31" s="417" t="e">
        <f aca="false" ca="false" dt2D="false" dtr="false" t="normal">SUMIF(#REF!, 'свод'!$AY31, #REF!)</f>
        <v>#REF!</v>
      </c>
      <c r="AA31" s="418" t="e">
        <f aca="false" ca="false" dt2D="false" dtr="false" t="normal">SUMIF(#REF!, 'свод'!$AY31, #REF!)</f>
        <v>#REF!</v>
      </c>
      <c r="AB31" s="418" t="e">
        <f aca="false" ca="false" dt2D="false" dtr="false" t="normal">SUMIF(#REF!, 'свод'!$AY31, #REF!)</f>
        <v>#REF!</v>
      </c>
      <c r="AC31" s="418" t="e">
        <f aca="false" ca="false" dt2D="false" dtr="false" t="normal">SUMIF(#REF!, 'свод'!$AY31, #REF!)</f>
        <v>#REF!</v>
      </c>
      <c r="AD31" s="418" t="e">
        <f aca="false" ca="false" dt2D="false" dtr="false" t="normal">SUMIF(#REF!, 'свод'!$AY31, #REF!)</f>
        <v>#REF!</v>
      </c>
      <c r="AE31" s="417" t="e">
        <f aca="false" ca="false" dt2D="false" dtr="false" t="normal">SUMIF(#REF!, 'свод'!$AY31, #REF!)</f>
        <v>#REF!</v>
      </c>
      <c r="AF31" s="418" t="e">
        <f aca="false" ca="false" dt2D="false" dtr="false" t="normal">SUMIF(#REF!, 'свод'!$AY31, #REF!)</f>
        <v>#REF!</v>
      </c>
      <c r="AG31" s="418" t="e">
        <f aca="false" ca="false" dt2D="false" dtr="false" t="normal">SUMIF(#REF!, 'свод'!$AY31, #REF!)</f>
        <v>#REF!</v>
      </c>
      <c r="AH31" s="418" t="e">
        <f aca="false" ca="false" dt2D="false" dtr="false" t="normal">SUMIF(#REF!, 'свод'!$AY31, #REF!)</f>
        <v>#REF!</v>
      </c>
      <c r="AI31" s="418" t="e">
        <f aca="false" ca="false" dt2D="false" dtr="false" t="normal">SUMIF(#REF!, 'свод'!$AY31, #REF!)</f>
        <v>#REF!</v>
      </c>
      <c r="AJ31" s="418" t="e">
        <f aca="false" ca="false" dt2D="false" dtr="false" t="normal">SUMIF(#REF!, 'свод'!$AY31, #REF!)</f>
        <v>#REF!</v>
      </c>
      <c r="AK31" s="418" t="e">
        <f aca="false" ca="false" dt2D="false" dtr="false" t="normal">SUMIF(#REF!, 'свод'!$AY31, #REF!)</f>
        <v>#REF!</v>
      </c>
      <c r="AL31" s="418" t="e">
        <f aca="false" ca="false" dt2D="false" dtr="false" t="normal">SUMIF(#REF!, 'свод'!$AY31, #REF!)</f>
        <v>#REF!</v>
      </c>
      <c r="AM31" s="418" t="e">
        <f aca="false" ca="false" dt2D="false" dtr="false" t="normal">SUMIF(#REF!, 'свод'!$AY31, #REF!)</f>
        <v>#REF!</v>
      </c>
      <c r="AN31" s="418" t="e">
        <f aca="false" ca="false" dt2D="false" dtr="false" t="normal">SUMIF(#REF!, 'свод'!$AY31, #REF!)</f>
        <v>#REF!</v>
      </c>
      <c r="AO31" s="418" t="e">
        <f aca="false" ca="false" dt2D="false" dtr="false" t="normal">SUMIF(#REF!, 'свод'!$AY31, #REF!)</f>
        <v>#REF!</v>
      </c>
      <c r="AP31" s="418" t="e">
        <f aca="false" ca="false" dt2D="false" dtr="false" t="normal">SUMIF(#REF!, 'свод'!$AY31, #REF!)</f>
        <v>#REF!</v>
      </c>
      <c r="AQ31" s="418" t="e">
        <f aca="false" ca="false" dt2D="false" dtr="false" t="normal">SUMIF(#REF!, 'свод'!$AY31, #REF!)</f>
        <v>#REF!</v>
      </c>
      <c r="AR31" s="418" t="e">
        <f aca="false" ca="false" dt2D="false" dtr="false" t="normal">SUMIF(#REF!, 'свод'!$AY31, #REF!)</f>
        <v>#REF!</v>
      </c>
      <c r="AS31" s="418" t="e">
        <f aca="false" ca="false" dt2D="false" dtr="false" t="normal">SUMIF(#REF!, 'свод'!$AY31, #REF!)</f>
        <v>#REF!</v>
      </c>
      <c r="AT31" s="418" t="e">
        <f aca="false" ca="false" dt2D="false" dtr="false" t="normal">SUMIF(#REF!, 'свод'!$AY31, #REF!)</f>
        <v>#REF!</v>
      </c>
      <c r="AU31" s="418" t="e">
        <f aca="false" ca="false" dt2D="false" dtr="false" t="normal">SUMIF(#REF!, 'свод'!$AY31, #REF!)</f>
        <v>#REF!</v>
      </c>
      <c r="AV31" s="418" t="e">
        <f aca="false" ca="false" dt2D="false" dtr="false" t="normal">SUMIF(#REF!, 'свод'!$AY31, #REF!)</f>
        <v>#REF!</v>
      </c>
      <c r="AW31" s="418" t="e">
        <f aca="false" ca="false" dt2D="false" dtr="false" t="normal">SUMIF(#REF!, 'свод'!$AY31, #REF!)</f>
        <v>#REF!</v>
      </c>
      <c r="AX31" s="418" t="e">
        <f aca="false" ca="false" dt2D="false" dtr="false" t="normal">SUMIF(#REF!, 'свод'!$AY31, #REF!)</f>
        <v>#REF!</v>
      </c>
      <c r="AY31" s="0" t="str">
        <f aca="false" ca="false" dt2D="false" dtr="false" t="normal">CONCATENATE(A31, C31, D31, E31)</f>
        <v>4010000160111нормативный</v>
      </c>
    </row>
    <row customHeight="true" hidden="true" ht="15" outlineLevel="0" r="32">
      <c r="A32" s="419" t="n">
        <v>401000016</v>
      </c>
      <c r="B32" s="420" t="s">
        <v>1946</v>
      </c>
      <c r="C32" s="421" t="s">
        <v>67</v>
      </c>
      <c r="D32" s="421" t="s">
        <v>97</v>
      </c>
      <c r="E32" s="422" t="s">
        <v>2971</v>
      </c>
      <c r="F32" s="417" t="e">
        <f aca="false" ca="false" dt2D="false" dtr="false" t="normal">SUMIF(#REF!, 'свод'!AY32, #REF!)</f>
        <v>#REF!</v>
      </c>
      <c r="G32" s="417" t="e">
        <f aca="false" ca="false" dt2D="false" dtr="false" t="normal">SUMIF(#REF!, 'свод'!AY32, #REF!)</f>
        <v>#REF!</v>
      </c>
      <c r="H32" s="418" t="e">
        <f aca="false" ca="false" dt2D="false" dtr="false" t="normal">SUMIF(#REF!, 'свод'!$AY32, #REF!)</f>
        <v>#REF!</v>
      </c>
      <c r="I32" s="418" t="e">
        <f aca="false" ca="false" dt2D="false" dtr="false" t="normal">SUMIF(#REF!, 'свод'!$AY32, #REF!)</f>
        <v>#REF!</v>
      </c>
      <c r="J32" s="418" t="e">
        <f aca="false" ca="false" dt2D="false" dtr="false" t="normal">SUMIF(#REF!, 'свод'!$AY32, #REF!)</f>
        <v>#REF!</v>
      </c>
      <c r="K32" s="418" t="e">
        <f aca="false" ca="false" dt2D="false" dtr="false" t="normal">SUMIF(#REF!, 'свод'!$AY32, #REF!)</f>
        <v>#REF!</v>
      </c>
      <c r="L32" s="418" t="e">
        <f aca="false" ca="false" dt2D="false" dtr="false" t="normal">SUMIF(#REF!, 'свод'!$AY32, #REF!)</f>
        <v>#REF!</v>
      </c>
      <c r="M32" s="418" t="e">
        <f aca="false" ca="false" dt2D="false" dtr="false" t="normal">SUMIF(#REF!, 'свод'!$AY32, #REF!)</f>
        <v>#REF!</v>
      </c>
      <c r="N32" s="418" t="e">
        <f aca="false" ca="false" dt2D="false" dtr="false" t="normal">SUMIF(#REF!, 'свод'!$AY32, #REF!)</f>
        <v>#REF!</v>
      </c>
      <c r="O32" s="418" t="e">
        <f aca="false" ca="false" dt2D="false" dtr="false" t="normal">SUMIF(#REF!, 'свод'!$AY32, #REF!)</f>
        <v>#REF!</v>
      </c>
      <c r="P32" s="417" t="e">
        <f aca="false" ca="false" dt2D="false" dtr="false" t="normal">SUMIF(#REF!, 'свод'!$AY32, #REF!)</f>
        <v>#REF!</v>
      </c>
      <c r="Q32" s="418" t="e">
        <f aca="false" ca="false" dt2D="false" dtr="false" t="normal">SUMIF(#REF!, 'свод'!$AY32, #REF!)</f>
        <v>#REF!</v>
      </c>
      <c r="R32" s="418" t="e">
        <f aca="false" ca="false" dt2D="false" dtr="false" t="normal">SUMIF(#REF!, 'свод'!$AY32, #REF!)</f>
        <v>#REF!</v>
      </c>
      <c r="S32" s="418" t="e">
        <f aca="false" ca="false" dt2D="false" dtr="false" t="normal">SUMIF(#REF!, 'свод'!$AY32, #REF!)</f>
        <v>#REF!</v>
      </c>
      <c r="T32" s="418" t="e">
        <f aca="false" ca="false" dt2D="false" dtr="false" t="normal">SUMIF(#REF!, 'свод'!$AY32, #REF!)</f>
        <v>#REF!</v>
      </c>
      <c r="U32" s="417" t="e">
        <f aca="false" ca="false" dt2D="false" dtr="false" t="normal">SUMIF(#REF!, 'свод'!$AY32, #REF!)</f>
        <v>#REF!</v>
      </c>
      <c r="V32" s="418" t="e">
        <f aca="false" ca="false" dt2D="false" dtr="false" t="normal">SUMIF(#REF!, 'свод'!$AY32, #REF!)</f>
        <v>#REF!</v>
      </c>
      <c r="W32" s="418" t="e">
        <f aca="false" ca="false" dt2D="false" dtr="false" t="normal">SUMIF(#REF!, 'свод'!$AY32, #REF!)</f>
        <v>#REF!</v>
      </c>
      <c r="X32" s="418" t="e">
        <f aca="false" ca="false" dt2D="false" dtr="false" t="normal">SUMIF(#REF!, 'свод'!$AY32, #REF!)</f>
        <v>#REF!</v>
      </c>
      <c r="Y32" s="418" t="e">
        <f aca="false" ca="false" dt2D="false" dtr="false" t="normal">SUMIF(#REF!, 'свод'!$AY32, #REF!)</f>
        <v>#REF!</v>
      </c>
      <c r="Z32" s="417" t="e">
        <f aca="false" ca="false" dt2D="false" dtr="false" t="normal">SUMIF(#REF!, 'свод'!$AY32, #REF!)</f>
        <v>#REF!</v>
      </c>
      <c r="AA32" s="418" t="e">
        <f aca="false" ca="false" dt2D="false" dtr="false" t="normal">SUMIF(#REF!, 'свод'!$AY32, #REF!)</f>
        <v>#REF!</v>
      </c>
      <c r="AB32" s="418" t="e">
        <f aca="false" ca="false" dt2D="false" dtr="false" t="normal">SUMIF(#REF!, 'свод'!$AY32, #REF!)</f>
        <v>#REF!</v>
      </c>
      <c r="AC32" s="418" t="e">
        <f aca="false" ca="false" dt2D="false" dtr="false" t="normal">SUMIF(#REF!, 'свод'!$AY32, #REF!)</f>
        <v>#REF!</v>
      </c>
      <c r="AD32" s="418" t="e">
        <f aca="false" ca="false" dt2D="false" dtr="false" t="normal">SUMIF(#REF!, 'свод'!$AY32, #REF!)</f>
        <v>#REF!</v>
      </c>
      <c r="AE32" s="417" t="e">
        <f aca="false" ca="false" dt2D="false" dtr="false" t="normal">SUMIF(#REF!, 'свод'!$AY32, #REF!)</f>
        <v>#REF!</v>
      </c>
      <c r="AF32" s="418" t="e">
        <f aca="false" ca="false" dt2D="false" dtr="false" t="normal">SUMIF(#REF!, 'свод'!$AY32, #REF!)</f>
        <v>#REF!</v>
      </c>
      <c r="AG32" s="418" t="e">
        <f aca="false" ca="false" dt2D="false" dtr="false" t="normal">SUMIF(#REF!, 'свод'!$AY32, #REF!)</f>
        <v>#REF!</v>
      </c>
      <c r="AH32" s="418" t="e">
        <f aca="false" ca="false" dt2D="false" dtr="false" t="normal">SUMIF(#REF!, 'свод'!$AY32, #REF!)</f>
        <v>#REF!</v>
      </c>
      <c r="AI32" s="418" t="e">
        <f aca="false" ca="false" dt2D="false" dtr="false" t="normal">SUMIF(#REF!, 'свод'!$AY32, #REF!)</f>
        <v>#REF!</v>
      </c>
      <c r="AJ32" s="418" t="e">
        <f aca="false" ca="false" dt2D="false" dtr="false" t="normal">SUMIF(#REF!, 'свод'!$AY32, #REF!)</f>
        <v>#REF!</v>
      </c>
      <c r="AK32" s="418" t="e">
        <f aca="false" ca="false" dt2D="false" dtr="false" t="normal">SUMIF(#REF!, 'свод'!$AY32, #REF!)</f>
        <v>#REF!</v>
      </c>
      <c r="AL32" s="418" t="e">
        <f aca="false" ca="false" dt2D="false" dtr="false" t="normal">SUMIF(#REF!, 'свод'!$AY32, #REF!)</f>
        <v>#REF!</v>
      </c>
      <c r="AM32" s="418" t="e">
        <f aca="false" ca="false" dt2D="false" dtr="false" t="normal">SUMIF(#REF!, 'свод'!$AY32, #REF!)</f>
        <v>#REF!</v>
      </c>
      <c r="AN32" s="418" t="e">
        <f aca="false" ca="false" dt2D="false" dtr="false" t="normal">SUMIF(#REF!, 'свод'!$AY32, #REF!)</f>
        <v>#REF!</v>
      </c>
      <c r="AO32" s="418" t="e">
        <f aca="false" ca="false" dt2D="false" dtr="false" t="normal">SUMIF(#REF!, 'свод'!$AY32, #REF!)</f>
        <v>#REF!</v>
      </c>
      <c r="AP32" s="418" t="e">
        <f aca="false" ca="false" dt2D="false" dtr="false" t="normal">SUMIF(#REF!, 'свод'!$AY32, #REF!)</f>
        <v>#REF!</v>
      </c>
      <c r="AQ32" s="418" t="e">
        <f aca="false" ca="false" dt2D="false" dtr="false" t="normal">SUMIF(#REF!, 'свод'!$AY32, #REF!)</f>
        <v>#REF!</v>
      </c>
      <c r="AR32" s="418" t="e">
        <f aca="false" ca="false" dt2D="false" dtr="false" t="normal">SUMIF(#REF!, 'свод'!$AY32, #REF!)</f>
        <v>#REF!</v>
      </c>
      <c r="AS32" s="418" t="e">
        <f aca="false" ca="false" dt2D="false" dtr="false" t="normal">SUMIF(#REF!, 'свод'!$AY32, #REF!)</f>
        <v>#REF!</v>
      </c>
      <c r="AT32" s="418" t="e">
        <f aca="false" ca="false" dt2D="false" dtr="false" t="normal">SUMIF(#REF!, 'свод'!$AY32, #REF!)</f>
        <v>#REF!</v>
      </c>
      <c r="AU32" s="418" t="e">
        <f aca="false" ca="false" dt2D="false" dtr="false" t="normal">SUMIF(#REF!, 'свод'!$AY32, #REF!)</f>
        <v>#REF!</v>
      </c>
      <c r="AV32" s="418" t="e">
        <f aca="false" ca="false" dt2D="false" dtr="false" t="normal">SUMIF(#REF!, 'свод'!$AY32, #REF!)</f>
        <v>#REF!</v>
      </c>
      <c r="AW32" s="418" t="e">
        <f aca="false" ca="false" dt2D="false" dtr="false" t="normal">SUMIF(#REF!, 'свод'!$AY32, #REF!)</f>
        <v>#REF!</v>
      </c>
      <c r="AX32" s="418" t="e">
        <f aca="false" ca="false" dt2D="false" dtr="false" t="normal">SUMIF(#REF!, 'свод'!$AY32, #REF!)</f>
        <v>#REF!</v>
      </c>
      <c r="AY32" s="0" t="str">
        <f aca="false" ca="false" dt2D="false" dtr="false" t="normal">CONCATENATE(A32, C32, D32, E32)</f>
        <v>4010000160113нормативный</v>
      </c>
    </row>
    <row customHeight="true" hidden="true" ht="15" outlineLevel="0" r="33">
      <c r="A33" s="419" t="n">
        <v>401000016</v>
      </c>
      <c r="B33" s="420" t="s">
        <v>1946</v>
      </c>
      <c r="C33" s="421" t="s">
        <v>67</v>
      </c>
      <c r="D33" s="421" t="s">
        <v>97</v>
      </c>
      <c r="E33" s="422" t="s">
        <v>2972</v>
      </c>
      <c r="F33" s="417" t="e">
        <f aca="false" ca="false" dt2D="false" dtr="false" t="normal">SUMIF(#REF!, 'свод'!AY33, #REF!)</f>
        <v>#REF!</v>
      </c>
      <c r="G33" s="417" t="e">
        <f aca="false" ca="false" dt2D="false" dtr="false" t="normal">SUMIF(#REF!, 'свод'!AY33, #REF!)</f>
        <v>#REF!</v>
      </c>
      <c r="H33" s="418" t="e">
        <f aca="false" ca="false" dt2D="false" dtr="false" t="normal">SUMIF(#REF!, 'свод'!$AY33, #REF!)</f>
        <v>#REF!</v>
      </c>
      <c r="I33" s="418" t="e">
        <f aca="false" ca="false" dt2D="false" dtr="false" t="normal">SUMIF(#REF!, 'свод'!$AY33, #REF!)</f>
        <v>#REF!</v>
      </c>
      <c r="J33" s="418" t="e">
        <f aca="false" ca="false" dt2D="false" dtr="false" t="normal">SUMIF(#REF!, 'свод'!$AY33, #REF!)</f>
        <v>#REF!</v>
      </c>
      <c r="K33" s="418" t="e">
        <f aca="false" ca="false" dt2D="false" dtr="false" t="normal">SUMIF(#REF!, 'свод'!$AY33, #REF!)</f>
        <v>#REF!</v>
      </c>
      <c r="L33" s="418" t="e">
        <f aca="false" ca="false" dt2D="false" dtr="false" t="normal">SUMIF(#REF!, 'свод'!$AY33, #REF!)</f>
        <v>#REF!</v>
      </c>
      <c r="M33" s="418" t="e">
        <f aca="false" ca="false" dt2D="false" dtr="false" t="normal">SUMIF(#REF!, 'свод'!$AY33, #REF!)</f>
        <v>#REF!</v>
      </c>
      <c r="N33" s="418" t="e">
        <f aca="false" ca="false" dt2D="false" dtr="false" t="normal">SUMIF(#REF!, 'свод'!$AY33, #REF!)</f>
        <v>#REF!</v>
      </c>
      <c r="O33" s="418" t="e">
        <f aca="false" ca="false" dt2D="false" dtr="false" t="normal">SUMIF(#REF!, 'свод'!$AY33, #REF!)</f>
        <v>#REF!</v>
      </c>
      <c r="P33" s="417" t="e">
        <f aca="false" ca="false" dt2D="false" dtr="false" t="normal">SUMIF(#REF!, 'свод'!$AY33, #REF!)</f>
        <v>#REF!</v>
      </c>
      <c r="Q33" s="418" t="e">
        <f aca="false" ca="false" dt2D="false" dtr="false" t="normal">SUMIF(#REF!, 'свод'!$AY33, #REF!)</f>
        <v>#REF!</v>
      </c>
      <c r="R33" s="418" t="e">
        <f aca="false" ca="false" dt2D="false" dtr="false" t="normal">SUMIF(#REF!, 'свод'!$AY33, #REF!)</f>
        <v>#REF!</v>
      </c>
      <c r="S33" s="418" t="e">
        <f aca="false" ca="false" dt2D="false" dtr="false" t="normal">SUMIF(#REF!, 'свод'!$AY33, #REF!)</f>
        <v>#REF!</v>
      </c>
      <c r="T33" s="418" t="e">
        <f aca="false" ca="false" dt2D="false" dtr="false" t="normal">SUMIF(#REF!, 'свод'!$AY33, #REF!)</f>
        <v>#REF!</v>
      </c>
      <c r="U33" s="417" t="e">
        <f aca="false" ca="false" dt2D="false" dtr="false" t="normal">SUMIF(#REF!, 'свод'!$AY33, #REF!)</f>
        <v>#REF!</v>
      </c>
      <c r="V33" s="418" t="e">
        <f aca="false" ca="false" dt2D="false" dtr="false" t="normal">SUMIF(#REF!, 'свод'!$AY33, #REF!)</f>
        <v>#REF!</v>
      </c>
      <c r="W33" s="418" t="e">
        <f aca="false" ca="false" dt2D="false" dtr="false" t="normal">SUMIF(#REF!, 'свод'!$AY33, #REF!)</f>
        <v>#REF!</v>
      </c>
      <c r="X33" s="418" t="e">
        <f aca="false" ca="false" dt2D="false" dtr="false" t="normal">SUMIF(#REF!, 'свод'!$AY33, #REF!)</f>
        <v>#REF!</v>
      </c>
      <c r="Y33" s="418" t="e">
        <f aca="false" ca="false" dt2D="false" dtr="false" t="normal">SUMIF(#REF!, 'свод'!$AY33, #REF!)</f>
        <v>#REF!</v>
      </c>
      <c r="Z33" s="417" t="e">
        <f aca="false" ca="false" dt2D="false" dtr="false" t="normal">SUMIF(#REF!, 'свод'!$AY33, #REF!)</f>
        <v>#REF!</v>
      </c>
      <c r="AA33" s="418" t="e">
        <f aca="false" ca="false" dt2D="false" dtr="false" t="normal">SUMIF(#REF!, 'свод'!$AY33, #REF!)</f>
        <v>#REF!</v>
      </c>
      <c r="AB33" s="418" t="e">
        <f aca="false" ca="false" dt2D="false" dtr="false" t="normal">SUMIF(#REF!, 'свод'!$AY33, #REF!)</f>
        <v>#REF!</v>
      </c>
      <c r="AC33" s="418" t="e">
        <f aca="false" ca="false" dt2D="false" dtr="false" t="normal">SUMIF(#REF!, 'свод'!$AY33, #REF!)</f>
        <v>#REF!</v>
      </c>
      <c r="AD33" s="418" t="e">
        <f aca="false" ca="false" dt2D="false" dtr="false" t="normal">SUMIF(#REF!, 'свод'!$AY33, #REF!)</f>
        <v>#REF!</v>
      </c>
      <c r="AE33" s="417" t="e">
        <f aca="false" ca="false" dt2D="false" dtr="false" t="normal">SUMIF(#REF!, 'свод'!$AY33, #REF!)</f>
        <v>#REF!</v>
      </c>
      <c r="AF33" s="418" t="e">
        <f aca="false" ca="false" dt2D="false" dtr="false" t="normal">SUMIF(#REF!, 'свод'!$AY33, #REF!)</f>
        <v>#REF!</v>
      </c>
      <c r="AG33" s="418" t="e">
        <f aca="false" ca="false" dt2D="false" dtr="false" t="normal">SUMIF(#REF!, 'свод'!$AY33, #REF!)</f>
        <v>#REF!</v>
      </c>
      <c r="AH33" s="418" t="e">
        <f aca="false" ca="false" dt2D="false" dtr="false" t="normal">SUMIF(#REF!, 'свод'!$AY33, #REF!)</f>
        <v>#REF!</v>
      </c>
      <c r="AI33" s="418" t="e">
        <f aca="false" ca="false" dt2D="false" dtr="false" t="normal">SUMIF(#REF!, 'свод'!$AY33, #REF!)</f>
        <v>#REF!</v>
      </c>
      <c r="AJ33" s="418" t="e">
        <f aca="false" ca="false" dt2D="false" dtr="false" t="normal">SUMIF(#REF!, 'свод'!$AY33, #REF!)</f>
        <v>#REF!</v>
      </c>
      <c r="AK33" s="418" t="e">
        <f aca="false" ca="false" dt2D="false" dtr="false" t="normal">SUMIF(#REF!, 'свод'!$AY33, #REF!)</f>
        <v>#REF!</v>
      </c>
      <c r="AL33" s="418" t="e">
        <f aca="false" ca="false" dt2D="false" dtr="false" t="normal">SUMIF(#REF!, 'свод'!$AY33, #REF!)</f>
        <v>#REF!</v>
      </c>
      <c r="AM33" s="418" t="e">
        <f aca="false" ca="false" dt2D="false" dtr="false" t="normal">SUMIF(#REF!, 'свод'!$AY33, #REF!)</f>
        <v>#REF!</v>
      </c>
      <c r="AN33" s="418" t="e">
        <f aca="false" ca="false" dt2D="false" dtr="false" t="normal">SUMIF(#REF!, 'свод'!$AY33, #REF!)</f>
        <v>#REF!</v>
      </c>
      <c r="AO33" s="418" t="e">
        <f aca="false" ca="false" dt2D="false" dtr="false" t="normal">SUMIF(#REF!, 'свод'!$AY33, #REF!)</f>
        <v>#REF!</v>
      </c>
      <c r="AP33" s="418" t="e">
        <f aca="false" ca="false" dt2D="false" dtr="false" t="normal">SUMIF(#REF!, 'свод'!$AY33, #REF!)</f>
        <v>#REF!</v>
      </c>
      <c r="AQ33" s="418" t="e">
        <f aca="false" ca="false" dt2D="false" dtr="false" t="normal">SUMIF(#REF!, 'свод'!$AY33, #REF!)</f>
        <v>#REF!</v>
      </c>
      <c r="AR33" s="418" t="e">
        <f aca="false" ca="false" dt2D="false" dtr="false" t="normal">SUMIF(#REF!, 'свод'!$AY33, #REF!)</f>
        <v>#REF!</v>
      </c>
      <c r="AS33" s="418" t="e">
        <f aca="false" ca="false" dt2D="false" dtr="false" t="normal">SUMIF(#REF!, 'свод'!$AY33, #REF!)</f>
        <v>#REF!</v>
      </c>
      <c r="AT33" s="418" t="e">
        <f aca="false" ca="false" dt2D="false" dtr="false" t="normal">SUMIF(#REF!, 'свод'!$AY33, #REF!)</f>
        <v>#REF!</v>
      </c>
      <c r="AU33" s="418" t="e">
        <f aca="false" ca="false" dt2D="false" dtr="false" t="normal">SUMIF(#REF!, 'свод'!$AY33, #REF!)</f>
        <v>#REF!</v>
      </c>
      <c r="AV33" s="418" t="e">
        <f aca="false" ca="false" dt2D="false" dtr="false" t="normal">SUMIF(#REF!, 'свод'!$AY33, #REF!)</f>
        <v>#REF!</v>
      </c>
      <c r="AW33" s="418" t="e">
        <f aca="false" ca="false" dt2D="false" dtr="false" t="normal">SUMIF(#REF!, 'свод'!$AY33, #REF!)</f>
        <v>#REF!</v>
      </c>
      <c r="AX33" s="418" t="e">
        <f aca="false" ca="false" dt2D="false" dtr="false" t="normal">SUMIF(#REF!, 'свод'!$AY33, #REF!)</f>
        <v>#REF!</v>
      </c>
      <c r="AY33" s="0" t="str">
        <f aca="false" ca="false" dt2D="false" dtr="false" t="normal">CONCATENATE(A33, C33, D33, E33)</f>
        <v>4010000160113плановый</v>
      </c>
    </row>
    <row customHeight="true" hidden="true" ht="15" outlineLevel="0" r="34">
      <c r="A34" s="419" t="n">
        <v>401000016</v>
      </c>
      <c r="B34" s="420" t="s">
        <v>2980</v>
      </c>
      <c r="C34" s="421" t="s">
        <v>68</v>
      </c>
      <c r="D34" s="421" t="s">
        <v>360</v>
      </c>
      <c r="E34" s="422" t="s">
        <v>2971</v>
      </c>
      <c r="F34" s="417" t="e">
        <f aca="false" ca="false" dt2D="false" dtr="false" t="normal">SUMIF(#REF!, 'свод'!AY34, 'РРО'!AT$10:AT$30)</f>
        <v>#REF!</v>
      </c>
      <c r="G34" s="417" t="e">
        <f aca="false" ca="false" dt2D="false" dtr="false" t="normal">SUMIF(#REF!, 'свод'!AY34, #REF!)</f>
        <v>#REF!</v>
      </c>
      <c r="H34" s="418" t="e">
        <f aca="false" ca="false" dt2D="false" dtr="false" t="normal">SUMIF(#REF!, 'свод'!$AY34, 'РРО'!AV$10:AV$30)</f>
        <v>#REF!</v>
      </c>
      <c r="I34" s="418" t="e">
        <f aca="false" ca="false" dt2D="false" dtr="false" t="normal">SUMIF(#REF!, 'свод'!$AY34, #REF!)</f>
        <v>#REF!</v>
      </c>
      <c r="J34" s="418" t="e">
        <f aca="false" ca="false" dt2D="false" dtr="false" t="normal">SUMIF(#REF!, 'свод'!$AY34, 'РРО'!AX$10:AX$30)</f>
        <v>#REF!</v>
      </c>
      <c r="K34" s="418" t="e">
        <f aca="false" ca="false" dt2D="false" dtr="false" t="normal">SUMIF(#REF!, 'свод'!$AY34, 'РРО'!AY$10:AY$30)</f>
        <v>#REF!</v>
      </c>
      <c r="L34" s="418" t="e">
        <f aca="false" ca="false" dt2D="false" dtr="false" t="normal">SUMIF(#REF!, 'свод'!$AY34, 'РРО'!AZ$10:AZ$30)</f>
        <v>#REF!</v>
      </c>
      <c r="M34" s="418" t="e">
        <f aca="false" ca="false" dt2D="false" dtr="false" t="normal">SUMIF(#REF!, 'свод'!$AY34, 'РРО'!BA$10:BA$30)</f>
        <v>#REF!</v>
      </c>
      <c r="N34" s="418" t="e">
        <f aca="false" ca="false" dt2D="false" dtr="false" t="normal">SUMIF(#REF!, 'свод'!$AY34, #REF!)</f>
        <v>#REF!</v>
      </c>
      <c r="O34" s="418" t="e">
        <f aca="false" ca="false" dt2D="false" dtr="false" t="normal">SUMIF(#REF!, 'свод'!$AY34, #REF!)</f>
        <v>#REF!</v>
      </c>
      <c r="P34" s="417" t="e">
        <f aca="false" ca="false" dt2D="false" dtr="false" t="normal">SUMIF(#REF!, 'свод'!$AY34, #REF!)</f>
        <v>#REF!</v>
      </c>
      <c r="Q34" s="418" t="e">
        <f aca="false" ca="false" dt2D="false" dtr="false" t="normal">SUMIF(#REF!, 'свод'!$AY34, #REF!)</f>
        <v>#REF!</v>
      </c>
      <c r="R34" s="418" t="e">
        <f aca="false" ca="false" dt2D="false" dtr="false" t="normal">SUMIF(#REF!, 'свод'!$AY34, #REF!)</f>
        <v>#REF!</v>
      </c>
      <c r="S34" s="418" t="e">
        <f aca="false" ca="false" dt2D="false" dtr="false" t="normal">SUMIF(#REF!, 'свод'!$AY34, #REF!)</f>
        <v>#REF!</v>
      </c>
      <c r="T34" s="418" t="e">
        <f aca="false" ca="false" dt2D="false" dtr="false" t="normal">SUMIF(#REF!, 'свод'!$AY34, #REF!)</f>
        <v>#REF!</v>
      </c>
      <c r="U34" s="417" t="e">
        <f aca="false" ca="false" dt2D="false" dtr="false" t="normal">SUMIF(#REF!, 'свод'!$AY34, #REF!)</f>
        <v>#REF!</v>
      </c>
      <c r="V34" s="418" t="e">
        <f aca="false" ca="false" dt2D="false" dtr="false" t="normal">SUMIF(#REF!, 'свод'!$AY34, #REF!)</f>
        <v>#REF!</v>
      </c>
      <c r="W34" s="418" t="e">
        <f aca="false" ca="false" dt2D="false" dtr="false" t="normal">SUMIF(#REF!, 'свод'!$AY34, #REF!)</f>
        <v>#REF!</v>
      </c>
      <c r="X34" s="418" t="e">
        <f aca="false" ca="false" dt2D="false" dtr="false" t="normal">SUMIF(#REF!, 'свод'!$AY34, #REF!)</f>
        <v>#REF!</v>
      </c>
      <c r="Y34" s="418" t="e">
        <f aca="false" ca="false" dt2D="false" dtr="false" t="normal">SUMIF(#REF!, 'свод'!$AY34, #REF!)</f>
        <v>#REF!</v>
      </c>
      <c r="Z34" s="417" t="e">
        <f aca="false" ca="false" dt2D="false" dtr="false" t="normal">SUMIF(#REF!, 'свод'!$AY34, #REF!)</f>
        <v>#REF!</v>
      </c>
      <c r="AA34" s="418" t="e">
        <f aca="false" ca="false" dt2D="false" dtr="false" t="normal">SUMIF(#REF!, 'свод'!$AY34, #REF!)</f>
        <v>#REF!</v>
      </c>
      <c r="AB34" s="418" t="e">
        <f aca="false" ca="false" dt2D="false" dtr="false" t="normal">SUMIF(#REF!, 'свод'!$AY34, #REF!)</f>
        <v>#REF!</v>
      </c>
      <c r="AC34" s="418" t="e">
        <f aca="false" ca="false" dt2D="false" dtr="false" t="normal">SUMIF(#REF!, 'свод'!$AY34, #REF!)</f>
        <v>#REF!</v>
      </c>
      <c r="AD34" s="418" t="e">
        <f aca="false" ca="false" dt2D="false" dtr="false" t="normal">SUMIF(#REF!, 'свод'!$AY34, #REF!)</f>
        <v>#REF!</v>
      </c>
      <c r="AE34" s="417" t="e">
        <f aca="false" ca="false" dt2D="false" dtr="false" t="normal">SUMIF(#REF!, 'свод'!$AY34, #REF!)</f>
        <v>#REF!</v>
      </c>
      <c r="AF34" s="418" t="e">
        <f aca="false" ca="false" dt2D="false" dtr="false" t="normal">SUMIF(#REF!, 'свод'!$AY34, #REF!)</f>
        <v>#REF!</v>
      </c>
      <c r="AG34" s="418" t="e">
        <f aca="false" ca="false" dt2D="false" dtr="false" t="normal">SUMIF(#REF!, 'свод'!$AY34, #REF!)</f>
        <v>#REF!</v>
      </c>
      <c r="AH34" s="418" t="e">
        <f aca="false" ca="false" dt2D="false" dtr="false" t="normal">SUMIF(#REF!, 'свод'!$AY34, #REF!)</f>
        <v>#REF!</v>
      </c>
      <c r="AI34" s="418" t="e">
        <f aca="false" ca="false" dt2D="false" dtr="false" t="normal">SUMIF(#REF!, 'свод'!$AY34, #REF!)</f>
        <v>#REF!</v>
      </c>
      <c r="AJ34" s="418" t="e">
        <f aca="false" ca="false" dt2D="false" dtr="false" t="normal">SUMIF(#REF!, 'свод'!$AY34, #REF!)</f>
        <v>#REF!</v>
      </c>
      <c r="AK34" s="418" t="e">
        <f aca="false" ca="false" dt2D="false" dtr="false" t="normal">SUMIF(#REF!, 'свод'!$AY34, #REF!)</f>
        <v>#REF!</v>
      </c>
      <c r="AL34" s="418" t="e">
        <f aca="false" ca="false" dt2D="false" dtr="false" t="normal">SUMIF(#REF!, 'свод'!$AY34, #REF!)</f>
        <v>#REF!</v>
      </c>
      <c r="AM34" s="418" t="e">
        <f aca="false" ca="false" dt2D="false" dtr="false" t="normal">SUMIF(#REF!, 'свод'!$AY34, #REF!)</f>
        <v>#REF!</v>
      </c>
      <c r="AN34" s="418" t="e">
        <f aca="false" ca="false" dt2D="false" dtr="false" t="normal">SUMIF(#REF!, 'свод'!$AY34, #REF!)</f>
        <v>#REF!</v>
      </c>
      <c r="AO34" s="418" t="e">
        <f aca="false" ca="false" dt2D="false" dtr="false" t="normal">SUMIF(#REF!, 'свод'!$AY34, #REF!)</f>
        <v>#REF!</v>
      </c>
      <c r="AP34" s="418" t="e">
        <f aca="false" ca="false" dt2D="false" dtr="false" t="normal">SUMIF(#REF!, 'свод'!$AY34, #REF!)</f>
        <v>#REF!</v>
      </c>
      <c r="AQ34" s="418" t="e">
        <f aca="false" ca="false" dt2D="false" dtr="false" t="normal">SUMIF(#REF!, 'свод'!$AY34, #REF!)</f>
        <v>#REF!</v>
      </c>
      <c r="AR34" s="418" t="e">
        <f aca="false" ca="false" dt2D="false" dtr="false" t="normal">SUMIF(#REF!, 'свод'!$AY34, #REF!)</f>
        <v>#REF!</v>
      </c>
      <c r="AS34" s="418" t="e">
        <f aca="false" ca="false" dt2D="false" dtr="false" t="normal">SUMIF(#REF!, 'свод'!$AY34, #REF!)</f>
        <v>#REF!</v>
      </c>
      <c r="AT34" s="418" t="e">
        <f aca="false" ca="false" dt2D="false" dtr="false" t="normal">SUMIF(#REF!, 'свод'!$AY34, #REF!)</f>
        <v>#REF!</v>
      </c>
      <c r="AU34" s="418" t="e">
        <f aca="false" ca="false" dt2D="false" dtr="false" t="normal">SUMIF(#REF!, 'свод'!$AY34, #REF!)</f>
        <v>#REF!</v>
      </c>
      <c r="AV34" s="418" t="e">
        <f aca="false" ca="false" dt2D="false" dtr="false" t="normal">SUMIF(#REF!, 'свод'!$AY34, #REF!)</f>
        <v>#REF!</v>
      </c>
      <c r="AW34" s="418" t="e">
        <f aca="false" ca="false" dt2D="false" dtr="false" t="normal">SUMIF(#REF!, 'свод'!$AY34, #REF!)</f>
        <v>#REF!</v>
      </c>
      <c r="AX34" s="418" t="e">
        <f aca="false" ca="false" dt2D="false" dtr="false" t="normal">SUMIF(#REF!, 'свод'!$AY34, #REF!)</f>
        <v>#REF!</v>
      </c>
      <c r="AY34" s="0" t="str">
        <f aca="false" ca="false" dt2D="false" dtr="false" t="normal">CONCATENATE(A34, C34, D34, E34)</f>
        <v>4010000160310нормативный</v>
      </c>
    </row>
    <row customHeight="true" hidden="true" ht="15" outlineLevel="0" r="35">
      <c r="A35" s="419" t="n">
        <v>401000016</v>
      </c>
      <c r="B35" s="420" t="s">
        <v>2980</v>
      </c>
      <c r="C35" s="421" t="s">
        <v>230</v>
      </c>
      <c r="D35" s="421" t="s">
        <v>68</v>
      </c>
      <c r="E35" s="422" t="s">
        <v>2971</v>
      </c>
      <c r="F35" s="417" t="e">
        <f aca="false" ca="false" dt2D="false" dtr="false" t="normal">SUMIF(#REF!, 'свод'!AY35, #REF!)</f>
        <v>#REF!</v>
      </c>
      <c r="G35" s="417" t="e">
        <f aca="false" ca="false" dt2D="false" dtr="false" t="normal">SUMIF(#REF!, 'свод'!AY35, #REF!)</f>
        <v>#REF!</v>
      </c>
      <c r="H35" s="418" t="e">
        <f aca="false" ca="false" dt2D="false" dtr="false" t="normal">SUMIF(#REF!, 'свод'!$AY35, #REF!)</f>
        <v>#REF!</v>
      </c>
      <c r="I35" s="418" t="e">
        <f aca="false" ca="false" dt2D="false" dtr="false" t="normal">SUMIF(#REF!, 'свод'!$AY35, #REF!)</f>
        <v>#REF!</v>
      </c>
      <c r="J35" s="418" t="e">
        <f aca="false" ca="false" dt2D="false" dtr="false" t="normal">SUMIF(#REF!, 'свод'!$AY35, #REF!)</f>
        <v>#REF!</v>
      </c>
      <c r="K35" s="418" t="e">
        <f aca="false" ca="false" dt2D="false" dtr="false" t="normal">SUMIF(#REF!, 'свод'!$AY35, #REF!)</f>
        <v>#REF!</v>
      </c>
      <c r="L35" s="418" t="e">
        <f aca="false" ca="false" dt2D="false" dtr="false" t="normal">SUMIF(#REF!, 'свод'!$AY35, #REF!)</f>
        <v>#REF!</v>
      </c>
      <c r="M35" s="418" t="e">
        <f aca="false" ca="false" dt2D="false" dtr="false" t="normal">SUMIF(#REF!, 'свод'!$AY35, #REF!)</f>
        <v>#REF!</v>
      </c>
      <c r="N35" s="418" t="e">
        <f aca="false" ca="false" dt2D="false" dtr="false" t="normal">SUMIF(#REF!, 'свод'!$AY35, #REF!)</f>
        <v>#REF!</v>
      </c>
      <c r="O35" s="418" t="e">
        <f aca="false" ca="false" dt2D="false" dtr="false" t="normal">SUMIF(#REF!, 'свод'!$AY35, #REF!)</f>
        <v>#REF!</v>
      </c>
      <c r="P35" s="417" t="e">
        <f aca="false" ca="false" dt2D="false" dtr="false" t="normal">SUMIF(#REF!, 'свод'!$AY35, #REF!)</f>
        <v>#REF!</v>
      </c>
      <c r="Q35" s="418" t="e">
        <f aca="false" ca="false" dt2D="false" dtr="false" t="normal">SUMIF(#REF!, 'свод'!$AY35, #REF!)</f>
        <v>#REF!</v>
      </c>
      <c r="R35" s="418" t="e">
        <f aca="false" ca="false" dt2D="false" dtr="false" t="normal">SUMIF(#REF!, 'свод'!$AY35, #REF!)</f>
        <v>#REF!</v>
      </c>
      <c r="S35" s="418" t="e">
        <f aca="false" ca="false" dt2D="false" dtr="false" t="normal">SUMIF(#REF!, 'свод'!$AY35, #REF!)</f>
        <v>#REF!</v>
      </c>
      <c r="T35" s="418" t="e">
        <f aca="false" ca="false" dt2D="false" dtr="false" t="normal">SUMIF(#REF!, 'свод'!$AY35, #REF!)</f>
        <v>#REF!</v>
      </c>
      <c r="U35" s="417" t="e">
        <f aca="false" ca="false" dt2D="false" dtr="false" t="normal">SUMIF(#REF!, 'свод'!$AY35, #REF!)</f>
        <v>#REF!</v>
      </c>
      <c r="V35" s="418" t="e">
        <f aca="false" ca="false" dt2D="false" dtr="false" t="normal">SUMIF(#REF!, 'свод'!$AY35, #REF!)</f>
        <v>#REF!</v>
      </c>
      <c r="W35" s="418" t="e">
        <f aca="false" ca="false" dt2D="false" dtr="false" t="normal">SUMIF(#REF!, 'свод'!$AY35, #REF!)</f>
        <v>#REF!</v>
      </c>
      <c r="X35" s="418" t="e">
        <f aca="false" ca="false" dt2D="false" dtr="false" t="normal">SUMIF(#REF!, 'свод'!$AY35, #REF!)</f>
        <v>#REF!</v>
      </c>
      <c r="Y35" s="418" t="e">
        <f aca="false" ca="false" dt2D="false" dtr="false" t="normal">SUMIF(#REF!, 'свод'!$AY35, #REF!)</f>
        <v>#REF!</v>
      </c>
      <c r="Z35" s="417" t="e">
        <f aca="false" ca="false" dt2D="false" dtr="false" t="normal">SUMIF(#REF!, 'свод'!$AY35, #REF!)</f>
        <v>#REF!</v>
      </c>
      <c r="AA35" s="418" t="e">
        <f aca="false" ca="false" dt2D="false" dtr="false" t="normal">SUMIF(#REF!, 'свод'!$AY35, #REF!)</f>
        <v>#REF!</v>
      </c>
      <c r="AB35" s="418" t="e">
        <f aca="false" ca="false" dt2D="false" dtr="false" t="normal">SUMIF(#REF!, 'свод'!$AY35, #REF!)</f>
        <v>#REF!</v>
      </c>
      <c r="AC35" s="418" t="e">
        <f aca="false" ca="false" dt2D="false" dtr="false" t="normal">SUMIF(#REF!, 'свод'!$AY35, #REF!)</f>
        <v>#REF!</v>
      </c>
      <c r="AD35" s="418" t="e">
        <f aca="false" ca="false" dt2D="false" dtr="false" t="normal">SUMIF(#REF!, 'свод'!$AY35, #REF!)</f>
        <v>#REF!</v>
      </c>
      <c r="AE35" s="417" t="e">
        <f aca="false" ca="false" dt2D="false" dtr="false" t="normal">SUMIF(#REF!, 'свод'!$AY35, #REF!)</f>
        <v>#REF!</v>
      </c>
      <c r="AF35" s="418" t="e">
        <f aca="false" ca="false" dt2D="false" dtr="false" t="normal">SUMIF(#REF!, 'свод'!$AY35, #REF!)</f>
        <v>#REF!</v>
      </c>
      <c r="AG35" s="418" t="e">
        <f aca="false" ca="false" dt2D="false" dtr="false" t="normal">SUMIF(#REF!, 'свод'!$AY35, #REF!)</f>
        <v>#REF!</v>
      </c>
      <c r="AH35" s="418" t="e">
        <f aca="false" ca="false" dt2D="false" dtr="false" t="normal">SUMIF(#REF!, 'свод'!$AY35, #REF!)</f>
        <v>#REF!</v>
      </c>
      <c r="AI35" s="418" t="e">
        <f aca="false" ca="false" dt2D="false" dtr="false" t="normal">SUMIF(#REF!, 'свод'!$AY35, #REF!)</f>
        <v>#REF!</v>
      </c>
      <c r="AJ35" s="418" t="e">
        <f aca="false" ca="false" dt2D="false" dtr="false" t="normal">SUMIF(#REF!, 'свод'!$AY35, #REF!)</f>
        <v>#REF!</v>
      </c>
      <c r="AK35" s="418" t="e">
        <f aca="false" ca="false" dt2D="false" dtr="false" t="normal">SUMIF(#REF!, 'свод'!$AY35, #REF!)</f>
        <v>#REF!</v>
      </c>
      <c r="AL35" s="418" t="e">
        <f aca="false" ca="false" dt2D="false" dtr="false" t="normal">SUMIF(#REF!, 'свод'!$AY35, #REF!)</f>
        <v>#REF!</v>
      </c>
      <c r="AM35" s="418" t="e">
        <f aca="false" ca="false" dt2D="false" dtr="false" t="normal">SUMIF(#REF!, 'свод'!$AY35, #REF!)</f>
        <v>#REF!</v>
      </c>
      <c r="AN35" s="418" t="e">
        <f aca="false" ca="false" dt2D="false" dtr="false" t="normal">SUMIF(#REF!, 'свод'!$AY35, #REF!)</f>
        <v>#REF!</v>
      </c>
      <c r="AO35" s="418" t="e">
        <f aca="false" ca="false" dt2D="false" dtr="false" t="normal">SUMIF(#REF!, 'свод'!$AY35, #REF!)</f>
        <v>#REF!</v>
      </c>
      <c r="AP35" s="418" t="e">
        <f aca="false" ca="false" dt2D="false" dtr="false" t="normal">SUMIF(#REF!, 'свод'!$AY35, #REF!)</f>
        <v>#REF!</v>
      </c>
      <c r="AQ35" s="418" t="e">
        <f aca="false" ca="false" dt2D="false" dtr="false" t="normal">SUMIF(#REF!, 'свод'!$AY35, #REF!)</f>
        <v>#REF!</v>
      </c>
      <c r="AR35" s="418" t="e">
        <f aca="false" ca="false" dt2D="false" dtr="false" t="normal">SUMIF(#REF!, 'свод'!$AY35, #REF!)</f>
        <v>#REF!</v>
      </c>
      <c r="AS35" s="418" t="e">
        <f aca="false" ca="false" dt2D="false" dtr="false" t="normal">SUMIF(#REF!, 'свод'!$AY35, #REF!)</f>
        <v>#REF!</v>
      </c>
      <c r="AT35" s="418" t="e">
        <f aca="false" ca="false" dt2D="false" dtr="false" t="normal">SUMIF(#REF!, 'свод'!$AY35, #REF!)</f>
        <v>#REF!</v>
      </c>
      <c r="AU35" s="418" t="e">
        <f aca="false" ca="false" dt2D="false" dtr="false" t="normal">SUMIF(#REF!, 'свод'!$AY35, #REF!)</f>
        <v>#REF!</v>
      </c>
      <c r="AV35" s="418" t="e">
        <f aca="false" ca="false" dt2D="false" dtr="false" t="normal">SUMIF(#REF!, 'свод'!$AY35, #REF!)</f>
        <v>#REF!</v>
      </c>
      <c r="AW35" s="418" t="e">
        <f aca="false" ca="false" dt2D="false" dtr="false" t="normal">SUMIF(#REF!, 'свод'!$AY35, #REF!)</f>
        <v>#REF!</v>
      </c>
      <c r="AX35" s="418" t="e">
        <f aca="false" ca="false" dt2D="false" dtr="false" t="normal">SUMIF(#REF!, 'свод'!$AY35, #REF!)</f>
        <v>#REF!</v>
      </c>
      <c r="AY35" s="0" t="str">
        <f aca="false" ca="false" dt2D="false" dtr="false" t="normal">CONCATENATE(A35, C35, D35, E35)</f>
        <v>4010000160503нормативный</v>
      </c>
    </row>
    <row customHeight="true" hidden="true" ht="15" outlineLevel="0" r="36">
      <c r="A36" s="109" t="n">
        <v>401000016</v>
      </c>
      <c r="B36" s="416" t="s">
        <v>2980</v>
      </c>
      <c r="C36" s="107" t="s">
        <v>230</v>
      </c>
      <c r="D36" s="107" t="s">
        <v>67</v>
      </c>
      <c r="E36" s="39" t="s">
        <v>2972</v>
      </c>
      <c r="F36" s="417" t="e">
        <f aca="false" ca="false" dt2D="false" dtr="false" t="normal">SUMIF(#REF!, 'свод'!AY36, #REF!)</f>
        <v>#REF!</v>
      </c>
      <c r="G36" s="417" t="e">
        <f aca="false" ca="false" dt2D="false" dtr="false" t="normal">SUMIF(#REF!, 'свод'!AY36, #REF!)</f>
        <v>#REF!</v>
      </c>
      <c r="H36" s="418" t="e">
        <f aca="false" ca="false" dt2D="false" dtr="false" t="normal">SUMIF(#REF!, 'свод'!$AY36, #REF!)</f>
        <v>#REF!</v>
      </c>
      <c r="I36" s="418" t="e">
        <f aca="false" ca="false" dt2D="false" dtr="false" t="normal">SUMIF(#REF!, 'свод'!$AY36, #REF!)</f>
        <v>#REF!</v>
      </c>
      <c r="J36" s="418" t="e">
        <f aca="false" ca="false" dt2D="false" dtr="false" t="normal">SUMIF(#REF!, 'свод'!$AY36, #REF!)</f>
        <v>#REF!</v>
      </c>
      <c r="K36" s="418" t="e">
        <f aca="false" ca="false" dt2D="false" dtr="false" t="normal">SUMIF(#REF!, 'свод'!$AY36, #REF!)</f>
        <v>#REF!</v>
      </c>
      <c r="L36" s="418" t="e">
        <f aca="false" ca="false" dt2D="false" dtr="false" t="normal">SUMIF(#REF!, 'свод'!$AY36, #REF!)</f>
        <v>#REF!</v>
      </c>
      <c r="M36" s="418" t="e">
        <f aca="false" ca="false" dt2D="false" dtr="false" t="normal">SUMIF(#REF!, 'свод'!$AY36, #REF!)</f>
        <v>#REF!</v>
      </c>
      <c r="N36" s="418" t="e">
        <f aca="false" ca="false" dt2D="false" dtr="false" t="normal">SUMIF(#REF!, 'свод'!$AY36, #REF!)</f>
        <v>#REF!</v>
      </c>
      <c r="O36" s="418" t="e">
        <f aca="false" ca="false" dt2D="false" dtr="false" t="normal">SUMIF(#REF!, 'свод'!$AY36, #REF!)</f>
        <v>#REF!</v>
      </c>
      <c r="P36" s="417" t="e">
        <f aca="false" ca="false" dt2D="false" dtr="false" t="normal">SUMIF(#REF!, 'свод'!$AY36, #REF!)</f>
        <v>#REF!</v>
      </c>
      <c r="Q36" s="418" t="e">
        <f aca="false" ca="false" dt2D="false" dtr="false" t="normal">SUMIF(#REF!, 'свод'!$AY36, #REF!)</f>
        <v>#REF!</v>
      </c>
      <c r="R36" s="418" t="e">
        <f aca="false" ca="false" dt2D="false" dtr="false" t="normal">SUMIF(#REF!, 'свод'!$AY36, #REF!)</f>
        <v>#REF!</v>
      </c>
      <c r="S36" s="418" t="e">
        <f aca="false" ca="false" dt2D="false" dtr="false" t="normal">SUMIF(#REF!, 'свод'!$AY36, #REF!)</f>
        <v>#REF!</v>
      </c>
      <c r="T36" s="418" t="e">
        <f aca="false" ca="false" dt2D="false" dtr="false" t="normal">SUMIF(#REF!, 'свод'!$AY36, #REF!)</f>
        <v>#REF!</v>
      </c>
      <c r="U36" s="417" t="e">
        <f aca="false" ca="false" dt2D="false" dtr="false" t="normal">SUMIF(#REF!, 'свод'!$AY36, #REF!)</f>
        <v>#REF!</v>
      </c>
      <c r="V36" s="418" t="e">
        <f aca="false" ca="false" dt2D="false" dtr="false" t="normal">SUMIF(#REF!, 'свод'!$AY36, #REF!)</f>
        <v>#REF!</v>
      </c>
      <c r="W36" s="418" t="e">
        <f aca="false" ca="false" dt2D="false" dtr="false" t="normal">SUMIF(#REF!, 'свод'!$AY36, #REF!)</f>
        <v>#REF!</v>
      </c>
      <c r="X36" s="418" t="e">
        <f aca="false" ca="false" dt2D="false" dtr="false" t="normal">SUMIF(#REF!, 'свод'!$AY36, #REF!)</f>
        <v>#REF!</v>
      </c>
      <c r="Y36" s="418" t="e">
        <f aca="false" ca="false" dt2D="false" dtr="false" t="normal">SUMIF(#REF!, 'свод'!$AY36, #REF!)</f>
        <v>#REF!</v>
      </c>
      <c r="Z36" s="417" t="e">
        <f aca="false" ca="false" dt2D="false" dtr="false" t="normal">SUMIF(#REF!, 'свод'!$AY36, #REF!)</f>
        <v>#REF!</v>
      </c>
      <c r="AA36" s="418" t="e">
        <f aca="false" ca="false" dt2D="false" dtr="false" t="normal">SUMIF(#REF!, 'свод'!$AY36, #REF!)</f>
        <v>#REF!</v>
      </c>
      <c r="AB36" s="418" t="e">
        <f aca="false" ca="false" dt2D="false" dtr="false" t="normal">SUMIF(#REF!, 'свод'!$AY36, #REF!)</f>
        <v>#REF!</v>
      </c>
      <c r="AC36" s="418" t="e">
        <f aca="false" ca="false" dt2D="false" dtr="false" t="normal">SUMIF(#REF!, 'свод'!$AY36, #REF!)</f>
        <v>#REF!</v>
      </c>
      <c r="AD36" s="418" t="e">
        <f aca="false" ca="false" dt2D="false" dtr="false" t="normal">SUMIF(#REF!, 'свод'!$AY36, #REF!)</f>
        <v>#REF!</v>
      </c>
      <c r="AE36" s="417" t="e">
        <f aca="false" ca="false" dt2D="false" dtr="false" t="normal">SUMIF(#REF!, 'свод'!$AY36, #REF!)</f>
        <v>#REF!</v>
      </c>
      <c r="AF36" s="418" t="e">
        <f aca="false" ca="false" dt2D="false" dtr="false" t="normal">SUMIF(#REF!, 'свод'!$AY36, #REF!)</f>
        <v>#REF!</v>
      </c>
      <c r="AG36" s="418" t="e">
        <f aca="false" ca="false" dt2D="false" dtr="false" t="normal">SUMIF(#REF!, 'свод'!$AY36, #REF!)</f>
        <v>#REF!</v>
      </c>
      <c r="AH36" s="418" t="e">
        <f aca="false" ca="false" dt2D="false" dtr="false" t="normal">SUMIF(#REF!, 'свод'!$AY36, #REF!)</f>
        <v>#REF!</v>
      </c>
      <c r="AI36" s="418" t="e">
        <f aca="false" ca="false" dt2D="false" dtr="false" t="normal">SUMIF(#REF!, 'свод'!$AY36, #REF!)</f>
        <v>#REF!</v>
      </c>
      <c r="AJ36" s="418" t="e">
        <f aca="false" ca="false" dt2D="false" dtr="false" t="normal">SUMIF(#REF!, 'свод'!$AY36, #REF!)</f>
        <v>#REF!</v>
      </c>
      <c r="AK36" s="418" t="e">
        <f aca="false" ca="false" dt2D="false" dtr="false" t="normal">SUMIF(#REF!, 'свод'!$AY36, #REF!)</f>
        <v>#REF!</v>
      </c>
      <c r="AL36" s="418" t="e">
        <f aca="false" ca="false" dt2D="false" dtr="false" t="normal">SUMIF(#REF!, 'свод'!$AY36, #REF!)</f>
        <v>#REF!</v>
      </c>
      <c r="AM36" s="418" t="e">
        <f aca="false" ca="false" dt2D="false" dtr="false" t="normal">SUMIF(#REF!, 'свод'!$AY36, #REF!)</f>
        <v>#REF!</v>
      </c>
      <c r="AN36" s="418" t="e">
        <f aca="false" ca="false" dt2D="false" dtr="false" t="normal">SUMIF(#REF!, 'свод'!$AY36, #REF!)</f>
        <v>#REF!</v>
      </c>
      <c r="AO36" s="418" t="e">
        <f aca="false" ca="false" dt2D="false" dtr="false" t="normal">SUMIF(#REF!, 'свод'!$AY36, #REF!)</f>
        <v>#REF!</v>
      </c>
      <c r="AP36" s="418" t="e">
        <f aca="false" ca="false" dt2D="false" dtr="false" t="normal">SUMIF(#REF!, 'свод'!$AY36, #REF!)</f>
        <v>#REF!</v>
      </c>
      <c r="AQ36" s="418" t="e">
        <f aca="false" ca="false" dt2D="false" dtr="false" t="normal">SUMIF(#REF!, 'свод'!$AY36, #REF!)</f>
        <v>#REF!</v>
      </c>
      <c r="AR36" s="418" t="e">
        <f aca="false" ca="false" dt2D="false" dtr="false" t="normal">SUMIF(#REF!, 'свод'!$AY36, #REF!)</f>
        <v>#REF!</v>
      </c>
      <c r="AS36" s="418" t="e">
        <f aca="false" ca="false" dt2D="false" dtr="false" t="normal">SUMIF(#REF!, 'свод'!$AY36, #REF!)</f>
        <v>#REF!</v>
      </c>
      <c r="AT36" s="418" t="e">
        <f aca="false" ca="false" dt2D="false" dtr="false" t="normal">SUMIF(#REF!, 'свод'!$AY36, #REF!)</f>
        <v>#REF!</v>
      </c>
      <c r="AU36" s="418" t="e">
        <f aca="false" ca="false" dt2D="false" dtr="false" t="normal">SUMIF(#REF!, 'свод'!$AY36, #REF!)</f>
        <v>#REF!</v>
      </c>
      <c r="AV36" s="418" t="e">
        <f aca="false" ca="false" dt2D="false" dtr="false" t="normal">SUMIF(#REF!, 'свод'!$AY36, #REF!)</f>
        <v>#REF!</v>
      </c>
      <c r="AW36" s="418" t="e">
        <f aca="false" ca="false" dt2D="false" dtr="false" t="normal">SUMIF(#REF!, 'свод'!$AY36, #REF!)</f>
        <v>#REF!</v>
      </c>
      <c r="AX36" s="418" t="e">
        <f aca="false" ca="false" dt2D="false" dtr="false" t="normal">SUMIF(#REF!, 'свод'!$AY36, #REF!)</f>
        <v>#REF!</v>
      </c>
      <c r="AY36" s="0" t="str">
        <f aca="false" ca="false" dt2D="false" dtr="false" t="normal">CONCATENATE(A36, C36, D36, E36)</f>
        <v>4010000160501плановый</v>
      </c>
    </row>
    <row customHeight="true" hidden="true" ht="15" outlineLevel="0" r="37">
      <c r="A37" s="109" t="n">
        <v>401000019</v>
      </c>
      <c r="B37" s="89" t="s">
        <v>2981</v>
      </c>
      <c r="C37" s="107" t="s">
        <v>68</v>
      </c>
      <c r="D37" s="107" t="s">
        <v>885</v>
      </c>
      <c r="E37" s="39" t="s">
        <v>2971</v>
      </c>
      <c r="F37" s="417" t="e">
        <f aca="false" ca="false" dt2D="false" dtr="false" t="normal">SUMIF(#REF!, 'свод'!AY37, 'РРО'!AT$10:AT$30)</f>
        <v>#REF!</v>
      </c>
      <c r="G37" s="417" t="e">
        <f aca="false" ca="false" dt2D="false" dtr="false" t="normal">SUMIF(#REF!, 'свод'!AY37, #REF!)</f>
        <v>#REF!</v>
      </c>
      <c r="H37" s="418" t="e">
        <f aca="false" ca="false" dt2D="false" dtr="false" t="normal">SUMIF(#REF!, 'свод'!$AY37, 'РРО'!AV$10:AV$30)</f>
        <v>#REF!</v>
      </c>
      <c r="I37" s="418" t="e">
        <f aca="false" ca="false" dt2D="false" dtr="false" t="normal">SUMIF(#REF!, 'свод'!$AY37, #REF!)</f>
        <v>#REF!</v>
      </c>
      <c r="J37" s="418" t="e">
        <f aca="false" ca="false" dt2D="false" dtr="false" t="normal">SUMIF(#REF!, 'свод'!$AY37, 'РРО'!AX$10:AX$30)</f>
        <v>#REF!</v>
      </c>
      <c r="K37" s="418" t="e">
        <f aca="false" ca="false" dt2D="false" dtr="false" t="normal">SUMIF(#REF!, 'свод'!$AY37, 'РРО'!AY$10:AY$30)</f>
        <v>#REF!</v>
      </c>
      <c r="L37" s="418" t="e">
        <f aca="false" ca="false" dt2D="false" dtr="false" t="normal">SUMIF(#REF!, 'свод'!$AY37, 'РРО'!AZ$10:AZ$30)</f>
        <v>#REF!</v>
      </c>
      <c r="M37" s="418" t="e">
        <f aca="false" ca="false" dt2D="false" dtr="false" t="normal">SUMIF(#REF!, 'свод'!$AY37, 'РРО'!BA$10:BA$30)</f>
        <v>#REF!</v>
      </c>
      <c r="N37" s="418" t="e">
        <f aca="false" ca="false" dt2D="false" dtr="false" t="normal">SUMIF(#REF!, 'свод'!$AY37, #REF!)</f>
        <v>#REF!</v>
      </c>
      <c r="O37" s="418" t="e">
        <f aca="false" ca="false" dt2D="false" dtr="false" t="normal">SUMIF(#REF!, 'свод'!$AY37, #REF!)</f>
        <v>#REF!</v>
      </c>
      <c r="P37" s="417" t="e">
        <f aca="false" ca="false" dt2D="false" dtr="false" t="normal">SUMIF(#REF!, 'свод'!$AY37, #REF!)</f>
        <v>#REF!</v>
      </c>
      <c r="Q37" s="418" t="e">
        <f aca="false" ca="false" dt2D="false" dtr="false" t="normal">SUMIF(#REF!, 'свод'!$AY37, #REF!)</f>
        <v>#REF!</v>
      </c>
      <c r="R37" s="418" t="e">
        <f aca="false" ca="false" dt2D="false" dtr="false" t="normal">SUMIF(#REF!, 'свод'!$AY37, #REF!)</f>
        <v>#REF!</v>
      </c>
      <c r="S37" s="418" t="e">
        <f aca="false" ca="false" dt2D="false" dtr="false" t="normal">SUMIF(#REF!, 'свод'!$AY37, #REF!)</f>
        <v>#REF!</v>
      </c>
      <c r="T37" s="418" t="e">
        <f aca="false" ca="false" dt2D="false" dtr="false" t="normal">SUMIF(#REF!, 'свод'!$AY37, #REF!)</f>
        <v>#REF!</v>
      </c>
      <c r="U37" s="417" t="e">
        <f aca="false" ca="false" dt2D="false" dtr="false" t="normal">SUMIF(#REF!, 'свод'!$AY37, #REF!)</f>
        <v>#REF!</v>
      </c>
      <c r="V37" s="418" t="e">
        <f aca="false" ca="false" dt2D="false" dtr="false" t="normal">SUMIF(#REF!, 'свод'!$AY37, #REF!)</f>
        <v>#REF!</v>
      </c>
      <c r="W37" s="418" t="e">
        <f aca="false" ca="false" dt2D="false" dtr="false" t="normal">SUMIF(#REF!, 'свод'!$AY37, #REF!)</f>
        <v>#REF!</v>
      </c>
      <c r="X37" s="418" t="e">
        <f aca="false" ca="false" dt2D="false" dtr="false" t="normal">SUMIF(#REF!, 'свод'!$AY37, #REF!)</f>
        <v>#REF!</v>
      </c>
      <c r="Y37" s="418" t="e">
        <f aca="false" ca="false" dt2D="false" dtr="false" t="normal">SUMIF(#REF!, 'свод'!$AY37, #REF!)</f>
        <v>#REF!</v>
      </c>
      <c r="Z37" s="417" t="e">
        <f aca="false" ca="false" dt2D="false" dtr="false" t="normal">SUMIF(#REF!, 'свод'!$AY37, #REF!)</f>
        <v>#REF!</v>
      </c>
      <c r="AA37" s="418" t="e">
        <f aca="false" ca="false" dt2D="false" dtr="false" t="normal">SUMIF(#REF!, 'свод'!$AY37, #REF!)</f>
        <v>#REF!</v>
      </c>
      <c r="AB37" s="418" t="e">
        <f aca="false" ca="false" dt2D="false" dtr="false" t="normal">SUMIF(#REF!, 'свод'!$AY37, #REF!)</f>
        <v>#REF!</v>
      </c>
      <c r="AC37" s="418" t="e">
        <f aca="false" ca="false" dt2D="false" dtr="false" t="normal">SUMIF(#REF!, 'свод'!$AY37, #REF!)</f>
        <v>#REF!</v>
      </c>
      <c r="AD37" s="418" t="e">
        <f aca="false" ca="false" dt2D="false" dtr="false" t="normal">SUMIF(#REF!, 'свод'!$AY37, #REF!)</f>
        <v>#REF!</v>
      </c>
      <c r="AE37" s="417" t="e">
        <f aca="false" ca="false" dt2D="false" dtr="false" t="normal">SUMIF(#REF!, 'свод'!$AY37, #REF!)</f>
        <v>#REF!</v>
      </c>
      <c r="AF37" s="418" t="e">
        <f aca="false" ca="false" dt2D="false" dtr="false" t="normal">SUMIF(#REF!, 'свод'!$AY37, #REF!)</f>
        <v>#REF!</v>
      </c>
      <c r="AG37" s="418" t="e">
        <f aca="false" ca="false" dt2D="false" dtr="false" t="normal">SUMIF(#REF!, 'свод'!$AY37, #REF!)</f>
        <v>#REF!</v>
      </c>
      <c r="AH37" s="418" t="e">
        <f aca="false" ca="false" dt2D="false" dtr="false" t="normal">SUMIF(#REF!, 'свод'!$AY37, #REF!)</f>
        <v>#REF!</v>
      </c>
      <c r="AI37" s="418" t="e">
        <f aca="false" ca="false" dt2D="false" dtr="false" t="normal">SUMIF(#REF!, 'свод'!$AY37, #REF!)</f>
        <v>#REF!</v>
      </c>
      <c r="AJ37" s="418" t="e">
        <f aca="false" ca="false" dt2D="false" dtr="false" t="normal">SUMIF(#REF!, 'свод'!$AY37, #REF!)</f>
        <v>#REF!</v>
      </c>
      <c r="AK37" s="418" t="e">
        <f aca="false" ca="false" dt2D="false" dtr="false" t="normal">SUMIF(#REF!, 'свод'!$AY37, #REF!)</f>
        <v>#REF!</v>
      </c>
      <c r="AL37" s="418" t="e">
        <f aca="false" ca="false" dt2D="false" dtr="false" t="normal">SUMIF(#REF!, 'свод'!$AY37, #REF!)</f>
        <v>#REF!</v>
      </c>
      <c r="AM37" s="418" t="e">
        <f aca="false" ca="false" dt2D="false" dtr="false" t="normal">SUMIF(#REF!, 'свод'!$AY37, #REF!)</f>
        <v>#REF!</v>
      </c>
      <c r="AN37" s="418" t="e">
        <f aca="false" ca="false" dt2D="false" dtr="false" t="normal">SUMIF(#REF!, 'свод'!$AY37, #REF!)</f>
        <v>#REF!</v>
      </c>
      <c r="AO37" s="418" t="e">
        <f aca="false" ca="false" dt2D="false" dtr="false" t="normal">SUMIF(#REF!, 'свод'!$AY37, #REF!)</f>
        <v>#REF!</v>
      </c>
      <c r="AP37" s="418" t="e">
        <f aca="false" ca="false" dt2D="false" dtr="false" t="normal">SUMIF(#REF!, 'свод'!$AY37, #REF!)</f>
        <v>#REF!</v>
      </c>
      <c r="AQ37" s="418" t="e">
        <f aca="false" ca="false" dt2D="false" dtr="false" t="normal">SUMIF(#REF!, 'свод'!$AY37, #REF!)</f>
        <v>#REF!</v>
      </c>
      <c r="AR37" s="418" t="e">
        <f aca="false" ca="false" dt2D="false" dtr="false" t="normal">SUMIF(#REF!, 'свод'!$AY37, #REF!)</f>
        <v>#REF!</v>
      </c>
      <c r="AS37" s="418" t="e">
        <f aca="false" ca="false" dt2D="false" dtr="false" t="normal">SUMIF(#REF!, 'свод'!$AY37, #REF!)</f>
        <v>#REF!</v>
      </c>
      <c r="AT37" s="418" t="e">
        <f aca="false" ca="false" dt2D="false" dtr="false" t="normal">SUMIF(#REF!, 'свод'!$AY37, #REF!)</f>
        <v>#REF!</v>
      </c>
      <c r="AU37" s="418" t="e">
        <f aca="false" ca="false" dt2D="false" dtr="false" t="normal">SUMIF(#REF!, 'свод'!$AY37, #REF!)</f>
        <v>#REF!</v>
      </c>
      <c r="AV37" s="418" t="e">
        <f aca="false" ca="false" dt2D="false" dtr="false" t="normal">SUMIF(#REF!, 'свод'!$AY37, #REF!)</f>
        <v>#REF!</v>
      </c>
      <c r="AW37" s="418" t="e">
        <f aca="false" ca="false" dt2D="false" dtr="false" t="normal">SUMIF(#REF!, 'свод'!$AY37, #REF!)</f>
        <v>#REF!</v>
      </c>
      <c r="AX37" s="418" t="e">
        <f aca="false" ca="false" dt2D="false" dtr="false" t="normal">SUMIF(#REF!, 'свод'!$AY37, #REF!)</f>
        <v>#REF!</v>
      </c>
      <c r="AY37" s="0" t="str">
        <f aca="false" ca="false" dt2D="false" dtr="false" t="normal">CONCATENATE(A37, C37, D37, E37)</f>
        <v>4010000190309нормативный</v>
      </c>
    </row>
    <row customHeight="true" hidden="true" ht="15" outlineLevel="0" r="38">
      <c r="A38" s="109" t="n">
        <v>401000019</v>
      </c>
      <c r="B38" s="89" t="s">
        <v>2981</v>
      </c>
      <c r="C38" s="107" t="s">
        <v>68</v>
      </c>
      <c r="D38" s="107" t="s">
        <v>360</v>
      </c>
      <c r="E38" s="39" t="s">
        <v>2971</v>
      </c>
      <c r="F38" s="417" t="e">
        <f aca="false" ca="false" dt2D="false" dtr="false" t="normal">SUMIF(#REF!, 'свод'!AY38, 'РРО'!AT$10:AT$30)</f>
        <v>#REF!</v>
      </c>
      <c r="G38" s="417" t="e">
        <f aca="false" ca="false" dt2D="false" dtr="false" t="normal">SUMIF(#REF!, 'свод'!AY38, #REF!)</f>
        <v>#REF!</v>
      </c>
      <c r="H38" s="418" t="e">
        <f aca="false" ca="false" dt2D="false" dtr="false" t="normal">SUMIF(#REF!, 'свод'!$AY38, 'РРО'!AV$10:AV$30)</f>
        <v>#REF!</v>
      </c>
      <c r="I38" s="418" t="e">
        <f aca="false" ca="false" dt2D="false" dtr="false" t="normal">SUMIF(#REF!, 'свод'!$AY38, #REF!)</f>
        <v>#REF!</v>
      </c>
      <c r="J38" s="418" t="e">
        <f aca="false" ca="false" dt2D="false" dtr="false" t="normal">SUMIF(#REF!, 'свод'!$AY38, 'РРО'!AX$10:AX$30)</f>
        <v>#REF!</v>
      </c>
      <c r="K38" s="418" t="e">
        <f aca="false" ca="false" dt2D="false" dtr="false" t="normal">SUMIF(#REF!, 'свод'!$AY38, 'РРО'!AY$10:AY$30)</f>
        <v>#REF!</v>
      </c>
      <c r="L38" s="418" t="e">
        <f aca="false" ca="false" dt2D="false" dtr="false" t="normal">SUMIF(#REF!, 'свод'!$AY38, 'РРО'!AZ$10:AZ$30)</f>
        <v>#REF!</v>
      </c>
      <c r="M38" s="418" t="e">
        <f aca="false" ca="false" dt2D="false" dtr="false" t="normal">SUMIF(#REF!, 'свод'!$AY38, 'РРО'!BA$10:BA$30)</f>
        <v>#REF!</v>
      </c>
      <c r="N38" s="418" t="e">
        <f aca="false" ca="false" dt2D="false" dtr="false" t="normal">SUMIF(#REF!, 'свод'!$AY38, #REF!)</f>
        <v>#REF!</v>
      </c>
      <c r="O38" s="418" t="e">
        <f aca="false" ca="false" dt2D="false" dtr="false" t="normal">SUMIF(#REF!, 'свод'!$AY38, #REF!)</f>
        <v>#REF!</v>
      </c>
      <c r="P38" s="417" t="e">
        <f aca="false" ca="false" dt2D="false" dtr="false" t="normal">SUMIF(#REF!, 'свод'!$AY38, #REF!)</f>
        <v>#REF!</v>
      </c>
      <c r="Q38" s="418" t="e">
        <f aca="false" ca="false" dt2D="false" dtr="false" t="normal">SUMIF(#REF!, 'свод'!$AY38, #REF!)</f>
        <v>#REF!</v>
      </c>
      <c r="R38" s="418" t="e">
        <f aca="false" ca="false" dt2D="false" dtr="false" t="normal">SUMIF(#REF!, 'свод'!$AY38, #REF!)</f>
        <v>#REF!</v>
      </c>
      <c r="S38" s="418" t="e">
        <f aca="false" ca="false" dt2D="false" dtr="false" t="normal">SUMIF(#REF!, 'свод'!$AY38, #REF!)</f>
        <v>#REF!</v>
      </c>
      <c r="T38" s="418" t="e">
        <f aca="false" ca="false" dt2D="false" dtr="false" t="normal">SUMIF(#REF!, 'свод'!$AY38, #REF!)</f>
        <v>#REF!</v>
      </c>
      <c r="U38" s="417" t="e">
        <f aca="false" ca="false" dt2D="false" dtr="false" t="normal">SUMIF(#REF!, 'свод'!$AY38, #REF!)</f>
        <v>#REF!</v>
      </c>
      <c r="V38" s="418" t="e">
        <f aca="false" ca="false" dt2D="false" dtr="false" t="normal">SUMIF(#REF!, 'свод'!$AY38, #REF!)</f>
        <v>#REF!</v>
      </c>
      <c r="W38" s="418" t="e">
        <f aca="false" ca="false" dt2D="false" dtr="false" t="normal">SUMIF(#REF!, 'свод'!$AY38, #REF!)</f>
        <v>#REF!</v>
      </c>
      <c r="X38" s="418" t="e">
        <f aca="false" ca="false" dt2D="false" dtr="false" t="normal">SUMIF(#REF!, 'свод'!$AY38, #REF!)</f>
        <v>#REF!</v>
      </c>
      <c r="Y38" s="418" t="e">
        <f aca="false" ca="false" dt2D="false" dtr="false" t="normal">SUMIF(#REF!, 'свод'!$AY38, #REF!)</f>
        <v>#REF!</v>
      </c>
      <c r="Z38" s="417" t="e">
        <f aca="false" ca="false" dt2D="false" dtr="false" t="normal">SUMIF(#REF!, 'свод'!$AY38, #REF!)</f>
        <v>#REF!</v>
      </c>
      <c r="AA38" s="418" t="e">
        <f aca="false" ca="false" dt2D="false" dtr="false" t="normal">SUMIF(#REF!, 'свод'!$AY38, #REF!)</f>
        <v>#REF!</v>
      </c>
      <c r="AB38" s="418" t="e">
        <f aca="false" ca="false" dt2D="false" dtr="false" t="normal">SUMIF(#REF!, 'свод'!$AY38, #REF!)</f>
        <v>#REF!</v>
      </c>
      <c r="AC38" s="418" t="e">
        <f aca="false" ca="false" dt2D="false" dtr="false" t="normal">SUMIF(#REF!, 'свод'!$AY38, #REF!)</f>
        <v>#REF!</v>
      </c>
      <c r="AD38" s="418" t="e">
        <f aca="false" ca="false" dt2D="false" dtr="false" t="normal">SUMIF(#REF!, 'свод'!$AY38, #REF!)</f>
        <v>#REF!</v>
      </c>
      <c r="AE38" s="417" t="e">
        <f aca="false" ca="false" dt2D="false" dtr="false" t="normal">SUMIF(#REF!, 'свод'!$AY38, #REF!)</f>
        <v>#REF!</v>
      </c>
      <c r="AF38" s="418" t="e">
        <f aca="false" ca="false" dt2D="false" dtr="false" t="normal">SUMIF(#REF!, 'свод'!$AY38, #REF!)</f>
        <v>#REF!</v>
      </c>
      <c r="AG38" s="418" t="e">
        <f aca="false" ca="false" dt2D="false" dtr="false" t="normal">SUMIF(#REF!, 'свод'!$AY38, #REF!)</f>
        <v>#REF!</v>
      </c>
      <c r="AH38" s="418" t="e">
        <f aca="false" ca="false" dt2D="false" dtr="false" t="normal">SUMIF(#REF!, 'свод'!$AY38, #REF!)</f>
        <v>#REF!</v>
      </c>
      <c r="AI38" s="418" t="e">
        <f aca="false" ca="false" dt2D="false" dtr="false" t="normal">SUMIF(#REF!, 'свод'!$AY38, #REF!)</f>
        <v>#REF!</v>
      </c>
      <c r="AJ38" s="418" t="e">
        <f aca="false" ca="false" dt2D="false" dtr="false" t="normal">SUMIF(#REF!, 'свод'!$AY38, #REF!)</f>
        <v>#REF!</v>
      </c>
      <c r="AK38" s="418" t="e">
        <f aca="false" ca="false" dt2D="false" dtr="false" t="normal">SUMIF(#REF!, 'свод'!$AY38, #REF!)</f>
        <v>#REF!</v>
      </c>
      <c r="AL38" s="418" t="e">
        <f aca="false" ca="false" dt2D="false" dtr="false" t="normal">SUMIF(#REF!, 'свод'!$AY38, #REF!)</f>
        <v>#REF!</v>
      </c>
      <c r="AM38" s="418" t="e">
        <f aca="false" ca="false" dt2D="false" dtr="false" t="normal">SUMIF(#REF!, 'свод'!$AY38, #REF!)</f>
        <v>#REF!</v>
      </c>
      <c r="AN38" s="418" t="e">
        <f aca="false" ca="false" dt2D="false" dtr="false" t="normal">SUMIF(#REF!, 'свод'!$AY38, #REF!)</f>
        <v>#REF!</v>
      </c>
      <c r="AO38" s="418" t="e">
        <f aca="false" ca="false" dt2D="false" dtr="false" t="normal">SUMIF(#REF!, 'свод'!$AY38, #REF!)</f>
        <v>#REF!</v>
      </c>
      <c r="AP38" s="418" t="e">
        <f aca="false" ca="false" dt2D="false" dtr="false" t="normal">SUMIF(#REF!, 'свод'!$AY38, #REF!)</f>
        <v>#REF!</v>
      </c>
      <c r="AQ38" s="418" t="e">
        <f aca="false" ca="false" dt2D="false" dtr="false" t="normal">SUMIF(#REF!, 'свод'!$AY38, #REF!)</f>
        <v>#REF!</v>
      </c>
      <c r="AR38" s="418" t="e">
        <f aca="false" ca="false" dt2D="false" dtr="false" t="normal">SUMIF(#REF!, 'свод'!$AY38, #REF!)</f>
        <v>#REF!</v>
      </c>
      <c r="AS38" s="418" t="e">
        <f aca="false" ca="false" dt2D="false" dtr="false" t="normal">SUMIF(#REF!, 'свод'!$AY38, #REF!)</f>
        <v>#REF!</v>
      </c>
      <c r="AT38" s="418" t="e">
        <f aca="false" ca="false" dt2D="false" dtr="false" t="normal">SUMIF(#REF!, 'свод'!$AY38, #REF!)</f>
        <v>#REF!</v>
      </c>
      <c r="AU38" s="418" t="e">
        <f aca="false" ca="false" dt2D="false" dtr="false" t="normal">SUMIF(#REF!, 'свод'!$AY38, #REF!)</f>
        <v>#REF!</v>
      </c>
      <c r="AV38" s="418" t="e">
        <f aca="false" ca="false" dt2D="false" dtr="false" t="normal">SUMIF(#REF!, 'свод'!$AY38, #REF!)</f>
        <v>#REF!</v>
      </c>
      <c r="AW38" s="418" t="e">
        <f aca="false" ca="false" dt2D="false" dtr="false" t="normal">SUMIF(#REF!, 'свод'!$AY38, #REF!)</f>
        <v>#REF!</v>
      </c>
      <c r="AX38" s="418" t="e">
        <f aca="false" ca="false" dt2D="false" dtr="false" t="normal">SUMIF(#REF!, 'свод'!$AY38, #REF!)</f>
        <v>#REF!</v>
      </c>
      <c r="AY38" s="0" t="str">
        <f aca="false" ca="false" dt2D="false" dtr="false" t="normal">CONCATENATE(A38, C38, D38, E38)</f>
        <v>4010000190310нормативный</v>
      </c>
    </row>
    <row customHeight="true" hidden="true" ht="15" outlineLevel="0" r="39">
      <c r="A39" s="109" t="n">
        <v>401000021</v>
      </c>
      <c r="B39" s="416" t="s">
        <v>2982</v>
      </c>
      <c r="C39" s="107" t="s">
        <v>246</v>
      </c>
      <c r="D39" s="107" t="s">
        <v>67</v>
      </c>
      <c r="E39" s="39" t="s">
        <v>2971</v>
      </c>
      <c r="F39" s="417" t="e">
        <f aca="false" ca="false" dt2D="false" dtr="false" t="normal">SUMIF(#REF!, 'свод'!AY39, #REF!)</f>
        <v>#REF!</v>
      </c>
      <c r="G39" s="417" t="e">
        <f aca="false" ca="false" dt2D="false" dtr="false" t="normal">SUMIF(#REF!, 'свод'!AY39, #REF!)</f>
        <v>#REF!</v>
      </c>
      <c r="H39" s="418" t="e">
        <f aca="false" ca="false" dt2D="false" dtr="false" t="normal">SUMIF(#REF!, 'свод'!$AY39, #REF!)</f>
        <v>#REF!</v>
      </c>
      <c r="I39" s="418" t="e">
        <f aca="false" ca="false" dt2D="false" dtr="false" t="normal">SUMIF(#REF!, 'свод'!$AY39, #REF!)</f>
        <v>#REF!</v>
      </c>
      <c r="J39" s="418" t="e">
        <f aca="false" ca="false" dt2D="false" dtr="false" t="normal">SUMIF(#REF!, 'свод'!$AY39, #REF!)</f>
        <v>#REF!</v>
      </c>
      <c r="K39" s="418" t="e">
        <f aca="false" ca="false" dt2D="false" dtr="false" t="normal">SUMIF(#REF!, 'свод'!$AY39, #REF!)</f>
        <v>#REF!</v>
      </c>
      <c r="L39" s="418" t="e">
        <f aca="false" ca="false" dt2D="false" dtr="false" t="normal">SUMIF(#REF!, 'свод'!$AY39, #REF!)</f>
        <v>#REF!</v>
      </c>
      <c r="M39" s="418" t="e">
        <f aca="false" ca="false" dt2D="false" dtr="false" t="normal">SUMIF(#REF!, 'свод'!$AY39, #REF!)</f>
        <v>#REF!</v>
      </c>
      <c r="N39" s="418" t="e">
        <f aca="false" ca="false" dt2D="false" dtr="false" t="normal">SUMIF(#REF!, 'свод'!$AY39, #REF!)</f>
        <v>#REF!</v>
      </c>
      <c r="O39" s="418" t="e">
        <f aca="false" ca="false" dt2D="false" dtr="false" t="normal">SUMIF(#REF!, 'свод'!$AY39, #REF!)</f>
        <v>#REF!</v>
      </c>
      <c r="P39" s="417" t="e">
        <f aca="false" ca="false" dt2D="false" dtr="false" t="normal">SUMIF(#REF!, 'свод'!$AY39, #REF!)</f>
        <v>#REF!</v>
      </c>
      <c r="Q39" s="418" t="e">
        <f aca="false" ca="false" dt2D="false" dtr="false" t="normal">SUMIF(#REF!, 'свод'!$AY39, #REF!)</f>
        <v>#REF!</v>
      </c>
      <c r="R39" s="418" t="e">
        <f aca="false" ca="false" dt2D="false" dtr="false" t="normal">SUMIF(#REF!, 'свод'!$AY39, #REF!)</f>
        <v>#REF!</v>
      </c>
      <c r="S39" s="418" t="e">
        <f aca="false" ca="false" dt2D="false" dtr="false" t="normal">SUMIF(#REF!, 'свод'!$AY39, #REF!)</f>
        <v>#REF!</v>
      </c>
      <c r="T39" s="418" t="e">
        <f aca="false" ca="false" dt2D="false" dtr="false" t="normal">SUMIF(#REF!, 'свод'!$AY39, #REF!)</f>
        <v>#REF!</v>
      </c>
      <c r="U39" s="417" t="e">
        <f aca="false" ca="false" dt2D="false" dtr="false" t="normal">SUMIF(#REF!, 'свод'!$AY39, #REF!)</f>
        <v>#REF!</v>
      </c>
      <c r="V39" s="418" t="e">
        <f aca="false" ca="false" dt2D="false" dtr="false" t="normal">SUMIF(#REF!, 'свод'!$AY39, #REF!)</f>
        <v>#REF!</v>
      </c>
      <c r="W39" s="418" t="e">
        <f aca="false" ca="false" dt2D="false" dtr="false" t="normal">SUMIF(#REF!, 'свод'!$AY39, #REF!)</f>
        <v>#REF!</v>
      </c>
      <c r="X39" s="418" t="e">
        <f aca="false" ca="false" dt2D="false" dtr="false" t="normal">SUMIF(#REF!, 'свод'!$AY39, #REF!)</f>
        <v>#REF!</v>
      </c>
      <c r="Y39" s="418" t="e">
        <f aca="false" ca="false" dt2D="false" dtr="false" t="normal">SUMIF(#REF!, 'свод'!$AY39, #REF!)</f>
        <v>#REF!</v>
      </c>
      <c r="Z39" s="417" t="e">
        <f aca="false" ca="false" dt2D="false" dtr="false" t="normal">SUMIF(#REF!, 'свод'!$AY39, #REF!)</f>
        <v>#REF!</v>
      </c>
      <c r="AA39" s="418" t="e">
        <f aca="false" ca="false" dt2D="false" dtr="false" t="normal">SUMIF(#REF!, 'свод'!$AY39, #REF!)</f>
        <v>#REF!</v>
      </c>
      <c r="AB39" s="418" t="e">
        <f aca="false" ca="false" dt2D="false" dtr="false" t="normal">SUMIF(#REF!, 'свод'!$AY39, #REF!)</f>
        <v>#REF!</v>
      </c>
      <c r="AC39" s="418" t="e">
        <f aca="false" ca="false" dt2D="false" dtr="false" t="normal">SUMIF(#REF!, 'свод'!$AY39, #REF!)</f>
        <v>#REF!</v>
      </c>
      <c r="AD39" s="418" t="e">
        <f aca="false" ca="false" dt2D="false" dtr="false" t="normal">SUMIF(#REF!, 'свод'!$AY39, #REF!)</f>
        <v>#REF!</v>
      </c>
      <c r="AE39" s="417" t="e">
        <f aca="false" ca="false" dt2D="false" dtr="false" t="normal">SUMIF(#REF!, 'свод'!$AY39, #REF!)</f>
        <v>#REF!</v>
      </c>
      <c r="AF39" s="418" t="e">
        <f aca="false" ca="false" dt2D="false" dtr="false" t="normal">SUMIF(#REF!, 'свод'!$AY39, #REF!)</f>
        <v>#REF!</v>
      </c>
      <c r="AG39" s="418" t="e">
        <f aca="false" ca="false" dt2D="false" dtr="false" t="normal">SUMIF(#REF!, 'свод'!$AY39, #REF!)</f>
        <v>#REF!</v>
      </c>
      <c r="AH39" s="418" t="e">
        <f aca="false" ca="false" dt2D="false" dtr="false" t="normal">SUMIF(#REF!, 'свод'!$AY39, #REF!)</f>
        <v>#REF!</v>
      </c>
      <c r="AI39" s="418" t="e">
        <f aca="false" ca="false" dt2D="false" dtr="false" t="normal">SUMIF(#REF!, 'свод'!$AY39, #REF!)</f>
        <v>#REF!</v>
      </c>
      <c r="AJ39" s="418" t="e">
        <f aca="false" ca="false" dt2D="false" dtr="false" t="normal">SUMIF(#REF!, 'свод'!$AY39, #REF!)</f>
        <v>#REF!</v>
      </c>
      <c r="AK39" s="418" t="e">
        <f aca="false" ca="false" dt2D="false" dtr="false" t="normal">SUMIF(#REF!, 'свод'!$AY39, #REF!)</f>
        <v>#REF!</v>
      </c>
      <c r="AL39" s="418" t="e">
        <f aca="false" ca="false" dt2D="false" dtr="false" t="normal">SUMIF(#REF!, 'свод'!$AY39, #REF!)</f>
        <v>#REF!</v>
      </c>
      <c r="AM39" s="418" t="e">
        <f aca="false" ca="false" dt2D="false" dtr="false" t="normal">SUMIF(#REF!, 'свод'!$AY39, #REF!)</f>
        <v>#REF!</v>
      </c>
      <c r="AN39" s="418" t="e">
        <f aca="false" ca="false" dt2D="false" dtr="false" t="normal">SUMIF(#REF!, 'свод'!$AY39, #REF!)</f>
        <v>#REF!</v>
      </c>
      <c r="AO39" s="418" t="e">
        <f aca="false" ca="false" dt2D="false" dtr="false" t="normal">SUMIF(#REF!, 'свод'!$AY39, #REF!)</f>
        <v>#REF!</v>
      </c>
      <c r="AP39" s="418" t="e">
        <f aca="false" ca="false" dt2D="false" dtr="false" t="normal">SUMIF(#REF!, 'свод'!$AY39, #REF!)</f>
        <v>#REF!</v>
      </c>
      <c r="AQ39" s="418" t="e">
        <f aca="false" ca="false" dt2D="false" dtr="false" t="normal">SUMIF(#REF!, 'свод'!$AY39, #REF!)</f>
        <v>#REF!</v>
      </c>
      <c r="AR39" s="418" t="e">
        <f aca="false" ca="false" dt2D="false" dtr="false" t="normal">SUMIF(#REF!, 'свод'!$AY39, #REF!)</f>
        <v>#REF!</v>
      </c>
      <c r="AS39" s="418" t="e">
        <f aca="false" ca="false" dt2D="false" dtr="false" t="normal">SUMIF(#REF!, 'свод'!$AY39, #REF!)</f>
        <v>#REF!</v>
      </c>
      <c r="AT39" s="418" t="e">
        <f aca="false" ca="false" dt2D="false" dtr="false" t="normal">SUMIF(#REF!, 'свод'!$AY39, #REF!)</f>
        <v>#REF!</v>
      </c>
      <c r="AU39" s="418" t="e">
        <f aca="false" ca="false" dt2D="false" dtr="false" t="normal">SUMIF(#REF!, 'свод'!$AY39, #REF!)</f>
        <v>#REF!</v>
      </c>
      <c r="AV39" s="418" t="e">
        <f aca="false" ca="false" dt2D="false" dtr="false" t="normal">SUMIF(#REF!, 'свод'!$AY39, #REF!)</f>
        <v>#REF!</v>
      </c>
      <c r="AW39" s="418" t="e">
        <f aca="false" ca="false" dt2D="false" dtr="false" t="normal">SUMIF(#REF!, 'свод'!$AY39, #REF!)</f>
        <v>#REF!</v>
      </c>
      <c r="AX39" s="418" t="e">
        <f aca="false" ca="false" dt2D="false" dtr="false" t="normal">SUMIF(#REF!, 'свод'!$AY39, #REF!)</f>
        <v>#REF!</v>
      </c>
      <c r="AY39" s="0" t="str">
        <f aca="false" ca="false" dt2D="false" dtr="false" t="normal">CONCATENATE(A39, C39, D39, E39)</f>
        <v>4010000210701нормативный</v>
      </c>
    </row>
    <row customHeight="true" hidden="true" ht="15" outlineLevel="0" r="40">
      <c r="A40" s="109" t="n">
        <v>401000021</v>
      </c>
      <c r="B40" s="416" t="s">
        <v>2982</v>
      </c>
      <c r="C40" s="107" t="s">
        <v>246</v>
      </c>
      <c r="D40" s="107" t="s">
        <v>67</v>
      </c>
      <c r="E40" s="39" t="s">
        <v>2972</v>
      </c>
      <c r="F40" s="417" t="e">
        <f aca="false" ca="false" dt2D="false" dtr="false" t="normal">SUMIF(#REF!, 'свод'!AY40, #REF!)</f>
        <v>#REF!</v>
      </c>
      <c r="G40" s="417" t="e">
        <f aca="false" ca="false" dt2D="false" dtr="false" t="normal">SUMIF(#REF!, 'свод'!AY40, #REF!)</f>
        <v>#REF!</v>
      </c>
      <c r="H40" s="418" t="e">
        <f aca="false" ca="false" dt2D="false" dtr="false" t="normal">SUMIF(#REF!, 'свод'!$AY40, #REF!)</f>
        <v>#REF!</v>
      </c>
      <c r="I40" s="418" t="e">
        <f aca="false" ca="false" dt2D="false" dtr="false" t="normal">SUMIF(#REF!, 'свод'!$AY40, #REF!)</f>
        <v>#REF!</v>
      </c>
      <c r="J40" s="418" t="e">
        <f aca="false" ca="false" dt2D="false" dtr="false" t="normal">SUMIF(#REF!, 'свод'!$AY40, #REF!)</f>
        <v>#REF!</v>
      </c>
      <c r="K40" s="418" t="e">
        <f aca="false" ca="false" dt2D="false" dtr="false" t="normal">SUMIF(#REF!, 'свод'!$AY40, #REF!)</f>
        <v>#REF!</v>
      </c>
      <c r="L40" s="418" t="e">
        <f aca="false" ca="false" dt2D="false" dtr="false" t="normal">SUMIF(#REF!, 'свод'!$AY40, #REF!)</f>
        <v>#REF!</v>
      </c>
      <c r="M40" s="418" t="e">
        <f aca="false" ca="false" dt2D="false" dtr="false" t="normal">SUMIF(#REF!, 'свод'!$AY40, #REF!)</f>
        <v>#REF!</v>
      </c>
      <c r="N40" s="418" t="e">
        <f aca="false" ca="false" dt2D="false" dtr="false" t="normal">SUMIF(#REF!, 'свод'!$AY40, #REF!)</f>
        <v>#REF!</v>
      </c>
      <c r="O40" s="418" t="e">
        <f aca="false" ca="false" dt2D="false" dtr="false" t="normal">SUMIF(#REF!, 'свод'!$AY40, #REF!)</f>
        <v>#REF!</v>
      </c>
      <c r="P40" s="417" t="e">
        <f aca="false" ca="false" dt2D="false" dtr="false" t="normal">SUMIF(#REF!, 'свод'!$AY40, #REF!)</f>
        <v>#REF!</v>
      </c>
      <c r="Q40" s="418" t="e">
        <f aca="false" ca="false" dt2D="false" dtr="false" t="normal">SUMIF(#REF!, 'свод'!$AY40, #REF!)</f>
        <v>#REF!</v>
      </c>
      <c r="R40" s="418" t="e">
        <f aca="false" ca="false" dt2D="false" dtr="false" t="normal">SUMIF(#REF!, 'свод'!$AY40, #REF!)</f>
        <v>#REF!</v>
      </c>
      <c r="S40" s="418" t="e">
        <f aca="false" ca="false" dt2D="false" dtr="false" t="normal">SUMIF(#REF!, 'свод'!$AY40, #REF!)</f>
        <v>#REF!</v>
      </c>
      <c r="T40" s="418" t="e">
        <f aca="false" ca="false" dt2D="false" dtr="false" t="normal">SUMIF(#REF!, 'свод'!$AY40, #REF!)</f>
        <v>#REF!</v>
      </c>
      <c r="U40" s="417" t="e">
        <f aca="false" ca="false" dt2D="false" dtr="false" t="normal">SUMIF(#REF!, 'свод'!$AY40, #REF!)</f>
        <v>#REF!</v>
      </c>
      <c r="V40" s="418" t="e">
        <f aca="false" ca="false" dt2D="false" dtr="false" t="normal">SUMIF(#REF!, 'свод'!$AY40, #REF!)</f>
        <v>#REF!</v>
      </c>
      <c r="W40" s="418" t="e">
        <f aca="false" ca="false" dt2D="false" dtr="false" t="normal">SUMIF(#REF!, 'свод'!$AY40, #REF!)</f>
        <v>#REF!</v>
      </c>
      <c r="X40" s="418" t="e">
        <f aca="false" ca="false" dt2D="false" dtr="false" t="normal">SUMIF(#REF!, 'свод'!$AY40, #REF!)</f>
        <v>#REF!</v>
      </c>
      <c r="Y40" s="418" t="e">
        <f aca="false" ca="false" dt2D="false" dtr="false" t="normal">SUMIF(#REF!, 'свод'!$AY40, #REF!)</f>
        <v>#REF!</v>
      </c>
      <c r="Z40" s="417" t="e">
        <f aca="false" ca="false" dt2D="false" dtr="false" t="normal">SUMIF(#REF!, 'свод'!$AY40, #REF!)</f>
        <v>#REF!</v>
      </c>
      <c r="AA40" s="418" t="e">
        <f aca="false" ca="false" dt2D="false" dtr="false" t="normal">SUMIF(#REF!, 'свод'!$AY40, #REF!)</f>
        <v>#REF!</v>
      </c>
      <c r="AB40" s="418" t="e">
        <f aca="false" ca="false" dt2D="false" dtr="false" t="normal">SUMIF(#REF!, 'свод'!$AY40, #REF!)</f>
        <v>#REF!</v>
      </c>
      <c r="AC40" s="418" t="e">
        <f aca="false" ca="false" dt2D="false" dtr="false" t="normal">SUMIF(#REF!, 'свод'!$AY40, #REF!)</f>
        <v>#REF!</v>
      </c>
      <c r="AD40" s="418" t="e">
        <f aca="false" ca="false" dt2D="false" dtr="false" t="normal">SUMIF(#REF!, 'свод'!$AY40, #REF!)</f>
        <v>#REF!</v>
      </c>
      <c r="AE40" s="417" t="e">
        <f aca="false" ca="false" dt2D="false" dtr="false" t="normal">SUMIF(#REF!, 'свод'!$AY40, #REF!)</f>
        <v>#REF!</v>
      </c>
      <c r="AF40" s="418" t="e">
        <f aca="false" ca="false" dt2D="false" dtr="false" t="normal">SUMIF(#REF!, 'свод'!$AY40, #REF!)</f>
        <v>#REF!</v>
      </c>
      <c r="AG40" s="418" t="e">
        <f aca="false" ca="false" dt2D="false" dtr="false" t="normal">SUMIF(#REF!, 'свод'!$AY40, #REF!)</f>
        <v>#REF!</v>
      </c>
      <c r="AH40" s="418" t="e">
        <f aca="false" ca="false" dt2D="false" dtr="false" t="normal">SUMIF(#REF!, 'свод'!$AY40, #REF!)</f>
        <v>#REF!</v>
      </c>
      <c r="AI40" s="418" t="e">
        <f aca="false" ca="false" dt2D="false" dtr="false" t="normal">SUMIF(#REF!, 'свод'!$AY40, #REF!)</f>
        <v>#REF!</v>
      </c>
      <c r="AJ40" s="418" t="e">
        <f aca="false" ca="false" dt2D="false" dtr="false" t="normal">SUMIF(#REF!, 'свод'!$AY40, #REF!)</f>
        <v>#REF!</v>
      </c>
      <c r="AK40" s="418" t="e">
        <f aca="false" ca="false" dt2D="false" dtr="false" t="normal">SUMIF(#REF!, 'свод'!$AY40, #REF!)</f>
        <v>#REF!</v>
      </c>
      <c r="AL40" s="418" t="e">
        <f aca="false" ca="false" dt2D="false" dtr="false" t="normal">SUMIF(#REF!, 'свод'!$AY40, #REF!)</f>
        <v>#REF!</v>
      </c>
      <c r="AM40" s="418" t="e">
        <f aca="false" ca="false" dt2D="false" dtr="false" t="normal">SUMIF(#REF!, 'свод'!$AY40, #REF!)</f>
        <v>#REF!</v>
      </c>
      <c r="AN40" s="418" t="e">
        <f aca="false" ca="false" dt2D="false" dtr="false" t="normal">SUMIF(#REF!, 'свод'!$AY40, #REF!)</f>
        <v>#REF!</v>
      </c>
      <c r="AO40" s="418" t="e">
        <f aca="false" ca="false" dt2D="false" dtr="false" t="normal">SUMIF(#REF!, 'свод'!$AY40, #REF!)</f>
        <v>#REF!</v>
      </c>
      <c r="AP40" s="418" t="e">
        <f aca="false" ca="false" dt2D="false" dtr="false" t="normal">SUMIF(#REF!, 'свод'!$AY40, #REF!)</f>
        <v>#REF!</v>
      </c>
      <c r="AQ40" s="418" t="e">
        <f aca="false" ca="false" dt2D="false" dtr="false" t="normal">SUMIF(#REF!, 'свод'!$AY40, #REF!)</f>
        <v>#REF!</v>
      </c>
      <c r="AR40" s="418" t="e">
        <f aca="false" ca="false" dt2D="false" dtr="false" t="normal">SUMIF(#REF!, 'свод'!$AY40, #REF!)</f>
        <v>#REF!</v>
      </c>
      <c r="AS40" s="418" t="e">
        <f aca="false" ca="false" dt2D="false" dtr="false" t="normal">SUMIF(#REF!, 'свод'!$AY40, #REF!)</f>
        <v>#REF!</v>
      </c>
      <c r="AT40" s="418" t="e">
        <f aca="false" ca="false" dt2D="false" dtr="false" t="normal">SUMIF(#REF!, 'свод'!$AY40, #REF!)</f>
        <v>#REF!</v>
      </c>
      <c r="AU40" s="418" t="e">
        <f aca="false" ca="false" dt2D="false" dtr="false" t="normal">SUMIF(#REF!, 'свод'!$AY40, #REF!)</f>
        <v>#REF!</v>
      </c>
      <c r="AV40" s="418" t="e">
        <f aca="false" ca="false" dt2D="false" dtr="false" t="normal">SUMIF(#REF!, 'свод'!$AY40, #REF!)</f>
        <v>#REF!</v>
      </c>
      <c r="AW40" s="418" t="e">
        <f aca="false" ca="false" dt2D="false" dtr="false" t="normal">SUMIF(#REF!, 'свод'!$AY40, #REF!)</f>
        <v>#REF!</v>
      </c>
      <c r="AX40" s="418" t="e">
        <f aca="false" ca="false" dt2D="false" dtr="false" t="normal">SUMIF(#REF!, 'свод'!$AY40, #REF!)</f>
        <v>#REF!</v>
      </c>
      <c r="AY40" s="0" t="str">
        <f aca="false" ca="false" dt2D="false" dtr="false" t="normal">CONCATENATE(A40, C40, D40, E40)</f>
        <v>4010000210701плановый</v>
      </c>
    </row>
    <row customHeight="true" hidden="true" ht="15" outlineLevel="0" r="41">
      <c r="A41" s="109" t="n">
        <v>401000022</v>
      </c>
      <c r="B41" s="416" t="s">
        <v>2983</v>
      </c>
      <c r="C41" s="107" t="s">
        <v>246</v>
      </c>
      <c r="D41" s="107" t="s">
        <v>132</v>
      </c>
      <c r="E41" s="39" t="s">
        <v>2971</v>
      </c>
      <c r="F41" s="417" t="e">
        <f aca="false" ca="false" dt2D="false" dtr="false" t="normal">SUMIF(#REF!, 'свод'!AY41, #REF!)</f>
        <v>#REF!</v>
      </c>
      <c r="G41" s="417" t="e">
        <f aca="false" ca="false" dt2D="false" dtr="false" t="normal">SUMIF(#REF!, 'свод'!AY41, #REF!)</f>
        <v>#REF!</v>
      </c>
      <c r="H41" s="418" t="e">
        <f aca="false" ca="false" dt2D="false" dtr="false" t="normal">SUMIF(#REF!, 'свод'!$AY41, #REF!)</f>
        <v>#REF!</v>
      </c>
      <c r="I41" s="418" t="e">
        <f aca="false" ca="false" dt2D="false" dtr="false" t="normal">SUMIF(#REF!, 'свод'!$AY41, #REF!)</f>
        <v>#REF!</v>
      </c>
      <c r="J41" s="418" t="e">
        <f aca="false" ca="false" dt2D="false" dtr="false" t="normal">SUMIF(#REF!, 'свод'!$AY41, #REF!)</f>
        <v>#REF!</v>
      </c>
      <c r="K41" s="418" t="e">
        <f aca="false" ca="false" dt2D="false" dtr="false" t="normal">SUMIF(#REF!, 'свод'!$AY41, #REF!)</f>
        <v>#REF!</v>
      </c>
      <c r="L41" s="418" t="e">
        <f aca="false" ca="false" dt2D="false" dtr="false" t="normal">SUMIF(#REF!, 'свод'!$AY41, #REF!)</f>
        <v>#REF!</v>
      </c>
      <c r="M41" s="418" t="e">
        <f aca="false" ca="false" dt2D="false" dtr="false" t="normal">SUMIF(#REF!, 'свод'!$AY41, #REF!)</f>
        <v>#REF!</v>
      </c>
      <c r="N41" s="418" t="e">
        <f aca="false" ca="false" dt2D="false" dtr="false" t="normal">SUMIF(#REF!, 'свод'!$AY41, #REF!)</f>
        <v>#REF!</v>
      </c>
      <c r="O41" s="418" t="e">
        <f aca="false" ca="false" dt2D="false" dtr="false" t="normal">SUMIF(#REF!, 'свод'!$AY41, #REF!)</f>
        <v>#REF!</v>
      </c>
      <c r="P41" s="417" t="e">
        <f aca="false" ca="false" dt2D="false" dtr="false" t="normal">SUMIF(#REF!, 'свод'!$AY41, #REF!)</f>
        <v>#REF!</v>
      </c>
      <c r="Q41" s="418" t="e">
        <f aca="false" ca="false" dt2D="false" dtr="false" t="normal">SUMIF(#REF!, 'свод'!$AY41, #REF!)</f>
        <v>#REF!</v>
      </c>
      <c r="R41" s="418" t="e">
        <f aca="false" ca="false" dt2D="false" dtr="false" t="normal">SUMIF(#REF!, 'свод'!$AY41, #REF!)</f>
        <v>#REF!</v>
      </c>
      <c r="S41" s="418" t="e">
        <f aca="false" ca="false" dt2D="false" dtr="false" t="normal">SUMIF(#REF!, 'свод'!$AY41, #REF!)</f>
        <v>#REF!</v>
      </c>
      <c r="T41" s="418" t="e">
        <f aca="false" ca="false" dt2D="false" dtr="false" t="normal">SUMIF(#REF!, 'свод'!$AY41, #REF!)</f>
        <v>#REF!</v>
      </c>
      <c r="U41" s="417" t="e">
        <f aca="false" ca="false" dt2D="false" dtr="false" t="normal">SUMIF(#REF!, 'свод'!$AY41, #REF!)</f>
        <v>#REF!</v>
      </c>
      <c r="V41" s="418" t="e">
        <f aca="false" ca="false" dt2D="false" dtr="false" t="normal">SUMIF(#REF!, 'свод'!$AY41, #REF!)</f>
        <v>#REF!</v>
      </c>
      <c r="W41" s="418" t="e">
        <f aca="false" ca="false" dt2D="false" dtr="false" t="normal">SUMIF(#REF!, 'свод'!$AY41, #REF!)</f>
        <v>#REF!</v>
      </c>
      <c r="X41" s="418" t="e">
        <f aca="false" ca="false" dt2D="false" dtr="false" t="normal">SUMIF(#REF!, 'свод'!$AY41, #REF!)</f>
        <v>#REF!</v>
      </c>
      <c r="Y41" s="418" t="e">
        <f aca="false" ca="false" dt2D="false" dtr="false" t="normal">SUMIF(#REF!, 'свод'!$AY41, #REF!)</f>
        <v>#REF!</v>
      </c>
      <c r="Z41" s="417" t="e">
        <f aca="false" ca="false" dt2D="false" dtr="false" t="normal">SUMIF(#REF!, 'свод'!$AY41, #REF!)</f>
        <v>#REF!</v>
      </c>
      <c r="AA41" s="418" t="e">
        <f aca="false" ca="false" dt2D="false" dtr="false" t="normal">SUMIF(#REF!, 'свод'!$AY41, #REF!)</f>
        <v>#REF!</v>
      </c>
      <c r="AB41" s="418" t="e">
        <f aca="false" ca="false" dt2D="false" dtr="false" t="normal">SUMIF(#REF!, 'свод'!$AY41, #REF!)</f>
        <v>#REF!</v>
      </c>
      <c r="AC41" s="418" t="e">
        <f aca="false" ca="false" dt2D="false" dtr="false" t="normal">SUMIF(#REF!, 'свод'!$AY41, #REF!)</f>
        <v>#REF!</v>
      </c>
      <c r="AD41" s="418" t="e">
        <f aca="false" ca="false" dt2D="false" dtr="false" t="normal">SUMIF(#REF!, 'свод'!$AY41, #REF!)</f>
        <v>#REF!</v>
      </c>
      <c r="AE41" s="417" t="e">
        <f aca="false" ca="false" dt2D="false" dtr="false" t="normal">SUMIF(#REF!, 'свод'!$AY41, #REF!)</f>
        <v>#REF!</v>
      </c>
      <c r="AF41" s="418" t="e">
        <f aca="false" ca="false" dt2D="false" dtr="false" t="normal">SUMIF(#REF!, 'свод'!$AY41, #REF!)</f>
        <v>#REF!</v>
      </c>
      <c r="AG41" s="418" t="e">
        <f aca="false" ca="false" dt2D="false" dtr="false" t="normal">SUMIF(#REF!, 'свод'!$AY41, #REF!)</f>
        <v>#REF!</v>
      </c>
      <c r="AH41" s="418" t="e">
        <f aca="false" ca="false" dt2D="false" dtr="false" t="normal">SUMIF(#REF!, 'свод'!$AY41, #REF!)</f>
        <v>#REF!</v>
      </c>
      <c r="AI41" s="418" t="e">
        <f aca="false" ca="false" dt2D="false" dtr="false" t="normal">SUMIF(#REF!, 'свод'!$AY41, #REF!)</f>
        <v>#REF!</v>
      </c>
      <c r="AJ41" s="418" t="e">
        <f aca="false" ca="false" dt2D="false" dtr="false" t="normal">SUMIF(#REF!, 'свод'!$AY41, #REF!)</f>
        <v>#REF!</v>
      </c>
      <c r="AK41" s="418" t="e">
        <f aca="false" ca="false" dt2D="false" dtr="false" t="normal">SUMIF(#REF!, 'свод'!$AY41, #REF!)</f>
        <v>#REF!</v>
      </c>
      <c r="AL41" s="418" t="e">
        <f aca="false" ca="false" dt2D="false" dtr="false" t="normal">SUMIF(#REF!, 'свод'!$AY41, #REF!)</f>
        <v>#REF!</v>
      </c>
      <c r="AM41" s="418" t="e">
        <f aca="false" ca="false" dt2D="false" dtr="false" t="normal">SUMIF(#REF!, 'свод'!$AY41, #REF!)</f>
        <v>#REF!</v>
      </c>
      <c r="AN41" s="418" t="e">
        <f aca="false" ca="false" dt2D="false" dtr="false" t="normal">SUMIF(#REF!, 'свод'!$AY41, #REF!)</f>
        <v>#REF!</v>
      </c>
      <c r="AO41" s="418" t="e">
        <f aca="false" ca="false" dt2D="false" dtr="false" t="normal">SUMIF(#REF!, 'свод'!$AY41, #REF!)</f>
        <v>#REF!</v>
      </c>
      <c r="AP41" s="418" t="e">
        <f aca="false" ca="false" dt2D="false" dtr="false" t="normal">SUMIF(#REF!, 'свод'!$AY41, #REF!)</f>
        <v>#REF!</v>
      </c>
      <c r="AQ41" s="418" t="e">
        <f aca="false" ca="false" dt2D="false" dtr="false" t="normal">SUMIF(#REF!, 'свод'!$AY41, #REF!)</f>
        <v>#REF!</v>
      </c>
      <c r="AR41" s="418" t="e">
        <f aca="false" ca="false" dt2D="false" dtr="false" t="normal">SUMIF(#REF!, 'свод'!$AY41, #REF!)</f>
        <v>#REF!</v>
      </c>
      <c r="AS41" s="418" t="e">
        <f aca="false" ca="false" dt2D="false" dtr="false" t="normal">SUMIF(#REF!, 'свод'!$AY41, #REF!)</f>
        <v>#REF!</v>
      </c>
      <c r="AT41" s="418" t="e">
        <f aca="false" ca="false" dt2D="false" dtr="false" t="normal">SUMIF(#REF!, 'свод'!$AY41, #REF!)</f>
        <v>#REF!</v>
      </c>
      <c r="AU41" s="418" t="e">
        <f aca="false" ca="false" dt2D="false" dtr="false" t="normal">SUMIF(#REF!, 'свод'!$AY41, #REF!)</f>
        <v>#REF!</v>
      </c>
      <c r="AV41" s="418" t="e">
        <f aca="false" ca="false" dt2D="false" dtr="false" t="normal">SUMIF(#REF!, 'свод'!$AY41, #REF!)</f>
        <v>#REF!</v>
      </c>
      <c r="AW41" s="418" t="e">
        <f aca="false" ca="false" dt2D="false" dtr="false" t="normal">SUMIF(#REF!, 'свод'!$AY41, #REF!)</f>
        <v>#REF!</v>
      </c>
      <c r="AX41" s="418" t="e">
        <f aca="false" ca="false" dt2D="false" dtr="false" t="normal">SUMIF(#REF!, 'свод'!$AY41, #REF!)</f>
        <v>#REF!</v>
      </c>
      <c r="AY41" s="0" t="str">
        <f aca="false" ca="false" dt2D="false" dtr="false" t="normal">CONCATENATE(A41, C41, D41, E41)</f>
        <v>4010000220702нормативный</v>
      </c>
    </row>
    <row customHeight="true" hidden="true" ht="15" outlineLevel="0" r="42">
      <c r="A42" s="109" t="n">
        <v>401000022</v>
      </c>
      <c r="B42" s="416" t="s">
        <v>2983</v>
      </c>
      <c r="C42" s="107" t="s">
        <v>246</v>
      </c>
      <c r="D42" s="107" t="s">
        <v>132</v>
      </c>
      <c r="E42" s="39" t="s">
        <v>2972</v>
      </c>
      <c r="F42" s="417" t="e">
        <f aca="false" ca="false" dt2D="false" dtr="false" t="normal">SUMIF(#REF!, 'свод'!AY42, #REF!)</f>
        <v>#REF!</v>
      </c>
      <c r="G42" s="417" t="e">
        <f aca="false" ca="false" dt2D="false" dtr="false" t="normal">SUMIF(#REF!, 'свод'!AY42, #REF!)</f>
        <v>#REF!</v>
      </c>
      <c r="H42" s="418" t="e">
        <f aca="false" ca="false" dt2D="false" dtr="false" t="normal">SUMIF(#REF!, 'свод'!$AY42, #REF!)</f>
        <v>#REF!</v>
      </c>
      <c r="I42" s="418" t="e">
        <f aca="false" ca="false" dt2D="false" dtr="false" t="normal">SUMIF(#REF!, 'свод'!$AY42, #REF!)</f>
        <v>#REF!</v>
      </c>
      <c r="J42" s="418" t="e">
        <f aca="false" ca="false" dt2D="false" dtr="false" t="normal">SUMIF(#REF!, 'свод'!$AY42, #REF!)</f>
        <v>#REF!</v>
      </c>
      <c r="K42" s="418" t="e">
        <f aca="false" ca="false" dt2D="false" dtr="false" t="normal">SUMIF(#REF!, 'свод'!$AY42, #REF!)</f>
        <v>#REF!</v>
      </c>
      <c r="L42" s="418" t="e">
        <f aca="false" ca="false" dt2D="false" dtr="false" t="normal">SUMIF(#REF!, 'свод'!$AY42, #REF!)</f>
        <v>#REF!</v>
      </c>
      <c r="M42" s="418" t="e">
        <f aca="false" ca="false" dt2D="false" dtr="false" t="normal">SUMIF(#REF!, 'свод'!$AY42, #REF!)</f>
        <v>#REF!</v>
      </c>
      <c r="N42" s="418" t="e">
        <f aca="false" ca="false" dt2D="false" dtr="false" t="normal">SUMIF(#REF!, 'свод'!$AY42, #REF!)</f>
        <v>#REF!</v>
      </c>
      <c r="O42" s="418" t="e">
        <f aca="false" ca="false" dt2D="false" dtr="false" t="normal">SUMIF(#REF!, 'свод'!$AY42, #REF!)</f>
        <v>#REF!</v>
      </c>
      <c r="P42" s="417" t="e">
        <f aca="false" ca="false" dt2D="false" dtr="false" t="normal">SUMIF(#REF!, 'свод'!$AY42, #REF!)</f>
        <v>#REF!</v>
      </c>
      <c r="Q42" s="418" t="e">
        <f aca="false" ca="false" dt2D="false" dtr="false" t="normal">SUMIF(#REF!, 'свод'!$AY42, #REF!)</f>
        <v>#REF!</v>
      </c>
      <c r="R42" s="418" t="e">
        <f aca="false" ca="false" dt2D="false" dtr="false" t="normal">SUMIF(#REF!, 'свод'!$AY42, #REF!)</f>
        <v>#REF!</v>
      </c>
      <c r="S42" s="418" t="e">
        <f aca="false" ca="false" dt2D="false" dtr="false" t="normal">SUMIF(#REF!, 'свод'!$AY42, #REF!)</f>
        <v>#REF!</v>
      </c>
      <c r="T42" s="418" t="e">
        <f aca="false" ca="false" dt2D="false" dtr="false" t="normal">SUMIF(#REF!, 'свод'!$AY42, #REF!)</f>
        <v>#REF!</v>
      </c>
      <c r="U42" s="417" t="e">
        <f aca="false" ca="false" dt2D="false" dtr="false" t="normal">SUMIF(#REF!, 'свод'!$AY42, #REF!)</f>
        <v>#REF!</v>
      </c>
      <c r="V42" s="418" t="e">
        <f aca="false" ca="false" dt2D="false" dtr="false" t="normal">SUMIF(#REF!, 'свод'!$AY42, #REF!)</f>
        <v>#REF!</v>
      </c>
      <c r="W42" s="418" t="e">
        <f aca="false" ca="false" dt2D="false" dtr="false" t="normal">SUMIF(#REF!, 'свод'!$AY42, #REF!)</f>
        <v>#REF!</v>
      </c>
      <c r="X42" s="418" t="e">
        <f aca="false" ca="false" dt2D="false" dtr="false" t="normal">SUMIF(#REF!, 'свод'!$AY42, #REF!)</f>
        <v>#REF!</v>
      </c>
      <c r="Y42" s="418" t="e">
        <f aca="false" ca="false" dt2D="false" dtr="false" t="normal">SUMIF(#REF!, 'свод'!$AY42, #REF!)</f>
        <v>#REF!</v>
      </c>
      <c r="Z42" s="417" t="e">
        <f aca="false" ca="false" dt2D="false" dtr="false" t="normal">SUMIF(#REF!, 'свод'!$AY42, #REF!)</f>
        <v>#REF!</v>
      </c>
      <c r="AA42" s="418" t="e">
        <f aca="false" ca="false" dt2D="false" dtr="false" t="normal">SUMIF(#REF!, 'свод'!$AY42, #REF!)</f>
        <v>#REF!</v>
      </c>
      <c r="AB42" s="418" t="e">
        <f aca="false" ca="false" dt2D="false" dtr="false" t="normal">SUMIF(#REF!, 'свод'!$AY42, #REF!)</f>
        <v>#REF!</v>
      </c>
      <c r="AC42" s="418" t="e">
        <f aca="false" ca="false" dt2D="false" dtr="false" t="normal">SUMIF(#REF!, 'свод'!$AY42, #REF!)</f>
        <v>#REF!</v>
      </c>
      <c r="AD42" s="418" t="e">
        <f aca="false" ca="false" dt2D="false" dtr="false" t="normal">SUMIF(#REF!, 'свод'!$AY42, #REF!)</f>
        <v>#REF!</v>
      </c>
      <c r="AE42" s="417" t="e">
        <f aca="false" ca="false" dt2D="false" dtr="false" t="normal">SUMIF(#REF!, 'свод'!$AY42, #REF!)</f>
        <v>#REF!</v>
      </c>
      <c r="AF42" s="418" t="e">
        <f aca="false" ca="false" dt2D="false" dtr="false" t="normal">SUMIF(#REF!, 'свод'!$AY42, #REF!)</f>
        <v>#REF!</v>
      </c>
      <c r="AG42" s="418" t="e">
        <f aca="false" ca="false" dt2D="false" dtr="false" t="normal">SUMIF(#REF!, 'свод'!$AY42, #REF!)</f>
        <v>#REF!</v>
      </c>
      <c r="AH42" s="418" t="e">
        <f aca="false" ca="false" dt2D="false" dtr="false" t="normal">SUMIF(#REF!, 'свод'!$AY42, #REF!)</f>
        <v>#REF!</v>
      </c>
      <c r="AI42" s="418" t="e">
        <f aca="false" ca="false" dt2D="false" dtr="false" t="normal">SUMIF(#REF!, 'свод'!$AY42, #REF!)</f>
        <v>#REF!</v>
      </c>
      <c r="AJ42" s="418" t="e">
        <f aca="false" ca="false" dt2D="false" dtr="false" t="normal">SUMIF(#REF!, 'свод'!$AY42, #REF!)</f>
        <v>#REF!</v>
      </c>
      <c r="AK42" s="418" t="e">
        <f aca="false" ca="false" dt2D="false" dtr="false" t="normal">SUMIF(#REF!, 'свод'!$AY42, #REF!)</f>
        <v>#REF!</v>
      </c>
      <c r="AL42" s="418" t="e">
        <f aca="false" ca="false" dt2D="false" dtr="false" t="normal">SUMIF(#REF!, 'свод'!$AY42, #REF!)</f>
        <v>#REF!</v>
      </c>
      <c r="AM42" s="418" t="e">
        <f aca="false" ca="false" dt2D="false" dtr="false" t="normal">SUMIF(#REF!, 'свод'!$AY42, #REF!)</f>
        <v>#REF!</v>
      </c>
      <c r="AN42" s="418" t="e">
        <f aca="false" ca="false" dt2D="false" dtr="false" t="normal">SUMIF(#REF!, 'свод'!$AY42, #REF!)</f>
        <v>#REF!</v>
      </c>
      <c r="AO42" s="418" t="e">
        <f aca="false" ca="false" dt2D="false" dtr="false" t="normal">SUMIF(#REF!, 'свод'!$AY42, #REF!)</f>
        <v>#REF!</v>
      </c>
      <c r="AP42" s="418" t="e">
        <f aca="false" ca="false" dt2D="false" dtr="false" t="normal">SUMIF(#REF!, 'свод'!$AY42, #REF!)</f>
        <v>#REF!</v>
      </c>
      <c r="AQ42" s="418" t="e">
        <f aca="false" ca="false" dt2D="false" dtr="false" t="normal">SUMIF(#REF!, 'свод'!$AY42, #REF!)</f>
        <v>#REF!</v>
      </c>
      <c r="AR42" s="418" t="e">
        <f aca="false" ca="false" dt2D="false" dtr="false" t="normal">SUMIF(#REF!, 'свод'!$AY42, #REF!)</f>
        <v>#REF!</v>
      </c>
      <c r="AS42" s="418" t="e">
        <f aca="false" ca="false" dt2D="false" dtr="false" t="normal">SUMIF(#REF!, 'свод'!$AY42, #REF!)</f>
        <v>#REF!</v>
      </c>
      <c r="AT42" s="418" t="e">
        <f aca="false" ca="false" dt2D="false" dtr="false" t="normal">SUMIF(#REF!, 'свод'!$AY42, #REF!)</f>
        <v>#REF!</v>
      </c>
      <c r="AU42" s="418" t="e">
        <f aca="false" ca="false" dt2D="false" dtr="false" t="normal">SUMIF(#REF!, 'свод'!$AY42, #REF!)</f>
        <v>#REF!</v>
      </c>
      <c r="AV42" s="418" t="e">
        <f aca="false" ca="false" dt2D="false" dtr="false" t="normal">SUMIF(#REF!, 'свод'!$AY42, #REF!)</f>
        <v>#REF!</v>
      </c>
      <c r="AW42" s="418" t="e">
        <f aca="false" ca="false" dt2D="false" dtr="false" t="normal">SUMIF(#REF!, 'свод'!$AY42, #REF!)</f>
        <v>#REF!</v>
      </c>
      <c r="AX42" s="418" t="e">
        <f aca="false" ca="false" dt2D="false" dtr="false" t="normal">SUMIF(#REF!, 'свод'!$AY42, #REF!)</f>
        <v>#REF!</v>
      </c>
      <c r="AY42" s="0" t="str">
        <f aca="false" ca="false" dt2D="false" dtr="false" t="normal">CONCATENATE(A42, C42, D42, E42)</f>
        <v>4010000220702плановый</v>
      </c>
    </row>
    <row customHeight="true" hidden="true" ht="15" outlineLevel="0" r="43">
      <c r="A43" s="109" t="n">
        <v>401000022</v>
      </c>
      <c r="B43" s="416" t="s">
        <v>2983</v>
      </c>
      <c r="C43" s="107" t="s">
        <v>360</v>
      </c>
      <c r="D43" s="107" t="s">
        <v>174</v>
      </c>
      <c r="E43" s="39" t="s">
        <v>2971</v>
      </c>
      <c r="F43" s="417" t="e">
        <f aca="false" ca="false" dt2D="false" dtr="false" t="normal">SUMIF(#REF!, 'свод'!AY43, #REF!)</f>
        <v>#REF!</v>
      </c>
      <c r="G43" s="417" t="e">
        <f aca="false" ca="false" dt2D="false" dtr="false" t="normal">SUMIF(#REF!, 'свод'!AY43, #REF!)</f>
        <v>#REF!</v>
      </c>
      <c r="H43" s="418" t="e">
        <f aca="false" ca="false" dt2D="false" dtr="false" t="normal">SUMIF(#REF!, 'свод'!$AY43, #REF!)</f>
        <v>#REF!</v>
      </c>
      <c r="I43" s="418" t="e">
        <f aca="false" ca="false" dt2D="false" dtr="false" t="normal">SUMIF(#REF!, 'свод'!$AY43, #REF!)</f>
        <v>#REF!</v>
      </c>
      <c r="J43" s="418" t="e">
        <f aca="false" ca="false" dt2D="false" dtr="false" t="normal">SUMIF(#REF!, 'свод'!$AY43, #REF!)</f>
        <v>#REF!</v>
      </c>
      <c r="K43" s="418" t="e">
        <f aca="false" ca="false" dt2D="false" dtr="false" t="normal">SUMIF(#REF!, 'свод'!$AY43, #REF!)</f>
        <v>#REF!</v>
      </c>
      <c r="L43" s="418" t="e">
        <f aca="false" ca="false" dt2D="false" dtr="false" t="normal">SUMIF(#REF!, 'свод'!$AY43, #REF!)</f>
        <v>#REF!</v>
      </c>
      <c r="M43" s="418" t="e">
        <f aca="false" ca="false" dt2D="false" dtr="false" t="normal">SUMIF(#REF!, 'свод'!$AY43, #REF!)</f>
        <v>#REF!</v>
      </c>
      <c r="N43" s="418" t="e">
        <f aca="false" ca="false" dt2D="false" dtr="false" t="normal">SUMIF(#REF!, 'свод'!$AY43, #REF!)</f>
        <v>#REF!</v>
      </c>
      <c r="O43" s="418" t="e">
        <f aca="false" ca="false" dt2D="false" dtr="false" t="normal">SUMIF(#REF!, 'свод'!$AY43, #REF!)</f>
        <v>#REF!</v>
      </c>
      <c r="P43" s="417" t="e">
        <f aca="false" ca="false" dt2D="false" dtr="false" t="normal">SUMIF(#REF!, 'свод'!$AY43, #REF!)</f>
        <v>#REF!</v>
      </c>
      <c r="Q43" s="418" t="e">
        <f aca="false" ca="false" dt2D="false" dtr="false" t="normal">SUMIF(#REF!, 'свод'!$AY43, #REF!)</f>
        <v>#REF!</v>
      </c>
      <c r="R43" s="418" t="e">
        <f aca="false" ca="false" dt2D="false" dtr="false" t="normal">SUMIF(#REF!, 'свод'!$AY43, #REF!)</f>
        <v>#REF!</v>
      </c>
      <c r="S43" s="418" t="e">
        <f aca="false" ca="false" dt2D="false" dtr="false" t="normal">SUMIF(#REF!, 'свод'!$AY43, #REF!)</f>
        <v>#REF!</v>
      </c>
      <c r="T43" s="418" t="e">
        <f aca="false" ca="false" dt2D="false" dtr="false" t="normal">SUMIF(#REF!, 'свод'!$AY43, #REF!)</f>
        <v>#REF!</v>
      </c>
      <c r="U43" s="417" t="e">
        <f aca="false" ca="false" dt2D="false" dtr="false" t="normal">SUMIF(#REF!, 'свод'!$AY43, #REF!)</f>
        <v>#REF!</v>
      </c>
      <c r="V43" s="418" t="e">
        <f aca="false" ca="false" dt2D="false" dtr="false" t="normal">SUMIF(#REF!, 'свод'!$AY43, #REF!)</f>
        <v>#REF!</v>
      </c>
      <c r="W43" s="418" t="e">
        <f aca="false" ca="false" dt2D="false" dtr="false" t="normal">SUMIF(#REF!, 'свод'!$AY43, #REF!)</f>
        <v>#REF!</v>
      </c>
      <c r="X43" s="418" t="e">
        <f aca="false" ca="false" dt2D="false" dtr="false" t="normal">SUMIF(#REF!, 'свод'!$AY43, #REF!)</f>
        <v>#REF!</v>
      </c>
      <c r="Y43" s="418" t="e">
        <f aca="false" ca="false" dt2D="false" dtr="false" t="normal">SUMIF(#REF!, 'свод'!$AY43, #REF!)</f>
        <v>#REF!</v>
      </c>
      <c r="Z43" s="417" t="e">
        <f aca="false" ca="false" dt2D="false" dtr="false" t="normal">SUMIF(#REF!, 'свод'!$AY43, #REF!)</f>
        <v>#REF!</v>
      </c>
      <c r="AA43" s="418" t="e">
        <f aca="false" ca="false" dt2D="false" dtr="false" t="normal">SUMIF(#REF!, 'свод'!$AY43, #REF!)</f>
        <v>#REF!</v>
      </c>
      <c r="AB43" s="418" t="e">
        <f aca="false" ca="false" dt2D="false" dtr="false" t="normal">SUMIF(#REF!, 'свод'!$AY43, #REF!)</f>
        <v>#REF!</v>
      </c>
      <c r="AC43" s="418" t="e">
        <f aca="false" ca="false" dt2D="false" dtr="false" t="normal">SUMIF(#REF!, 'свод'!$AY43, #REF!)</f>
        <v>#REF!</v>
      </c>
      <c r="AD43" s="418" t="e">
        <f aca="false" ca="false" dt2D="false" dtr="false" t="normal">SUMIF(#REF!, 'свод'!$AY43, #REF!)</f>
        <v>#REF!</v>
      </c>
      <c r="AE43" s="417" t="e">
        <f aca="false" ca="false" dt2D="false" dtr="false" t="normal">SUMIF(#REF!, 'свод'!$AY43, #REF!)</f>
        <v>#REF!</v>
      </c>
      <c r="AF43" s="418" t="e">
        <f aca="false" ca="false" dt2D="false" dtr="false" t="normal">SUMIF(#REF!, 'свод'!$AY43, #REF!)</f>
        <v>#REF!</v>
      </c>
      <c r="AG43" s="418" t="e">
        <f aca="false" ca="false" dt2D="false" dtr="false" t="normal">SUMIF(#REF!, 'свод'!$AY43, #REF!)</f>
        <v>#REF!</v>
      </c>
      <c r="AH43" s="418" t="e">
        <f aca="false" ca="false" dt2D="false" dtr="false" t="normal">SUMIF(#REF!, 'свод'!$AY43, #REF!)</f>
        <v>#REF!</v>
      </c>
      <c r="AI43" s="418" t="e">
        <f aca="false" ca="false" dt2D="false" dtr="false" t="normal">SUMIF(#REF!, 'свод'!$AY43, #REF!)</f>
        <v>#REF!</v>
      </c>
      <c r="AJ43" s="418" t="e">
        <f aca="false" ca="false" dt2D="false" dtr="false" t="normal">SUMIF(#REF!, 'свод'!$AY43, #REF!)</f>
        <v>#REF!</v>
      </c>
      <c r="AK43" s="418" t="e">
        <f aca="false" ca="false" dt2D="false" dtr="false" t="normal">SUMIF(#REF!, 'свод'!$AY43, #REF!)</f>
        <v>#REF!</v>
      </c>
      <c r="AL43" s="418" t="e">
        <f aca="false" ca="false" dt2D="false" dtr="false" t="normal">SUMIF(#REF!, 'свод'!$AY43, #REF!)</f>
        <v>#REF!</v>
      </c>
      <c r="AM43" s="418" t="e">
        <f aca="false" ca="false" dt2D="false" dtr="false" t="normal">SUMIF(#REF!, 'свод'!$AY43, #REF!)</f>
        <v>#REF!</v>
      </c>
      <c r="AN43" s="418" t="e">
        <f aca="false" ca="false" dt2D="false" dtr="false" t="normal">SUMIF(#REF!, 'свод'!$AY43, #REF!)</f>
        <v>#REF!</v>
      </c>
      <c r="AO43" s="418" t="e">
        <f aca="false" ca="false" dt2D="false" dtr="false" t="normal">SUMIF(#REF!, 'свод'!$AY43, #REF!)</f>
        <v>#REF!</v>
      </c>
      <c r="AP43" s="418" t="e">
        <f aca="false" ca="false" dt2D="false" dtr="false" t="normal">SUMIF(#REF!, 'свод'!$AY43, #REF!)</f>
        <v>#REF!</v>
      </c>
      <c r="AQ43" s="418" t="e">
        <f aca="false" ca="false" dt2D="false" dtr="false" t="normal">SUMIF(#REF!, 'свод'!$AY43, #REF!)</f>
        <v>#REF!</v>
      </c>
      <c r="AR43" s="418" t="e">
        <f aca="false" ca="false" dt2D="false" dtr="false" t="normal">SUMIF(#REF!, 'свод'!$AY43, #REF!)</f>
        <v>#REF!</v>
      </c>
      <c r="AS43" s="418" t="e">
        <f aca="false" ca="false" dt2D="false" dtr="false" t="normal">SUMIF(#REF!, 'свод'!$AY43, #REF!)</f>
        <v>#REF!</v>
      </c>
      <c r="AT43" s="418" t="e">
        <f aca="false" ca="false" dt2D="false" dtr="false" t="normal">SUMIF(#REF!, 'свод'!$AY43, #REF!)</f>
        <v>#REF!</v>
      </c>
      <c r="AU43" s="418" t="e">
        <f aca="false" ca="false" dt2D="false" dtr="false" t="normal">SUMIF(#REF!, 'свод'!$AY43, #REF!)</f>
        <v>#REF!</v>
      </c>
      <c r="AV43" s="418" t="e">
        <f aca="false" ca="false" dt2D="false" dtr="false" t="normal">SUMIF(#REF!, 'свод'!$AY43, #REF!)</f>
        <v>#REF!</v>
      </c>
      <c r="AW43" s="418" t="e">
        <f aca="false" ca="false" dt2D="false" dtr="false" t="normal">SUMIF(#REF!, 'свод'!$AY43, #REF!)</f>
        <v>#REF!</v>
      </c>
      <c r="AX43" s="418" t="e">
        <f aca="false" ca="false" dt2D="false" dtr="false" t="normal">SUMIF(#REF!, 'свод'!$AY43, #REF!)</f>
        <v>#REF!</v>
      </c>
      <c r="AY43" s="0" t="str">
        <f aca="false" ca="false" dt2D="false" dtr="false" t="normal">CONCATENATE(A43, C43, D43, E43)</f>
        <v>4010000221004нормативный</v>
      </c>
    </row>
    <row customHeight="true" hidden="true" ht="33" outlineLevel="0" r="44">
      <c r="A44" s="109" t="n">
        <v>401000024</v>
      </c>
      <c r="B44" s="416" t="s">
        <v>2984</v>
      </c>
      <c r="C44" s="107" t="s">
        <v>246</v>
      </c>
      <c r="D44" s="107" t="s">
        <v>68</v>
      </c>
      <c r="E44" s="39" t="s">
        <v>2971</v>
      </c>
      <c r="F44" s="417" t="e">
        <f aca="false" ca="false" dt2D="false" dtr="false" t="normal">SUMIF(#REF!, 'свод'!AY44, #REF!)</f>
        <v>#REF!</v>
      </c>
      <c r="G44" s="417" t="e">
        <f aca="false" ca="false" dt2D="false" dtr="false" t="normal">SUMIF(#REF!, 'свод'!AY44, #REF!)</f>
        <v>#REF!</v>
      </c>
      <c r="H44" s="418" t="e">
        <f aca="false" ca="false" dt2D="false" dtr="false" t="normal">SUMIF(#REF!, 'свод'!$AY44, #REF!)</f>
        <v>#REF!</v>
      </c>
      <c r="I44" s="418" t="e">
        <f aca="false" ca="false" dt2D="false" dtr="false" t="normal">SUMIF(#REF!, 'свод'!$AY44, #REF!)</f>
        <v>#REF!</v>
      </c>
      <c r="J44" s="418" t="e">
        <f aca="false" ca="false" dt2D="false" dtr="false" t="normal">SUMIF(#REF!, 'свод'!$AY44, #REF!)</f>
        <v>#REF!</v>
      </c>
      <c r="K44" s="418" t="e">
        <f aca="false" ca="false" dt2D="false" dtr="false" t="normal">SUMIF(#REF!, 'свод'!$AY44, #REF!)</f>
        <v>#REF!</v>
      </c>
      <c r="L44" s="418" t="e">
        <f aca="false" ca="false" dt2D="false" dtr="false" t="normal">SUMIF(#REF!, 'свод'!$AY44, #REF!)</f>
        <v>#REF!</v>
      </c>
      <c r="M44" s="418" t="e">
        <f aca="false" ca="false" dt2D="false" dtr="false" t="normal">SUMIF(#REF!, 'свод'!$AY44, #REF!)</f>
        <v>#REF!</v>
      </c>
      <c r="N44" s="418" t="e">
        <f aca="false" ca="false" dt2D="false" dtr="false" t="normal">SUMIF(#REF!, 'свод'!$AY44, #REF!)</f>
        <v>#REF!</v>
      </c>
      <c r="O44" s="418" t="e">
        <f aca="false" ca="false" dt2D="false" dtr="false" t="normal">SUMIF(#REF!, 'свод'!$AY44, #REF!)</f>
        <v>#REF!</v>
      </c>
      <c r="P44" s="417" t="e">
        <f aca="false" ca="false" dt2D="false" dtr="false" t="normal">SUMIF(#REF!, 'свод'!$AY44, #REF!)</f>
        <v>#REF!</v>
      </c>
      <c r="Q44" s="418" t="e">
        <f aca="false" ca="false" dt2D="false" dtr="false" t="normal">SUMIF(#REF!, 'свод'!$AY44, #REF!)</f>
        <v>#REF!</v>
      </c>
      <c r="R44" s="418" t="e">
        <f aca="false" ca="false" dt2D="false" dtr="false" t="normal">SUMIF(#REF!, 'свод'!$AY44, #REF!)</f>
        <v>#REF!</v>
      </c>
      <c r="S44" s="418" t="e">
        <f aca="false" ca="false" dt2D="false" dtr="false" t="normal">SUMIF(#REF!, 'свод'!$AY44, #REF!)</f>
        <v>#REF!</v>
      </c>
      <c r="T44" s="418" t="e">
        <f aca="false" ca="false" dt2D="false" dtr="false" t="normal">SUMIF(#REF!, 'свод'!$AY44, #REF!)</f>
        <v>#REF!</v>
      </c>
      <c r="U44" s="417" t="e">
        <f aca="false" ca="false" dt2D="false" dtr="false" t="normal">SUMIF(#REF!, 'свод'!$AY44, #REF!)</f>
        <v>#REF!</v>
      </c>
      <c r="V44" s="418" t="e">
        <f aca="false" ca="false" dt2D="false" dtr="false" t="normal">SUMIF(#REF!, 'свод'!$AY44, #REF!)</f>
        <v>#REF!</v>
      </c>
      <c r="W44" s="418" t="e">
        <f aca="false" ca="false" dt2D="false" dtr="false" t="normal">SUMIF(#REF!, 'свод'!$AY44, #REF!)</f>
        <v>#REF!</v>
      </c>
      <c r="X44" s="418" t="e">
        <f aca="false" ca="false" dt2D="false" dtr="false" t="normal">SUMIF(#REF!, 'свод'!$AY44, #REF!)</f>
        <v>#REF!</v>
      </c>
      <c r="Y44" s="418" t="e">
        <f aca="false" ca="false" dt2D="false" dtr="false" t="normal">SUMIF(#REF!, 'свод'!$AY44, #REF!)</f>
        <v>#REF!</v>
      </c>
      <c r="Z44" s="417" t="e">
        <f aca="false" ca="false" dt2D="false" dtr="false" t="normal">SUMIF(#REF!, 'свод'!$AY44, #REF!)</f>
        <v>#REF!</v>
      </c>
      <c r="AA44" s="418" t="e">
        <f aca="false" ca="false" dt2D="false" dtr="false" t="normal">SUMIF(#REF!, 'свод'!$AY44, #REF!)</f>
        <v>#REF!</v>
      </c>
      <c r="AB44" s="418" t="e">
        <f aca="false" ca="false" dt2D="false" dtr="false" t="normal">SUMIF(#REF!, 'свод'!$AY44, #REF!)</f>
        <v>#REF!</v>
      </c>
      <c r="AC44" s="418" t="e">
        <f aca="false" ca="false" dt2D="false" dtr="false" t="normal">SUMIF(#REF!, 'свод'!$AY44, #REF!)</f>
        <v>#REF!</v>
      </c>
      <c r="AD44" s="418" t="e">
        <f aca="false" ca="false" dt2D="false" dtr="false" t="normal">SUMIF(#REF!, 'свод'!$AY44, #REF!)</f>
        <v>#REF!</v>
      </c>
      <c r="AE44" s="417" t="e">
        <f aca="false" ca="false" dt2D="false" dtr="false" t="normal">SUMIF(#REF!, 'свод'!$AY44, #REF!)</f>
        <v>#REF!</v>
      </c>
      <c r="AF44" s="418" t="e">
        <f aca="false" ca="false" dt2D="false" dtr="false" t="normal">SUMIF(#REF!, 'свод'!$AY44, #REF!)</f>
        <v>#REF!</v>
      </c>
      <c r="AG44" s="418" t="e">
        <f aca="false" ca="false" dt2D="false" dtr="false" t="normal">SUMIF(#REF!, 'свод'!$AY44, #REF!)</f>
        <v>#REF!</v>
      </c>
      <c r="AH44" s="418" t="e">
        <f aca="false" ca="false" dt2D="false" dtr="false" t="normal">SUMIF(#REF!, 'свод'!$AY44, #REF!)</f>
        <v>#REF!</v>
      </c>
      <c r="AI44" s="418" t="e">
        <f aca="false" ca="false" dt2D="false" dtr="false" t="normal">SUMIF(#REF!, 'свод'!$AY44, #REF!)</f>
        <v>#REF!</v>
      </c>
      <c r="AJ44" s="418" t="e">
        <f aca="false" ca="false" dt2D="false" dtr="false" t="normal">SUMIF(#REF!, 'свод'!$AY44, #REF!)</f>
        <v>#REF!</v>
      </c>
      <c r="AK44" s="418" t="e">
        <f aca="false" ca="false" dt2D="false" dtr="false" t="normal">SUMIF(#REF!, 'свод'!$AY44, #REF!)</f>
        <v>#REF!</v>
      </c>
      <c r="AL44" s="418" t="e">
        <f aca="false" ca="false" dt2D="false" dtr="false" t="normal">SUMIF(#REF!, 'свод'!$AY44, #REF!)</f>
        <v>#REF!</v>
      </c>
      <c r="AM44" s="418" t="e">
        <f aca="false" ca="false" dt2D="false" dtr="false" t="normal">SUMIF(#REF!, 'свод'!$AY44, #REF!)</f>
        <v>#REF!</v>
      </c>
      <c r="AN44" s="418" t="e">
        <f aca="false" ca="false" dt2D="false" dtr="false" t="normal">SUMIF(#REF!, 'свод'!$AY44, #REF!)</f>
        <v>#REF!</v>
      </c>
      <c r="AO44" s="418" t="e">
        <f aca="false" ca="false" dt2D="false" dtr="false" t="normal">SUMIF(#REF!, 'свод'!$AY44, #REF!)</f>
        <v>#REF!</v>
      </c>
      <c r="AP44" s="418" t="e">
        <f aca="false" ca="false" dt2D="false" dtr="false" t="normal">SUMIF(#REF!, 'свод'!$AY44, #REF!)</f>
        <v>#REF!</v>
      </c>
      <c r="AQ44" s="418" t="e">
        <f aca="false" ca="false" dt2D="false" dtr="false" t="normal">SUMIF(#REF!, 'свод'!$AY44, #REF!)</f>
        <v>#REF!</v>
      </c>
      <c r="AR44" s="418" t="e">
        <f aca="false" ca="false" dt2D="false" dtr="false" t="normal">SUMIF(#REF!, 'свод'!$AY44, #REF!)</f>
        <v>#REF!</v>
      </c>
      <c r="AS44" s="418" t="e">
        <f aca="false" ca="false" dt2D="false" dtr="false" t="normal">SUMIF(#REF!, 'свод'!$AY44, #REF!)</f>
        <v>#REF!</v>
      </c>
      <c r="AT44" s="418" t="e">
        <f aca="false" ca="false" dt2D="false" dtr="false" t="normal">SUMIF(#REF!, 'свод'!$AY44, #REF!)</f>
        <v>#REF!</v>
      </c>
      <c r="AU44" s="418" t="e">
        <f aca="false" ca="false" dt2D="false" dtr="false" t="normal">SUMIF(#REF!, 'свод'!$AY44, #REF!)</f>
        <v>#REF!</v>
      </c>
      <c r="AV44" s="418" t="e">
        <f aca="false" ca="false" dt2D="false" dtr="false" t="normal">SUMIF(#REF!, 'свод'!$AY44, #REF!)</f>
        <v>#REF!</v>
      </c>
      <c r="AW44" s="418" t="e">
        <f aca="false" ca="false" dt2D="false" dtr="false" t="normal">SUMIF(#REF!, 'свод'!$AY44, #REF!)</f>
        <v>#REF!</v>
      </c>
      <c r="AX44" s="418" t="e">
        <f aca="false" ca="false" dt2D="false" dtr="false" t="normal">SUMIF(#REF!, 'свод'!$AY44, #REF!)</f>
        <v>#REF!</v>
      </c>
      <c r="AY44" s="0" t="str">
        <f aca="false" ca="false" dt2D="false" dtr="false" t="normal">CONCATENATE(A44, C44, D44, E44)</f>
        <v>4010000240703нормативный</v>
      </c>
    </row>
    <row customHeight="true" hidden="true" ht="15" outlineLevel="0" r="45">
      <c r="A45" s="109" t="n">
        <v>401000024</v>
      </c>
      <c r="B45" s="416" t="s">
        <v>2984</v>
      </c>
      <c r="C45" s="107" t="s">
        <v>246</v>
      </c>
      <c r="D45" s="107" t="s">
        <v>68</v>
      </c>
      <c r="E45" s="39" t="s">
        <v>2972</v>
      </c>
      <c r="F45" s="417" t="e">
        <f aca="false" ca="false" dt2D="false" dtr="false" t="normal">SUMIF(#REF!, 'свод'!AY45, #REF!)</f>
        <v>#REF!</v>
      </c>
      <c r="G45" s="417" t="e">
        <f aca="false" ca="false" dt2D="false" dtr="false" t="normal">SUMIF(#REF!, 'свод'!AY45, #REF!)</f>
        <v>#REF!</v>
      </c>
      <c r="H45" s="418" t="e">
        <f aca="false" ca="false" dt2D="false" dtr="false" t="normal">SUMIF(#REF!, 'свод'!$AY45, #REF!)</f>
        <v>#REF!</v>
      </c>
      <c r="I45" s="418" t="e">
        <f aca="false" ca="false" dt2D="false" dtr="false" t="normal">SUMIF(#REF!, 'свод'!$AY45, #REF!)</f>
        <v>#REF!</v>
      </c>
      <c r="J45" s="418" t="e">
        <f aca="false" ca="false" dt2D="false" dtr="false" t="normal">SUMIF(#REF!, 'свод'!$AY45, #REF!)</f>
        <v>#REF!</v>
      </c>
      <c r="K45" s="418" t="e">
        <f aca="false" ca="false" dt2D="false" dtr="false" t="normal">SUMIF(#REF!, 'свод'!$AY45, #REF!)</f>
        <v>#REF!</v>
      </c>
      <c r="L45" s="418" t="e">
        <f aca="false" ca="false" dt2D="false" dtr="false" t="normal">SUMIF(#REF!, 'свод'!$AY45, #REF!)</f>
        <v>#REF!</v>
      </c>
      <c r="M45" s="418" t="e">
        <f aca="false" ca="false" dt2D="false" dtr="false" t="normal">SUMIF(#REF!, 'свод'!$AY45, #REF!)</f>
        <v>#REF!</v>
      </c>
      <c r="N45" s="418" t="e">
        <f aca="false" ca="false" dt2D="false" dtr="false" t="normal">SUMIF(#REF!, 'свод'!$AY45, #REF!)</f>
        <v>#REF!</v>
      </c>
      <c r="O45" s="418" t="e">
        <f aca="false" ca="false" dt2D="false" dtr="false" t="normal">SUMIF(#REF!, 'свод'!$AY45, #REF!)</f>
        <v>#REF!</v>
      </c>
      <c r="P45" s="417" t="e">
        <f aca="false" ca="false" dt2D="false" dtr="false" t="normal">SUMIF(#REF!, 'свод'!$AY45, #REF!)</f>
        <v>#REF!</v>
      </c>
      <c r="Q45" s="418" t="e">
        <f aca="false" ca="false" dt2D="false" dtr="false" t="normal">SUMIF(#REF!, 'свод'!$AY45, #REF!)</f>
        <v>#REF!</v>
      </c>
      <c r="R45" s="418" t="e">
        <f aca="false" ca="false" dt2D="false" dtr="false" t="normal">SUMIF(#REF!, 'свод'!$AY45, #REF!)</f>
        <v>#REF!</v>
      </c>
      <c r="S45" s="418" t="e">
        <f aca="false" ca="false" dt2D="false" dtr="false" t="normal">SUMIF(#REF!, 'свод'!$AY45, #REF!)</f>
        <v>#REF!</v>
      </c>
      <c r="T45" s="418" t="e">
        <f aca="false" ca="false" dt2D="false" dtr="false" t="normal">SUMIF(#REF!, 'свод'!$AY45, #REF!)</f>
        <v>#REF!</v>
      </c>
      <c r="U45" s="417" t="e">
        <f aca="false" ca="false" dt2D="false" dtr="false" t="normal">SUMIF(#REF!, 'свод'!$AY45, #REF!)</f>
        <v>#REF!</v>
      </c>
      <c r="V45" s="418" t="e">
        <f aca="false" ca="false" dt2D="false" dtr="false" t="normal">SUMIF(#REF!, 'свод'!$AY45, #REF!)</f>
        <v>#REF!</v>
      </c>
      <c r="W45" s="418" t="e">
        <f aca="false" ca="false" dt2D="false" dtr="false" t="normal">SUMIF(#REF!, 'свод'!$AY45, #REF!)</f>
        <v>#REF!</v>
      </c>
      <c r="X45" s="418" t="e">
        <f aca="false" ca="false" dt2D="false" dtr="false" t="normal">SUMIF(#REF!, 'свод'!$AY45, #REF!)</f>
        <v>#REF!</v>
      </c>
      <c r="Y45" s="418" t="e">
        <f aca="false" ca="false" dt2D="false" dtr="false" t="normal">SUMIF(#REF!, 'свод'!$AY45, #REF!)</f>
        <v>#REF!</v>
      </c>
      <c r="Z45" s="417" t="e">
        <f aca="false" ca="false" dt2D="false" dtr="false" t="normal">SUMIF(#REF!, 'свод'!$AY45, #REF!)</f>
        <v>#REF!</v>
      </c>
      <c r="AA45" s="418" t="e">
        <f aca="false" ca="false" dt2D="false" dtr="false" t="normal">SUMIF(#REF!, 'свод'!$AY45, #REF!)</f>
        <v>#REF!</v>
      </c>
      <c r="AB45" s="418" t="e">
        <f aca="false" ca="false" dt2D="false" dtr="false" t="normal">SUMIF(#REF!, 'свод'!$AY45, #REF!)</f>
        <v>#REF!</v>
      </c>
      <c r="AC45" s="418" t="e">
        <f aca="false" ca="false" dt2D="false" dtr="false" t="normal">SUMIF(#REF!, 'свод'!$AY45, #REF!)</f>
        <v>#REF!</v>
      </c>
      <c r="AD45" s="418" t="e">
        <f aca="false" ca="false" dt2D="false" dtr="false" t="normal">SUMIF(#REF!, 'свод'!$AY45, #REF!)</f>
        <v>#REF!</v>
      </c>
      <c r="AE45" s="417" t="e">
        <f aca="false" ca="false" dt2D="false" dtr="false" t="normal">SUMIF(#REF!, 'свод'!$AY45, #REF!)</f>
        <v>#REF!</v>
      </c>
      <c r="AF45" s="418" t="e">
        <f aca="false" ca="false" dt2D="false" dtr="false" t="normal">SUMIF(#REF!, 'свод'!$AY45, #REF!)</f>
        <v>#REF!</v>
      </c>
      <c r="AG45" s="418" t="e">
        <f aca="false" ca="false" dt2D="false" dtr="false" t="normal">SUMIF(#REF!, 'свод'!$AY45, #REF!)</f>
        <v>#REF!</v>
      </c>
      <c r="AH45" s="418" t="e">
        <f aca="false" ca="false" dt2D="false" dtr="false" t="normal">SUMIF(#REF!, 'свод'!$AY45, #REF!)</f>
        <v>#REF!</v>
      </c>
      <c r="AI45" s="418" t="e">
        <f aca="false" ca="false" dt2D="false" dtr="false" t="normal">SUMIF(#REF!, 'свод'!$AY45, #REF!)</f>
        <v>#REF!</v>
      </c>
      <c r="AJ45" s="418" t="e">
        <f aca="false" ca="false" dt2D="false" dtr="false" t="normal">SUMIF(#REF!, 'свод'!$AY45, #REF!)</f>
        <v>#REF!</v>
      </c>
      <c r="AK45" s="418" t="e">
        <f aca="false" ca="false" dt2D="false" dtr="false" t="normal">SUMIF(#REF!, 'свод'!$AY45, #REF!)</f>
        <v>#REF!</v>
      </c>
      <c r="AL45" s="418" t="e">
        <f aca="false" ca="false" dt2D="false" dtr="false" t="normal">SUMIF(#REF!, 'свод'!$AY45, #REF!)</f>
        <v>#REF!</v>
      </c>
      <c r="AM45" s="418" t="e">
        <f aca="false" ca="false" dt2D="false" dtr="false" t="normal">SUMIF(#REF!, 'свод'!$AY45, #REF!)</f>
        <v>#REF!</v>
      </c>
      <c r="AN45" s="418" t="e">
        <f aca="false" ca="false" dt2D="false" dtr="false" t="normal">SUMIF(#REF!, 'свод'!$AY45, #REF!)</f>
        <v>#REF!</v>
      </c>
      <c r="AO45" s="418" t="e">
        <f aca="false" ca="false" dt2D="false" dtr="false" t="normal">SUMIF(#REF!, 'свод'!$AY45, #REF!)</f>
        <v>#REF!</v>
      </c>
      <c r="AP45" s="418" t="e">
        <f aca="false" ca="false" dt2D="false" dtr="false" t="normal">SUMIF(#REF!, 'свод'!$AY45, #REF!)</f>
        <v>#REF!</v>
      </c>
      <c r="AQ45" s="418" t="e">
        <f aca="false" ca="false" dt2D="false" dtr="false" t="normal">SUMIF(#REF!, 'свод'!$AY45, #REF!)</f>
        <v>#REF!</v>
      </c>
      <c r="AR45" s="418" t="e">
        <f aca="false" ca="false" dt2D="false" dtr="false" t="normal">SUMIF(#REF!, 'свод'!$AY45, #REF!)</f>
        <v>#REF!</v>
      </c>
      <c r="AS45" s="418" t="e">
        <f aca="false" ca="false" dt2D="false" dtr="false" t="normal">SUMIF(#REF!, 'свод'!$AY45, #REF!)</f>
        <v>#REF!</v>
      </c>
      <c r="AT45" s="418" t="e">
        <f aca="false" ca="false" dt2D="false" dtr="false" t="normal">SUMIF(#REF!, 'свод'!$AY45, #REF!)</f>
        <v>#REF!</v>
      </c>
      <c r="AU45" s="418" t="e">
        <f aca="false" ca="false" dt2D="false" dtr="false" t="normal">SUMIF(#REF!, 'свод'!$AY45, #REF!)</f>
        <v>#REF!</v>
      </c>
      <c r="AV45" s="418" t="e">
        <f aca="false" ca="false" dt2D="false" dtr="false" t="normal">SUMIF(#REF!, 'свод'!$AY45, #REF!)</f>
        <v>#REF!</v>
      </c>
      <c r="AW45" s="418" t="e">
        <f aca="false" ca="false" dt2D="false" dtr="false" t="normal">SUMIF(#REF!, 'свод'!$AY45, #REF!)</f>
        <v>#REF!</v>
      </c>
      <c r="AX45" s="418" t="e">
        <f aca="false" ca="false" dt2D="false" dtr="false" t="normal">SUMIF(#REF!, 'свод'!$AY45, #REF!)</f>
        <v>#REF!</v>
      </c>
      <c r="AY45" s="0" t="str">
        <f aca="false" ca="false" dt2D="false" dtr="false" t="normal">CONCATENATE(A45, C45, D45, E45)</f>
        <v>4010000240703плановый</v>
      </c>
    </row>
    <row customHeight="true" hidden="true" ht="15" outlineLevel="0" r="46">
      <c r="A46" s="109" t="n">
        <v>401000025</v>
      </c>
      <c r="B46" s="416" t="s">
        <v>2985</v>
      </c>
      <c r="C46" s="107" t="s">
        <v>246</v>
      </c>
      <c r="D46" s="107" t="s">
        <v>246</v>
      </c>
      <c r="E46" s="39" t="s">
        <v>2971</v>
      </c>
      <c r="F46" s="417" t="e">
        <f aca="false" ca="false" dt2D="false" dtr="false" t="normal">SUMIF(#REF!, 'свод'!AY46, #REF!)</f>
        <v>#REF!</v>
      </c>
      <c r="G46" s="417" t="e">
        <f aca="false" ca="false" dt2D="false" dtr="false" t="normal">SUMIF(#REF!, 'свод'!AY46, #REF!)</f>
        <v>#REF!</v>
      </c>
      <c r="H46" s="418" t="e">
        <f aca="false" ca="false" dt2D="false" dtr="false" t="normal">SUMIF(#REF!, 'свод'!$AY46, #REF!)</f>
        <v>#REF!</v>
      </c>
      <c r="I46" s="418" t="e">
        <f aca="false" ca="false" dt2D="false" dtr="false" t="normal">SUMIF(#REF!, 'свод'!$AY46, #REF!)</f>
        <v>#REF!</v>
      </c>
      <c r="J46" s="418" t="e">
        <f aca="false" ca="false" dt2D="false" dtr="false" t="normal">SUMIF(#REF!, 'свод'!$AY46, #REF!)</f>
        <v>#REF!</v>
      </c>
      <c r="K46" s="418" t="e">
        <f aca="false" ca="false" dt2D="false" dtr="false" t="normal">SUMIF(#REF!, 'свод'!$AY46, #REF!)</f>
        <v>#REF!</v>
      </c>
      <c r="L46" s="418" t="e">
        <f aca="false" ca="false" dt2D="false" dtr="false" t="normal">SUMIF(#REF!, 'свод'!$AY46, #REF!)</f>
        <v>#REF!</v>
      </c>
      <c r="M46" s="418" t="e">
        <f aca="false" ca="false" dt2D="false" dtr="false" t="normal">SUMIF(#REF!, 'свод'!$AY46, #REF!)</f>
        <v>#REF!</v>
      </c>
      <c r="N46" s="418" t="e">
        <f aca="false" ca="false" dt2D="false" dtr="false" t="normal">SUMIF(#REF!, 'свод'!$AY46, #REF!)</f>
        <v>#REF!</v>
      </c>
      <c r="O46" s="418" t="e">
        <f aca="false" ca="false" dt2D="false" dtr="false" t="normal">SUMIF(#REF!, 'свод'!$AY46, #REF!)</f>
        <v>#REF!</v>
      </c>
      <c r="P46" s="417" t="e">
        <f aca="false" ca="false" dt2D="false" dtr="false" t="normal">SUMIF(#REF!, 'свод'!$AY46, #REF!)</f>
        <v>#REF!</v>
      </c>
      <c r="Q46" s="418" t="e">
        <f aca="false" ca="false" dt2D="false" dtr="false" t="normal">SUMIF(#REF!, 'свод'!$AY46, #REF!)</f>
        <v>#REF!</v>
      </c>
      <c r="R46" s="418" t="e">
        <f aca="false" ca="false" dt2D="false" dtr="false" t="normal">SUMIF(#REF!, 'свод'!$AY46, #REF!)</f>
        <v>#REF!</v>
      </c>
      <c r="S46" s="418" t="e">
        <f aca="false" ca="false" dt2D="false" dtr="false" t="normal">SUMIF(#REF!, 'свод'!$AY46, #REF!)</f>
        <v>#REF!</v>
      </c>
      <c r="T46" s="418" t="e">
        <f aca="false" ca="false" dt2D="false" dtr="false" t="normal">SUMIF(#REF!, 'свод'!$AY46, #REF!)</f>
        <v>#REF!</v>
      </c>
      <c r="U46" s="417" t="e">
        <f aca="false" ca="false" dt2D="false" dtr="false" t="normal">SUMIF(#REF!, 'свод'!$AY46, #REF!)</f>
        <v>#REF!</v>
      </c>
      <c r="V46" s="418" t="e">
        <f aca="false" ca="false" dt2D="false" dtr="false" t="normal">SUMIF(#REF!, 'свод'!$AY46, #REF!)</f>
        <v>#REF!</v>
      </c>
      <c r="W46" s="418" t="e">
        <f aca="false" ca="false" dt2D="false" dtr="false" t="normal">SUMIF(#REF!, 'свод'!$AY46, #REF!)</f>
        <v>#REF!</v>
      </c>
      <c r="X46" s="418" t="e">
        <f aca="false" ca="false" dt2D="false" dtr="false" t="normal">SUMIF(#REF!, 'свод'!$AY46, #REF!)</f>
        <v>#REF!</v>
      </c>
      <c r="Y46" s="418" t="e">
        <f aca="false" ca="false" dt2D="false" dtr="false" t="normal">SUMIF(#REF!, 'свод'!$AY46, #REF!)</f>
        <v>#REF!</v>
      </c>
      <c r="Z46" s="417" t="e">
        <f aca="false" ca="false" dt2D="false" dtr="false" t="normal">SUMIF(#REF!, 'свод'!$AY46, #REF!)</f>
        <v>#REF!</v>
      </c>
      <c r="AA46" s="418" t="e">
        <f aca="false" ca="false" dt2D="false" dtr="false" t="normal">SUMIF(#REF!, 'свод'!$AY46, #REF!)</f>
        <v>#REF!</v>
      </c>
      <c r="AB46" s="418" t="e">
        <f aca="false" ca="false" dt2D="false" dtr="false" t="normal">SUMIF(#REF!, 'свод'!$AY46, #REF!)</f>
        <v>#REF!</v>
      </c>
      <c r="AC46" s="418" t="e">
        <f aca="false" ca="false" dt2D="false" dtr="false" t="normal">SUMIF(#REF!, 'свод'!$AY46, #REF!)</f>
        <v>#REF!</v>
      </c>
      <c r="AD46" s="418" t="e">
        <f aca="false" ca="false" dt2D="false" dtr="false" t="normal">SUMIF(#REF!, 'свод'!$AY46, #REF!)</f>
        <v>#REF!</v>
      </c>
      <c r="AE46" s="417" t="e">
        <f aca="false" ca="false" dt2D="false" dtr="false" t="normal">SUMIF(#REF!, 'свод'!$AY46, #REF!)</f>
        <v>#REF!</v>
      </c>
      <c r="AF46" s="418" t="e">
        <f aca="false" ca="false" dt2D="false" dtr="false" t="normal">SUMIF(#REF!, 'свод'!$AY46, #REF!)</f>
        <v>#REF!</v>
      </c>
      <c r="AG46" s="418" t="e">
        <f aca="false" ca="false" dt2D="false" dtr="false" t="normal">SUMIF(#REF!, 'свод'!$AY46, #REF!)</f>
        <v>#REF!</v>
      </c>
      <c r="AH46" s="418" t="e">
        <f aca="false" ca="false" dt2D="false" dtr="false" t="normal">SUMIF(#REF!, 'свод'!$AY46, #REF!)</f>
        <v>#REF!</v>
      </c>
      <c r="AI46" s="418" t="e">
        <f aca="false" ca="false" dt2D="false" dtr="false" t="normal">SUMIF(#REF!, 'свод'!$AY46, #REF!)</f>
        <v>#REF!</v>
      </c>
      <c r="AJ46" s="418" t="e">
        <f aca="false" ca="false" dt2D="false" dtr="false" t="normal">SUMIF(#REF!, 'свод'!$AY46, #REF!)</f>
        <v>#REF!</v>
      </c>
      <c r="AK46" s="418" t="e">
        <f aca="false" ca="false" dt2D="false" dtr="false" t="normal">SUMIF(#REF!, 'свод'!$AY46, #REF!)</f>
        <v>#REF!</v>
      </c>
      <c r="AL46" s="418" t="e">
        <f aca="false" ca="false" dt2D="false" dtr="false" t="normal">SUMIF(#REF!, 'свод'!$AY46, #REF!)</f>
        <v>#REF!</v>
      </c>
      <c r="AM46" s="418" t="e">
        <f aca="false" ca="false" dt2D="false" dtr="false" t="normal">SUMIF(#REF!, 'свод'!$AY46, #REF!)</f>
        <v>#REF!</v>
      </c>
      <c r="AN46" s="418" t="e">
        <f aca="false" ca="false" dt2D="false" dtr="false" t="normal">SUMIF(#REF!, 'свод'!$AY46, #REF!)</f>
        <v>#REF!</v>
      </c>
      <c r="AO46" s="418" t="e">
        <f aca="false" ca="false" dt2D="false" dtr="false" t="normal">SUMIF(#REF!, 'свод'!$AY46, #REF!)</f>
        <v>#REF!</v>
      </c>
      <c r="AP46" s="418" t="e">
        <f aca="false" ca="false" dt2D="false" dtr="false" t="normal">SUMIF(#REF!, 'свод'!$AY46, #REF!)</f>
        <v>#REF!</v>
      </c>
      <c r="AQ46" s="418" t="e">
        <f aca="false" ca="false" dt2D="false" dtr="false" t="normal">SUMIF(#REF!, 'свод'!$AY46, #REF!)</f>
        <v>#REF!</v>
      </c>
      <c r="AR46" s="418" t="e">
        <f aca="false" ca="false" dt2D="false" dtr="false" t="normal">SUMIF(#REF!, 'свод'!$AY46, #REF!)</f>
        <v>#REF!</v>
      </c>
      <c r="AS46" s="418" t="e">
        <f aca="false" ca="false" dt2D="false" dtr="false" t="normal">SUMIF(#REF!, 'свод'!$AY46, #REF!)</f>
        <v>#REF!</v>
      </c>
      <c r="AT46" s="418" t="e">
        <f aca="false" ca="false" dt2D="false" dtr="false" t="normal">SUMIF(#REF!, 'свод'!$AY46, #REF!)</f>
        <v>#REF!</v>
      </c>
      <c r="AU46" s="418" t="e">
        <f aca="false" ca="false" dt2D="false" dtr="false" t="normal">SUMIF(#REF!, 'свод'!$AY46, #REF!)</f>
        <v>#REF!</v>
      </c>
      <c r="AV46" s="418" t="e">
        <f aca="false" ca="false" dt2D="false" dtr="false" t="normal">SUMIF(#REF!, 'свод'!$AY46, #REF!)</f>
        <v>#REF!</v>
      </c>
      <c r="AW46" s="418" t="e">
        <f aca="false" ca="false" dt2D="false" dtr="false" t="normal">SUMIF(#REF!, 'свод'!$AY46, #REF!)</f>
        <v>#REF!</v>
      </c>
      <c r="AX46" s="418" t="e">
        <f aca="false" ca="false" dt2D="false" dtr="false" t="normal">SUMIF(#REF!, 'свод'!$AY46, #REF!)</f>
        <v>#REF!</v>
      </c>
      <c r="AY46" s="0" t="str">
        <f aca="false" ca="false" dt2D="false" dtr="false" t="normal">CONCATENATE(A46, C46, D46, E46)</f>
        <v>4010000250707нормативный</v>
      </c>
    </row>
    <row customHeight="true" hidden="true" ht="15" outlineLevel="0" r="47">
      <c r="A47" s="109" t="n">
        <v>401000025</v>
      </c>
      <c r="B47" s="416" t="s">
        <v>2985</v>
      </c>
      <c r="C47" s="107" t="s">
        <v>246</v>
      </c>
      <c r="D47" s="107" t="s">
        <v>246</v>
      </c>
      <c r="E47" s="39" t="s">
        <v>2972</v>
      </c>
      <c r="F47" s="417" t="e">
        <f aca="false" ca="false" dt2D="false" dtr="false" t="normal">SUMIF(#REF!, 'свод'!AY47, #REF!)</f>
        <v>#REF!</v>
      </c>
      <c r="G47" s="417" t="e">
        <f aca="false" ca="false" dt2D="false" dtr="false" t="normal">SUMIF(#REF!, 'свод'!AY47, #REF!)</f>
        <v>#REF!</v>
      </c>
      <c r="H47" s="418" t="e">
        <f aca="false" ca="false" dt2D="false" dtr="false" t="normal">SUMIF(#REF!, 'свод'!$AY47, #REF!)</f>
        <v>#REF!</v>
      </c>
      <c r="I47" s="418" t="e">
        <f aca="false" ca="false" dt2D="false" dtr="false" t="normal">SUMIF(#REF!, 'свод'!$AY47, #REF!)</f>
        <v>#REF!</v>
      </c>
      <c r="J47" s="418" t="e">
        <f aca="false" ca="false" dt2D="false" dtr="false" t="normal">SUMIF(#REF!, 'свод'!$AY47, #REF!)</f>
        <v>#REF!</v>
      </c>
      <c r="K47" s="418" t="e">
        <f aca="false" ca="false" dt2D="false" dtr="false" t="normal">SUMIF(#REF!, 'свод'!$AY47, #REF!)</f>
        <v>#REF!</v>
      </c>
      <c r="L47" s="418" t="e">
        <f aca="false" ca="false" dt2D="false" dtr="false" t="normal">SUMIF(#REF!, 'свод'!$AY47, #REF!)</f>
        <v>#REF!</v>
      </c>
      <c r="M47" s="418" t="e">
        <f aca="false" ca="false" dt2D="false" dtr="false" t="normal">SUMIF(#REF!, 'свод'!$AY47, #REF!)</f>
        <v>#REF!</v>
      </c>
      <c r="N47" s="418" t="e">
        <f aca="false" ca="false" dt2D="false" dtr="false" t="normal">SUMIF(#REF!, 'свод'!$AY47, #REF!)</f>
        <v>#REF!</v>
      </c>
      <c r="O47" s="418" t="e">
        <f aca="false" ca="false" dt2D="false" dtr="false" t="normal">SUMIF(#REF!, 'свод'!$AY47, #REF!)</f>
        <v>#REF!</v>
      </c>
      <c r="P47" s="417" t="e">
        <f aca="false" ca="false" dt2D="false" dtr="false" t="normal">SUMIF(#REF!, 'свод'!$AY47, #REF!)</f>
        <v>#REF!</v>
      </c>
      <c r="Q47" s="418" t="e">
        <f aca="false" ca="false" dt2D="false" dtr="false" t="normal">SUMIF(#REF!, 'свод'!$AY47, #REF!)</f>
        <v>#REF!</v>
      </c>
      <c r="R47" s="418" t="e">
        <f aca="false" ca="false" dt2D="false" dtr="false" t="normal">SUMIF(#REF!, 'свод'!$AY47, #REF!)</f>
        <v>#REF!</v>
      </c>
      <c r="S47" s="418" t="e">
        <f aca="false" ca="false" dt2D="false" dtr="false" t="normal">SUMIF(#REF!, 'свод'!$AY47, #REF!)</f>
        <v>#REF!</v>
      </c>
      <c r="T47" s="418" t="e">
        <f aca="false" ca="false" dt2D="false" dtr="false" t="normal">SUMIF(#REF!, 'свод'!$AY47, #REF!)</f>
        <v>#REF!</v>
      </c>
      <c r="U47" s="417" t="e">
        <f aca="false" ca="false" dt2D="false" dtr="false" t="normal">SUMIF(#REF!, 'свод'!$AY47, #REF!)</f>
        <v>#REF!</v>
      </c>
      <c r="V47" s="418" t="e">
        <f aca="false" ca="false" dt2D="false" dtr="false" t="normal">SUMIF(#REF!, 'свод'!$AY47, #REF!)</f>
        <v>#REF!</v>
      </c>
      <c r="W47" s="418" t="e">
        <f aca="false" ca="false" dt2D="false" dtr="false" t="normal">SUMIF(#REF!, 'свод'!$AY47, #REF!)</f>
        <v>#REF!</v>
      </c>
      <c r="X47" s="418" t="e">
        <f aca="false" ca="false" dt2D="false" dtr="false" t="normal">SUMIF(#REF!, 'свод'!$AY47, #REF!)</f>
        <v>#REF!</v>
      </c>
      <c r="Y47" s="418" t="e">
        <f aca="false" ca="false" dt2D="false" dtr="false" t="normal">SUMIF(#REF!, 'свод'!$AY47, #REF!)</f>
        <v>#REF!</v>
      </c>
      <c r="Z47" s="417" t="e">
        <f aca="false" ca="false" dt2D="false" dtr="false" t="normal">SUMIF(#REF!, 'свод'!$AY47, #REF!)</f>
        <v>#REF!</v>
      </c>
      <c r="AA47" s="418" t="e">
        <f aca="false" ca="false" dt2D="false" dtr="false" t="normal">SUMIF(#REF!, 'свод'!$AY47, #REF!)</f>
        <v>#REF!</v>
      </c>
      <c r="AB47" s="418" t="e">
        <f aca="false" ca="false" dt2D="false" dtr="false" t="normal">SUMIF(#REF!, 'свод'!$AY47, #REF!)</f>
        <v>#REF!</v>
      </c>
      <c r="AC47" s="418" t="e">
        <f aca="false" ca="false" dt2D="false" dtr="false" t="normal">SUMIF(#REF!, 'свод'!$AY47, #REF!)</f>
        <v>#REF!</v>
      </c>
      <c r="AD47" s="418" t="e">
        <f aca="false" ca="false" dt2D="false" dtr="false" t="normal">SUMIF(#REF!, 'свод'!$AY47, #REF!)</f>
        <v>#REF!</v>
      </c>
      <c r="AE47" s="417" t="e">
        <f aca="false" ca="false" dt2D="false" dtr="false" t="normal">SUMIF(#REF!, 'свод'!$AY47, #REF!)</f>
        <v>#REF!</v>
      </c>
      <c r="AF47" s="418" t="e">
        <f aca="false" ca="false" dt2D="false" dtr="false" t="normal">SUMIF(#REF!, 'свод'!$AY47, #REF!)</f>
        <v>#REF!</v>
      </c>
      <c r="AG47" s="418" t="e">
        <f aca="false" ca="false" dt2D="false" dtr="false" t="normal">SUMIF(#REF!, 'свод'!$AY47, #REF!)</f>
        <v>#REF!</v>
      </c>
      <c r="AH47" s="418" t="e">
        <f aca="false" ca="false" dt2D="false" dtr="false" t="normal">SUMIF(#REF!, 'свод'!$AY47, #REF!)</f>
        <v>#REF!</v>
      </c>
      <c r="AI47" s="418" t="e">
        <f aca="false" ca="false" dt2D="false" dtr="false" t="normal">SUMIF(#REF!, 'свод'!$AY47, #REF!)</f>
        <v>#REF!</v>
      </c>
      <c r="AJ47" s="418" t="e">
        <f aca="false" ca="false" dt2D="false" dtr="false" t="normal">SUMIF(#REF!, 'свод'!$AY47, #REF!)</f>
        <v>#REF!</v>
      </c>
      <c r="AK47" s="418" t="e">
        <f aca="false" ca="false" dt2D="false" dtr="false" t="normal">SUMIF(#REF!, 'свод'!$AY47, #REF!)</f>
        <v>#REF!</v>
      </c>
      <c r="AL47" s="418" t="e">
        <f aca="false" ca="false" dt2D="false" dtr="false" t="normal">SUMIF(#REF!, 'свод'!$AY47, #REF!)</f>
        <v>#REF!</v>
      </c>
      <c r="AM47" s="418" t="e">
        <f aca="false" ca="false" dt2D="false" dtr="false" t="normal">SUMIF(#REF!, 'свод'!$AY47, #REF!)</f>
        <v>#REF!</v>
      </c>
      <c r="AN47" s="418" t="e">
        <f aca="false" ca="false" dt2D="false" dtr="false" t="normal">SUMIF(#REF!, 'свод'!$AY47, #REF!)</f>
        <v>#REF!</v>
      </c>
      <c r="AO47" s="418" t="e">
        <f aca="false" ca="false" dt2D="false" dtr="false" t="normal">SUMIF(#REF!, 'свод'!$AY47, #REF!)</f>
        <v>#REF!</v>
      </c>
      <c r="AP47" s="418" t="e">
        <f aca="false" ca="false" dt2D="false" dtr="false" t="normal">SUMIF(#REF!, 'свод'!$AY47, #REF!)</f>
        <v>#REF!</v>
      </c>
      <c r="AQ47" s="418" t="e">
        <f aca="false" ca="false" dt2D="false" dtr="false" t="normal">SUMIF(#REF!, 'свод'!$AY47, #REF!)</f>
        <v>#REF!</v>
      </c>
      <c r="AR47" s="418" t="e">
        <f aca="false" ca="false" dt2D="false" dtr="false" t="normal">SUMIF(#REF!, 'свод'!$AY47, #REF!)</f>
        <v>#REF!</v>
      </c>
      <c r="AS47" s="418" t="e">
        <f aca="false" ca="false" dt2D="false" dtr="false" t="normal">SUMIF(#REF!, 'свод'!$AY47, #REF!)</f>
        <v>#REF!</v>
      </c>
      <c r="AT47" s="418" t="e">
        <f aca="false" ca="false" dt2D="false" dtr="false" t="normal">SUMIF(#REF!, 'свод'!$AY47, #REF!)</f>
        <v>#REF!</v>
      </c>
      <c r="AU47" s="418" t="e">
        <f aca="false" ca="false" dt2D="false" dtr="false" t="normal">SUMIF(#REF!, 'свод'!$AY47, #REF!)</f>
        <v>#REF!</v>
      </c>
      <c r="AV47" s="418" t="e">
        <f aca="false" ca="false" dt2D="false" dtr="false" t="normal">SUMIF(#REF!, 'свод'!$AY47, #REF!)</f>
        <v>#REF!</v>
      </c>
      <c r="AW47" s="418" t="e">
        <f aca="false" ca="false" dt2D="false" dtr="false" t="normal">SUMIF(#REF!, 'свод'!$AY47, #REF!)</f>
        <v>#REF!</v>
      </c>
      <c r="AX47" s="418" t="e">
        <f aca="false" ca="false" dt2D="false" dtr="false" t="normal">SUMIF(#REF!, 'свод'!$AY47, #REF!)</f>
        <v>#REF!</v>
      </c>
      <c r="AY47" s="0" t="str">
        <f aca="false" ca="false" dt2D="false" dtr="false" t="normal">CONCATENATE(A47, C47, D47, E47)</f>
        <v>4010000250707плановый</v>
      </c>
    </row>
    <row customHeight="true" hidden="true" ht="15" outlineLevel="0" r="48">
      <c r="A48" s="109" t="n">
        <v>401000025</v>
      </c>
      <c r="B48" s="416" t="s">
        <v>2985</v>
      </c>
      <c r="C48" s="107" t="s">
        <v>360</v>
      </c>
      <c r="D48" s="107" t="s">
        <v>68</v>
      </c>
      <c r="E48" s="39" t="s">
        <v>2972</v>
      </c>
      <c r="F48" s="417" t="e">
        <f aca="false" ca="false" dt2D="false" dtr="false" t="normal">SUMIF(#REF!, 'свод'!AY48, #REF!)</f>
        <v>#REF!</v>
      </c>
      <c r="G48" s="417" t="e">
        <f aca="false" ca="false" dt2D="false" dtr="false" t="normal">SUMIF(#REF!, 'свод'!AY48, #REF!)</f>
        <v>#REF!</v>
      </c>
      <c r="H48" s="418" t="e">
        <f aca="false" ca="false" dt2D="false" dtr="false" t="normal">SUMIF(#REF!, 'свод'!$AY48, #REF!)</f>
        <v>#REF!</v>
      </c>
      <c r="I48" s="418" t="e">
        <f aca="false" ca="false" dt2D="false" dtr="false" t="normal">SUMIF(#REF!, 'свод'!$AY48, #REF!)</f>
        <v>#REF!</v>
      </c>
      <c r="J48" s="418" t="e">
        <f aca="false" ca="false" dt2D="false" dtr="false" t="normal">SUMIF(#REF!, 'свод'!$AY48, #REF!)</f>
        <v>#REF!</v>
      </c>
      <c r="K48" s="418" t="e">
        <f aca="false" ca="false" dt2D="false" dtr="false" t="normal">SUMIF(#REF!, 'свод'!$AY48, #REF!)</f>
        <v>#REF!</v>
      </c>
      <c r="L48" s="418" t="e">
        <f aca="false" ca="false" dt2D="false" dtr="false" t="normal">SUMIF(#REF!, 'свод'!$AY48, #REF!)</f>
        <v>#REF!</v>
      </c>
      <c r="M48" s="418" t="e">
        <f aca="false" ca="false" dt2D="false" dtr="false" t="normal">SUMIF(#REF!, 'свод'!$AY48, #REF!)</f>
        <v>#REF!</v>
      </c>
      <c r="N48" s="418" t="e">
        <f aca="false" ca="false" dt2D="false" dtr="false" t="normal">SUMIF(#REF!, 'свод'!$AY48, #REF!)</f>
        <v>#REF!</v>
      </c>
      <c r="O48" s="418" t="e">
        <f aca="false" ca="false" dt2D="false" dtr="false" t="normal">SUMIF(#REF!, 'свод'!$AY48, #REF!)</f>
        <v>#REF!</v>
      </c>
      <c r="P48" s="417" t="e">
        <f aca="false" ca="false" dt2D="false" dtr="false" t="normal">SUMIF(#REF!, 'свод'!$AY48, #REF!)</f>
        <v>#REF!</v>
      </c>
      <c r="Q48" s="418" t="e">
        <f aca="false" ca="false" dt2D="false" dtr="false" t="normal">SUMIF(#REF!, 'свод'!$AY48, #REF!)</f>
        <v>#REF!</v>
      </c>
      <c r="R48" s="418" t="e">
        <f aca="false" ca="false" dt2D="false" dtr="false" t="normal">SUMIF(#REF!, 'свод'!$AY48, #REF!)</f>
        <v>#REF!</v>
      </c>
      <c r="S48" s="418" t="e">
        <f aca="false" ca="false" dt2D="false" dtr="false" t="normal">SUMIF(#REF!, 'свод'!$AY48, #REF!)</f>
        <v>#REF!</v>
      </c>
      <c r="T48" s="418" t="e">
        <f aca="false" ca="false" dt2D="false" dtr="false" t="normal">SUMIF(#REF!, 'свод'!$AY48, #REF!)</f>
        <v>#REF!</v>
      </c>
      <c r="U48" s="417" t="e">
        <f aca="false" ca="false" dt2D="false" dtr="false" t="normal">SUMIF(#REF!, 'свод'!$AY48, #REF!)</f>
        <v>#REF!</v>
      </c>
      <c r="V48" s="418" t="e">
        <f aca="false" ca="false" dt2D="false" dtr="false" t="normal">SUMIF(#REF!, 'свод'!$AY48, #REF!)</f>
        <v>#REF!</v>
      </c>
      <c r="W48" s="418" t="e">
        <f aca="false" ca="false" dt2D="false" dtr="false" t="normal">SUMIF(#REF!, 'свод'!$AY48, #REF!)</f>
        <v>#REF!</v>
      </c>
      <c r="X48" s="418" t="e">
        <f aca="false" ca="false" dt2D="false" dtr="false" t="normal">SUMIF(#REF!, 'свод'!$AY48, #REF!)</f>
        <v>#REF!</v>
      </c>
      <c r="Y48" s="418" t="e">
        <f aca="false" ca="false" dt2D="false" dtr="false" t="normal">SUMIF(#REF!, 'свод'!$AY48, #REF!)</f>
        <v>#REF!</v>
      </c>
      <c r="Z48" s="417" t="e">
        <f aca="false" ca="false" dt2D="false" dtr="false" t="normal">SUMIF(#REF!, 'свод'!$AY48, #REF!)</f>
        <v>#REF!</v>
      </c>
      <c r="AA48" s="418" t="e">
        <f aca="false" ca="false" dt2D="false" dtr="false" t="normal">SUMIF(#REF!, 'свод'!$AY48, #REF!)</f>
        <v>#REF!</v>
      </c>
      <c r="AB48" s="418" t="e">
        <f aca="false" ca="false" dt2D="false" dtr="false" t="normal">SUMIF(#REF!, 'свод'!$AY48, #REF!)</f>
        <v>#REF!</v>
      </c>
      <c r="AC48" s="418" t="e">
        <f aca="false" ca="false" dt2D="false" dtr="false" t="normal">SUMIF(#REF!, 'свод'!$AY48, #REF!)</f>
        <v>#REF!</v>
      </c>
      <c r="AD48" s="418" t="e">
        <f aca="false" ca="false" dt2D="false" dtr="false" t="normal">SUMIF(#REF!, 'свод'!$AY48, #REF!)</f>
        <v>#REF!</v>
      </c>
      <c r="AE48" s="417" t="e">
        <f aca="false" ca="false" dt2D="false" dtr="false" t="normal">SUMIF(#REF!, 'свод'!$AY48, #REF!)</f>
        <v>#REF!</v>
      </c>
      <c r="AF48" s="418" t="e">
        <f aca="false" ca="false" dt2D="false" dtr="false" t="normal">SUMIF(#REF!, 'свод'!$AY48, #REF!)</f>
        <v>#REF!</v>
      </c>
      <c r="AG48" s="418" t="e">
        <f aca="false" ca="false" dt2D="false" dtr="false" t="normal">SUMIF(#REF!, 'свод'!$AY48, #REF!)</f>
        <v>#REF!</v>
      </c>
      <c r="AH48" s="418" t="e">
        <f aca="false" ca="false" dt2D="false" dtr="false" t="normal">SUMIF(#REF!, 'свод'!$AY48, #REF!)</f>
        <v>#REF!</v>
      </c>
      <c r="AI48" s="418" t="e">
        <f aca="false" ca="false" dt2D="false" dtr="false" t="normal">SUMIF(#REF!, 'свод'!$AY48, #REF!)</f>
        <v>#REF!</v>
      </c>
      <c r="AJ48" s="418" t="e">
        <f aca="false" ca="false" dt2D="false" dtr="false" t="normal">SUMIF(#REF!, 'свод'!$AY48, #REF!)</f>
        <v>#REF!</v>
      </c>
      <c r="AK48" s="418" t="e">
        <f aca="false" ca="false" dt2D="false" dtr="false" t="normal">SUMIF(#REF!, 'свод'!$AY48, #REF!)</f>
        <v>#REF!</v>
      </c>
      <c r="AL48" s="418" t="e">
        <f aca="false" ca="false" dt2D="false" dtr="false" t="normal">SUMIF(#REF!, 'свод'!$AY48, #REF!)</f>
        <v>#REF!</v>
      </c>
      <c r="AM48" s="418" t="e">
        <f aca="false" ca="false" dt2D="false" dtr="false" t="normal">SUMIF(#REF!, 'свод'!$AY48, #REF!)</f>
        <v>#REF!</v>
      </c>
      <c r="AN48" s="418" t="e">
        <f aca="false" ca="false" dt2D="false" dtr="false" t="normal">SUMIF(#REF!, 'свод'!$AY48, #REF!)</f>
        <v>#REF!</v>
      </c>
      <c r="AO48" s="418" t="e">
        <f aca="false" ca="false" dt2D="false" dtr="false" t="normal">SUMIF(#REF!, 'свод'!$AY48, #REF!)</f>
        <v>#REF!</v>
      </c>
      <c r="AP48" s="418" t="e">
        <f aca="false" ca="false" dt2D="false" dtr="false" t="normal">SUMIF(#REF!, 'свод'!$AY48, #REF!)</f>
        <v>#REF!</v>
      </c>
      <c r="AQ48" s="418" t="e">
        <f aca="false" ca="false" dt2D="false" dtr="false" t="normal">SUMIF(#REF!, 'свод'!$AY48, #REF!)</f>
        <v>#REF!</v>
      </c>
      <c r="AR48" s="418" t="e">
        <f aca="false" ca="false" dt2D="false" dtr="false" t="normal">SUMIF(#REF!, 'свод'!$AY48, #REF!)</f>
        <v>#REF!</v>
      </c>
      <c r="AS48" s="418" t="e">
        <f aca="false" ca="false" dt2D="false" dtr="false" t="normal">SUMIF(#REF!, 'свод'!$AY48, #REF!)</f>
        <v>#REF!</v>
      </c>
      <c r="AT48" s="418" t="e">
        <f aca="false" ca="false" dt2D="false" dtr="false" t="normal">SUMIF(#REF!, 'свод'!$AY48, #REF!)</f>
        <v>#REF!</v>
      </c>
      <c r="AU48" s="418" t="e">
        <f aca="false" ca="false" dt2D="false" dtr="false" t="normal">SUMIF(#REF!, 'свод'!$AY48, #REF!)</f>
        <v>#REF!</v>
      </c>
      <c r="AV48" s="418" t="e">
        <f aca="false" ca="false" dt2D="false" dtr="false" t="normal">SUMIF(#REF!, 'свод'!$AY48, #REF!)</f>
        <v>#REF!</v>
      </c>
      <c r="AW48" s="418" t="e">
        <f aca="false" ca="false" dt2D="false" dtr="false" t="normal">SUMIF(#REF!, 'свод'!$AY48, #REF!)</f>
        <v>#REF!</v>
      </c>
      <c r="AX48" s="418" t="e">
        <f aca="false" ca="false" dt2D="false" dtr="false" t="normal">SUMIF(#REF!, 'свод'!$AY48, #REF!)</f>
        <v>#REF!</v>
      </c>
      <c r="AY48" s="0" t="str">
        <f aca="false" ca="false" dt2D="false" dtr="false" t="normal">CONCATENATE(A48, C48, D48, E48)</f>
        <v>4010000251003плановый</v>
      </c>
    </row>
    <row customHeight="true" hidden="true" ht="15" outlineLevel="0" r="49">
      <c r="A49" s="109" t="n">
        <v>401000026</v>
      </c>
      <c r="B49" s="416" t="s">
        <v>2986</v>
      </c>
      <c r="C49" s="107" t="s">
        <v>246</v>
      </c>
      <c r="D49" s="107" t="s">
        <v>885</v>
      </c>
      <c r="E49" s="39" t="s">
        <v>2972</v>
      </c>
      <c r="F49" s="417" t="e">
        <f aca="false" ca="false" dt2D="false" dtr="false" t="normal">SUMIF(#REF!, 'свод'!AY49, #REF!)</f>
        <v>#REF!</v>
      </c>
      <c r="G49" s="417" t="e">
        <f aca="false" ca="false" dt2D="false" dtr="false" t="normal">SUMIF(#REF!, 'свод'!AY49, #REF!)</f>
        <v>#REF!</v>
      </c>
      <c r="H49" s="418" t="e">
        <f aca="false" ca="false" dt2D="false" dtr="false" t="normal">SUMIF(#REF!, 'свод'!$AY49, #REF!)</f>
        <v>#REF!</v>
      </c>
      <c r="I49" s="418" t="e">
        <f aca="false" ca="false" dt2D="false" dtr="false" t="normal">SUMIF(#REF!, 'свод'!$AY49, #REF!)</f>
        <v>#REF!</v>
      </c>
      <c r="J49" s="418" t="e">
        <f aca="false" ca="false" dt2D="false" dtr="false" t="normal">SUMIF(#REF!, 'свод'!$AY49, #REF!)</f>
        <v>#REF!</v>
      </c>
      <c r="K49" s="418" t="e">
        <f aca="false" ca="false" dt2D="false" dtr="false" t="normal">SUMIF(#REF!, 'свод'!$AY49, #REF!)</f>
        <v>#REF!</v>
      </c>
      <c r="L49" s="418" t="e">
        <f aca="false" ca="false" dt2D="false" dtr="false" t="normal">SUMIF(#REF!, 'свод'!$AY49, #REF!)</f>
        <v>#REF!</v>
      </c>
      <c r="M49" s="418" t="e">
        <f aca="false" ca="false" dt2D="false" dtr="false" t="normal">SUMIF(#REF!, 'свод'!$AY49, #REF!)</f>
        <v>#REF!</v>
      </c>
      <c r="N49" s="418" t="e">
        <f aca="false" ca="false" dt2D="false" dtr="false" t="normal">SUMIF(#REF!, 'свод'!$AY49, #REF!)</f>
        <v>#REF!</v>
      </c>
      <c r="O49" s="418" t="e">
        <f aca="false" ca="false" dt2D="false" dtr="false" t="normal">SUMIF(#REF!, 'свод'!$AY49, #REF!)</f>
        <v>#REF!</v>
      </c>
      <c r="P49" s="417" t="e">
        <f aca="false" ca="false" dt2D="false" dtr="false" t="normal">SUMIF(#REF!, 'свод'!$AY49, #REF!)</f>
        <v>#REF!</v>
      </c>
      <c r="Q49" s="418" t="e">
        <f aca="false" ca="false" dt2D="false" dtr="false" t="normal">SUMIF(#REF!, 'свод'!$AY49, #REF!)</f>
        <v>#REF!</v>
      </c>
      <c r="R49" s="418" t="e">
        <f aca="false" ca="false" dt2D="false" dtr="false" t="normal">SUMIF(#REF!, 'свод'!$AY49, #REF!)</f>
        <v>#REF!</v>
      </c>
      <c r="S49" s="418" t="e">
        <f aca="false" ca="false" dt2D="false" dtr="false" t="normal">SUMIF(#REF!, 'свод'!$AY49, #REF!)</f>
        <v>#REF!</v>
      </c>
      <c r="T49" s="418" t="e">
        <f aca="false" ca="false" dt2D="false" dtr="false" t="normal">SUMIF(#REF!, 'свод'!$AY49, #REF!)</f>
        <v>#REF!</v>
      </c>
      <c r="U49" s="417" t="e">
        <f aca="false" ca="false" dt2D="false" dtr="false" t="normal">SUMIF(#REF!, 'свод'!$AY49, #REF!)</f>
        <v>#REF!</v>
      </c>
      <c r="V49" s="418" t="e">
        <f aca="false" ca="false" dt2D="false" dtr="false" t="normal">SUMIF(#REF!, 'свод'!$AY49, #REF!)</f>
        <v>#REF!</v>
      </c>
      <c r="W49" s="418" t="e">
        <f aca="false" ca="false" dt2D="false" dtr="false" t="normal">SUMIF(#REF!, 'свод'!$AY49, #REF!)</f>
        <v>#REF!</v>
      </c>
      <c r="X49" s="418" t="e">
        <f aca="false" ca="false" dt2D="false" dtr="false" t="normal">SUMIF(#REF!, 'свод'!$AY49, #REF!)</f>
        <v>#REF!</v>
      </c>
      <c r="Y49" s="418" t="e">
        <f aca="false" ca="false" dt2D="false" dtr="false" t="normal">SUMIF(#REF!, 'свод'!$AY49, #REF!)</f>
        <v>#REF!</v>
      </c>
      <c r="Z49" s="417" t="e">
        <f aca="false" ca="false" dt2D="false" dtr="false" t="normal">SUMIF(#REF!, 'свод'!$AY49, #REF!)</f>
        <v>#REF!</v>
      </c>
      <c r="AA49" s="418" t="e">
        <f aca="false" ca="false" dt2D="false" dtr="false" t="normal">SUMIF(#REF!, 'свод'!$AY49, #REF!)</f>
        <v>#REF!</v>
      </c>
      <c r="AB49" s="418" t="e">
        <f aca="false" ca="false" dt2D="false" dtr="false" t="normal">SUMIF(#REF!, 'свод'!$AY49, #REF!)</f>
        <v>#REF!</v>
      </c>
      <c r="AC49" s="418" t="e">
        <f aca="false" ca="false" dt2D="false" dtr="false" t="normal">SUMIF(#REF!, 'свод'!$AY49, #REF!)</f>
        <v>#REF!</v>
      </c>
      <c r="AD49" s="418" t="e">
        <f aca="false" ca="false" dt2D="false" dtr="false" t="normal">SUMIF(#REF!, 'свод'!$AY49, #REF!)</f>
        <v>#REF!</v>
      </c>
      <c r="AE49" s="417" t="e">
        <f aca="false" ca="false" dt2D="false" dtr="false" t="normal">SUMIF(#REF!, 'свод'!$AY49, #REF!)</f>
        <v>#REF!</v>
      </c>
      <c r="AF49" s="418" t="e">
        <f aca="false" ca="false" dt2D="false" dtr="false" t="normal">SUMIF(#REF!, 'свод'!$AY49, #REF!)</f>
        <v>#REF!</v>
      </c>
      <c r="AG49" s="418" t="e">
        <f aca="false" ca="false" dt2D="false" dtr="false" t="normal">SUMIF(#REF!, 'свод'!$AY49, #REF!)</f>
        <v>#REF!</v>
      </c>
      <c r="AH49" s="418" t="e">
        <f aca="false" ca="false" dt2D="false" dtr="false" t="normal">SUMIF(#REF!, 'свод'!$AY49, #REF!)</f>
        <v>#REF!</v>
      </c>
      <c r="AI49" s="418" t="e">
        <f aca="false" ca="false" dt2D="false" dtr="false" t="normal">SUMIF(#REF!, 'свод'!$AY49, #REF!)</f>
        <v>#REF!</v>
      </c>
      <c r="AJ49" s="418" t="e">
        <f aca="false" ca="false" dt2D="false" dtr="false" t="normal">SUMIF(#REF!, 'свод'!$AY49, #REF!)</f>
        <v>#REF!</v>
      </c>
      <c r="AK49" s="418" t="e">
        <f aca="false" ca="false" dt2D="false" dtr="false" t="normal">SUMIF(#REF!, 'свод'!$AY49, #REF!)</f>
        <v>#REF!</v>
      </c>
      <c r="AL49" s="418" t="e">
        <f aca="false" ca="false" dt2D="false" dtr="false" t="normal">SUMIF(#REF!, 'свод'!$AY49, #REF!)</f>
        <v>#REF!</v>
      </c>
      <c r="AM49" s="418" t="e">
        <f aca="false" ca="false" dt2D="false" dtr="false" t="normal">SUMIF(#REF!, 'свод'!$AY49, #REF!)</f>
        <v>#REF!</v>
      </c>
      <c r="AN49" s="418" t="e">
        <f aca="false" ca="false" dt2D="false" dtr="false" t="normal">SUMIF(#REF!, 'свод'!$AY49, #REF!)</f>
        <v>#REF!</v>
      </c>
      <c r="AO49" s="418" t="e">
        <f aca="false" ca="false" dt2D="false" dtr="false" t="normal">SUMIF(#REF!, 'свод'!$AY49, #REF!)</f>
        <v>#REF!</v>
      </c>
      <c r="AP49" s="418" t="e">
        <f aca="false" ca="false" dt2D="false" dtr="false" t="normal">SUMIF(#REF!, 'свод'!$AY49, #REF!)</f>
        <v>#REF!</v>
      </c>
      <c r="AQ49" s="418" t="e">
        <f aca="false" ca="false" dt2D="false" dtr="false" t="normal">SUMIF(#REF!, 'свод'!$AY49, #REF!)</f>
        <v>#REF!</v>
      </c>
      <c r="AR49" s="418" t="e">
        <f aca="false" ca="false" dt2D="false" dtr="false" t="normal">SUMIF(#REF!, 'свод'!$AY49, #REF!)</f>
        <v>#REF!</v>
      </c>
      <c r="AS49" s="418" t="e">
        <f aca="false" ca="false" dt2D="false" dtr="false" t="normal">SUMIF(#REF!, 'свод'!$AY49, #REF!)</f>
        <v>#REF!</v>
      </c>
      <c r="AT49" s="418" t="e">
        <f aca="false" ca="false" dt2D="false" dtr="false" t="normal">SUMIF(#REF!, 'свод'!$AY49, #REF!)</f>
        <v>#REF!</v>
      </c>
      <c r="AU49" s="418" t="e">
        <f aca="false" ca="false" dt2D="false" dtr="false" t="normal">SUMIF(#REF!, 'свод'!$AY49, #REF!)</f>
        <v>#REF!</v>
      </c>
      <c r="AV49" s="418" t="e">
        <f aca="false" ca="false" dt2D="false" dtr="false" t="normal">SUMIF(#REF!, 'свод'!$AY49, #REF!)</f>
        <v>#REF!</v>
      </c>
      <c r="AW49" s="418" t="e">
        <f aca="false" ca="false" dt2D="false" dtr="false" t="normal">SUMIF(#REF!, 'свод'!$AY49, #REF!)</f>
        <v>#REF!</v>
      </c>
      <c r="AX49" s="418" t="e">
        <f aca="false" ca="false" dt2D="false" dtr="false" t="normal">SUMIF(#REF!, 'свод'!$AY49, #REF!)</f>
        <v>#REF!</v>
      </c>
      <c r="AY49" s="0" t="str">
        <f aca="false" ca="false" dt2D="false" dtr="false" t="normal">CONCATENATE(A49, C49, D49, E49)</f>
        <v>4010000260709плановый</v>
      </c>
    </row>
    <row customHeight="true" hidden="true" ht="15" outlineLevel="0" r="50">
      <c r="A50" s="109" t="n">
        <v>401000026</v>
      </c>
      <c r="B50" s="416" t="s">
        <v>2986</v>
      </c>
      <c r="C50" s="107" t="s">
        <v>246</v>
      </c>
      <c r="D50" s="107" t="s">
        <v>885</v>
      </c>
      <c r="E50" s="39" t="s">
        <v>2971</v>
      </c>
      <c r="F50" s="417" t="e">
        <f aca="false" ca="false" dt2D="false" dtr="false" t="normal">SUMIF(#REF!, 'свод'!AY50, #REF!)</f>
        <v>#REF!</v>
      </c>
      <c r="G50" s="417" t="e">
        <f aca="false" ca="false" dt2D="false" dtr="false" t="normal">SUMIF(#REF!, 'свод'!AY50, #REF!)</f>
        <v>#REF!</v>
      </c>
      <c r="H50" s="418" t="e">
        <f aca="false" ca="false" dt2D="false" dtr="false" t="normal">SUMIF(#REF!, 'свод'!$AY50, #REF!)</f>
        <v>#REF!</v>
      </c>
      <c r="I50" s="418" t="e">
        <f aca="false" ca="false" dt2D="false" dtr="false" t="normal">SUMIF(#REF!, 'свод'!$AY50, #REF!)</f>
        <v>#REF!</v>
      </c>
      <c r="J50" s="418" t="e">
        <f aca="false" ca="false" dt2D="false" dtr="false" t="normal">SUMIF(#REF!, 'свод'!$AY50, #REF!)</f>
        <v>#REF!</v>
      </c>
      <c r="K50" s="418" t="e">
        <f aca="false" ca="false" dt2D="false" dtr="false" t="normal">SUMIF(#REF!, 'свод'!$AY50, #REF!)</f>
        <v>#REF!</v>
      </c>
      <c r="L50" s="418" t="e">
        <f aca="false" ca="false" dt2D="false" dtr="false" t="normal">SUMIF(#REF!, 'свод'!$AY50, #REF!)</f>
        <v>#REF!</v>
      </c>
      <c r="M50" s="418" t="e">
        <f aca="false" ca="false" dt2D="false" dtr="false" t="normal">SUMIF(#REF!, 'свод'!$AY50, #REF!)</f>
        <v>#REF!</v>
      </c>
      <c r="N50" s="418" t="e">
        <f aca="false" ca="false" dt2D="false" dtr="false" t="normal">SUMIF(#REF!, 'свод'!$AY50, #REF!)</f>
        <v>#REF!</v>
      </c>
      <c r="O50" s="418" t="e">
        <f aca="false" ca="false" dt2D="false" dtr="false" t="normal">SUMIF(#REF!, 'свод'!$AY50, #REF!)</f>
        <v>#REF!</v>
      </c>
      <c r="P50" s="417" t="e">
        <f aca="false" ca="false" dt2D="false" dtr="false" t="normal">SUMIF(#REF!, 'свод'!$AY50, #REF!)</f>
        <v>#REF!</v>
      </c>
      <c r="Q50" s="418" t="e">
        <f aca="false" ca="false" dt2D="false" dtr="false" t="normal">SUMIF(#REF!, 'свод'!$AY50, #REF!)</f>
        <v>#REF!</v>
      </c>
      <c r="R50" s="418" t="e">
        <f aca="false" ca="false" dt2D="false" dtr="false" t="normal">SUMIF(#REF!, 'свод'!$AY50, #REF!)</f>
        <v>#REF!</v>
      </c>
      <c r="S50" s="418" t="e">
        <f aca="false" ca="false" dt2D="false" dtr="false" t="normal">SUMIF(#REF!, 'свод'!$AY50, #REF!)</f>
        <v>#REF!</v>
      </c>
      <c r="T50" s="418" t="e">
        <f aca="false" ca="false" dt2D="false" dtr="false" t="normal">SUMIF(#REF!, 'свод'!$AY50, #REF!)</f>
        <v>#REF!</v>
      </c>
      <c r="U50" s="417" t="e">
        <f aca="false" ca="false" dt2D="false" dtr="false" t="normal">SUMIF(#REF!, 'свод'!$AY50, #REF!)</f>
        <v>#REF!</v>
      </c>
      <c r="V50" s="418" t="e">
        <f aca="false" ca="false" dt2D="false" dtr="false" t="normal">SUMIF(#REF!, 'свод'!$AY50, #REF!)</f>
        <v>#REF!</v>
      </c>
      <c r="W50" s="418" t="e">
        <f aca="false" ca="false" dt2D="false" dtr="false" t="normal">SUMIF(#REF!, 'свод'!$AY50, #REF!)</f>
        <v>#REF!</v>
      </c>
      <c r="X50" s="418" t="e">
        <f aca="false" ca="false" dt2D="false" dtr="false" t="normal">SUMIF(#REF!, 'свод'!$AY50, #REF!)</f>
        <v>#REF!</v>
      </c>
      <c r="Y50" s="418" t="e">
        <f aca="false" ca="false" dt2D="false" dtr="false" t="normal">SUMIF(#REF!, 'свод'!$AY50, #REF!)</f>
        <v>#REF!</v>
      </c>
      <c r="Z50" s="417" t="e">
        <f aca="false" ca="false" dt2D="false" dtr="false" t="normal">SUMIF(#REF!, 'свод'!$AY50, #REF!)</f>
        <v>#REF!</v>
      </c>
      <c r="AA50" s="418" t="e">
        <f aca="false" ca="false" dt2D="false" dtr="false" t="normal">SUMIF(#REF!, 'свод'!$AY50, #REF!)</f>
        <v>#REF!</v>
      </c>
      <c r="AB50" s="418" t="e">
        <f aca="false" ca="false" dt2D="false" dtr="false" t="normal">SUMIF(#REF!, 'свод'!$AY50, #REF!)</f>
        <v>#REF!</v>
      </c>
      <c r="AC50" s="418" t="e">
        <f aca="false" ca="false" dt2D="false" dtr="false" t="normal">SUMIF(#REF!, 'свод'!$AY50, #REF!)</f>
        <v>#REF!</v>
      </c>
      <c r="AD50" s="418" t="e">
        <f aca="false" ca="false" dt2D="false" dtr="false" t="normal">SUMIF(#REF!, 'свод'!$AY50, #REF!)</f>
        <v>#REF!</v>
      </c>
      <c r="AE50" s="417" t="e">
        <f aca="false" ca="false" dt2D="false" dtr="false" t="normal">SUMIF(#REF!, 'свод'!$AY50, #REF!)</f>
        <v>#REF!</v>
      </c>
      <c r="AF50" s="418" t="e">
        <f aca="false" ca="false" dt2D="false" dtr="false" t="normal">SUMIF(#REF!, 'свод'!$AY50, #REF!)</f>
        <v>#REF!</v>
      </c>
      <c r="AG50" s="418" t="e">
        <f aca="false" ca="false" dt2D="false" dtr="false" t="normal">SUMIF(#REF!, 'свод'!$AY50, #REF!)</f>
        <v>#REF!</v>
      </c>
      <c r="AH50" s="418" t="e">
        <f aca="false" ca="false" dt2D="false" dtr="false" t="normal">SUMIF(#REF!, 'свод'!$AY50, #REF!)</f>
        <v>#REF!</v>
      </c>
      <c r="AI50" s="418" t="e">
        <f aca="false" ca="false" dt2D="false" dtr="false" t="normal">SUMIF(#REF!, 'свод'!$AY50, #REF!)</f>
        <v>#REF!</v>
      </c>
      <c r="AJ50" s="418" t="e">
        <f aca="false" ca="false" dt2D="false" dtr="false" t="normal">SUMIF(#REF!, 'свод'!$AY50, #REF!)</f>
        <v>#REF!</v>
      </c>
      <c r="AK50" s="418" t="e">
        <f aca="false" ca="false" dt2D="false" dtr="false" t="normal">SUMIF(#REF!, 'свод'!$AY50, #REF!)</f>
        <v>#REF!</v>
      </c>
      <c r="AL50" s="418" t="e">
        <f aca="false" ca="false" dt2D="false" dtr="false" t="normal">SUMIF(#REF!, 'свод'!$AY50, #REF!)</f>
        <v>#REF!</v>
      </c>
      <c r="AM50" s="418" t="e">
        <f aca="false" ca="false" dt2D="false" dtr="false" t="normal">SUMIF(#REF!, 'свод'!$AY50, #REF!)</f>
        <v>#REF!</v>
      </c>
      <c r="AN50" s="418" t="e">
        <f aca="false" ca="false" dt2D="false" dtr="false" t="normal">SUMIF(#REF!, 'свод'!$AY50, #REF!)</f>
        <v>#REF!</v>
      </c>
      <c r="AO50" s="418" t="e">
        <f aca="false" ca="false" dt2D="false" dtr="false" t="normal">SUMIF(#REF!, 'свод'!$AY50, #REF!)</f>
        <v>#REF!</v>
      </c>
      <c r="AP50" s="418" t="e">
        <f aca="false" ca="false" dt2D="false" dtr="false" t="normal">SUMIF(#REF!, 'свод'!$AY50, #REF!)</f>
        <v>#REF!</v>
      </c>
      <c r="AQ50" s="418" t="e">
        <f aca="false" ca="false" dt2D="false" dtr="false" t="normal">SUMIF(#REF!, 'свод'!$AY50, #REF!)</f>
        <v>#REF!</v>
      </c>
      <c r="AR50" s="418" t="e">
        <f aca="false" ca="false" dt2D="false" dtr="false" t="normal">SUMIF(#REF!, 'свод'!$AY50, #REF!)</f>
        <v>#REF!</v>
      </c>
      <c r="AS50" s="418" t="e">
        <f aca="false" ca="false" dt2D="false" dtr="false" t="normal">SUMIF(#REF!, 'свод'!$AY50, #REF!)</f>
        <v>#REF!</v>
      </c>
      <c r="AT50" s="418" t="e">
        <f aca="false" ca="false" dt2D="false" dtr="false" t="normal">SUMIF(#REF!, 'свод'!$AY50, #REF!)</f>
        <v>#REF!</v>
      </c>
      <c r="AU50" s="418" t="e">
        <f aca="false" ca="false" dt2D="false" dtr="false" t="normal">SUMIF(#REF!, 'свод'!$AY50, #REF!)</f>
        <v>#REF!</v>
      </c>
      <c r="AV50" s="418" t="e">
        <f aca="false" ca="false" dt2D="false" dtr="false" t="normal">SUMIF(#REF!, 'свод'!$AY50, #REF!)</f>
        <v>#REF!</v>
      </c>
      <c r="AW50" s="418" t="e">
        <f aca="false" ca="false" dt2D="false" dtr="false" t="normal">SUMIF(#REF!, 'свод'!$AY50, #REF!)</f>
        <v>#REF!</v>
      </c>
      <c r="AX50" s="418" t="e">
        <f aca="false" ca="false" dt2D="false" dtr="false" t="normal">SUMIF(#REF!, 'свод'!$AY50, #REF!)</f>
        <v>#REF!</v>
      </c>
      <c r="AY50" s="0" t="str">
        <f aca="false" ca="false" dt2D="false" dtr="false" t="normal">CONCATENATE(A50, C50, D50, E50)</f>
        <v>4010000260709нормативный</v>
      </c>
    </row>
    <row customHeight="true" hidden="true" ht="15" outlineLevel="0" r="51">
      <c r="A51" s="109" t="n">
        <v>401000028</v>
      </c>
      <c r="B51" s="416" t="s">
        <v>2987</v>
      </c>
      <c r="C51" s="107" t="s">
        <v>360</v>
      </c>
      <c r="D51" s="107" t="s">
        <v>68</v>
      </c>
      <c r="E51" s="39" t="s">
        <v>2972</v>
      </c>
      <c r="F51" s="417" t="e">
        <f aca="false" ca="false" dt2D="false" dtr="false" t="normal">SUMIF(#REF!, 'свод'!AY51, #REF!)</f>
        <v>#REF!</v>
      </c>
      <c r="G51" s="417" t="e">
        <f aca="false" ca="false" dt2D="false" dtr="false" t="normal">SUMIF(#REF!, 'свод'!AY51, #REF!)</f>
        <v>#REF!</v>
      </c>
      <c r="H51" s="418" t="e">
        <f aca="false" ca="false" dt2D="false" dtr="false" t="normal">SUMIF(#REF!, 'свод'!$AY51, #REF!)</f>
        <v>#REF!</v>
      </c>
      <c r="I51" s="418" t="e">
        <f aca="false" ca="false" dt2D="false" dtr="false" t="normal">SUMIF(#REF!, 'свод'!$AY51, #REF!)</f>
        <v>#REF!</v>
      </c>
      <c r="J51" s="418" t="e">
        <f aca="false" ca="false" dt2D="false" dtr="false" t="normal">SUMIF(#REF!, 'свод'!$AY51, #REF!)</f>
        <v>#REF!</v>
      </c>
      <c r="K51" s="418" t="e">
        <f aca="false" ca="false" dt2D="false" dtr="false" t="normal">SUMIF(#REF!, 'свод'!$AY51, #REF!)</f>
        <v>#REF!</v>
      </c>
      <c r="L51" s="418" t="e">
        <f aca="false" ca="false" dt2D="false" dtr="false" t="normal">SUMIF(#REF!, 'свод'!$AY51, #REF!)</f>
        <v>#REF!</v>
      </c>
      <c r="M51" s="418" t="e">
        <f aca="false" ca="false" dt2D="false" dtr="false" t="normal">SUMIF(#REF!, 'свод'!$AY51, #REF!)</f>
        <v>#REF!</v>
      </c>
      <c r="N51" s="418" t="e">
        <f aca="false" ca="false" dt2D="false" dtr="false" t="normal">SUMIF(#REF!, 'свод'!$AY51, #REF!)</f>
        <v>#REF!</v>
      </c>
      <c r="O51" s="418" t="e">
        <f aca="false" ca="false" dt2D="false" dtr="false" t="normal">SUMIF(#REF!, 'свод'!$AY51, #REF!)</f>
        <v>#REF!</v>
      </c>
      <c r="P51" s="417" t="e">
        <f aca="false" ca="false" dt2D="false" dtr="false" t="normal">SUMIF(#REF!, 'свод'!$AY51, #REF!)</f>
        <v>#REF!</v>
      </c>
      <c r="Q51" s="418" t="e">
        <f aca="false" ca="false" dt2D="false" dtr="false" t="normal">SUMIF(#REF!, 'свод'!$AY51, #REF!)</f>
        <v>#REF!</v>
      </c>
      <c r="R51" s="418" t="e">
        <f aca="false" ca="false" dt2D="false" dtr="false" t="normal">SUMIF(#REF!, 'свод'!$AY51, #REF!)</f>
        <v>#REF!</v>
      </c>
      <c r="S51" s="418" t="e">
        <f aca="false" ca="false" dt2D="false" dtr="false" t="normal">SUMIF(#REF!, 'свод'!$AY51, #REF!)</f>
        <v>#REF!</v>
      </c>
      <c r="T51" s="418" t="e">
        <f aca="false" ca="false" dt2D="false" dtr="false" t="normal">SUMIF(#REF!, 'свод'!$AY51, #REF!)</f>
        <v>#REF!</v>
      </c>
      <c r="U51" s="417" t="e">
        <f aca="false" ca="false" dt2D="false" dtr="false" t="normal">SUMIF(#REF!, 'свод'!$AY51, #REF!)</f>
        <v>#REF!</v>
      </c>
      <c r="V51" s="418" t="e">
        <f aca="false" ca="false" dt2D="false" dtr="false" t="normal">SUMIF(#REF!, 'свод'!$AY51, #REF!)</f>
        <v>#REF!</v>
      </c>
      <c r="W51" s="418" t="e">
        <f aca="false" ca="false" dt2D="false" dtr="false" t="normal">SUMIF(#REF!, 'свод'!$AY51, #REF!)</f>
        <v>#REF!</v>
      </c>
      <c r="X51" s="418" t="e">
        <f aca="false" ca="false" dt2D="false" dtr="false" t="normal">SUMIF(#REF!, 'свод'!$AY51, #REF!)</f>
        <v>#REF!</v>
      </c>
      <c r="Y51" s="418" t="e">
        <f aca="false" ca="false" dt2D="false" dtr="false" t="normal">SUMIF(#REF!, 'свод'!$AY51, #REF!)</f>
        <v>#REF!</v>
      </c>
      <c r="Z51" s="417" t="e">
        <f aca="false" ca="false" dt2D="false" dtr="false" t="normal">SUMIF(#REF!, 'свод'!$AY51, #REF!)</f>
        <v>#REF!</v>
      </c>
      <c r="AA51" s="418" t="e">
        <f aca="false" ca="false" dt2D="false" dtr="false" t="normal">SUMIF(#REF!, 'свод'!$AY51, #REF!)</f>
        <v>#REF!</v>
      </c>
      <c r="AB51" s="418" t="e">
        <f aca="false" ca="false" dt2D="false" dtr="false" t="normal">SUMIF(#REF!, 'свод'!$AY51, #REF!)</f>
        <v>#REF!</v>
      </c>
      <c r="AC51" s="418" t="e">
        <f aca="false" ca="false" dt2D="false" dtr="false" t="normal">SUMIF(#REF!, 'свод'!$AY51, #REF!)</f>
        <v>#REF!</v>
      </c>
      <c r="AD51" s="418" t="e">
        <f aca="false" ca="false" dt2D="false" dtr="false" t="normal">SUMIF(#REF!, 'свод'!$AY51, #REF!)</f>
        <v>#REF!</v>
      </c>
      <c r="AE51" s="417" t="e">
        <f aca="false" ca="false" dt2D="false" dtr="false" t="normal">SUMIF(#REF!, 'свод'!$AY51, #REF!)</f>
        <v>#REF!</v>
      </c>
      <c r="AF51" s="418" t="e">
        <f aca="false" ca="false" dt2D="false" dtr="false" t="normal">SUMIF(#REF!, 'свод'!$AY51, #REF!)</f>
        <v>#REF!</v>
      </c>
      <c r="AG51" s="418" t="e">
        <f aca="false" ca="false" dt2D="false" dtr="false" t="normal">SUMIF(#REF!, 'свод'!$AY51, #REF!)</f>
        <v>#REF!</v>
      </c>
      <c r="AH51" s="418" t="e">
        <f aca="false" ca="false" dt2D="false" dtr="false" t="normal">SUMIF(#REF!, 'свод'!$AY51, #REF!)</f>
        <v>#REF!</v>
      </c>
      <c r="AI51" s="418" t="e">
        <f aca="false" ca="false" dt2D="false" dtr="false" t="normal">SUMIF(#REF!, 'свод'!$AY51, #REF!)</f>
        <v>#REF!</v>
      </c>
      <c r="AJ51" s="418" t="e">
        <f aca="false" ca="false" dt2D="false" dtr="false" t="normal">SUMIF(#REF!, 'свод'!$AY51, #REF!)</f>
        <v>#REF!</v>
      </c>
      <c r="AK51" s="418" t="e">
        <f aca="false" ca="false" dt2D="false" dtr="false" t="normal">SUMIF(#REF!, 'свод'!$AY51, #REF!)</f>
        <v>#REF!</v>
      </c>
      <c r="AL51" s="418" t="e">
        <f aca="false" ca="false" dt2D="false" dtr="false" t="normal">SUMIF(#REF!, 'свод'!$AY51, #REF!)</f>
        <v>#REF!</v>
      </c>
      <c r="AM51" s="418" t="e">
        <f aca="false" ca="false" dt2D="false" dtr="false" t="normal">SUMIF(#REF!, 'свод'!$AY51, #REF!)</f>
        <v>#REF!</v>
      </c>
      <c r="AN51" s="418" t="e">
        <f aca="false" ca="false" dt2D="false" dtr="false" t="normal">SUMIF(#REF!, 'свод'!$AY51, #REF!)</f>
        <v>#REF!</v>
      </c>
      <c r="AO51" s="418" t="e">
        <f aca="false" ca="false" dt2D="false" dtr="false" t="normal">SUMIF(#REF!, 'свод'!$AY51, #REF!)</f>
        <v>#REF!</v>
      </c>
      <c r="AP51" s="418" t="e">
        <f aca="false" ca="false" dt2D="false" dtr="false" t="normal">SUMIF(#REF!, 'свод'!$AY51, #REF!)</f>
        <v>#REF!</v>
      </c>
      <c r="AQ51" s="418" t="e">
        <f aca="false" ca="false" dt2D="false" dtr="false" t="normal">SUMIF(#REF!, 'свод'!$AY51, #REF!)</f>
        <v>#REF!</v>
      </c>
      <c r="AR51" s="418" t="e">
        <f aca="false" ca="false" dt2D="false" dtr="false" t="normal">SUMIF(#REF!, 'свод'!$AY51, #REF!)</f>
        <v>#REF!</v>
      </c>
      <c r="AS51" s="418" t="e">
        <f aca="false" ca="false" dt2D="false" dtr="false" t="normal">SUMIF(#REF!, 'свод'!$AY51, #REF!)</f>
        <v>#REF!</v>
      </c>
      <c r="AT51" s="418" t="e">
        <f aca="false" ca="false" dt2D="false" dtr="false" t="normal">SUMIF(#REF!, 'свод'!$AY51, #REF!)</f>
        <v>#REF!</v>
      </c>
      <c r="AU51" s="418" t="e">
        <f aca="false" ca="false" dt2D="false" dtr="false" t="normal">SUMIF(#REF!, 'свод'!$AY51, #REF!)</f>
        <v>#REF!</v>
      </c>
      <c r="AV51" s="418" t="e">
        <f aca="false" ca="false" dt2D="false" dtr="false" t="normal">SUMIF(#REF!, 'свод'!$AY51, #REF!)</f>
        <v>#REF!</v>
      </c>
      <c r="AW51" s="418" t="e">
        <f aca="false" ca="false" dt2D="false" dtr="false" t="normal">SUMIF(#REF!, 'свод'!$AY51, #REF!)</f>
        <v>#REF!</v>
      </c>
      <c r="AX51" s="418" t="e">
        <f aca="false" ca="false" dt2D="false" dtr="false" t="normal">SUMIF(#REF!, 'свод'!$AY51, #REF!)</f>
        <v>#REF!</v>
      </c>
      <c r="AY51" s="0" t="str">
        <f aca="false" ca="false" dt2D="false" dtr="false" t="normal">CONCATENATE(A51, C51, D51, E51)</f>
        <v>4010000281003плановый</v>
      </c>
    </row>
    <row customHeight="true" hidden="true" ht="15" outlineLevel="0" r="52">
      <c r="A52" s="109" t="n">
        <v>401000029</v>
      </c>
      <c r="B52" s="416" t="s">
        <v>1128</v>
      </c>
      <c r="C52" s="107" t="s">
        <v>240</v>
      </c>
      <c r="D52" s="107" t="s">
        <v>67</v>
      </c>
      <c r="E52" s="39" t="s">
        <v>2972</v>
      </c>
      <c r="F52" s="417" t="e">
        <f aca="false" ca="false" dt2D="false" dtr="false" t="normal">SUMIF(#REF!, 'свод'!AY52, #REF!)</f>
        <v>#REF!</v>
      </c>
      <c r="G52" s="417" t="e">
        <f aca="false" ca="false" dt2D="false" dtr="false" t="normal">SUMIF(#REF!, 'свод'!AY52, #REF!)</f>
        <v>#REF!</v>
      </c>
      <c r="H52" s="418" t="e">
        <f aca="false" ca="false" dt2D="false" dtr="false" t="normal">SUMIF(#REF!, 'свод'!$AY52, #REF!)</f>
        <v>#REF!</v>
      </c>
      <c r="I52" s="418" t="e">
        <f aca="false" ca="false" dt2D="false" dtr="false" t="normal">SUMIF(#REF!, 'свод'!$AY52, #REF!)</f>
        <v>#REF!</v>
      </c>
      <c r="J52" s="418" t="e">
        <f aca="false" ca="false" dt2D="false" dtr="false" t="normal">SUMIF(#REF!, 'свод'!$AY52, #REF!)</f>
        <v>#REF!</v>
      </c>
      <c r="K52" s="418" t="e">
        <f aca="false" ca="false" dt2D="false" dtr="false" t="normal">SUMIF(#REF!, 'свод'!$AY52, #REF!)</f>
        <v>#REF!</v>
      </c>
      <c r="L52" s="418" t="e">
        <f aca="false" ca="false" dt2D="false" dtr="false" t="normal">SUMIF(#REF!, 'свод'!$AY52, #REF!)</f>
        <v>#REF!</v>
      </c>
      <c r="M52" s="418" t="e">
        <f aca="false" ca="false" dt2D="false" dtr="false" t="normal">SUMIF(#REF!, 'свод'!$AY52, #REF!)</f>
        <v>#REF!</v>
      </c>
      <c r="N52" s="418" t="e">
        <f aca="false" ca="false" dt2D="false" dtr="false" t="normal">SUMIF(#REF!, 'свод'!$AY52, #REF!)</f>
        <v>#REF!</v>
      </c>
      <c r="O52" s="418" t="e">
        <f aca="false" ca="false" dt2D="false" dtr="false" t="normal">SUMIF(#REF!, 'свод'!$AY52, #REF!)</f>
        <v>#REF!</v>
      </c>
      <c r="P52" s="417" t="e">
        <f aca="false" ca="false" dt2D="false" dtr="false" t="normal">SUMIF(#REF!, 'свод'!$AY52, #REF!)</f>
        <v>#REF!</v>
      </c>
      <c r="Q52" s="418" t="e">
        <f aca="false" ca="false" dt2D="false" dtr="false" t="normal">SUMIF(#REF!, 'свод'!$AY52, #REF!)</f>
        <v>#REF!</v>
      </c>
      <c r="R52" s="418" t="e">
        <f aca="false" ca="false" dt2D="false" dtr="false" t="normal">SUMIF(#REF!, 'свод'!$AY52, #REF!)</f>
        <v>#REF!</v>
      </c>
      <c r="S52" s="418" t="e">
        <f aca="false" ca="false" dt2D="false" dtr="false" t="normal">SUMIF(#REF!, 'свод'!$AY52, #REF!)</f>
        <v>#REF!</v>
      </c>
      <c r="T52" s="418" t="e">
        <f aca="false" ca="false" dt2D="false" dtr="false" t="normal">SUMIF(#REF!, 'свод'!$AY52, #REF!)</f>
        <v>#REF!</v>
      </c>
      <c r="U52" s="417" t="e">
        <f aca="false" ca="false" dt2D="false" dtr="false" t="normal">SUMIF(#REF!, 'свод'!$AY52, #REF!)</f>
        <v>#REF!</v>
      </c>
      <c r="V52" s="418" t="e">
        <f aca="false" ca="false" dt2D="false" dtr="false" t="normal">SUMIF(#REF!, 'свод'!$AY52, #REF!)</f>
        <v>#REF!</v>
      </c>
      <c r="W52" s="418" t="e">
        <f aca="false" ca="false" dt2D="false" dtr="false" t="normal">SUMIF(#REF!, 'свод'!$AY52, #REF!)</f>
        <v>#REF!</v>
      </c>
      <c r="X52" s="418" t="e">
        <f aca="false" ca="false" dt2D="false" dtr="false" t="normal">SUMIF(#REF!, 'свод'!$AY52, #REF!)</f>
        <v>#REF!</v>
      </c>
      <c r="Y52" s="418" t="e">
        <f aca="false" ca="false" dt2D="false" dtr="false" t="normal">SUMIF(#REF!, 'свод'!$AY52, #REF!)</f>
        <v>#REF!</v>
      </c>
      <c r="Z52" s="417" t="e">
        <f aca="false" ca="false" dt2D="false" dtr="false" t="normal">SUMIF(#REF!, 'свод'!$AY52, #REF!)</f>
        <v>#REF!</v>
      </c>
      <c r="AA52" s="418" t="e">
        <f aca="false" ca="false" dt2D="false" dtr="false" t="normal">SUMIF(#REF!, 'свод'!$AY52, #REF!)</f>
        <v>#REF!</v>
      </c>
      <c r="AB52" s="418" t="e">
        <f aca="false" ca="false" dt2D="false" dtr="false" t="normal">SUMIF(#REF!, 'свод'!$AY52, #REF!)</f>
        <v>#REF!</v>
      </c>
      <c r="AC52" s="418" t="e">
        <f aca="false" ca="false" dt2D="false" dtr="false" t="normal">SUMIF(#REF!, 'свод'!$AY52, #REF!)</f>
        <v>#REF!</v>
      </c>
      <c r="AD52" s="418" t="e">
        <f aca="false" ca="false" dt2D="false" dtr="false" t="normal">SUMIF(#REF!, 'свод'!$AY52, #REF!)</f>
        <v>#REF!</v>
      </c>
      <c r="AE52" s="417" t="e">
        <f aca="false" ca="false" dt2D="false" dtr="false" t="normal">SUMIF(#REF!, 'свод'!$AY52, #REF!)</f>
        <v>#REF!</v>
      </c>
      <c r="AF52" s="418" t="e">
        <f aca="false" ca="false" dt2D="false" dtr="false" t="normal">SUMIF(#REF!, 'свод'!$AY52, #REF!)</f>
        <v>#REF!</v>
      </c>
      <c r="AG52" s="418" t="e">
        <f aca="false" ca="false" dt2D="false" dtr="false" t="normal">SUMIF(#REF!, 'свод'!$AY52, #REF!)</f>
        <v>#REF!</v>
      </c>
      <c r="AH52" s="418" t="e">
        <f aca="false" ca="false" dt2D="false" dtr="false" t="normal">SUMIF(#REF!, 'свод'!$AY52, #REF!)</f>
        <v>#REF!</v>
      </c>
      <c r="AI52" s="418" t="e">
        <f aca="false" ca="false" dt2D="false" dtr="false" t="normal">SUMIF(#REF!, 'свод'!$AY52, #REF!)</f>
        <v>#REF!</v>
      </c>
      <c r="AJ52" s="418" t="e">
        <f aca="false" ca="false" dt2D="false" dtr="false" t="normal">SUMIF(#REF!, 'свод'!$AY52, #REF!)</f>
        <v>#REF!</v>
      </c>
      <c r="AK52" s="418" t="e">
        <f aca="false" ca="false" dt2D="false" dtr="false" t="normal">SUMIF(#REF!, 'свод'!$AY52, #REF!)</f>
        <v>#REF!</v>
      </c>
      <c r="AL52" s="418" t="e">
        <f aca="false" ca="false" dt2D="false" dtr="false" t="normal">SUMIF(#REF!, 'свод'!$AY52, #REF!)</f>
        <v>#REF!</v>
      </c>
      <c r="AM52" s="418" t="e">
        <f aca="false" ca="false" dt2D="false" dtr="false" t="normal">SUMIF(#REF!, 'свод'!$AY52, #REF!)</f>
        <v>#REF!</v>
      </c>
      <c r="AN52" s="418" t="e">
        <f aca="false" ca="false" dt2D="false" dtr="false" t="normal">SUMIF(#REF!, 'свод'!$AY52, #REF!)</f>
        <v>#REF!</v>
      </c>
      <c r="AO52" s="418" t="e">
        <f aca="false" ca="false" dt2D="false" dtr="false" t="normal">SUMIF(#REF!, 'свод'!$AY52, #REF!)</f>
        <v>#REF!</v>
      </c>
      <c r="AP52" s="418" t="e">
        <f aca="false" ca="false" dt2D="false" dtr="false" t="normal">SUMIF(#REF!, 'свод'!$AY52, #REF!)</f>
        <v>#REF!</v>
      </c>
      <c r="AQ52" s="418" t="e">
        <f aca="false" ca="false" dt2D="false" dtr="false" t="normal">SUMIF(#REF!, 'свод'!$AY52, #REF!)</f>
        <v>#REF!</v>
      </c>
      <c r="AR52" s="418" t="e">
        <f aca="false" ca="false" dt2D="false" dtr="false" t="normal">SUMIF(#REF!, 'свод'!$AY52, #REF!)</f>
        <v>#REF!</v>
      </c>
      <c r="AS52" s="418" t="e">
        <f aca="false" ca="false" dt2D="false" dtr="false" t="normal">SUMIF(#REF!, 'свод'!$AY52, #REF!)</f>
        <v>#REF!</v>
      </c>
      <c r="AT52" s="418" t="e">
        <f aca="false" ca="false" dt2D="false" dtr="false" t="normal">SUMIF(#REF!, 'свод'!$AY52, #REF!)</f>
        <v>#REF!</v>
      </c>
      <c r="AU52" s="418" t="e">
        <f aca="false" ca="false" dt2D="false" dtr="false" t="normal">SUMIF(#REF!, 'свод'!$AY52, #REF!)</f>
        <v>#REF!</v>
      </c>
      <c r="AV52" s="418" t="e">
        <f aca="false" ca="false" dt2D="false" dtr="false" t="normal">SUMIF(#REF!, 'свод'!$AY52, #REF!)</f>
        <v>#REF!</v>
      </c>
      <c r="AW52" s="418" t="e">
        <f aca="false" ca="false" dt2D="false" dtr="false" t="normal">SUMIF(#REF!, 'свод'!$AY52, #REF!)</f>
        <v>#REF!</v>
      </c>
      <c r="AX52" s="418" t="e">
        <f aca="false" ca="false" dt2D="false" dtr="false" t="normal">SUMIF(#REF!, 'свод'!$AY52, #REF!)</f>
        <v>#REF!</v>
      </c>
      <c r="AY52" s="0" t="str">
        <f aca="false" ca="false" dt2D="false" dtr="false" t="normal">CONCATENATE(A52, C52, D52, E52)</f>
        <v>4010000290801плановый</v>
      </c>
    </row>
    <row customHeight="true" hidden="true" ht="15" outlineLevel="0" r="53">
      <c r="A53" s="109" t="n">
        <v>401000030</v>
      </c>
      <c r="B53" s="416" t="s">
        <v>239</v>
      </c>
      <c r="C53" s="107" t="s">
        <v>67</v>
      </c>
      <c r="D53" s="107" t="s">
        <v>97</v>
      </c>
      <c r="E53" s="39" t="s">
        <v>2972</v>
      </c>
      <c r="F53" s="417" t="e">
        <f aca="false" ca="false" dt2D="false" dtr="false" t="normal">SUMIF(#REF!, 'свод'!AY53, #REF!)</f>
        <v>#REF!</v>
      </c>
      <c r="G53" s="417" t="e">
        <f aca="false" ca="false" dt2D="false" dtr="false" t="normal">SUMIF(#REF!, 'свод'!AY53, #REF!)</f>
        <v>#REF!</v>
      </c>
      <c r="H53" s="418" t="e">
        <f aca="false" ca="false" dt2D="false" dtr="false" t="normal">SUMIF(#REF!, 'свод'!$AY53, #REF!)</f>
        <v>#REF!</v>
      </c>
      <c r="I53" s="418" t="e">
        <f aca="false" ca="false" dt2D="false" dtr="false" t="normal">SUMIF(#REF!, 'свод'!$AY53, #REF!)</f>
        <v>#REF!</v>
      </c>
      <c r="J53" s="418" t="e">
        <f aca="false" ca="false" dt2D="false" dtr="false" t="normal">SUMIF(#REF!, 'свод'!$AY53, #REF!)</f>
        <v>#REF!</v>
      </c>
      <c r="K53" s="418" t="e">
        <f aca="false" ca="false" dt2D="false" dtr="false" t="normal">SUMIF(#REF!, 'свод'!$AY53, #REF!)</f>
        <v>#REF!</v>
      </c>
      <c r="L53" s="418" t="e">
        <f aca="false" ca="false" dt2D="false" dtr="false" t="normal">SUMIF(#REF!, 'свод'!$AY53, #REF!)</f>
        <v>#REF!</v>
      </c>
      <c r="M53" s="418" t="e">
        <f aca="false" ca="false" dt2D="false" dtr="false" t="normal">SUMIF(#REF!, 'свод'!$AY53, #REF!)</f>
        <v>#REF!</v>
      </c>
      <c r="N53" s="418" t="e">
        <f aca="false" ca="false" dt2D="false" dtr="false" t="normal">SUMIF(#REF!, 'свод'!$AY53, #REF!)</f>
        <v>#REF!</v>
      </c>
      <c r="O53" s="418" t="e">
        <f aca="false" ca="false" dt2D="false" dtr="false" t="normal">SUMIF(#REF!, 'свод'!$AY53, #REF!)</f>
        <v>#REF!</v>
      </c>
      <c r="P53" s="417" t="e">
        <f aca="false" ca="false" dt2D="false" dtr="false" t="normal">SUMIF(#REF!, 'свод'!$AY53, #REF!)</f>
        <v>#REF!</v>
      </c>
      <c r="Q53" s="418" t="e">
        <f aca="false" ca="false" dt2D="false" dtr="false" t="normal">SUMIF(#REF!, 'свод'!$AY53, #REF!)</f>
        <v>#REF!</v>
      </c>
      <c r="R53" s="418" t="e">
        <f aca="false" ca="false" dt2D="false" dtr="false" t="normal">SUMIF(#REF!, 'свод'!$AY53, #REF!)</f>
        <v>#REF!</v>
      </c>
      <c r="S53" s="418" t="e">
        <f aca="false" ca="false" dt2D="false" dtr="false" t="normal">SUMIF(#REF!, 'свод'!$AY53, #REF!)</f>
        <v>#REF!</v>
      </c>
      <c r="T53" s="418" t="e">
        <f aca="false" ca="false" dt2D="false" dtr="false" t="normal">SUMIF(#REF!, 'свод'!$AY53, #REF!)</f>
        <v>#REF!</v>
      </c>
      <c r="U53" s="417" t="e">
        <f aca="false" ca="false" dt2D="false" dtr="false" t="normal">SUMIF(#REF!, 'свод'!$AY53, #REF!)</f>
        <v>#REF!</v>
      </c>
      <c r="V53" s="418" t="e">
        <f aca="false" ca="false" dt2D="false" dtr="false" t="normal">SUMIF(#REF!, 'свод'!$AY53, #REF!)</f>
        <v>#REF!</v>
      </c>
      <c r="W53" s="418" t="e">
        <f aca="false" ca="false" dt2D="false" dtr="false" t="normal">SUMIF(#REF!, 'свод'!$AY53, #REF!)</f>
        <v>#REF!</v>
      </c>
      <c r="X53" s="418" t="e">
        <f aca="false" ca="false" dt2D="false" dtr="false" t="normal">SUMIF(#REF!, 'свод'!$AY53, #REF!)</f>
        <v>#REF!</v>
      </c>
      <c r="Y53" s="418" t="e">
        <f aca="false" ca="false" dt2D="false" dtr="false" t="normal">SUMIF(#REF!, 'свод'!$AY53, #REF!)</f>
        <v>#REF!</v>
      </c>
      <c r="Z53" s="417" t="e">
        <f aca="false" ca="false" dt2D="false" dtr="false" t="normal">SUMIF(#REF!, 'свод'!$AY53, #REF!)</f>
        <v>#REF!</v>
      </c>
      <c r="AA53" s="418" t="e">
        <f aca="false" ca="false" dt2D="false" dtr="false" t="normal">SUMIF(#REF!, 'свод'!$AY53, #REF!)</f>
        <v>#REF!</v>
      </c>
      <c r="AB53" s="418" t="e">
        <f aca="false" ca="false" dt2D="false" dtr="false" t="normal">SUMIF(#REF!, 'свод'!$AY53, #REF!)</f>
        <v>#REF!</v>
      </c>
      <c r="AC53" s="418" t="e">
        <f aca="false" ca="false" dt2D="false" dtr="false" t="normal">SUMIF(#REF!, 'свод'!$AY53, #REF!)</f>
        <v>#REF!</v>
      </c>
      <c r="AD53" s="418" t="e">
        <f aca="false" ca="false" dt2D="false" dtr="false" t="normal">SUMIF(#REF!, 'свод'!$AY53, #REF!)</f>
        <v>#REF!</v>
      </c>
      <c r="AE53" s="417" t="e">
        <f aca="false" ca="false" dt2D="false" dtr="false" t="normal">SUMIF(#REF!, 'свод'!$AY53, #REF!)</f>
        <v>#REF!</v>
      </c>
      <c r="AF53" s="418" t="e">
        <f aca="false" ca="false" dt2D="false" dtr="false" t="normal">SUMIF(#REF!, 'свод'!$AY53, #REF!)</f>
        <v>#REF!</v>
      </c>
      <c r="AG53" s="418" t="e">
        <f aca="false" ca="false" dt2D="false" dtr="false" t="normal">SUMIF(#REF!, 'свод'!$AY53, #REF!)</f>
        <v>#REF!</v>
      </c>
      <c r="AH53" s="418" t="e">
        <f aca="false" ca="false" dt2D="false" dtr="false" t="normal">SUMIF(#REF!, 'свод'!$AY53, #REF!)</f>
        <v>#REF!</v>
      </c>
      <c r="AI53" s="418" t="e">
        <f aca="false" ca="false" dt2D="false" dtr="false" t="normal">SUMIF(#REF!, 'свод'!$AY53, #REF!)</f>
        <v>#REF!</v>
      </c>
      <c r="AJ53" s="418" t="e">
        <f aca="false" ca="false" dt2D="false" dtr="false" t="normal">SUMIF(#REF!, 'свод'!$AY53, #REF!)</f>
        <v>#REF!</v>
      </c>
      <c r="AK53" s="418" t="e">
        <f aca="false" ca="false" dt2D="false" dtr="false" t="normal">SUMIF(#REF!, 'свод'!$AY53, #REF!)</f>
        <v>#REF!</v>
      </c>
      <c r="AL53" s="418" t="e">
        <f aca="false" ca="false" dt2D="false" dtr="false" t="normal">SUMIF(#REF!, 'свод'!$AY53, #REF!)</f>
        <v>#REF!</v>
      </c>
      <c r="AM53" s="418" t="e">
        <f aca="false" ca="false" dt2D="false" dtr="false" t="normal">SUMIF(#REF!, 'свод'!$AY53, #REF!)</f>
        <v>#REF!</v>
      </c>
      <c r="AN53" s="418" t="e">
        <f aca="false" ca="false" dt2D="false" dtr="false" t="normal">SUMIF(#REF!, 'свод'!$AY53, #REF!)</f>
        <v>#REF!</v>
      </c>
      <c r="AO53" s="418" t="e">
        <f aca="false" ca="false" dt2D="false" dtr="false" t="normal">SUMIF(#REF!, 'свод'!$AY53, #REF!)</f>
        <v>#REF!</v>
      </c>
      <c r="AP53" s="418" t="e">
        <f aca="false" ca="false" dt2D="false" dtr="false" t="normal">SUMIF(#REF!, 'свод'!$AY53, #REF!)</f>
        <v>#REF!</v>
      </c>
      <c r="AQ53" s="418" t="e">
        <f aca="false" ca="false" dt2D="false" dtr="false" t="normal">SUMIF(#REF!, 'свод'!$AY53, #REF!)</f>
        <v>#REF!</v>
      </c>
      <c r="AR53" s="418" t="e">
        <f aca="false" ca="false" dt2D="false" dtr="false" t="normal">SUMIF(#REF!, 'свод'!$AY53, #REF!)</f>
        <v>#REF!</v>
      </c>
      <c r="AS53" s="418" t="e">
        <f aca="false" ca="false" dt2D="false" dtr="false" t="normal">SUMIF(#REF!, 'свод'!$AY53, #REF!)</f>
        <v>#REF!</v>
      </c>
      <c r="AT53" s="418" t="e">
        <f aca="false" ca="false" dt2D="false" dtr="false" t="normal">SUMIF(#REF!, 'свод'!$AY53, #REF!)</f>
        <v>#REF!</v>
      </c>
      <c r="AU53" s="418" t="e">
        <f aca="false" ca="false" dt2D="false" dtr="false" t="normal">SUMIF(#REF!, 'свод'!$AY53, #REF!)</f>
        <v>#REF!</v>
      </c>
      <c r="AV53" s="418" t="e">
        <f aca="false" ca="false" dt2D="false" dtr="false" t="normal">SUMIF(#REF!, 'свод'!$AY53, #REF!)</f>
        <v>#REF!</v>
      </c>
      <c r="AW53" s="418" t="e">
        <f aca="false" ca="false" dt2D="false" dtr="false" t="normal">SUMIF(#REF!, 'свод'!$AY53, #REF!)</f>
        <v>#REF!</v>
      </c>
      <c r="AX53" s="418" t="e">
        <f aca="false" ca="false" dt2D="false" dtr="false" t="normal">SUMIF(#REF!, 'свод'!$AY53, #REF!)</f>
        <v>#REF!</v>
      </c>
      <c r="AY53" s="0" t="str">
        <f aca="false" ca="false" dt2D="false" dtr="false" t="normal">CONCATENATE(A53, C53, D53, E53)</f>
        <v>4010000300113плановый</v>
      </c>
    </row>
    <row customHeight="true" hidden="true" ht="15" outlineLevel="0" r="54">
      <c r="A54" s="109" t="n">
        <v>401000030</v>
      </c>
      <c r="B54" s="416" t="s">
        <v>2988</v>
      </c>
      <c r="C54" s="107" t="s">
        <v>240</v>
      </c>
      <c r="D54" s="107" t="s">
        <v>67</v>
      </c>
      <c r="E54" s="39" t="s">
        <v>2972</v>
      </c>
      <c r="F54" s="417" t="e">
        <f aca="false" ca="false" dt2D="false" dtr="false" t="normal">SUMIF(#REF!, 'свод'!AY54, #REF!)</f>
        <v>#REF!</v>
      </c>
      <c r="G54" s="417" t="e">
        <f aca="false" ca="false" dt2D="false" dtr="false" t="normal">SUMIF(#REF!, 'свод'!AY54, #REF!)</f>
        <v>#REF!</v>
      </c>
      <c r="H54" s="418" t="e">
        <f aca="false" ca="false" dt2D="false" dtr="false" t="normal">SUMIF(#REF!, 'свод'!$AY54, #REF!)</f>
        <v>#REF!</v>
      </c>
      <c r="I54" s="418" t="e">
        <f aca="false" ca="false" dt2D="false" dtr="false" t="normal">SUMIF(#REF!, 'свод'!$AY54, #REF!)</f>
        <v>#REF!</v>
      </c>
      <c r="J54" s="418" t="e">
        <f aca="false" ca="false" dt2D="false" dtr="false" t="normal">SUMIF(#REF!, 'свод'!$AY54, #REF!)</f>
        <v>#REF!</v>
      </c>
      <c r="K54" s="418" t="e">
        <f aca="false" ca="false" dt2D="false" dtr="false" t="normal">SUMIF(#REF!, 'свод'!$AY54, #REF!)</f>
        <v>#REF!</v>
      </c>
      <c r="L54" s="418" t="e">
        <f aca="false" ca="false" dt2D="false" dtr="false" t="normal">SUMIF(#REF!, 'свод'!$AY54, #REF!)</f>
        <v>#REF!</v>
      </c>
      <c r="M54" s="418" t="e">
        <f aca="false" ca="false" dt2D="false" dtr="false" t="normal">SUMIF(#REF!, 'свод'!$AY54, #REF!)</f>
        <v>#REF!</v>
      </c>
      <c r="N54" s="418" t="e">
        <f aca="false" ca="false" dt2D="false" dtr="false" t="normal">SUMIF(#REF!, 'свод'!$AY54, #REF!)</f>
        <v>#REF!</v>
      </c>
      <c r="O54" s="418" t="e">
        <f aca="false" ca="false" dt2D="false" dtr="false" t="normal">SUMIF(#REF!, 'свод'!$AY54, #REF!)</f>
        <v>#REF!</v>
      </c>
      <c r="P54" s="417" t="e">
        <f aca="false" ca="false" dt2D="false" dtr="false" t="normal">SUMIF(#REF!, 'свод'!$AY54, #REF!)</f>
        <v>#REF!</v>
      </c>
      <c r="Q54" s="418" t="e">
        <f aca="false" ca="false" dt2D="false" dtr="false" t="normal">SUMIF(#REF!, 'свод'!$AY54, #REF!)</f>
        <v>#REF!</v>
      </c>
      <c r="R54" s="418" t="e">
        <f aca="false" ca="false" dt2D="false" dtr="false" t="normal">SUMIF(#REF!, 'свод'!$AY54, #REF!)</f>
        <v>#REF!</v>
      </c>
      <c r="S54" s="418" t="e">
        <f aca="false" ca="false" dt2D="false" dtr="false" t="normal">SUMIF(#REF!, 'свод'!$AY54, #REF!)</f>
        <v>#REF!</v>
      </c>
      <c r="T54" s="418" t="e">
        <f aca="false" ca="false" dt2D="false" dtr="false" t="normal">SUMIF(#REF!, 'свод'!$AY54, #REF!)</f>
        <v>#REF!</v>
      </c>
      <c r="U54" s="417" t="e">
        <f aca="false" ca="false" dt2D="false" dtr="false" t="normal">SUMIF(#REF!, 'свод'!$AY54, #REF!)</f>
        <v>#REF!</v>
      </c>
      <c r="V54" s="418" t="e">
        <f aca="false" ca="false" dt2D="false" dtr="false" t="normal">SUMIF(#REF!, 'свод'!$AY54, #REF!)</f>
        <v>#REF!</v>
      </c>
      <c r="W54" s="418" t="e">
        <f aca="false" ca="false" dt2D="false" dtr="false" t="normal">SUMIF(#REF!, 'свод'!$AY54, #REF!)</f>
        <v>#REF!</v>
      </c>
      <c r="X54" s="418" t="e">
        <f aca="false" ca="false" dt2D="false" dtr="false" t="normal">SUMIF(#REF!, 'свод'!$AY54, #REF!)</f>
        <v>#REF!</v>
      </c>
      <c r="Y54" s="418" t="e">
        <f aca="false" ca="false" dt2D="false" dtr="false" t="normal">SUMIF(#REF!, 'свод'!$AY54, #REF!)</f>
        <v>#REF!</v>
      </c>
      <c r="Z54" s="417" t="e">
        <f aca="false" ca="false" dt2D="false" dtr="false" t="normal">SUMIF(#REF!, 'свод'!$AY54, #REF!)</f>
        <v>#REF!</v>
      </c>
      <c r="AA54" s="418" t="e">
        <f aca="false" ca="false" dt2D="false" dtr="false" t="normal">SUMIF(#REF!, 'свод'!$AY54, #REF!)</f>
        <v>#REF!</v>
      </c>
      <c r="AB54" s="418" t="e">
        <f aca="false" ca="false" dt2D="false" dtr="false" t="normal">SUMIF(#REF!, 'свод'!$AY54, #REF!)</f>
        <v>#REF!</v>
      </c>
      <c r="AC54" s="418" t="e">
        <f aca="false" ca="false" dt2D="false" dtr="false" t="normal">SUMIF(#REF!, 'свод'!$AY54, #REF!)</f>
        <v>#REF!</v>
      </c>
      <c r="AD54" s="418" t="e">
        <f aca="false" ca="false" dt2D="false" dtr="false" t="normal">SUMIF(#REF!, 'свод'!$AY54, #REF!)</f>
        <v>#REF!</v>
      </c>
      <c r="AE54" s="417" t="e">
        <f aca="false" ca="false" dt2D="false" dtr="false" t="normal">SUMIF(#REF!, 'свод'!$AY54, #REF!)</f>
        <v>#REF!</v>
      </c>
      <c r="AF54" s="418" t="e">
        <f aca="false" ca="false" dt2D="false" dtr="false" t="normal">SUMIF(#REF!, 'свод'!$AY54, #REF!)</f>
        <v>#REF!</v>
      </c>
      <c r="AG54" s="418" t="e">
        <f aca="false" ca="false" dt2D="false" dtr="false" t="normal">SUMIF(#REF!, 'свод'!$AY54, #REF!)</f>
        <v>#REF!</v>
      </c>
      <c r="AH54" s="418" t="e">
        <f aca="false" ca="false" dt2D="false" dtr="false" t="normal">SUMIF(#REF!, 'свод'!$AY54, #REF!)</f>
        <v>#REF!</v>
      </c>
      <c r="AI54" s="418" t="e">
        <f aca="false" ca="false" dt2D="false" dtr="false" t="normal">SUMIF(#REF!, 'свод'!$AY54, #REF!)</f>
        <v>#REF!</v>
      </c>
      <c r="AJ54" s="418" t="e">
        <f aca="false" ca="false" dt2D="false" dtr="false" t="normal">SUMIF(#REF!, 'свод'!$AY54, #REF!)</f>
        <v>#REF!</v>
      </c>
      <c r="AK54" s="418" t="e">
        <f aca="false" ca="false" dt2D="false" dtr="false" t="normal">SUMIF(#REF!, 'свод'!$AY54, #REF!)</f>
        <v>#REF!</v>
      </c>
      <c r="AL54" s="418" t="e">
        <f aca="false" ca="false" dt2D="false" dtr="false" t="normal">SUMIF(#REF!, 'свод'!$AY54, #REF!)</f>
        <v>#REF!</v>
      </c>
      <c r="AM54" s="418" t="e">
        <f aca="false" ca="false" dt2D="false" dtr="false" t="normal">SUMIF(#REF!, 'свод'!$AY54, #REF!)</f>
        <v>#REF!</v>
      </c>
      <c r="AN54" s="418" t="e">
        <f aca="false" ca="false" dt2D="false" dtr="false" t="normal">SUMIF(#REF!, 'свод'!$AY54, #REF!)</f>
        <v>#REF!</v>
      </c>
      <c r="AO54" s="418" t="e">
        <f aca="false" ca="false" dt2D="false" dtr="false" t="normal">SUMIF(#REF!, 'свод'!$AY54, #REF!)</f>
        <v>#REF!</v>
      </c>
      <c r="AP54" s="418" t="e">
        <f aca="false" ca="false" dt2D="false" dtr="false" t="normal">SUMIF(#REF!, 'свод'!$AY54, #REF!)</f>
        <v>#REF!</v>
      </c>
      <c r="AQ54" s="418" t="e">
        <f aca="false" ca="false" dt2D="false" dtr="false" t="normal">SUMIF(#REF!, 'свод'!$AY54, #REF!)</f>
        <v>#REF!</v>
      </c>
      <c r="AR54" s="418" t="e">
        <f aca="false" ca="false" dt2D="false" dtr="false" t="normal">SUMIF(#REF!, 'свод'!$AY54, #REF!)</f>
        <v>#REF!</v>
      </c>
      <c r="AS54" s="418" t="e">
        <f aca="false" ca="false" dt2D="false" dtr="false" t="normal">SUMIF(#REF!, 'свод'!$AY54, #REF!)</f>
        <v>#REF!</v>
      </c>
      <c r="AT54" s="418" t="e">
        <f aca="false" ca="false" dt2D="false" dtr="false" t="normal">SUMIF(#REF!, 'свод'!$AY54, #REF!)</f>
        <v>#REF!</v>
      </c>
      <c r="AU54" s="418" t="e">
        <f aca="false" ca="false" dt2D="false" dtr="false" t="normal">SUMIF(#REF!, 'свод'!$AY54, #REF!)</f>
        <v>#REF!</v>
      </c>
      <c r="AV54" s="418" t="e">
        <f aca="false" ca="false" dt2D="false" dtr="false" t="normal">SUMIF(#REF!, 'свод'!$AY54, #REF!)</f>
        <v>#REF!</v>
      </c>
      <c r="AW54" s="418" t="e">
        <f aca="false" ca="false" dt2D="false" dtr="false" t="normal">SUMIF(#REF!, 'свод'!$AY54, #REF!)</f>
        <v>#REF!</v>
      </c>
      <c r="AX54" s="418" t="e">
        <f aca="false" ca="false" dt2D="false" dtr="false" t="normal">SUMIF(#REF!, 'свод'!$AY54, #REF!)</f>
        <v>#REF!</v>
      </c>
      <c r="AY54" s="0" t="str">
        <f aca="false" ca="false" dt2D="false" dtr="false" t="normal">CONCATENATE(A54, C54, D54, E54)</f>
        <v>4010000300801плановый</v>
      </c>
    </row>
    <row customHeight="true" hidden="true" ht="15" outlineLevel="0" r="55">
      <c r="A55" s="109" t="n">
        <v>401000030</v>
      </c>
      <c r="B55" s="416" t="s">
        <v>239</v>
      </c>
      <c r="C55" s="107" t="s">
        <v>240</v>
      </c>
      <c r="D55" s="107" t="s">
        <v>174</v>
      </c>
      <c r="E55" s="39" t="s">
        <v>2972</v>
      </c>
      <c r="F55" s="417" t="e">
        <f aca="false" ca="false" dt2D="false" dtr="false" t="normal">SUMIF(#REF!, 'свод'!AY55, #REF!)</f>
        <v>#REF!</v>
      </c>
      <c r="G55" s="417" t="e">
        <f aca="false" ca="false" dt2D="false" dtr="false" t="normal">SUMIF(#REF!, 'свод'!AY55, #REF!)</f>
        <v>#REF!</v>
      </c>
      <c r="H55" s="418" t="e">
        <f aca="false" ca="false" dt2D="false" dtr="false" t="normal">SUMIF(#REF!, 'свод'!$AY55, #REF!)</f>
        <v>#REF!</v>
      </c>
      <c r="I55" s="418" t="e">
        <f aca="false" ca="false" dt2D="false" dtr="false" t="normal">SUMIF(#REF!, 'свод'!$AY55, #REF!)</f>
        <v>#REF!</v>
      </c>
      <c r="J55" s="418" t="e">
        <f aca="false" ca="false" dt2D="false" dtr="false" t="normal">SUMIF(#REF!, 'свод'!$AY55, #REF!)</f>
        <v>#REF!</v>
      </c>
      <c r="K55" s="418" t="e">
        <f aca="false" ca="false" dt2D="false" dtr="false" t="normal">SUMIF(#REF!, 'свод'!$AY55, #REF!)</f>
        <v>#REF!</v>
      </c>
      <c r="L55" s="418" t="e">
        <f aca="false" ca="false" dt2D="false" dtr="false" t="normal">SUMIF(#REF!, 'свод'!$AY55, #REF!)</f>
        <v>#REF!</v>
      </c>
      <c r="M55" s="418" t="e">
        <f aca="false" ca="false" dt2D="false" dtr="false" t="normal">SUMIF(#REF!, 'свод'!$AY55, #REF!)</f>
        <v>#REF!</v>
      </c>
      <c r="N55" s="418" t="e">
        <f aca="false" ca="false" dt2D="false" dtr="false" t="normal">SUMIF(#REF!, 'свод'!$AY55, #REF!)</f>
        <v>#REF!</v>
      </c>
      <c r="O55" s="418" t="e">
        <f aca="false" ca="false" dt2D="false" dtr="false" t="normal">SUMIF(#REF!, 'свод'!$AY55, #REF!)</f>
        <v>#REF!</v>
      </c>
      <c r="P55" s="417" t="e">
        <f aca="false" ca="false" dt2D="false" dtr="false" t="normal">SUMIF(#REF!, 'свод'!$AY55, #REF!)</f>
        <v>#REF!</v>
      </c>
      <c r="Q55" s="418" t="e">
        <f aca="false" ca="false" dt2D="false" dtr="false" t="normal">SUMIF(#REF!, 'свод'!$AY55, #REF!)</f>
        <v>#REF!</v>
      </c>
      <c r="R55" s="418" t="e">
        <f aca="false" ca="false" dt2D="false" dtr="false" t="normal">SUMIF(#REF!, 'свод'!$AY55, #REF!)</f>
        <v>#REF!</v>
      </c>
      <c r="S55" s="418" t="e">
        <f aca="false" ca="false" dt2D="false" dtr="false" t="normal">SUMIF(#REF!, 'свод'!$AY55, #REF!)</f>
        <v>#REF!</v>
      </c>
      <c r="T55" s="418" t="e">
        <f aca="false" ca="false" dt2D="false" dtr="false" t="normal">SUMIF(#REF!, 'свод'!$AY55, #REF!)</f>
        <v>#REF!</v>
      </c>
      <c r="U55" s="417" t="e">
        <f aca="false" ca="false" dt2D="false" dtr="false" t="normal">SUMIF(#REF!, 'свод'!$AY55, #REF!)</f>
        <v>#REF!</v>
      </c>
      <c r="V55" s="418" t="e">
        <f aca="false" ca="false" dt2D="false" dtr="false" t="normal">SUMIF(#REF!, 'свод'!$AY55, #REF!)</f>
        <v>#REF!</v>
      </c>
      <c r="W55" s="418" t="e">
        <f aca="false" ca="false" dt2D="false" dtr="false" t="normal">SUMIF(#REF!, 'свод'!$AY55, #REF!)</f>
        <v>#REF!</v>
      </c>
      <c r="X55" s="418" t="e">
        <f aca="false" ca="false" dt2D="false" dtr="false" t="normal">SUMIF(#REF!, 'свод'!$AY55, #REF!)</f>
        <v>#REF!</v>
      </c>
      <c r="Y55" s="418" t="e">
        <f aca="false" ca="false" dt2D="false" dtr="false" t="normal">SUMIF(#REF!, 'свод'!$AY55, #REF!)</f>
        <v>#REF!</v>
      </c>
      <c r="Z55" s="417" t="e">
        <f aca="false" ca="false" dt2D="false" dtr="false" t="normal">SUMIF(#REF!, 'свод'!$AY55, #REF!)</f>
        <v>#REF!</v>
      </c>
      <c r="AA55" s="418" t="e">
        <f aca="false" ca="false" dt2D="false" dtr="false" t="normal">SUMIF(#REF!, 'свод'!$AY55, #REF!)</f>
        <v>#REF!</v>
      </c>
      <c r="AB55" s="418" t="e">
        <f aca="false" ca="false" dt2D="false" dtr="false" t="normal">SUMIF(#REF!, 'свод'!$AY55, #REF!)</f>
        <v>#REF!</v>
      </c>
      <c r="AC55" s="418" t="e">
        <f aca="false" ca="false" dt2D="false" dtr="false" t="normal">SUMIF(#REF!, 'свод'!$AY55, #REF!)</f>
        <v>#REF!</v>
      </c>
      <c r="AD55" s="418" t="e">
        <f aca="false" ca="false" dt2D="false" dtr="false" t="normal">SUMIF(#REF!, 'свод'!$AY55, #REF!)</f>
        <v>#REF!</v>
      </c>
      <c r="AE55" s="417" t="e">
        <f aca="false" ca="false" dt2D="false" dtr="false" t="normal">SUMIF(#REF!, 'свод'!$AY55, #REF!)</f>
        <v>#REF!</v>
      </c>
      <c r="AF55" s="418" t="e">
        <f aca="false" ca="false" dt2D="false" dtr="false" t="normal">SUMIF(#REF!, 'свод'!$AY55, #REF!)</f>
        <v>#REF!</v>
      </c>
      <c r="AG55" s="418" t="e">
        <f aca="false" ca="false" dt2D="false" dtr="false" t="normal">SUMIF(#REF!, 'свод'!$AY55, #REF!)</f>
        <v>#REF!</v>
      </c>
      <c r="AH55" s="418" t="e">
        <f aca="false" ca="false" dt2D="false" dtr="false" t="normal">SUMIF(#REF!, 'свод'!$AY55, #REF!)</f>
        <v>#REF!</v>
      </c>
      <c r="AI55" s="418" t="e">
        <f aca="false" ca="false" dt2D="false" dtr="false" t="normal">SUMIF(#REF!, 'свод'!$AY55, #REF!)</f>
        <v>#REF!</v>
      </c>
      <c r="AJ55" s="418" t="e">
        <f aca="false" ca="false" dt2D="false" dtr="false" t="normal">SUMIF(#REF!, 'свод'!$AY55, #REF!)</f>
        <v>#REF!</v>
      </c>
      <c r="AK55" s="418" t="e">
        <f aca="false" ca="false" dt2D="false" dtr="false" t="normal">SUMIF(#REF!, 'свод'!$AY55, #REF!)</f>
        <v>#REF!</v>
      </c>
      <c r="AL55" s="418" t="e">
        <f aca="false" ca="false" dt2D="false" dtr="false" t="normal">SUMIF(#REF!, 'свод'!$AY55, #REF!)</f>
        <v>#REF!</v>
      </c>
      <c r="AM55" s="418" t="e">
        <f aca="false" ca="false" dt2D="false" dtr="false" t="normal">SUMIF(#REF!, 'свод'!$AY55, #REF!)</f>
        <v>#REF!</v>
      </c>
      <c r="AN55" s="418" t="e">
        <f aca="false" ca="false" dt2D="false" dtr="false" t="normal">SUMIF(#REF!, 'свод'!$AY55, #REF!)</f>
        <v>#REF!</v>
      </c>
      <c r="AO55" s="418" t="e">
        <f aca="false" ca="false" dt2D="false" dtr="false" t="normal">SUMIF(#REF!, 'свод'!$AY55, #REF!)</f>
        <v>#REF!</v>
      </c>
      <c r="AP55" s="418" t="e">
        <f aca="false" ca="false" dt2D="false" dtr="false" t="normal">SUMIF(#REF!, 'свод'!$AY55, #REF!)</f>
        <v>#REF!</v>
      </c>
      <c r="AQ55" s="418" t="e">
        <f aca="false" ca="false" dt2D="false" dtr="false" t="normal">SUMIF(#REF!, 'свод'!$AY55, #REF!)</f>
        <v>#REF!</v>
      </c>
      <c r="AR55" s="418" t="e">
        <f aca="false" ca="false" dt2D="false" dtr="false" t="normal">SUMIF(#REF!, 'свод'!$AY55, #REF!)</f>
        <v>#REF!</v>
      </c>
      <c r="AS55" s="418" t="e">
        <f aca="false" ca="false" dt2D="false" dtr="false" t="normal">SUMIF(#REF!, 'свод'!$AY55, #REF!)</f>
        <v>#REF!</v>
      </c>
      <c r="AT55" s="418" t="e">
        <f aca="false" ca="false" dt2D="false" dtr="false" t="normal">SUMIF(#REF!, 'свод'!$AY55, #REF!)</f>
        <v>#REF!</v>
      </c>
      <c r="AU55" s="418" t="e">
        <f aca="false" ca="false" dt2D="false" dtr="false" t="normal">SUMIF(#REF!, 'свод'!$AY55, #REF!)</f>
        <v>#REF!</v>
      </c>
      <c r="AV55" s="418" t="e">
        <f aca="false" ca="false" dt2D="false" dtr="false" t="normal">SUMIF(#REF!, 'свод'!$AY55, #REF!)</f>
        <v>#REF!</v>
      </c>
      <c r="AW55" s="418" t="e">
        <f aca="false" ca="false" dt2D="false" dtr="false" t="normal">SUMIF(#REF!, 'свод'!$AY55, #REF!)</f>
        <v>#REF!</v>
      </c>
      <c r="AX55" s="418" t="e">
        <f aca="false" ca="false" dt2D="false" dtr="false" t="normal">SUMIF(#REF!, 'свод'!$AY55, #REF!)</f>
        <v>#REF!</v>
      </c>
      <c r="AY55" s="0" t="str">
        <f aca="false" ca="false" dt2D="false" dtr="false" t="normal">CONCATENATE(A55, C55, D55, E55)</f>
        <v>4010000300804плановый</v>
      </c>
    </row>
    <row customHeight="true" hidden="true" ht="15" outlineLevel="0" r="56">
      <c r="A56" s="109" t="n">
        <v>401000030</v>
      </c>
      <c r="B56" s="416" t="s">
        <v>239</v>
      </c>
      <c r="C56" s="107" t="s">
        <v>360</v>
      </c>
      <c r="D56" s="107" t="s">
        <v>68</v>
      </c>
      <c r="E56" s="39" t="s">
        <v>2972</v>
      </c>
      <c r="F56" s="417" t="e">
        <f aca="false" ca="false" dt2D="false" dtr="false" t="normal">SUMIF(#REF!, 'свод'!AY56, #REF!)</f>
        <v>#REF!</v>
      </c>
      <c r="G56" s="417" t="e">
        <f aca="false" ca="false" dt2D="false" dtr="false" t="normal">SUMIF(#REF!, 'свод'!AY56, #REF!)</f>
        <v>#REF!</v>
      </c>
      <c r="H56" s="418" t="e">
        <f aca="false" ca="false" dt2D="false" dtr="false" t="normal">SUMIF(#REF!, 'свод'!$AY56, #REF!)</f>
        <v>#REF!</v>
      </c>
      <c r="I56" s="418" t="e">
        <f aca="false" ca="false" dt2D="false" dtr="false" t="normal">SUMIF(#REF!, 'свод'!$AY56, #REF!)</f>
        <v>#REF!</v>
      </c>
      <c r="J56" s="418" t="e">
        <f aca="false" ca="false" dt2D="false" dtr="false" t="normal">SUMIF(#REF!, 'свод'!$AY56, #REF!)</f>
        <v>#REF!</v>
      </c>
      <c r="K56" s="418" t="e">
        <f aca="false" ca="false" dt2D="false" dtr="false" t="normal">SUMIF(#REF!, 'свод'!$AY56, #REF!)</f>
        <v>#REF!</v>
      </c>
      <c r="L56" s="418" t="e">
        <f aca="false" ca="false" dt2D="false" dtr="false" t="normal">SUMIF(#REF!, 'свод'!$AY56, #REF!)</f>
        <v>#REF!</v>
      </c>
      <c r="M56" s="418" t="e">
        <f aca="false" ca="false" dt2D="false" dtr="false" t="normal">SUMIF(#REF!, 'свод'!$AY56, #REF!)</f>
        <v>#REF!</v>
      </c>
      <c r="N56" s="418" t="e">
        <f aca="false" ca="false" dt2D="false" dtr="false" t="normal">SUMIF(#REF!, 'свод'!$AY56, #REF!)</f>
        <v>#REF!</v>
      </c>
      <c r="O56" s="418" t="e">
        <f aca="false" ca="false" dt2D="false" dtr="false" t="normal">SUMIF(#REF!, 'свод'!$AY56, #REF!)</f>
        <v>#REF!</v>
      </c>
      <c r="P56" s="417" t="e">
        <f aca="false" ca="false" dt2D="false" dtr="false" t="normal">SUMIF(#REF!, 'свод'!$AY56, #REF!)</f>
        <v>#REF!</v>
      </c>
      <c r="Q56" s="418" t="e">
        <f aca="false" ca="false" dt2D="false" dtr="false" t="normal">SUMIF(#REF!, 'свод'!$AY56, #REF!)</f>
        <v>#REF!</v>
      </c>
      <c r="R56" s="418" t="e">
        <f aca="false" ca="false" dt2D="false" dtr="false" t="normal">SUMIF(#REF!, 'свод'!$AY56, #REF!)</f>
        <v>#REF!</v>
      </c>
      <c r="S56" s="418" t="e">
        <f aca="false" ca="false" dt2D="false" dtr="false" t="normal">SUMIF(#REF!, 'свод'!$AY56, #REF!)</f>
        <v>#REF!</v>
      </c>
      <c r="T56" s="418" t="e">
        <f aca="false" ca="false" dt2D="false" dtr="false" t="normal">SUMIF(#REF!, 'свод'!$AY56, #REF!)</f>
        <v>#REF!</v>
      </c>
      <c r="U56" s="417" t="e">
        <f aca="false" ca="false" dt2D="false" dtr="false" t="normal">SUMIF(#REF!, 'свод'!$AY56, #REF!)</f>
        <v>#REF!</v>
      </c>
      <c r="V56" s="418" t="e">
        <f aca="false" ca="false" dt2D="false" dtr="false" t="normal">SUMIF(#REF!, 'свод'!$AY56, #REF!)</f>
        <v>#REF!</v>
      </c>
      <c r="W56" s="418" t="e">
        <f aca="false" ca="false" dt2D="false" dtr="false" t="normal">SUMIF(#REF!, 'свод'!$AY56, #REF!)</f>
        <v>#REF!</v>
      </c>
      <c r="X56" s="418" t="e">
        <f aca="false" ca="false" dt2D="false" dtr="false" t="normal">SUMIF(#REF!, 'свод'!$AY56, #REF!)</f>
        <v>#REF!</v>
      </c>
      <c r="Y56" s="418" t="e">
        <f aca="false" ca="false" dt2D="false" dtr="false" t="normal">SUMIF(#REF!, 'свод'!$AY56, #REF!)</f>
        <v>#REF!</v>
      </c>
      <c r="Z56" s="417" t="e">
        <f aca="false" ca="false" dt2D="false" dtr="false" t="normal">SUMIF(#REF!, 'свод'!$AY56, #REF!)</f>
        <v>#REF!</v>
      </c>
      <c r="AA56" s="418" t="e">
        <f aca="false" ca="false" dt2D="false" dtr="false" t="normal">SUMIF(#REF!, 'свод'!$AY56, #REF!)</f>
        <v>#REF!</v>
      </c>
      <c r="AB56" s="418" t="e">
        <f aca="false" ca="false" dt2D="false" dtr="false" t="normal">SUMIF(#REF!, 'свод'!$AY56, #REF!)</f>
        <v>#REF!</v>
      </c>
      <c r="AC56" s="418" t="e">
        <f aca="false" ca="false" dt2D="false" dtr="false" t="normal">SUMIF(#REF!, 'свод'!$AY56, #REF!)</f>
        <v>#REF!</v>
      </c>
      <c r="AD56" s="418" t="e">
        <f aca="false" ca="false" dt2D="false" dtr="false" t="normal">SUMIF(#REF!, 'свод'!$AY56, #REF!)</f>
        <v>#REF!</v>
      </c>
      <c r="AE56" s="417" t="e">
        <f aca="false" ca="false" dt2D="false" dtr="false" t="normal">SUMIF(#REF!, 'свод'!$AY56, #REF!)</f>
        <v>#REF!</v>
      </c>
      <c r="AF56" s="418" t="e">
        <f aca="false" ca="false" dt2D="false" dtr="false" t="normal">SUMIF(#REF!, 'свод'!$AY56, #REF!)</f>
        <v>#REF!</v>
      </c>
      <c r="AG56" s="418" t="e">
        <f aca="false" ca="false" dt2D="false" dtr="false" t="normal">SUMIF(#REF!, 'свод'!$AY56, #REF!)</f>
        <v>#REF!</v>
      </c>
      <c r="AH56" s="418" t="e">
        <f aca="false" ca="false" dt2D="false" dtr="false" t="normal">SUMIF(#REF!, 'свод'!$AY56, #REF!)</f>
        <v>#REF!</v>
      </c>
      <c r="AI56" s="418" t="e">
        <f aca="false" ca="false" dt2D="false" dtr="false" t="normal">SUMIF(#REF!, 'свод'!$AY56, #REF!)</f>
        <v>#REF!</v>
      </c>
      <c r="AJ56" s="418" t="e">
        <f aca="false" ca="false" dt2D="false" dtr="false" t="normal">SUMIF(#REF!, 'свод'!$AY56, #REF!)</f>
        <v>#REF!</v>
      </c>
      <c r="AK56" s="418" t="e">
        <f aca="false" ca="false" dt2D="false" dtr="false" t="normal">SUMIF(#REF!, 'свод'!$AY56, #REF!)</f>
        <v>#REF!</v>
      </c>
      <c r="AL56" s="418" t="e">
        <f aca="false" ca="false" dt2D="false" dtr="false" t="normal">SUMIF(#REF!, 'свод'!$AY56, #REF!)</f>
        <v>#REF!</v>
      </c>
      <c r="AM56" s="418" t="e">
        <f aca="false" ca="false" dt2D="false" dtr="false" t="normal">SUMIF(#REF!, 'свод'!$AY56, #REF!)</f>
        <v>#REF!</v>
      </c>
      <c r="AN56" s="418" t="e">
        <f aca="false" ca="false" dt2D="false" dtr="false" t="normal">SUMIF(#REF!, 'свод'!$AY56, #REF!)</f>
        <v>#REF!</v>
      </c>
      <c r="AO56" s="418" t="e">
        <f aca="false" ca="false" dt2D="false" dtr="false" t="normal">SUMIF(#REF!, 'свод'!$AY56, #REF!)</f>
        <v>#REF!</v>
      </c>
      <c r="AP56" s="418" t="e">
        <f aca="false" ca="false" dt2D="false" dtr="false" t="normal">SUMIF(#REF!, 'свод'!$AY56, #REF!)</f>
        <v>#REF!</v>
      </c>
      <c r="AQ56" s="418" t="e">
        <f aca="false" ca="false" dt2D="false" dtr="false" t="normal">SUMIF(#REF!, 'свод'!$AY56, #REF!)</f>
        <v>#REF!</v>
      </c>
      <c r="AR56" s="418" t="e">
        <f aca="false" ca="false" dt2D="false" dtr="false" t="normal">SUMIF(#REF!, 'свод'!$AY56, #REF!)</f>
        <v>#REF!</v>
      </c>
      <c r="AS56" s="418" t="e">
        <f aca="false" ca="false" dt2D="false" dtr="false" t="normal">SUMIF(#REF!, 'свод'!$AY56, #REF!)</f>
        <v>#REF!</v>
      </c>
      <c r="AT56" s="418" t="e">
        <f aca="false" ca="false" dt2D="false" dtr="false" t="normal">SUMIF(#REF!, 'свод'!$AY56, #REF!)</f>
        <v>#REF!</v>
      </c>
      <c r="AU56" s="418" t="e">
        <f aca="false" ca="false" dt2D="false" dtr="false" t="normal">SUMIF(#REF!, 'свод'!$AY56, #REF!)</f>
        <v>#REF!</v>
      </c>
      <c r="AV56" s="418" t="e">
        <f aca="false" ca="false" dt2D="false" dtr="false" t="normal">SUMIF(#REF!, 'свод'!$AY56, #REF!)</f>
        <v>#REF!</v>
      </c>
      <c r="AW56" s="418" t="e">
        <f aca="false" ca="false" dt2D="false" dtr="false" t="normal">SUMIF(#REF!, 'свод'!$AY56, #REF!)</f>
        <v>#REF!</v>
      </c>
      <c r="AX56" s="418" t="e">
        <f aca="false" ca="false" dt2D="false" dtr="false" t="normal">SUMIF(#REF!, 'свод'!$AY56, #REF!)</f>
        <v>#REF!</v>
      </c>
      <c r="AY56" s="0" t="str">
        <f aca="false" ca="false" dt2D="false" dtr="false" t="normal">CONCATENATE(A56, C56, D56, E56)</f>
        <v>4010000301003плановый</v>
      </c>
    </row>
    <row customHeight="true" hidden="true" ht="15" outlineLevel="0" r="57">
      <c r="A57" s="109" t="n">
        <v>401000032</v>
      </c>
      <c r="B57" s="416" t="s">
        <v>1091</v>
      </c>
      <c r="C57" s="107" t="s">
        <v>246</v>
      </c>
      <c r="D57" s="107" t="s">
        <v>68</v>
      </c>
      <c r="E57" s="39" t="s">
        <v>2972</v>
      </c>
      <c r="F57" s="417" t="e">
        <f aca="false" ca="false" dt2D="false" dtr="false" t="normal">SUMIF(#REF!, 'свод'!AY57, #REF!)</f>
        <v>#REF!</v>
      </c>
      <c r="G57" s="417" t="e">
        <f aca="false" ca="false" dt2D="false" dtr="false" t="normal">SUMIF(#REF!, 'свод'!AY57, #REF!)</f>
        <v>#REF!</v>
      </c>
      <c r="H57" s="418" t="e">
        <f aca="false" ca="false" dt2D="false" dtr="false" t="normal">SUMIF(#REF!, 'свод'!$AY57, #REF!)</f>
        <v>#REF!</v>
      </c>
      <c r="I57" s="418" t="e">
        <f aca="false" ca="false" dt2D="false" dtr="false" t="normal">SUMIF(#REF!, 'свод'!$AY57, #REF!)</f>
        <v>#REF!</v>
      </c>
      <c r="J57" s="418" t="e">
        <f aca="false" ca="false" dt2D="false" dtr="false" t="normal">SUMIF(#REF!, 'свод'!$AY57, #REF!)</f>
        <v>#REF!</v>
      </c>
      <c r="K57" s="418" t="e">
        <f aca="false" ca="false" dt2D="false" dtr="false" t="normal">SUMIF(#REF!, 'свод'!$AY57, #REF!)</f>
        <v>#REF!</v>
      </c>
      <c r="L57" s="418" t="e">
        <f aca="false" ca="false" dt2D="false" dtr="false" t="normal">SUMIF(#REF!, 'свод'!$AY57, #REF!)</f>
        <v>#REF!</v>
      </c>
      <c r="M57" s="418" t="e">
        <f aca="false" ca="false" dt2D="false" dtr="false" t="normal">SUMIF(#REF!, 'свод'!$AY57, #REF!)</f>
        <v>#REF!</v>
      </c>
      <c r="N57" s="418" t="e">
        <f aca="false" ca="false" dt2D="false" dtr="false" t="normal">SUMIF(#REF!, 'свод'!$AY57, #REF!)</f>
        <v>#REF!</v>
      </c>
      <c r="O57" s="418" t="e">
        <f aca="false" ca="false" dt2D="false" dtr="false" t="normal">SUMIF(#REF!, 'свод'!$AY57, #REF!)</f>
        <v>#REF!</v>
      </c>
      <c r="P57" s="417" t="e">
        <f aca="false" ca="false" dt2D="false" dtr="false" t="normal">SUMIF(#REF!, 'свод'!$AY57, #REF!)</f>
        <v>#REF!</v>
      </c>
      <c r="Q57" s="418" t="e">
        <f aca="false" ca="false" dt2D="false" dtr="false" t="normal">SUMIF(#REF!, 'свод'!$AY57, #REF!)</f>
        <v>#REF!</v>
      </c>
      <c r="R57" s="418" t="e">
        <f aca="false" ca="false" dt2D="false" dtr="false" t="normal">SUMIF(#REF!, 'свод'!$AY57, #REF!)</f>
        <v>#REF!</v>
      </c>
      <c r="S57" s="418" t="e">
        <f aca="false" ca="false" dt2D="false" dtr="false" t="normal">SUMIF(#REF!, 'свод'!$AY57, #REF!)</f>
        <v>#REF!</v>
      </c>
      <c r="T57" s="418" t="e">
        <f aca="false" ca="false" dt2D="false" dtr="false" t="normal">SUMIF(#REF!, 'свод'!$AY57, #REF!)</f>
        <v>#REF!</v>
      </c>
      <c r="U57" s="417" t="e">
        <f aca="false" ca="false" dt2D="false" dtr="false" t="normal">SUMIF(#REF!, 'свод'!$AY57, #REF!)</f>
        <v>#REF!</v>
      </c>
      <c r="V57" s="418" t="e">
        <f aca="false" ca="false" dt2D="false" dtr="false" t="normal">SUMIF(#REF!, 'свод'!$AY57, #REF!)</f>
        <v>#REF!</v>
      </c>
      <c r="W57" s="418" t="e">
        <f aca="false" ca="false" dt2D="false" dtr="false" t="normal">SUMIF(#REF!, 'свод'!$AY57, #REF!)</f>
        <v>#REF!</v>
      </c>
      <c r="X57" s="418" t="e">
        <f aca="false" ca="false" dt2D="false" dtr="false" t="normal">SUMIF(#REF!, 'свод'!$AY57, #REF!)</f>
        <v>#REF!</v>
      </c>
      <c r="Y57" s="418" t="e">
        <f aca="false" ca="false" dt2D="false" dtr="false" t="normal">SUMIF(#REF!, 'свод'!$AY57, #REF!)</f>
        <v>#REF!</v>
      </c>
      <c r="Z57" s="417" t="e">
        <f aca="false" ca="false" dt2D="false" dtr="false" t="normal">SUMIF(#REF!, 'свод'!$AY57, #REF!)</f>
        <v>#REF!</v>
      </c>
      <c r="AA57" s="418" t="e">
        <f aca="false" ca="false" dt2D="false" dtr="false" t="normal">SUMIF(#REF!, 'свод'!$AY57, #REF!)</f>
        <v>#REF!</v>
      </c>
      <c r="AB57" s="418" t="e">
        <f aca="false" ca="false" dt2D="false" dtr="false" t="normal">SUMIF(#REF!, 'свод'!$AY57, #REF!)</f>
        <v>#REF!</v>
      </c>
      <c r="AC57" s="418" t="e">
        <f aca="false" ca="false" dt2D="false" dtr="false" t="normal">SUMIF(#REF!, 'свод'!$AY57, #REF!)</f>
        <v>#REF!</v>
      </c>
      <c r="AD57" s="418" t="e">
        <f aca="false" ca="false" dt2D="false" dtr="false" t="normal">SUMIF(#REF!, 'свод'!$AY57, #REF!)</f>
        <v>#REF!</v>
      </c>
      <c r="AE57" s="417" t="e">
        <f aca="false" ca="false" dt2D="false" dtr="false" t="normal">SUMIF(#REF!, 'свод'!$AY57, #REF!)</f>
        <v>#REF!</v>
      </c>
      <c r="AF57" s="418" t="e">
        <f aca="false" ca="false" dt2D="false" dtr="false" t="normal">SUMIF(#REF!, 'свод'!$AY57, #REF!)</f>
        <v>#REF!</v>
      </c>
      <c r="AG57" s="418" t="e">
        <f aca="false" ca="false" dt2D="false" dtr="false" t="normal">SUMIF(#REF!, 'свод'!$AY57, #REF!)</f>
        <v>#REF!</v>
      </c>
      <c r="AH57" s="418" t="e">
        <f aca="false" ca="false" dt2D="false" dtr="false" t="normal">SUMIF(#REF!, 'свод'!$AY57, #REF!)</f>
        <v>#REF!</v>
      </c>
      <c r="AI57" s="418" t="e">
        <f aca="false" ca="false" dt2D="false" dtr="false" t="normal">SUMIF(#REF!, 'свод'!$AY57, #REF!)</f>
        <v>#REF!</v>
      </c>
      <c r="AJ57" s="418" t="e">
        <f aca="false" ca="false" dt2D="false" dtr="false" t="normal">SUMIF(#REF!, 'свод'!$AY57, #REF!)</f>
        <v>#REF!</v>
      </c>
      <c r="AK57" s="418" t="e">
        <f aca="false" ca="false" dt2D="false" dtr="false" t="normal">SUMIF(#REF!, 'свод'!$AY57, #REF!)</f>
        <v>#REF!</v>
      </c>
      <c r="AL57" s="418" t="e">
        <f aca="false" ca="false" dt2D="false" dtr="false" t="normal">SUMIF(#REF!, 'свод'!$AY57, #REF!)</f>
        <v>#REF!</v>
      </c>
      <c r="AM57" s="418" t="e">
        <f aca="false" ca="false" dt2D="false" dtr="false" t="normal">SUMIF(#REF!, 'свод'!$AY57, #REF!)</f>
        <v>#REF!</v>
      </c>
      <c r="AN57" s="418" t="e">
        <f aca="false" ca="false" dt2D="false" dtr="false" t="normal">SUMIF(#REF!, 'свод'!$AY57, #REF!)</f>
        <v>#REF!</v>
      </c>
      <c r="AO57" s="418" t="e">
        <f aca="false" ca="false" dt2D="false" dtr="false" t="normal">SUMIF(#REF!, 'свод'!$AY57, #REF!)</f>
        <v>#REF!</v>
      </c>
      <c r="AP57" s="418" t="e">
        <f aca="false" ca="false" dt2D="false" dtr="false" t="normal">SUMIF(#REF!, 'свод'!$AY57, #REF!)</f>
        <v>#REF!</v>
      </c>
      <c r="AQ57" s="418" t="e">
        <f aca="false" ca="false" dt2D="false" dtr="false" t="normal">SUMIF(#REF!, 'свод'!$AY57, #REF!)</f>
        <v>#REF!</v>
      </c>
      <c r="AR57" s="418" t="e">
        <f aca="false" ca="false" dt2D="false" dtr="false" t="normal">SUMIF(#REF!, 'свод'!$AY57, #REF!)</f>
        <v>#REF!</v>
      </c>
      <c r="AS57" s="418" t="e">
        <f aca="false" ca="false" dt2D="false" dtr="false" t="normal">SUMIF(#REF!, 'свод'!$AY57, #REF!)</f>
        <v>#REF!</v>
      </c>
      <c r="AT57" s="418" t="e">
        <f aca="false" ca="false" dt2D="false" dtr="false" t="normal">SUMIF(#REF!, 'свод'!$AY57, #REF!)</f>
        <v>#REF!</v>
      </c>
      <c r="AU57" s="418" t="e">
        <f aca="false" ca="false" dt2D="false" dtr="false" t="normal">SUMIF(#REF!, 'свод'!$AY57, #REF!)</f>
        <v>#REF!</v>
      </c>
      <c r="AV57" s="418" t="e">
        <f aca="false" ca="false" dt2D="false" dtr="false" t="normal">SUMIF(#REF!, 'свод'!$AY57, #REF!)</f>
        <v>#REF!</v>
      </c>
      <c r="AW57" s="418" t="e">
        <f aca="false" ca="false" dt2D="false" dtr="false" t="normal">SUMIF(#REF!, 'свод'!$AY57, #REF!)</f>
        <v>#REF!</v>
      </c>
      <c r="AX57" s="418" t="e">
        <f aca="false" ca="false" dt2D="false" dtr="false" t="normal">SUMIF(#REF!, 'свод'!$AY57, #REF!)</f>
        <v>#REF!</v>
      </c>
      <c r="AY57" s="0" t="str">
        <f aca="false" ca="false" dt2D="false" dtr="false" t="normal">CONCATENATE(A57, C57, D57, E57)</f>
        <v>4010000320703плановый</v>
      </c>
    </row>
    <row customHeight="true" hidden="true" ht="15" outlineLevel="0" r="58">
      <c r="A58" s="109" t="n">
        <v>401000032</v>
      </c>
      <c r="B58" s="416" t="s">
        <v>1091</v>
      </c>
      <c r="C58" s="107" t="s">
        <v>240</v>
      </c>
      <c r="D58" s="107" t="s">
        <v>67</v>
      </c>
      <c r="E58" s="39" t="s">
        <v>2972</v>
      </c>
      <c r="F58" s="417" t="e">
        <f aca="false" ca="false" dt2D="false" dtr="false" t="normal">SUMIF(#REF!, 'свод'!AY58, #REF!)</f>
        <v>#REF!</v>
      </c>
      <c r="G58" s="417" t="e">
        <f aca="false" ca="false" dt2D="false" dtr="false" t="normal">SUMIF(#REF!, 'свод'!AY58, #REF!)</f>
        <v>#REF!</v>
      </c>
      <c r="H58" s="418" t="e">
        <f aca="false" ca="false" dt2D="false" dtr="false" t="normal">SUMIF(#REF!, 'свод'!$AY58, #REF!)</f>
        <v>#REF!</v>
      </c>
      <c r="I58" s="418" t="e">
        <f aca="false" ca="false" dt2D="false" dtr="false" t="normal">SUMIF(#REF!, 'свод'!$AY58, #REF!)</f>
        <v>#REF!</v>
      </c>
      <c r="J58" s="418" t="e">
        <f aca="false" ca="false" dt2D="false" dtr="false" t="normal">SUMIF(#REF!, 'свод'!$AY58, #REF!)</f>
        <v>#REF!</v>
      </c>
      <c r="K58" s="418" t="e">
        <f aca="false" ca="false" dt2D="false" dtr="false" t="normal">SUMIF(#REF!, 'свод'!$AY58, #REF!)</f>
        <v>#REF!</v>
      </c>
      <c r="L58" s="418" t="e">
        <f aca="false" ca="false" dt2D="false" dtr="false" t="normal">SUMIF(#REF!, 'свод'!$AY58, #REF!)</f>
        <v>#REF!</v>
      </c>
      <c r="M58" s="418" t="e">
        <f aca="false" ca="false" dt2D="false" dtr="false" t="normal">SUMIF(#REF!, 'свод'!$AY58, #REF!)</f>
        <v>#REF!</v>
      </c>
      <c r="N58" s="418" t="e">
        <f aca="false" ca="false" dt2D="false" dtr="false" t="normal">SUMIF(#REF!, 'свод'!$AY58, #REF!)</f>
        <v>#REF!</v>
      </c>
      <c r="O58" s="418" t="e">
        <f aca="false" ca="false" dt2D="false" dtr="false" t="normal">SUMIF(#REF!, 'свод'!$AY58, #REF!)</f>
        <v>#REF!</v>
      </c>
      <c r="P58" s="417" t="e">
        <f aca="false" ca="false" dt2D="false" dtr="false" t="normal">SUMIF(#REF!, 'свод'!$AY58, #REF!)</f>
        <v>#REF!</v>
      </c>
      <c r="Q58" s="418" t="e">
        <f aca="false" ca="false" dt2D="false" dtr="false" t="normal">SUMIF(#REF!, 'свод'!$AY58, #REF!)</f>
        <v>#REF!</v>
      </c>
      <c r="R58" s="418" t="e">
        <f aca="false" ca="false" dt2D="false" dtr="false" t="normal">SUMIF(#REF!, 'свод'!$AY58, #REF!)</f>
        <v>#REF!</v>
      </c>
      <c r="S58" s="418" t="e">
        <f aca="false" ca="false" dt2D="false" dtr="false" t="normal">SUMIF(#REF!, 'свод'!$AY58, #REF!)</f>
        <v>#REF!</v>
      </c>
      <c r="T58" s="418" t="e">
        <f aca="false" ca="false" dt2D="false" dtr="false" t="normal">SUMIF(#REF!, 'свод'!$AY58, #REF!)</f>
        <v>#REF!</v>
      </c>
      <c r="U58" s="417" t="e">
        <f aca="false" ca="false" dt2D="false" dtr="false" t="normal">SUMIF(#REF!, 'свод'!$AY58, #REF!)</f>
        <v>#REF!</v>
      </c>
      <c r="V58" s="418" t="e">
        <f aca="false" ca="false" dt2D="false" dtr="false" t="normal">SUMIF(#REF!, 'свод'!$AY58, #REF!)</f>
        <v>#REF!</v>
      </c>
      <c r="W58" s="418" t="e">
        <f aca="false" ca="false" dt2D="false" dtr="false" t="normal">SUMIF(#REF!, 'свод'!$AY58, #REF!)</f>
        <v>#REF!</v>
      </c>
      <c r="X58" s="418" t="e">
        <f aca="false" ca="false" dt2D="false" dtr="false" t="normal">SUMIF(#REF!, 'свод'!$AY58, #REF!)</f>
        <v>#REF!</v>
      </c>
      <c r="Y58" s="418" t="e">
        <f aca="false" ca="false" dt2D="false" dtr="false" t="normal">SUMIF(#REF!, 'свод'!$AY58, #REF!)</f>
        <v>#REF!</v>
      </c>
      <c r="Z58" s="417" t="e">
        <f aca="false" ca="false" dt2D="false" dtr="false" t="normal">SUMIF(#REF!, 'свод'!$AY58, #REF!)</f>
        <v>#REF!</v>
      </c>
      <c r="AA58" s="418" t="e">
        <f aca="false" ca="false" dt2D="false" dtr="false" t="normal">SUMIF(#REF!, 'свод'!$AY58, #REF!)</f>
        <v>#REF!</v>
      </c>
      <c r="AB58" s="418" t="e">
        <f aca="false" ca="false" dt2D="false" dtr="false" t="normal">SUMIF(#REF!, 'свод'!$AY58, #REF!)</f>
        <v>#REF!</v>
      </c>
      <c r="AC58" s="418" t="e">
        <f aca="false" ca="false" dt2D="false" dtr="false" t="normal">SUMIF(#REF!, 'свод'!$AY58, #REF!)</f>
        <v>#REF!</v>
      </c>
      <c r="AD58" s="418" t="e">
        <f aca="false" ca="false" dt2D="false" dtr="false" t="normal">SUMIF(#REF!, 'свод'!$AY58, #REF!)</f>
        <v>#REF!</v>
      </c>
      <c r="AE58" s="417" t="e">
        <f aca="false" ca="false" dt2D="false" dtr="false" t="normal">SUMIF(#REF!, 'свод'!$AY58, #REF!)</f>
        <v>#REF!</v>
      </c>
      <c r="AF58" s="418" t="e">
        <f aca="false" ca="false" dt2D="false" dtr="false" t="normal">SUMIF(#REF!, 'свод'!$AY58, #REF!)</f>
        <v>#REF!</v>
      </c>
      <c r="AG58" s="418" t="e">
        <f aca="false" ca="false" dt2D="false" dtr="false" t="normal">SUMIF(#REF!, 'свод'!$AY58, #REF!)</f>
        <v>#REF!</v>
      </c>
      <c r="AH58" s="418" t="e">
        <f aca="false" ca="false" dt2D="false" dtr="false" t="normal">SUMIF(#REF!, 'свод'!$AY58, #REF!)</f>
        <v>#REF!</v>
      </c>
      <c r="AI58" s="418" t="e">
        <f aca="false" ca="false" dt2D="false" dtr="false" t="normal">SUMIF(#REF!, 'свод'!$AY58, #REF!)</f>
        <v>#REF!</v>
      </c>
      <c r="AJ58" s="418" t="e">
        <f aca="false" ca="false" dt2D="false" dtr="false" t="normal">SUMIF(#REF!, 'свод'!$AY58, #REF!)</f>
        <v>#REF!</v>
      </c>
      <c r="AK58" s="418" t="e">
        <f aca="false" ca="false" dt2D="false" dtr="false" t="normal">SUMIF(#REF!, 'свод'!$AY58, #REF!)</f>
        <v>#REF!</v>
      </c>
      <c r="AL58" s="418" t="e">
        <f aca="false" ca="false" dt2D="false" dtr="false" t="normal">SUMIF(#REF!, 'свод'!$AY58, #REF!)</f>
        <v>#REF!</v>
      </c>
      <c r="AM58" s="418" t="e">
        <f aca="false" ca="false" dt2D="false" dtr="false" t="normal">SUMIF(#REF!, 'свод'!$AY58, #REF!)</f>
        <v>#REF!</v>
      </c>
      <c r="AN58" s="418" t="e">
        <f aca="false" ca="false" dt2D="false" dtr="false" t="normal">SUMIF(#REF!, 'свод'!$AY58, #REF!)</f>
        <v>#REF!</v>
      </c>
      <c r="AO58" s="418" t="e">
        <f aca="false" ca="false" dt2D="false" dtr="false" t="normal">SUMIF(#REF!, 'свод'!$AY58, #REF!)</f>
        <v>#REF!</v>
      </c>
      <c r="AP58" s="418" t="e">
        <f aca="false" ca="false" dt2D="false" dtr="false" t="normal">SUMIF(#REF!, 'свод'!$AY58, #REF!)</f>
        <v>#REF!</v>
      </c>
      <c r="AQ58" s="418" t="e">
        <f aca="false" ca="false" dt2D="false" dtr="false" t="normal">SUMIF(#REF!, 'свод'!$AY58, #REF!)</f>
        <v>#REF!</v>
      </c>
      <c r="AR58" s="418" t="e">
        <f aca="false" ca="false" dt2D="false" dtr="false" t="normal">SUMIF(#REF!, 'свод'!$AY58, #REF!)</f>
        <v>#REF!</v>
      </c>
      <c r="AS58" s="418" t="e">
        <f aca="false" ca="false" dt2D="false" dtr="false" t="normal">SUMIF(#REF!, 'свод'!$AY58, #REF!)</f>
        <v>#REF!</v>
      </c>
      <c r="AT58" s="418" t="e">
        <f aca="false" ca="false" dt2D="false" dtr="false" t="normal">SUMIF(#REF!, 'свод'!$AY58, #REF!)</f>
        <v>#REF!</v>
      </c>
      <c r="AU58" s="418" t="e">
        <f aca="false" ca="false" dt2D="false" dtr="false" t="normal">SUMIF(#REF!, 'свод'!$AY58, #REF!)</f>
        <v>#REF!</v>
      </c>
      <c r="AV58" s="418" t="e">
        <f aca="false" ca="false" dt2D="false" dtr="false" t="normal">SUMIF(#REF!, 'свод'!$AY58, #REF!)</f>
        <v>#REF!</v>
      </c>
      <c r="AW58" s="418" t="e">
        <f aca="false" ca="false" dt2D="false" dtr="false" t="normal">SUMIF(#REF!, 'свод'!$AY58, #REF!)</f>
        <v>#REF!</v>
      </c>
      <c r="AX58" s="418" t="e">
        <f aca="false" ca="false" dt2D="false" dtr="false" t="normal">SUMIF(#REF!, 'свод'!$AY58, #REF!)</f>
        <v>#REF!</v>
      </c>
      <c r="AY58" s="0" t="str">
        <f aca="false" ca="false" dt2D="false" dtr="false" t="normal">CONCATENATE(A58, C58, D58, E58)</f>
        <v>4010000320801плановый</v>
      </c>
    </row>
    <row customHeight="true" hidden="true" ht="15" outlineLevel="0" r="59">
      <c r="A59" s="109" t="n">
        <v>401000032</v>
      </c>
      <c r="B59" s="416" t="s">
        <v>1091</v>
      </c>
      <c r="C59" s="107" t="s">
        <v>240</v>
      </c>
      <c r="D59" s="107" t="s">
        <v>67</v>
      </c>
      <c r="E59" s="39" t="s">
        <v>2971</v>
      </c>
      <c r="F59" s="417" t="e">
        <f aca="false" ca="false" dt2D="false" dtr="false" t="normal">SUMIF(#REF!, 'свод'!AY59, #REF!)</f>
        <v>#REF!</v>
      </c>
      <c r="G59" s="417" t="e">
        <f aca="false" ca="false" dt2D="false" dtr="false" t="normal">SUMIF(#REF!, 'свод'!AY59, #REF!)</f>
        <v>#REF!</v>
      </c>
      <c r="H59" s="418" t="e">
        <f aca="false" ca="false" dt2D="false" dtr="false" t="normal">SUMIF(#REF!, 'свод'!$AY59, #REF!)</f>
        <v>#REF!</v>
      </c>
      <c r="I59" s="418" t="e">
        <f aca="false" ca="false" dt2D="false" dtr="false" t="normal">SUMIF(#REF!, 'свод'!$AY59, #REF!)</f>
        <v>#REF!</v>
      </c>
      <c r="J59" s="418" t="e">
        <f aca="false" ca="false" dt2D="false" dtr="false" t="normal">SUMIF(#REF!, 'свод'!$AY59, #REF!)</f>
        <v>#REF!</v>
      </c>
      <c r="K59" s="418" t="e">
        <f aca="false" ca="false" dt2D="false" dtr="false" t="normal">SUMIF(#REF!, 'свод'!$AY59, #REF!)</f>
        <v>#REF!</v>
      </c>
      <c r="L59" s="418" t="e">
        <f aca="false" ca="false" dt2D="false" dtr="false" t="normal">SUMIF(#REF!, 'свод'!$AY59, #REF!)</f>
        <v>#REF!</v>
      </c>
      <c r="M59" s="418" t="e">
        <f aca="false" ca="false" dt2D="false" dtr="false" t="normal">SUMIF(#REF!, 'свод'!$AY59, #REF!)</f>
        <v>#REF!</v>
      </c>
      <c r="N59" s="418" t="e">
        <f aca="false" ca="false" dt2D="false" dtr="false" t="normal">SUMIF(#REF!, 'свод'!$AY59, #REF!)</f>
        <v>#REF!</v>
      </c>
      <c r="O59" s="418" t="e">
        <f aca="false" ca="false" dt2D="false" dtr="false" t="normal">SUMIF(#REF!, 'свод'!$AY59, #REF!)</f>
        <v>#REF!</v>
      </c>
      <c r="P59" s="417" t="e">
        <f aca="false" ca="false" dt2D="false" dtr="false" t="normal">SUMIF(#REF!, 'свод'!$AY59, #REF!)</f>
        <v>#REF!</v>
      </c>
      <c r="Q59" s="418" t="e">
        <f aca="false" ca="false" dt2D="false" dtr="false" t="normal">SUMIF(#REF!, 'свод'!$AY59, #REF!)</f>
        <v>#REF!</v>
      </c>
      <c r="R59" s="418" t="e">
        <f aca="false" ca="false" dt2D="false" dtr="false" t="normal">SUMIF(#REF!, 'свод'!$AY59, #REF!)</f>
        <v>#REF!</v>
      </c>
      <c r="S59" s="418" t="e">
        <f aca="false" ca="false" dt2D="false" dtr="false" t="normal">SUMIF(#REF!, 'свод'!$AY59, #REF!)</f>
        <v>#REF!</v>
      </c>
      <c r="T59" s="418" t="e">
        <f aca="false" ca="false" dt2D="false" dtr="false" t="normal">SUMIF(#REF!, 'свод'!$AY59, #REF!)</f>
        <v>#REF!</v>
      </c>
      <c r="U59" s="417" t="e">
        <f aca="false" ca="false" dt2D="false" dtr="false" t="normal">SUMIF(#REF!, 'свод'!$AY59, #REF!)</f>
        <v>#REF!</v>
      </c>
      <c r="V59" s="418" t="e">
        <f aca="false" ca="false" dt2D="false" dtr="false" t="normal">SUMIF(#REF!, 'свод'!$AY59, #REF!)</f>
        <v>#REF!</v>
      </c>
      <c r="W59" s="418" t="e">
        <f aca="false" ca="false" dt2D="false" dtr="false" t="normal">SUMIF(#REF!, 'свод'!$AY59, #REF!)</f>
        <v>#REF!</v>
      </c>
      <c r="X59" s="418" t="e">
        <f aca="false" ca="false" dt2D="false" dtr="false" t="normal">SUMIF(#REF!, 'свод'!$AY59, #REF!)</f>
        <v>#REF!</v>
      </c>
      <c r="Y59" s="418" t="e">
        <f aca="false" ca="false" dt2D="false" dtr="false" t="normal">SUMIF(#REF!, 'свод'!$AY59, #REF!)</f>
        <v>#REF!</v>
      </c>
      <c r="Z59" s="417" t="e">
        <f aca="false" ca="false" dt2D="false" dtr="false" t="normal">SUMIF(#REF!, 'свод'!$AY59, #REF!)</f>
        <v>#REF!</v>
      </c>
      <c r="AA59" s="418" t="e">
        <f aca="false" ca="false" dt2D="false" dtr="false" t="normal">SUMIF(#REF!, 'свод'!$AY59, #REF!)</f>
        <v>#REF!</v>
      </c>
      <c r="AB59" s="418" t="e">
        <f aca="false" ca="false" dt2D="false" dtr="false" t="normal">SUMIF(#REF!, 'свод'!$AY59, #REF!)</f>
        <v>#REF!</v>
      </c>
      <c r="AC59" s="418" t="e">
        <f aca="false" ca="false" dt2D="false" dtr="false" t="normal">SUMIF(#REF!, 'свод'!$AY59, #REF!)</f>
        <v>#REF!</v>
      </c>
      <c r="AD59" s="418" t="e">
        <f aca="false" ca="false" dt2D="false" dtr="false" t="normal">SUMIF(#REF!, 'свод'!$AY59, #REF!)</f>
        <v>#REF!</v>
      </c>
      <c r="AE59" s="417" t="e">
        <f aca="false" ca="false" dt2D="false" dtr="false" t="normal">SUMIF(#REF!, 'свод'!$AY59, #REF!)</f>
        <v>#REF!</v>
      </c>
      <c r="AF59" s="418" t="e">
        <f aca="false" ca="false" dt2D="false" dtr="false" t="normal">SUMIF(#REF!, 'свод'!$AY59, #REF!)</f>
        <v>#REF!</v>
      </c>
      <c r="AG59" s="418" t="e">
        <f aca="false" ca="false" dt2D="false" dtr="false" t="normal">SUMIF(#REF!, 'свод'!$AY59, #REF!)</f>
        <v>#REF!</v>
      </c>
      <c r="AH59" s="418" t="e">
        <f aca="false" ca="false" dt2D="false" dtr="false" t="normal">SUMIF(#REF!, 'свод'!$AY59, #REF!)</f>
        <v>#REF!</v>
      </c>
      <c r="AI59" s="418" t="e">
        <f aca="false" ca="false" dt2D="false" dtr="false" t="normal">SUMIF(#REF!, 'свод'!$AY59, #REF!)</f>
        <v>#REF!</v>
      </c>
      <c r="AJ59" s="418" t="e">
        <f aca="false" ca="false" dt2D="false" dtr="false" t="normal">SUMIF(#REF!, 'свод'!$AY59, #REF!)</f>
        <v>#REF!</v>
      </c>
      <c r="AK59" s="418" t="e">
        <f aca="false" ca="false" dt2D="false" dtr="false" t="normal">SUMIF(#REF!, 'свод'!$AY59, #REF!)</f>
        <v>#REF!</v>
      </c>
      <c r="AL59" s="418" t="e">
        <f aca="false" ca="false" dt2D="false" dtr="false" t="normal">SUMIF(#REF!, 'свод'!$AY59, #REF!)</f>
        <v>#REF!</v>
      </c>
      <c r="AM59" s="418" t="e">
        <f aca="false" ca="false" dt2D="false" dtr="false" t="normal">SUMIF(#REF!, 'свод'!$AY59, #REF!)</f>
        <v>#REF!</v>
      </c>
      <c r="AN59" s="418" t="e">
        <f aca="false" ca="false" dt2D="false" dtr="false" t="normal">SUMIF(#REF!, 'свод'!$AY59, #REF!)</f>
        <v>#REF!</v>
      </c>
      <c r="AO59" s="418" t="e">
        <f aca="false" ca="false" dt2D="false" dtr="false" t="normal">SUMIF(#REF!, 'свод'!$AY59, #REF!)</f>
        <v>#REF!</v>
      </c>
      <c r="AP59" s="418" t="e">
        <f aca="false" ca="false" dt2D="false" dtr="false" t="normal">SUMIF(#REF!, 'свод'!$AY59, #REF!)</f>
        <v>#REF!</v>
      </c>
      <c r="AQ59" s="418" t="e">
        <f aca="false" ca="false" dt2D="false" dtr="false" t="normal">SUMIF(#REF!, 'свод'!$AY59, #REF!)</f>
        <v>#REF!</v>
      </c>
      <c r="AR59" s="418" t="e">
        <f aca="false" ca="false" dt2D="false" dtr="false" t="normal">SUMIF(#REF!, 'свод'!$AY59, #REF!)</f>
        <v>#REF!</v>
      </c>
      <c r="AS59" s="418" t="e">
        <f aca="false" ca="false" dt2D="false" dtr="false" t="normal">SUMIF(#REF!, 'свод'!$AY59, #REF!)</f>
        <v>#REF!</v>
      </c>
      <c r="AT59" s="418" t="e">
        <f aca="false" ca="false" dt2D="false" dtr="false" t="normal">SUMIF(#REF!, 'свод'!$AY59, #REF!)</f>
        <v>#REF!</v>
      </c>
      <c r="AU59" s="418" t="e">
        <f aca="false" ca="false" dt2D="false" dtr="false" t="normal">SUMIF(#REF!, 'свод'!$AY59, #REF!)</f>
        <v>#REF!</v>
      </c>
      <c r="AV59" s="418" t="e">
        <f aca="false" ca="false" dt2D="false" dtr="false" t="normal">SUMIF(#REF!, 'свод'!$AY59, #REF!)</f>
        <v>#REF!</v>
      </c>
      <c r="AW59" s="418" t="e">
        <f aca="false" ca="false" dt2D="false" dtr="false" t="normal">SUMIF(#REF!, 'свод'!$AY59, #REF!)</f>
        <v>#REF!</v>
      </c>
      <c r="AX59" s="418" t="e">
        <f aca="false" ca="false" dt2D="false" dtr="false" t="normal">SUMIF(#REF!, 'свод'!$AY59, #REF!)</f>
        <v>#REF!</v>
      </c>
      <c r="AY59" s="0" t="str">
        <f aca="false" ca="false" dt2D="false" dtr="false" t="normal">CONCATENATE(A59, C59, D59, E59)</f>
        <v>4010000320801нормативный</v>
      </c>
    </row>
    <row customHeight="true" hidden="true" ht="15" outlineLevel="0" r="60">
      <c r="A60" s="109" t="n">
        <v>401000033</v>
      </c>
      <c r="B60" s="416" t="s">
        <v>1647</v>
      </c>
      <c r="C60" s="107" t="s">
        <v>157</v>
      </c>
      <c r="D60" s="107" t="s">
        <v>67</v>
      </c>
      <c r="E60" s="39" t="s">
        <v>2971</v>
      </c>
      <c r="F60" s="417" t="e">
        <f aca="false" ca="false" dt2D="false" dtr="false" t="normal">SUMIF(#REF!, 'свод'!AY60, #REF!)</f>
        <v>#REF!</v>
      </c>
      <c r="G60" s="417" t="e">
        <f aca="false" ca="false" dt2D="false" dtr="false" t="normal">SUMIF(#REF!, 'свод'!AY60, #REF!)</f>
        <v>#REF!</v>
      </c>
      <c r="H60" s="418" t="e">
        <f aca="false" ca="false" dt2D="false" dtr="false" t="normal">SUMIF(#REF!, 'свод'!$AY60, #REF!)</f>
        <v>#REF!</v>
      </c>
      <c r="I60" s="418" t="e">
        <f aca="false" ca="false" dt2D="false" dtr="false" t="normal">SUMIF(#REF!, 'свод'!$AY60, #REF!)</f>
        <v>#REF!</v>
      </c>
      <c r="J60" s="418" t="e">
        <f aca="false" ca="false" dt2D="false" dtr="false" t="normal">SUMIF(#REF!, 'свод'!$AY60, #REF!)</f>
        <v>#REF!</v>
      </c>
      <c r="K60" s="418" t="e">
        <f aca="false" ca="false" dt2D="false" dtr="false" t="normal">SUMIF(#REF!, 'свод'!$AY60, #REF!)</f>
        <v>#REF!</v>
      </c>
      <c r="L60" s="418" t="e">
        <f aca="false" ca="false" dt2D="false" dtr="false" t="normal">SUMIF(#REF!, 'свод'!$AY60, #REF!)</f>
        <v>#REF!</v>
      </c>
      <c r="M60" s="418" t="e">
        <f aca="false" ca="false" dt2D="false" dtr="false" t="normal">SUMIF(#REF!, 'свод'!$AY60, #REF!)</f>
        <v>#REF!</v>
      </c>
      <c r="N60" s="418" t="e">
        <f aca="false" ca="false" dt2D="false" dtr="false" t="normal">SUMIF(#REF!, 'свод'!$AY60, #REF!)</f>
        <v>#REF!</v>
      </c>
      <c r="O60" s="418" t="e">
        <f aca="false" ca="false" dt2D="false" dtr="false" t="normal">SUMIF(#REF!, 'свод'!$AY60, #REF!)</f>
        <v>#REF!</v>
      </c>
      <c r="P60" s="417" t="e">
        <f aca="false" ca="false" dt2D="false" dtr="false" t="normal">SUMIF(#REF!, 'свод'!$AY60, #REF!)</f>
        <v>#REF!</v>
      </c>
      <c r="Q60" s="418" t="e">
        <f aca="false" ca="false" dt2D="false" dtr="false" t="normal">SUMIF(#REF!, 'свод'!$AY60, #REF!)</f>
        <v>#REF!</v>
      </c>
      <c r="R60" s="418" t="e">
        <f aca="false" ca="false" dt2D="false" dtr="false" t="normal">SUMIF(#REF!, 'свод'!$AY60, #REF!)</f>
        <v>#REF!</v>
      </c>
      <c r="S60" s="418" t="e">
        <f aca="false" ca="false" dt2D="false" dtr="false" t="normal">SUMIF(#REF!, 'свод'!$AY60, #REF!)</f>
        <v>#REF!</v>
      </c>
      <c r="T60" s="418" t="e">
        <f aca="false" ca="false" dt2D="false" dtr="false" t="normal">SUMIF(#REF!, 'свод'!$AY60, #REF!)</f>
        <v>#REF!</v>
      </c>
      <c r="U60" s="417" t="e">
        <f aca="false" ca="false" dt2D="false" dtr="false" t="normal">SUMIF(#REF!, 'свод'!$AY60, #REF!)</f>
        <v>#REF!</v>
      </c>
      <c r="V60" s="418" t="e">
        <f aca="false" ca="false" dt2D="false" dtr="false" t="normal">SUMIF(#REF!, 'свод'!$AY60, #REF!)</f>
        <v>#REF!</v>
      </c>
      <c r="W60" s="418" t="e">
        <f aca="false" ca="false" dt2D="false" dtr="false" t="normal">SUMIF(#REF!, 'свод'!$AY60, #REF!)</f>
        <v>#REF!</v>
      </c>
      <c r="X60" s="418" t="e">
        <f aca="false" ca="false" dt2D="false" dtr="false" t="normal">SUMIF(#REF!, 'свод'!$AY60, #REF!)</f>
        <v>#REF!</v>
      </c>
      <c r="Y60" s="418" t="e">
        <f aca="false" ca="false" dt2D="false" dtr="false" t="normal">SUMIF(#REF!, 'свод'!$AY60, #REF!)</f>
        <v>#REF!</v>
      </c>
      <c r="Z60" s="417" t="e">
        <f aca="false" ca="false" dt2D="false" dtr="false" t="normal">SUMIF(#REF!, 'свод'!$AY60, #REF!)</f>
        <v>#REF!</v>
      </c>
      <c r="AA60" s="418" t="e">
        <f aca="false" ca="false" dt2D="false" dtr="false" t="normal">SUMIF(#REF!, 'свод'!$AY60, #REF!)</f>
        <v>#REF!</v>
      </c>
      <c r="AB60" s="418" t="e">
        <f aca="false" ca="false" dt2D="false" dtr="false" t="normal">SUMIF(#REF!, 'свод'!$AY60, #REF!)</f>
        <v>#REF!</v>
      </c>
      <c r="AC60" s="418" t="e">
        <f aca="false" ca="false" dt2D="false" dtr="false" t="normal">SUMIF(#REF!, 'свод'!$AY60, #REF!)</f>
        <v>#REF!</v>
      </c>
      <c r="AD60" s="418" t="e">
        <f aca="false" ca="false" dt2D="false" dtr="false" t="normal">SUMIF(#REF!, 'свод'!$AY60, #REF!)</f>
        <v>#REF!</v>
      </c>
      <c r="AE60" s="417" t="e">
        <f aca="false" ca="false" dt2D="false" dtr="false" t="normal">SUMIF(#REF!, 'свод'!$AY60, #REF!)</f>
        <v>#REF!</v>
      </c>
      <c r="AF60" s="418" t="e">
        <f aca="false" ca="false" dt2D="false" dtr="false" t="normal">SUMIF(#REF!, 'свод'!$AY60, #REF!)</f>
        <v>#REF!</v>
      </c>
      <c r="AG60" s="418" t="e">
        <f aca="false" ca="false" dt2D="false" dtr="false" t="normal">SUMIF(#REF!, 'свод'!$AY60, #REF!)</f>
        <v>#REF!</v>
      </c>
      <c r="AH60" s="418" t="e">
        <f aca="false" ca="false" dt2D="false" dtr="false" t="normal">SUMIF(#REF!, 'свод'!$AY60, #REF!)</f>
        <v>#REF!</v>
      </c>
      <c r="AI60" s="418" t="e">
        <f aca="false" ca="false" dt2D="false" dtr="false" t="normal">SUMIF(#REF!, 'свод'!$AY60, #REF!)</f>
        <v>#REF!</v>
      </c>
      <c r="AJ60" s="418" t="e">
        <f aca="false" ca="false" dt2D="false" dtr="false" t="normal">SUMIF(#REF!, 'свод'!$AY60, #REF!)</f>
        <v>#REF!</v>
      </c>
      <c r="AK60" s="418" t="e">
        <f aca="false" ca="false" dt2D="false" dtr="false" t="normal">SUMIF(#REF!, 'свод'!$AY60, #REF!)</f>
        <v>#REF!</v>
      </c>
      <c r="AL60" s="418" t="e">
        <f aca="false" ca="false" dt2D="false" dtr="false" t="normal">SUMIF(#REF!, 'свод'!$AY60, #REF!)</f>
        <v>#REF!</v>
      </c>
      <c r="AM60" s="418" t="e">
        <f aca="false" ca="false" dt2D="false" dtr="false" t="normal">SUMIF(#REF!, 'свод'!$AY60, #REF!)</f>
        <v>#REF!</v>
      </c>
      <c r="AN60" s="418" t="e">
        <f aca="false" ca="false" dt2D="false" dtr="false" t="normal">SUMIF(#REF!, 'свод'!$AY60, #REF!)</f>
        <v>#REF!</v>
      </c>
      <c r="AO60" s="418" t="e">
        <f aca="false" ca="false" dt2D="false" dtr="false" t="normal">SUMIF(#REF!, 'свод'!$AY60, #REF!)</f>
        <v>#REF!</v>
      </c>
      <c r="AP60" s="418" t="e">
        <f aca="false" ca="false" dt2D="false" dtr="false" t="normal">SUMIF(#REF!, 'свод'!$AY60, #REF!)</f>
        <v>#REF!</v>
      </c>
      <c r="AQ60" s="418" t="e">
        <f aca="false" ca="false" dt2D="false" dtr="false" t="normal">SUMIF(#REF!, 'свод'!$AY60, #REF!)</f>
        <v>#REF!</v>
      </c>
      <c r="AR60" s="418" t="e">
        <f aca="false" ca="false" dt2D="false" dtr="false" t="normal">SUMIF(#REF!, 'свод'!$AY60, #REF!)</f>
        <v>#REF!</v>
      </c>
      <c r="AS60" s="418" t="e">
        <f aca="false" ca="false" dt2D="false" dtr="false" t="normal">SUMIF(#REF!, 'свод'!$AY60, #REF!)</f>
        <v>#REF!</v>
      </c>
      <c r="AT60" s="418" t="e">
        <f aca="false" ca="false" dt2D="false" dtr="false" t="normal">SUMIF(#REF!, 'свод'!$AY60, #REF!)</f>
        <v>#REF!</v>
      </c>
      <c r="AU60" s="418" t="e">
        <f aca="false" ca="false" dt2D="false" dtr="false" t="normal">SUMIF(#REF!, 'свод'!$AY60, #REF!)</f>
        <v>#REF!</v>
      </c>
      <c r="AV60" s="418" t="e">
        <f aca="false" ca="false" dt2D="false" dtr="false" t="normal">SUMIF(#REF!, 'свод'!$AY60, #REF!)</f>
        <v>#REF!</v>
      </c>
      <c r="AW60" s="418" t="e">
        <f aca="false" ca="false" dt2D="false" dtr="false" t="normal">SUMIF(#REF!, 'свод'!$AY60, #REF!)</f>
        <v>#REF!</v>
      </c>
      <c r="AX60" s="418" t="e">
        <f aca="false" ca="false" dt2D="false" dtr="false" t="normal">SUMIF(#REF!, 'свод'!$AY60, #REF!)</f>
        <v>#REF!</v>
      </c>
      <c r="AY60" s="0" t="str">
        <f aca="false" ca="false" dt2D="false" dtr="false" t="normal">CONCATENATE(A60, C60, D60, E60)</f>
        <v>4010000331101нормативный</v>
      </c>
    </row>
    <row customHeight="true" hidden="true" ht="15" outlineLevel="0" r="61">
      <c r="A61" s="109" t="n">
        <v>401000033</v>
      </c>
      <c r="B61" s="416" t="s">
        <v>1647</v>
      </c>
      <c r="C61" s="107" t="s">
        <v>157</v>
      </c>
      <c r="D61" s="107" t="s">
        <v>132</v>
      </c>
      <c r="E61" s="39" t="s">
        <v>2971</v>
      </c>
      <c r="F61" s="417" t="e">
        <f aca="false" ca="false" dt2D="false" dtr="false" t="normal">SUMIF(#REF!, 'свод'!AY61, #REF!)</f>
        <v>#REF!</v>
      </c>
      <c r="G61" s="417" t="e">
        <f aca="false" ca="false" dt2D="false" dtr="false" t="normal">SUMIF(#REF!, 'свод'!AY61, #REF!)</f>
        <v>#REF!</v>
      </c>
      <c r="H61" s="418" t="e">
        <f aca="false" ca="false" dt2D="false" dtr="false" t="normal">SUMIF(#REF!, 'свод'!$AY61, #REF!)</f>
        <v>#REF!</v>
      </c>
      <c r="I61" s="418" t="e">
        <f aca="false" ca="false" dt2D="false" dtr="false" t="normal">SUMIF(#REF!, 'свод'!$AY61, #REF!)</f>
        <v>#REF!</v>
      </c>
      <c r="J61" s="418" t="e">
        <f aca="false" ca="false" dt2D="false" dtr="false" t="normal">SUMIF(#REF!, 'свод'!$AY61, #REF!)</f>
        <v>#REF!</v>
      </c>
      <c r="K61" s="418" t="e">
        <f aca="false" ca="false" dt2D="false" dtr="false" t="normal">SUMIF(#REF!, 'свод'!$AY61, #REF!)</f>
        <v>#REF!</v>
      </c>
      <c r="L61" s="418" t="e">
        <f aca="false" ca="false" dt2D="false" dtr="false" t="normal">SUMIF(#REF!, 'свод'!$AY61, #REF!)</f>
        <v>#REF!</v>
      </c>
      <c r="M61" s="418" t="e">
        <f aca="false" ca="false" dt2D="false" dtr="false" t="normal">SUMIF(#REF!, 'свод'!$AY61, #REF!)</f>
        <v>#REF!</v>
      </c>
      <c r="N61" s="418" t="e">
        <f aca="false" ca="false" dt2D="false" dtr="false" t="normal">SUMIF(#REF!, 'свод'!$AY61, #REF!)</f>
        <v>#REF!</v>
      </c>
      <c r="O61" s="418" t="e">
        <f aca="false" ca="false" dt2D="false" dtr="false" t="normal">SUMIF(#REF!, 'свод'!$AY61, #REF!)</f>
        <v>#REF!</v>
      </c>
      <c r="P61" s="417" t="e">
        <f aca="false" ca="false" dt2D="false" dtr="false" t="normal">SUMIF(#REF!, 'свод'!$AY61, #REF!)</f>
        <v>#REF!</v>
      </c>
      <c r="Q61" s="418" t="e">
        <f aca="false" ca="false" dt2D="false" dtr="false" t="normal">SUMIF(#REF!, 'свод'!$AY61, #REF!)</f>
        <v>#REF!</v>
      </c>
      <c r="R61" s="418" t="e">
        <f aca="false" ca="false" dt2D="false" dtr="false" t="normal">SUMIF(#REF!, 'свод'!$AY61, #REF!)</f>
        <v>#REF!</v>
      </c>
      <c r="S61" s="418" t="e">
        <f aca="false" ca="false" dt2D="false" dtr="false" t="normal">SUMIF(#REF!, 'свод'!$AY61, #REF!)</f>
        <v>#REF!</v>
      </c>
      <c r="T61" s="418" t="e">
        <f aca="false" ca="false" dt2D="false" dtr="false" t="normal">SUMIF(#REF!, 'свод'!$AY61, #REF!)</f>
        <v>#REF!</v>
      </c>
      <c r="U61" s="417" t="e">
        <f aca="false" ca="false" dt2D="false" dtr="false" t="normal">SUMIF(#REF!, 'свод'!$AY61, #REF!)</f>
        <v>#REF!</v>
      </c>
      <c r="V61" s="418" t="e">
        <f aca="false" ca="false" dt2D="false" dtr="false" t="normal">SUMIF(#REF!, 'свод'!$AY61, #REF!)</f>
        <v>#REF!</v>
      </c>
      <c r="W61" s="418" t="e">
        <f aca="false" ca="false" dt2D="false" dtr="false" t="normal">SUMIF(#REF!, 'свод'!$AY61, #REF!)</f>
        <v>#REF!</v>
      </c>
      <c r="X61" s="418" t="e">
        <f aca="false" ca="false" dt2D="false" dtr="false" t="normal">SUMIF(#REF!, 'свод'!$AY61, #REF!)</f>
        <v>#REF!</v>
      </c>
      <c r="Y61" s="418" t="e">
        <f aca="false" ca="false" dt2D="false" dtr="false" t="normal">SUMIF(#REF!, 'свод'!$AY61, #REF!)</f>
        <v>#REF!</v>
      </c>
      <c r="Z61" s="417" t="e">
        <f aca="false" ca="false" dt2D="false" dtr="false" t="normal">SUMIF(#REF!, 'свод'!$AY61, #REF!)</f>
        <v>#REF!</v>
      </c>
      <c r="AA61" s="418" t="e">
        <f aca="false" ca="false" dt2D="false" dtr="false" t="normal">SUMIF(#REF!, 'свод'!$AY61, #REF!)</f>
        <v>#REF!</v>
      </c>
      <c r="AB61" s="418" t="e">
        <f aca="false" ca="false" dt2D="false" dtr="false" t="normal">SUMIF(#REF!, 'свод'!$AY61, #REF!)</f>
        <v>#REF!</v>
      </c>
      <c r="AC61" s="418" t="e">
        <f aca="false" ca="false" dt2D="false" dtr="false" t="normal">SUMIF(#REF!, 'свод'!$AY61, #REF!)</f>
        <v>#REF!</v>
      </c>
      <c r="AD61" s="418" t="e">
        <f aca="false" ca="false" dt2D="false" dtr="false" t="normal">SUMIF(#REF!, 'свод'!$AY61, #REF!)</f>
        <v>#REF!</v>
      </c>
      <c r="AE61" s="417" t="e">
        <f aca="false" ca="false" dt2D="false" dtr="false" t="normal">SUMIF(#REF!, 'свод'!$AY61, #REF!)</f>
        <v>#REF!</v>
      </c>
      <c r="AF61" s="418" t="e">
        <f aca="false" ca="false" dt2D="false" dtr="false" t="normal">SUMIF(#REF!, 'свод'!$AY61, #REF!)</f>
        <v>#REF!</v>
      </c>
      <c r="AG61" s="418" t="e">
        <f aca="false" ca="false" dt2D="false" dtr="false" t="normal">SUMIF(#REF!, 'свод'!$AY61, #REF!)</f>
        <v>#REF!</v>
      </c>
      <c r="AH61" s="418" t="e">
        <f aca="false" ca="false" dt2D="false" dtr="false" t="normal">SUMIF(#REF!, 'свод'!$AY61, #REF!)</f>
        <v>#REF!</v>
      </c>
      <c r="AI61" s="418" t="e">
        <f aca="false" ca="false" dt2D="false" dtr="false" t="normal">SUMIF(#REF!, 'свод'!$AY61, #REF!)</f>
        <v>#REF!</v>
      </c>
      <c r="AJ61" s="418" t="e">
        <f aca="false" ca="false" dt2D="false" dtr="false" t="normal">SUMIF(#REF!, 'свод'!$AY61, #REF!)</f>
        <v>#REF!</v>
      </c>
      <c r="AK61" s="418" t="e">
        <f aca="false" ca="false" dt2D="false" dtr="false" t="normal">SUMIF(#REF!, 'свод'!$AY61, #REF!)</f>
        <v>#REF!</v>
      </c>
      <c r="AL61" s="418" t="e">
        <f aca="false" ca="false" dt2D="false" dtr="false" t="normal">SUMIF(#REF!, 'свод'!$AY61, #REF!)</f>
        <v>#REF!</v>
      </c>
      <c r="AM61" s="418" t="e">
        <f aca="false" ca="false" dt2D="false" dtr="false" t="normal">SUMIF(#REF!, 'свод'!$AY61, #REF!)</f>
        <v>#REF!</v>
      </c>
      <c r="AN61" s="418" t="e">
        <f aca="false" ca="false" dt2D="false" dtr="false" t="normal">SUMIF(#REF!, 'свод'!$AY61, #REF!)</f>
        <v>#REF!</v>
      </c>
      <c r="AO61" s="418" t="e">
        <f aca="false" ca="false" dt2D="false" dtr="false" t="normal">SUMIF(#REF!, 'свод'!$AY61, #REF!)</f>
        <v>#REF!</v>
      </c>
      <c r="AP61" s="418" t="e">
        <f aca="false" ca="false" dt2D="false" dtr="false" t="normal">SUMIF(#REF!, 'свод'!$AY61, #REF!)</f>
        <v>#REF!</v>
      </c>
      <c r="AQ61" s="418" t="e">
        <f aca="false" ca="false" dt2D="false" dtr="false" t="normal">SUMIF(#REF!, 'свод'!$AY61, #REF!)</f>
        <v>#REF!</v>
      </c>
      <c r="AR61" s="418" t="e">
        <f aca="false" ca="false" dt2D="false" dtr="false" t="normal">SUMIF(#REF!, 'свод'!$AY61, #REF!)</f>
        <v>#REF!</v>
      </c>
      <c r="AS61" s="418" t="e">
        <f aca="false" ca="false" dt2D="false" dtr="false" t="normal">SUMIF(#REF!, 'свод'!$AY61, #REF!)</f>
        <v>#REF!</v>
      </c>
      <c r="AT61" s="418" t="e">
        <f aca="false" ca="false" dt2D="false" dtr="false" t="normal">SUMIF(#REF!, 'свод'!$AY61, #REF!)</f>
        <v>#REF!</v>
      </c>
      <c r="AU61" s="418" t="e">
        <f aca="false" ca="false" dt2D="false" dtr="false" t="normal">SUMIF(#REF!, 'свод'!$AY61, #REF!)</f>
        <v>#REF!</v>
      </c>
      <c r="AV61" s="418" t="e">
        <f aca="false" ca="false" dt2D="false" dtr="false" t="normal">SUMIF(#REF!, 'свод'!$AY61, #REF!)</f>
        <v>#REF!</v>
      </c>
      <c r="AW61" s="418" t="e">
        <f aca="false" ca="false" dt2D="false" dtr="false" t="normal">SUMIF(#REF!, 'свод'!$AY61, #REF!)</f>
        <v>#REF!</v>
      </c>
      <c r="AX61" s="418" t="e">
        <f aca="false" ca="false" dt2D="false" dtr="false" t="normal">SUMIF(#REF!, 'свод'!$AY61, #REF!)</f>
        <v>#REF!</v>
      </c>
      <c r="AY61" s="0" t="str">
        <f aca="false" ca="false" dt2D="false" dtr="false" t="normal">CONCATENATE(A61, C61, D61, E61)</f>
        <v>4010000331102нормативный</v>
      </c>
    </row>
    <row customHeight="true" hidden="true" ht="15" outlineLevel="0" r="62">
      <c r="A62" s="109" t="n">
        <v>401000033</v>
      </c>
      <c r="B62" s="416" t="s">
        <v>1647</v>
      </c>
      <c r="C62" s="107" t="n">
        <v>11</v>
      </c>
      <c r="D62" s="107" t="s">
        <v>230</v>
      </c>
      <c r="E62" s="39" t="s">
        <v>2971</v>
      </c>
      <c r="F62" s="417" t="e">
        <f aca="false" ca="false" dt2D="false" dtr="false" t="normal">SUMIF(#REF!, 'свод'!AY62, #REF!)</f>
        <v>#REF!</v>
      </c>
      <c r="G62" s="417" t="e">
        <f aca="false" ca="false" dt2D="false" dtr="false" t="normal">SUMIF(#REF!, 'свод'!AY62, #REF!)</f>
        <v>#REF!</v>
      </c>
      <c r="H62" s="418" t="e">
        <f aca="false" ca="false" dt2D="false" dtr="false" t="normal">SUMIF(#REF!, 'свод'!$AY62, #REF!)</f>
        <v>#REF!</v>
      </c>
      <c r="I62" s="418" t="e">
        <f aca="false" ca="false" dt2D="false" dtr="false" t="normal">SUMIF(#REF!, 'свод'!$AY62, #REF!)</f>
        <v>#REF!</v>
      </c>
      <c r="J62" s="418" t="e">
        <f aca="false" ca="false" dt2D="false" dtr="false" t="normal">SUMIF(#REF!, 'свод'!$AY62, #REF!)</f>
        <v>#REF!</v>
      </c>
      <c r="K62" s="418" t="e">
        <f aca="false" ca="false" dt2D="false" dtr="false" t="normal">SUMIF(#REF!, 'свод'!$AY62, #REF!)</f>
        <v>#REF!</v>
      </c>
      <c r="L62" s="418" t="e">
        <f aca="false" ca="false" dt2D="false" dtr="false" t="normal">SUMIF(#REF!, 'свод'!$AY62, #REF!)</f>
        <v>#REF!</v>
      </c>
      <c r="M62" s="418" t="e">
        <f aca="false" ca="false" dt2D="false" dtr="false" t="normal">SUMIF(#REF!, 'свод'!$AY62, #REF!)</f>
        <v>#REF!</v>
      </c>
      <c r="N62" s="418" t="e">
        <f aca="false" ca="false" dt2D="false" dtr="false" t="normal">SUMIF(#REF!, 'свод'!$AY62, #REF!)</f>
        <v>#REF!</v>
      </c>
      <c r="O62" s="418" t="e">
        <f aca="false" ca="false" dt2D="false" dtr="false" t="normal">SUMIF(#REF!, 'свод'!$AY62, #REF!)</f>
        <v>#REF!</v>
      </c>
      <c r="P62" s="417" t="e">
        <f aca="false" ca="false" dt2D="false" dtr="false" t="normal">SUMIF(#REF!, 'свод'!$AY62, #REF!)</f>
        <v>#REF!</v>
      </c>
      <c r="Q62" s="418" t="e">
        <f aca="false" ca="false" dt2D="false" dtr="false" t="normal">SUMIF(#REF!, 'свод'!$AY62, #REF!)</f>
        <v>#REF!</v>
      </c>
      <c r="R62" s="418" t="e">
        <f aca="false" ca="false" dt2D="false" dtr="false" t="normal">SUMIF(#REF!, 'свод'!$AY62, #REF!)</f>
        <v>#REF!</v>
      </c>
      <c r="S62" s="418" t="e">
        <f aca="false" ca="false" dt2D="false" dtr="false" t="normal">SUMIF(#REF!, 'свод'!$AY62, #REF!)</f>
        <v>#REF!</v>
      </c>
      <c r="T62" s="418" t="e">
        <f aca="false" ca="false" dt2D="false" dtr="false" t="normal">SUMIF(#REF!, 'свод'!$AY62, #REF!)</f>
        <v>#REF!</v>
      </c>
      <c r="U62" s="417" t="e">
        <f aca="false" ca="false" dt2D="false" dtr="false" t="normal">SUMIF(#REF!, 'свод'!$AY62, #REF!)</f>
        <v>#REF!</v>
      </c>
      <c r="V62" s="418" t="e">
        <f aca="false" ca="false" dt2D="false" dtr="false" t="normal">SUMIF(#REF!, 'свод'!$AY62, #REF!)</f>
        <v>#REF!</v>
      </c>
      <c r="W62" s="418" t="e">
        <f aca="false" ca="false" dt2D="false" dtr="false" t="normal">SUMIF(#REF!, 'свод'!$AY62, #REF!)</f>
        <v>#REF!</v>
      </c>
      <c r="X62" s="418" t="e">
        <f aca="false" ca="false" dt2D="false" dtr="false" t="normal">SUMIF(#REF!, 'свод'!$AY62, #REF!)</f>
        <v>#REF!</v>
      </c>
      <c r="Y62" s="418" t="e">
        <f aca="false" ca="false" dt2D="false" dtr="false" t="normal">SUMIF(#REF!, 'свод'!$AY62, #REF!)</f>
        <v>#REF!</v>
      </c>
      <c r="Z62" s="417" t="e">
        <f aca="false" ca="false" dt2D="false" dtr="false" t="normal">SUMIF(#REF!, 'свод'!$AY62, #REF!)</f>
        <v>#REF!</v>
      </c>
      <c r="AA62" s="418" t="e">
        <f aca="false" ca="false" dt2D="false" dtr="false" t="normal">SUMIF(#REF!, 'свод'!$AY62, #REF!)</f>
        <v>#REF!</v>
      </c>
      <c r="AB62" s="418" t="e">
        <f aca="false" ca="false" dt2D="false" dtr="false" t="normal">SUMIF(#REF!, 'свод'!$AY62, #REF!)</f>
        <v>#REF!</v>
      </c>
      <c r="AC62" s="418" t="e">
        <f aca="false" ca="false" dt2D="false" dtr="false" t="normal">SUMIF(#REF!, 'свод'!$AY62, #REF!)</f>
        <v>#REF!</v>
      </c>
      <c r="AD62" s="418" t="e">
        <f aca="false" ca="false" dt2D="false" dtr="false" t="normal">SUMIF(#REF!, 'свод'!$AY62, #REF!)</f>
        <v>#REF!</v>
      </c>
      <c r="AE62" s="417" t="e">
        <f aca="false" ca="false" dt2D="false" dtr="false" t="normal">SUMIF(#REF!, 'свод'!$AY62, #REF!)</f>
        <v>#REF!</v>
      </c>
      <c r="AF62" s="418" t="e">
        <f aca="false" ca="false" dt2D="false" dtr="false" t="normal">SUMIF(#REF!, 'свод'!$AY62, #REF!)</f>
        <v>#REF!</v>
      </c>
      <c r="AG62" s="418" t="e">
        <f aca="false" ca="false" dt2D="false" dtr="false" t="normal">SUMIF(#REF!, 'свод'!$AY62, #REF!)</f>
        <v>#REF!</v>
      </c>
      <c r="AH62" s="418" t="e">
        <f aca="false" ca="false" dt2D="false" dtr="false" t="normal">SUMIF(#REF!, 'свод'!$AY62, #REF!)</f>
        <v>#REF!</v>
      </c>
      <c r="AI62" s="418" t="e">
        <f aca="false" ca="false" dt2D="false" dtr="false" t="normal">SUMIF(#REF!, 'свод'!$AY62, #REF!)</f>
        <v>#REF!</v>
      </c>
      <c r="AJ62" s="418" t="e">
        <f aca="false" ca="false" dt2D="false" dtr="false" t="normal">SUMIF(#REF!, 'свод'!$AY62, #REF!)</f>
        <v>#REF!</v>
      </c>
      <c r="AK62" s="418" t="e">
        <f aca="false" ca="false" dt2D="false" dtr="false" t="normal">SUMIF(#REF!, 'свод'!$AY62, #REF!)</f>
        <v>#REF!</v>
      </c>
      <c r="AL62" s="418" t="e">
        <f aca="false" ca="false" dt2D="false" dtr="false" t="normal">SUMIF(#REF!, 'свод'!$AY62, #REF!)</f>
        <v>#REF!</v>
      </c>
      <c r="AM62" s="418" t="e">
        <f aca="false" ca="false" dt2D="false" dtr="false" t="normal">SUMIF(#REF!, 'свод'!$AY62, #REF!)</f>
        <v>#REF!</v>
      </c>
      <c r="AN62" s="418" t="e">
        <f aca="false" ca="false" dt2D="false" dtr="false" t="normal">SUMIF(#REF!, 'свод'!$AY62, #REF!)</f>
        <v>#REF!</v>
      </c>
      <c r="AO62" s="418" t="e">
        <f aca="false" ca="false" dt2D="false" dtr="false" t="normal">SUMIF(#REF!, 'свод'!$AY62, #REF!)</f>
        <v>#REF!</v>
      </c>
      <c r="AP62" s="418" t="e">
        <f aca="false" ca="false" dt2D="false" dtr="false" t="normal">SUMIF(#REF!, 'свод'!$AY62, #REF!)</f>
        <v>#REF!</v>
      </c>
      <c r="AQ62" s="418" t="e">
        <f aca="false" ca="false" dt2D="false" dtr="false" t="normal">SUMIF(#REF!, 'свод'!$AY62, #REF!)</f>
        <v>#REF!</v>
      </c>
      <c r="AR62" s="418" t="e">
        <f aca="false" ca="false" dt2D="false" dtr="false" t="normal">SUMIF(#REF!, 'свод'!$AY62, #REF!)</f>
        <v>#REF!</v>
      </c>
      <c r="AS62" s="418" t="e">
        <f aca="false" ca="false" dt2D="false" dtr="false" t="normal">SUMIF(#REF!, 'свод'!$AY62, #REF!)</f>
        <v>#REF!</v>
      </c>
      <c r="AT62" s="418" t="e">
        <f aca="false" ca="false" dt2D="false" dtr="false" t="normal">SUMIF(#REF!, 'свод'!$AY62, #REF!)</f>
        <v>#REF!</v>
      </c>
      <c r="AU62" s="418" t="e">
        <f aca="false" ca="false" dt2D="false" dtr="false" t="normal">SUMIF(#REF!, 'свод'!$AY62, #REF!)</f>
        <v>#REF!</v>
      </c>
      <c r="AV62" s="418" t="e">
        <f aca="false" ca="false" dt2D="false" dtr="false" t="normal">SUMIF(#REF!, 'свод'!$AY62, #REF!)</f>
        <v>#REF!</v>
      </c>
      <c r="AW62" s="418" t="e">
        <f aca="false" ca="false" dt2D="false" dtr="false" t="normal">SUMIF(#REF!, 'свод'!$AY62, #REF!)</f>
        <v>#REF!</v>
      </c>
      <c r="AX62" s="418" t="e">
        <f aca="false" ca="false" dt2D="false" dtr="false" t="normal">SUMIF(#REF!, 'свод'!$AY62, #REF!)</f>
        <v>#REF!</v>
      </c>
      <c r="AY62" s="0" t="str">
        <f aca="false" ca="false" dt2D="false" dtr="false" t="normal">CONCATENATE(A62, C62, D62, E62)</f>
        <v>4010000331105нормативный</v>
      </c>
    </row>
    <row customHeight="true" hidden="true" ht="15" outlineLevel="0" r="63">
      <c r="A63" s="109" t="n">
        <v>401000034</v>
      </c>
      <c r="B63" s="416" t="s">
        <v>1694</v>
      </c>
      <c r="C63" s="107" t="s">
        <v>157</v>
      </c>
      <c r="D63" s="107" t="s">
        <v>132</v>
      </c>
      <c r="E63" s="39" t="s">
        <v>2971</v>
      </c>
      <c r="F63" s="417" t="e">
        <f aca="false" ca="false" dt2D="false" dtr="false" t="normal">SUMIF(#REF!, 'свод'!AY63, #REF!)</f>
        <v>#REF!</v>
      </c>
      <c r="G63" s="417" t="e">
        <f aca="false" ca="false" dt2D="false" dtr="false" t="normal">SUMIF(#REF!, 'свод'!AY63, #REF!)</f>
        <v>#REF!</v>
      </c>
      <c r="H63" s="418" t="e">
        <f aca="false" ca="false" dt2D="false" dtr="false" t="normal">SUMIF(#REF!, 'свод'!$AY63, #REF!)</f>
        <v>#REF!</v>
      </c>
      <c r="I63" s="418" t="e">
        <f aca="false" ca="false" dt2D="false" dtr="false" t="normal">SUMIF(#REF!, 'свод'!$AY63, #REF!)</f>
        <v>#REF!</v>
      </c>
      <c r="J63" s="418" t="e">
        <f aca="false" ca="false" dt2D="false" dtr="false" t="normal">SUMIF(#REF!, 'свод'!$AY63, #REF!)</f>
        <v>#REF!</v>
      </c>
      <c r="K63" s="418" t="e">
        <f aca="false" ca="false" dt2D="false" dtr="false" t="normal">SUMIF(#REF!, 'свод'!$AY63, #REF!)</f>
        <v>#REF!</v>
      </c>
      <c r="L63" s="418" t="e">
        <f aca="false" ca="false" dt2D="false" dtr="false" t="normal">SUMIF(#REF!, 'свод'!$AY63, #REF!)</f>
        <v>#REF!</v>
      </c>
      <c r="M63" s="418" t="e">
        <f aca="false" ca="false" dt2D="false" dtr="false" t="normal">SUMIF(#REF!, 'свод'!$AY63, #REF!)</f>
        <v>#REF!</v>
      </c>
      <c r="N63" s="418" t="e">
        <f aca="false" ca="false" dt2D="false" dtr="false" t="normal">SUMIF(#REF!, 'свод'!$AY63, #REF!)</f>
        <v>#REF!</v>
      </c>
      <c r="O63" s="418" t="e">
        <f aca="false" ca="false" dt2D="false" dtr="false" t="normal">SUMIF(#REF!, 'свод'!$AY63, #REF!)</f>
        <v>#REF!</v>
      </c>
      <c r="P63" s="417" t="e">
        <f aca="false" ca="false" dt2D="false" dtr="false" t="normal">SUMIF(#REF!, 'свод'!$AY63, #REF!)</f>
        <v>#REF!</v>
      </c>
      <c r="Q63" s="418" t="e">
        <f aca="false" ca="false" dt2D="false" dtr="false" t="normal">SUMIF(#REF!, 'свод'!$AY63, #REF!)</f>
        <v>#REF!</v>
      </c>
      <c r="R63" s="418" t="e">
        <f aca="false" ca="false" dt2D="false" dtr="false" t="normal">SUMIF(#REF!, 'свод'!$AY63, #REF!)</f>
        <v>#REF!</v>
      </c>
      <c r="S63" s="418" t="e">
        <f aca="false" ca="false" dt2D="false" dtr="false" t="normal">SUMIF(#REF!, 'свод'!$AY63, #REF!)</f>
        <v>#REF!</v>
      </c>
      <c r="T63" s="418" t="e">
        <f aca="false" ca="false" dt2D="false" dtr="false" t="normal">SUMIF(#REF!, 'свод'!$AY63, #REF!)</f>
        <v>#REF!</v>
      </c>
      <c r="U63" s="417" t="e">
        <f aca="false" ca="false" dt2D="false" dtr="false" t="normal">SUMIF(#REF!, 'свод'!$AY63, #REF!)</f>
        <v>#REF!</v>
      </c>
      <c r="V63" s="418" t="e">
        <f aca="false" ca="false" dt2D="false" dtr="false" t="normal">SUMIF(#REF!, 'свод'!$AY63, #REF!)</f>
        <v>#REF!</v>
      </c>
      <c r="W63" s="418" t="e">
        <f aca="false" ca="false" dt2D="false" dtr="false" t="normal">SUMIF(#REF!, 'свод'!$AY63, #REF!)</f>
        <v>#REF!</v>
      </c>
      <c r="X63" s="418" t="e">
        <f aca="false" ca="false" dt2D="false" dtr="false" t="normal">SUMIF(#REF!, 'свод'!$AY63, #REF!)</f>
        <v>#REF!</v>
      </c>
      <c r="Y63" s="418" t="e">
        <f aca="false" ca="false" dt2D="false" dtr="false" t="normal">SUMIF(#REF!, 'свод'!$AY63, #REF!)</f>
        <v>#REF!</v>
      </c>
      <c r="Z63" s="417" t="e">
        <f aca="false" ca="false" dt2D="false" dtr="false" t="normal">SUMIF(#REF!, 'свод'!$AY63, #REF!)</f>
        <v>#REF!</v>
      </c>
      <c r="AA63" s="418" t="e">
        <f aca="false" ca="false" dt2D="false" dtr="false" t="normal">SUMIF(#REF!, 'свод'!$AY63, #REF!)</f>
        <v>#REF!</v>
      </c>
      <c r="AB63" s="418" t="e">
        <f aca="false" ca="false" dt2D="false" dtr="false" t="normal">SUMIF(#REF!, 'свод'!$AY63, #REF!)</f>
        <v>#REF!</v>
      </c>
      <c r="AC63" s="418" t="e">
        <f aca="false" ca="false" dt2D="false" dtr="false" t="normal">SUMIF(#REF!, 'свод'!$AY63, #REF!)</f>
        <v>#REF!</v>
      </c>
      <c r="AD63" s="418" t="e">
        <f aca="false" ca="false" dt2D="false" dtr="false" t="normal">SUMIF(#REF!, 'свод'!$AY63, #REF!)</f>
        <v>#REF!</v>
      </c>
      <c r="AE63" s="417" t="e">
        <f aca="false" ca="false" dt2D="false" dtr="false" t="normal">SUMIF(#REF!, 'свод'!$AY63, #REF!)</f>
        <v>#REF!</v>
      </c>
      <c r="AF63" s="418" t="e">
        <f aca="false" ca="false" dt2D="false" dtr="false" t="normal">SUMIF(#REF!, 'свод'!$AY63, #REF!)</f>
        <v>#REF!</v>
      </c>
      <c r="AG63" s="418" t="e">
        <f aca="false" ca="false" dt2D="false" dtr="false" t="normal">SUMIF(#REF!, 'свод'!$AY63, #REF!)</f>
        <v>#REF!</v>
      </c>
      <c r="AH63" s="418" t="e">
        <f aca="false" ca="false" dt2D="false" dtr="false" t="normal">SUMIF(#REF!, 'свод'!$AY63, #REF!)</f>
        <v>#REF!</v>
      </c>
      <c r="AI63" s="418" t="e">
        <f aca="false" ca="false" dt2D="false" dtr="false" t="normal">SUMIF(#REF!, 'свод'!$AY63, #REF!)</f>
        <v>#REF!</v>
      </c>
      <c r="AJ63" s="418" t="e">
        <f aca="false" ca="false" dt2D="false" dtr="false" t="normal">SUMIF(#REF!, 'свод'!$AY63, #REF!)</f>
        <v>#REF!</v>
      </c>
      <c r="AK63" s="418" t="e">
        <f aca="false" ca="false" dt2D="false" dtr="false" t="normal">SUMIF(#REF!, 'свод'!$AY63, #REF!)</f>
        <v>#REF!</v>
      </c>
      <c r="AL63" s="418" t="e">
        <f aca="false" ca="false" dt2D="false" dtr="false" t="normal">SUMIF(#REF!, 'свод'!$AY63, #REF!)</f>
        <v>#REF!</v>
      </c>
      <c r="AM63" s="418" t="e">
        <f aca="false" ca="false" dt2D="false" dtr="false" t="normal">SUMIF(#REF!, 'свод'!$AY63, #REF!)</f>
        <v>#REF!</v>
      </c>
      <c r="AN63" s="418" t="e">
        <f aca="false" ca="false" dt2D="false" dtr="false" t="normal">SUMIF(#REF!, 'свод'!$AY63, #REF!)</f>
        <v>#REF!</v>
      </c>
      <c r="AO63" s="418" t="e">
        <f aca="false" ca="false" dt2D="false" dtr="false" t="normal">SUMIF(#REF!, 'свод'!$AY63, #REF!)</f>
        <v>#REF!</v>
      </c>
      <c r="AP63" s="418" t="e">
        <f aca="false" ca="false" dt2D="false" dtr="false" t="normal">SUMIF(#REF!, 'свод'!$AY63, #REF!)</f>
        <v>#REF!</v>
      </c>
      <c r="AQ63" s="418" t="e">
        <f aca="false" ca="false" dt2D="false" dtr="false" t="normal">SUMIF(#REF!, 'свод'!$AY63, #REF!)</f>
        <v>#REF!</v>
      </c>
      <c r="AR63" s="418" t="e">
        <f aca="false" ca="false" dt2D="false" dtr="false" t="normal">SUMIF(#REF!, 'свод'!$AY63, #REF!)</f>
        <v>#REF!</v>
      </c>
      <c r="AS63" s="418" t="e">
        <f aca="false" ca="false" dt2D="false" dtr="false" t="normal">SUMIF(#REF!, 'свод'!$AY63, #REF!)</f>
        <v>#REF!</v>
      </c>
      <c r="AT63" s="418" t="e">
        <f aca="false" ca="false" dt2D="false" dtr="false" t="normal">SUMIF(#REF!, 'свод'!$AY63, #REF!)</f>
        <v>#REF!</v>
      </c>
      <c r="AU63" s="418" t="e">
        <f aca="false" ca="false" dt2D="false" dtr="false" t="normal">SUMIF(#REF!, 'свод'!$AY63, #REF!)</f>
        <v>#REF!</v>
      </c>
      <c r="AV63" s="418" t="e">
        <f aca="false" ca="false" dt2D="false" dtr="false" t="normal">SUMIF(#REF!, 'свод'!$AY63, #REF!)</f>
        <v>#REF!</v>
      </c>
      <c r="AW63" s="418" t="e">
        <f aca="false" ca="false" dt2D="false" dtr="false" t="normal">SUMIF(#REF!, 'свод'!$AY63, #REF!)</f>
        <v>#REF!</v>
      </c>
      <c r="AX63" s="418" t="e">
        <f aca="false" ca="false" dt2D="false" dtr="false" t="normal">SUMIF(#REF!, 'свод'!$AY63, #REF!)</f>
        <v>#REF!</v>
      </c>
      <c r="AY63" s="0" t="str">
        <f aca="false" ca="false" dt2D="false" dtr="false" t="normal">CONCATENATE(A63, C63, D63, E63)</f>
        <v>4010000341102нормативный</v>
      </c>
    </row>
    <row customHeight="true" hidden="true" ht="15" outlineLevel="0" r="64">
      <c r="A64" s="109" t="n">
        <v>401000034</v>
      </c>
      <c r="B64" s="416" t="s">
        <v>1694</v>
      </c>
      <c r="C64" s="107" t="s">
        <v>157</v>
      </c>
      <c r="D64" s="107" t="s">
        <v>68</v>
      </c>
      <c r="E64" s="39" t="s">
        <v>2971</v>
      </c>
      <c r="F64" s="417" t="e">
        <f aca="false" ca="false" dt2D="false" dtr="false" t="normal">SUMIF(#REF!, 'свод'!AY64, #REF!)</f>
        <v>#REF!</v>
      </c>
      <c r="G64" s="417" t="e">
        <f aca="false" ca="false" dt2D="false" dtr="false" t="normal">SUMIF(#REF!, 'свод'!AY64, #REF!)</f>
        <v>#REF!</v>
      </c>
      <c r="H64" s="418" t="e">
        <f aca="false" ca="false" dt2D="false" dtr="false" t="normal">SUMIF(#REF!, 'свод'!$AY64, #REF!)</f>
        <v>#REF!</v>
      </c>
      <c r="I64" s="418" t="e">
        <f aca="false" ca="false" dt2D="false" dtr="false" t="normal">SUMIF(#REF!, 'свод'!$AY64, #REF!)</f>
        <v>#REF!</v>
      </c>
      <c r="J64" s="418" t="e">
        <f aca="false" ca="false" dt2D="false" dtr="false" t="normal">SUMIF(#REF!, 'свод'!$AY64, #REF!)</f>
        <v>#REF!</v>
      </c>
      <c r="K64" s="418" t="e">
        <f aca="false" ca="false" dt2D="false" dtr="false" t="normal">SUMIF(#REF!, 'свод'!$AY64, #REF!)</f>
        <v>#REF!</v>
      </c>
      <c r="L64" s="418" t="e">
        <f aca="false" ca="false" dt2D="false" dtr="false" t="normal">SUMIF(#REF!, 'свод'!$AY64, #REF!)</f>
        <v>#REF!</v>
      </c>
      <c r="M64" s="418" t="e">
        <f aca="false" ca="false" dt2D="false" dtr="false" t="normal">SUMIF(#REF!, 'свод'!$AY64, #REF!)</f>
        <v>#REF!</v>
      </c>
      <c r="N64" s="418" t="e">
        <f aca="false" ca="false" dt2D="false" dtr="false" t="normal">SUMIF(#REF!, 'свод'!$AY64, #REF!)</f>
        <v>#REF!</v>
      </c>
      <c r="O64" s="418" t="e">
        <f aca="false" ca="false" dt2D="false" dtr="false" t="normal">SUMIF(#REF!, 'свод'!$AY64, #REF!)</f>
        <v>#REF!</v>
      </c>
      <c r="P64" s="417" t="e">
        <f aca="false" ca="false" dt2D="false" dtr="false" t="normal">SUMIF(#REF!, 'свод'!$AY64, #REF!)</f>
        <v>#REF!</v>
      </c>
      <c r="Q64" s="418" t="e">
        <f aca="false" ca="false" dt2D="false" dtr="false" t="normal">SUMIF(#REF!, 'свод'!$AY64, #REF!)</f>
        <v>#REF!</v>
      </c>
      <c r="R64" s="418" t="e">
        <f aca="false" ca="false" dt2D="false" dtr="false" t="normal">SUMIF(#REF!, 'свод'!$AY64, #REF!)</f>
        <v>#REF!</v>
      </c>
      <c r="S64" s="418" t="e">
        <f aca="false" ca="false" dt2D="false" dtr="false" t="normal">SUMIF(#REF!, 'свод'!$AY64, #REF!)</f>
        <v>#REF!</v>
      </c>
      <c r="T64" s="418" t="e">
        <f aca="false" ca="false" dt2D="false" dtr="false" t="normal">SUMIF(#REF!, 'свод'!$AY64, #REF!)</f>
        <v>#REF!</v>
      </c>
      <c r="U64" s="417" t="e">
        <f aca="false" ca="false" dt2D="false" dtr="false" t="normal">SUMIF(#REF!, 'свод'!$AY64, #REF!)</f>
        <v>#REF!</v>
      </c>
      <c r="V64" s="418" t="e">
        <f aca="false" ca="false" dt2D="false" dtr="false" t="normal">SUMIF(#REF!, 'свод'!$AY64, #REF!)</f>
        <v>#REF!</v>
      </c>
      <c r="W64" s="418" t="e">
        <f aca="false" ca="false" dt2D="false" dtr="false" t="normal">SUMIF(#REF!, 'свод'!$AY64, #REF!)</f>
        <v>#REF!</v>
      </c>
      <c r="X64" s="418" t="e">
        <f aca="false" ca="false" dt2D="false" dtr="false" t="normal">SUMIF(#REF!, 'свод'!$AY64, #REF!)</f>
        <v>#REF!</v>
      </c>
      <c r="Y64" s="418" t="e">
        <f aca="false" ca="false" dt2D="false" dtr="false" t="normal">SUMIF(#REF!, 'свод'!$AY64, #REF!)</f>
        <v>#REF!</v>
      </c>
      <c r="Z64" s="417" t="e">
        <f aca="false" ca="false" dt2D="false" dtr="false" t="normal">SUMIF(#REF!, 'свод'!$AY64, #REF!)</f>
        <v>#REF!</v>
      </c>
      <c r="AA64" s="418" t="e">
        <f aca="false" ca="false" dt2D="false" dtr="false" t="normal">SUMIF(#REF!, 'свод'!$AY64, #REF!)</f>
        <v>#REF!</v>
      </c>
      <c r="AB64" s="418" t="e">
        <f aca="false" ca="false" dt2D="false" dtr="false" t="normal">SUMIF(#REF!, 'свод'!$AY64, #REF!)</f>
        <v>#REF!</v>
      </c>
      <c r="AC64" s="418" t="e">
        <f aca="false" ca="false" dt2D="false" dtr="false" t="normal">SUMIF(#REF!, 'свод'!$AY64, #REF!)</f>
        <v>#REF!</v>
      </c>
      <c r="AD64" s="418" t="e">
        <f aca="false" ca="false" dt2D="false" dtr="false" t="normal">SUMIF(#REF!, 'свод'!$AY64, #REF!)</f>
        <v>#REF!</v>
      </c>
      <c r="AE64" s="417" t="e">
        <f aca="false" ca="false" dt2D="false" dtr="false" t="normal">SUMIF(#REF!, 'свод'!$AY64, #REF!)</f>
        <v>#REF!</v>
      </c>
      <c r="AF64" s="418" t="e">
        <f aca="false" ca="false" dt2D="false" dtr="false" t="normal">SUMIF(#REF!, 'свод'!$AY64, #REF!)</f>
        <v>#REF!</v>
      </c>
      <c r="AG64" s="418" t="e">
        <f aca="false" ca="false" dt2D="false" dtr="false" t="normal">SUMIF(#REF!, 'свод'!$AY64, #REF!)</f>
        <v>#REF!</v>
      </c>
      <c r="AH64" s="418" t="e">
        <f aca="false" ca="false" dt2D="false" dtr="false" t="normal">SUMIF(#REF!, 'свод'!$AY64, #REF!)</f>
        <v>#REF!</v>
      </c>
      <c r="AI64" s="418" t="e">
        <f aca="false" ca="false" dt2D="false" dtr="false" t="normal">SUMIF(#REF!, 'свод'!$AY64, #REF!)</f>
        <v>#REF!</v>
      </c>
      <c r="AJ64" s="418" t="e">
        <f aca="false" ca="false" dt2D="false" dtr="false" t="normal">SUMIF(#REF!, 'свод'!$AY64, #REF!)</f>
        <v>#REF!</v>
      </c>
      <c r="AK64" s="418" t="e">
        <f aca="false" ca="false" dt2D="false" dtr="false" t="normal">SUMIF(#REF!, 'свод'!$AY64, #REF!)</f>
        <v>#REF!</v>
      </c>
      <c r="AL64" s="418" t="e">
        <f aca="false" ca="false" dt2D="false" dtr="false" t="normal">SUMIF(#REF!, 'свод'!$AY64, #REF!)</f>
        <v>#REF!</v>
      </c>
      <c r="AM64" s="418" t="e">
        <f aca="false" ca="false" dt2D="false" dtr="false" t="normal">SUMIF(#REF!, 'свод'!$AY64, #REF!)</f>
        <v>#REF!</v>
      </c>
      <c r="AN64" s="418" t="e">
        <f aca="false" ca="false" dt2D="false" dtr="false" t="normal">SUMIF(#REF!, 'свод'!$AY64, #REF!)</f>
        <v>#REF!</v>
      </c>
      <c r="AO64" s="418" t="e">
        <f aca="false" ca="false" dt2D="false" dtr="false" t="normal">SUMIF(#REF!, 'свод'!$AY64, #REF!)</f>
        <v>#REF!</v>
      </c>
      <c r="AP64" s="418" t="e">
        <f aca="false" ca="false" dt2D="false" dtr="false" t="normal">SUMIF(#REF!, 'свод'!$AY64, #REF!)</f>
        <v>#REF!</v>
      </c>
      <c r="AQ64" s="418" t="e">
        <f aca="false" ca="false" dt2D="false" dtr="false" t="normal">SUMIF(#REF!, 'свод'!$AY64, #REF!)</f>
        <v>#REF!</v>
      </c>
      <c r="AR64" s="418" t="e">
        <f aca="false" ca="false" dt2D="false" dtr="false" t="normal">SUMIF(#REF!, 'свод'!$AY64, #REF!)</f>
        <v>#REF!</v>
      </c>
      <c r="AS64" s="418" t="e">
        <f aca="false" ca="false" dt2D="false" dtr="false" t="normal">SUMIF(#REF!, 'свод'!$AY64, #REF!)</f>
        <v>#REF!</v>
      </c>
      <c r="AT64" s="418" t="e">
        <f aca="false" ca="false" dt2D="false" dtr="false" t="normal">SUMIF(#REF!, 'свод'!$AY64, #REF!)</f>
        <v>#REF!</v>
      </c>
      <c r="AU64" s="418" t="e">
        <f aca="false" ca="false" dt2D="false" dtr="false" t="normal">SUMIF(#REF!, 'свод'!$AY64, #REF!)</f>
        <v>#REF!</v>
      </c>
      <c r="AV64" s="418" t="e">
        <f aca="false" ca="false" dt2D="false" dtr="false" t="normal">SUMIF(#REF!, 'свод'!$AY64, #REF!)</f>
        <v>#REF!</v>
      </c>
      <c r="AW64" s="418" t="e">
        <f aca="false" ca="false" dt2D="false" dtr="false" t="normal">SUMIF(#REF!, 'свод'!$AY64, #REF!)</f>
        <v>#REF!</v>
      </c>
      <c r="AX64" s="418" t="e">
        <f aca="false" ca="false" dt2D="false" dtr="false" t="normal">SUMIF(#REF!, 'свод'!$AY64, #REF!)</f>
        <v>#REF!</v>
      </c>
      <c r="AY64" s="0" t="str">
        <f aca="false" ca="false" dt2D="false" dtr="false" t="normal">CONCATENATE(A64, C64, D64, E64)</f>
        <v>4010000341103нормативный</v>
      </c>
    </row>
    <row customHeight="true" hidden="true" ht="15" outlineLevel="0" r="65">
      <c r="A65" s="109" t="s">
        <v>2989</v>
      </c>
      <c r="B65" s="416" t="s">
        <v>1119</v>
      </c>
      <c r="C65" s="107" t="s">
        <v>67</v>
      </c>
      <c r="D65" s="107" t="s">
        <v>97</v>
      </c>
      <c r="E65" s="39" t="s">
        <v>2972</v>
      </c>
      <c r="F65" s="417" t="e">
        <f aca="false" ca="false" dt2D="false" dtr="false" t="normal">SUMIF(#REF!, 'свод'!AY65, #REF!)</f>
        <v>#REF!</v>
      </c>
      <c r="G65" s="417" t="e">
        <f aca="false" ca="false" dt2D="false" dtr="false" t="normal">SUMIF(#REF!, 'свод'!AY65, #REF!)</f>
        <v>#REF!</v>
      </c>
      <c r="H65" s="418" t="e">
        <f aca="false" ca="false" dt2D="false" dtr="false" t="normal">SUMIF(#REF!, 'свод'!$AY65, #REF!)</f>
        <v>#REF!</v>
      </c>
      <c r="I65" s="418" t="e">
        <f aca="false" ca="false" dt2D="false" dtr="false" t="normal">SUMIF(#REF!, 'свод'!$AY65, #REF!)</f>
        <v>#REF!</v>
      </c>
      <c r="J65" s="418" t="e">
        <f aca="false" ca="false" dt2D="false" dtr="false" t="normal">SUMIF(#REF!, 'свод'!$AY65, #REF!)</f>
        <v>#REF!</v>
      </c>
      <c r="K65" s="418" t="e">
        <f aca="false" ca="false" dt2D="false" dtr="false" t="normal">SUMIF(#REF!, 'свод'!$AY65, #REF!)</f>
        <v>#REF!</v>
      </c>
      <c r="L65" s="418" t="e">
        <f aca="false" ca="false" dt2D="false" dtr="false" t="normal">SUMIF(#REF!, 'свод'!$AY65, #REF!)</f>
        <v>#REF!</v>
      </c>
      <c r="M65" s="418" t="e">
        <f aca="false" ca="false" dt2D="false" dtr="false" t="normal">SUMIF(#REF!, 'свод'!$AY65, #REF!)</f>
        <v>#REF!</v>
      </c>
      <c r="N65" s="418" t="e">
        <f aca="false" ca="false" dt2D="false" dtr="false" t="normal">SUMIF(#REF!, 'свод'!$AY65, #REF!)</f>
        <v>#REF!</v>
      </c>
      <c r="O65" s="418" t="e">
        <f aca="false" ca="false" dt2D="false" dtr="false" t="normal">SUMIF(#REF!, 'свод'!$AY65, #REF!)</f>
        <v>#REF!</v>
      </c>
      <c r="P65" s="417" t="e">
        <f aca="false" ca="false" dt2D="false" dtr="false" t="normal">SUMIF(#REF!, 'свод'!$AY65, #REF!)</f>
        <v>#REF!</v>
      </c>
      <c r="Q65" s="418" t="e">
        <f aca="false" ca="false" dt2D="false" dtr="false" t="normal">SUMIF(#REF!, 'свод'!$AY65, #REF!)</f>
        <v>#REF!</v>
      </c>
      <c r="R65" s="418" t="e">
        <f aca="false" ca="false" dt2D="false" dtr="false" t="normal">SUMIF(#REF!, 'свод'!$AY65, #REF!)</f>
        <v>#REF!</v>
      </c>
      <c r="S65" s="418" t="e">
        <f aca="false" ca="false" dt2D="false" dtr="false" t="normal">SUMIF(#REF!, 'свод'!$AY65, #REF!)</f>
        <v>#REF!</v>
      </c>
      <c r="T65" s="418" t="e">
        <f aca="false" ca="false" dt2D="false" dtr="false" t="normal">SUMIF(#REF!, 'свод'!$AY65, #REF!)</f>
        <v>#REF!</v>
      </c>
      <c r="U65" s="417" t="e">
        <f aca="false" ca="false" dt2D="false" dtr="false" t="normal">SUMIF(#REF!, 'свод'!$AY65, #REF!)</f>
        <v>#REF!</v>
      </c>
      <c r="V65" s="418" t="e">
        <f aca="false" ca="false" dt2D="false" dtr="false" t="normal">SUMIF(#REF!, 'свод'!$AY65, #REF!)</f>
        <v>#REF!</v>
      </c>
      <c r="W65" s="418" t="e">
        <f aca="false" ca="false" dt2D="false" dtr="false" t="normal">SUMIF(#REF!, 'свод'!$AY65, #REF!)</f>
        <v>#REF!</v>
      </c>
      <c r="X65" s="418" t="e">
        <f aca="false" ca="false" dt2D="false" dtr="false" t="normal">SUMIF(#REF!, 'свод'!$AY65, #REF!)</f>
        <v>#REF!</v>
      </c>
      <c r="Y65" s="418" t="e">
        <f aca="false" ca="false" dt2D="false" dtr="false" t="normal">SUMIF(#REF!, 'свод'!$AY65, #REF!)</f>
        <v>#REF!</v>
      </c>
      <c r="Z65" s="417" t="e">
        <f aca="false" ca="false" dt2D="false" dtr="false" t="normal">SUMIF(#REF!, 'свод'!$AY65, #REF!)</f>
        <v>#REF!</v>
      </c>
      <c r="AA65" s="418" t="e">
        <f aca="false" ca="false" dt2D="false" dtr="false" t="normal">SUMIF(#REF!, 'свод'!$AY65, #REF!)</f>
        <v>#REF!</v>
      </c>
      <c r="AB65" s="418" t="e">
        <f aca="false" ca="false" dt2D="false" dtr="false" t="normal">SUMIF(#REF!, 'свод'!$AY65, #REF!)</f>
        <v>#REF!</v>
      </c>
      <c r="AC65" s="418" t="e">
        <f aca="false" ca="false" dt2D="false" dtr="false" t="normal">SUMIF(#REF!, 'свод'!$AY65, #REF!)</f>
        <v>#REF!</v>
      </c>
      <c r="AD65" s="418" t="e">
        <f aca="false" ca="false" dt2D="false" dtr="false" t="normal">SUMIF(#REF!, 'свод'!$AY65, #REF!)</f>
        <v>#REF!</v>
      </c>
      <c r="AE65" s="417" t="e">
        <f aca="false" ca="false" dt2D="false" dtr="false" t="normal">SUMIF(#REF!, 'свод'!$AY65, #REF!)</f>
        <v>#REF!</v>
      </c>
      <c r="AF65" s="418" t="e">
        <f aca="false" ca="false" dt2D="false" dtr="false" t="normal">SUMIF(#REF!, 'свод'!$AY65, #REF!)</f>
        <v>#REF!</v>
      </c>
      <c r="AG65" s="418" t="e">
        <f aca="false" ca="false" dt2D="false" dtr="false" t="normal">SUMIF(#REF!, 'свод'!$AY65, #REF!)</f>
        <v>#REF!</v>
      </c>
      <c r="AH65" s="418" t="e">
        <f aca="false" ca="false" dt2D="false" dtr="false" t="normal">SUMIF(#REF!, 'свод'!$AY65, #REF!)</f>
        <v>#REF!</v>
      </c>
      <c r="AI65" s="418" t="e">
        <f aca="false" ca="false" dt2D="false" dtr="false" t="normal">SUMIF(#REF!, 'свод'!$AY65, #REF!)</f>
        <v>#REF!</v>
      </c>
      <c r="AJ65" s="418" t="e">
        <f aca="false" ca="false" dt2D="false" dtr="false" t="normal">SUMIF(#REF!, 'свод'!$AY65, #REF!)</f>
        <v>#REF!</v>
      </c>
      <c r="AK65" s="418" t="e">
        <f aca="false" ca="false" dt2D="false" dtr="false" t="normal">SUMIF(#REF!, 'свод'!$AY65, #REF!)</f>
        <v>#REF!</v>
      </c>
      <c r="AL65" s="418" t="e">
        <f aca="false" ca="false" dt2D="false" dtr="false" t="normal">SUMIF(#REF!, 'свод'!$AY65, #REF!)</f>
        <v>#REF!</v>
      </c>
      <c r="AM65" s="418" t="e">
        <f aca="false" ca="false" dt2D="false" dtr="false" t="normal">SUMIF(#REF!, 'свод'!$AY65, #REF!)</f>
        <v>#REF!</v>
      </c>
      <c r="AN65" s="418" t="e">
        <f aca="false" ca="false" dt2D="false" dtr="false" t="normal">SUMIF(#REF!, 'свод'!$AY65, #REF!)</f>
        <v>#REF!</v>
      </c>
      <c r="AO65" s="418" t="e">
        <f aca="false" ca="false" dt2D="false" dtr="false" t="normal">SUMIF(#REF!, 'свод'!$AY65, #REF!)</f>
        <v>#REF!</v>
      </c>
      <c r="AP65" s="418" t="e">
        <f aca="false" ca="false" dt2D="false" dtr="false" t="normal">SUMIF(#REF!, 'свод'!$AY65, #REF!)</f>
        <v>#REF!</v>
      </c>
      <c r="AQ65" s="418" t="e">
        <f aca="false" ca="false" dt2D="false" dtr="false" t="normal">SUMIF(#REF!, 'свод'!$AY65, #REF!)</f>
        <v>#REF!</v>
      </c>
      <c r="AR65" s="418" t="e">
        <f aca="false" ca="false" dt2D="false" dtr="false" t="normal">SUMIF(#REF!, 'свод'!$AY65, #REF!)</f>
        <v>#REF!</v>
      </c>
      <c r="AS65" s="418" t="e">
        <f aca="false" ca="false" dt2D="false" dtr="false" t="normal">SUMIF(#REF!, 'свод'!$AY65, #REF!)</f>
        <v>#REF!</v>
      </c>
      <c r="AT65" s="418" t="e">
        <f aca="false" ca="false" dt2D="false" dtr="false" t="normal">SUMIF(#REF!, 'свод'!$AY65, #REF!)</f>
        <v>#REF!</v>
      </c>
      <c r="AU65" s="418" t="e">
        <f aca="false" ca="false" dt2D="false" dtr="false" t="normal">SUMIF(#REF!, 'свод'!$AY65, #REF!)</f>
        <v>#REF!</v>
      </c>
      <c r="AV65" s="418" t="e">
        <f aca="false" ca="false" dt2D="false" dtr="false" t="normal">SUMIF(#REF!, 'свод'!$AY65, #REF!)</f>
        <v>#REF!</v>
      </c>
      <c r="AW65" s="418" t="e">
        <f aca="false" ca="false" dt2D="false" dtr="false" t="normal">SUMIF(#REF!, 'свод'!$AY65, #REF!)</f>
        <v>#REF!</v>
      </c>
      <c r="AX65" s="418" t="e">
        <f aca="false" ca="false" dt2D="false" dtr="false" t="normal">SUMIF(#REF!, 'свод'!$AY65, #REF!)</f>
        <v>#REF!</v>
      </c>
      <c r="AY65" s="0" t="str">
        <f aca="false" ca="false" dt2D="false" dtr="false" t="normal">CONCATENATE(A65, C65, D65, E65)</f>
        <v>4010000350113плановый</v>
      </c>
    </row>
    <row customHeight="true" hidden="true" ht="15" outlineLevel="0" r="66">
      <c r="A66" s="423" t="s">
        <v>2989</v>
      </c>
      <c r="B66" s="424" t="s">
        <v>1119</v>
      </c>
      <c r="C66" s="425" t="s">
        <v>174</v>
      </c>
      <c r="D66" s="425" t="s">
        <v>240</v>
      </c>
      <c r="E66" s="426" t="s">
        <v>2972</v>
      </c>
      <c r="F66" s="417" t="e">
        <f aca="false" ca="false" dt2D="false" dtr="false" t="normal">SUMIF(#REF!, 'свод'!AY66, #REF!)</f>
        <v>#REF!</v>
      </c>
      <c r="G66" s="417" t="e">
        <f aca="false" ca="false" dt2D="false" dtr="false" t="normal">SUMIF(#REF!, 'свод'!AY66, #REF!)</f>
        <v>#REF!</v>
      </c>
      <c r="H66" s="418" t="e">
        <f aca="false" ca="false" dt2D="false" dtr="false" t="normal">SUMIF(#REF!, 'свод'!$AY66, #REF!)</f>
        <v>#REF!</v>
      </c>
      <c r="I66" s="418" t="e">
        <f aca="false" ca="false" dt2D="false" dtr="false" t="normal">SUMIF(#REF!, 'свод'!$AY66, #REF!)</f>
        <v>#REF!</v>
      </c>
      <c r="J66" s="418" t="e">
        <f aca="false" ca="false" dt2D="false" dtr="false" t="normal">SUMIF(#REF!, 'свод'!$AY66, #REF!)</f>
        <v>#REF!</v>
      </c>
      <c r="K66" s="418" t="e">
        <f aca="false" ca="false" dt2D="false" dtr="false" t="normal">SUMIF(#REF!, 'свод'!$AY66, #REF!)</f>
        <v>#REF!</v>
      </c>
      <c r="L66" s="418" t="e">
        <f aca="false" ca="false" dt2D="false" dtr="false" t="normal">SUMIF(#REF!, 'свод'!$AY66, #REF!)</f>
        <v>#REF!</v>
      </c>
      <c r="M66" s="418" t="e">
        <f aca="false" ca="false" dt2D="false" dtr="false" t="normal">SUMIF(#REF!, 'свод'!$AY66, #REF!)</f>
        <v>#REF!</v>
      </c>
      <c r="N66" s="418" t="e">
        <f aca="false" ca="false" dt2D="false" dtr="false" t="normal">SUMIF(#REF!, 'свод'!$AY66, #REF!)</f>
        <v>#REF!</v>
      </c>
      <c r="O66" s="418" t="e">
        <f aca="false" ca="false" dt2D="false" dtr="false" t="normal">SUMIF(#REF!, 'свод'!$AY66, #REF!)</f>
        <v>#REF!</v>
      </c>
      <c r="P66" s="417" t="e">
        <f aca="false" ca="false" dt2D="false" dtr="false" t="normal">SUMIF(#REF!, 'свод'!$AY66, #REF!)</f>
        <v>#REF!</v>
      </c>
      <c r="Q66" s="418" t="e">
        <f aca="false" ca="false" dt2D="false" dtr="false" t="normal">SUMIF(#REF!, 'свод'!$AY66, #REF!)</f>
        <v>#REF!</v>
      </c>
      <c r="R66" s="418" t="e">
        <f aca="false" ca="false" dt2D="false" dtr="false" t="normal">SUMIF(#REF!, 'свод'!$AY66, #REF!)</f>
        <v>#REF!</v>
      </c>
      <c r="S66" s="418" t="e">
        <f aca="false" ca="false" dt2D="false" dtr="false" t="normal">SUMIF(#REF!, 'свод'!$AY66, #REF!)</f>
        <v>#REF!</v>
      </c>
      <c r="T66" s="418" t="e">
        <f aca="false" ca="false" dt2D="false" dtr="false" t="normal">SUMIF(#REF!, 'свод'!$AY66, #REF!)</f>
        <v>#REF!</v>
      </c>
      <c r="U66" s="417" t="e">
        <f aca="false" ca="false" dt2D="false" dtr="false" t="normal">SUMIF(#REF!, 'свод'!$AY66, #REF!)</f>
        <v>#REF!</v>
      </c>
      <c r="V66" s="418" t="e">
        <f aca="false" ca="false" dt2D="false" dtr="false" t="normal">SUMIF(#REF!, 'свод'!$AY66, #REF!)</f>
        <v>#REF!</v>
      </c>
      <c r="W66" s="418" t="e">
        <f aca="false" ca="false" dt2D="false" dtr="false" t="normal">SUMIF(#REF!, 'свод'!$AY66, #REF!)</f>
        <v>#REF!</v>
      </c>
      <c r="X66" s="418" t="e">
        <f aca="false" ca="false" dt2D="false" dtr="false" t="normal">SUMIF(#REF!, 'свод'!$AY66, #REF!)</f>
        <v>#REF!</v>
      </c>
      <c r="Y66" s="418" t="e">
        <f aca="false" ca="false" dt2D="false" dtr="false" t="normal">SUMIF(#REF!, 'свод'!$AY66, #REF!)</f>
        <v>#REF!</v>
      </c>
      <c r="Z66" s="417" t="e">
        <f aca="false" ca="false" dt2D="false" dtr="false" t="normal">SUMIF(#REF!, 'свод'!$AY66, #REF!)</f>
        <v>#REF!</v>
      </c>
      <c r="AA66" s="418" t="e">
        <f aca="false" ca="false" dt2D="false" dtr="false" t="normal">SUMIF(#REF!, 'свод'!$AY66, #REF!)</f>
        <v>#REF!</v>
      </c>
      <c r="AB66" s="418" t="e">
        <f aca="false" ca="false" dt2D="false" dtr="false" t="normal">SUMIF(#REF!, 'свод'!$AY66, #REF!)</f>
        <v>#REF!</v>
      </c>
      <c r="AC66" s="418" t="e">
        <f aca="false" ca="false" dt2D="false" dtr="false" t="normal">SUMIF(#REF!, 'свод'!$AY66, #REF!)</f>
        <v>#REF!</v>
      </c>
      <c r="AD66" s="418" t="e">
        <f aca="false" ca="false" dt2D="false" dtr="false" t="normal">SUMIF(#REF!, 'свод'!$AY66, #REF!)</f>
        <v>#REF!</v>
      </c>
      <c r="AE66" s="417" t="e">
        <f aca="false" ca="false" dt2D="false" dtr="false" t="normal">SUMIF(#REF!, 'свод'!$AY66, #REF!)</f>
        <v>#REF!</v>
      </c>
      <c r="AF66" s="418" t="e">
        <f aca="false" ca="false" dt2D="false" dtr="false" t="normal">SUMIF(#REF!, 'свод'!$AY66, #REF!)</f>
        <v>#REF!</v>
      </c>
      <c r="AG66" s="418" t="e">
        <f aca="false" ca="false" dt2D="false" dtr="false" t="normal">SUMIF(#REF!, 'свод'!$AY66, #REF!)</f>
        <v>#REF!</v>
      </c>
      <c r="AH66" s="418" t="e">
        <f aca="false" ca="false" dt2D="false" dtr="false" t="normal">SUMIF(#REF!, 'свод'!$AY66, #REF!)</f>
        <v>#REF!</v>
      </c>
      <c r="AI66" s="418" t="e">
        <f aca="false" ca="false" dt2D="false" dtr="false" t="normal">SUMIF(#REF!, 'свод'!$AY66, #REF!)</f>
        <v>#REF!</v>
      </c>
      <c r="AJ66" s="418" t="e">
        <f aca="false" ca="false" dt2D="false" dtr="false" t="normal">SUMIF(#REF!, 'свод'!$AY66, #REF!)</f>
        <v>#REF!</v>
      </c>
      <c r="AK66" s="418" t="e">
        <f aca="false" ca="false" dt2D="false" dtr="false" t="normal">SUMIF(#REF!, 'свод'!$AY66, #REF!)</f>
        <v>#REF!</v>
      </c>
      <c r="AL66" s="418" t="e">
        <f aca="false" ca="false" dt2D="false" dtr="false" t="normal">SUMIF(#REF!, 'свод'!$AY66, #REF!)</f>
        <v>#REF!</v>
      </c>
      <c r="AM66" s="418" t="e">
        <f aca="false" ca="false" dt2D="false" dtr="false" t="normal">SUMIF(#REF!, 'свод'!$AY66, #REF!)</f>
        <v>#REF!</v>
      </c>
      <c r="AN66" s="418" t="e">
        <f aca="false" ca="false" dt2D="false" dtr="false" t="normal">SUMIF(#REF!, 'свод'!$AY66, #REF!)</f>
        <v>#REF!</v>
      </c>
      <c r="AO66" s="418" t="e">
        <f aca="false" ca="false" dt2D="false" dtr="false" t="normal">SUMIF(#REF!, 'свод'!$AY66, #REF!)</f>
        <v>#REF!</v>
      </c>
      <c r="AP66" s="418" t="e">
        <f aca="false" ca="false" dt2D="false" dtr="false" t="normal">SUMIF(#REF!, 'свод'!$AY66, #REF!)</f>
        <v>#REF!</v>
      </c>
      <c r="AQ66" s="418" t="e">
        <f aca="false" ca="false" dt2D="false" dtr="false" t="normal">SUMIF(#REF!, 'свод'!$AY66, #REF!)</f>
        <v>#REF!</v>
      </c>
      <c r="AR66" s="418" t="e">
        <f aca="false" ca="false" dt2D="false" dtr="false" t="normal">SUMIF(#REF!, 'свод'!$AY66, #REF!)</f>
        <v>#REF!</v>
      </c>
      <c r="AS66" s="418" t="e">
        <f aca="false" ca="false" dt2D="false" dtr="false" t="normal">SUMIF(#REF!, 'свод'!$AY66, #REF!)</f>
        <v>#REF!</v>
      </c>
      <c r="AT66" s="418" t="e">
        <f aca="false" ca="false" dt2D="false" dtr="false" t="normal">SUMIF(#REF!, 'свод'!$AY66, #REF!)</f>
        <v>#REF!</v>
      </c>
      <c r="AU66" s="418" t="e">
        <f aca="false" ca="false" dt2D="false" dtr="false" t="normal">SUMIF(#REF!, 'свод'!$AY66, #REF!)</f>
        <v>#REF!</v>
      </c>
      <c r="AV66" s="418" t="e">
        <f aca="false" ca="false" dt2D="false" dtr="false" t="normal">SUMIF(#REF!, 'свод'!$AY66, #REF!)</f>
        <v>#REF!</v>
      </c>
      <c r="AW66" s="418" t="e">
        <f aca="false" ca="false" dt2D="false" dtr="false" t="normal">SUMIF(#REF!, 'свод'!$AY66, #REF!)</f>
        <v>#REF!</v>
      </c>
      <c r="AX66" s="418" t="e">
        <f aca="false" ca="false" dt2D="false" dtr="false" t="normal">SUMIF(#REF!, 'свод'!$AY66, #REF!)</f>
        <v>#REF!</v>
      </c>
      <c r="AY66" s="0" t="str">
        <f aca="false" ca="false" dt2D="false" dtr="false" t="normal">CONCATENATE(A66, C66, D66, E66)</f>
        <v>4010000350408плановый</v>
      </c>
    </row>
    <row customHeight="true" hidden="true" ht="15" outlineLevel="0" r="67">
      <c r="A67" s="109" t="s">
        <v>2989</v>
      </c>
      <c r="B67" s="416" t="s">
        <v>1119</v>
      </c>
      <c r="C67" s="107" t="s">
        <v>230</v>
      </c>
      <c r="D67" s="107" t="s">
        <v>68</v>
      </c>
      <c r="E67" s="39" t="s">
        <v>2972</v>
      </c>
      <c r="F67" s="417" t="e">
        <f aca="false" ca="false" dt2D="false" dtr="false" t="normal">SUMIF(#REF!, 'свод'!AY67, #REF!)</f>
        <v>#REF!</v>
      </c>
      <c r="G67" s="417" t="e">
        <f aca="false" ca="false" dt2D="false" dtr="false" t="normal">SUMIF(#REF!, 'свод'!AY67, #REF!)</f>
        <v>#REF!</v>
      </c>
      <c r="H67" s="418" t="e">
        <f aca="false" ca="false" dt2D="false" dtr="false" t="normal">SUMIF(#REF!, 'свод'!$AY67, #REF!)</f>
        <v>#REF!</v>
      </c>
      <c r="I67" s="418" t="e">
        <f aca="false" ca="false" dt2D="false" dtr="false" t="normal">SUMIF(#REF!, 'свод'!$AY67, #REF!)</f>
        <v>#REF!</v>
      </c>
      <c r="J67" s="418" t="e">
        <f aca="false" ca="false" dt2D="false" dtr="false" t="normal">SUMIF(#REF!, 'свод'!$AY67, #REF!)</f>
        <v>#REF!</v>
      </c>
      <c r="K67" s="418" t="e">
        <f aca="false" ca="false" dt2D="false" dtr="false" t="normal">SUMIF(#REF!, 'свод'!$AY67, #REF!)</f>
        <v>#REF!</v>
      </c>
      <c r="L67" s="418" t="e">
        <f aca="false" ca="false" dt2D="false" dtr="false" t="normal">SUMIF(#REF!, 'свод'!$AY67, #REF!)</f>
        <v>#REF!</v>
      </c>
      <c r="M67" s="418" t="e">
        <f aca="false" ca="false" dt2D="false" dtr="false" t="normal">SUMIF(#REF!, 'свод'!$AY67, #REF!)</f>
        <v>#REF!</v>
      </c>
      <c r="N67" s="418" t="e">
        <f aca="false" ca="false" dt2D="false" dtr="false" t="normal">SUMIF(#REF!, 'свод'!$AY67, #REF!)</f>
        <v>#REF!</v>
      </c>
      <c r="O67" s="418" t="e">
        <f aca="false" ca="false" dt2D="false" dtr="false" t="normal">SUMIF(#REF!, 'свод'!$AY67, #REF!)</f>
        <v>#REF!</v>
      </c>
      <c r="P67" s="417" t="e">
        <f aca="false" ca="false" dt2D="false" dtr="false" t="normal">SUMIF(#REF!, 'свод'!$AY67, #REF!)</f>
        <v>#REF!</v>
      </c>
      <c r="Q67" s="418" t="e">
        <f aca="false" ca="false" dt2D="false" dtr="false" t="normal">SUMIF(#REF!, 'свод'!$AY67, #REF!)</f>
        <v>#REF!</v>
      </c>
      <c r="R67" s="418" t="e">
        <f aca="false" ca="false" dt2D="false" dtr="false" t="normal">SUMIF(#REF!, 'свод'!$AY67, #REF!)</f>
        <v>#REF!</v>
      </c>
      <c r="S67" s="418" t="e">
        <f aca="false" ca="false" dt2D="false" dtr="false" t="normal">SUMIF(#REF!, 'свод'!$AY67, #REF!)</f>
        <v>#REF!</v>
      </c>
      <c r="T67" s="418" t="e">
        <f aca="false" ca="false" dt2D="false" dtr="false" t="normal">SUMIF(#REF!, 'свод'!$AY67, #REF!)</f>
        <v>#REF!</v>
      </c>
      <c r="U67" s="417" t="e">
        <f aca="false" ca="false" dt2D="false" dtr="false" t="normal">SUMIF(#REF!, 'свод'!$AY67, #REF!)</f>
        <v>#REF!</v>
      </c>
      <c r="V67" s="418" t="e">
        <f aca="false" ca="false" dt2D="false" dtr="false" t="normal">SUMIF(#REF!, 'свод'!$AY67, #REF!)</f>
        <v>#REF!</v>
      </c>
      <c r="W67" s="418" t="e">
        <f aca="false" ca="false" dt2D="false" dtr="false" t="normal">SUMIF(#REF!, 'свод'!$AY67, #REF!)</f>
        <v>#REF!</v>
      </c>
      <c r="X67" s="418" t="e">
        <f aca="false" ca="false" dt2D="false" dtr="false" t="normal">SUMIF(#REF!, 'свод'!$AY67, #REF!)</f>
        <v>#REF!</v>
      </c>
      <c r="Y67" s="418" t="e">
        <f aca="false" ca="false" dt2D="false" dtr="false" t="normal">SUMIF(#REF!, 'свод'!$AY67, #REF!)</f>
        <v>#REF!</v>
      </c>
      <c r="Z67" s="417" t="e">
        <f aca="false" ca="false" dt2D="false" dtr="false" t="normal">SUMIF(#REF!, 'свод'!$AY67, #REF!)</f>
        <v>#REF!</v>
      </c>
      <c r="AA67" s="418" t="e">
        <f aca="false" ca="false" dt2D="false" dtr="false" t="normal">SUMIF(#REF!, 'свод'!$AY67, #REF!)</f>
        <v>#REF!</v>
      </c>
      <c r="AB67" s="418" t="e">
        <f aca="false" ca="false" dt2D="false" dtr="false" t="normal">SUMIF(#REF!, 'свод'!$AY67, #REF!)</f>
        <v>#REF!</v>
      </c>
      <c r="AC67" s="418" t="e">
        <f aca="false" ca="false" dt2D="false" dtr="false" t="normal">SUMIF(#REF!, 'свод'!$AY67, #REF!)</f>
        <v>#REF!</v>
      </c>
      <c r="AD67" s="418" t="e">
        <f aca="false" ca="false" dt2D="false" dtr="false" t="normal">SUMIF(#REF!, 'свод'!$AY67, #REF!)</f>
        <v>#REF!</v>
      </c>
      <c r="AE67" s="417" t="e">
        <f aca="false" ca="false" dt2D="false" dtr="false" t="normal">SUMIF(#REF!, 'свод'!$AY67, #REF!)</f>
        <v>#REF!</v>
      </c>
      <c r="AF67" s="418" t="e">
        <f aca="false" ca="false" dt2D="false" dtr="false" t="normal">SUMIF(#REF!, 'свод'!$AY67, #REF!)</f>
        <v>#REF!</v>
      </c>
      <c r="AG67" s="418" t="e">
        <f aca="false" ca="false" dt2D="false" dtr="false" t="normal">SUMIF(#REF!, 'свод'!$AY67, #REF!)</f>
        <v>#REF!</v>
      </c>
      <c r="AH67" s="418" t="e">
        <f aca="false" ca="false" dt2D="false" dtr="false" t="normal">SUMIF(#REF!, 'свод'!$AY67, #REF!)</f>
        <v>#REF!</v>
      </c>
      <c r="AI67" s="418" t="e">
        <f aca="false" ca="false" dt2D="false" dtr="false" t="normal">SUMIF(#REF!, 'свод'!$AY67, #REF!)</f>
        <v>#REF!</v>
      </c>
      <c r="AJ67" s="418" t="e">
        <f aca="false" ca="false" dt2D="false" dtr="false" t="normal">SUMIF(#REF!, 'свод'!$AY67, #REF!)</f>
        <v>#REF!</v>
      </c>
      <c r="AK67" s="418" t="e">
        <f aca="false" ca="false" dt2D="false" dtr="false" t="normal">SUMIF(#REF!, 'свод'!$AY67, #REF!)</f>
        <v>#REF!</v>
      </c>
      <c r="AL67" s="418" t="e">
        <f aca="false" ca="false" dt2D="false" dtr="false" t="normal">SUMIF(#REF!, 'свод'!$AY67, #REF!)</f>
        <v>#REF!</v>
      </c>
      <c r="AM67" s="418" t="e">
        <f aca="false" ca="false" dt2D="false" dtr="false" t="normal">SUMIF(#REF!, 'свод'!$AY67, #REF!)</f>
        <v>#REF!</v>
      </c>
      <c r="AN67" s="418" t="e">
        <f aca="false" ca="false" dt2D="false" dtr="false" t="normal">SUMIF(#REF!, 'свод'!$AY67, #REF!)</f>
        <v>#REF!</v>
      </c>
      <c r="AO67" s="418" t="e">
        <f aca="false" ca="false" dt2D="false" dtr="false" t="normal">SUMIF(#REF!, 'свод'!$AY67, #REF!)</f>
        <v>#REF!</v>
      </c>
      <c r="AP67" s="418" t="e">
        <f aca="false" ca="false" dt2D="false" dtr="false" t="normal">SUMIF(#REF!, 'свод'!$AY67, #REF!)</f>
        <v>#REF!</v>
      </c>
      <c r="AQ67" s="418" t="e">
        <f aca="false" ca="false" dt2D="false" dtr="false" t="normal">SUMIF(#REF!, 'свод'!$AY67, #REF!)</f>
        <v>#REF!</v>
      </c>
      <c r="AR67" s="418" t="e">
        <f aca="false" ca="false" dt2D="false" dtr="false" t="normal">SUMIF(#REF!, 'свод'!$AY67, #REF!)</f>
        <v>#REF!</v>
      </c>
      <c r="AS67" s="418" t="e">
        <f aca="false" ca="false" dt2D="false" dtr="false" t="normal">SUMIF(#REF!, 'свод'!$AY67, #REF!)</f>
        <v>#REF!</v>
      </c>
      <c r="AT67" s="418" t="e">
        <f aca="false" ca="false" dt2D="false" dtr="false" t="normal">SUMIF(#REF!, 'свод'!$AY67, #REF!)</f>
        <v>#REF!</v>
      </c>
      <c r="AU67" s="418" t="e">
        <f aca="false" ca="false" dt2D="false" dtr="false" t="normal">SUMIF(#REF!, 'свод'!$AY67, #REF!)</f>
        <v>#REF!</v>
      </c>
      <c r="AV67" s="418" t="e">
        <f aca="false" ca="false" dt2D="false" dtr="false" t="normal">SUMIF(#REF!, 'свод'!$AY67, #REF!)</f>
        <v>#REF!</v>
      </c>
      <c r="AW67" s="418" t="e">
        <f aca="false" ca="false" dt2D="false" dtr="false" t="normal">SUMIF(#REF!, 'свод'!$AY67, #REF!)</f>
        <v>#REF!</v>
      </c>
      <c r="AX67" s="418" t="e">
        <f aca="false" ca="false" dt2D="false" dtr="false" t="normal">SUMIF(#REF!, 'свод'!$AY67, #REF!)</f>
        <v>#REF!</v>
      </c>
      <c r="AY67" s="0" t="str">
        <f aca="false" ca="false" dt2D="false" dtr="false" t="normal">CONCATENATE(A67, C67, D67, E67)</f>
        <v>4010000350503плановый</v>
      </c>
    </row>
    <row customHeight="true" hidden="true" ht="15" outlineLevel="0" r="68">
      <c r="A68" s="109" t="s">
        <v>2989</v>
      </c>
      <c r="B68" s="416" t="s">
        <v>1119</v>
      </c>
      <c r="C68" s="107" t="s">
        <v>230</v>
      </c>
      <c r="D68" s="107" t="s">
        <v>68</v>
      </c>
      <c r="E68" s="39" t="s">
        <v>2971</v>
      </c>
      <c r="F68" s="417" t="e">
        <f aca="false" ca="false" dt2D="false" dtr="false" t="normal">SUMIF(#REF!, 'свод'!AY68, #REF!)</f>
        <v>#REF!</v>
      </c>
      <c r="G68" s="417" t="e">
        <f aca="false" ca="false" dt2D="false" dtr="false" t="normal">SUMIF(#REF!, 'свод'!AY68, #REF!)</f>
        <v>#REF!</v>
      </c>
      <c r="H68" s="418" t="e">
        <f aca="false" ca="false" dt2D="false" dtr="false" t="normal">SUMIF(#REF!, 'свод'!$AY68, #REF!)</f>
        <v>#REF!</v>
      </c>
      <c r="I68" s="418" t="e">
        <f aca="false" ca="false" dt2D="false" dtr="false" t="normal">SUMIF(#REF!, 'свод'!$AY68, #REF!)</f>
        <v>#REF!</v>
      </c>
      <c r="J68" s="418" t="e">
        <f aca="false" ca="false" dt2D="false" dtr="false" t="normal">SUMIF(#REF!, 'свод'!$AY68, #REF!)</f>
        <v>#REF!</v>
      </c>
      <c r="K68" s="418" t="e">
        <f aca="false" ca="false" dt2D="false" dtr="false" t="normal">SUMIF(#REF!, 'свод'!$AY68, #REF!)</f>
        <v>#REF!</v>
      </c>
      <c r="L68" s="418" t="e">
        <f aca="false" ca="false" dt2D="false" dtr="false" t="normal">SUMIF(#REF!, 'свод'!$AY68, #REF!)</f>
        <v>#REF!</v>
      </c>
      <c r="M68" s="418" t="e">
        <f aca="false" ca="false" dt2D="false" dtr="false" t="normal">SUMIF(#REF!, 'свод'!$AY68, #REF!)</f>
        <v>#REF!</v>
      </c>
      <c r="N68" s="418" t="e">
        <f aca="false" ca="false" dt2D="false" dtr="false" t="normal">SUMIF(#REF!, 'свод'!$AY68, #REF!)</f>
        <v>#REF!</v>
      </c>
      <c r="O68" s="418" t="e">
        <f aca="false" ca="false" dt2D="false" dtr="false" t="normal">SUMIF(#REF!, 'свод'!$AY68, #REF!)</f>
        <v>#REF!</v>
      </c>
      <c r="P68" s="417" t="e">
        <f aca="false" ca="false" dt2D="false" dtr="false" t="normal">SUMIF(#REF!, 'свод'!$AY68, #REF!)</f>
        <v>#REF!</v>
      </c>
      <c r="Q68" s="418" t="e">
        <f aca="false" ca="false" dt2D="false" dtr="false" t="normal">SUMIF(#REF!, 'свод'!$AY68, #REF!)</f>
        <v>#REF!</v>
      </c>
      <c r="R68" s="418" t="e">
        <f aca="false" ca="false" dt2D="false" dtr="false" t="normal">SUMIF(#REF!, 'свод'!$AY68, #REF!)</f>
        <v>#REF!</v>
      </c>
      <c r="S68" s="418" t="e">
        <f aca="false" ca="false" dt2D="false" dtr="false" t="normal">SUMIF(#REF!, 'свод'!$AY68, #REF!)</f>
        <v>#REF!</v>
      </c>
      <c r="T68" s="418" t="e">
        <f aca="false" ca="false" dt2D="false" dtr="false" t="normal">SUMIF(#REF!, 'свод'!$AY68, #REF!)</f>
        <v>#REF!</v>
      </c>
      <c r="U68" s="417" t="e">
        <f aca="false" ca="false" dt2D="false" dtr="false" t="normal">SUMIF(#REF!, 'свод'!$AY68, #REF!)</f>
        <v>#REF!</v>
      </c>
      <c r="V68" s="418" t="e">
        <f aca="false" ca="false" dt2D="false" dtr="false" t="normal">SUMIF(#REF!, 'свод'!$AY68, #REF!)</f>
        <v>#REF!</v>
      </c>
      <c r="W68" s="418" t="e">
        <f aca="false" ca="false" dt2D="false" dtr="false" t="normal">SUMIF(#REF!, 'свод'!$AY68, #REF!)</f>
        <v>#REF!</v>
      </c>
      <c r="X68" s="418" t="e">
        <f aca="false" ca="false" dt2D="false" dtr="false" t="normal">SUMIF(#REF!, 'свод'!$AY68, #REF!)</f>
        <v>#REF!</v>
      </c>
      <c r="Y68" s="418" t="e">
        <f aca="false" ca="false" dt2D="false" dtr="false" t="normal">SUMIF(#REF!, 'свод'!$AY68, #REF!)</f>
        <v>#REF!</v>
      </c>
      <c r="Z68" s="417" t="e">
        <f aca="false" ca="false" dt2D="false" dtr="false" t="normal">SUMIF(#REF!, 'свод'!$AY68, #REF!)</f>
        <v>#REF!</v>
      </c>
      <c r="AA68" s="418" t="e">
        <f aca="false" ca="false" dt2D="false" dtr="false" t="normal">SUMIF(#REF!, 'свод'!$AY68, #REF!)</f>
        <v>#REF!</v>
      </c>
      <c r="AB68" s="418" t="e">
        <f aca="false" ca="false" dt2D="false" dtr="false" t="normal">SUMIF(#REF!, 'свод'!$AY68, #REF!)</f>
        <v>#REF!</v>
      </c>
      <c r="AC68" s="418" t="e">
        <f aca="false" ca="false" dt2D="false" dtr="false" t="normal">SUMIF(#REF!, 'свод'!$AY68, #REF!)</f>
        <v>#REF!</v>
      </c>
      <c r="AD68" s="418" t="e">
        <f aca="false" ca="false" dt2D="false" dtr="false" t="normal">SUMIF(#REF!, 'свод'!$AY68, #REF!)</f>
        <v>#REF!</v>
      </c>
      <c r="AE68" s="417" t="e">
        <f aca="false" ca="false" dt2D="false" dtr="false" t="normal">SUMIF(#REF!, 'свод'!$AY68, #REF!)</f>
        <v>#REF!</v>
      </c>
      <c r="AF68" s="418" t="e">
        <f aca="false" ca="false" dt2D="false" dtr="false" t="normal">SUMIF(#REF!, 'свод'!$AY68, #REF!)</f>
        <v>#REF!</v>
      </c>
      <c r="AG68" s="418" t="e">
        <f aca="false" ca="false" dt2D="false" dtr="false" t="normal">SUMIF(#REF!, 'свод'!$AY68, #REF!)</f>
        <v>#REF!</v>
      </c>
      <c r="AH68" s="418" t="e">
        <f aca="false" ca="false" dt2D="false" dtr="false" t="normal">SUMIF(#REF!, 'свод'!$AY68, #REF!)</f>
        <v>#REF!</v>
      </c>
      <c r="AI68" s="418" t="e">
        <f aca="false" ca="false" dt2D="false" dtr="false" t="normal">SUMIF(#REF!, 'свод'!$AY68, #REF!)</f>
        <v>#REF!</v>
      </c>
      <c r="AJ68" s="418" t="e">
        <f aca="false" ca="false" dt2D="false" dtr="false" t="normal">SUMIF(#REF!, 'свод'!$AY68, #REF!)</f>
        <v>#REF!</v>
      </c>
      <c r="AK68" s="418" t="e">
        <f aca="false" ca="false" dt2D="false" dtr="false" t="normal">SUMIF(#REF!, 'свод'!$AY68, #REF!)</f>
        <v>#REF!</v>
      </c>
      <c r="AL68" s="418" t="e">
        <f aca="false" ca="false" dt2D="false" dtr="false" t="normal">SUMIF(#REF!, 'свод'!$AY68, #REF!)</f>
        <v>#REF!</v>
      </c>
      <c r="AM68" s="418" t="e">
        <f aca="false" ca="false" dt2D="false" dtr="false" t="normal">SUMIF(#REF!, 'свод'!$AY68, #REF!)</f>
        <v>#REF!</v>
      </c>
      <c r="AN68" s="418" t="e">
        <f aca="false" ca="false" dt2D="false" dtr="false" t="normal">SUMIF(#REF!, 'свод'!$AY68, #REF!)</f>
        <v>#REF!</v>
      </c>
      <c r="AO68" s="418" t="e">
        <f aca="false" ca="false" dt2D="false" dtr="false" t="normal">SUMIF(#REF!, 'свод'!$AY68, #REF!)</f>
        <v>#REF!</v>
      </c>
      <c r="AP68" s="418" t="e">
        <f aca="false" ca="false" dt2D="false" dtr="false" t="normal">SUMIF(#REF!, 'свод'!$AY68, #REF!)</f>
        <v>#REF!</v>
      </c>
      <c r="AQ68" s="418" t="e">
        <f aca="false" ca="false" dt2D="false" dtr="false" t="normal">SUMIF(#REF!, 'свод'!$AY68, #REF!)</f>
        <v>#REF!</v>
      </c>
      <c r="AR68" s="418" t="e">
        <f aca="false" ca="false" dt2D="false" dtr="false" t="normal">SUMIF(#REF!, 'свод'!$AY68, #REF!)</f>
        <v>#REF!</v>
      </c>
      <c r="AS68" s="418" t="e">
        <f aca="false" ca="false" dt2D="false" dtr="false" t="normal">SUMIF(#REF!, 'свод'!$AY68, #REF!)</f>
        <v>#REF!</v>
      </c>
      <c r="AT68" s="418" t="e">
        <f aca="false" ca="false" dt2D="false" dtr="false" t="normal">SUMIF(#REF!, 'свод'!$AY68, #REF!)</f>
        <v>#REF!</v>
      </c>
      <c r="AU68" s="418" t="e">
        <f aca="false" ca="false" dt2D="false" dtr="false" t="normal">SUMIF(#REF!, 'свод'!$AY68, #REF!)</f>
        <v>#REF!</v>
      </c>
      <c r="AV68" s="418" t="e">
        <f aca="false" ca="false" dt2D="false" dtr="false" t="normal">SUMIF(#REF!, 'свод'!$AY68, #REF!)</f>
        <v>#REF!</v>
      </c>
      <c r="AW68" s="418" t="e">
        <f aca="false" ca="false" dt2D="false" dtr="false" t="normal">SUMIF(#REF!, 'свод'!$AY68, #REF!)</f>
        <v>#REF!</v>
      </c>
      <c r="AX68" s="418" t="e">
        <f aca="false" ca="false" dt2D="false" dtr="false" t="normal">SUMIF(#REF!, 'свод'!$AY68, #REF!)</f>
        <v>#REF!</v>
      </c>
      <c r="AY68" s="0" t="str">
        <f aca="false" ca="false" dt2D="false" dtr="false" t="normal">CONCATENATE(A68, C68, D68, E68)</f>
        <v>4010000350503нормативный</v>
      </c>
    </row>
    <row customHeight="true" hidden="true" ht="15" outlineLevel="0" r="69">
      <c r="A69" s="109" t="s">
        <v>2989</v>
      </c>
      <c r="B69" s="416" t="s">
        <v>1119</v>
      </c>
      <c r="C69" s="107" t="s">
        <v>240</v>
      </c>
      <c r="D69" s="107" t="s">
        <v>67</v>
      </c>
      <c r="E69" s="39" t="s">
        <v>2972</v>
      </c>
      <c r="F69" s="417" t="e">
        <f aca="false" ca="false" dt2D="false" dtr="false" t="normal">SUMIF(#REF!, 'свод'!AY69, #REF!)</f>
        <v>#REF!</v>
      </c>
      <c r="G69" s="417" t="e">
        <f aca="false" ca="false" dt2D="false" dtr="false" t="normal">SUMIF(#REF!, 'свод'!AY69, #REF!)</f>
        <v>#REF!</v>
      </c>
      <c r="H69" s="418" t="e">
        <f aca="false" ca="false" dt2D="false" dtr="false" t="normal">SUMIF(#REF!, 'свод'!$AY69, #REF!)</f>
        <v>#REF!</v>
      </c>
      <c r="I69" s="418" t="e">
        <f aca="false" ca="false" dt2D="false" dtr="false" t="normal">SUMIF(#REF!, 'свод'!$AY69, #REF!)</f>
        <v>#REF!</v>
      </c>
      <c r="J69" s="418" t="e">
        <f aca="false" ca="false" dt2D="false" dtr="false" t="normal">SUMIF(#REF!, 'свод'!$AY69, #REF!)</f>
        <v>#REF!</v>
      </c>
      <c r="K69" s="418" t="e">
        <f aca="false" ca="false" dt2D="false" dtr="false" t="normal">SUMIF(#REF!, 'свод'!$AY69, #REF!)</f>
        <v>#REF!</v>
      </c>
      <c r="L69" s="418" t="e">
        <f aca="false" ca="false" dt2D="false" dtr="false" t="normal">SUMIF(#REF!, 'свод'!$AY69, #REF!)</f>
        <v>#REF!</v>
      </c>
      <c r="M69" s="418" t="e">
        <f aca="false" ca="false" dt2D="false" dtr="false" t="normal">SUMIF(#REF!, 'свод'!$AY69, #REF!)</f>
        <v>#REF!</v>
      </c>
      <c r="N69" s="418" t="e">
        <f aca="false" ca="false" dt2D="false" dtr="false" t="normal">SUMIF(#REF!, 'свод'!$AY69, #REF!)</f>
        <v>#REF!</v>
      </c>
      <c r="O69" s="418" t="e">
        <f aca="false" ca="false" dt2D="false" dtr="false" t="normal">SUMIF(#REF!, 'свод'!$AY69, #REF!)</f>
        <v>#REF!</v>
      </c>
      <c r="P69" s="417" t="e">
        <f aca="false" ca="false" dt2D="false" dtr="false" t="normal">SUMIF(#REF!, 'свод'!$AY69, #REF!)</f>
        <v>#REF!</v>
      </c>
      <c r="Q69" s="418" t="e">
        <f aca="false" ca="false" dt2D="false" dtr="false" t="normal">SUMIF(#REF!, 'свод'!$AY69, #REF!)</f>
        <v>#REF!</v>
      </c>
      <c r="R69" s="418" t="e">
        <f aca="false" ca="false" dt2D="false" dtr="false" t="normal">SUMIF(#REF!, 'свод'!$AY69, #REF!)</f>
        <v>#REF!</v>
      </c>
      <c r="S69" s="418" t="e">
        <f aca="false" ca="false" dt2D="false" dtr="false" t="normal">SUMIF(#REF!, 'свод'!$AY69, #REF!)</f>
        <v>#REF!</v>
      </c>
      <c r="T69" s="418" t="e">
        <f aca="false" ca="false" dt2D="false" dtr="false" t="normal">SUMIF(#REF!, 'свод'!$AY69, #REF!)</f>
        <v>#REF!</v>
      </c>
      <c r="U69" s="417" t="e">
        <f aca="false" ca="false" dt2D="false" dtr="false" t="normal">SUMIF(#REF!, 'свод'!$AY69, #REF!)</f>
        <v>#REF!</v>
      </c>
      <c r="V69" s="418" t="e">
        <f aca="false" ca="false" dt2D="false" dtr="false" t="normal">SUMIF(#REF!, 'свод'!$AY69, #REF!)</f>
        <v>#REF!</v>
      </c>
      <c r="W69" s="418" t="e">
        <f aca="false" ca="false" dt2D="false" dtr="false" t="normal">SUMIF(#REF!, 'свод'!$AY69, #REF!)</f>
        <v>#REF!</v>
      </c>
      <c r="X69" s="418" t="e">
        <f aca="false" ca="false" dt2D="false" dtr="false" t="normal">SUMIF(#REF!, 'свод'!$AY69, #REF!)</f>
        <v>#REF!</v>
      </c>
      <c r="Y69" s="418" t="e">
        <f aca="false" ca="false" dt2D="false" dtr="false" t="normal">SUMIF(#REF!, 'свод'!$AY69, #REF!)</f>
        <v>#REF!</v>
      </c>
      <c r="Z69" s="417" t="e">
        <f aca="false" ca="false" dt2D="false" dtr="false" t="normal">SUMIF(#REF!, 'свод'!$AY69, #REF!)</f>
        <v>#REF!</v>
      </c>
      <c r="AA69" s="418" t="e">
        <f aca="false" ca="false" dt2D="false" dtr="false" t="normal">SUMIF(#REF!, 'свод'!$AY69, #REF!)</f>
        <v>#REF!</v>
      </c>
      <c r="AB69" s="418" t="e">
        <f aca="false" ca="false" dt2D="false" dtr="false" t="normal">SUMIF(#REF!, 'свод'!$AY69, #REF!)</f>
        <v>#REF!</v>
      </c>
      <c r="AC69" s="418" t="e">
        <f aca="false" ca="false" dt2D="false" dtr="false" t="normal">SUMIF(#REF!, 'свод'!$AY69, #REF!)</f>
        <v>#REF!</v>
      </c>
      <c r="AD69" s="418" t="e">
        <f aca="false" ca="false" dt2D="false" dtr="false" t="normal">SUMIF(#REF!, 'свод'!$AY69, #REF!)</f>
        <v>#REF!</v>
      </c>
      <c r="AE69" s="417" t="e">
        <f aca="false" ca="false" dt2D="false" dtr="false" t="normal">SUMIF(#REF!, 'свод'!$AY69, #REF!)</f>
        <v>#REF!</v>
      </c>
      <c r="AF69" s="418" t="e">
        <f aca="false" ca="false" dt2D="false" dtr="false" t="normal">SUMIF(#REF!, 'свод'!$AY69, #REF!)</f>
        <v>#REF!</v>
      </c>
      <c r="AG69" s="418" t="e">
        <f aca="false" ca="false" dt2D="false" dtr="false" t="normal">SUMIF(#REF!, 'свод'!$AY69, #REF!)</f>
        <v>#REF!</v>
      </c>
      <c r="AH69" s="418" t="e">
        <f aca="false" ca="false" dt2D="false" dtr="false" t="normal">SUMIF(#REF!, 'свод'!$AY69, #REF!)</f>
        <v>#REF!</v>
      </c>
      <c r="AI69" s="418" t="e">
        <f aca="false" ca="false" dt2D="false" dtr="false" t="normal">SUMIF(#REF!, 'свод'!$AY69, #REF!)</f>
        <v>#REF!</v>
      </c>
      <c r="AJ69" s="418" t="e">
        <f aca="false" ca="false" dt2D="false" dtr="false" t="normal">SUMIF(#REF!, 'свод'!$AY69, #REF!)</f>
        <v>#REF!</v>
      </c>
      <c r="AK69" s="418" t="e">
        <f aca="false" ca="false" dt2D="false" dtr="false" t="normal">SUMIF(#REF!, 'свод'!$AY69, #REF!)</f>
        <v>#REF!</v>
      </c>
      <c r="AL69" s="418" t="e">
        <f aca="false" ca="false" dt2D="false" dtr="false" t="normal">SUMIF(#REF!, 'свод'!$AY69, #REF!)</f>
        <v>#REF!</v>
      </c>
      <c r="AM69" s="418" t="e">
        <f aca="false" ca="false" dt2D="false" dtr="false" t="normal">SUMIF(#REF!, 'свод'!$AY69, #REF!)</f>
        <v>#REF!</v>
      </c>
      <c r="AN69" s="418" t="e">
        <f aca="false" ca="false" dt2D="false" dtr="false" t="normal">SUMIF(#REF!, 'свод'!$AY69, #REF!)</f>
        <v>#REF!</v>
      </c>
      <c r="AO69" s="418" t="e">
        <f aca="false" ca="false" dt2D="false" dtr="false" t="normal">SUMIF(#REF!, 'свод'!$AY69, #REF!)</f>
        <v>#REF!</v>
      </c>
      <c r="AP69" s="418" t="e">
        <f aca="false" ca="false" dt2D="false" dtr="false" t="normal">SUMIF(#REF!, 'свод'!$AY69, #REF!)</f>
        <v>#REF!</v>
      </c>
      <c r="AQ69" s="418" t="e">
        <f aca="false" ca="false" dt2D="false" dtr="false" t="normal">SUMIF(#REF!, 'свод'!$AY69, #REF!)</f>
        <v>#REF!</v>
      </c>
      <c r="AR69" s="418" t="e">
        <f aca="false" ca="false" dt2D="false" dtr="false" t="normal">SUMIF(#REF!, 'свод'!$AY69, #REF!)</f>
        <v>#REF!</v>
      </c>
      <c r="AS69" s="418" t="e">
        <f aca="false" ca="false" dt2D="false" dtr="false" t="normal">SUMIF(#REF!, 'свод'!$AY69, #REF!)</f>
        <v>#REF!</v>
      </c>
      <c r="AT69" s="418" t="e">
        <f aca="false" ca="false" dt2D="false" dtr="false" t="normal">SUMIF(#REF!, 'свод'!$AY69, #REF!)</f>
        <v>#REF!</v>
      </c>
      <c r="AU69" s="418" t="e">
        <f aca="false" ca="false" dt2D="false" dtr="false" t="normal">SUMIF(#REF!, 'свод'!$AY69, #REF!)</f>
        <v>#REF!</v>
      </c>
      <c r="AV69" s="418" t="e">
        <f aca="false" ca="false" dt2D="false" dtr="false" t="normal">SUMIF(#REF!, 'свод'!$AY69, #REF!)</f>
        <v>#REF!</v>
      </c>
      <c r="AW69" s="418" t="e">
        <f aca="false" ca="false" dt2D="false" dtr="false" t="normal">SUMIF(#REF!, 'свод'!$AY69, #REF!)</f>
        <v>#REF!</v>
      </c>
      <c r="AX69" s="418" t="e">
        <f aca="false" ca="false" dt2D="false" dtr="false" t="normal">SUMIF(#REF!, 'свод'!$AY69, #REF!)</f>
        <v>#REF!</v>
      </c>
      <c r="AY69" s="0" t="str">
        <f aca="false" ca="false" dt2D="false" dtr="false" t="normal">CONCATENATE(A69, C69, D69, E69)</f>
        <v>4010000350801плановый</v>
      </c>
    </row>
    <row customHeight="true" hidden="true" ht="13.5" outlineLevel="0" r="70">
      <c r="A70" s="109" t="n">
        <v>401000036</v>
      </c>
      <c r="B70" s="416" t="s">
        <v>2990</v>
      </c>
      <c r="C70" s="107" t="s">
        <v>67</v>
      </c>
      <c r="D70" s="107" t="s">
        <v>97</v>
      </c>
      <c r="E70" s="39" t="s">
        <v>2971</v>
      </c>
      <c r="F70" s="417" t="e">
        <f aca="false" ca="false" dt2D="false" dtr="false" t="normal">SUMIF(#REF!, 'свод'!AY70, #REF!)</f>
        <v>#REF!</v>
      </c>
      <c r="G70" s="417" t="e">
        <f aca="false" ca="false" dt2D="false" dtr="false" t="normal">SUMIF(#REF!, 'свод'!AY70, #REF!)</f>
        <v>#REF!</v>
      </c>
      <c r="H70" s="418" t="e">
        <f aca="false" ca="false" dt2D="false" dtr="false" t="normal">SUMIF(#REF!, 'свод'!$AY70, #REF!)</f>
        <v>#REF!</v>
      </c>
      <c r="I70" s="418" t="e">
        <f aca="false" ca="false" dt2D="false" dtr="false" t="normal">SUMIF(#REF!, 'свод'!$AY70, #REF!)</f>
        <v>#REF!</v>
      </c>
      <c r="J70" s="418" t="e">
        <f aca="false" ca="false" dt2D="false" dtr="false" t="normal">SUMIF(#REF!, 'свод'!$AY70, #REF!)</f>
        <v>#REF!</v>
      </c>
      <c r="K70" s="418" t="e">
        <f aca="false" ca="false" dt2D="false" dtr="false" t="normal">SUMIF(#REF!, 'свод'!$AY70, #REF!)</f>
        <v>#REF!</v>
      </c>
      <c r="L70" s="418" t="e">
        <f aca="false" ca="false" dt2D="false" dtr="false" t="normal">SUMIF(#REF!, 'свод'!$AY70, #REF!)</f>
        <v>#REF!</v>
      </c>
      <c r="M70" s="418" t="e">
        <f aca="false" ca="false" dt2D="false" dtr="false" t="normal">SUMIF(#REF!, 'свод'!$AY70, #REF!)</f>
        <v>#REF!</v>
      </c>
      <c r="N70" s="418" t="e">
        <f aca="false" ca="false" dt2D="false" dtr="false" t="normal">SUMIF(#REF!, 'свод'!$AY70, #REF!)</f>
        <v>#REF!</v>
      </c>
      <c r="O70" s="418" t="e">
        <f aca="false" ca="false" dt2D="false" dtr="false" t="normal">SUMIF(#REF!, 'свод'!$AY70, #REF!)</f>
        <v>#REF!</v>
      </c>
      <c r="P70" s="417" t="e">
        <f aca="false" ca="false" dt2D="false" dtr="false" t="normal">SUMIF(#REF!, 'свод'!$AY70, #REF!)</f>
        <v>#REF!</v>
      </c>
      <c r="Q70" s="418" t="e">
        <f aca="false" ca="false" dt2D="false" dtr="false" t="normal">SUMIF(#REF!, 'свод'!$AY70, #REF!)</f>
        <v>#REF!</v>
      </c>
      <c r="R70" s="418" t="e">
        <f aca="false" ca="false" dt2D="false" dtr="false" t="normal">SUMIF(#REF!, 'свод'!$AY70, #REF!)</f>
        <v>#REF!</v>
      </c>
      <c r="S70" s="418" t="e">
        <f aca="false" ca="false" dt2D="false" dtr="false" t="normal">SUMIF(#REF!, 'свод'!$AY70, #REF!)</f>
        <v>#REF!</v>
      </c>
      <c r="T70" s="418" t="e">
        <f aca="false" ca="false" dt2D="false" dtr="false" t="normal">SUMIF(#REF!, 'свод'!$AY70, #REF!)</f>
        <v>#REF!</v>
      </c>
      <c r="U70" s="417" t="e">
        <f aca="false" ca="false" dt2D="false" dtr="false" t="normal">SUMIF(#REF!, 'свод'!$AY70, #REF!)</f>
        <v>#REF!</v>
      </c>
      <c r="V70" s="418" t="e">
        <f aca="false" ca="false" dt2D="false" dtr="false" t="normal">SUMIF(#REF!, 'свод'!$AY70, #REF!)</f>
        <v>#REF!</v>
      </c>
      <c r="W70" s="418" t="e">
        <f aca="false" ca="false" dt2D="false" dtr="false" t="normal">SUMIF(#REF!, 'свод'!$AY70, #REF!)</f>
        <v>#REF!</v>
      </c>
      <c r="X70" s="418" t="e">
        <f aca="false" ca="false" dt2D="false" dtr="false" t="normal">SUMIF(#REF!, 'свод'!$AY70, #REF!)</f>
        <v>#REF!</v>
      </c>
      <c r="Y70" s="418" t="e">
        <f aca="false" ca="false" dt2D="false" dtr="false" t="normal">SUMIF(#REF!, 'свод'!$AY70, #REF!)</f>
        <v>#REF!</v>
      </c>
      <c r="Z70" s="417" t="e">
        <f aca="false" ca="false" dt2D="false" dtr="false" t="normal">SUMIF(#REF!, 'свод'!$AY70, #REF!)</f>
        <v>#REF!</v>
      </c>
      <c r="AA70" s="418" t="e">
        <f aca="false" ca="false" dt2D="false" dtr="false" t="normal">SUMIF(#REF!, 'свод'!$AY70, #REF!)</f>
        <v>#REF!</v>
      </c>
      <c r="AB70" s="418" t="e">
        <f aca="false" ca="false" dt2D="false" dtr="false" t="normal">SUMIF(#REF!, 'свод'!$AY70, #REF!)</f>
        <v>#REF!</v>
      </c>
      <c r="AC70" s="418" t="e">
        <f aca="false" ca="false" dt2D="false" dtr="false" t="normal">SUMIF(#REF!, 'свод'!$AY70, #REF!)</f>
        <v>#REF!</v>
      </c>
      <c r="AD70" s="418" t="e">
        <f aca="false" ca="false" dt2D="false" dtr="false" t="normal">SUMIF(#REF!, 'свод'!$AY70, #REF!)</f>
        <v>#REF!</v>
      </c>
      <c r="AE70" s="417" t="e">
        <f aca="false" ca="false" dt2D="false" dtr="false" t="normal">SUMIF(#REF!, 'свод'!$AY70, #REF!)</f>
        <v>#REF!</v>
      </c>
      <c r="AF70" s="418" t="e">
        <f aca="false" ca="false" dt2D="false" dtr="false" t="normal">SUMIF(#REF!, 'свод'!$AY70, #REF!)</f>
        <v>#REF!</v>
      </c>
      <c r="AG70" s="418" t="e">
        <f aca="false" ca="false" dt2D="false" dtr="false" t="normal">SUMIF(#REF!, 'свод'!$AY70, #REF!)</f>
        <v>#REF!</v>
      </c>
      <c r="AH70" s="418" t="e">
        <f aca="false" ca="false" dt2D="false" dtr="false" t="normal">SUMIF(#REF!, 'свод'!$AY70, #REF!)</f>
        <v>#REF!</v>
      </c>
      <c r="AI70" s="418" t="e">
        <f aca="false" ca="false" dt2D="false" dtr="false" t="normal">SUMIF(#REF!, 'свод'!$AY70, #REF!)</f>
        <v>#REF!</v>
      </c>
      <c r="AJ70" s="418" t="e">
        <f aca="false" ca="false" dt2D="false" dtr="false" t="normal">SUMIF(#REF!, 'свод'!$AY70, #REF!)</f>
        <v>#REF!</v>
      </c>
      <c r="AK70" s="418" t="e">
        <f aca="false" ca="false" dt2D="false" dtr="false" t="normal">SUMIF(#REF!, 'свод'!$AY70, #REF!)</f>
        <v>#REF!</v>
      </c>
      <c r="AL70" s="418" t="e">
        <f aca="false" ca="false" dt2D="false" dtr="false" t="normal">SUMIF(#REF!, 'свод'!$AY70, #REF!)</f>
        <v>#REF!</v>
      </c>
      <c r="AM70" s="418" t="e">
        <f aca="false" ca="false" dt2D="false" dtr="false" t="normal">SUMIF(#REF!, 'свод'!$AY70, #REF!)</f>
        <v>#REF!</v>
      </c>
      <c r="AN70" s="418" t="e">
        <f aca="false" ca="false" dt2D="false" dtr="false" t="normal">SUMIF(#REF!, 'свод'!$AY70, #REF!)</f>
        <v>#REF!</v>
      </c>
      <c r="AO70" s="418" t="e">
        <f aca="false" ca="false" dt2D="false" dtr="false" t="normal">SUMIF(#REF!, 'свод'!$AY70, #REF!)</f>
        <v>#REF!</v>
      </c>
      <c r="AP70" s="418" t="e">
        <f aca="false" ca="false" dt2D="false" dtr="false" t="normal">SUMIF(#REF!, 'свод'!$AY70, #REF!)</f>
        <v>#REF!</v>
      </c>
      <c r="AQ70" s="418" t="e">
        <f aca="false" ca="false" dt2D="false" dtr="false" t="normal">SUMIF(#REF!, 'свод'!$AY70, #REF!)</f>
        <v>#REF!</v>
      </c>
      <c r="AR70" s="418" t="e">
        <f aca="false" ca="false" dt2D="false" dtr="false" t="normal">SUMIF(#REF!, 'свод'!$AY70, #REF!)</f>
        <v>#REF!</v>
      </c>
      <c r="AS70" s="418" t="e">
        <f aca="false" ca="false" dt2D="false" dtr="false" t="normal">SUMIF(#REF!, 'свод'!$AY70, #REF!)</f>
        <v>#REF!</v>
      </c>
      <c r="AT70" s="418" t="e">
        <f aca="false" ca="false" dt2D="false" dtr="false" t="normal">SUMIF(#REF!, 'свод'!$AY70, #REF!)</f>
        <v>#REF!</v>
      </c>
      <c r="AU70" s="418" t="e">
        <f aca="false" ca="false" dt2D="false" dtr="false" t="normal">SUMIF(#REF!, 'свод'!$AY70, #REF!)</f>
        <v>#REF!</v>
      </c>
      <c r="AV70" s="418" t="e">
        <f aca="false" ca="false" dt2D="false" dtr="false" t="normal">SUMIF(#REF!, 'свод'!$AY70, #REF!)</f>
        <v>#REF!</v>
      </c>
      <c r="AW70" s="418" t="e">
        <f aca="false" ca="false" dt2D="false" dtr="false" t="normal">SUMIF(#REF!, 'свод'!$AY70, #REF!)</f>
        <v>#REF!</v>
      </c>
      <c r="AX70" s="418" t="e">
        <f aca="false" ca="false" dt2D="false" dtr="false" t="normal">SUMIF(#REF!, 'свод'!$AY70, #REF!)</f>
        <v>#REF!</v>
      </c>
      <c r="AY70" s="0" t="str">
        <f aca="false" ca="false" dt2D="false" dtr="false" t="normal">CONCATENATE(A70, C70, D70, E70)</f>
        <v>4010000360113нормативный</v>
      </c>
    </row>
    <row customHeight="true" hidden="true" ht="13.5" outlineLevel="0" r="71">
      <c r="A71" s="109" t="n">
        <v>401000036</v>
      </c>
      <c r="B71" s="416" t="s">
        <v>2990</v>
      </c>
      <c r="C71" s="107" t="s">
        <v>67</v>
      </c>
      <c r="D71" s="107" t="s">
        <v>97</v>
      </c>
      <c r="E71" s="39" t="s">
        <v>2972</v>
      </c>
      <c r="F71" s="417" t="e">
        <f aca="false" ca="false" dt2D="false" dtr="false" t="normal">SUMIF(#REF!, 'свод'!AY71, #REF!)</f>
        <v>#REF!</v>
      </c>
      <c r="G71" s="417" t="e">
        <f aca="false" ca="false" dt2D="false" dtr="false" t="normal">SUMIF(#REF!, 'свод'!AY71, #REF!)</f>
        <v>#REF!</v>
      </c>
      <c r="H71" s="418" t="e">
        <f aca="false" ca="false" dt2D="false" dtr="false" t="normal">SUMIF(#REF!, 'свод'!$AY71, #REF!)</f>
        <v>#REF!</v>
      </c>
      <c r="I71" s="418" t="e">
        <f aca="false" ca="false" dt2D="false" dtr="false" t="normal">SUMIF(#REF!, 'свод'!$AY71, #REF!)</f>
        <v>#REF!</v>
      </c>
      <c r="J71" s="418" t="e">
        <f aca="false" ca="false" dt2D="false" dtr="false" t="normal">SUMIF(#REF!, 'свод'!$AY71, #REF!)</f>
        <v>#REF!</v>
      </c>
      <c r="K71" s="418" t="e">
        <f aca="false" ca="false" dt2D="false" dtr="false" t="normal">SUMIF(#REF!, 'свод'!$AY71, #REF!)</f>
        <v>#REF!</v>
      </c>
      <c r="L71" s="418" t="e">
        <f aca="false" ca="false" dt2D="false" dtr="false" t="normal">SUMIF(#REF!, 'свод'!$AY71, #REF!)</f>
        <v>#REF!</v>
      </c>
      <c r="M71" s="418" t="e">
        <f aca="false" ca="false" dt2D="false" dtr="false" t="normal">SUMIF(#REF!, 'свод'!$AY71, #REF!)</f>
        <v>#REF!</v>
      </c>
      <c r="N71" s="418" t="e">
        <f aca="false" ca="false" dt2D="false" dtr="false" t="normal">SUMIF(#REF!, 'свод'!$AY71, #REF!)</f>
        <v>#REF!</v>
      </c>
      <c r="O71" s="418" t="e">
        <f aca="false" ca="false" dt2D="false" dtr="false" t="normal">SUMIF(#REF!, 'свод'!$AY71, #REF!)</f>
        <v>#REF!</v>
      </c>
      <c r="P71" s="417" t="e">
        <f aca="false" ca="false" dt2D="false" dtr="false" t="normal">SUMIF(#REF!, 'свод'!$AY71, #REF!)</f>
        <v>#REF!</v>
      </c>
      <c r="Q71" s="418" t="e">
        <f aca="false" ca="false" dt2D="false" dtr="false" t="normal">SUMIF(#REF!, 'свод'!$AY71, #REF!)</f>
        <v>#REF!</v>
      </c>
      <c r="R71" s="418" t="e">
        <f aca="false" ca="false" dt2D="false" dtr="false" t="normal">SUMIF(#REF!, 'свод'!$AY71, #REF!)</f>
        <v>#REF!</v>
      </c>
      <c r="S71" s="418" t="e">
        <f aca="false" ca="false" dt2D="false" dtr="false" t="normal">SUMIF(#REF!, 'свод'!$AY71, #REF!)</f>
        <v>#REF!</v>
      </c>
      <c r="T71" s="418" t="e">
        <f aca="false" ca="false" dt2D="false" dtr="false" t="normal">SUMIF(#REF!, 'свод'!$AY71, #REF!)</f>
        <v>#REF!</v>
      </c>
      <c r="U71" s="417" t="e">
        <f aca="false" ca="false" dt2D="false" dtr="false" t="normal">SUMIF(#REF!, 'свод'!$AY71, #REF!)</f>
        <v>#REF!</v>
      </c>
      <c r="V71" s="418" t="e">
        <f aca="false" ca="false" dt2D="false" dtr="false" t="normal">SUMIF(#REF!, 'свод'!$AY71, #REF!)</f>
        <v>#REF!</v>
      </c>
      <c r="W71" s="418" t="e">
        <f aca="false" ca="false" dt2D="false" dtr="false" t="normal">SUMIF(#REF!, 'свод'!$AY71, #REF!)</f>
        <v>#REF!</v>
      </c>
      <c r="X71" s="418" t="e">
        <f aca="false" ca="false" dt2D="false" dtr="false" t="normal">SUMIF(#REF!, 'свод'!$AY71, #REF!)</f>
        <v>#REF!</v>
      </c>
      <c r="Y71" s="418" t="e">
        <f aca="false" ca="false" dt2D="false" dtr="false" t="normal">SUMIF(#REF!, 'свод'!$AY71, #REF!)</f>
        <v>#REF!</v>
      </c>
      <c r="Z71" s="417" t="e">
        <f aca="false" ca="false" dt2D="false" dtr="false" t="normal">SUMIF(#REF!, 'свод'!$AY71, #REF!)</f>
        <v>#REF!</v>
      </c>
      <c r="AA71" s="418" t="e">
        <f aca="false" ca="false" dt2D="false" dtr="false" t="normal">SUMIF(#REF!, 'свод'!$AY71, #REF!)</f>
        <v>#REF!</v>
      </c>
      <c r="AB71" s="418" t="e">
        <f aca="false" ca="false" dt2D="false" dtr="false" t="normal">SUMIF(#REF!, 'свод'!$AY71, #REF!)</f>
        <v>#REF!</v>
      </c>
      <c r="AC71" s="418" t="e">
        <f aca="false" ca="false" dt2D="false" dtr="false" t="normal">SUMIF(#REF!, 'свод'!$AY71, #REF!)</f>
        <v>#REF!</v>
      </c>
      <c r="AD71" s="418" t="e">
        <f aca="false" ca="false" dt2D="false" dtr="false" t="normal">SUMIF(#REF!, 'свод'!$AY71, #REF!)</f>
        <v>#REF!</v>
      </c>
      <c r="AE71" s="417" t="e">
        <f aca="false" ca="false" dt2D="false" dtr="false" t="normal">SUMIF(#REF!, 'свод'!$AY71, #REF!)</f>
        <v>#REF!</v>
      </c>
      <c r="AF71" s="418" t="e">
        <f aca="false" ca="false" dt2D="false" dtr="false" t="normal">SUMIF(#REF!, 'свод'!$AY71, #REF!)</f>
        <v>#REF!</v>
      </c>
      <c r="AG71" s="418" t="e">
        <f aca="false" ca="false" dt2D="false" dtr="false" t="normal">SUMIF(#REF!, 'свод'!$AY71, #REF!)</f>
        <v>#REF!</v>
      </c>
      <c r="AH71" s="418" t="e">
        <f aca="false" ca="false" dt2D="false" dtr="false" t="normal">SUMIF(#REF!, 'свод'!$AY71, #REF!)</f>
        <v>#REF!</v>
      </c>
      <c r="AI71" s="418" t="e">
        <f aca="false" ca="false" dt2D="false" dtr="false" t="normal">SUMIF(#REF!, 'свод'!$AY71, #REF!)</f>
        <v>#REF!</v>
      </c>
      <c r="AJ71" s="418" t="e">
        <f aca="false" ca="false" dt2D="false" dtr="false" t="normal">SUMIF(#REF!, 'свод'!$AY71, #REF!)</f>
        <v>#REF!</v>
      </c>
      <c r="AK71" s="418" t="e">
        <f aca="false" ca="false" dt2D="false" dtr="false" t="normal">SUMIF(#REF!, 'свод'!$AY71, #REF!)</f>
        <v>#REF!</v>
      </c>
      <c r="AL71" s="418" t="e">
        <f aca="false" ca="false" dt2D="false" dtr="false" t="normal">SUMIF(#REF!, 'свод'!$AY71, #REF!)</f>
        <v>#REF!</v>
      </c>
      <c r="AM71" s="418" t="e">
        <f aca="false" ca="false" dt2D="false" dtr="false" t="normal">SUMIF(#REF!, 'свод'!$AY71, #REF!)</f>
        <v>#REF!</v>
      </c>
      <c r="AN71" s="418" t="e">
        <f aca="false" ca="false" dt2D="false" dtr="false" t="normal">SUMIF(#REF!, 'свод'!$AY71, #REF!)</f>
        <v>#REF!</v>
      </c>
      <c r="AO71" s="418" t="e">
        <f aca="false" ca="false" dt2D="false" dtr="false" t="normal">SUMIF(#REF!, 'свод'!$AY71, #REF!)</f>
        <v>#REF!</v>
      </c>
      <c r="AP71" s="418" t="e">
        <f aca="false" ca="false" dt2D="false" dtr="false" t="normal">SUMIF(#REF!, 'свод'!$AY71, #REF!)</f>
        <v>#REF!</v>
      </c>
      <c r="AQ71" s="418" t="e">
        <f aca="false" ca="false" dt2D="false" dtr="false" t="normal">SUMIF(#REF!, 'свод'!$AY71, #REF!)</f>
        <v>#REF!</v>
      </c>
      <c r="AR71" s="418" t="e">
        <f aca="false" ca="false" dt2D="false" dtr="false" t="normal">SUMIF(#REF!, 'свод'!$AY71, #REF!)</f>
        <v>#REF!</v>
      </c>
      <c r="AS71" s="418" t="e">
        <f aca="false" ca="false" dt2D="false" dtr="false" t="normal">SUMIF(#REF!, 'свод'!$AY71, #REF!)</f>
        <v>#REF!</v>
      </c>
      <c r="AT71" s="418" t="e">
        <f aca="false" ca="false" dt2D="false" dtr="false" t="normal">SUMIF(#REF!, 'свод'!$AY71, #REF!)</f>
        <v>#REF!</v>
      </c>
      <c r="AU71" s="418" t="e">
        <f aca="false" ca="false" dt2D="false" dtr="false" t="normal">SUMIF(#REF!, 'свод'!$AY71, #REF!)</f>
        <v>#REF!</v>
      </c>
      <c r="AV71" s="418" t="e">
        <f aca="false" ca="false" dt2D="false" dtr="false" t="normal">SUMIF(#REF!, 'свод'!$AY71, #REF!)</f>
        <v>#REF!</v>
      </c>
      <c r="AW71" s="418" t="e">
        <f aca="false" ca="false" dt2D="false" dtr="false" t="normal">SUMIF(#REF!, 'свод'!$AY71, #REF!)</f>
        <v>#REF!</v>
      </c>
      <c r="AX71" s="418" t="e">
        <f aca="false" ca="false" dt2D="false" dtr="false" t="normal">SUMIF(#REF!, 'свод'!$AY71, #REF!)</f>
        <v>#REF!</v>
      </c>
      <c r="AY71" s="0" t="str">
        <f aca="false" ca="false" dt2D="false" dtr="false" t="normal">CONCATENATE(A71, C71, D71, E71)</f>
        <v>4010000360113плановый</v>
      </c>
    </row>
    <row customHeight="true" hidden="true" ht="15" outlineLevel="0" r="72">
      <c r="A72" s="109" t="n">
        <v>401000037</v>
      </c>
      <c r="B72" s="416" t="s">
        <v>2427</v>
      </c>
      <c r="C72" s="107" t="s">
        <v>230</v>
      </c>
      <c r="D72" s="107" t="s">
        <v>68</v>
      </c>
      <c r="E72" s="39" t="s">
        <v>2972</v>
      </c>
      <c r="F72" s="417" t="e">
        <f aca="false" ca="false" dt2D="false" dtr="false" t="normal">SUMIF(#REF!, 'свод'!AY72, #REF!)</f>
        <v>#REF!</v>
      </c>
      <c r="G72" s="417" t="e">
        <f aca="false" ca="false" dt2D="false" dtr="false" t="normal">SUMIF(#REF!, 'свод'!AY72, #REF!)</f>
        <v>#REF!</v>
      </c>
      <c r="H72" s="418" t="e">
        <f aca="false" ca="false" dt2D="false" dtr="false" t="normal">SUMIF(#REF!, 'свод'!$AY72, #REF!)</f>
        <v>#REF!</v>
      </c>
      <c r="I72" s="418" t="e">
        <f aca="false" ca="false" dt2D="false" dtr="false" t="normal">SUMIF(#REF!, 'свод'!$AY72, #REF!)</f>
        <v>#REF!</v>
      </c>
      <c r="J72" s="418" t="e">
        <f aca="false" ca="false" dt2D="false" dtr="false" t="normal">SUMIF(#REF!, 'свод'!$AY72, #REF!)</f>
        <v>#REF!</v>
      </c>
      <c r="K72" s="418" t="e">
        <f aca="false" ca="false" dt2D="false" dtr="false" t="normal">SUMIF(#REF!, 'свод'!$AY72, #REF!)</f>
        <v>#REF!</v>
      </c>
      <c r="L72" s="418" t="e">
        <f aca="false" ca="false" dt2D="false" dtr="false" t="normal">SUMIF(#REF!, 'свод'!$AY72, #REF!)</f>
        <v>#REF!</v>
      </c>
      <c r="M72" s="418" t="e">
        <f aca="false" ca="false" dt2D="false" dtr="false" t="normal">SUMIF(#REF!, 'свод'!$AY72, #REF!)</f>
        <v>#REF!</v>
      </c>
      <c r="N72" s="418" t="e">
        <f aca="false" ca="false" dt2D="false" dtr="false" t="normal">SUMIF(#REF!, 'свод'!$AY72, #REF!)</f>
        <v>#REF!</v>
      </c>
      <c r="O72" s="418" t="e">
        <f aca="false" ca="false" dt2D="false" dtr="false" t="normal">SUMIF(#REF!, 'свод'!$AY72, #REF!)</f>
        <v>#REF!</v>
      </c>
      <c r="P72" s="417" t="e">
        <f aca="false" ca="false" dt2D="false" dtr="false" t="normal">SUMIF(#REF!, 'свод'!$AY72, #REF!)</f>
        <v>#REF!</v>
      </c>
      <c r="Q72" s="418" t="e">
        <f aca="false" ca="false" dt2D="false" dtr="false" t="normal">SUMIF(#REF!, 'свод'!$AY72, #REF!)</f>
        <v>#REF!</v>
      </c>
      <c r="R72" s="418" t="e">
        <f aca="false" ca="false" dt2D="false" dtr="false" t="normal">SUMIF(#REF!, 'свод'!$AY72, #REF!)</f>
        <v>#REF!</v>
      </c>
      <c r="S72" s="418" t="e">
        <f aca="false" ca="false" dt2D="false" dtr="false" t="normal">SUMIF(#REF!, 'свод'!$AY72, #REF!)</f>
        <v>#REF!</v>
      </c>
      <c r="T72" s="418" t="e">
        <f aca="false" ca="false" dt2D="false" dtr="false" t="normal">SUMIF(#REF!, 'свод'!$AY72, #REF!)</f>
        <v>#REF!</v>
      </c>
      <c r="U72" s="417" t="e">
        <f aca="false" ca="false" dt2D="false" dtr="false" t="normal">SUMIF(#REF!, 'свод'!$AY72, #REF!)</f>
        <v>#REF!</v>
      </c>
      <c r="V72" s="418" t="e">
        <f aca="false" ca="false" dt2D="false" dtr="false" t="normal">SUMIF(#REF!, 'свод'!$AY72, #REF!)</f>
        <v>#REF!</v>
      </c>
      <c r="W72" s="418" t="e">
        <f aca="false" ca="false" dt2D="false" dtr="false" t="normal">SUMIF(#REF!, 'свод'!$AY72, #REF!)</f>
        <v>#REF!</v>
      </c>
      <c r="X72" s="418" t="e">
        <f aca="false" ca="false" dt2D="false" dtr="false" t="normal">SUMIF(#REF!, 'свод'!$AY72, #REF!)</f>
        <v>#REF!</v>
      </c>
      <c r="Y72" s="418" t="e">
        <f aca="false" ca="false" dt2D="false" dtr="false" t="normal">SUMIF(#REF!, 'свод'!$AY72, #REF!)</f>
        <v>#REF!</v>
      </c>
      <c r="Z72" s="417" t="e">
        <f aca="false" ca="false" dt2D="false" dtr="false" t="normal">SUMIF(#REF!, 'свод'!$AY72, #REF!)</f>
        <v>#REF!</v>
      </c>
      <c r="AA72" s="418" t="e">
        <f aca="false" ca="false" dt2D="false" dtr="false" t="normal">SUMIF(#REF!, 'свод'!$AY72, #REF!)</f>
        <v>#REF!</v>
      </c>
      <c r="AB72" s="418" t="e">
        <f aca="false" ca="false" dt2D="false" dtr="false" t="normal">SUMIF(#REF!, 'свод'!$AY72, #REF!)</f>
        <v>#REF!</v>
      </c>
      <c r="AC72" s="418" t="e">
        <f aca="false" ca="false" dt2D="false" dtr="false" t="normal">SUMIF(#REF!, 'свод'!$AY72, #REF!)</f>
        <v>#REF!</v>
      </c>
      <c r="AD72" s="418" t="e">
        <f aca="false" ca="false" dt2D="false" dtr="false" t="normal">SUMIF(#REF!, 'свод'!$AY72, #REF!)</f>
        <v>#REF!</v>
      </c>
      <c r="AE72" s="417" t="e">
        <f aca="false" ca="false" dt2D="false" dtr="false" t="normal">SUMIF(#REF!, 'свод'!$AY72, #REF!)</f>
        <v>#REF!</v>
      </c>
      <c r="AF72" s="418" t="e">
        <f aca="false" ca="false" dt2D="false" dtr="false" t="normal">SUMIF(#REF!, 'свод'!$AY72, #REF!)</f>
        <v>#REF!</v>
      </c>
      <c r="AG72" s="418" t="e">
        <f aca="false" ca="false" dt2D="false" dtr="false" t="normal">SUMIF(#REF!, 'свод'!$AY72, #REF!)</f>
        <v>#REF!</v>
      </c>
      <c r="AH72" s="418" t="e">
        <f aca="false" ca="false" dt2D="false" dtr="false" t="normal">SUMIF(#REF!, 'свод'!$AY72, #REF!)</f>
        <v>#REF!</v>
      </c>
      <c r="AI72" s="418" t="e">
        <f aca="false" ca="false" dt2D="false" dtr="false" t="normal">SUMIF(#REF!, 'свод'!$AY72, #REF!)</f>
        <v>#REF!</v>
      </c>
      <c r="AJ72" s="418" t="e">
        <f aca="false" ca="false" dt2D="false" dtr="false" t="normal">SUMIF(#REF!, 'свод'!$AY72, #REF!)</f>
        <v>#REF!</v>
      </c>
      <c r="AK72" s="418" t="e">
        <f aca="false" ca="false" dt2D="false" dtr="false" t="normal">SUMIF(#REF!, 'свод'!$AY72, #REF!)</f>
        <v>#REF!</v>
      </c>
      <c r="AL72" s="418" t="e">
        <f aca="false" ca="false" dt2D="false" dtr="false" t="normal">SUMIF(#REF!, 'свод'!$AY72, #REF!)</f>
        <v>#REF!</v>
      </c>
      <c r="AM72" s="418" t="e">
        <f aca="false" ca="false" dt2D="false" dtr="false" t="normal">SUMIF(#REF!, 'свод'!$AY72, #REF!)</f>
        <v>#REF!</v>
      </c>
      <c r="AN72" s="418" t="e">
        <f aca="false" ca="false" dt2D="false" dtr="false" t="normal">SUMIF(#REF!, 'свод'!$AY72, #REF!)</f>
        <v>#REF!</v>
      </c>
      <c r="AO72" s="418" t="e">
        <f aca="false" ca="false" dt2D="false" dtr="false" t="normal">SUMIF(#REF!, 'свод'!$AY72, #REF!)</f>
        <v>#REF!</v>
      </c>
      <c r="AP72" s="418" t="e">
        <f aca="false" ca="false" dt2D="false" dtr="false" t="normal">SUMIF(#REF!, 'свод'!$AY72, #REF!)</f>
        <v>#REF!</v>
      </c>
      <c r="AQ72" s="418" t="e">
        <f aca="false" ca="false" dt2D="false" dtr="false" t="normal">SUMIF(#REF!, 'свод'!$AY72, #REF!)</f>
        <v>#REF!</v>
      </c>
      <c r="AR72" s="418" t="e">
        <f aca="false" ca="false" dt2D="false" dtr="false" t="normal">SUMIF(#REF!, 'свод'!$AY72, #REF!)</f>
        <v>#REF!</v>
      </c>
      <c r="AS72" s="418" t="e">
        <f aca="false" ca="false" dt2D="false" dtr="false" t="normal">SUMIF(#REF!, 'свод'!$AY72, #REF!)</f>
        <v>#REF!</v>
      </c>
      <c r="AT72" s="418" t="e">
        <f aca="false" ca="false" dt2D="false" dtr="false" t="normal">SUMIF(#REF!, 'свод'!$AY72, #REF!)</f>
        <v>#REF!</v>
      </c>
      <c r="AU72" s="418" t="e">
        <f aca="false" ca="false" dt2D="false" dtr="false" t="normal">SUMIF(#REF!, 'свод'!$AY72, #REF!)</f>
        <v>#REF!</v>
      </c>
      <c r="AV72" s="418" t="e">
        <f aca="false" ca="false" dt2D="false" dtr="false" t="normal">SUMIF(#REF!, 'свод'!$AY72, #REF!)</f>
        <v>#REF!</v>
      </c>
      <c r="AW72" s="418" t="e">
        <f aca="false" ca="false" dt2D="false" dtr="false" t="normal">SUMIF(#REF!, 'свод'!$AY72, #REF!)</f>
        <v>#REF!</v>
      </c>
      <c r="AX72" s="418" t="e">
        <f aca="false" ca="false" dt2D="false" dtr="false" t="normal">SUMIF(#REF!, 'свод'!$AY72, #REF!)</f>
        <v>#REF!</v>
      </c>
      <c r="AY72" s="0" t="str">
        <f aca="false" ca="false" dt2D="false" dtr="false" t="normal">CONCATENATE(A72, C72, D72, E72)</f>
        <v>4010000370503плановый</v>
      </c>
    </row>
    <row customHeight="true" hidden="true" ht="15" outlineLevel="0" r="73">
      <c r="A73" s="109" t="n">
        <v>401000037</v>
      </c>
      <c r="B73" s="416" t="s">
        <v>2427</v>
      </c>
      <c r="C73" s="107" t="s">
        <v>230</v>
      </c>
      <c r="D73" s="107" t="s">
        <v>68</v>
      </c>
      <c r="E73" s="39" t="s">
        <v>2974</v>
      </c>
      <c r="F73" s="417" t="e">
        <f aca="false" ca="false" dt2D="false" dtr="false" t="normal">SUMIF(#REF!, 'свод'!AY73, #REF!)</f>
        <v>#REF!</v>
      </c>
      <c r="G73" s="417" t="e">
        <f aca="false" ca="false" dt2D="false" dtr="false" t="normal">SUMIF(#REF!, 'свод'!AY73, #REF!)</f>
        <v>#REF!</v>
      </c>
      <c r="H73" s="418" t="e">
        <f aca="false" ca="false" dt2D="false" dtr="false" t="normal">SUMIF(#REF!, 'свод'!$AY73, #REF!)</f>
        <v>#REF!</v>
      </c>
      <c r="I73" s="418" t="e">
        <f aca="false" ca="false" dt2D="false" dtr="false" t="normal">SUMIF(#REF!, 'свод'!$AY73, #REF!)</f>
        <v>#REF!</v>
      </c>
      <c r="J73" s="418" t="e">
        <f aca="false" ca="false" dt2D="false" dtr="false" t="normal">SUMIF(#REF!, 'свод'!$AY73, #REF!)</f>
        <v>#REF!</v>
      </c>
      <c r="K73" s="418" t="e">
        <f aca="false" ca="false" dt2D="false" dtr="false" t="normal">SUMIF(#REF!, 'свод'!$AY73, #REF!)</f>
        <v>#REF!</v>
      </c>
      <c r="L73" s="418" t="e">
        <f aca="false" ca="false" dt2D="false" dtr="false" t="normal">SUMIF(#REF!, 'свод'!$AY73, #REF!)</f>
        <v>#REF!</v>
      </c>
      <c r="M73" s="418" t="e">
        <f aca="false" ca="false" dt2D="false" dtr="false" t="normal">SUMIF(#REF!, 'свод'!$AY73, #REF!)</f>
        <v>#REF!</v>
      </c>
      <c r="N73" s="418" t="e">
        <f aca="false" ca="false" dt2D="false" dtr="false" t="normal">SUMIF(#REF!, 'свод'!$AY73, #REF!)</f>
        <v>#REF!</v>
      </c>
      <c r="O73" s="418" t="e">
        <f aca="false" ca="false" dt2D="false" dtr="false" t="normal">SUMIF(#REF!, 'свод'!$AY73, #REF!)</f>
        <v>#REF!</v>
      </c>
      <c r="P73" s="417" t="e">
        <f aca="false" ca="false" dt2D="false" dtr="false" t="normal">SUMIF(#REF!, 'свод'!$AY73, #REF!)</f>
        <v>#REF!</v>
      </c>
      <c r="Q73" s="418" t="e">
        <f aca="false" ca="false" dt2D="false" dtr="false" t="normal">SUMIF(#REF!, 'свод'!$AY73, #REF!)</f>
        <v>#REF!</v>
      </c>
      <c r="R73" s="418" t="e">
        <f aca="false" ca="false" dt2D="false" dtr="false" t="normal">SUMIF(#REF!, 'свод'!$AY73, #REF!)</f>
        <v>#REF!</v>
      </c>
      <c r="S73" s="418" t="e">
        <f aca="false" ca="false" dt2D="false" dtr="false" t="normal">SUMIF(#REF!, 'свод'!$AY73, #REF!)</f>
        <v>#REF!</v>
      </c>
      <c r="T73" s="418" t="e">
        <f aca="false" ca="false" dt2D="false" dtr="false" t="normal">SUMIF(#REF!, 'свод'!$AY73, #REF!)</f>
        <v>#REF!</v>
      </c>
      <c r="U73" s="417" t="e">
        <f aca="false" ca="false" dt2D="false" dtr="false" t="normal">SUMIF(#REF!, 'свод'!$AY73, #REF!)</f>
        <v>#REF!</v>
      </c>
      <c r="V73" s="418" t="e">
        <f aca="false" ca="false" dt2D="false" dtr="false" t="normal">SUMIF(#REF!, 'свод'!$AY73, #REF!)</f>
        <v>#REF!</v>
      </c>
      <c r="W73" s="418" t="e">
        <f aca="false" ca="false" dt2D="false" dtr="false" t="normal">SUMIF(#REF!, 'свод'!$AY73, #REF!)</f>
        <v>#REF!</v>
      </c>
      <c r="X73" s="418" t="e">
        <f aca="false" ca="false" dt2D="false" dtr="false" t="normal">SUMIF(#REF!, 'свод'!$AY73, #REF!)</f>
        <v>#REF!</v>
      </c>
      <c r="Y73" s="418" t="e">
        <f aca="false" ca="false" dt2D="false" dtr="false" t="normal">SUMIF(#REF!, 'свод'!$AY73, #REF!)</f>
        <v>#REF!</v>
      </c>
      <c r="Z73" s="417" t="e">
        <f aca="false" ca="false" dt2D="false" dtr="false" t="normal">SUMIF(#REF!, 'свод'!$AY73, #REF!)</f>
        <v>#REF!</v>
      </c>
      <c r="AA73" s="418" t="e">
        <f aca="false" ca="false" dt2D="false" dtr="false" t="normal">SUMIF(#REF!, 'свод'!$AY73, #REF!)</f>
        <v>#REF!</v>
      </c>
      <c r="AB73" s="418" t="e">
        <f aca="false" ca="false" dt2D="false" dtr="false" t="normal">SUMIF(#REF!, 'свод'!$AY73, #REF!)</f>
        <v>#REF!</v>
      </c>
      <c r="AC73" s="418" t="e">
        <f aca="false" ca="false" dt2D="false" dtr="false" t="normal">SUMIF(#REF!, 'свод'!$AY73, #REF!)</f>
        <v>#REF!</v>
      </c>
      <c r="AD73" s="418" t="e">
        <f aca="false" ca="false" dt2D="false" dtr="false" t="normal">SUMIF(#REF!, 'свод'!$AY73, #REF!)</f>
        <v>#REF!</v>
      </c>
      <c r="AE73" s="417" t="e">
        <f aca="false" ca="false" dt2D="false" dtr="false" t="normal">SUMIF(#REF!, 'свод'!$AY73, #REF!)</f>
        <v>#REF!</v>
      </c>
      <c r="AF73" s="418" t="e">
        <f aca="false" ca="false" dt2D="false" dtr="false" t="normal">SUMIF(#REF!, 'свод'!$AY73, #REF!)</f>
        <v>#REF!</v>
      </c>
      <c r="AG73" s="418" t="e">
        <f aca="false" ca="false" dt2D="false" dtr="false" t="normal">SUMIF(#REF!, 'свод'!$AY73, #REF!)</f>
        <v>#REF!</v>
      </c>
      <c r="AH73" s="418" t="e">
        <f aca="false" ca="false" dt2D="false" dtr="false" t="normal">SUMIF(#REF!, 'свод'!$AY73, #REF!)</f>
        <v>#REF!</v>
      </c>
      <c r="AI73" s="418" t="e">
        <f aca="false" ca="false" dt2D="false" dtr="false" t="normal">SUMIF(#REF!, 'свод'!$AY73, #REF!)</f>
        <v>#REF!</v>
      </c>
      <c r="AJ73" s="418" t="e">
        <f aca="false" ca="false" dt2D="false" dtr="false" t="normal">SUMIF(#REF!, 'свод'!$AY73, #REF!)</f>
        <v>#REF!</v>
      </c>
      <c r="AK73" s="418" t="e">
        <f aca="false" ca="false" dt2D="false" dtr="false" t="normal">SUMIF(#REF!, 'свод'!$AY73, #REF!)</f>
        <v>#REF!</v>
      </c>
      <c r="AL73" s="418" t="e">
        <f aca="false" ca="false" dt2D="false" dtr="false" t="normal">SUMIF(#REF!, 'свод'!$AY73, #REF!)</f>
        <v>#REF!</v>
      </c>
      <c r="AM73" s="418" t="e">
        <f aca="false" ca="false" dt2D="false" dtr="false" t="normal">SUMIF(#REF!, 'свод'!$AY73, #REF!)</f>
        <v>#REF!</v>
      </c>
      <c r="AN73" s="418" t="e">
        <f aca="false" ca="false" dt2D="false" dtr="false" t="normal">SUMIF(#REF!, 'свод'!$AY73, #REF!)</f>
        <v>#REF!</v>
      </c>
      <c r="AO73" s="418" t="e">
        <f aca="false" ca="false" dt2D="false" dtr="false" t="normal">SUMIF(#REF!, 'свод'!$AY73, #REF!)</f>
        <v>#REF!</v>
      </c>
      <c r="AP73" s="418" t="e">
        <f aca="false" ca="false" dt2D="false" dtr="false" t="normal">SUMIF(#REF!, 'свод'!$AY73, #REF!)</f>
        <v>#REF!</v>
      </c>
      <c r="AQ73" s="418" t="e">
        <f aca="false" ca="false" dt2D="false" dtr="false" t="normal">SUMIF(#REF!, 'свод'!$AY73, #REF!)</f>
        <v>#REF!</v>
      </c>
      <c r="AR73" s="418" t="e">
        <f aca="false" ca="false" dt2D="false" dtr="false" t="normal">SUMIF(#REF!, 'свод'!$AY73, #REF!)</f>
        <v>#REF!</v>
      </c>
      <c r="AS73" s="418" t="e">
        <f aca="false" ca="false" dt2D="false" dtr="false" t="normal">SUMIF(#REF!, 'свод'!$AY73, #REF!)</f>
        <v>#REF!</v>
      </c>
      <c r="AT73" s="418" t="e">
        <f aca="false" ca="false" dt2D="false" dtr="false" t="normal">SUMIF(#REF!, 'свод'!$AY73, #REF!)</f>
        <v>#REF!</v>
      </c>
      <c r="AU73" s="418" t="e">
        <f aca="false" ca="false" dt2D="false" dtr="false" t="normal">SUMIF(#REF!, 'свод'!$AY73, #REF!)</f>
        <v>#REF!</v>
      </c>
      <c r="AV73" s="418" t="e">
        <f aca="false" ca="false" dt2D="false" dtr="false" t="normal">SUMIF(#REF!, 'свод'!$AY73, #REF!)</f>
        <v>#REF!</v>
      </c>
      <c r="AW73" s="418" t="e">
        <f aca="false" ca="false" dt2D="false" dtr="false" t="normal">SUMIF(#REF!, 'свод'!$AY73, #REF!)</f>
        <v>#REF!</v>
      </c>
      <c r="AX73" s="418" t="e">
        <f aca="false" ca="false" dt2D="false" dtr="false" t="normal">SUMIF(#REF!, 'свод'!$AY73, #REF!)</f>
        <v>#REF!</v>
      </c>
      <c r="AY73" s="0" t="str">
        <f aca="false" ca="false" dt2D="false" dtr="false" t="normal">CONCATENATE(A73, C73, D73, E73)</f>
        <v>4010000370503индексации</v>
      </c>
    </row>
    <row customHeight="true" hidden="true" ht="15" outlineLevel="0" r="74">
      <c r="A74" s="109" t="n">
        <v>401000037</v>
      </c>
      <c r="B74" s="416" t="s">
        <v>2427</v>
      </c>
      <c r="C74" s="107" t="s">
        <v>360</v>
      </c>
      <c r="D74" s="107" t="s">
        <v>68</v>
      </c>
      <c r="E74" s="39" t="s">
        <v>2971</v>
      </c>
      <c r="F74" s="417" t="e">
        <f aca="false" ca="false" dt2D="false" dtr="false" t="normal">SUMIF(#REF!, 'свод'!AY74, #REF!)</f>
        <v>#REF!</v>
      </c>
      <c r="G74" s="417" t="e">
        <f aca="false" ca="false" dt2D="false" dtr="false" t="normal">SUMIF(#REF!, 'свод'!AY74, #REF!)</f>
        <v>#REF!</v>
      </c>
      <c r="H74" s="418" t="e">
        <f aca="false" ca="false" dt2D="false" dtr="false" t="normal">SUMIF(#REF!, 'свод'!$AY74, #REF!)</f>
        <v>#REF!</v>
      </c>
      <c r="I74" s="418" t="e">
        <f aca="false" ca="false" dt2D="false" dtr="false" t="normal">SUMIF(#REF!, 'свод'!$AY74, #REF!)</f>
        <v>#REF!</v>
      </c>
      <c r="J74" s="418" t="e">
        <f aca="false" ca="false" dt2D="false" dtr="false" t="normal">SUMIF(#REF!, 'свод'!$AY74, #REF!)</f>
        <v>#REF!</v>
      </c>
      <c r="K74" s="418" t="e">
        <f aca="false" ca="false" dt2D="false" dtr="false" t="normal">SUMIF(#REF!, 'свод'!$AY74, #REF!)</f>
        <v>#REF!</v>
      </c>
      <c r="L74" s="418" t="e">
        <f aca="false" ca="false" dt2D="false" dtr="false" t="normal">SUMIF(#REF!, 'свод'!$AY74, #REF!)</f>
        <v>#REF!</v>
      </c>
      <c r="M74" s="418" t="e">
        <f aca="false" ca="false" dt2D="false" dtr="false" t="normal">SUMIF(#REF!, 'свод'!$AY74, #REF!)</f>
        <v>#REF!</v>
      </c>
      <c r="N74" s="418" t="e">
        <f aca="false" ca="false" dt2D="false" dtr="false" t="normal">SUMIF(#REF!, 'свод'!$AY74, #REF!)</f>
        <v>#REF!</v>
      </c>
      <c r="O74" s="418" t="e">
        <f aca="false" ca="false" dt2D="false" dtr="false" t="normal">SUMIF(#REF!, 'свод'!$AY74, #REF!)</f>
        <v>#REF!</v>
      </c>
      <c r="P74" s="417" t="e">
        <f aca="false" ca="false" dt2D="false" dtr="false" t="normal">SUMIF(#REF!, 'свод'!$AY74, #REF!)</f>
        <v>#REF!</v>
      </c>
      <c r="Q74" s="418" t="e">
        <f aca="false" ca="false" dt2D="false" dtr="false" t="normal">SUMIF(#REF!, 'свод'!$AY74, #REF!)</f>
        <v>#REF!</v>
      </c>
      <c r="R74" s="418" t="e">
        <f aca="false" ca="false" dt2D="false" dtr="false" t="normal">SUMIF(#REF!, 'свод'!$AY74, #REF!)</f>
        <v>#REF!</v>
      </c>
      <c r="S74" s="418" t="e">
        <f aca="false" ca="false" dt2D="false" dtr="false" t="normal">SUMIF(#REF!, 'свод'!$AY74, #REF!)</f>
        <v>#REF!</v>
      </c>
      <c r="T74" s="418" t="e">
        <f aca="false" ca="false" dt2D="false" dtr="false" t="normal">SUMIF(#REF!, 'свод'!$AY74, #REF!)</f>
        <v>#REF!</v>
      </c>
      <c r="U74" s="417" t="e">
        <f aca="false" ca="false" dt2D="false" dtr="false" t="normal">SUMIF(#REF!, 'свод'!$AY74, #REF!)</f>
        <v>#REF!</v>
      </c>
      <c r="V74" s="418" t="e">
        <f aca="false" ca="false" dt2D="false" dtr="false" t="normal">SUMIF(#REF!, 'свод'!$AY74, #REF!)</f>
        <v>#REF!</v>
      </c>
      <c r="W74" s="418" t="e">
        <f aca="false" ca="false" dt2D="false" dtr="false" t="normal">SUMIF(#REF!, 'свод'!$AY74, #REF!)</f>
        <v>#REF!</v>
      </c>
      <c r="X74" s="418" t="e">
        <f aca="false" ca="false" dt2D="false" dtr="false" t="normal">SUMIF(#REF!, 'свод'!$AY74, #REF!)</f>
        <v>#REF!</v>
      </c>
      <c r="Y74" s="418" t="e">
        <f aca="false" ca="false" dt2D="false" dtr="false" t="normal">SUMIF(#REF!, 'свод'!$AY74, #REF!)</f>
        <v>#REF!</v>
      </c>
      <c r="Z74" s="417" t="e">
        <f aca="false" ca="false" dt2D="false" dtr="false" t="normal">SUMIF(#REF!, 'свод'!$AY74, #REF!)</f>
        <v>#REF!</v>
      </c>
      <c r="AA74" s="418" t="e">
        <f aca="false" ca="false" dt2D="false" dtr="false" t="normal">SUMIF(#REF!, 'свод'!$AY74, #REF!)</f>
        <v>#REF!</v>
      </c>
      <c r="AB74" s="418" t="e">
        <f aca="false" ca="false" dt2D="false" dtr="false" t="normal">SUMIF(#REF!, 'свод'!$AY74, #REF!)</f>
        <v>#REF!</v>
      </c>
      <c r="AC74" s="418" t="e">
        <f aca="false" ca="false" dt2D="false" dtr="false" t="normal">SUMIF(#REF!, 'свод'!$AY74, #REF!)</f>
        <v>#REF!</v>
      </c>
      <c r="AD74" s="418" t="e">
        <f aca="false" ca="false" dt2D="false" dtr="false" t="normal">SUMIF(#REF!, 'свод'!$AY74, #REF!)</f>
        <v>#REF!</v>
      </c>
      <c r="AE74" s="417" t="e">
        <f aca="false" ca="false" dt2D="false" dtr="false" t="normal">SUMIF(#REF!, 'свод'!$AY74, #REF!)</f>
        <v>#REF!</v>
      </c>
      <c r="AF74" s="418" t="e">
        <f aca="false" ca="false" dt2D="false" dtr="false" t="normal">SUMIF(#REF!, 'свод'!$AY74, #REF!)</f>
        <v>#REF!</v>
      </c>
      <c r="AG74" s="418" t="e">
        <f aca="false" ca="false" dt2D="false" dtr="false" t="normal">SUMIF(#REF!, 'свод'!$AY74, #REF!)</f>
        <v>#REF!</v>
      </c>
      <c r="AH74" s="418" t="e">
        <f aca="false" ca="false" dt2D="false" dtr="false" t="normal">SUMIF(#REF!, 'свод'!$AY74, #REF!)</f>
        <v>#REF!</v>
      </c>
      <c r="AI74" s="418" t="e">
        <f aca="false" ca="false" dt2D="false" dtr="false" t="normal">SUMIF(#REF!, 'свод'!$AY74, #REF!)</f>
        <v>#REF!</v>
      </c>
      <c r="AJ74" s="418" t="e">
        <f aca="false" ca="false" dt2D="false" dtr="false" t="normal">SUMIF(#REF!, 'свод'!$AY74, #REF!)</f>
        <v>#REF!</v>
      </c>
      <c r="AK74" s="418" t="e">
        <f aca="false" ca="false" dt2D="false" dtr="false" t="normal">SUMIF(#REF!, 'свод'!$AY74, #REF!)</f>
        <v>#REF!</v>
      </c>
      <c r="AL74" s="418" t="e">
        <f aca="false" ca="false" dt2D="false" dtr="false" t="normal">SUMIF(#REF!, 'свод'!$AY74, #REF!)</f>
        <v>#REF!</v>
      </c>
      <c r="AM74" s="418" t="e">
        <f aca="false" ca="false" dt2D="false" dtr="false" t="normal">SUMIF(#REF!, 'свод'!$AY74, #REF!)</f>
        <v>#REF!</v>
      </c>
      <c r="AN74" s="418" t="e">
        <f aca="false" ca="false" dt2D="false" dtr="false" t="normal">SUMIF(#REF!, 'свод'!$AY74, #REF!)</f>
        <v>#REF!</v>
      </c>
      <c r="AO74" s="418" t="e">
        <f aca="false" ca="false" dt2D="false" dtr="false" t="normal">SUMIF(#REF!, 'свод'!$AY74, #REF!)</f>
        <v>#REF!</v>
      </c>
      <c r="AP74" s="418" t="e">
        <f aca="false" ca="false" dt2D="false" dtr="false" t="normal">SUMIF(#REF!, 'свод'!$AY74, #REF!)</f>
        <v>#REF!</v>
      </c>
      <c r="AQ74" s="418" t="e">
        <f aca="false" ca="false" dt2D="false" dtr="false" t="normal">SUMIF(#REF!, 'свод'!$AY74, #REF!)</f>
        <v>#REF!</v>
      </c>
      <c r="AR74" s="418" t="e">
        <f aca="false" ca="false" dt2D="false" dtr="false" t="normal">SUMIF(#REF!, 'свод'!$AY74, #REF!)</f>
        <v>#REF!</v>
      </c>
      <c r="AS74" s="418" t="e">
        <f aca="false" ca="false" dt2D="false" dtr="false" t="normal">SUMIF(#REF!, 'свод'!$AY74, #REF!)</f>
        <v>#REF!</v>
      </c>
      <c r="AT74" s="418" t="e">
        <f aca="false" ca="false" dt2D="false" dtr="false" t="normal">SUMIF(#REF!, 'свод'!$AY74, #REF!)</f>
        <v>#REF!</v>
      </c>
      <c r="AU74" s="418" t="e">
        <f aca="false" ca="false" dt2D="false" dtr="false" t="normal">SUMIF(#REF!, 'свод'!$AY74, #REF!)</f>
        <v>#REF!</v>
      </c>
      <c r="AV74" s="418" t="e">
        <f aca="false" ca="false" dt2D="false" dtr="false" t="normal">SUMIF(#REF!, 'свод'!$AY74, #REF!)</f>
        <v>#REF!</v>
      </c>
      <c r="AW74" s="418" t="e">
        <f aca="false" ca="false" dt2D="false" dtr="false" t="normal">SUMIF(#REF!, 'свод'!$AY74, #REF!)</f>
        <v>#REF!</v>
      </c>
      <c r="AX74" s="418" t="e">
        <f aca="false" ca="false" dt2D="false" dtr="false" t="normal">SUMIF(#REF!, 'свод'!$AY74, #REF!)</f>
        <v>#REF!</v>
      </c>
      <c r="AY74" s="0" t="str">
        <f aca="false" ca="false" dt2D="false" dtr="false" t="normal">CONCATENATE(A74, C74, D74, E74)</f>
        <v>4010000371003нормативный</v>
      </c>
    </row>
    <row customHeight="true" hidden="true" ht="15" outlineLevel="0" r="75">
      <c r="A75" s="109" t="n">
        <v>401000037</v>
      </c>
      <c r="B75" s="416" t="s">
        <v>2427</v>
      </c>
      <c r="C75" s="107" t="s">
        <v>360</v>
      </c>
      <c r="D75" s="107" t="s">
        <v>68</v>
      </c>
      <c r="E75" s="39" t="s">
        <v>2972</v>
      </c>
      <c r="F75" s="417" t="e">
        <f aca="false" ca="false" dt2D="false" dtr="false" t="normal">SUMIF(#REF!, 'свод'!AY75, #REF!)</f>
        <v>#REF!</v>
      </c>
      <c r="G75" s="417" t="e">
        <f aca="false" ca="false" dt2D="false" dtr="false" t="normal">SUMIF(#REF!, 'свод'!AY75, #REF!)</f>
        <v>#REF!</v>
      </c>
      <c r="H75" s="418" t="e">
        <f aca="false" ca="false" dt2D="false" dtr="false" t="normal">SUMIF(#REF!, 'свод'!$AY75, #REF!)</f>
        <v>#REF!</v>
      </c>
      <c r="I75" s="418" t="e">
        <f aca="false" ca="false" dt2D="false" dtr="false" t="normal">SUMIF(#REF!, 'свод'!$AY75, #REF!)</f>
        <v>#REF!</v>
      </c>
      <c r="J75" s="418" t="e">
        <f aca="false" ca="false" dt2D="false" dtr="false" t="normal">SUMIF(#REF!, 'свод'!$AY75, #REF!)</f>
        <v>#REF!</v>
      </c>
      <c r="K75" s="418" t="e">
        <f aca="false" ca="false" dt2D="false" dtr="false" t="normal">SUMIF(#REF!, 'свод'!$AY75, #REF!)</f>
        <v>#REF!</v>
      </c>
      <c r="L75" s="418" t="e">
        <f aca="false" ca="false" dt2D="false" dtr="false" t="normal">SUMIF(#REF!, 'свод'!$AY75, #REF!)</f>
        <v>#REF!</v>
      </c>
      <c r="M75" s="418" t="e">
        <f aca="false" ca="false" dt2D="false" dtr="false" t="normal">SUMIF(#REF!, 'свод'!$AY75, #REF!)</f>
        <v>#REF!</v>
      </c>
      <c r="N75" s="418" t="e">
        <f aca="false" ca="false" dt2D="false" dtr="false" t="normal">SUMIF(#REF!, 'свод'!$AY75, #REF!)</f>
        <v>#REF!</v>
      </c>
      <c r="O75" s="418" t="e">
        <f aca="false" ca="false" dt2D="false" dtr="false" t="normal">SUMIF(#REF!, 'свод'!$AY75, #REF!)</f>
        <v>#REF!</v>
      </c>
      <c r="P75" s="417" t="e">
        <f aca="false" ca="false" dt2D="false" dtr="false" t="normal">SUMIF(#REF!, 'свод'!$AY75, #REF!)</f>
        <v>#REF!</v>
      </c>
      <c r="Q75" s="418" t="e">
        <f aca="false" ca="false" dt2D="false" dtr="false" t="normal">SUMIF(#REF!, 'свод'!$AY75, #REF!)</f>
        <v>#REF!</v>
      </c>
      <c r="R75" s="418" t="e">
        <f aca="false" ca="false" dt2D="false" dtr="false" t="normal">SUMIF(#REF!, 'свод'!$AY75, #REF!)</f>
        <v>#REF!</v>
      </c>
      <c r="S75" s="418" t="e">
        <f aca="false" ca="false" dt2D="false" dtr="false" t="normal">SUMIF(#REF!, 'свод'!$AY75, #REF!)</f>
        <v>#REF!</v>
      </c>
      <c r="T75" s="418" t="e">
        <f aca="false" ca="false" dt2D="false" dtr="false" t="normal">SUMIF(#REF!, 'свод'!$AY75, #REF!)</f>
        <v>#REF!</v>
      </c>
      <c r="U75" s="417" t="e">
        <f aca="false" ca="false" dt2D="false" dtr="false" t="normal">SUMIF(#REF!, 'свод'!$AY75, #REF!)</f>
        <v>#REF!</v>
      </c>
      <c r="V75" s="418" t="e">
        <f aca="false" ca="false" dt2D="false" dtr="false" t="normal">SUMIF(#REF!, 'свод'!$AY75, #REF!)</f>
        <v>#REF!</v>
      </c>
      <c r="W75" s="418" t="e">
        <f aca="false" ca="false" dt2D="false" dtr="false" t="normal">SUMIF(#REF!, 'свод'!$AY75, #REF!)</f>
        <v>#REF!</v>
      </c>
      <c r="X75" s="418" t="e">
        <f aca="false" ca="false" dt2D="false" dtr="false" t="normal">SUMIF(#REF!, 'свод'!$AY75, #REF!)</f>
        <v>#REF!</v>
      </c>
      <c r="Y75" s="418" t="e">
        <f aca="false" ca="false" dt2D="false" dtr="false" t="normal">SUMIF(#REF!, 'свод'!$AY75, #REF!)</f>
        <v>#REF!</v>
      </c>
      <c r="Z75" s="417" t="e">
        <f aca="false" ca="false" dt2D="false" dtr="false" t="normal">SUMIF(#REF!, 'свод'!$AY75, #REF!)</f>
        <v>#REF!</v>
      </c>
      <c r="AA75" s="418" t="e">
        <f aca="false" ca="false" dt2D="false" dtr="false" t="normal">SUMIF(#REF!, 'свод'!$AY75, #REF!)</f>
        <v>#REF!</v>
      </c>
      <c r="AB75" s="418" t="e">
        <f aca="false" ca="false" dt2D="false" dtr="false" t="normal">SUMIF(#REF!, 'свод'!$AY75, #REF!)</f>
        <v>#REF!</v>
      </c>
      <c r="AC75" s="418" t="e">
        <f aca="false" ca="false" dt2D="false" dtr="false" t="normal">SUMIF(#REF!, 'свод'!$AY75, #REF!)</f>
        <v>#REF!</v>
      </c>
      <c r="AD75" s="418" t="e">
        <f aca="false" ca="false" dt2D="false" dtr="false" t="normal">SUMIF(#REF!, 'свод'!$AY75, #REF!)</f>
        <v>#REF!</v>
      </c>
      <c r="AE75" s="417" t="e">
        <f aca="false" ca="false" dt2D="false" dtr="false" t="normal">SUMIF(#REF!, 'свод'!$AY75, #REF!)</f>
        <v>#REF!</v>
      </c>
      <c r="AF75" s="418" t="e">
        <f aca="false" ca="false" dt2D="false" dtr="false" t="normal">SUMIF(#REF!, 'свод'!$AY75, #REF!)</f>
        <v>#REF!</v>
      </c>
      <c r="AG75" s="418" t="e">
        <f aca="false" ca="false" dt2D="false" dtr="false" t="normal">SUMIF(#REF!, 'свод'!$AY75, #REF!)</f>
        <v>#REF!</v>
      </c>
      <c r="AH75" s="418" t="e">
        <f aca="false" ca="false" dt2D="false" dtr="false" t="normal">SUMIF(#REF!, 'свод'!$AY75, #REF!)</f>
        <v>#REF!</v>
      </c>
      <c r="AI75" s="418" t="e">
        <f aca="false" ca="false" dt2D="false" dtr="false" t="normal">SUMIF(#REF!, 'свод'!$AY75, #REF!)</f>
        <v>#REF!</v>
      </c>
      <c r="AJ75" s="418" t="e">
        <f aca="false" ca="false" dt2D="false" dtr="false" t="normal">SUMIF(#REF!, 'свод'!$AY75, #REF!)</f>
        <v>#REF!</v>
      </c>
      <c r="AK75" s="418" t="e">
        <f aca="false" ca="false" dt2D="false" dtr="false" t="normal">SUMIF(#REF!, 'свод'!$AY75, #REF!)</f>
        <v>#REF!</v>
      </c>
      <c r="AL75" s="418" t="e">
        <f aca="false" ca="false" dt2D="false" dtr="false" t="normal">SUMIF(#REF!, 'свод'!$AY75, #REF!)</f>
        <v>#REF!</v>
      </c>
      <c r="AM75" s="418" t="e">
        <f aca="false" ca="false" dt2D="false" dtr="false" t="normal">SUMIF(#REF!, 'свод'!$AY75, #REF!)</f>
        <v>#REF!</v>
      </c>
      <c r="AN75" s="418" t="e">
        <f aca="false" ca="false" dt2D="false" dtr="false" t="normal">SUMIF(#REF!, 'свод'!$AY75, #REF!)</f>
        <v>#REF!</v>
      </c>
      <c r="AO75" s="418" t="e">
        <f aca="false" ca="false" dt2D="false" dtr="false" t="normal">SUMIF(#REF!, 'свод'!$AY75, #REF!)</f>
        <v>#REF!</v>
      </c>
      <c r="AP75" s="418" t="e">
        <f aca="false" ca="false" dt2D="false" dtr="false" t="normal">SUMIF(#REF!, 'свод'!$AY75, #REF!)</f>
        <v>#REF!</v>
      </c>
      <c r="AQ75" s="418" t="e">
        <f aca="false" ca="false" dt2D="false" dtr="false" t="normal">SUMIF(#REF!, 'свод'!$AY75, #REF!)</f>
        <v>#REF!</v>
      </c>
      <c r="AR75" s="418" t="e">
        <f aca="false" ca="false" dt2D="false" dtr="false" t="normal">SUMIF(#REF!, 'свод'!$AY75, #REF!)</f>
        <v>#REF!</v>
      </c>
      <c r="AS75" s="418" t="e">
        <f aca="false" ca="false" dt2D="false" dtr="false" t="normal">SUMIF(#REF!, 'свод'!$AY75, #REF!)</f>
        <v>#REF!</v>
      </c>
      <c r="AT75" s="418" t="e">
        <f aca="false" ca="false" dt2D="false" dtr="false" t="normal">SUMIF(#REF!, 'свод'!$AY75, #REF!)</f>
        <v>#REF!</v>
      </c>
      <c r="AU75" s="418" t="e">
        <f aca="false" ca="false" dt2D="false" dtr="false" t="normal">SUMIF(#REF!, 'свод'!$AY75, #REF!)</f>
        <v>#REF!</v>
      </c>
      <c r="AV75" s="418" t="e">
        <f aca="false" ca="false" dt2D="false" dtr="false" t="normal">SUMIF(#REF!, 'свод'!$AY75, #REF!)</f>
        <v>#REF!</v>
      </c>
      <c r="AW75" s="418" t="e">
        <f aca="false" ca="false" dt2D="false" dtr="false" t="normal">SUMIF(#REF!, 'свод'!$AY75, #REF!)</f>
        <v>#REF!</v>
      </c>
      <c r="AX75" s="418" t="e">
        <f aca="false" ca="false" dt2D="false" dtr="false" t="normal">SUMIF(#REF!, 'свод'!$AY75, #REF!)</f>
        <v>#REF!</v>
      </c>
      <c r="AY75" s="0" t="str">
        <f aca="false" ca="false" dt2D="false" dtr="false" t="normal">CONCATENATE(A75, C75, D75, E75)</f>
        <v>4010000371003плановый</v>
      </c>
    </row>
    <row customHeight="true" hidden="true" ht="15" outlineLevel="0" r="76">
      <c r="A76" s="109" t="n">
        <v>401000040</v>
      </c>
      <c r="B76" s="416" t="s">
        <v>2405</v>
      </c>
      <c r="C76" s="107" t="s">
        <v>67</v>
      </c>
      <c r="D76" s="107" t="s">
        <v>97</v>
      </c>
      <c r="E76" s="39" t="s">
        <v>2972</v>
      </c>
      <c r="F76" s="417" t="e">
        <f aca="false" ca="false" dt2D="false" dtr="false" t="normal">SUMIF(#REF!, 'свод'!AY76, #REF!)</f>
        <v>#REF!</v>
      </c>
      <c r="G76" s="417" t="e">
        <f aca="false" ca="false" dt2D="false" dtr="false" t="normal">SUMIF(#REF!, 'свод'!AY76, #REF!)</f>
        <v>#REF!</v>
      </c>
      <c r="H76" s="418" t="e">
        <f aca="false" ca="false" dt2D="false" dtr="false" t="normal">SUMIF(#REF!, 'свод'!$AY76, #REF!)</f>
        <v>#REF!</v>
      </c>
      <c r="I76" s="418" t="e">
        <f aca="false" ca="false" dt2D="false" dtr="false" t="normal">SUMIF(#REF!, 'свод'!$AY76, #REF!)</f>
        <v>#REF!</v>
      </c>
      <c r="J76" s="418" t="e">
        <f aca="false" ca="false" dt2D="false" dtr="false" t="normal">SUMIF(#REF!, 'свод'!$AY76, #REF!)</f>
        <v>#REF!</v>
      </c>
      <c r="K76" s="418" t="e">
        <f aca="false" ca="false" dt2D="false" dtr="false" t="normal">SUMIF(#REF!, 'свод'!$AY76, #REF!)</f>
        <v>#REF!</v>
      </c>
      <c r="L76" s="418" t="e">
        <f aca="false" ca="false" dt2D="false" dtr="false" t="normal">SUMIF(#REF!, 'свод'!$AY76, #REF!)</f>
        <v>#REF!</v>
      </c>
      <c r="M76" s="418" t="e">
        <f aca="false" ca="false" dt2D="false" dtr="false" t="normal">SUMIF(#REF!, 'свод'!$AY76, #REF!)</f>
        <v>#REF!</v>
      </c>
      <c r="N76" s="418" t="e">
        <f aca="false" ca="false" dt2D="false" dtr="false" t="normal">SUMIF(#REF!, 'свод'!$AY76, #REF!)</f>
        <v>#REF!</v>
      </c>
      <c r="O76" s="418" t="e">
        <f aca="false" ca="false" dt2D="false" dtr="false" t="normal">SUMIF(#REF!, 'свод'!$AY76, #REF!)</f>
        <v>#REF!</v>
      </c>
      <c r="P76" s="417" t="e">
        <f aca="false" ca="false" dt2D="false" dtr="false" t="normal">SUMIF(#REF!, 'свод'!$AY76, #REF!)</f>
        <v>#REF!</v>
      </c>
      <c r="Q76" s="418" t="e">
        <f aca="false" ca="false" dt2D="false" dtr="false" t="normal">SUMIF(#REF!, 'свод'!$AY76, #REF!)</f>
        <v>#REF!</v>
      </c>
      <c r="R76" s="418" t="e">
        <f aca="false" ca="false" dt2D="false" dtr="false" t="normal">SUMIF(#REF!, 'свод'!$AY76, #REF!)</f>
        <v>#REF!</v>
      </c>
      <c r="S76" s="418" t="e">
        <f aca="false" ca="false" dt2D="false" dtr="false" t="normal">SUMIF(#REF!, 'свод'!$AY76, #REF!)</f>
        <v>#REF!</v>
      </c>
      <c r="T76" s="418" t="e">
        <f aca="false" ca="false" dt2D="false" dtr="false" t="normal">SUMIF(#REF!, 'свод'!$AY76, #REF!)</f>
        <v>#REF!</v>
      </c>
      <c r="U76" s="417" t="e">
        <f aca="false" ca="false" dt2D="false" dtr="false" t="normal">SUMIF(#REF!, 'свод'!$AY76, #REF!)</f>
        <v>#REF!</v>
      </c>
      <c r="V76" s="418" t="e">
        <f aca="false" ca="false" dt2D="false" dtr="false" t="normal">SUMIF(#REF!, 'свод'!$AY76, #REF!)</f>
        <v>#REF!</v>
      </c>
      <c r="W76" s="418" t="e">
        <f aca="false" ca="false" dt2D="false" dtr="false" t="normal">SUMIF(#REF!, 'свод'!$AY76, #REF!)</f>
        <v>#REF!</v>
      </c>
      <c r="X76" s="418" t="e">
        <f aca="false" ca="false" dt2D="false" dtr="false" t="normal">SUMIF(#REF!, 'свод'!$AY76, #REF!)</f>
        <v>#REF!</v>
      </c>
      <c r="Y76" s="418" t="e">
        <f aca="false" ca="false" dt2D="false" dtr="false" t="normal">SUMIF(#REF!, 'свод'!$AY76, #REF!)</f>
        <v>#REF!</v>
      </c>
      <c r="Z76" s="417" t="e">
        <f aca="false" ca="false" dt2D="false" dtr="false" t="normal">SUMIF(#REF!, 'свод'!$AY76, #REF!)</f>
        <v>#REF!</v>
      </c>
      <c r="AA76" s="418" t="e">
        <f aca="false" ca="false" dt2D="false" dtr="false" t="normal">SUMIF(#REF!, 'свод'!$AY76, #REF!)</f>
        <v>#REF!</v>
      </c>
      <c r="AB76" s="418" t="e">
        <f aca="false" ca="false" dt2D="false" dtr="false" t="normal">SUMIF(#REF!, 'свод'!$AY76, #REF!)</f>
        <v>#REF!</v>
      </c>
      <c r="AC76" s="418" t="e">
        <f aca="false" ca="false" dt2D="false" dtr="false" t="normal">SUMIF(#REF!, 'свод'!$AY76, #REF!)</f>
        <v>#REF!</v>
      </c>
      <c r="AD76" s="418" t="e">
        <f aca="false" ca="false" dt2D="false" dtr="false" t="normal">SUMIF(#REF!, 'свод'!$AY76, #REF!)</f>
        <v>#REF!</v>
      </c>
      <c r="AE76" s="417" t="e">
        <f aca="false" ca="false" dt2D="false" dtr="false" t="normal">SUMIF(#REF!, 'свод'!$AY76, #REF!)</f>
        <v>#REF!</v>
      </c>
      <c r="AF76" s="418" t="e">
        <f aca="false" ca="false" dt2D="false" dtr="false" t="normal">SUMIF(#REF!, 'свод'!$AY76, #REF!)</f>
        <v>#REF!</v>
      </c>
      <c r="AG76" s="418" t="e">
        <f aca="false" ca="false" dt2D="false" dtr="false" t="normal">SUMIF(#REF!, 'свод'!$AY76, #REF!)</f>
        <v>#REF!</v>
      </c>
      <c r="AH76" s="418" t="e">
        <f aca="false" ca="false" dt2D="false" dtr="false" t="normal">SUMIF(#REF!, 'свод'!$AY76, #REF!)</f>
        <v>#REF!</v>
      </c>
      <c r="AI76" s="418" t="e">
        <f aca="false" ca="false" dt2D="false" dtr="false" t="normal">SUMIF(#REF!, 'свод'!$AY76, #REF!)</f>
        <v>#REF!</v>
      </c>
      <c r="AJ76" s="418" t="e">
        <f aca="false" ca="false" dt2D="false" dtr="false" t="normal">SUMIF(#REF!, 'свод'!$AY76, #REF!)</f>
        <v>#REF!</v>
      </c>
      <c r="AK76" s="418" t="e">
        <f aca="false" ca="false" dt2D="false" dtr="false" t="normal">SUMIF(#REF!, 'свод'!$AY76, #REF!)</f>
        <v>#REF!</v>
      </c>
      <c r="AL76" s="418" t="e">
        <f aca="false" ca="false" dt2D="false" dtr="false" t="normal">SUMIF(#REF!, 'свод'!$AY76, #REF!)</f>
        <v>#REF!</v>
      </c>
      <c r="AM76" s="418" t="e">
        <f aca="false" ca="false" dt2D="false" dtr="false" t="normal">SUMIF(#REF!, 'свод'!$AY76, #REF!)</f>
        <v>#REF!</v>
      </c>
      <c r="AN76" s="418" t="e">
        <f aca="false" ca="false" dt2D="false" dtr="false" t="normal">SUMIF(#REF!, 'свод'!$AY76, #REF!)</f>
        <v>#REF!</v>
      </c>
      <c r="AO76" s="418" t="e">
        <f aca="false" ca="false" dt2D="false" dtr="false" t="normal">SUMIF(#REF!, 'свод'!$AY76, #REF!)</f>
        <v>#REF!</v>
      </c>
      <c r="AP76" s="418" t="e">
        <f aca="false" ca="false" dt2D="false" dtr="false" t="normal">SUMIF(#REF!, 'свод'!$AY76, #REF!)</f>
        <v>#REF!</v>
      </c>
      <c r="AQ76" s="418" t="e">
        <f aca="false" ca="false" dt2D="false" dtr="false" t="normal">SUMIF(#REF!, 'свод'!$AY76, #REF!)</f>
        <v>#REF!</v>
      </c>
      <c r="AR76" s="418" t="e">
        <f aca="false" ca="false" dt2D="false" dtr="false" t="normal">SUMIF(#REF!, 'свод'!$AY76, #REF!)</f>
        <v>#REF!</v>
      </c>
      <c r="AS76" s="418" t="e">
        <f aca="false" ca="false" dt2D="false" dtr="false" t="normal">SUMIF(#REF!, 'свод'!$AY76, #REF!)</f>
        <v>#REF!</v>
      </c>
      <c r="AT76" s="418" t="e">
        <f aca="false" ca="false" dt2D="false" dtr="false" t="normal">SUMIF(#REF!, 'свод'!$AY76, #REF!)</f>
        <v>#REF!</v>
      </c>
      <c r="AU76" s="418" t="e">
        <f aca="false" ca="false" dt2D="false" dtr="false" t="normal">SUMIF(#REF!, 'свод'!$AY76, #REF!)</f>
        <v>#REF!</v>
      </c>
      <c r="AV76" s="418" t="e">
        <f aca="false" ca="false" dt2D="false" dtr="false" t="normal">SUMIF(#REF!, 'свод'!$AY76, #REF!)</f>
        <v>#REF!</v>
      </c>
      <c r="AW76" s="418" t="e">
        <f aca="false" ca="false" dt2D="false" dtr="false" t="normal">SUMIF(#REF!, 'свод'!$AY76, #REF!)</f>
        <v>#REF!</v>
      </c>
      <c r="AX76" s="418" t="e">
        <f aca="false" ca="false" dt2D="false" dtr="false" t="normal">SUMIF(#REF!, 'свод'!$AY76, #REF!)</f>
        <v>#REF!</v>
      </c>
      <c r="AY76" s="0" t="str">
        <f aca="false" ca="false" dt2D="false" dtr="false" t="normal">CONCATENATE(A76, C76, D76, E76)</f>
        <v>4010000400113плановый</v>
      </c>
    </row>
    <row customHeight="true" hidden="true" ht="15" outlineLevel="0" r="77">
      <c r="A77" s="109" t="n">
        <v>401000040</v>
      </c>
      <c r="B77" s="416" t="s">
        <v>2405</v>
      </c>
      <c r="C77" s="107" t="s">
        <v>174</v>
      </c>
      <c r="D77" s="107" t="s">
        <v>482</v>
      </c>
      <c r="E77" s="39" t="s">
        <v>2971</v>
      </c>
      <c r="F77" s="417" t="e">
        <f aca="false" ca="false" dt2D="false" dtr="false" t="normal">SUMIF(#REF!, 'свод'!AY77, #REF!)</f>
        <v>#REF!</v>
      </c>
      <c r="G77" s="417" t="e">
        <f aca="false" ca="false" dt2D="false" dtr="false" t="normal">SUMIF(#REF!, 'свод'!AY77, #REF!)</f>
        <v>#REF!</v>
      </c>
      <c r="H77" s="418" t="e">
        <f aca="false" ca="false" dt2D="false" dtr="false" t="normal">SUMIF(#REF!, 'свод'!$AY77, #REF!)</f>
        <v>#REF!</v>
      </c>
      <c r="I77" s="418" t="e">
        <f aca="false" ca="false" dt2D="false" dtr="false" t="normal">SUMIF(#REF!, 'свод'!$AY77, #REF!)</f>
        <v>#REF!</v>
      </c>
      <c r="J77" s="418" t="e">
        <f aca="false" ca="false" dt2D="false" dtr="false" t="normal">SUMIF(#REF!, 'свод'!$AY77, #REF!)</f>
        <v>#REF!</v>
      </c>
      <c r="K77" s="418" t="e">
        <f aca="false" ca="false" dt2D="false" dtr="false" t="normal">SUMIF(#REF!, 'свод'!$AY77, #REF!)</f>
        <v>#REF!</v>
      </c>
      <c r="L77" s="418" t="e">
        <f aca="false" ca="false" dt2D="false" dtr="false" t="normal">SUMIF(#REF!, 'свод'!$AY77, #REF!)</f>
        <v>#REF!</v>
      </c>
      <c r="M77" s="418" t="e">
        <f aca="false" ca="false" dt2D="false" dtr="false" t="normal">SUMIF(#REF!, 'свод'!$AY77, #REF!)</f>
        <v>#REF!</v>
      </c>
      <c r="N77" s="418" t="e">
        <f aca="false" ca="false" dt2D="false" dtr="false" t="normal">SUMIF(#REF!, 'свод'!$AY77, #REF!)</f>
        <v>#REF!</v>
      </c>
      <c r="O77" s="418" t="e">
        <f aca="false" ca="false" dt2D="false" dtr="false" t="normal">SUMIF(#REF!, 'свод'!$AY77, #REF!)</f>
        <v>#REF!</v>
      </c>
      <c r="P77" s="417" t="e">
        <f aca="false" ca="false" dt2D="false" dtr="false" t="normal">SUMIF(#REF!, 'свод'!$AY77, #REF!)</f>
        <v>#REF!</v>
      </c>
      <c r="Q77" s="418" t="e">
        <f aca="false" ca="false" dt2D="false" dtr="false" t="normal">SUMIF(#REF!, 'свод'!$AY77, #REF!)</f>
        <v>#REF!</v>
      </c>
      <c r="R77" s="418" t="e">
        <f aca="false" ca="false" dt2D="false" dtr="false" t="normal">SUMIF(#REF!, 'свод'!$AY77, #REF!)</f>
        <v>#REF!</v>
      </c>
      <c r="S77" s="418" t="e">
        <f aca="false" ca="false" dt2D="false" dtr="false" t="normal">SUMIF(#REF!, 'свод'!$AY77, #REF!)</f>
        <v>#REF!</v>
      </c>
      <c r="T77" s="418" t="e">
        <f aca="false" ca="false" dt2D="false" dtr="false" t="normal">SUMIF(#REF!, 'свод'!$AY77, #REF!)</f>
        <v>#REF!</v>
      </c>
      <c r="U77" s="417" t="e">
        <f aca="false" ca="false" dt2D="false" dtr="false" t="normal">SUMIF(#REF!, 'свод'!$AY77, #REF!)</f>
        <v>#REF!</v>
      </c>
      <c r="V77" s="418" t="e">
        <f aca="false" ca="false" dt2D="false" dtr="false" t="normal">SUMIF(#REF!, 'свод'!$AY77, #REF!)</f>
        <v>#REF!</v>
      </c>
      <c r="W77" s="418" t="e">
        <f aca="false" ca="false" dt2D="false" dtr="false" t="normal">SUMIF(#REF!, 'свод'!$AY77, #REF!)</f>
        <v>#REF!</v>
      </c>
      <c r="X77" s="418" t="e">
        <f aca="false" ca="false" dt2D="false" dtr="false" t="normal">SUMIF(#REF!, 'свод'!$AY77, #REF!)</f>
        <v>#REF!</v>
      </c>
      <c r="Y77" s="418" t="e">
        <f aca="false" ca="false" dt2D="false" dtr="false" t="normal">SUMIF(#REF!, 'свод'!$AY77, #REF!)</f>
        <v>#REF!</v>
      </c>
      <c r="Z77" s="417" t="e">
        <f aca="false" ca="false" dt2D="false" dtr="false" t="normal">SUMIF(#REF!, 'свод'!$AY77, #REF!)</f>
        <v>#REF!</v>
      </c>
      <c r="AA77" s="418" t="e">
        <f aca="false" ca="false" dt2D="false" dtr="false" t="normal">SUMIF(#REF!, 'свод'!$AY77, #REF!)</f>
        <v>#REF!</v>
      </c>
      <c r="AB77" s="418" t="e">
        <f aca="false" ca="false" dt2D="false" dtr="false" t="normal">SUMIF(#REF!, 'свод'!$AY77, #REF!)</f>
        <v>#REF!</v>
      </c>
      <c r="AC77" s="418" t="e">
        <f aca="false" ca="false" dt2D="false" dtr="false" t="normal">SUMIF(#REF!, 'свод'!$AY77, #REF!)</f>
        <v>#REF!</v>
      </c>
      <c r="AD77" s="418" t="e">
        <f aca="false" ca="false" dt2D="false" dtr="false" t="normal">SUMIF(#REF!, 'свод'!$AY77, #REF!)</f>
        <v>#REF!</v>
      </c>
      <c r="AE77" s="417" t="e">
        <f aca="false" ca="false" dt2D="false" dtr="false" t="normal">SUMIF(#REF!, 'свод'!$AY77, #REF!)</f>
        <v>#REF!</v>
      </c>
      <c r="AF77" s="418" t="e">
        <f aca="false" ca="false" dt2D="false" dtr="false" t="normal">SUMIF(#REF!, 'свод'!$AY77, #REF!)</f>
        <v>#REF!</v>
      </c>
      <c r="AG77" s="418" t="e">
        <f aca="false" ca="false" dt2D="false" dtr="false" t="normal">SUMIF(#REF!, 'свод'!$AY77, #REF!)</f>
        <v>#REF!</v>
      </c>
      <c r="AH77" s="418" t="e">
        <f aca="false" ca="false" dt2D="false" dtr="false" t="normal">SUMIF(#REF!, 'свод'!$AY77, #REF!)</f>
        <v>#REF!</v>
      </c>
      <c r="AI77" s="418" t="e">
        <f aca="false" ca="false" dt2D="false" dtr="false" t="normal">SUMIF(#REF!, 'свод'!$AY77, #REF!)</f>
        <v>#REF!</v>
      </c>
      <c r="AJ77" s="418" t="e">
        <f aca="false" ca="false" dt2D="false" dtr="false" t="normal">SUMIF(#REF!, 'свод'!$AY77, #REF!)</f>
        <v>#REF!</v>
      </c>
      <c r="AK77" s="418" t="e">
        <f aca="false" ca="false" dt2D="false" dtr="false" t="normal">SUMIF(#REF!, 'свод'!$AY77, #REF!)</f>
        <v>#REF!</v>
      </c>
      <c r="AL77" s="418" t="e">
        <f aca="false" ca="false" dt2D="false" dtr="false" t="normal">SUMIF(#REF!, 'свод'!$AY77, #REF!)</f>
        <v>#REF!</v>
      </c>
      <c r="AM77" s="418" t="e">
        <f aca="false" ca="false" dt2D="false" dtr="false" t="normal">SUMIF(#REF!, 'свод'!$AY77, #REF!)</f>
        <v>#REF!</v>
      </c>
      <c r="AN77" s="418" t="e">
        <f aca="false" ca="false" dt2D="false" dtr="false" t="normal">SUMIF(#REF!, 'свод'!$AY77, #REF!)</f>
        <v>#REF!</v>
      </c>
      <c r="AO77" s="418" t="e">
        <f aca="false" ca="false" dt2D="false" dtr="false" t="normal">SUMIF(#REF!, 'свод'!$AY77, #REF!)</f>
        <v>#REF!</v>
      </c>
      <c r="AP77" s="418" t="e">
        <f aca="false" ca="false" dt2D="false" dtr="false" t="normal">SUMIF(#REF!, 'свод'!$AY77, #REF!)</f>
        <v>#REF!</v>
      </c>
      <c r="AQ77" s="418" t="e">
        <f aca="false" ca="false" dt2D="false" dtr="false" t="normal">SUMIF(#REF!, 'свод'!$AY77, #REF!)</f>
        <v>#REF!</v>
      </c>
      <c r="AR77" s="418" t="e">
        <f aca="false" ca="false" dt2D="false" dtr="false" t="normal">SUMIF(#REF!, 'свод'!$AY77, #REF!)</f>
        <v>#REF!</v>
      </c>
      <c r="AS77" s="418" t="e">
        <f aca="false" ca="false" dt2D="false" dtr="false" t="normal">SUMIF(#REF!, 'свод'!$AY77, #REF!)</f>
        <v>#REF!</v>
      </c>
      <c r="AT77" s="418" t="e">
        <f aca="false" ca="false" dt2D="false" dtr="false" t="normal">SUMIF(#REF!, 'свод'!$AY77, #REF!)</f>
        <v>#REF!</v>
      </c>
      <c r="AU77" s="418" t="e">
        <f aca="false" ca="false" dt2D="false" dtr="false" t="normal">SUMIF(#REF!, 'свод'!$AY77, #REF!)</f>
        <v>#REF!</v>
      </c>
      <c r="AV77" s="418" t="e">
        <f aca="false" ca="false" dt2D="false" dtr="false" t="normal">SUMIF(#REF!, 'свод'!$AY77, #REF!)</f>
        <v>#REF!</v>
      </c>
      <c r="AW77" s="418" t="e">
        <f aca="false" ca="false" dt2D="false" dtr="false" t="normal">SUMIF(#REF!, 'свод'!$AY77, #REF!)</f>
        <v>#REF!</v>
      </c>
      <c r="AX77" s="418" t="e">
        <f aca="false" ca="false" dt2D="false" dtr="false" t="normal">SUMIF(#REF!, 'свод'!$AY77, #REF!)</f>
        <v>#REF!</v>
      </c>
      <c r="AY77" s="0" t="str">
        <f aca="false" ca="false" dt2D="false" dtr="false" t="normal">CONCATENATE(A77, C77, D77, E77)</f>
        <v>4010000400406нормативный</v>
      </c>
    </row>
    <row customHeight="true" hidden="true" ht="15" outlineLevel="0" r="78">
      <c r="A78" s="109" t="n">
        <v>401000040</v>
      </c>
      <c r="B78" s="416" t="s">
        <v>2405</v>
      </c>
      <c r="C78" s="107" t="s">
        <v>174</v>
      </c>
      <c r="D78" s="107" t="s">
        <v>482</v>
      </c>
      <c r="E78" s="39" t="s">
        <v>2972</v>
      </c>
      <c r="F78" s="417" t="e">
        <f aca="false" ca="false" dt2D="false" dtr="false" t="normal">SUMIF(#REF!, 'свод'!AY78, #REF!)</f>
        <v>#REF!</v>
      </c>
      <c r="G78" s="417" t="e">
        <f aca="false" ca="false" dt2D="false" dtr="false" t="normal">SUMIF(#REF!, 'свод'!AY78, #REF!)</f>
        <v>#REF!</v>
      </c>
      <c r="H78" s="418" t="e">
        <f aca="false" ca="false" dt2D="false" dtr="false" t="normal">SUMIF(#REF!, 'свод'!$AY78, #REF!)</f>
        <v>#REF!</v>
      </c>
      <c r="I78" s="418" t="e">
        <f aca="false" ca="false" dt2D="false" dtr="false" t="normal">SUMIF(#REF!, 'свод'!$AY78, #REF!)</f>
        <v>#REF!</v>
      </c>
      <c r="J78" s="418" t="e">
        <f aca="false" ca="false" dt2D="false" dtr="false" t="normal">SUMIF(#REF!, 'свод'!$AY78, #REF!)</f>
        <v>#REF!</v>
      </c>
      <c r="K78" s="418" t="e">
        <f aca="false" ca="false" dt2D="false" dtr="false" t="normal">SUMIF(#REF!, 'свод'!$AY78, #REF!)</f>
        <v>#REF!</v>
      </c>
      <c r="L78" s="418" t="e">
        <f aca="false" ca="false" dt2D="false" dtr="false" t="normal">SUMIF(#REF!, 'свод'!$AY78, #REF!)</f>
        <v>#REF!</v>
      </c>
      <c r="M78" s="418" t="e">
        <f aca="false" ca="false" dt2D="false" dtr="false" t="normal">SUMIF(#REF!, 'свод'!$AY78, #REF!)</f>
        <v>#REF!</v>
      </c>
      <c r="N78" s="418" t="e">
        <f aca="false" ca="false" dt2D="false" dtr="false" t="normal">SUMIF(#REF!, 'свод'!$AY78, #REF!)</f>
        <v>#REF!</v>
      </c>
      <c r="O78" s="418" t="e">
        <f aca="false" ca="false" dt2D="false" dtr="false" t="normal">SUMIF(#REF!, 'свод'!$AY78, #REF!)</f>
        <v>#REF!</v>
      </c>
      <c r="P78" s="417" t="e">
        <f aca="false" ca="false" dt2D="false" dtr="false" t="normal">SUMIF(#REF!, 'свод'!$AY78, #REF!)</f>
        <v>#REF!</v>
      </c>
      <c r="Q78" s="418" t="e">
        <f aca="false" ca="false" dt2D="false" dtr="false" t="normal">SUMIF(#REF!, 'свод'!$AY78, #REF!)</f>
        <v>#REF!</v>
      </c>
      <c r="R78" s="418" t="e">
        <f aca="false" ca="false" dt2D="false" dtr="false" t="normal">SUMIF(#REF!, 'свод'!$AY78, #REF!)</f>
        <v>#REF!</v>
      </c>
      <c r="S78" s="418" t="e">
        <f aca="false" ca="false" dt2D="false" dtr="false" t="normal">SUMIF(#REF!, 'свод'!$AY78, #REF!)</f>
        <v>#REF!</v>
      </c>
      <c r="T78" s="418" t="e">
        <f aca="false" ca="false" dt2D="false" dtr="false" t="normal">SUMIF(#REF!, 'свод'!$AY78, #REF!)</f>
        <v>#REF!</v>
      </c>
      <c r="U78" s="417" t="e">
        <f aca="false" ca="false" dt2D="false" dtr="false" t="normal">SUMIF(#REF!, 'свод'!$AY78, #REF!)</f>
        <v>#REF!</v>
      </c>
      <c r="V78" s="418" t="e">
        <f aca="false" ca="false" dt2D="false" dtr="false" t="normal">SUMIF(#REF!, 'свод'!$AY78, #REF!)</f>
        <v>#REF!</v>
      </c>
      <c r="W78" s="418" t="e">
        <f aca="false" ca="false" dt2D="false" dtr="false" t="normal">SUMIF(#REF!, 'свод'!$AY78, #REF!)</f>
        <v>#REF!</v>
      </c>
      <c r="X78" s="418" t="e">
        <f aca="false" ca="false" dt2D="false" dtr="false" t="normal">SUMIF(#REF!, 'свод'!$AY78, #REF!)</f>
        <v>#REF!</v>
      </c>
      <c r="Y78" s="418" t="e">
        <f aca="false" ca="false" dt2D="false" dtr="false" t="normal">SUMIF(#REF!, 'свод'!$AY78, #REF!)</f>
        <v>#REF!</v>
      </c>
      <c r="Z78" s="417" t="e">
        <f aca="false" ca="false" dt2D="false" dtr="false" t="normal">SUMIF(#REF!, 'свод'!$AY78, #REF!)</f>
        <v>#REF!</v>
      </c>
      <c r="AA78" s="418" t="e">
        <f aca="false" ca="false" dt2D="false" dtr="false" t="normal">SUMIF(#REF!, 'свод'!$AY78, #REF!)</f>
        <v>#REF!</v>
      </c>
      <c r="AB78" s="418" t="e">
        <f aca="false" ca="false" dt2D="false" dtr="false" t="normal">SUMIF(#REF!, 'свод'!$AY78, #REF!)</f>
        <v>#REF!</v>
      </c>
      <c r="AC78" s="418" t="e">
        <f aca="false" ca="false" dt2D="false" dtr="false" t="normal">SUMIF(#REF!, 'свод'!$AY78, #REF!)</f>
        <v>#REF!</v>
      </c>
      <c r="AD78" s="418" t="e">
        <f aca="false" ca="false" dt2D="false" dtr="false" t="normal">SUMIF(#REF!, 'свод'!$AY78, #REF!)</f>
        <v>#REF!</v>
      </c>
      <c r="AE78" s="417" t="e">
        <f aca="false" ca="false" dt2D="false" dtr="false" t="normal">SUMIF(#REF!, 'свод'!$AY78, #REF!)</f>
        <v>#REF!</v>
      </c>
      <c r="AF78" s="418" t="e">
        <f aca="false" ca="false" dt2D="false" dtr="false" t="normal">SUMIF(#REF!, 'свод'!$AY78, #REF!)</f>
        <v>#REF!</v>
      </c>
      <c r="AG78" s="418" t="e">
        <f aca="false" ca="false" dt2D="false" dtr="false" t="normal">SUMIF(#REF!, 'свод'!$AY78, #REF!)</f>
        <v>#REF!</v>
      </c>
      <c r="AH78" s="418" t="e">
        <f aca="false" ca="false" dt2D="false" dtr="false" t="normal">SUMIF(#REF!, 'свод'!$AY78, #REF!)</f>
        <v>#REF!</v>
      </c>
      <c r="AI78" s="418" t="e">
        <f aca="false" ca="false" dt2D="false" dtr="false" t="normal">SUMIF(#REF!, 'свод'!$AY78, #REF!)</f>
        <v>#REF!</v>
      </c>
      <c r="AJ78" s="418" t="e">
        <f aca="false" ca="false" dt2D="false" dtr="false" t="normal">SUMIF(#REF!, 'свод'!$AY78, #REF!)</f>
        <v>#REF!</v>
      </c>
      <c r="AK78" s="418" t="e">
        <f aca="false" ca="false" dt2D="false" dtr="false" t="normal">SUMIF(#REF!, 'свод'!$AY78, #REF!)</f>
        <v>#REF!</v>
      </c>
      <c r="AL78" s="418" t="e">
        <f aca="false" ca="false" dt2D="false" dtr="false" t="normal">SUMIF(#REF!, 'свод'!$AY78, #REF!)</f>
        <v>#REF!</v>
      </c>
      <c r="AM78" s="418" t="e">
        <f aca="false" ca="false" dt2D="false" dtr="false" t="normal">SUMIF(#REF!, 'свод'!$AY78, #REF!)</f>
        <v>#REF!</v>
      </c>
      <c r="AN78" s="418" t="e">
        <f aca="false" ca="false" dt2D="false" dtr="false" t="normal">SUMIF(#REF!, 'свод'!$AY78, #REF!)</f>
        <v>#REF!</v>
      </c>
      <c r="AO78" s="418" t="e">
        <f aca="false" ca="false" dt2D="false" dtr="false" t="normal">SUMIF(#REF!, 'свод'!$AY78, #REF!)</f>
        <v>#REF!</v>
      </c>
      <c r="AP78" s="418" t="e">
        <f aca="false" ca="false" dt2D="false" dtr="false" t="normal">SUMIF(#REF!, 'свод'!$AY78, #REF!)</f>
        <v>#REF!</v>
      </c>
      <c r="AQ78" s="418" t="e">
        <f aca="false" ca="false" dt2D="false" dtr="false" t="normal">SUMIF(#REF!, 'свод'!$AY78, #REF!)</f>
        <v>#REF!</v>
      </c>
      <c r="AR78" s="418" t="e">
        <f aca="false" ca="false" dt2D="false" dtr="false" t="normal">SUMIF(#REF!, 'свод'!$AY78, #REF!)</f>
        <v>#REF!</v>
      </c>
      <c r="AS78" s="418" t="e">
        <f aca="false" ca="false" dt2D="false" dtr="false" t="normal">SUMIF(#REF!, 'свод'!$AY78, #REF!)</f>
        <v>#REF!</v>
      </c>
      <c r="AT78" s="418" t="e">
        <f aca="false" ca="false" dt2D="false" dtr="false" t="normal">SUMIF(#REF!, 'свод'!$AY78, #REF!)</f>
        <v>#REF!</v>
      </c>
      <c r="AU78" s="418" t="e">
        <f aca="false" ca="false" dt2D="false" dtr="false" t="normal">SUMIF(#REF!, 'свод'!$AY78, #REF!)</f>
        <v>#REF!</v>
      </c>
      <c r="AV78" s="418" t="e">
        <f aca="false" ca="false" dt2D="false" dtr="false" t="normal">SUMIF(#REF!, 'свод'!$AY78, #REF!)</f>
        <v>#REF!</v>
      </c>
      <c r="AW78" s="418" t="e">
        <f aca="false" ca="false" dt2D="false" dtr="false" t="normal">SUMIF(#REF!, 'свод'!$AY78, #REF!)</f>
        <v>#REF!</v>
      </c>
      <c r="AX78" s="418" t="e">
        <f aca="false" ca="false" dt2D="false" dtr="false" t="normal">SUMIF(#REF!, 'свод'!$AY78, #REF!)</f>
        <v>#REF!</v>
      </c>
      <c r="AY78" s="0" t="str">
        <f aca="false" ca="false" dt2D="false" dtr="false" t="normal">CONCATENATE(A78, C78, D78, E78)</f>
        <v>4010000400406плановый</v>
      </c>
    </row>
    <row customHeight="true" hidden="true" ht="15" outlineLevel="0" r="79">
      <c r="A79" s="109" t="n">
        <v>401000040</v>
      </c>
      <c r="B79" s="416" t="s">
        <v>2405</v>
      </c>
      <c r="C79" s="107" t="s">
        <v>174</v>
      </c>
      <c r="D79" s="107" t="s">
        <v>246</v>
      </c>
      <c r="E79" s="39" t="s">
        <v>2971</v>
      </c>
      <c r="F79" s="417" t="e">
        <f aca="false" ca="false" dt2D="false" dtr="false" t="normal">SUMIF(#REF!, 'свод'!AY79, #REF!)</f>
        <v>#REF!</v>
      </c>
      <c r="G79" s="417" t="e">
        <f aca="false" ca="false" dt2D="false" dtr="false" t="normal">SUMIF(#REF!, 'свод'!AY79, #REF!)</f>
        <v>#REF!</v>
      </c>
      <c r="H79" s="418" t="e">
        <f aca="false" ca="false" dt2D="false" dtr="false" t="normal">SUMIF(#REF!, 'свод'!$AY79, #REF!)</f>
        <v>#REF!</v>
      </c>
      <c r="I79" s="418" t="e">
        <f aca="false" ca="false" dt2D="false" dtr="false" t="normal">SUMIF(#REF!, 'свод'!$AY79, #REF!)</f>
        <v>#REF!</v>
      </c>
      <c r="J79" s="418" t="e">
        <f aca="false" ca="false" dt2D="false" dtr="false" t="normal">SUMIF(#REF!, 'свод'!$AY79, #REF!)</f>
        <v>#REF!</v>
      </c>
      <c r="K79" s="418" t="e">
        <f aca="false" ca="false" dt2D="false" dtr="false" t="normal">SUMIF(#REF!, 'свод'!$AY79, #REF!)</f>
        <v>#REF!</v>
      </c>
      <c r="L79" s="418" t="e">
        <f aca="false" ca="false" dt2D="false" dtr="false" t="normal">SUMIF(#REF!, 'свод'!$AY79, #REF!)</f>
        <v>#REF!</v>
      </c>
      <c r="M79" s="418" t="e">
        <f aca="false" ca="false" dt2D="false" dtr="false" t="normal">SUMIF(#REF!, 'свод'!$AY79, #REF!)</f>
        <v>#REF!</v>
      </c>
      <c r="N79" s="418" t="e">
        <f aca="false" ca="false" dt2D="false" dtr="false" t="normal">SUMIF(#REF!, 'свод'!$AY79, #REF!)</f>
        <v>#REF!</v>
      </c>
      <c r="O79" s="418" t="e">
        <f aca="false" ca="false" dt2D="false" dtr="false" t="normal">SUMIF(#REF!, 'свод'!$AY79, #REF!)</f>
        <v>#REF!</v>
      </c>
      <c r="P79" s="417" t="e">
        <f aca="false" ca="false" dt2D="false" dtr="false" t="normal">SUMIF(#REF!, 'свод'!$AY79, #REF!)</f>
        <v>#REF!</v>
      </c>
      <c r="Q79" s="418" t="e">
        <f aca="false" ca="false" dt2D="false" dtr="false" t="normal">SUMIF(#REF!, 'свод'!$AY79, #REF!)</f>
        <v>#REF!</v>
      </c>
      <c r="R79" s="418" t="e">
        <f aca="false" ca="false" dt2D="false" dtr="false" t="normal">SUMIF(#REF!, 'свод'!$AY79, #REF!)</f>
        <v>#REF!</v>
      </c>
      <c r="S79" s="418" t="e">
        <f aca="false" ca="false" dt2D="false" dtr="false" t="normal">SUMIF(#REF!, 'свод'!$AY79, #REF!)</f>
        <v>#REF!</v>
      </c>
      <c r="T79" s="418" t="e">
        <f aca="false" ca="false" dt2D="false" dtr="false" t="normal">SUMIF(#REF!, 'свод'!$AY79, #REF!)</f>
        <v>#REF!</v>
      </c>
      <c r="U79" s="417" t="e">
        <f aca="false" ca="false" dt2D="false" dtr="false" t="normal">SUMIF(#REF!, 'свод'!$AY79, #REF!)</f>
        <v>#REF!</v>
      </c>
      <c r="V79" s="418" t="e">
        <f aca="false" ca="false" dt2D="false" dtr="false" t="normal">SUMIF(#REF!, 'свод'!$AY79, #REF!)</f>
        <v>#REF!</v>
      </c>
      <c r="W79" s="418" t="e">
        <f aca="false" ca="false" dt2D="false" dtr="false" t="normal">SUMIF(#REF!, 'свод'!$AY79, #REF!)</f>
        <v>#REF!</v>
      </c>
      <c r="X79" s="418" t="e">
        <f aca="false" ca="false" dt2D="false" dtr="false" t="normal">SUMIF(#REF!, 'свод'!$AY79, #REF!)</f>
        <v>#REF!</v>
      </c>
      <c r="Y79" s="418" t="e">
        <f aca="false" ca="false" dt2D="false" dtr="false" t="normal">SUMIF(#REF!, 'свод'!$AY79, #REF!)</f>
        <v>#REF!</v>
      </c>
      <c r="Z79" s="417" t="e">
        <f aca="false" ca="false" dt2D="false" dtr="false" t="normal">SUMIF(#REF!, 'свод'!$AY79, #REF!)</f>
        <v>#REF!</v>
      </c>
      <c r="AA79" s="418" t="e">
        <f aca="false" ca="false" dt2D="false" dtr="false" t="normal">SUMIF(#REF!, 'свод'!$AY79, #REF!)</f>
        <v>#REF!</v>
      </c>
      <c r="AB79" s="418" t="e">
        <f aca="false" ca="false" dt2D="false" dtr="false" t="normal">SUMIF(#REF!, 'свод'!$AY79, #REF!)</f>
        <v>#REF!</v>
      </c>
      <c r="AC79" s="418" t="e">
        <f aca="false" ca="false" dt2D="false" dtr="false" t="normal">SUMIF(#REF!, 'свод'!$AY79, #REF!)</f>
        <v>#REF!</v>
      </c>
      <c r="AD79" s="418" t="e">
        <f aca="false" ca="false" dt2D="false" dtr="false" t="normal">SUMIF(#REF!, 'свод'!$AY79, #REF!)</f>
        <v>#REF!</v>
      </c>
      <c r="AE79" s="417" t="e">
        <f aca="false" ca="false" dt2D="false" dtr="false" t="normal">SUMIF(#REF!, 'свод'!$AY79, #REF!)</f>
        <v>#REF!</v>
      </c>
      <c r="AF79" s="418" t="e">
        <f aca="false" ca="false" dt2D="false" dtr="false" t="normal">SUMIF(#REF!, 'свод'!$AY79, #REF!)</f>
        <v>#REF!</v>
      </c>
      <c r="AG79" s="418" t="e">
        <f aca="false" ca="false" dt2D="false" dtr="false" t="normal">SUMIF(#REF!, 'свод'!$AY79, #REF!)</f>
        <v>#REF!</v>
      </c>
      <c r="AH79" s="418" t="e">
        <f aca="false" ca="false" dt2D="false" dtr="false" t="normal">SUMIF(#REF!, 'свод'!$AY79, #REF!)</f>
        <v>#REF!</v>
      </c>
      <c r="AI79" s="418" t="e">
        <f aca="false" ca="false" dt2D="false" dtr="false" t="normal">SUMIF(#REF!, 'свод'!$AY79, #REF!)</f>
        <v>#REF!</v>
      </c>
      <c r="AJ79" s="418" t="e">
        <f aca="false" ca="false" dt2D="false" dtr="false" t="normal">SUMIF(#REF!, 'свод'!$AY79, #REF!)</f>
        <v>#REF!</v>
      </c>
      <c r="AK79" s="418" t="e">
        <f aca="false" ca="false" dt2D="false" dtr="false" t="normal">SUMIF(#REF!, 'свод'!$AY79, #REF!)</f>
        <v>#REF!</v>
      </c>
      <c r="AL79" s="418" t="e">
        <f aca="false" ca="false" dt2D="false" dtr="false" t="normal">SUMIF(#REF!, 'свод'!$AY79, #REF!)</f>
        <v>#REF!</v>
      </c>
      <c r="AM79" s="418" t="e">
        <f aca="false" ca="false" dt2D="false" dtr="false" t="normal">SUMIF(#REF!, 'свод'!$AY79, #REF!)</f>
        <v>#REF!</v>
      </c>
      <c r="AN79" s="418" t="e">
        <f aca="false" ca="false" dt2D="false" dtr="false" t="normal">SUMIF(#REF!, 'свод'!$AY79, #REF!)</f>
        <v>#REF!</v>
      </c>
      <c r="AO79" s="418" t="e">
        <f aca="false" ca="false" dt2D="false" dtr="false" t="normal">SUMIF(#REF!, 'свод'!$AY79, #REF!)</f>
        <v>#REF!</v>
      </c>
      <c r="AP79" s="418" t="e">
        <f aca="false" ca="false" dt2D="false" dtr="false" t="normal">SUMIF(#REF!, 'свод'!$AY79, #REF!)</f>
        <v>#REF!</v>
      </c>
      <c r="AQ79" s="418" t="e">
        <f aca="false" ca="false" dt2D="false" dtr="false" t="normal">SUMIF(#REF!, 'свод'!$AY79, #REF!)</f>
        <v>#REF!</v>
      </c>
      <c r="AR79" s="418" t="e">
        <f aca="false" ca="false" dt2D="false" dtr="false" t="normal">SUMIF(#REF!, 'свод'!$AY79, #REF!)</f>
        <v>#REF!</v>
      </c>
      <c r="AS79" s="418" t="e">
        <f aca="false" ca="false" dt2D="false" dtr="false" t="normal">SUMIF(#REF!, 'свод'!$AY79, #REF!)</f>
        <v>#REF!</v>
      </c>
      <c r="AT79" s="418" t="e">
        <f aca="false" ca="false" dt2D="false" dtr="false" t="normal">SUMIF(#REF!, 'свод'!$AY79, #REF!)</f>
        <v>#REF!</v>
      </c>
      <c r="AU79" s="418" t="e">
        <f aca="false" ca="false" dt2D="false" dtr="false" t="normal">SUMIF(#REF!, 'свод'!$AY79, #REF!)</f>
        <v>#REF!</v>
      </c>
      <c r="AV79" s="418" t="e">
        <f aca="false" ca="false" dt2D="false" dtr="false" t="normal">SUMIF(#REF!, 'свод'!$AY79, #REF!)</f>
        <v>#REF!</v>
      </c>
      <c r="AW79" s="418" t="e">
        <f aca="false" ca="false" dt2D="false" dtr="false" t="normal">SUMIF(#REF!, 'свод'!$AY79, #REF!)</f>
        <v>#REF!</v>
      </c>
      <c r="AX79" s="418" t="e">
        <f aca="false" ca="false" dt2D="false" dtr="false" t="normal">SUMIF(#REF!, 'свод'!$AY79, #REF!)</f>
        <v>#REF!</v>
      </c>
      <c r="AY79" s="0" t="str">
        <f aca="false" ca="false" dt2D="false" dtr="false" t="normal">CONCATENATE(A79, C79, D79, E79)</f>
        <v>4010000400407нормативный</v>
      </c>
    </row>
    <row customHeight="true" hidden="true" ht="15" outlineLevel="0" r="80">
      <c r="A80" s="423" t="n">
        <v>401000040</v>
      </c>
      <c r="B80" s="424" t="s">
        <v>2405</v>
      </c>
      <c r="C80" s="425" t="s">
        <v>174</v>
      </c>
      <c r="D80" s="425" t="s">
        <v>246</v>
      </c>
      <c r="E80" s="426" t="s">
        <v>2972</v>
      </c>
      <c r="F80" s="417" t="e">
        <f aca="false" ca="false" dt2D="false" dtr="false" t="normal">SUMIF(#REF!, 'свод'!AY80, #REF!)</f>
        <v>#REF!</v>
      </c>
      <c r="G80" s="417" t="e">
        <f aca="false" ca="false" dt2D="false" dtr="false" t="normal">SUMIF(#REF!, 'свод'!AY80, #REF!)</f>
        <v>#REF!</v>
      </c>
      <c r="H80" s="418" t="e">
        <f aca="false" ca="false" dt2D="false" dtr="false" t="normal">SUMIF(#REF!, 'свод'!$AY80, #REF!)</f>
        <v>#REF!</v>
      </c>
      <c r="I80" s="418" t="e">
        <f aca="false" ca="false" dt2D="false" dtr="false" t="normal">SUMIF(#REF!, 'свод'!$AY80, #REF!)</f>
        <v>#REF!</v>
      </c>
      <c r="J80" s="418" t="e">
        <f aca="false" ca="false" dt2D="false" dtr="false" t="normal">SUMIF(#REF!, 'свод'!$AY80, #REF!)</f>
        <v>#REF!</v>
      </c>
      <c r="K80" s="418" t="e">
        <f aca="false" ca="false" dt2D="false" dtr="false" t="normal">SUMIF(#REF!, 'свод'!$AY80, #REF!)</f>
        <v>#REF!</v>
      </c>
      <c r="L80" s="418" t="e">
        <f aca="false" ca="false" dt2D="false" dtr="false" t="normal">SUMIF(#REF!, 'свод'!$AY80, #REF!)</f>
        <v>#REF!</v>
      </c>
      <c r="M80" s="418" t="e">
        <f aca="false" ca="false" dt2D="false" dtr="false" t="normal">SUMIF(#REF!, 'свод'!$AY80, #REF!)</f>
        <v>#REF!</v>
      </c>
      <c r="N80" s="418" t="e">
        <f aca="false" ca="false" dt2D="false" dtr="false" t="normal">SUMIF(#REF!, 'свод'!$AY80, #REF!)</f>
        <v>#REF!</v>
      </c>
      <c r="O80" s="418" t="e">
        <f aca="false" ca="false" dt2D="false" dtr="false" t="normal">SUMIF(#REF!, 'свод'!$AY80, #REF!)</f>
        <v>#REF!</v>
      </c>
      <c r="P80" s="417" t="e">
        <f aca="false" ca="false" dt2D="false" dtr="false" t="normal">SUMIF(#REF!, 'свод'!$AY80, #REF!)</f>
        <v>#REF!</v>
      </c>
      <c r="Q80" s="418" t="e">
        <f aca="false" ca="false" dt2D="false" dtr="false" t="normal">SUMIF(#REF!, 'свод'!$AY80, #REF!)</f>
        <v>#REF!</v>
      </c>
      <c r="R80" s="418" t="e">
        <f aca="false" ca="false" dt2D="false" dtr="false" t="normal">SUMIF(#REF!, 'свод'!$AY80, #REF!)</f>
        <v>#REF!</v>
      </c>
      <c r="S80" s="418" t="e">
        <f aca="false" ca="false" dt2D="false" dtr="false" t="normal">SUMIF(#REF!, 'свод'!$AY80, #REF!)</f>
        <v>#REF!</v>
      </c>
      <c r="T80" s="418" t="e">
        <f aca="false" ca="false" dt2D="false" dtr="false" t="normal">SUMIF(#REF!, 'свод'!$AY80, #REF!)</f>
        <v>#REF!</v>
      </c>
      <c r="U80" s="417" t="e">
        <f aca="false" ca="false" dt2D="false" dtr="false" t="normal">SUMIF(#REF!, 'свод'!$AY80, #REF!)</f>
        <v>#REF!</v>
      </c>
      <c r="V80" s="418" t="e">
        <f aca="false" ca="false" dt2D="false" dtr="false" t="normal">SUMIF(#REF!, 'свод'!$AY80, #REF!)</f>
        <v>#REF!</v>
      </c>
      <c r="W80" s="418" t="e">
        <f aca="false" ca="false" dt2D="false" dtr="false" t="normal">SUMIF(#REF!, 'свод'!$AY80, #REF!)</f>
        <v>#REF!</v>
      </c>
      <c r="X80" s="418" t="e">
        <f aca="false" ca="false" dt2D="false" dtr="false" t="normal">SUMIF(#REF!, 'свод'!$AY80, #REF!)</f>
        <v>#REF!</v>
      </c>
      <c r="Y80" s="418" t="e">
        <f aca="false" ca="false" dt2D="false" dtr="false" t="normal">SUMIF(#REF!, 'свод'!$AY80, #REF!)</f>
        <v>#REF!</v>
      </c>
      <c r="Z80" s="417" t="e">
        <f aca="false" ca="false" dt2D="false" dtr="false" t="normal">SUMIF(#REF!, 'свод'!$AY80, #REF!)</f>
        <v>#REF!</v>
      </c>
      <c r="AA80" s="418" t="e">
        <f aca="false" ca="false" dt2D="false" dtr="false" t="normal">SUMIF(#REF!, 'свод'!$AY80, #REF!)</f>
        <v>#REF!</v>
      </c>
      <c r="AB80" s="418" t="e">
        <f aca="false" ca="false" dt2D="false" dtr="false" t="normal">SUMIF(#REF!, 'свод'!$AY80, #REF!)</f>
        <v>#REF!</v>
      </c>
      <c r="AC80" s="418" t="e">
        <f aca="false" ca="false" dt2D="false" dtr="false" t="normal">SUMIF(#REF!, 'свод'!$AY80, #REF!)</f>
        <v>#REF!</v>
      </c>
      <c r="AD80" s="418" t="e">
        <f aca="false" ca="false" dt2D="false" dtr="false" t="normal">SUMIF(#REF!, 'свод'!$AY80, #REF!)</f>
        <v>#REF!</v>
      </c>
      <c r="AE80" s="417" t="e">
        <f aca="false" ca="false" dt2D="false" dtr="false" t="normal">SUMIF(#REF!, 'свод'!$AY80, #REF!)</f>
        <v>#REF!</v>
      </c>
      <c r="AF80" s="418" t="e">
        <f aca="false" ca="false" dt2D="false" dtr="false" t="normal">SUMIF(#REF!, 'свод'!$AY80, #REF!)</f>
        <v>#REF!</v>
      </c>
      <c r="AG80" s="418" t="e">
        <f aca="false" ca="false" dt2D="false" dtr="false" t="normal">SUMIF(#REF!, 'свод'!$AY80, #REF!)</f>
        <v>#REF!</v>
      </c>
      <c r="AH80" s="418" t="e">
        <f aca="false" ca="false" dt2D="false" dtr="false" t="normal">SUMIF(#REF!, 'свод'!$AY80, #REF!)</f>
        <v>#REF!</v>
      </c>
      <c r="AI80" s="418" t="e">
        <f aca="false" ca="false" dt2D="false" dtr="false" t="normal">SUMIF(#REF!, 'свод'!$AY80, #REF!)</f>
        <v>#REF!</v>
      </c>
      <c r="AJ80" s="418" t="e">
        <f aca="false" ca="false" dt2D="false" dtr="false" t="normal">SUMIF(#REF!, 'свод'!$AY80, #REF!)</f>
        <v>#REF!</v>
      </c>
      <c r="AK80" s="418" t="e">
        <f aca="false" ca="false" dt2D="false" dtr="false" t="normal">SUMIF(#REF!, 'свод'!$AY80, #REF!)</f>
        <v>#REF!</v>
      </c>
      <c r="AL80" s="418" t="e">
        <f aca="false" ca="false" dt2D="false" dtr="false" t="normal">SUMIF(#REF!, 'свод'!$AY80, #REF!)</f>
        <v>#REF!</v>
      </c>
      <c r="AM80" s="418" t="e">
        <f aca="false" ca="false" dt2D="false" dtr="false" t="normal">SUMIF(#REF!, 'свод'!$AY80, #REF!)</f>
        <v>#REF!</v>
      </c>
      <c r="AN80" s="418" t="e">
        <f aca="false" ca="false" dt2D="false" dtr="false" t="normal">SUMIF(#REF!, 'свод'!$AY80, #REF!)</f>
        <v>#REF!</v>
      </c>
      <c r="AO80" s="418" t="e">
        <f aca="false" ca="false" dt2D="false" dtr="false" t="normal">SUMIF(#REF!, 'свод'!$AY80, #REF!)</f>
        <v>#REF!</v>
      </c>
      <c r="AP80" s="418" t="e">
        <f aca="false" ca="false" dt2D="false" dtr="false" t="normal">SUMIF(#REF!, 'свод'!$AY80, #REF!)</f>
        <v>#REF!</v>
      </c>
      <c r="AQ80" s="418" t="e">
        <f aca="false" ca="false" dt2D="false" dtr="false" t="normal">SUMIF(#REF!, 'свод'!$AY80, #REF!)</f>
        <v>#REF!</v>
      </c>
      <c r="AR80" s="418" t="e">
        <f aca="false" ca="false" dt2D="false" dtr="false" t="normal">SUMIF(#REF!, 'свод'!$AY80, #REF!)</f>
        <v>#REF!</v>
      </c>
      <c r="AS80" s="418" t="e">
        <f aca="false" ca="false" dt2D="false" dtr="false" t="normal">SUMIF(#REF!, 'свод'!$AY80, #REF!)</f>
        <v>#REF!</v>
      </c>
      <c r="AT80" s="418" t="e">
        <f aca="false" ca="false" dt2D="false" dtr="false" t="normal">SUMIF(#REF!, 'свод'!$AY80, #REF!)</f>
        <v>#REF!</v>
      </c>
      <c r="AU80" s="418" t="e">
        <f aca="false" ca="false" dt2D="false" dtr="false" t="normal">SUMIF(#REF!, 'свод'!$AY80, #REF!)</f>
        <v>#REF!</v>
      </c>
      <c r="AV80" s="418" t="e">
        <f aca="false" ca="false" dt2D="false" dtr="false" t="normal">SUMIF(#REF!, 'свод'!$AY80, #REF!)</f>
        <v>#REF!</v>
      </c>
      <c r="AW80" s="418" t="e">
        <f aca="false" ca="false" dt2D="false" dtr="false" t="normal">SUMIF(#REF!, 'свод'!$AY80, #REF!)</f>
        <v>#REF!</v>
      </c>
      <c r="AX80" s="418" t="e">
        <f aca="false" ca="false" dt2D="false" dtr="false" t="normal">SUMIF(#REF!, 'свод'!$AY80, #REF!)</f>
        <v>#REF!</v>
      </c>
      <c r="AY80" s="0" t="str">
        <f aca="false" ca="false" dt2D="false" dtr="false" t="normal">CONCATENATE(A80, C80, D80, E80)</f>
        <v>4010000400407плановый</v>
      </c>
    </row>
    <row customHeight="true" hidden="true" ht="15" outlineLevel="0" r="81">
      <c r="A81" s="109" t="n">
        <v>401000040</v>
      </c>
      <c r="B81" s="416" t="s">
        <v>2405</v>
      </c>
      <c r="C81" s="107" t="s">
        <v>230</v>
      </c>
      <c r="D81" s="107" t="s">
        <v>68</v>
      </c>
      <c r="E81" s="39" t="s">
        <v>2974</v>
      </c>
      <c r="F81" s="417" t="e">
        <f aca="false" ca="false" dt2D="false" dtr="false" t="normal">SUMIF(#REF!, 'свод'!AY81, #REF!)</f>
        <v>#REF!</v>
      </c>
      <c r="G81" s="417" t="e">
        <f aca="false" ca="false" dt2D="false" dtr="false" t="normal">SUMIF(#REF!, 'свод'!AY81, #REF!)</f>
        <v>#REF!</v>
      </c>
      <c r="H81" s="418" t="e">
        <f aca="false" ca="false" dt2D="false" dtr="false" t="normal">SUMIF(#REF!, 'свод'!$AY81, #REF!)</f>
        <v>#REF!</v>
      </c>
      <c r="I81" s="418" t="e">
        <f aca="false" ca="false" dt2D="false" dtr="false" t="normal">SUMIF(#REF!, 'свод'!$AY81, #REF!)</f>
        <v>#REF!</v>
      </c>
      <c r="J81" s="418" t="e">
        <f aca="false" ca="false" dt2D="false" dtr="false" t="normal">SUMIF(#REF!, 'свод'!$AY81, #REF!)</f>
        <v>#REF!</v>
      </c>
      <c r="K81" s="418" t="e">
        <f aca="false" ca="false" dt2D="false" dtr="false" t="normal">SUMIF(#REF!, 'свод'!$AY81, #REF!)</f>
        <v>#REF!</v>
      </c>
      <c r="L81" s="418" t="e">
        <f aca="false" ca="false" dt2D="false" dtr="false" t="normal">SUMIF(#REF!, 'свод'!$AY81, #REF!)</f>
        <v>#REF!</v>
      </c>
      <c r="M81" s="418" t="e">
        <f aca="false" ca="false" dt2D="false" dtr="false" t="normal">SUMIF(#REF!, 'свод'!$AY81, #REF!)</f>
        <v>#REF!</v>
      </c>
      <c r="N81" s="418" t="e">
        <f aca="false" ca="false" dt2D="false" dtr="false" t="normal">SUMIF(#REF!, 'свод'!$AY81, #REF!)</f>
        <v>#REF!</v>
      </c>
      <c r="O81" s="418" t="e">
        <f aca="false" ca="false" dt2D="false" dtr="false" t="normal">SUMIF(#REF!, 'свод'!$AY81, #REF!)</f>
        <v>#REF!</v>
      </c>
      <c r="P81" s="417" t="e">
        <f aca="false" ca="false" dt2D="false" dtr="false" t="normal">SUMIF(#REF!, 'свод'!$AY81, #REF!)</f>
        <v>#REF!</v>
      </c>
      <c r="Q81" s="418" t="e">
        <f aca="false" ca="false" dt2D="false" dtr="false" t="normal">SUMIF(#REF!, 'свод'!$AY81, #REF!)</f>
        <v>#REF!</v>
      </c>
      <c r="R81" s="418" t="e">
        <f aca="false" ca="false" dt2D="false" dtr="false" t="normal">SUMIF(#REF!, 'свод'!$AY81, #REF!)</f>
        <v>#REF!</v>
      </c>
      <c r="S81" s="418" t="e">
        <f aca="false" ca="false" dt2D="false" dtr="false" t="normal">SUMIF(#REF!, 'свод'!$AY81, #REF!)</f>
        <v>#REF!</v>
      </c>
      <c r="T81" s="418" t="e">
        <f aca="false" ca="false" dt2D="false" dtr="false" t="normal">SUMIF(#REF!, 'свод'!$AY81, #REF!)</f>
        <v>#REF!</v>
      </c>
      <c r="U81" s="417" t="e">
        <f aca="false" ca="false" dt2D="false" dtr="false" t="normal">SUMIF(#REF!, 'свод'!$AY81, #REF!)</f>
        <v>#REF!</v>
      </c>
      <c r="V81" s="418" t="e">
        <f aca="false" ca="false" dt2D="false" dtr="false" t="normal">SUMIF(#REF!, 'свод'!$AY81, #REF!)</f>
        <v>#REF!</v>
      </c>
      <c r="W81" s="418" t="e">
        <f aca="false" ca="false" dt2D="false" dtr="false" t="normal">SUMIF(#REF!, 'свод'!$AY81, #REF!)</f>
        <v>#REF!</v>
      </c>
      <c r="X81" s="418" t="e">
        <f aca="false" ca="false" dt2D="false" dtr="false" t="normal">SUMIF(#REF!, 'свод'!$AY81, #REF!)</f>
        <v>#REF!</v>
      </c>
      <c r="Y81" s="418" t="e">
        <f aca="false" ca="false" dt2D="false" dtr="false" t="normal">SUMIF(#REF!, 'свод'!$AY81, #REF!)</f>
        <v>#REF!</v>
      </c>
      <c r="Z81" s="417" t="e">
        <f aca="false" ca="false" dt2D="false" dtr="false" t="normal">SUMIF(#REF!, 'свод'!$AY81, #REF!)</f>
        <v>#REF!</v>
      </c>
      <c r="AA81" s="418" t="e">
        <f aca="false" ca="false" dt2D="false" dtr="false" t="normal">SUMIF(#REF!, 'свод'!$AY81, #REF!)</f>
        <v>#REF!</v>
      </c>
      <c r="AB81" s="418" t="e">
        <f aca="false" ca="false" dt2D="false" dtr="false" t="normal">SUMIF(#REF!, 'свод'!$AY81, #REF!)</f>
        <v>#REF!</v>
      </c>
      <c r="AC81" s="418" t="e">
        <f aca="false" ca="false" dt2D="false" dtr="false" t="normal">SUMIF(#REF!, 'свод'!$AY81, #REF!)</f>
        <v>#REF!</v>
      </c>
      <c r="AD81" s="418" t="e">
        <f aca="false" ca="false" dt2D="false" dtr="false" t="normal">SUMIF(#REF!, 'свод'!$AY81, #REF!)</f>
        <v>#REF!</v>
      </c>
      <c r="AE81" s="417" t="e">
        <f aca="false" ca="false" dt2D="false" dtr="false" t="normal">SUMIF(#REF!, 'свод'!$AY81, #REF!)</f>
        <v>#REF!</v>
      </c>
      <c r="AF81" s="418" t="e">
        <f aca="false" ca="false" dt2D="false" dtr="false" t="normal">SUMIF(#REF!, 'свод'!$AY81, #REF!)</f>
        <v>#REF!</v>
      </c>
      <c r="AG81" s="418" t="e">
        <f aca="false" ca="false" dt2D="false" dtr="false" t="normal">SUMIF(#REF!, 'свод'!$AY81, #REF!)</f>
        <v>#REF!</v>
      </c>
      <c r="AH81" s="418" t="e">
        <f aca="false" ca="false" dt2D="false" dtr="false" t="normal">SUMIF(#REF!, 'свод'!$AY81, #REF!)</f>
        <v>#REF!</v>
      </c>
      <c r="AI81" s="418" t="e">
        <f aca="false" ca="false" dt2D="false" dtr="false" t="normal">SUMIF(#REF!, 'свод'!$AY81, #REF!)</f>
        <v>#REF!</v>
      </c>
      <c r="AJ81" s="418" t="e">
        <f aca="false" ca="false" dt2D="false" dtr="false" t="normal">SUMIF(#REF!, 'свод'!$AY81, #REF!)</f>
        <v>#REF!</v>
      </c>
      <c r="AK81" s="418" t="e">
        <f aca="false" ca="false" dt2D="false" dtr="false" t="normal">SUMIF(#REF!, 'свод'!$AY81, #REF!)</f>
        <v>#REF!</v>
      </c>
      <c r="AL81" s="418" t="e">
        <f aca="false" ca="false" dt2D="false" dtr="false" t="normal">SUMIF(#REF!, 'свод'!$AY81, #REF!)</f>
        <v>#REF!</v>
      </c>
      <c r="AM81" s="418" t="e">
        <f aca="false" ca="false" dt2D="false" dtr="false" t="normal">SUMIF(#REF!, 'свод'!$AY81, #REF!)</f>
        <v>#REF!</v>
      </c>
      <c r="AN81" s="418" t="e">
        <f aca="false" ca="false" dt2D="false" dtr="false" t="normal">SUMIF(#REF!, 'свод'!$AY81, #REF!)</f>
        <v>#REF!</v>
      </c>
      <c r="AO81" s="418" t="e">
        <f aca="false" ca="false" dt2D="false" dtr="false" t="normal">SUMIF(#REF!, 'свод'!$AY81, #REF!)</f>
        <v>#REF!</v>
      </c>
      <c r="AP81" s="418" t="e">
        <f aca="false" ca="false" dt2D="false" dtr="false" t="normal">SUMIF(#REF!, 'свод'!$AY81, #REF!)</f>
        <v>#REF!</v>
      </c>
      <c r="AQ81" s="418" t="e">
        <f aca="false" ca="false" dt2D="false" dtr="false" t="normal">SUMIF(#REF!, 'свод'!$AY81, #REF!)</f>
        <v>#REF!</v>
      </c>
      <c r="AR81" s="418" t="e">
        <f aca="false" ca="false" dt2D="false" dtr="false" t="normal">SUMIF(#REF!, 'свод'!$AY81, #REF!)</f>
        <v>#REF!</v>
      </c>
      <c r="AS81" s="418" t="e">
        <f aca="false" ca="false" dt2D="false" dtr="false" t="normal">SUMIF(#REF!, 'свод'!$AY81, #REF!)</f>
        <v>#REF!</v>
      </c>
      <c r="AT81" s="418" t="e">
        <f aca="false" ca="false" dt2D="false" dtr="false" t="normal">SUMIF(#REF!, 'свод'!$AY81, #REF!)</f>
        <v>#REF!</v>
      </c>
      <c r="AU81" s="418" t="e">
        <f aca="false" ca="false" dt2D="false" dtr="false" t="normal">SUMIF(#REF!, 'свод'!$AY81, #REF!)</f>
        <v>#REF!</v>
      </c>
      <c r="AV81" s="418" t="e">
        <f aca="false" ca="false" dt2D="false" dtr="false" t="normal">SUMIF(#REF!, 'свод'!$AY81, #REF!)</f>
        <v>#REF!</v>
      </c>
      <c r="AW81" s="418" t="e">
        <f aca="false" ca="false" dt2D="false" dtr="false" t="normal">SUMIF(#REF!, 'свод'!$AY81, #REF!)</f>
        <v>#REF!</v>
      </c>
      <c r="AX81" s="418" t="e">
        <f aca="false" ca="false" dt2D="false" dtr="false" t="normal">SUMIF(#REF!, 'свод'!$AY81, #REF!)</f>
        <v>#REF!</v>
      </c>
      <c r="AY81" s="0" t="str">
        <f aca="false" ca="false" dt2D="false" dtr="false" t="normal">CONCATENATE(A81, C81, D81, E81)</f>
        <v>4010000400503индексации</v>
      </c>
    </row>
    <row customHeight="true" hidden="true" ht="15" outlineLevel="0" r="82">
      <c r="A82" s="109" t="s">
        <v>2991</v>
      </c>
      <c r="B82" s="416" t="s">
        <v>1843</v>
      </c>
      <c r="C82" s="107" t="s">
        <v>230</v>
      </c>
      <c r="D82" s="107" t="s">
        <v>68</v>
      </c>
      <c r="E82" s="39" t="s">
        <v>2971</v>
      </c>
      <c r="F82" s="417" t="e">
        <f aca="false" ca="false" dt2D="false" dtr="false" t="normal">SUMIF(#REF!, 'свод'!AY82, #REF!)</f>
        <v>#REF!</v>
      </c>
      <c r="G82" s="417" t="e">
        <f aca="false" ca="false" dt2D="false" dtr="false" t="normal">SUMIF(#REF!, 'свод'!AY82, #REF!)</f>
        <v>#REF!</v>
      </c>
      <c r="H82" s="418" t="e">
        <f aca="false" ca="false" dt2D="false" dtr="false" t="normal">SUMIF(#REF!, 'свод'!$AY82, #REF!)</f>
        <v>#REF!</v>
      </c>
      <c r="I82" s="418" t="e">
        <f aca="false" ca="false" dt2D="false" dtr="false" t="normal">SUMIF(#REF!, 'свод'!$AY82, #REF!)</f>
        <v>#REF!</v>
      </c>
      <c r="J82" s="418" t="e">
        <f aca="false" ca="false" dt2D="false" dtr="false" t="normal">SUMIF(#REF!, 'свод'!$AY82, #REF!)</f>
        <v>#REF!</v>
      </c>
      <c r="K82" s="418" t="e">
        <f aca="false" ca="false" dt2D="false" dtr="false" t="normal">SUMIF(#REF!, 'свод'!$AY82, #REF!)</f>
        <v>#REF!</v>
      </c>
      <c r="L82" s="418" t="e">
        <f aca="false" ca="false" dt2D="false" dtr="false" t="normal">SUMIF(#REF!, 'свод'!$AY82, #REF!)</f>
        <v>#REF!</v>
      </c>
      <c r="M82" s="418" t="e">
        <f aca="false" ca="false" dt2D="false" dtr="false" t="normal">SUMIF(#REF!, 'свод'!$AY82, #REF!)</f>
        <v>#REF!</v>
      </c>
      <c r="N82" s="418" t="e">
        <f aca="false" ca="false" dt2D="false" dtr="false" t="normal">SUMIF(#REF!, 'свод'!$AY82, #REF!)</f>
        <v>#REF!</v>
      </c>
      <c r="O82" s="418" t="e">
        <f aca="false" ca="false" dt2D="false" dtr="false" t="normal">SUMIF(#REF!, 'свод'!$AY82, #REF!)</f>
        <v>#REF!</v>
      </c>
      <c r="P82" s="417" t="e">
        <f aca="false" ca="false" dt2D="false" dtr="false" t="normal">SUMIF(#REF!, 'свод'!$AY82, #REF!)</f>
        <v>#REF!</v>
      </c>
      <c r="Q82" s="418" t="e">
        <f aca="false" ca="false" dt2D="false" dtr="false" t="normal">SUMIF(#REF!, 'свод'!$AY82, #REF!)</f>
        <v>#REF!</v>
      </c>
      <c r="R82" s="418" t="e">
        <f aca="false" ca="false" dt2D="false" dtr="false" t="normal">SUMIF(#REF!, 'свод'!$AY82, #REF!)</f>
        <v>#REF!</v>
      </c>
      <c r="S82" s="418" t="e">
        <f aca="false" ca="false" dt2D="false" dtr="false" t="normal">SUMIF(#REF!, 'свод'!$AY82, #REF!)</f>
        <v>#REF!</v>
      </c>
      <c r="T82" s="418" t="e">
        <f aca="false" ca="false" dt2D="false" dtr="false" t="normal">SUMIF(#REF!, 'свод'!$AY82, #REF!)</f>
        <v>#REF!</v>
      </c>
      <c r="U82" s="417" t="e">
        <f aca="false" ca="false" dt2D="false" dtr="false" t="normal">SUMIF(#REF!, 'свод'!$AY82, #REF!)</f>
        <v>#REF!</v>
      </c>
      <c r="V82" s="418" t="e">
        <f aca="false" ca="false" dt2D="false" dtr="false" t="normal">SUMIF(#REF!, 'свод'!$AY82, #REF!)</f>
        <v>#REF!</v>
      </c>
      <c r="W82" s="418" t="e">
        <f aca="false" ca="false" dt2D="false" dtr="false" t="normal">SUMIF(#REF!, 'свод'!$AY82, #REF!)</f>
        <v>#REF!</v>
      </c>
      <c r="X82" s="418" t="e">
        <f aca="false" ca="false" dt2D="false" dtr="false" t="normal">SUMIF(#REF!, 'свод'!$AY82, #REF!)</f>
        <v>#REF!</v>
      </c>
      <c r="Y82" s="418" t="e">
        <f aca="false" ca="false" dt2D="false" dtr="false" t="normal">SUMIF(#REF!, 'свод'!$AY82, #REF!)</f>
        <v>#REF!</v>
      </c>
      <c r="Z82" s="417" t="e">
        <f aca="false" ca="false" dt2D="false" dtr="false" t="normal">SUMIF(#REF!, 'свод'!$AY82, #REF!)</f>
        <v>#REF!</v>
      </c>
      <c r="AA82" s="418" t="e">
        <f aca="false" ca="false" dt2D="false" dtr="false" t="normal">SUMIF(#REF!, 'свод'!$AY82, #REF!)</f>
        <v>#REF!</v>
      </c>
      <c r="AB82" s="418" t="e">
        <f aca="false" ca="false" dt2D="false" dtr="false" t="normal">SUMIF(#REF!, 'свод'!$AY82, #REF!)</f>
        <v>#REF!</v>
      </c>
      <c r="AC82" s="418" t="e">
        <f aca="false" ca="false" dt2D="false" dtr="false" t="normal">SUMIF(#REF!, 'свод'!$AY82, #REF!)</f>
        <v>#REF!</v>
      </c>
      <c r="AD82" s="418" t="e">
        <f aca="false" ca="false" dt2D="false" dtr="false" t="normal">SUMIF(#REF!, 'свод'!$AY82, #REF!)</f>
        <v>#REF!</v>
      </c>
      <c r="AE82" s="417" t="e">
        <f aca="false" ca="false" dt2D="false" dtr="false" t="normal">SUMIF(#REF!, 'свод'!$AY82, #REF!)</f>
        <v>#REF!</v>
      </c>
      <c r="AF82" s="418" t="e">
        <f aca="false" ca="false" dt2D="false" dtr="false" t="normal">SUMIF(#REF!, 'свод'!$AY82, #REF!)</f>
        <v>#REF!</v>
      </c>
      <c r="AG82" s="418" t="e">
        <f aca="false" ca="false" dt2D="false" dtr="false" t="normal">SUMIF(#REF!, 'свод'!$AY82, #REF!)</f>
        <v>#REF!</v>
      </c>
      <c r="AH82" s="418" t="e">
        <f aca="false" ca="false" dt2D="false" dtr="false" t="normal">SUMIF(#REF!, 'свод'!$AY82, #REF!)</f>
        <v>#REF!</v>
      </c>
      <c r="AI82" s="418" t="e">
        <f aca="false" ca="false" dt2D="false" dtr="false" t="normal">SUMIF(#REF!, 'свод'!$AY82, #REF!)</f>
        <v>#REF!</v>
      </c>
      <c r="AJ82" s="418" t="e">
        <f aca="false" ca="false" dt2D="false" dtr="false" t="normal">SUMIF(#REF!, 'свод'!$AY82, #REF!)</f>
        <v>#REF!</v>
      </c>
      <c r="AK82" s="418" t="e">
        <f aca="false" ca="false" dt2D="false" dtr="false" t="normal">SUMIF(#REF!, 'свод'!$AY82, #REF!)</f>
        <v>#REF!</v>
      </c>
      <c r="AL82" s="418" t="e">
        <f aca="false" ca="false" dt2D="false" dtr="false" t="normal">SUMIF(#REF!, 'свод'!$AY82, #REF!)</f>
        <v>#REF!</v>
      </c>
      <c r="AM82" s="418" t="e">
        <f aca="false" ca="false" dt2D="false" dtr="false" t="normal">SUMIF(#REF!, 'свод'!$AY82, #REF!)</f>
        <v>#REF!</v>
      </c>
      <c r="AN82" s="418" t="e">
        <f aca="false" ca="false" dt2D="false" dtr="false" t="normal">SUMIF(#REF!, 'свод'!$AY82, #REF!)</f>
        <v>#REF!</v>
      </c>
      <c r="AO82" s="418" t="e">
        <f aca="false" ca="false" dt2D="false" dtr="false" t="normal">SUMIF(#REF!, 'свод'!$AY82, #REF!)</f>
        <v>#REF!</v>
      </c>
      <c r="AP82" s="418" t="e">
        <f aca="false" ca="false" dt2D="false" dtr="false" t="normal">SUMIF(#REF!, 'свод'!$AY82, #REF!)</f>
        <v>#REF!</v>
      </c>
      <c r="AQ82" s="418" t="e">
        <f aca="false" ca="false" dt2D="false" dtr="false" t="normal">SUMIF(#REF!, 'свод'!$AY82, #REF!)</f>
        <v>#REF!</v>
      </c>
      <c r="AR82" s="418" t="e">
        <f aca="false" ca="false" dt2D="false" dtr="false" t="normal">SUMIF(#REF!, 'свод'!$AY82, #REF!)</f>
        <v>#REF!</v>
      </c>
      <c r="AS82" s="418" t="e">
        <f aca="false" ca="false" dt2D="false" dtr="false" t="normal">SUMIF(#REF!, 'свод'!$AY82, #REF!)</f>
        <v>#REF!</v>
      </c>
      <c r="AT82" s="418" t="e">
        <f aca="false" ca="false" dt2D="false" dtr="false" t="normal">SUMIF(#REF!, 'свод'!$AY82, #REF!)</f>
        <v>#REF!</v>
      </c>
      <c r="AU82" s="418" t="e">
        <f aca="false" ca="false" dt2D="false" dtr="false" t="normal">SUMIF(#REF!, 'свод'!$AY82, #REF!)</f>
        <v>#REF!</v>
      </c>
      <c r="AV82" s="418" t="e">
        <f aca="false" ca="false" dt2D="false" dtr="false" t="normal">SUMIF(#REF!, 'свод'!$AY82, #REF!)</f>
        <v>#REF!</v>
      </c>
      <c r="AW82" s="418" t="e">
        <f aca="false" ca="false" dt2D="false" dtr="false" t="normal">SUMIF(#REF!, 'свод'!$AY82, #REF!)</f>
        <v>#REF!</v>
      </c>
      <c r="AX82" s="418" t="e">
        <f aca="false" ca="false" dt2D="false" dtr="false" t="normal">SUMIF(#REF!, 'свод'!$AY82, #REF!)</f>
        <v>#REF!</v>
      </c>
      <c r="AY82" s="0" t="str">
        <f aca="false" ca="false" dt2D="false" dtr="false" t="normal">CONCATENATE(A82, C82, D82, E82)</f>
        <v>4010000400503нормативный</v>
      </c>
    </row>
    <row customHeight="true" hidden="true" ht="15" outlineLevel="0" r="83">
      <c r="A83" s="109" t="s">
        <v>2991</v>
      </c>
      <c r="B83" s="416" t="s">
        <v>1843</v>
      </c>
      <c r="C83" s="107" t="s">
        <v>230</v>
      </c>
      <c r="D83" s="107" t="s">
        <v>68</v>
      </c>
      <c r="E83" s="39" t="s">
        <v>2972</v>
      </c>
      <c r="F83" s="417" t="e">
        <f aca="false" ca="false" dt2D="false" dtr="false" t="normal">SUMIF(#REF!, 'свод'!AY83, #REF!)</f>
        <v>#REF!</v>
      </c>
      <c r="G83" s="417" t="e">
        <f aca="false" ca="false" dt2D="false" dtr="false" t="normal">SUMIF(#REF!, 'свод'!AY83, #REF!)</f>
        <v>#REF!</v>
      </c>
      <c r="H83" s="418" t="e">
        <f aca="false" ca="false" dt2D="false" dtr="false" t="normal">SUMIF(#REF!, 'свод'!$AY83, #REF!)</f>
        <v>#REF!</v>
      </c>
      <c r="I83" s="418" t="e">
        <f aca="false" ca="false" dt2D="false" dtr="false" t="normal">SUMIF(#REF!, 'свод'!$AY83, #REF!)</f>
        <v>#REF!</v>
      </c>
      <c r="J83" s="418" t="e">
        <f aca="false" ca="false" dt2D="false" dtr="false" t="normal">SUMIF(#REF!, 'свод'!$AY83, #REF!)</f>
        <v>#REF!</v>
      </c>
      <c r="K83" s="418" t="e">
        <f aca="false" ca="false" dt2D="false" dtr="false" t="normal">SUMIF(#REF!, 'свод'!$AY83, #REF!)</f>
        <v>#REF!</v>
      </c>
      <c r="L83" s="418" t="e">
        <f aca="false" ca="false" dt2D="false" dtr="false" t="normal">SUMIF(#REF!, 'свод'!$AY83, #REF!)</f>
        <v>#REF!</v>
      </c>
      <c r="M83" s="418" t="e">
        <f aca="false" ca="false" dt2D="false" dtr="false" t="normal">SUMIF(#REF!, 'свод'!$AY83, #REF!)</f>
        <v>#REF!</v>
      </c>
      <c r="N83" s="418" t="e">
        <f aca="false" ca="false" dt2D="false" dtr="false" t="normal">SUMIF(#REF!, 'свод'!$AY83, #REF!)</f>
        <v>#REF!</v>
      </c>
      <c r="O83" s="418" t="e">
        <f aca="false" ca="false" dt2D="false" dtr="false" t="normal">SUMIF(#REF!, 'свод'!$AY83, #REF!)</f>
        <v>#REF!</v>
      </c>
      <c r="P83" s="417" t="e">
        <f aca="false" ca="false" dt2D="false" dtr="false" t="normal">SUMIF(#REF!, 'свод'!$AY83, #REF!)</f>
        <v>#REF!</v>
      </c>
      <c r="Q83" s="418" t="e">
        <f aca="false" ca="false" dt2D="false" dtr="false" t="normal">SUMIF(#REF!, 'свод'!$AY83, #REF!)</f>
        <v>#REF!</v>
      </c>
      <c r="R83" s="418" t="e">
        <f aca="false" ca="false" dt2D="false" dtr="false" t="normal">SUMIF(#REF!, 'свод'!$AY83, #REF!)</f>
        <v>#REF!</v>
      </c>
      <c r="S83" s="418" t="e">
        <f aca="false" ca="false" dt2D="false" dtr="false" t="normal">SUMIF(#REF!, 'свод'!$AY83, #REF!)</f>
        <v>#REF!</v>
      </c>
      <c r="T83" s="418" t="e">
        <f aca="false" ca="false" dt2D="false" dtr="false" t="normal">SUMIF(#REF!, 'свод'!$AY83, #REF!)</f>
        <v>#REF!</v>
      </c>
      <c r="U83" s="417" t="e">
        <f aca="false" ca="false" dt2D="false" dtr="false" t="normal">SUMIF(#REF!, 'свод'!$AY83, #REF!)</f>
        <v>#REF!</v>
      </c>
      <c r="V83" s="418" t="e">
        <f aca="false" ca="false" dt2D="false" dtr="false" t="normal">SUMIF(#REF!, 'свод'!$AY83, #REF!)</f>
        <v>#REF!</v>
      </c>
      <c r="W83" s="418" t="e">
        <f aca="false" ca="false" dt2D="false" dtr="false" t="normal">SUMIF(#REF!, 'свод'!$AY83, #REF!)</f>
        <v>#REF!</v>
      </c>
      <c r="X83" s="418" t="e">
        <f aca="false" ca="false" dt2D="false" dtr="false" t="normal">SUMIF(#REF!, 'свод'!$AY83, #REF!)</f>
        <v>#REF!</v>
      </c>
      <c r="Y83" s="418" t="e">
        <f aca="false" ca="false" dt2D="false" dtr="false" t="normal">SUMIF(#REF!, 'свод'!$AY83, #REF!)</f>
        <v>#REF!</v>
      </c>
      <c r="Z83" s="417" t="e">
        <f aca="false" ca="false" dt2D="false" dtr="false" t="normal">SUMIF(#REF!, 'свод'!$AY83, #REF!)</f>
        <v>#REF!</v>
      </c>
      <c r="AA83" s="418" t="e">
        <f aca="false" ca="false" dt2D="false" dtr="false" t="normal">SUMIF(#REF!, 'свод'!$AY83, #REF!)</f>
        <v>#REF!</v>
      </c>
      <c r="AB83" s="418" t="e">
        <f aca="false" ca="false" dt2D="false" dtr="false" t="normal">SUMIF(#REF!, 'свод'!$AY83, #REF!)</f>
        <v>#REF!</v>
      </c>
      <c r="AC83" s="418" t="e">
        <f aca="false" ca="false" dt2D="false" dtr="false" t="normal">SUMIF(#REF!, 'свод'!$AY83, #REF!)</f>
        <v>#REF!</v>
      </c>
      <c r="AD83" s="418" t="e">
        <f aca="false" ca="false" dt2D="false" dtr="false" t="normal">SUMIF(#REF!, 'свод'!$AY83, #REF!)</f>
        <v>#REF!</v>
      </c>
      <c r="AE83" s="417" t="e">
        <f aca="false" ca="false" dt2D="false" dtr="false" t="normal">SUMIF(#REF!, 'свод'!$AY83, #REF!)</f>
        <v>#REF!</v>
      </c>
      <c r="AF83" s="418" t="e">
        <f aca="false" ca="false" dt2D="false" dtr="false" t="normal">SUMIF(#REF!, 'свод'!$AY83, #REF!)</f>
        <v>#REF!</v>
      </c>
      <c r="AG83" s="418" t="e">
        <f aca="false" ca="false" dt2D="false" dtr="false" t="normal">SUMIF(#REF!, 'свод'!$AY83, #REF!)</f>
        <v>#REF!</v>
      </c>
      <c r="AH83" s="418" t="e">
        <f aca="false" ca="false" dt2D="false" dtr="false" t="normal">SUMIF(#REF!, 'свод'!$AY83, #REF!)</f>
        <v>#REF!</v>
      </c>
      <c r="AI83" s="418" t="e">
        <f aca="false" ca="false" dt2D="false" dtr="false" t="normal">SUMIF(#REF!, 'свод'!$AY83, #REF!)</f>
        <v>#REF!</v>
      </c>
      <c r="AJ83" s="418" t="e">
        <f aca="false" ca="false" dt2D="false" dtr="false" t="normal">SUMIF(#REF!, 'свод'!$AY83, #REF!)</f>
        <v>#REF!</v>
      </c>
      <c r="AK83" s="418" t="e">
        <f aca="false" ca="false" dt2D="false" dtr="false" t="normal">SUMIF(#REF!, 'свод'!$AY83, #REF!)</f>
        <v>#REF!</v>
      </c>
      <c r="AL83" s="418" t="e">
        <f aca="false" ca="false" dt2D="false" dtr="false" t="normal">SUMIF(#REF!, 'свод'!$AY83, #REF!)</f>
        <v>#REF!</v>
      </c>
      <c r="AM83" s="418" t="e">
        <f aca="false" ca="false" dt2D="false" dtr="false" t="normal">SUMIF(#REF!, 'свод'!$AY83, #REF!)</f>
        <v>#REF!</v>
      </c>
      <c r="AN83" s="418" t="e">
        <f aca="false" ca="false" dt2D="false" dtr="false" t="normal">SUMIF(#REF!, 'свод'!$AY83, #REF!)</f>
        <v>#REF!</v>
      </c>
      <c r="AO83" s="418" t="e">
        <f aca="false" ca="false" dt2D="false" dtr="false" t="normal">SUMIF(#REF!, 'свод'!$AY83, #REF!)</f>
        <v>#REF!</v>
      </c>
      <c r="AP83" s="418" t="e">
        <f aca="false" ca="false" dt2D="false" dtr="false" t="normal">SUMIF(#REF!, 'свод'!$AY83, #REF!)</f>
        <v>#REF!</v>
      </c>
      <c r="AQ83" s="418" t="e">
        <f aca="false" ca="false" dt2D="false" dtr="false" t="normal">SUMIF(#REF!, 'свод'!$AY83, #REF!)</f>
        <v>#REF!</v>
      </c>
      <c r="AR83" s="418" t="e">
        <f aca="false" ca="false" dt2D="false" dtr="false" t="normal">SUMIF(#REF!, 'свод'!$AY83, #REF!)</f>
        <v>#REF!</v>
      </c>
      <c r="AS83" s="418" t="e">
        <f aca="false" ca="false" dt2D="false" dtr="false" t="normal">SUMIF(#REF!, 'свод'!$AY83, #REF!)</f>
        <v>#REF!</v>
      </c>
      <c r="AT83" s="418" t="e">
        <f aca="false" ca="false" dt2D="false" dtr="false" t="normal">SUMIF(#REF!, 'свод'!$AY83, #REF!)</f>
        <v>#REF!</v>
      </c>
      <c r="AU83" s="418" t="e">
        <f aca="false" ca="false" dt2D="false" dtr="false" t="normal">SUMIF(#REF!, 'свод'!$AY83, #REF!)</f>
        <v>#REF!</v>
      </c>
      <c r="AV83" s="418" t="e">
        <f aca="false" ca="false" dt2D="false" dtr="false" t="normal">SUMIF(#REF!, 'свод'!$AY83, #REF!)</f>
        <v>#REF!</v>
      </c>
      <c r="AW83" s="418" t="e">
        <f aca="false" ca="false" dt2D="false" dtr="false" t="normal">SUMIF(#REF!, 'свод'!$AY83, #REF!)</f>
        <v>#REF!</v>
      </c>
      <c r="AX83" s="418" t="e">
        <f aca="false" ca="false" dt2D="false" dtr="false" t="normal">SUMIF(#REF!, 'свод'!$AY83, #REF!)</f>
        <v>#REF!</v>
      </c>
      <c r="AY83" s="0" t="str">
        <f aca="false" ca="false" dt2D="false" dtr="false" t="normal">CONCATENATE(A83, C83, D83, E83)</f>
        <v>4010000400503плановый</v>
      </c>
    </row>
    <row customHeight="true" hidden="true" ht="15" outlineLevel="0" r="84">
      <c r="A84" s="109" t="n">
        <v>401000041</v>
      </c>
      <c r="B84" s="416" t="n"/>
      <c r="C84" s="107" t="s">
        <v>67</v>
      </c>
      <c r="D84" s="107" t="s">
        <v>97</v>
      </c>
      <c r="E84" s="39" t="s">
        <v>2972</v>
      </c>
      <c r="F84" s="417" t="e">
        <f aca="false" ca="false" dt2D="false" dtr="false" t="normal">SUMIF(#REF!, 'свод'!AY84, #REF!)</f>
        <v>#REF!</v>
      </c>
      <c r="G84" s="417" t="e">
        <f aca="false" ca="false" dt2D="false" dtr="false" t="normal">SUMIF(#REF!, 'свод'!AY84, #REF!)</f>
        <v>#REF!</v>
      </c>
      <c r="H84" s="418" t="e">
        <f aca="false" ca="false" dt2D="false" dtr="false" t="normal">SUMIF(#REF!, 'свод'!$AY84, #REF!)</f>
        <v>#REF!</v>
      </c>
      <c r="I84" s="418" t="e">
        <f aca="false" ca="false" dt2D="false" dtr="false" t="normal">SUMIF(#REF!, 'свод'!$AY84, #REF!)</f>
        <v>#REF!</v>
      </c>
      <c r="J84" s="418" t="e">
        <f aca="false" ca="false" dt2D="false" dtr="false" t="normal">SUMIF(#REF!, 'свод'!$AY84, #REF!)</f>
        <v>#REF!</v>
      </c>
      <c r="K84" s="418" t="e">
        <f aca="false" ca="false" dt2D="false" dtr="false" t="normal">SUMIF(#REF!, 'свод'!$AY84, #REF!)</f>
        <v>#REF!</v>
      </c>
      <c r="L84" s="418" t="e">
        <f aca="false" ca="false" dt2D="false" dtr="false" t="normal">SUMIF(#REF!, 'свод'!$AY84, #REF!)</f>
        <v>#REF!</v>
      </c>
      <c r="M84" s="418" t="e">
        <f aca="false" ca="false" dt2D="false" dtr="false" t="normal">SUMIF(#REF!, 'свод'!$AY84, #REF!)</f>
        <v>#REF!</v>
      </c>
      <c r="N84" s="418" t="e">
        <f aca="false" ca="false" dt2D="false" dtr="false" t="normal">SUMIF(#REF!, 'свод'!$AY84, #REF!)</f>
        <v>#REF!</v>
      </c>
      <c r="O84" s="418" t="e">
        <f aca="false" ca="false" dt2D="false" dtr="false" t="normal">SUMIF(#REF!, 'свод'!$AY84, #REF!)</f>
        <v>#REF!</v>
      </c>
      <c r="P84" s="417" t="e">
        <f aca="false" ca="false" dt2D="false" dtr="false" t="normal">SUMIF(#REF!, 'свод'!$AY84, #REF!)</f>
        <v>#REF!</v>
      </c>
      <c r="Q84" s="418" t="e">
        <f aca="false" ca="false" dt2D="false" dtr="false" t="normal">SUMIF(#REF!, 'свод'!$AY84, #REF!)</f>
        <v>#REF!</v>
      </c>
      <c r="R84" s="418" t="e">
        <f aca="false" ca="false" dt2D="false" dtr="false" t="normal">SUMIF(#REF!, 'свод'!$AY84, #REF!)</f>
        <v>#REF!</v>
      </c>
      <c r="S84" s="418" t="e">
        <f aca="false" ca="false" dt2D="false" dtr="false" t="normal">SUMIF(#REF!, 'свод'!$AY84, #REF!)</f>
        <v>#REF!</v>
      </c>
      <c r="T84" s="418" t="e">
        <f aca="false" ca="false" dt2D="false" dtr="false" t="normal">SUMIF(#REF!, 'свод'!$AY84, #REF!)</f>
        <v>#REF!</v>
      </c>
      <c r="U84" s="417" t="e">
        <f aca="false" ca="false" dt2D="false" dtr="false" t="normal">SUMIF(#REF!, 'свод'!$AY84, #REF!)</f>
        <v>#REF!</v>
      </c>
      <c r="V84" s="418" t="e">
        <f aca="false" ca="false" dt2D="false" dtr="false" t="normal">SUMIF(#REF!, 'свод'!$AY84, #REF!)</f>
        <v>#REF!</v>
      </c>
      <c r="W84" s="418" t="e">
        <f aca="false" ca="false" dt2D="false" dtr="false" t="normal">SUMIF(#REF!, 'свод'!$AY84, #REF!)</f>
        <v>#REF!</v>
      </c>
      <c r="X84" s="418" t="e">
        <f aca="false" ca="false" dt2D="false" dtr="false" t="normal">SUMIF(#REF!, 'свод'!$AY84, #REF!)</f>
        <v>#REF!</v>
      </c>
      <c r="Y84" s="418" t="e">
        <f aca="false" ca="false" dt2D="false" dtr="false" t="normal">SUMIF(#REF!, 'свод'!$AY84, #REF!)</f>
        <v>#REF!</v>
      </c>
      <c r="Z84" s="417" t="e">
        <f aca="false" ca="false" dt2D="false" dtr="false" t="normal">SUMIF(#REF!, 'свод'!$AY84, #REF!)</f>
        <v>#REF!</v>
      </c>
      <c r="AA84" s="418" t="e">
        <f aca="false" ca="false" dt2D="false" dtr="false" t="normal">SUMIF(#REF!, 'свод'!$AY84, #REF!)</f>
        <v>#REF!</v>
      </c>
      <c r="AB84" s="418" t="e">
        <f aca="false" ca="false" dt2D="false" dtr="false" t="normal">SUMIF(#REF!, 'свод'!$AY84, #REF!)</f>
        <v>#REF!</v>
      </c>
      <c r="AC84" s="418" t="e">
        <f aca="false" ca="false" dt2D="false" dtr="false" t="normal">SUMIF(#REF!, 'свод'!$AY84, #REF!)</f>
        <v>#REF!</v>
      </c>
      <c r="AD84" s="418" t="e">
        <f aca="false" ca="false" dt2D="false" dtr="false" t="normal">SUMIF(#REF!, 'свод'!$AY84, #REF!)</f>
        <v>#REF!</v>
      </c>
      <c r="AE84" s="417" t="e">
        <f aca="false" ca="false" dt2D="false" dtr="false" t="normal">SUMIF(#REF!, 'свод'!$AY84, #REF!)</f>
        <v>#REF!</v>
      </c>
      <c r="AF84" s="418" t="e">
        <f aca="false" ca="false" dt2D="false" dtr="false" t="normal">SUMIF(#REF!, 'свод'!$AY84, #REF!)</f>
        <v>#REF!</v>
      </c>
      <c r="AG84" s="418" t="e">
        <f aca="false" ca="false" dt2D="false" dtr="false" t="normal">SUMIF(#REF!, 'свод'!$AY84, #REF!)</f>
        <v>#REF!</v>
      </c>
      <c r="AH84" s="418" t="e">
        <f aca="false" ca="false" dt2D="false" dtr="false" t="normal">SUMIF(#REF!, 'свод'!$AY84, #REF!)</f>
        <v>#REF!</v>
      </c>
      <c r="AI84" s="418" t="e">
        <f aca="false" ca="false" dt2D="false" dtr="false" t="normal">SUMIF(#REF!, 'свод'!$AY84, #REF!)</f>
        <v>#REF!</v>
      </c>
      <c r="AJ84" s="418" t="e">
        <f aca="false" ca="false" dt2D="false" dtr="false" t="normal">SUMIF(#REF!, 'свод'!$AY84, #REF!)</f>
        <v>#REF!</v>
      </c>
      <c r="AK84" s="418" t="e">
        <f aca="false" ca="false" dt2D="false" dtr="false" t="normal">SUMIF(#REF!, 'свод'!$AY84, #REF!)</f>
        <v>#REF!</v>
      </c>
      <c r="AL84" s="418" t="e">
        <f aca="false" ca="false" dt2D="false" dtr="false" t="normal">SUMIF(#REF!, 'свод'!$AY84, #REF!)</f>
        <v>#REF!</v>
      </c>
      <c r="AM84" s="418" t="e">
        <f aca="false" ca="false" dt2D="false" dtr="false" t="normal">SUMIF(#REF!, 'свод'!$AY84, #REF!)</f>
        <v>#REF!</v>
      </c>
      <c r="AN84" s="418" t="e">
        <f aca="false" ca="false" dt2D="false" dtr="false" t="normal">SUMIF(#REF!, 'свод'!$AY84, #REF!)</f>
        <v>#REF!</v>
      </c>
      <c r="AO84" s="418" t="e">
        <f aca="false" ca="false" dt2D="false" dtr="false" t="normal">SUMIF(#REF!, 'свод'!$AY84, #REF!)</f>
        <v>#REF!</v>
      </c>
      <c r="AP84" s="418" t="e">
        <f aca="false" ca="false" dt2D="false" dtr="false" t="normal">SUMIF(#REF!, 'свод'!$AY84, #REF!)</f>
        <v>#REF!</v>
      </c>
      <c r="AQ84" s="418" t="e">
        <f aca="false" ca="false" dt2D="false" dtr="false" t="normal">SUMIF(#REF!, 'свод'!$AY84, #REF!)</f>
        <v>#REF!</v>
      </c>
      <c r="AR84" s="418" t="e">
        <f aca="false" ca="false" dt2D="false" dtr="false" t="normal">SUMIF(#REF!, 'свод'!$AY84, #REF!)</f>
        <v>#REF!</v>
      </c>
      <c r="AS84" s="418" t="e">
        <f aca="false" ca="false" dt2D="false" dtr="false" t="normal">SUMIF(#REF!, 'свод'!$AY84, #REF!)</f>
        <v>#REF!</v>
      </c>
      <c r="AT84" s="418" t="e">
        <f aca="false" ca="false" dt2D="false" dtr="false" t="normal">SUMIF(#REF!, 'свод'!$AY84, #REF!)</f>
        <v>#REF!</v>
      </c>
      <c r="AU84" s="418" t="e">
        <f aca="false" ca="false" dt2D="false" dtr="false" t="normal">SUMIF(#REF!, 'свод'!$AY84, #REF!)</f>
        <v>#REF!</v>
      </c>
      <c r="AV84" s="418" t="e">
        <f aca="false" ca="false" dt2D="false" dtr="false" t="normal">SUMIF(#REF!, 'свод'!$AY84, #REF!)</f>
        <v>#REF!</v>
      </c>
      <c r="AW84" s="418" t="e">
        <f aca="false" ca="false" dt2D="false" dtr="false" t="normal">SUMIF(#REF!, 'свод'!$AY84, #REF!)</f>
        <v>#REF!</v>
      </c>
      <c r="AX84" s="418" t="e">
        <f aca="false" ca="false" dt2D="false" dtr="false" t="normal">SUMIF(#REF!, 'свод'!$AY84, #REF!)</f>
        <v>#REF!</v>
      </c>
      <c r="AY84" s="0" t="str">
        <f aca="false" ca="false" dt2D="false" dtr="false" t="normal">CONCATENATE(A84, C84, D84, E84)</f>
        <v>4010000410113плановый</v>
      </c>
    </row>
    <row customHeight="true" hidden="true" ht="15" outlineLevel="0" r="85">
      <c r="A85" s="109" t="n">
        <v>401000041</v>
      </c>
      <c r="B85" s="416" t="n"/>
      <c r="C85" s="107" t="s">
        <v>230</v>
      </c>
      <c r="D85" s="107" t="s">
        <v>68</v>
      </c>
      <c r="E85" s="39" t="s">
        <v>2972</v>
      </c>
      <c r="F85" s="417" t="e">
        <f aca="false" ca="false" dt2D="false" dtr="false" t="normal">SUMIF(#REF!, 'свод'!AY85, #REF!)</f>
        <v>#REF!</v>
      </c>
      <c r="G85" s="417" t="e">
        <f aca="false" ca="false" dt2D="false" dtr="false" t="normal">SUMIF(#REF!, 'свод'!AY85, #REF!)</f>
        <v>#REF!</v>
      </c>
      <c r="H85" s="418" t="e">
        <f aca="false" ca="false" dt2D="false" dtr="false" t="normal">SUMIF(#REF!, 'свод'!$AY85, #REF!)</f>
        <v>#REF!</v>
      </c>
      <c r="I85" s="418" t="e">
        <f aca="false" ca="false" dt2D="false" dtr="false" t="normal">SUMIF(#REF!, 'свод'!$AY85, #REF!)</f>
        <v>#REF!</v>
      </c>
      <c r="J85" s="418" t="e">
        <f aca="false" ca="false" dt2D="false" dtr="false" t="normal">SUMIF(#REF!, 'свод'!$AY85, #REF!)</f>
        <v>#REF!</v>
      </c>
      <c r="K85" s="418" t="e">
        <f aca="false" ca="false" dt2D="false" dtr="false" t="normal">SUMIF(#REF!, 'свод'!$AY85, #REF!)</f>
        <v>#REF!</v>
      </c>
      <c r="L85" s="418" t="e">
        <f aca="false" ca="false" dt2D="false" dtr="false" t="normal">SUMIF(#REF!, 'свод'!$AY85, #REF!)</f>
        <v>#REF!</v>
      </c>
      <c r="M85" s="418" t="e">
        <f aca="false" ca="false" dt2D="false" dtr="false" t="normal">SUMIF(#REF!, 'свод'!$AY85, #REF!)</f>
        <v>#REF!</v>
      </c>
      <c r="N85" s="418" t="e">
        <f aca="false" ca="false" dt2D="false" dtr="false" t="normal">SUMIF(#REF!, 'свод'!$AY85, #REF!)</f>
        <v>#REF!</v>
      </c>
      <c r="O85" s="418" t="e">
        <f aca="false" ca="false" dt2D="false" dtr="false" t="normal">SUMIF(#REF!, 'свод'!$AY85, #REF!)</f>
        <v>#REF!</v>
      </c>
      <c r="P85" s="417" t="e">
        <f aca="false" ca="false" dt2D="false" dtr="false" t="normal">SUMIF(#REF!, 'свод'!$AY85, #REF!)</f>
        <v>#REF!</v>
      </c>
      <c r="Q85" s="418" t="e">
        <f aca="false" ca="false" dt2D="false" dtr="false" t="normal">SUMIF(#REF!, 'свод'!$AY85, #REF!)</f>
        <v>#REF!</v>
      </c>
      <c r="R85" s="418" t="e">
        <f aca="false" ca="false" dt2D="false" dtr="false" t="normal">SUMIF(#REF!, 'свод'!$AY85, #REF!)</f>
        <v>#REF!</v>
      </c>
      <c r="S85" s="418" t="e">
        <f aca="false" ca="false" dt2D="false" dtr="false" t="normal">SUMIF(#REF!, 'свод'!$AY85, #REF!)</f>
        <v>#REF!</v>
      </c>
      <c r="T85" s="418" t="e">
        <f aca="false" ca="false" dt2D="false" dtr="false" t="normal">SUMIF(#REF!, 'свод'!$AY85, #REF!)</f>
        <v>#REF!</v>
      </c>
      <c r="U85" s="417" t="e">
        <f aca="false" ca="false" dt2D="false" dtr="false" t="normal">SUMIF(#REF!, 'свод'!$AY85, #REF!)</f>
        <v>#REF!</v>
      </c>
      <c r="V85" s="418" t="e">
        <f aca="false" ca="false" dt2D="false" dtr="false" t="normal">SUMIF(#REF!, 'свод'!$AY85, #REF!)</f>
        <v>#REF!</v>
      </c>
      <c r="W85" s="418" t="e">
        <f aca="false" ca="false" dt2D="false" dtr="false" t="normal">SUMIF(#REF!, 'свод'!$AY85, #REF!)</f>
        <v>#REF!</v>
      </c>
      <c r="X85" s="418" t="e">
        <f aca="false" ca="false" dt2D="false" dtr="false" t="normal">SUMIF(#REF!, 'свод'!$AY85, #REF!)</f>
        <v>#REF!</v>
      </c>
      <c r="Y85" s="418" t="e">
        <f aca="false" ca="false" dt2D="false" dtr="false" t="normal">SUMIF(#REF!, 'свод'!$AY85, #REF!)</f>
        <v>#REF!</v>
      </c>
      <c r="Z85" s="417" t="e">
        <f aca="false" ca="false" dt2D="false" dtr="false" t="normal">SUMIF(#REF!, 'свод'!$AY85, #REF!)</f>
        <v>#REF!</v>
      </c>
      <c r="AA85" s="418" t="e">
        <f aca="false" ca="false" dt2D="false" dtr="false" t="normal">SUMIF(#REF!, 'свод'!$AY85, #REF!)</f>
        <v>#REF!</v>
      </c>
      <c r="AB85" s="418" t="e">
        <f aca="false" ca="false" dt2D="false" dtr="false" t="normal">SUMIF(#REF!, 'свод'!$AY85, #REF!)</f>
        <v>#REF!</v>
      </c>
      <c r="AC85" s="418" t="e">
        <f aca="false" ca="false" dt2D="false" dtr="false" t="normal">SUMIF(#REF!, 'свод'!$AY85, #REF!)</f>
        <v>#REF!</v>
      </c>
      <c r="AD85" s="418" t="e">
        <f aca="false" ca="false" dt2D="false" dtr="false" t="normal">SUMIF(#REF!, 'свод'!$AY85, #REF!)</f>
        <v>#REF!</v>
      </c>
      <c r="AE85" s="417" t="e">
        <f aca="false" ca="false" dt2D="false" dtr="false" t="normal">SUMIF(#REF!, 'свод'!$AY85, #REF!)</f>
        <v>#REF!</v>
      </c>
      <c r="AF85" s="418" t="e">
        <f aca="false" ca="false" dt2D="false" dtr="false" t="normal">SUMIF(#REF!, 'свод'!$AY85, #REF!)</f>
        <v>#REF!</v>
      </c>
      <c r="AG85" s="418" t="e">
        <f aca="false" ca="false" dt2D="false" dtr="false" t="normal">SUMIF(#REF!, 'свод'!$AY85, #REF!)</f>
        <v>#REF!</v>
      </c>
      <c r="AH85" s="418" t="e">
        <f aca="false" ca="false" dt2D="false" dtr="false" t="normal">SUMIF(#REF!, 'свод'!$AY85, #REF!)</f>
        <v>#REF!</v>
      </c>
      <c r="AI85" s="418" t="e">
        <f aca="false" ca="false" dt2D="false" dtr="false" t="normal">SUMIF(#REF!, 'свод'!$AY85, #REF!)</f>
        <v>#REF!</v>
      </c>
      <c r="AJ85" s="418" t="e">
        <f aca="false" ca="false" dt2D="false" dtr="false" t="normal">SUMIF(#REF!, 'свод'!$AY85, #REF!)</f>
        <v>#REF!</v>
      </c>
      <c r="AK85" s="418" t="e">
        <f aca="false" ca="false" dt2D="false" dtr="false" t="normal">SUMIF(#REF!, 'свод'!$AY85, #REF!)</f>
        <v>#REF!</v>
      </c>
      <c r="AL85" s="418" t="e">
        <f aca="false" ca="false" dt2D="false" dtr="false" t="normal">SUMIF(#REF!, 'свод'!$AY85, #REF!)</f>
        <v>#REF!</v>
      </c>
      <c r="AM85" s="418" t="e">
        <f aca="false" ca="false" dt2D="false" dtr="false" t="normal">SUMIF(#REF!, 'свод'!$AY85, #REF!)</f>
        <v>#REF!</v>
      </c>
      <c r="AN85" s="418" t="e">
        <f aca="false" ca="false" dt2D="false" dtr="false" t="normal">SUMIF(#REF!, 'свод'!$AY85, #REF!)</f>
        <v>#REF!</v>
      </c>
      <c r="AO85" s="418" t="e">
        <f aca="false" ca="false" dt2D="false" dtr="false" t="normal">SUMIF(#REF!, 'свод'!$AY85, #REF!)</f>
        <v>#REF!</v>
      </c>
      <c r="AP85" s="418" t="e">
        <f aca="false" ca="false" dt2D="false" dtr="false" t="normal">SUMIF(#REF!, 'свод'!$AY85, #REF!)</f>
        <v>#REF!</v>
      </c>
      <c r="AQ85" s="418" t="e">
        <f aca="false" ca="false" dt2D="false" dtr="false" t="normal">SUMIF(#REF!, 'свод'!$AY85, #REF!)</f>
        <v>#REF!</v>
      </c>
      <c r="AR85" s="418" t="e">
        <f aca="false" ca="false" dt2D="false" dtr="false" t="normal">SUMIF(#REF!, 'свод'!$AY85, #REF!)</f>
        <v>#REF!</v>
      </c>
      <c r="AS85" s="418" t="e">
        <f aca="false" ca="false" dt2D="false" dtr="false" t="normal">SUMIF(#REF!, 'свод'!$AY85, #REF!)</f>
        <v>#REF!</v>
      </c>
      <c r="AT85" s="418" t="e">
        <f aca="false" ca="false" dt2D="false" dtr="false" t="normal">SUMIF(#REF!, 'свод'!$AY85, #REF!)</f>
        <v>#REF!</v>
      </c>
      <c r="AU85" s="418" t="e">
        <f aca="false" ca="false" dt2D="false" dtr="false" t="normal">SUMIF(#REF!, 'свод'!$AY85, #REF!)</f>
        <v>#REF!</v>
      </c>
      <c r="AV85" s="418" t="e">
        <f aca="false" ca="false" dt2D="false" dtr="false" t="normal">SUMIF(#REF!, 'свод'!$AY85, #REF!)</f>
        <v>#REF!</v>
      </c>
      <c r="AW85" s="418" t="e">
        <f aca="false" ca="false" dt2D="false" dtr="false" t="normal">SUMIF(#REF!, 'свод'!$AY85, #REF!)</f>
        <v>#REF!</v>
      </c>
      <c r="AX85" s="418" t="e">
        <f aca="false" ca="false" dt2D="false" dtr="false" t="normal">SUMIF(#REF!, 'свод'!$AY85, #REF!)</f>
        <v>#REF!</v>
      </c>
      <c r="AY85" s="0" t="str">
        <f aca="false" ca="false" dt2D="false" dtr="false" t="normal">CONCATENATE(A85, C85, D85, E85)</f>
        <v>4010000410503плановый</v>
      </c>
    </row>
    <row customHeight="true" hidden="true" ht="15" outlineLevel="0" r="86">
      <c r="A86" s="109" t="n">
        <v>401000043</v>
      </c>
      <c r="B86" s="416" t="s">
        <v>2992</v>
      </c>
      <c r="C86" s="107" t="s">
        <v>67</v>
      </c>
      <c r="D86" s="107" t="s">
        <v>97</v>
      </c>
      <c r="E86" s="39" t="s">
        <v>2972</v>
      </c>
      <c r="F86" s="417" t="e">
        <f aca="false" ca="false" dt2D="false" dtr="false" t="normal">SUMIF(#REF!, 'свод'!AY86, #REF!)</f>
        <v>#REF!</v>
      </c>
      <c r="G86" s="417" t="e">
        <f aca="false" ca="false" dt2D="false" dtr="false" t="normal">SUMIF(#REF!, 'свод'!AY86, #REF!)</f>
        <v>#REF!</v>
      </c>
      <c r="H86" s="418" t="e">
        <f aca="false" ca="false" dt2D="false" dtr="false" t="normal">SUMIF(#REF!, 'свод'!$AY86, #REF!)</f>
        <v>#REF!</v>
      </c>
      <c r="I86" s="418" t="e">
        <f aca="false" ca="false" dt2D="false" dtr="false" t="normal">SUMIF(#REF!, 'свод'!$AY86, #REF!)</f>
        <v>#REF!</v>
      </c>
      <c r="J86" s="418" t="e">
        <f aca="false" ca="false" dt2D="false" dtr="false" t="normal">SUMIF(#REF!, 'свод'!$AY86, #REF!)</f>
        <v>#REF!</v>
      </c>
      <c r="K86" s="418" t="e">
        <f aca="false" ca="false" dt2D="false" dtr="false" t="normal">SUMIF(#REF!, 'свод'!$AY86, #REF!)</f>
        <v>#REF!</v>
      </c>
      <c r="L86" s="418" t="e">
        <f aca="false" ca="false" dt2D="false" dtr="false" t="normal">SUMIF(#REF!, 'свод'!$AY86, #REF!)</f>
        <v>#REF!</v>
      </c>
      <c r="M86" s="418" t="e">
        <f aca="false" ca="false" dt2D="false" dtr="false" t="normal">SUMIF(#REF!, 'свод'!$AY86, #REF!)</f>
        <v>#REF!</v>
      </c>
      <c r="N86" s="418" t="e">
        <f aca="false" ca="false" dt2D="false" dtr="false" t="normal">SUMIF(#REF!, 'свод'!$AY86, #REF!)</f>
        <v>#REF!</v>
      </c>
      <c r="O86" s="418" t="e">
        <f aca="false" ca="false" dt2D="false" dtr="false" t="normal">SUMIF(#REF!, 'свод'!$AY86, #REF!)</f>
        <v>#REF!</v>
      </c>
      <c r="P86" s="417" t="e">
        <f aca="false" ca="false" dt2D="false" dtr="false" t="normal">SUMIF(#REF!, 'свод'!$AY86, #REF!)</f>
        <v>#REF!</v>
      </c>
      <c r="Q86" s="418" t="e">
        <f aca="false" ca="false" dt2D="false" dtr="false" t="normal">SUMIF(#REF!, 'свод'!$AY86, #REF!)</f>
        <v>#REF!</v>
      </c>
      <c r="R86" s="418" t="e">
        <f aca="false" ca="false" dt2D="false" dtr="false" t="normal">SUMIF(#REF!, 'свод'!$AY86, #REF!)</f>
        <v>#REF!</v>
      </c>
      <c r="S86" s="418" t="e">
        <f aca="false" ca="false" dt2D="false" dtr="false" t="normal">SUMIF(#REF!, 'свод'!$AY86, #REF!)</f>
        <v>#REF!</v>
      </c>
      <c r="T86" s="418" t="e">
        <f aca="false" ca="false" dt2D="false" dtr="false" t="normal">SUMIF(#REF!, 'свод'!$AY86, #REF!)</f>
        <v>#REF!</v>
      </c>
      <c r="U86" s="417" t="e">
        <f aca="false" ca="false" dt2D="false" dtr="false" t="normal">SUMIF(#REF!, 'свод'!$AY86, #REF!)</f>
        <v>#REF!</v>
      </c>
      <c r="V86" s="418" t="e">
        <f aca="false" ca="false" dt2D="false" dtr="false" t="normal">SUMIF(#REF!, 'свод'!$AY86, #REF!)</f>
        <v>#REF!</v>
      </c>
      <c r="W86" s="418" t="e">
        <f aca="false" ca="false" dt2D="false" dtr="false" t="normal">SUMIF(#REF!, 'свод'!$AY86, #REF!)</f>
        <v>#REF!</v>
      </c>
      <c r="X86" s="418" t="e">
        <f aca="false" ca="false" dt2D="false" dtr="false" t="normal">SUMIF(#REF!, 'свод'!$AY86, #REF!)</f>
        <v>#REF!</v>
      </c>
      <c r="Y86" s="418" t="e">
        <f aca="false" ca="false" dt2D="false" dtr="false" t="normal">SUMIF(#REF!, 'свод'!$AY86, #REF!)</f>
        <v>#REF!</v>
      </c>
      <c r="Z86" s="417" t="e">
        <f aca="false" ca="false" dt2D="false" dtr="false" t="normal">SUMIF(#REF!, 'свод'!$AY86, #REF!)</f>
        <v>#REF!</v>
      </c>
      <c r="AA86" s="418" t="e">
        <f aca="false" ca="false" dt2D="false" dtr="false" t="normal">SUMIF(#REF!, 'свод'!$AY86, #REF!)</f>
        <v>#REF!</v>
      </c>
      <c r="AB86" s="418" t="e">
        <f aca="false" ca="false" dt2D="false" dtr="false" t="normal">SUMIF(#REF!, 'свод'!$AY86, #REF!)</f>
        <v>#REF!</v>
      </c>
      <c r="AC86" s="418" t="e">
        <f aca="false" ca="false" dt2D="false" dtr="false" t="normal">SUMIF(#REF!, 'свод'!$AY86, #REF!)</f>
        <v>#REF!</v>
      </c>
      <c r="AD86" s="418" t="e">
        <f aca="false" ca="false" dt2D="false" dtr="false" t="normal">SUMIF(#REF!, 'свод'!$AY86, #REF!)</f>
        <v>#REF!</v>
      </c>
      <c r="AE86" s="417" t="e">
        <f aca="false" ca="false" dt2D="false" dtr="false" t="normal">SUMIF(#REF!, 'свод'!$AY86, #REF!)</f>
        <v>#REF!</v>
      </c>
      <c r="AF86" s="418" t="e">
        <f aca="false" ca="false" dt2D="false" dtr="false" t="normal">SUMIF(#REF!, 'свод'!$AY86, #REF!)</f>
        <v>#REF!</v>
      </c>
      <c r="AG86" s="418" t="e">
        <f aca="false" ca="false" dt2D="false" dtr="false" t="normal">SUMIF(#REF!, 'свод'!$AY86, #REF!)</f>
        <v>#REF!</v>
      </c>
      <c r="AH86" s="418" t="e">
        <f aca="false" ca="false" dt2D="false" dtr="false" t="normal">SUMIF(#REF!, 'свод'!$AY86, #REF!)</f>
        <v>#REF!</v>
      </c>
      <c r="AI86" s="418" t="e">
        <f aca="false" ca="false" dt2D="false" dtr="false" t="normal">SUMIF(#REF!, 'свод'!$AY86, #REF!)</f>
        <v>#REF!</v>
      </c>
      <c r="AJ86" s="418" t="e">
        <f aca="false" ca="false" dt2D="false" dtr="false" t="normal">SUMIF(#REF!, 'свод'!$AY86, #REF!)</f>
        <v>#REF!</v>
      </c>
      <c r="AK86" s="418" t="e">
        <f aca="false" ca="false" dt2D="false" dtr="false" t="normal">SUMIF(#REF!, 'свод'!$AY86, #REF!)</f>
        <v>#REF!</v>
      </c>
      <c r="AL86" s="418" t="e">
        <f aca="false" ca="false" dt2D="false" dtr="false" t="normal">SUMIF(#REF!, 'свод'!$AY86, #REF!)</f>
        <v>#REF!</v>
      </c>
      <c r="AM86" s="418" t="e">
        <f aca="false" ca="false" dt2D="false" dtr="false" t="normal">SUMIF(#REF!, 'свод'!$AY86, #REF!)</f>
        <v>#REF!</v>
      </c>
      <c r="AN86" s="418" t="e">
        <f aca="false" ca="false" dt2D="false" dtr="false" t="normal">SUMIF(#REF!, 'свод'!$AY86, #REF!)</f>
        <v>#REF!</v>
      </c>
      <c r="AO86" s="418" t="e">
        <f aca="false" ca="false" dt2D="false" dtr="false" t="normal">SUMIF(#REF!, 'свод'!$AY86, #REF!)</f>
        <v>#REF!</v>
      </c>
      <c r="AP86" s="418" t="e">
        <f aca="false" ca="false" dt2D="false" dtr="false" t="normal">SUMIF(#REF!, 'свод'!$AY86, #REF!)</f>
        <v>#REF!</v>
      </c>
      <c r="AQ86" s="418" t="e">
        <f aca="false" ca="false" dt2D="false" dtr="false" t="normal">SUMIF(#REF!, 'свод'!$AY86, #REF!)</f>
        <v>#REF!</v>
      </c>
      <c r="AR86" s="418" t="e">
        <f aca="false" ca="false" dt2D="false" dtr="false" t="normal">SUMIF(#REF!, 'свод'!$AY86, #REF!)</f>
        <v>#REF!</v>
      </c>
      <c r="AS86" s="418" t="e">
        <f aca="false" ca="false" dt2D="false" dtr="false" t="normal">SUMIF(#REF!, 'свод'!$AY86, #REF!)</f>
        <v>#REF!</v>
      </c>
      <c r="AT86" s="418" t="e">
        <f aca="false" ca="false" dt2D="false" dtr="false" t="normal">SUMIF(#REF!, 'свод'!$AY86, #REF!)</f>
        <v>#REF!</v>
      </c>
      <c r="AU86" s="418" t="e">
        <f aca="false" ca="false" dt2D="false" dtr="false" t="normal">SUMIF(#REF!, 'свод'!$AY86, #REF!)</f>
        <v>#REF!</v>
      </c>
      <c r="AV86" s="418" t="e">
        <f aca="false" ca="false" dt2D="false" dtr="false" t="normal">SUMIF(#REF!, 'свод'!$AY86, #REF!)</f>
        <v>#REF!</v>
      </c>
      <c r="AW86" s="418" t="e">
        <f aca="false" ca="false" dt2D="false" dtr="false" t="normal">SUMIF(#REF!, 'свод'!$AY86, #REF!)</f>
        <v>#REF!</v>
      </c>
      <c r="AX86" s="418" t="e">
        <f aca="false" ca="false" dt2D="false" dtr="false" t="normal">SUMIF(#REF!, 'свод'!$AY86, #REF!)</f>
        <v>#REF!</v>
      </c>
      <c r="AY86" s="0" t="str">
        <f aca="false" ca="false" dt2D="false" dtr="false" t="normal">CONCATENATE(A86, C86, D86, E86)</f>
        <v>4010000430113плановый</v>
      </c>
    </row>
    <row customHeight="true" hidden="true" ht="15" outlineLevel="0" r="87">
      <c r="A87" s="423" t="n">
        <v>401000043</v>
      </c>
      <c r="B87" s="424" t="s">
        <v>2992</v>
      </c>
      <c r="C87" s="425" t="s">
        <v>67</v>
      </c>
      <c r="D87" s="425" t="s">
        <v>97</v>
      </c>
      <c r="E87" s="426" t="s">
        <v>2971</v>
      </c>
      <c r="F87" s="417" t="e">
        <f aca="false" ca="false" dt2D="false" dtr="false" t="normal">SUMIF(#REF!, 'свод'!AY87, #REF!)</f>
        <v>#REF!</v>
      </c>
      <c r="G87" s="417" t="e">
        <f aca="false" ca="false" dt2D="false" dtr="false" t="normal">SUMIF(#REF!, 'свод'!AY87, #REF!)</f>
        <v>#REF!</v>
      </c>
      <c r="H87" s="418" t="e">
        <f aca="false" ca="false" dt2D="false" dtr="false" t="normal">SUMIF(#REF!, 'свод'!$AY87, #REF!)</f>
        <v>#REF!</v>
      </c>
      <c r="I87" s="418" t="e">
        <f aca="false" ca="false" dt2D="false" dtr="false" t="normal">SUMIF(#REF!, 'свод'!$AY87, #REF!)</f>
        <v>#REF!</v>
      </c>
      <c r="J87" s="418" t="e">
        <f aca="false" ca="false" dt2D="false" dtr="false" t="normal">SUMIF(#REF!, 'свод'!$AY87, #REF!)</f>
        <v>#REF!</v>
      </c>
      <c r="K87" s="418" t="e">
        <f aca="false" ca="false" dt2D="false" dtr="false" t="normal">SUMIF(#REF!, 'свод'!$AY87, #REF!)</f>
        <v>#REF!</v>
      </c>
      <c r="L87" s="418" t="e">
        <f aca="false" ca="false" dt2D="false" dtr="false" t="normal">SUMIF(#REF!, 'свод'!$AY87, #REF!)</f>
        <v>#REF!</v>
      </c>
      <c r="M87" s="418" t="e">
        <f aca="false" ca="false" dt2D="false" dtr="false" t="normal">SUMIF(#REF!, 'свод'!$AY87, #REF!)</f>
        <v>#REF!</v>
      </c>
      <c r="N87" s="418" t="e">
        <f aca="false" ca="false" dt2D="false" dtr="false" t="normal">SUMIF(#REF!, 'свод'!$AY87, #REF!)</f>
        <v>#REF!</v>
      </c>
      <c r="O87" s="418" t="e">
        <f aca="false" ca="false" dt2D="false" dtr="false" t="normal">SUMIF(#REF!, 'свод'!$AY87, #REF!)</f>
        <v>#REF!</v>
      </c>
      <c r="P87" s="417" t="e">
        <f aca="false" ca="false" dt2D="false" dtr="false" t="normal">SUMIF(#REF!, 'свод'!$AY87, #REF!)</f>
        <v>#REF!</v>
      </c>
      <c r="Q87" s="418" t="e">
        <f aca="false" ca="false" dt2D="false" dtr="false" t="normal">SUMIF(#REF!, 'свод'!$AY87, #REF!)</f>
        <v>#REF!</v>
      </c>
      <c r="R87" s="418" t="e">
        <f aca="false" ca="false" dt2D="false" dtr="false" t="normal">SUMIF(#REF!, 'свод'!$AY87, #REF!)</f>
        <v>#REF!</v>
      </c>
      <c r="S87" s="418" t="e">
        <f aca="false" ca="false" dt2D="false" dtr="false" t="normal">SUMIF(#REF!, 'свод'!$AY87, #REF!)</f>
        <v>#REF!</v>
      </c>
      <c r="T87" s="418" t="e">
        <f aca="false" ca="false" dt2D="false" dtr="false" t="normal">SUMIF(#REF!, 'свод'!$AY87, #REF!)</f>
        <v>#REF!</v>
      </c>
      <c r="U87" s="417" t="e">
        <f aca="false" ca="false" dt2D="false" dtr="false" t="normal">SUMIF(#REF!, 'свод'!$AY87, #REF!)</f>
        <v>#REF!</v>
      </c>
      <c r="V87" s="418" t="e">
        <f aca="false" ca="false" dt2D="false" dtr="false" t="normal">SUMIF(#REF!, 'свод'!$AY87, #REF!)</f>
        <v>#REF!</v>
      </c>
      <c r="W87" s="418" t="e">
        <f aca="false" ca="false" dt2D="false" dtr="false" t="normal">SUMIF(#REF!, 'свод'!$AY87, #REF!)</f>
        <v>#REF!</v>
      </c>
      <c r="X87" s="418" t="e">
        <f aca="false" ca="false" dt2D="false" dtr="false" t="normal">SUMIF(#REF!, 'свод'!$AY87, #REF!)</f>
        <v>#REF!</v>
      </c>
      <c r="Y87" s="418" t="e">
        <f aca="false" ca="false" dt2D="false" dtr="false" t="normal">SUMIF(#REF!, 'свод'!$AY87, #REF!)</f>
        <v>#REF!</v>
      </c>
      <c r="Z87" s="417" t="e">
        <f aca="false" ca="false" dt2D="false" dtr="false" t="normal">SUMIF(#REF!, 'свод'!$AY87, #REF!)</f>
        <v>#REF!</v>
      </c>
      <c r="AA87" s="418" t="e">
        <f aca="false" ca="false" dt2D="false" dtr="false" t="normal">SUMIF(#REF!, 'свод'!$AY87, #REF!)</f>
        <v>#REF!</v>
      </c>
      <c r="AB87" s="418" t="e">
        <f aca="false" ca="false" dt2D="false" dtr="false" t="normal">SUMIF(#REF!, 'свод'!$AY87, #REF!)</f>
        <v>#REF!</v>
      </c>
      <c r="AC87" s="418" t="e">
        <f aca="false" ca="false" dt2D="false" dtr="false" t="normal">SUMIF(#REF!, 'свод'!$AY87, #REF!)</f>
        <v>#REF!</v>
      </c>
      <c r="AD87" s="418" t="e">
        <f aca="false" ca="false" dt2D="false" dtr="false" t="normal">SUMIF(#REF!, 'свод'!$AY87, #REF!)</f>
        <v>#REF!</v>
      </c>
      <c r="AE87" s="417" t="e">
        <f aca="false" ca="false" dt2D="false" dtr="false" t="normal">SUMIF(#REF!, 'свод'!$AY87, #REF!)</f>
        <v>#REF!</v>
      </c>
      <c r="AF87" s="418" t="e">
        <f aca="false" ca="false" dt2D="false" dtr="false" t="normal">SUMIF(#REF!, 'свод'!$AY87, #REF!)</f>
        <v>#REF!</v>
      </c>
      <c r="AG87" s="418" t="e">
        <f aca="false" ca="false" dt2D="false" dtr="false" t="normal">SUMIF(#REF!, 'свод'!$AY87, #REF!)</f>
        <v>#REF!</v>
      </c>
      <c r="AH87" s="418" t="e">
        <f aca="false" ca="false" dt2D="false" dtr="false" t="normal">SUMIF(#REF!, 'свод'!$AY87, #REF!)</f>
        <v>#REF!</v>
      </c>
      <c r="AI87" s="418" t="e">
        <f aca="false" ca="false" dt2D="false" dtr="false" t="normal">SUMIF(#REF!, 'свод'!$AY87, #REF!)</f>
        <v>#REF!</v>
      </c>
      <c r="AJ87" s="418" t="e">
        <f aca="false" ca="false" dt2D="false" dtr="false" t="normal">SUMIF(#REF!, 'свод'!$AY87, #REF!)</f>
        <v>#REF!</v>
      </c>
      <c r="AK87" s="418" t="e">
        <f aca="false" ca="false" dt2D="false" dtr="false" t="normal">SUMIF(#REF!, 'свод'!$AY87, #REF!)</f>
        <v>#REF!</v>
      </c>
      <c r="AL87" s="418" t="e">
        <f aca="false" ca="false" dt2D="false" dtr="false" t="normal">SUMIF(#REF!, 'свод'!$AY87, #REF!)</f>
        <v>#REF!</v>
      </c>
      <c r="AM87" s="418" t="e">
        <f aca="false" ca="false" dt2D="false" dtr="false" t="normal">SUMIF(#REF!, 'свод'!$AY87, #REF!)</f>
        <v>#REF!</v>
      </c>
      <c r="AN87" s="418" t="e">
        <f aca="false" ca="false" dt2D="false" dtr="false" t="normal">SUMIF(#REF!, 'свод'!$AY87, #REF!)</f>
        <v>#REF!</v>
      </c>
      <c r="AO87" s="418" t="e">
        <f aca="false" ca="false" dt2D="false" dtr="false" t="normal">SUMIF(#REF!, 'свод'!$AY87, #REF!)</f>
        <v>#REF!</v>
      </c>
      <c r="AP87" s="418" t="e">
        <f aca="false" ca="false" dt2D="false" dtr="false" t="normal">SUMIF(#REF!, 'свод'!$AY87, #REF!)</f>
        <v>#REF!</v>
      </c>
      <c r="AQ87" s="418" t="e">
        <f aca="false" ca="false" dt2D="false" dtr="false" t="normal">SUMIF(#REF!, 'свод'!$AY87, #REF!)</f>
        <v>#REF!</v>
      </c>
      <c r="AR87" s="418" t="e">
        <f aca="false" ca="false" dt2D="false" dtr="false" t="normal">SUMIF(#REF!, 'свод'!$AY87, #REF!)</f>
        <v>#REF!</v>
      </c>
      <c r="AS87" s="418" t="e">
        <f aca="false" ca="false" dt2D="false" dtr="false" t="normal">SUMIF(#REF!, 'свод'!$AY87, #REF!)</f>
        <v>#REF!</v>
      </c>
      <c r="AT87" s="418" t="e">
        <f aca="false" ca="false" dt2D="false" dtr="false" t="normal">SUMIF(#REF!, 'свод'!$AY87, #REF!)</f>
        <v>#REF!</v>
      </c>
      <c r="AU87" s="418" t="e">
        <f aca="false" ca="false" dt2D="false" dtr="false" t="normal">SUMIF(#REF!, 'свод'!$AY87, #REF!)</f>
        <v>#REF!</v>
      </c>
      <c r="AV87" s="418" t="e">
        <f aca="false" ca="false" dt2D="false" dtr="false" t="normal">SUMIF(#REF!, 'свод'!$AY87, #REF!)</f>
        <v>#REF!</v>
      </c>
      <c r="AW87" s="418" t="e">
        <f aca="false" ca="false" dt2D="false" dtr="false" t="normal">SUMIF(#REF!, 'свод'!$AY87, #REF!)</f>
        <v>#REF!</v>
      </c>
      <c r="AX87" s="418" t="e">
        <f aca="false" ca="false" dt2D="false" dtr="false" t="normal">SUMIF(#REF!, 'свод'!$AY87, #REF!)</f>
        <v>#REF!</v>
      </c>
      <c r="AY87" s="0" t="str">
        <f aca="false" ca="false" dt2D="false" dtr="false" t="normal">CONCATENATE(A87, C87, D87, E87)</f>
        <v>4010000430113нормативный</v>
      </c>
    </row>
    <row customHeight="true" hidden="true" ht="15" outlineLevel="0" r="88">
      <c r="A88" s="109" t="n">
        <v>401000043</v>
      </c>
      <c r="B88" s="416" t="s">
        <v>2992</v>
      </c>
      <c r="C88" s="107" t="s">
        <v>174</v>
      </c>
      <c r="D88" s="107" t="s">
        <v>78</v>
      </c>
      <c r="E88" s="39" t="s">
        <v>2972</v>
      </c>
      <c r="F88" s="417" t="e">
        <f aca="false" ca="false" dt2D="false" dtr="false" t="normal">SUMIF(#REF!, 'свод'!AY88, #REF!)</f>
        <v>#REF!</v>
      </c>
      <c r="G88" s="417" t="e">
        <f aca="false" ca="false" dt2D="false" dtr="false" t="normal">SUMIF(#REF!, 'свод'!AY88, #REF!)</f>
        <v>#REF!</v>
      </c>
      <c r="H88" s="418" t="e">
        <f aca="false" ca="false" dt2D="false" dtr="false" t="normal">SUMIF(#REF!, 'свод'!$AY88, #REF!)</f>
        <v>#REF!</v>
      </c>
      <c r="I88" s="418" t="e">
        <f aca="false" ca="false" dt2D="false" dtr="false" t="normal">SUMIF(#REF!, 'свод'!$AY88, #REF!)</f>
        <v>#REF!</v>
      </c>
      <c r="J88" s="418" t="e">
        <f aca="false" ca="false" dt2D="false" dtr="false" t="normal">SUMIF(#REF!, 'свод'!$AY88, #REF!)</f>
        <v>#REF!</v>
      </c>
      <c r="K88" s="418" t="e">
        <f aca="false" ca="false" dt2D="false" dtr="false" t="normal">SUMIF(#REF!, 'свод'!$AY88, #REF!)</f>
        <v>#REF!</v>
      </c>
      <c r="L88" s="418" t="e">
        <f aca="false" ca="false" dt2D="false" dtr="false" t="normal">SUMIF(#REF!, 'свод'!$AY88, #REF!)</f>
        <v>#REF!</v>
      </c>
      <c r="M88" s="418" t="e">
        <f aca="false" ca="false" dt2D="false" dtr="false" t="normal">SUMIF(#REF!, 'свод'!$AY88, #REF!)</f>
        <v>#REF!</v>
      </c>
      <c r="N88" s="418" t="e">
        <f aca="false" ca="false" dt2D="false" dtr="false" t="normal">SUMIF(#REF!, 'свод'!$AY88, #REF!)</f>
        <v>#REF!</v>
      </c>
      <c r="O88" s="418" t="e">
        <f aca="false" ca="false" dt2D="false" dtr="false" t="normal">SUMIF(#REF!, 'свод'!$AY88, #REF!)</f>
        <v>#REF!</v>
      </c>
      <c r="P88" s="417" t="e">
        <f aca="false" ca="false" dt2D="false" dtr="false" t="normal">SUMIF(#REF!, 'свод'!$AY88, #REF!)</f>
        <v>#REF!</v>
      </c>
      <c r="Q88" s="418" t="e">
        <f aca="false" ca="false" dt2D="false" dtr="false" t="normal">SUMIF(#REF!, 'свод'!$AY88, #REF!)</f>
        <v>#REF!</v>
      </c>
      <c r="R88" s="418" t="e">
        <f aca="false" ca="false" dt2D="false" dtr="false" t="normal">SUMIF(#REF!, 'свод'!$AY88, #REF!)</f>
        <v>#REF!</v>
      </c>
      <c r="S88" s="418" t="e">
        <f aca="false" ca="false" dt2D="false" dtr="false" t="normal">SUMIF(#REF!, 'свод'!$AY88, #REF!)</f>
        <v>#REF!</v>
      </c>
      <c r="T88" s="418" t="e">
        <f aca="false" ca="false" dt2D="false" dtr="false" t="normal">SUMIF(#REF!, 'свод'!$AY88, #REF!)</f>
        <v>#REF!</v>
      </c>
      <c r="U88" s="417" t="e">
        <f aca="false" ca="false" dt2D="false" dtr="false" t="normal">SUMIF(#REF!, 'свод'!$AY88, #REF!)</f>
        <v>#REF!</v>
      </c>
      <c r="V88" s="418" t="e">
        <f aca="false" ca="false" dt2D="false" dtr="false" t="normal">SUMIF(#REF!, 'свод'!$AY88, #REF!)</f>
        <v>#REF!</v>
      </c>
      <c r="W88" s="418" t="e">
        <f aca="false" ca="false" dt2D="false" dtr="false" t="normal">SUMIF(#REF!, 'свод'!$AY88, #REF!)</f>
        <v>#REF!</v>
      </c>
      <c r="X88" s="418" t="e">
        <f aca="false" ca="false" dt2D="false" dtr="false" t="normal">SUMIF(#REF!, 'свод'!$AY88, #REF!)</f>
        <v>#REF!</v>
      </c>
      <c r="Y88" s="418" t="e">
        <f aca="false" ca="false" dt2D="false" dtr="false" t="normal">SUMIF(#REF!, 'свод'!$AY88, #REF!)</f>
        <v>#REF!</v>
      </c>
      <c r="Z88" s="417" t="e">
        <f aca="false" ca="false" dt2D="false" dtr="false" t="normal">SUMIF(#REF!, 'свод'!$AY88, #REF!)</f>
        <v>#REF!</v>
      </c>
      <c r="AA88" s="418" t="e">
        <f aca="false" ca="false" dt2D="false" dtr="false" t="normal">SUMIF(#REF!, 'свод'!$AY88, #REF!)</f>
        <v>#REF!</v>
      </c>
      <c r="AB88" s="418" t="e">
        <f aca="false" ca="false" dt2D="false" dtr="false" t="normal">SUMIF(#REF!, 'свод'!$AY88, #REF!)</f>
        <v>#REF!</v>
      </c>
      <c r="AC88" s="418" t="e">
        <f aca="false" ca="false" dt2D="false" dtr="false" t="normal">SUMIF(#REF!, 'свод'!$AY88, #REF!)</f>
        <v>#REF!</v>
      </c>
      <c r="AD88" s="418" t="e">
        <f aca="false" ca="false" dt2D="false" dtr="false" t="normal">SUMIF(#REF!, 'свод'!$AY88, #REF!)</f>
        <v>#REF!</v>
      </c>
      <c r="AE88" s="417" t="e">
        <f aca="false" ca="false" dt2D="false" dtr="false" t="normal">SUMIF(#REF!, 'свод'!$AY88, #REF!)</f>
        <v>#REF!</v>
      </c>
      <c r="AF88" s="418" t="e">
        <f aca="false" ca="false" dt2D="false" dtr="false" t="normal">SUMIF(#REF!, 'свод'!$AY88, #REF!)</f>
        <v>#REF!</v>
      </c>
      <c r="AG88" s="418" t="e">
        <f aca="false" ca="false" dt2D="false" dtr="false" t="normal">SUMIF(#REF!, 'свод'!$AY88, #REF!)</f>
        <v>#REF!</v>
      </c>
      <c r="AH88" s="418" t="e">
        <f aca="false" ca="false" dt2D="false" dtr="false" t="normal">SUMIF(#REF!, 'свод'!$AY88, #REF!)</f>
        <v>#REF!</v>
      </c>
      <c r="AI88" s="418" t="e">
        <f aca="false" ca="false" dt2D="false" dtr="false" t="normal">SUMIF(#REF!, 'свод'!$AY88, #REF!)</f>
        <v>#REF!</v>
      </c>
      <c r="AJ88" s="418" t="e">
        <f aca="false" ca="false" dt2D="false" dtr="false" t="normal">SUMIF(#REF!, 'свод'!$AY88, #REF!)</f>
        <v>#REF!</v>
      </c>
      <c r="AK88" s="418" t="e">
        <f aca="false" ca="false" dt2D="false" dtr="false" t="normal">SUMIF(#REF!, 'свод'!$AY88, #REF!)</f>
        <v>#REF!</v>
      </c>
      <c r="AL88" s="418" t="e">
        <f aca="false" ca="false" dt2D="false" dtr="false" t="normal">SUMIF(#REF!, 'свод'!$AY88, #REF!)</f>
        <v>#REF!</v>
      </c>
      <c r="AM88" s="418" t="e">
        <f aca="false" ca="false" dt2D="false" dtr="false" t="normal">SUMIF(#REF!, 'свод'!$AY88, #REF!)</f>
        <v>#REF!</v>
      </c>
      <c r="AN88" s="418" t="e">
        <f aca="false" ca="false" dt2D="false" dtr="false" t="normal">SUMIF(#REF!, 'свод'!$AY88, #REF!)</f>
        <v>#REF!</v>
      </c>
      <c r="AO88" s="418" t="e">
        <f aca="false" ca="false" dt2D="false" dtr="false" t="normal">SUMIF(#REF!, 'свод'!$AY88, #REF!)</f>
        <v>#REF!</v>
      </c>
      <c r="AP88" s="418" t="e">
        <f aca="false" ca="false" dt2D="false" dtr="false" t="normal">SUMIF(#REF!, 'свод'!$AY88, #REF!)</f>
        <v>#REF!</v>
      </c>
      <c r="AQ88" s="418" t="e">
        <f aca="false" ca="false" dt2D="false" dtr="false" t="normal">SUMIF(#REF!, 'свод'!$AY88, #REF!)</f>
        <v>#REF!</v>
      </c>
      <c r="AR88" s="418" t="e">
        <f aca="false" ca="false" dt2D="false" dtr="false" t="normal">SUMIF(#REF!, 'свод'!$AY88, #REF!)</f>
        <v>#REF!</v>
      </c>
      <c r="AS88" s="418" t="e">
        <f aca="false" ca="false" dt2D="false" dtr="false" t="normal">SUMIF(#REF!, 'свод'!$AY88, #REF!)</f>
        <v>#REF!</v>
      </c>
      <c r="AT88" s="418" t="e">
        <f aca="false" ca="false" dt2D="false" dtr="false" t="normal">SUMIF(#REF!, 'свод'!$AY88, #REF!)</f>
        <v>#REF!</v>
      </c>
      <c r="AU88" s="418" t="e">
        <f aca="false" ca="false" dt2D="false" dtr="false" t="normal">SUMIF(#REF!, 'свод'!$AY88, #REF!)</f>
        <v>#REF!</v>
      </c>
      <c r="AV88" s="418" t="e">
        <f aca="false" ca="false" dt2D="false" dtr="false" t="normal">SUMIF(#REF!, 'свод'!$AY88, #REF!)</f>
        <v>#REF!</v>
      </c>
      <c r="AW88" s="418" t="e">
        <f aca="false" ca="false" dt2D="false" dtr="false" t="normal">SUMIF(#REF!, 'свод'!$AY88, #REF!)</f>
        <v>#REF!</v>
      </c>
      <c r="AX88" s="418" t="e">
        <f aca="false" ca="false" dt2D="false" dtr="false" t="normal">SUMIF(#REF!, 'свод'!$AY88, #REF!)</f>
        <v>#REF!</v>
      </c>
      <c r="AY88" s="0" t="str">
        <f aca="false" ca="false" dt2D="false" dtr="false" t="normal">CONCATENATE(A88, C88, D88, E88)</f>
        <v>4010000430412плановый</v>
      </c>
    </row>
    <row customHeight="true" hidden="true" ht="15" outlineLevel="0" r="89">
      <c r="A89" s="109" t="n">
        <v>401000044</v>
      </c>
      <c r="B89" s="416" t="s">
        <v>2252</v>
      </c>
      <c r="C89" s="107" t="s">
        <v>67</v>
      </c>
      <c r="D89" s="107" t="s">
        <v>97</v>
      </c>
      <c r="E89" s="39" t="s">
        <v>2972</v>
      </c>
      <c r="F89" s="417" t="e">
        <f aca="false" ca="false" dt2D="false" dtr="false" t="normal">SUMIF(#REF!, 'свод'!AY89, #REF!)</f>
        <v>#REF!</v>
      </c>
      <c r="G89" s="417" t="e">
        <f aca="false" ca="false" dt2D="false" dtr="false" t="normal">SUMIF(#REF!, 'свод'!AY89, #REF!)</f>
        <v>#REF!</v>
      </c>
      <c r="H89" s="418" t="e">
        <f aca="false" ca="false" dt2D="false" dtr="false" t="normal">SUMIF(#REF!, 'свод'!$AY89, #REF!)</f>
        <v>#REF!</v>
      </c>
      <c r="I89" s="418" t="e">
        <f aca="false" ca="false" dt2D="false" dtr="false" t="normal">SUMIF(#REF!, 'свод'!$AY89, #REF!)</f>
        <v>#REF!</v>
      </c>
      <c r="J89" s="418" t="e">
        <f aca="false" ca="false" dt2D="false" dtr="false" t="normal">SUMIF(#REF!, 'свод'!$AY89, #REF!)</f>
        <v>#REF!</v>
      </c>
      <c r="K89" s="418" t="e">
        <f aca="false" ca="false" dt2D="false" dtr="false" t="normal">SUMIF(#REF!, 'свод'!$AY89, #REF!)</f>
        <v>#REF!</v>
      </c>
      <c r="L89" s="418" t="e">
        <f aca="false" ca="false" dt2D="false" dtr="false" t="normal">SUMIF(#REF!, 'свод'!$AY89, #REF!)</f>
        <v>#REF!</v>
      </c>
      <c r="M89" s="418" t="e">
        <f aca="false" ca="false" dt2D="false" dtr="false" t="normal">SUMIF(#REF!, 'свод'!$AY89, #REF!)</f>
        <v>#REF!</v>
      </c>
      <c r="N89" s="418" t="e">
        <f aca="false" ca="false" dt2D="false" dtr="false" t="normal">SUMIF(#REF!, 'свод'!$AY89, #REF!)</f>
        <v>#REF!</v>
      </c>
      <c r="O89" s="418" t="e">
        <f aca="false" ca="false" dt2D="false" dtr="false" t="normal">SUMIF(#REF!, 'свод'!$AY89, #REF!)</f>
        <v>#REF!</v>
      </c>
      <c r="P89" s="417" t="e">
        <f aca="false" ca="false" dt2D="false" dtr="false" t="normal">SUMIF(#REF!, 'свод'!$AY89, #REF!)</f>
        <v>#REF!</v>
      </c>
      <c r="Q89" s="418" t="e">
        <f aca="false" ca="false" dt2D="false" dtr="false" t="normal">SUMIF(#REF!, 'свод'!$AY89, #REF!)</f>
        <v>#REF!</v>
      </c>
      <c r="R89" s="418" t="e">
        <f aca="false" ca="false" dt2D="false" dtr="false" t="normal">SUMIF(#REF!, 'свод'!$AY89, #REF!)</f>
        <v>#REF!</v>
      </c>
      <c r="S89" s="418" t="e">
        <f aca="false" ca="false" dt2D="false" dtr="false" t="normal">SUMIF(#REF!, 'свод'!$AY89, #REF!)</f>
        <v>#REF!</v>
      </c>
      <c r="T89" s="418" t="e">
        <f aca="false" ca="false" dt2D="false" dtr="false" t="normal">SUMIF(#REF!, 'свод'!$AY89, #REF!)</f>
        <v>#REF!</v>
      </c>
      <c r="U89" s="417" t="e">
        <f aca="false" ca="false" dt2D="false" dtr="false" t="normal">SUMIF(#REF!, 'свод'!$AY89, #REF!)</f>
        <v>#REF!</v>
      </c>
      <c r="V89" s="418" t="e">
        <f aca="false" ca="false" dt2D="false" dtr="false" t="normal">SUMIF(#REF!, 'свод'!$AY89, #REF!)</f>
        <v>#REF!</v>
      </c>
      <c r="W89" s="418" t="e">
        <f aca="false" ca="false" dt2D="false" dtr="false" t="normal">SUMIF(#REF!, 'свод'!$AY89, #REF!)</f>
        <v>#REF!</v>
      </c>
      <c r="X89" s="418" t="e">
        <f aca="false" ca="false" dt2D="false" dtr="false" t="normal">SUMIF(#REF!, 'свод'!$AY89, #REF!)</f>
        <v>#REF!</v>
      </c>
      <c r="Y89" s="418" t="e">
        <f aca="false" ca="false" dt2D="false" dtr="false" t="normal">SUMIF(#REF!, 'свод'!$AY89, #REF!)</f>
        <v>#REF!</v>
      </c>
      <c r="Z89" s="417" t="e">
        <f aca="false" ca="false" dt2D="false" dtr="false" t="normal">SUMIF(#REF!, 'свод'!$AY89, #REF!)</f>
        <v>#REF!</v>
      </c>
      <c r="AA89" s="418" t="e">
        <f aca="false" ca="false" dt2D="false" dtr="false" t="normal">SUMIF(#REF!, 'свод'!$AY89, #REF!)</f>
        <v>#REF!</v>
      </c>
      <c r="AB89" s="418" t="e">
        <f aca="false" ca="false" dt2D="false" dtr="false" t="normal">SUMIF(#REF!, 'свод'!$AY89, #REF!)</f>
        <v>#REF!</v>
      </c>
      <c r="AC89" s="418" t="e">
        <f aca="false" ca="false" dt2D="false" dtr="false" t="normal">SUMIF(#REF!, 'свод'!$AY89, #REF!)</f>
        <v>#REF!</v>
      </c>
      <c r="AD89" s="418" t="e">
        <f aca="false" ca="false" dt2D="false" dtr="false" t="normal">SUMIF(#REF!, 'свод'!$AY89, #REF!)</f>
        <v>#REF!</v>
      </c>
      <c r="AE89" s="417" t="e">
        <f aca="false" ca="false" dt2D="false" dtr="false" t="normal">SUMIF(#REF!, 'свод'!$AY89, #REF!)</f>
        <v>#REF!</v>
      </c>
      <c r="AF89" s="418" t="e">
        <f aca="false" ca="false" dt2D="false" dtr="false" t="normal">SUMIF(#REF!, 'свод'!$AY89, #REF!)</f>
        <v>#REF!</v>
      </c>
      <c r="AG89" s="418" t="e">
        <f aca="false" ca="false" dt2D="false" dtr="false" t="normal">SUMIF(#REF!, 'свод'!$AY89, #REF!)</f>
        <v>#REF!</v>
      </c>
      <c r="AH89" s="418" t="e">
        <f aca="false" ca="false" dt2D="false" dtr="false" t="normal">SUMIF(#REF!, 'свод'!$AY89, #REF!)</f>
        <v>#REF!</v>
      </c>
      <c r="AI89" s="418" t="e">
        <f aca="false" ca="false" dt2D="false" dtr="false" t="normal">SUMIF(#REF!, 'свод'!$AY89, #REF!)</f>
        <v>#REF!</v>
      </c>
      <c r="AJ89" s="418" t="e">
        <f aca="false" ca="false" dt2D="false" dtr="false" t="normal">SUMIF(#REF!, 'свод'!$AY89, #REF!)</f>
        <v>#REF!</v>
      </c>
      <c r="AK89" s="418" t="e">
        <f aca="false" ca="false" dt2D="false" dtr="false" t="normal">SUMIF(#REF!, 'свод'!$AY89, #REF!)</f>
        <v>#REF!</v>
      </c>
      <c r="AL89" s="418" t="e">
        <f aca="false" ca="false" dt2D="false" dtr="false" t="normal">SUMIF(#REF!, 'свод'!$AY89, #REF!)</f>
        <v>#REF!</v>
      </c>
      <c r="AM89" s="418" t="e">
        <f aca="false" ca="false" dt2D="false" dtr="false" t="normal">SUMIF(#REF!, 'свод'!$AY89, #REF!)</f>
        <v>#REF!</v>
      </c>
      <c r="AN89" s="418" t="e">
        <f aca="false" ca="false" dt2D="false" dtr="false" t="normal">SUMIF(#REF!, 'свод'!$AY89, #REF!)</f>
        <v>#REF!</v>
      </c>
      <c r="AO89" s="418" t="e">
        <f aca="false" ca="false" dt2D="false" dtr="false" t="normal">SUMIF(#REF!, 'свод'!$AY89, #REF!)</f>
        <v>#REF!</v>
      </c>
      <c r="AP89" s="418" t="e">
        <f aca="false" ca="false" dt2D="false" dtr="false" t="normal">SUMIF(#REF!, 'свод'!$AY89, #REF!)</f>
        <v>#REF!</v>
      </c>
      <c r="AQ89" s="418" t="e">
        <f aca="false" ca="false" dt2D="false" dtr="false" t="normal">SUMIF(#REF!, 'свод'!$AY89, #REF!)</f>
        <v>#REF!</v>
      </c>
      <c r="AR89" s="418" t="e">
        <f aca="false" ca="false" dt2D="false" dtr="false" t="normal">SUMIF(#REF!, 'свод'!$AY89, #REF!)</f>
        <v>#REF!</v>
      </c>
      <c r="AS89" s="418" t="e">
        <f aca="false" ca="false" dt2D="false" dtr="false" t="normal">SUMIF(#REF!, 'свод'!$AY89, #REF!)</f>
        <v>#REF!</v>
      </c>
      <c r="AT89" s="418" t="e">
        <f aca="false" ca="false" dt2D="false" dtr="false" t="normal">SUMIF(#REF!, 'свод'!$AY89, #REF!)</f>
        <v>#REF!</v>
      </c>
      <c r="AU89" s="418" t="e">
        <f aca="false" ca="false" dt2D="false" dtr="false" t="normal">SUMIF(#REF!, 'свод'!$AY89, #REF!)</f>
        <v>#REF!</v>
      </c>
      <c r="AV89" s="418" t="e">
        <f aca="false" ca="false" dt2D="false" dtr="false" t="normal">SUMIF(#REF!, 'свод'!$AY89, #REF!)</f>
        <v>#REF!</v>
      </c>
      <c r="AW89" s="418" t="e">
        <f aca="false" ca="false" dt2D="false" dtr="false" t="normal">SUMIF(#REF!, 'свод'!$AY89, #REF!)</f>
        <v>#REF!</v>
      </c>
      <c r="AX89" s="418" t="e">
        <f aca="false" ca="false" dt2D="false" dtr="false" t="normal">SUMIF(#REF!, 'свод'!$AY89, #REF!)</f>
        <v>#REF!</v>
      </c>
      <c r="AY89" s="0" t="str">
        <f aca="false" ca="false" dt2D="false" dtr="false" t="normal">CONCATENATE(A89, C89, D89, E89)</f>
        <v>4010000440113плановый</v>
      </c>
    </row>
    <row customHeight="true" hidden="true" ht="15" outlineLevel="0" r="90">
      <c r="A90" s="109" t="s">
        <v>2993</v>
      </c>
      <c r="B90" s="416" t="s">
        <v>2994</v>
      </c>
      <c r="C90" s="107" t="s">
        <v>68</v>
      </c>
      <c r="D90" s="107" t="s">
        <v>885</v>
      </c>
      <c r="E90" s="39" t="s">
        <v>2971</v>
      </c>
      <c r="F90" s="417" t="e">
        <f aca="false" ca="false" dt2D="false" dtr="false" t="normal">SUMIF(#REF!, 'свод'!AY90, #REF!)</f>
        <v>#REF!</v>
      </c>
      <c r="G90" s="417" t="e">
        <f aca="false" ca="false" dt2D="false" dtr="false" t="normal">SUMIF(#REF!, 'свод'!AY90, #REF!)</f>
        <v>#REF!</v>
      </c>
      <c r="H90" s="418" t="e">
        <f aca="false" ca="false" dt2D="false" dtr="false" t="normal">SUMIF(#REF!, 'свод'!$AY90, #REF!)</f>
        <v>#REF!</v>
      </c>
      <c r="I90" s="418" t="e">
        <f aca="false" ca="false" dt2D="false" dtr="false" t="normal">SUMIF(#REF!, 'свод'!$AY90, #REF!)</f>
        <v>#REF!</v>
      </c>
      <c r="J90" s="418" t="e">
        <f aca="false" ca="false" dt2D="false" dtr="false" t="normal">SUMIF(#REF!, 'свод'!$AY90, #REF!)</f>
        <v>#REF!</v>
      </c>
      <c r="K90" s="418" t="e">
        <f aca="false" ca="false" dt2D="false" dtr="false" t="normal">SUMIF(#REF!, 'свод'!$AY90, #REF!)</f>
        <v>#REF!</v>
      </c>
      <c r="L90" s="418" t="e">
        <f aca="false" ca="false" dt2D="false" dtr="false" t="normal">SUMIF(#REF!, 'свод'!$AY90, #REF!)</f>
        <v>#REF!</v>
      </c>
      <c r="M90" s="418" t="e">
        <f aca="false" ca="false" dt2D="false" dtr="false" t="normal">SUMIF(#REF!, 'свод'!$AY90, #REF!)</f>
        <v>#REF!</v>
      </c>
      <c r="N90" s="418" t="e">
        <f aca="false" ca="false" dt2D="false" dtr="false" t="normal">SUMIF(#REF!, 'свод'!$AY90, #REF!)</f>
        <v>#REF!</v>
      </c>
      <c r="O90" s="418" t="e">
        <f aca="false" ca="false" dt2D="false" dtr="false" t="normal">SUMIF(#REF!, 'свод'!$AY90, #REF!)</f>
        <v>#REF!</v>
      </c>
      <c r="P90" s="417" t="e">
        <f aca="false" ca="false" dt2D="false" dtr="false" t="normal">SUMIF(#REF!, 'свод'!$AY90, #REF!)</f>
        <v>#REF!</v>
      </c>
      <c r="Q90" s="418" t="e">
        <f aca="false" ca="false" dt2D="false" dtr="false" t="normal">SUMIF(#REF!, 'свод'!$AY90, #REF!)</f>
        <v>#REF!</v>
      </c>
      <c r="R90" s="418" t="e">
        <f aca="false" ca="false" dt2D="false" dtr="false" t="normal">SUMIF(#REF!, 'свод'!$AY90, #REF!)</f>
        <v>#REF!</v>
      </c>
      <c r="S90" s="418" t="e">
        <f aca="false" ca="false" dt2D="false" dtr="false" t="normal">SUMIF(#REF!, 'свод'!$AY90, #REF!)</f>
        <v>#REF!</v>
      </c>
      <c r="T90" s="418" t="e">
        <f aca="false" ca="false" dt2D="false" dtr="false" t="normal">SUMIF(#REF!, 'свод'!$AY90, #REF!)</f>
        <v>#REF!</v>
      </c>
      <c r="U90" s="417" t="e">
        <f aca="false" ca="false" dt2D="false" dtr="false" t="normal">SUMIF(#REF!, 'свод'!$AY90, #REF!)</f>
        <v>#REF!</v>
      </c>
      <c r="V90" s="418" t="e">
        <f aca="false" ca="false" dt2D="false" dtr="false" t="normal">SUMIF(#REF!, 'свод'!$AY90, #REF!)</f>
        <v>#REF!</v>
      </c>
      <c r="W90" s="418" t="e">
        <f aca="false" ca="false" dt2D="false" dtr="false" t="normal">SUMIF(#REF!, 'свод'!$AY90, #REF!)</f>
        <v>#REF!</v>
      </c>
      <c r="X90" s="418" t="e">
        <f aca="false" ca="false" dt2D="false" dtr="false" t="normal">SUMIF(#REF!, 'свод'!$AY90, #REF!)</f>
        <v>#REF!</v>
      </c>
      <c r="Y90" s="418" t="e">
        <f aca="false" ca="false" dt2D="false" dtr="false" t="normal">SUMIF(#REF!, 'свод'!$AY90, #REF!)</f>
        <v>#REF!</v>
      </c>
      <c r="Z90" s="417" t="e">
        <f aca="false" ca="false" dt2D="false" dtr="false" t="normal">SUMIF(#REF!, 'свод'!$AY90, #REF!)</f>
        <v>#REF!</v>
      </c>
      <c r="AA90" s="418" t="e">
        <f aca="false" ca="false" dt2D="false" dtr="false" t="normal">SUMIF(#REF!, 'свод'!$AY90, #REF!)</f>
        <v>#REF!</v>
      </c>
      <c r="AB90" s="418" t="e">
        <f aca="false" ca="false" dt2D="false" dtr="false" t="normal">SUMIF(#REF!, 'свод'!$AY90, #REF!)</f>
        <v>#REF!</v>
      </c>
      <c r="AC90" s="418" t="e">
        <f aca="false" ca="false" dt2D="false" dtr="false" t="normal">SUMIF(#REF!, 'свод'!$AY90, #REF!)</f>
        <v>#REF!</v>
      </c>
      <c r="AD90" s="418" t="e">
        <f aca="false" ca="false" dt2D="false" dtr="false" t="normal">SUMIF(#REF!, 'свод'!$AY90, #REF!)</f>
        <v>#REF!</v>
      </c>
      <c r="AE90" s="417" t="e">
        <f aca="false" ca="false" dt2D="false" dtr="false" t="normal">SUMIF(#REF!, 'свод'!$AY90, #REF!)</f>
        <v>#REF!</v>
      </c>
      <c r="AF90" s="418" t="e">
        <f aca="false" ca="false" dt2D="false" dtr="false" t="normal">SUMIF(#REF!, 'свод'!$AY90, #REF!)</f>
        <v>#REF!</v>
      </c>
      <c r="AG90" s="418" t="e">
        <f aca="false" ca="false" dt2D="false" dtr="false" t="normal">SUMIF(#REF!, 'свод'!$AY90, #REF!)</f>
        <v>#REF!</v>
      </c>
      <c r="AH90" s="418" t="e">
        <f aca="false" ca="false" dt2D="false" dtr="false" t="normal">SUMIF(#REF!, 'свод'!$AY90, #REF!)</f>
        <v>#REF!</v>
      </c>
      <c r="AI90" s="418" t="e">
        <f aca="false" ca="false" dt2D="false" dtr="false" t="normal">SUMIF(#REF!, 'свод'!$AY90, #REF!)</f>
        <v>#REF!</v>
      </c>
      <c r="AJ90" s="418" t="e">
        <f aca="false" ca="false" dt2D="false" dtr="false" t="normal">SUMIF(#REF!, 'свод'!$AY90, #REF!)</f>
        <v>#REF!</v>
      </c>
      <c r="AK90" s="418" t="e">
        <f aca="false" ca="false" dt2D="false" dtr="false" t="normal">SUMIF(#REF!, 'свод'!$AY90, #REF!)</f>
        <v>#REF!</v>
      </c>
      <c r="AL90" s="418" t="e">
        <f aca="false" ca="false" dt2D="false" dtr="false" t="normal">SUMIF(#REF!, 'свод'!$AY90, #REF!)</f>
        <v>#REF!</v>
      </c>
      <c r="AM90" s="418" t="e">
        <f aca="false" ca="false" dt2D="false" dtr="false" t="normal">SUMIF(#REF!, 'свод'!$AY90, #REF!)</f>
        <v>#REF!</v>
      </c>
      <c r="AN90" s="418" t="e">
        <f aca="false" ca="false" dt2D="false" dtr="false" t="normal">SUMIF(#REF!, 'свод'!$AY90, #REF!)</f>
        <v>#REF!</v>
      </c>
      <c r="AO90" s="418" t="e">
        <f aca="false" ca="false" dt2D="false" dtr="false" t="normal">SUMIF(#REF!, 'свод'!$AY90, #REF!)</f>
        <v>#REF!</v>
      </c>
      <c r="AP90" s="418" t="e">
        <f aca="false" ca="false" dt2D="false" dtr="false" t="normal">SUMIF(#REF!, 'свод'!$AY90, #REF!)</f>
        <v>#REF!</v>
      </c>
      <c r="AQ90" s="418" t="e">
        <f aca="false" ca="false" dt2D="false" dtr="false" t="normal">SUMIF(#REF!, 'свод'!$AY90, #REF!)</f>
        <v>#REF!</v>
      </c>
      <c r="AR90" s="418" t="e">
        <f aca="false" ca="false" dt2D="false" dtr="false" t="normal">SUMIF(#REF!, 'свод'!$AY90, #REF!)</f>
        <v>#REF!</v>
      </c>
      <c r="AS90" s="418" t="e">
        <f aca="false" ca="false" dt2D="false" dtr="false" t="normal">SUMIF(#REF!, 'свод'!$AY90, #REF!)</f>
        <v>#REF!</v>
      </c>
      <c r="AT90" s="418" t="e">
        <f aca="false" ca="false" dt2D="false" dtr="false" t="normal">SUMIF(#REF!, 'свод'!$AY90, #REF!)</f>
        <v>#REF!</v>
      </c>
      <c r="AU90" s="418" t="e">
        <f aca="false" ca="false" dt2D="false" dtr="false" t="normal">SUMIF(#REF!, 'свод'!$AY90, #REF!)</f>
        <v>#REF!</v>
      </c>
      <c r="AV90" s="418" t="e">
        <f aca="false" ca="false" dt2D="false" dtr="false" t="normal">SUMIF(#REF!, 'свод'!$AY90, #REF!)</f>
        <v>#REF!</v>
      </c>
      <c r="AW90" s="418" t="e">
        <f aca="false" ca="false" dt2D="false" dtr="false" t="normal">SUMIF(#REF!, 'свод'!$AY90, #REF!)</f>
        <v>#REF!</v>
      </c>
      <c r="AX90" s="418" t="e">
        <f aca="false" ca="false" dt2D="false" dtr="false" t="normal">SUMIF(#REF!, 'свод'!$AY90, #REF!)</f>
        <v>#REF!</v>
      </c>
      <c r="AY90" s="0" t="str">
        <f aca="false" ca="false" dt2D="false" dtr="false" t="normal">CONCATENATE(A90, C90, D90, E90)</f>
        <v>4010000460309нормативный</v>
      </c>
    </row>
    <row customHeight="true" hidden="true" ht="15" outlineLevel="0" r="91">
      <c r="A91" s="109" t="s">
        <v>2993</v>
      </c>
      <c r="B91" s="416" t="s">
        <v>2994</v>
      </c>
      <c r="C91" s="107" t="s">
        <v>68</v>
      </c>
      <c r="D91" s="107" t="s">
        <v>360</v>
      </c>
      <c r="E91" s="39" t="s">
        <v>2971</v>
      </c>
      <c r="F91" s="417" t="e">
        <f aca="false" ca="false" dt2D="false" dtr="false" t="normal">SUMIF(#REF!, 'свод'!AY91, #REF!)</f>
        <v>#REF!</v>
      </c>
      <c r="G91" s="417" t="e">
        <f aca="false" ca="false" dt2D="false" dtr="false" t="normal">SUMIF(#REF!, 'свод'!AY91, #REF!)</f>
        <v>#REF!</v>
      </c>
      <c r="H91" s="418" t="e">
        <f aca="false" ca="false" dt2D="false" dtr="false" t="normal">SUMIF(#REF!, 'свод'!$AY91, #REF!)</f>
        <v>#REF!</v>
      </c>
      <c r="I91" s="418" t="e">
        <f aca="false" ca="false" dt2D="false" dtr="false" t="normal">SUMIF(#REF!, 'свод'!$AY91, #REF!)</f>
        <v>#REF!</v>
      </c>
      <c r="J91" s="418" t="e">
        <f aca="false" ca="false" dt2D="false" dtr="false" t="normal">SUMIF(#REF!, 'свод'!$AY91, #REF!)</f>
        <v>#REF!</v>
      </c>
      <c r="K91" s="418" t="e">
        <f aca="false" ca="false" dt2D="false" dtr="false" t="normal">SUMIF(#REF!, 'свод'!$AY91, #REF!)</f>
        <v>#REF!</v>
      </c>
      <c r="L91" s="418" t="e">
        <f aca="false" ca="false" dt2D="false" dtr="false" t="normal">SUMIF(#REF!, 'свод'!$AY91, #REF!)</f>
        <v>#REF!</v>
      </c>
      <c r="M91" s="418" t="e">
        <f aca="false" ca="false" dt2D="false" dtr="false" t="normal">SUMIF(#REF!, 'свод'!$AY91, #REF!)</f>
        <v>#REF!</v>
      </c>
      <c r="N91" s="418" t="e">
        <f aca="false" ca="false" dt2D="false" dtr="false" t="normal">SUMIF(#REF!, 'свод'!$AY91, #REF!)</f>
        <v>#REF!</v>
      </c>
      <c r="O91" s="418" t="e">
        <f aca="false" ca="false" dt2D="false" dtr="false" t="normal">SUMIF(#REF!, 'свод'!$AY91, #REF!)</f>
        <v>#REF!</v>
      </c>
      <c r="P91" s="417" t="e">
        <f aca="false" ca="false" dt2D="false" dtr="false" t="normal">SUMIF(#REF!, 'свод'!$AY91, #REF!)</f>
        <v>#REF!</v>
      </c>
      <c r="Q91" s="418" t="e">
        <f aca="false" ca="false" dt2D="false" dtr="false" t="normal">SUMIF(#REF!, 'свод'!$AY91, #REF!)</f>
        <v>#REF!</v>
      </c>
      <c r="R91" s="418" t="e">
        <f aca="false" ca="false" dt2D="false" dtr="false" t="normal">SUMIF(#REF!, 'свод'!$AY91, #REF!)</f>
        <v>#REF!</v>
      </c>
      <c r="S91" s="418" t="e">
        <f aca="false" ca="false" dt2D="false" dtr="false" t="normal">SUMIF(#REF!, 'свод'!$AY91, #REF!)</f>
        <v>#REF!</v>
      </c>
      <c r="T91" s="418" t="e">
        <f aca="false" ca="false" dt2D="false" dtr="false" t="normal">SUMIF(#REF!, 'свод'!$AY91, #REF!)</f>
        <v>#REF!</v>
      </c>
      <c r="U91" s="417" t="e">
        <f aca="false" ca="false" dt2D="false" dtr="false" t="normal">SUMIF(#REF!, 'свод'!$AY91, #REF!)</f>
        <v>#REF!</v>
      </c>
      <c r="V91" s="418" t="e">
        <f aca="false" ca="false" dt2D="false" dtr="false" t="normal">SUMIF(#REF!, 'свод'!$AY91, #REF!)</f>
        <v>#REF!</v>
      </c>
      <c r="W91" s="418" t="e">
        <f aca="false" ca="false" dt2D="false" dtr="false" t="normal">SUMIF(#REF!, 'свод'!$AY91, #REF!)</f>
        <v>#REF!</v>
      </c>
      <c r="X91" s="418" t="e">
        <f aca="false" ca="false" dt2D="false" dtr="false" t="normal">SUMIF(#REF!, 'свод'!$AY91, #REF!)</f>
        <v>#REF!</v>
      </c>
      <c r="Y91" s="418" t="e">
        <f aca="false" ca="false" dt2D="false" dtr="false" t="normal">SUMIF(#REF!, 'свод'!$AY91, #REF!)</f>
        <v>#REF!</v>
      </c>
      <c r="Z91" s="417" t="e">
        <f aca="false" ca="false" dt2D="false" dtr="false" t="normal">SUMIF(#REF!, 'свод'!$AY91, #REF!)</f>
        <v>#REF!</v>
      </c>
      <c r="AA91" s="418" t="e">
        <f aca="false" ca="false" dt2D="false" dtr="false" t="normal">SUMIF(#REF!, 'свод'!$AY91, #REF!)</f>
        <v>#REF!</v>
      </c>
      <c r="AB91" s="418" t="e">
        <f aca="false" ca="false" dt2D="false" dtr="false" t="normal">SUMIF(#REF!, 'свод'!$AY91, #REF!)</f>
        <v>#REF!</v>
      </c>
      <c r="AC91" s="418" t="e">
        <f aca="false" ca="false" dt2D="false" dtr="false" t="normal">SUMIF(#REF!, 'свод'!$AY91, #REF!)</f>
        <v>#REF!</v>
      </c>
      <c r="AD91" s="418" t="e">
        <f aca="false" ca="false" dt2D="false" dtr="false" t="normal">SUMIF(#REF!, 'свод'!$AY91, #REF!)</f>
        <v>#REF!</v>
      </c>
      <c r="AE91" s="417" t="e">
        <f aca="false" ca="false" dt2D="false" dtr="false" t="normal">SUMIF(#REF!, 'свод'!$AY91, #REF!)</f>
        <v>#REF!</v>
      </c>
      <c r="AF91" s="418" t="e">
        <f aca="false" ca="false" dt2D="false" dtr="false" t="normal">SUMIF(#REF!, 'свод'!$AY91, #REF!)</f>
        <v>#REF!</v>
      </c>
      <c r="AG91" s="418" t="e">
        <f aca="false" ca="false" dt2D="false" dtr="false" t="normal">SUMIF(#REF!, 'свод'!$AY91, #REF!)</f>
        <v>#REF!</v>
      </c>
      <c r="AH91" s="418" t="e">
        <f aca="false" ca="false" dt2D="false" dtr="false" t="normal">SUMIF(#REF!, 'свод'!$AY91, #REF!)</f>
        <v>#REF!</v>
      </c>
      <c r="AI91" s="418" t="e">
        <f aca="false" ca="false" dt2D="false" dtr="false" t="normal">SUMIF(#REF!, 'свод'!$AY91, #REF!)</f>
        <v>#REF!</v>
      </c>
      <c r="AJ91" s="418" t="e">
        <f aca="false" ca="false" dt2D="false" dtr="false" t="normal">SUMIF(#REF!, 'свод'!$AY91, #REF!)</f>
        <v>#REF!</v>
      </c>
      <c r="AK91" s="418" t="e">
        <f aca="false" ca="false" dt2D="false" dtr="false" t="normal">SUMIF(#REF!, 'свод'!$AY91, #REF!)</f>
        <v>#REF!</v>
      </c>
      <c r="AL91" s="418" t="e">
        <f aca="false" ca="false" dt2D="false" dtr="false" t="normal">SUMIF(#REF!, 'свод'!$AY91, #REF!)</f>
        <v>#REF!</v>
      </c>
      <c r="AM91" s="418" t="e">
        <f aca="false" ca="false" dt2D="false" dtr="false" t="normal">SUMIF(#REF!, 'свод'!$AY91, #REF!)</f>
        <v>#REF!</v>
      </c>
      <c r="AN91" s="418" t="e">
        <f aca="false" ca="false" dt2D="false" dtr="false" t="normal">SUMIF(#REF!, 'свод'!$AY91, #REF!)</f>
        <v>#REF!</v>
      </c>
      <c r="AO91" s="418" t="e">
        <f aca="false" ca="false" dt2D="false" dtr="false" t="normal">SUMIF(#REF!, 'свод'!$AY91, #REF!)</f>
        <v>#REF!</v>
      </c>
      <c r="AP91" s="418" t="e">
        <f aca="false" ca="false" dt2D="false" dtr="false" t="normal">SUMIF(#REF!, 'свод'!$AY91, #REF!)</f>
        <v>#REF!</v>
      </c>
      <c r="AQ91" s="418" t="e">
        <f aca="false" ca="false" dt2D="false" dtr="false" t="normal">SUMIF(#REF!, 'свод'!$AY91, #REF!)</f>
        <v>#REF!</v>
      </c>
      <c r="AR91" s="418" t="e">
        <f aca="false" ca="false" dt2D="false" dtr="false" t="normal">SUMIF(#REF!, 'свод'!$AY91, #REF!)</f>
        <v>#REF!</v>
      </c>
      <c r="AS91" s="418" t="e">
        <f aca="false" ca="false" dt2D="false" dtr="false" t="normal">SUMIF(#REF!, 'свод'!$AY91, #REF!)</f>
        <v>#REF!</v>
      </c>
      <c r="AT91" s="418" t="e">
        <f aca="false" ca="false" dt2D="false" dtr="false" t="normal">SUMIF(#REF!, 'свод'!$AY91, #REF!)</f>
        <v>#REF!</v>
      </c>
      <c r="AU91" s="418" t="e">
        <f aca="false" ca="false" dt2D="false" dtr="false" t="normal">SUMIF(#REF!, 'свод'!$AY91, #REF!)</f>
        <v>#REF!</v>
      </c>
      <c r="AV91" s="418" t="e">
        <f aca="false" ca="false" dt2D="false" dtr="false" t="normal">SUMIF(#REF!, 'свод'!$AY91, #REF!)</f>
        <v>#REF!</v>
      </c>
      <c r="AW91" s="418" t="e">
        <f aca="false" ca="false" dt2D="false" dtr="false" t="normal">SUMIF(#REF!, 'свод'!$AY91, #REF!)</f>
        <v>#REF!</v>
      </c>
      <c r="AX91" s="418" t="e">
        <f aca="false" ca="false" dt2D="false" dtr="false" t="normal">SUMIF(#REF!, 'свод'!$AY91, #REF!)</f>
        <v>#REF!</v>
      </c>
      <c r="AY91" s="0" t="str">
        <f aca="false" ca="false" dt2D="false" dtr="false" t="normal">CONCATENATE(A91, C91, D91, E91)</f>
        <v>4010000460310нормативный</v>
      </c>
    </row>
    <row customHeight="true" hidden="true" ht="15" outlineLevel="0" r="92">
      <c r="A92" s="109" t="n">
        <v>401000047</v>
      </c>
      <c r="B92" s="416" t="s">
        <v>2995</v>
      </c>
      <c r="C92" s="107" t="s">
        <v>68</v>
      </c>
      <c r="D92" s="107" t="s">
        <v>885</v>
      </c>
      <c r="E92" s="39" t="s">
        <v>2971</v>
      </c>
      <c r="F92" s="417" t="e">
        <f aca="false" ca="false" dt2D="false" dtr="false" t="normal">SUMIF(#REF!, 'свод'!AY92, #REF!)</f>
        <v>#REF!</v>
      </c>
      <c r="G92" s="417" t="e">
        <f aca="false" ca="false" dt2D="false" dtr="false" t="normal">SUMIF(#REF!, 'свод'!AY92, #REF!)</f>
        <v>#REF!</v>
      </c>
      <c r="H92" s="418" t="e">
        <f aca="false" ca="false" dt2D="false" dtr="false" t="normal">SUMIF(#REF!, 'свод'!$AY92, #REF!)</f>
        <v>#REF!</v>
      </c>
      <c r="I92" s="418" t="e">
        <f aca="false" ca="false" dt2D="false" dtr="false" t="normal">SUMIF(#REF!, 'свод'!$AY92, #REF!)</f>
        <v>#REF!</v>
      </c>
      <c r="J92" s="418" t="e">
        <f aca="false" ca="false" dt2D="false" dtr="false" t="normal">SUMIF(#REF!, 'свод'!$AY92, #REF!)</f>
        <v>#REF!</v>
      </c>
      <c r="K92" s="418" t="e">
        <f aca="false" ca="false" dt2D="false" dtr="false" t="normal">SUMIF(#REF!, 'свод'!$AY92, #REF!)</f>
        <v>#REF!</v>
      </c>
      <c r="L92" s="418" t="e">
        <f aca="false" ca="false" dt2D="false" dtr="false" t="normal">SUMIF(#REF!, 'свод'!$AY92, #REF!)</f>
        <v>#REF!</v>
      </c>
      <c r="M92" s="418" t="e">
        <f aca="false" ca="false" dt2D="false" dtr="false" t="normal">SUMIF(#REF!, 'свод'!$AY92, #REF!)</f>
        <v>#REF!</v>
      </c>
      <c r="N92" s="418" t="e">
        <f aca="false" ca="false" dt2D="false" dtr="false" t="normal">SUMIF(#REF!, 'свод'!$AY92, #REF!)</f>
        <v>#REF!</v>
      </c>
      <c r="O92" s="418" t="e">
        <f aca="false" ca="false" dt2D="false" dtr="false" t="normal">SUMIF(#REF!, 'свод'!$AY92, #REF!)</f>
        <v>#REF!</v>
      </c>
      <c r="P92" s="417" t="e">
        <f aca="false" ca="false" dt2D="false" dtr="false" t="normal">SUMIF(#REF!, 'свод'!$AY92, #REF!)</f>
        <v>#REF!</v>
      </c>
      <c r="Q92" s="418" t="e">
        <f aca="false" ca="false" dt2D="false" dtr="false" t="normal">SUMIF(#REF!, 'свод'!$AY92, #REF!)</f>
        <v>#REF!</v>
      </c>
      <c r="R92" s="418" t="e">
        <f aca="false" ca="false" dt2D="false" dtr="false" t="normal">SUMIF(#REF!, 'свод'!$AY92, #REF!)</f>
        <v>#REF!</v>
      </c>
      <c r="S92" s="418" t="e">
        <f aca="false" ca="false" dt2D="false" dtr="false" t="normal">SUMIF(#REF!, 'свод'!$AY92, #REF!)</f>
        <v>#REF!</v>
      </c>
      <c r="T92" s="418" t="e">
        <f aca="false" ca="false" dt2D="false" dtr="false" t="normal">SUMIF(#REF!, 'свод'!$AY92, #REF!)</f>
        <v>#REF!</v>
      </c>
      <c r="U92" s="417" t="e">
        <f aca="false" ca="false" dt2D="false" dtr="false" t="normal">SUMIF(#REF!, 'свод'!$AY92, #REF!)</f>
        <v>#REF!</v>
      </c>
      <c r="V92" s="418" t="e">
        <f aca="false" ca="false" dt2D="false" dtr="false" t="normal">SUMIF(#REF!, 'свод'!$AY92, #REF!)</f>
        <v>#REF!</v>
      </c>
      <c r="W92" s="418" t="e">
        <f aca="false" ca="false" dt2D="false" dtr="false" t="normal">SUMIF(#REF!, 'свод'!$AY92, #REF!)</f>
        <v>#REF!</v>
      </c>
      <c r="X92" s="418" t="e">
        <f aca="false" ca="false" dt2D="false" dtr="false" t="normal">SUMIF(#REF!, 'свод'!$AY92, #REF!)</f>
        <v>#REF!</v>
      </c>
      <c r="Y92" s="418" t="e">
        <f aca="false" ca="false" dt2D="false" dtr="false" t="normal">SUMIF(#REF!, 'свод'!$AY92, #REF!)</f>
        <v>#REF!</v>
      </c>
      <c r="Z92" s="417" t="e">
        <f aca="false" ca="false" dt2D="false" dtr="false" t="normal">SUMIF(#REF!, 'свод'!$AY92, #REF!)</f>
        <v>#REF!</v>
      </c>
      <c r="AA92" s="418" t="e">
        <f aca="false" ca="false" dt2D="false" dtr="false" t="normal">SUMIF(#REF!, 'свод'!$AY92, #REF!)</f>
        <v>#REF!</v>
      </c>
      <c r="AB92" s="418" t="e">
        <f aca="false" ca="false" dt2D="false" dtr="false" t="normal">SUMIF(#REF!, 'свод'!$AY92, #REF!)</f>
        <v>#REF!</v>
      </c>
      <c r="AC92" s="418" t="e">
        <f aca="false" ca="false" dt2D="false" dtr="false" t="normal">SUMIF(#REF!, 'свод'!$AY92, #REF!)</f>
        <v>#REF!</v>
      </c>
      <c r="AD92" s="418" t="e">
        <f aca="false" ca="false" dt2D="false" dtr="false" t="normal">SUMIF(#REF!, 'свод'!$AY92, #REF!)</f>
        <v>#REF!</v>
      </c>
      <c r="AE92" s="417" t="e">
        <f aca="false" ca="false" dt2D="false" dtr="false" t="normal">SUMIF(#REF!, 'свод'!$AY92, #REF!)</f>
        <v>#REF!</v>
      </c>
      <c r="AF92" s="418" t="e">
        <f aca="false" ca="false" dt2D="false" dtr="false" t="normal">SUMIF(#REF!, 'свод'!$AY92, #REF!)</f>
        <v>#REF!</v>
      </c>
      <c r="AG92" s="418" t="e">
        <f aca="false" ca="false" dt2D="false" dtr="false" t="normal">SUMIF(#REF!, 'свод'!$AY92, #REF!)</f>
        <v>#REF!</v>
      </c>
      <c r="AH92" s="418" t="e">
        <f aca="false" ca="false" dt2D="false" dtr="false" t="normal">SUMIF(#REF!, 'свод'!$AY92, #REF!)</f>
        <v>#REF!</v>
      </c>
      <c r="AI92" s="418" t="e">
        <f aca="false" ca="false" dt2D="false" dtr="false" t="normal">SUMIF(#REF!, 'свод'!$AY92, #REF!)</f>
        <v>#REF!</v>
      </c>
      <c r="AJ92" s="418" t="e">
        <f aca="false" ca="false" dt2D="false" dtr="false" t="normal">SUMIF(#REF!, 'свод'!$AY92, #REF!)</f>
        <v>#REF!</v>
      </c>
      <c r="AK92" s="418" t="e">
        <f aca="false" ca="false" dt2D="false" dtr="false" t="normal">SUMIF(#REF!, 'свод'!$AY92, #REF!)</f>
        <v>#REF!</v>
      </c>
      <c r="AL92" s="418" t="e">
        <f aca="false" ca="false" dt2D="false" dtr="false" t="normal">SUMIF(#REF!, 'свод'!$AY92, #REF!)</f>
        <v>#REF!</v>
      </c>
      <c r="AM92" s="418" t="e">
        <f aca="false" ca="false" dt2D="false" dtr="false" t="normal">SUMIF(#REF!, 'свод'!$AY92, #REF!)</f>
        <v>#REF!</v>
      </c>
      <c r="AN92" s="418" t="e">
        <f aca="false" ca="false" dt2D="false" dtr="false" t="normal">SUMIF(#REF!, 'свод'!$AY92, #REF!)</f>
        <v>#REF!</v>
      </c>
      <c r="AO92" s="418" t="e">
        <f aca="false" ca="false" dt2D="false" dtr="false" t="normal">SUMIF(#REF!, 'свод'!$AY92, #REF!)</f>
        <v>#REF!</v>
      </c>
      <c r="AP92" s="418" t="e">
        <f aca="false" ca="false" dt2D="false" dtr="false" t="normal">SUMIF(#REF!, 'свод'!$AY92, #REF!)</f>
        <v>#REF!</v>
      </c>
      <c r="AQ92" s="418" t="e">
        <f aca="false" ca="false" dt2D="false" dtr="false" t="normal">SUMIF(#REF!, 'свод'!$AY92, #REF!)</f>
        <v>#REF!</v>
      </c>
      <c r="AR92" s="418" t="e">
        <f aca="false" ca="false" dt2D="false" dtr="false" t="normal">SUMIF(#REF!, 'свод'!$AY92, #REF!)</f>
        <v>#REF!</v>
      </c>
      <c r="AS92" s="418" t="e">
        <f aca="false" ca="false" dt2D="false" dtr="false" t="normal">SUMIF(#REF!, 'свод'!$AY92, #REF!)</f>
        <v>#REF!</v>
      </c>
      <c r="AT92" s="418" t="e">
        <f aca="false" ca="false" dt2D="false" dtr="false" t="normal">SUMIF(#REF!, 'свод'!$AY92, #REF!)</f>
        <v>#REF!</v>
      </c>
      <c r="AU92" s="418" t="e">
        <f aca="false" ca="false" dt2D="false" dtr="false" t="normal">SUMIF(#REF!, 'свод'!$AY92, #REF!)</f>
        <v>#REF!</v>
      </c>
      <c r="AV92" s="418" t="e">
        <f aca="false" ca="false" dt2D="false" dtr="false" t="normal">SUMIF(#REF!, 'свод'!$AY92, #REF!)</f>
        <v>#REF!</v>
      </c>
      <c r="AW92" s="418" t="e">
        <f aca="false" ca="false" dt2D="false" dtr="false" t="normal">SUMIF(#REF!, 'свод'!$AY92, #REF!)</f>
        <v>#REF!</v>
      </c>
      <c r="AX92" s="418" t="e">
        <f aca="false" ca="false" dt2D="false" dtr="false" t="normal">SUMIF(#REF!, 'свод'!$AY92, #REF!)</f>
        <v>#REF!</v>
      </c>
      <c r="AY92" s="0" t="str">
        <f aca="false" ca="false" dt2D="false" dtr="false" t="normal">CONCATENATE(A92, C92, D92, E92)</f>
        <v>4010000470309нормативный</v>
      </c>
    </row>
    <row customHeight="true" hidden="true" ht="15" outlineLevel="0" r="93">
      <c r="A93" s="109" t="s">
        <v>2996</v>
      </c>
      <c r="B93" s="416" t="s">
        <v>2995</v>
      </c>
      <c r="C93" s="107" t="s">
        <v>68</v>
      </c>
      <c r="D93" s="107" t="s">
        <v>360</v>
      </c>
      <c r="E93" s="39" t="s">
        <v>2971</v>
      </c>
      <c r="F93" s="417" t="e">
        <f aca="false" ca="false" dt2D="false" dtr="false" t="normal">SUMIF(#REF!, 'свод'!AY93, #REF!)</f>
        <v>#REF!</v>
      </c>
      <c r="G93" s="417" t="e">
        <f aca="false" ca="false" dt2D="false" dtr="false" t="normal">SUMIF(#REF!, 'свод'!AY93, #REF!)</f>
        <v>#REF!</v>
      </c>
      <c r="H93" s="418" t="e">
        <f aca="false" ca="false" dt2D="false" dtr="false" t="normal">SUMIF(#REF!, 'свод'!$AY93, #REF!)</f>
        <v>#REF!</v>
      </c>
      <c r="I93" s="418" t="e">
        <f aca="false" ca="false" dt2D="false" dtr="false" t="normal">SUMIF(#REF!, 'свод'!$AY93, #REF!)</f>
        <v>#REF!</v>
      </c>
      <c r="J93" s="418" t="e">
        <f aca="false" ca="false" dt2D="false" dtr="false" t="normal">SUMIF(#REF!, 'свод'!$AY93, #REF!)</f>
        <v>#REF!</v>
      </c>
      <c r="K93" s="418" t="e">
        <f aca="false" ca="false" dt2D="false" dtr="false" t="normal">SUMIF(#REF!, 'свод'!$AY93, #REF!)</f>
        <v>#REF!</v>
      </c>
      <c r="L93" s="418" t="e">
        <f aca="false" ca="false" dt2D="false" dtr="false" t="normal">SUMIF(#REF!, 'свод'!$AY93, #REF!)</f>
        <v>#REF!</v>
      </c>
      <c r="M93" s="418" t="e">
        <f aca="false" ca="false" dt2D="false" dtr="false" t="normal">SUMIF(#REF!, 'свод'!$AY93, #REF!)</f>
        <v>#REF!</v>
      </c>
      <c r="N93" s="418" t="e">
        <f aca="false" ca="false" dt2D="false" dtr="false" t="normal">SUMIF(#REF!, 'свод'!$AY93, #REF!)</f>
        <v>#REF!</v>
      </c>
      <c r="O93" s="418" t="e">
        <f aca="false" ca="false" dt2D="false" dtr="false" t="normal">SUMIF(#REF!, 'свод'!$AY93, #REF!)</f>
        <v>#REF!</v>
      </c>
      <c r="P93" s="417" t="e">
        <f aca="false" ca="false" dt2D="false" dtr="false" t="normal">SUMIF(#REF!, 'свод'!$AY93, #REF!)</f>
        <v>#REF!</v>
      </c>
      <c r="Q93" s="418" t="e">
        <f aca="false" ca="false" dt2D="false" dtr="false" t="normal">SUMIF(#REF!, 'свод'!$AY93, #REF!)</f>
        <v>#REF!</v>
      </c>
      <c r="R93" s="418" t="e">
        <f aca="false" ca="false" dt2D="false" dtr="false" t="normal">SUMIF(#REF!, 'свод'!$AY93, #REF!)</f>
        <v>#REF!</v>
      </c>
      <c r="S93" s="418" t="e">
        <f aca="false" ca="false" dt2D="false" dtr="false" t="normal">SUMIF(#REF!, 'свод'!$AY93, #REF!)</f>
        <v>#REF!</v>
      </c>
      <c r="T93" s="418" t="e">
        <f aca="false" ca="false" dt2D="false" dtr="false" t="normal">SUMIF(#REF!, 'свод'!$AY93, #REF!)</f>
        <v>#REF!</v>
      </c>
      <c r="U93" s="417" t="e">
        <f aca="false" ca="false" dt2D="false" dtr="false" t="normal">SUMIF(#REF!, 'свод'!$AY93, #REF!)</f>
        <v>#REF!</v>
      </c>
      <c r="V93" s="418" t="e">
        <f aca="false" ca="false" dt2D="false" dtr="false" t="normal">SUMIF(#REF!, 'свод'!$AY93, #REF!)</f>
        <v>#REF!</v>
      </c>
      <c r="W93" s="418" t="e">
        <f aca="false" ca="false" dt2D="false" dtr="false" t="normal">SUMIF(#REF!, 'свод'!$AY93, #REF!)</f>
        <v>#REF!</v>
      </c>
      <c r="X93" s="418" t="e">
        <f aca="false" ca="false" dt2D="false" dtr="false" t="normal">SUMIF(#REF!, 'свод'!$AY93, #REF!)</f>
        <v>#REF!</v>
      </c>
      <c r="Y93" s="418" t="e">
        <f aca="false" ca="false" dt2D="false" dtr="false" t="normal">SUMIF(#REF!, 'свод'!$AY93, #REF!)</f>
        <v>#REF!</v>
      </c>
      <c r="Z93" s="417" t="e">
        <f aca="false" ca="false" dt2D="false" dtr="false" t="normal">SUMIF(#REF!, 'свод'!$AY93, #REF!)</f>
        <v>#REF!</v>
      </c>
      <c r="AA93" s="418" t="e">
        <f aca="false" ca="false" dt2D="false" dtr="false" t="normal">SUMIF(#REF!, 'свод'!$AY93, #REF!)</f>
        <v>#REF!</v>
      </c>
      <c r="AB93" s="418" t="e">
        <f aca="false" ca="false" dt2D="false" dtr="false" t="normal">SUMIF(#REF!, 'свод'!$AY93, #REF!)</f>
        <v>#REF!</v>
      </c>
      <c r="AC93" s="418" t="e">
        <f aca="false" ca="false" dt2D="false" dtr="false" t="normal">SUMIF(#REF!, 'свод'!$AY93, #REF!)</f>
        <v>#REF!</v>
      </c>
      <c r="AD93" s="418" t="e">
        <f aca="false" ca="false" dt2D="false" dtr="false" t="normal">SUMIF(#REF!, 'свод'!$AY93, #REF!)</f>
        <v>#REF!</v>
      </c>
      <c r="AE93" s="417" t="e">
        <f aca="false" ca="false" dt2D="false" dtr="false" t="normal">SUMIF(#REF!, 'свод'!$AY93, #REF!)</f>
        <v>#REF!</v>
      </c>
      <c r="AF93" s="418" t="e">
        <f aca="false" ca="false" dt2D="false" dtr="false" t="normal">SUMIF(#REF!, 'свод'!$AY93, #REF!)</f>
        <v>#REF!</v>
      </c>
      <c r="AG93" s="418" t="e">
        <f aca="false" ca="false" dt2D="false" dtr="false" t="normal">SUMIF(#REF!, 'свод'!$AY93, #REF!)</f>
        <v>#REF!</v>
      </c>
      <c r="AH93" s="418" t="e">
        <f aca="false" ca="false" dt2D="false" dtr="false" t="normal">SUMIF(#REF!, 'свод'!$AY93, #REF!)</f>
        <v>#REF!</v>
      </c>
      <c r="AI93" s="418" t="e">
        <f aca="false" ca="false" dt2D="false" dtr="false" t="normal">SUMIF(#REF!, 'свод'!$AY93, #REF!)</f>
        <v>#REF!</v>
      </c>
      <c r="AJ93" s="418" t="e">
        <f aca="false" ca="false" dt2D="false" dtr="false" t="normal">SUMIF(#REF!, 'свод'!$AY93, #REF!)</f>
        <v>#REF!</v>
      </c>
      <c r="AK93" s="418" t="e">
        <f aca="false" ca="false" dt2D="false" dtr="false" t="normal">SUMIF(#REF!, 'свод'!$AY93, #REF!)</f>
        <v>#REF!</v>
      </c>
      <c r="AL93" s="418" t="e">
        <f aca="false" ca="false" dt2D="false" dtr="false" t="normal">SUMIF(#REF!, 'свод'!$AY93, #REF!)</f>
        <v>#REF!</v>
      </c>
      <c r="AM93" s="418" t="e">
        <f aca="false" ca="false" dt2D="false" dtr="false" t="normal">SUMIF(#REF!, 'свод'!$AY93, #REF!)</f>
        <v>#REF!</v>
      </c>
      <c r="AN93" s="418" t="e">
        <f aca="false" ca="false" dt2D="false" dtr="false" t="normal">SUMIF(#REF!, 'свод'!$AY93, #REF!)</f>
        <v>#REF!</v>
      </c>
      <c r="AO93" s="418" t="e">
        <f aca="false" ca="false" dt2D="false" dtr="false" t="normal">SUMIF(#REF!, 'свод'!$AY93, #REF!)</f>
        <v>#REF!</v>
      </c>
      <c r="AP93" s="418" t="e">
        <f aca="false" ca="false" dt2D="false" dtr="false" t="normal">SUMIF(#REF!, 'свод'!$AY93, #REF!)</f>
        <v>#REF!</v>
      </c>
      <c r="AQ93" s="418" t="e">
        <f aca="false" ca="false" dt2D="false" dtr="false" t="normal">SUMIF(#REF!, 'свод'!$AY93, #REF!)</f>
        <v>#REF!</v>
      </c>
      <c r="AR93" s="418" t="e">
        <f aca="false" ca="false" dt2D="false" dtr="false" t="normal">SUMIF(#REF!, 'свод'!$AY93, #REF!)</f>
        <v>#REF!</v>
      </c>
      <c r="AS93" s="418" t="e">
        <f aca="false" ca="false" dt2D="false" dtr="false" t="normal">SUMIF(#REF!, 'свод'!$AY93, #REF!)</f>
        <v>#REF!</v>
      </c>
      <c r="AT93" s="418" t="e">
        <f aca="false" ca="false" dt2D="false" dtr="false" t="normal">SUMIF(#REF!, 'свод'!$AY93, #REF!)</f>
        <v>#REF!</v>
      </c>
      <c r="AU93" s="418" t="e">
        <f aca="false" ca="false" dt2D="false" dtr="false" t="normal">SUMIF(#REF!, 'свод'!$AY93, #REF!)</f>
        <v>#REF!</v>
      </c>
      <c r="AV93" s="418" t="e">
        <f aca="false" ca="false" dt2D="false" dtr="false" t="normal">SUMIF(#REF!, 'свод'!$AY93, #REF!)</f>
        <v>#REF!</v>
      </c>
      <c r="AW93" s="418" t="e">
        <f aca="false" ca="false" dt2D="false" dtr="false" t="normal">SUMIF(#REF!, 'свод'!$AY93, #REF!)</f>
        <v>#REF!</v>
      </c>
      <c r="AX93" s="418" t="e">
        <f aca="false" ca="false" dt2D="false" dtr="false" t="normal">SUMIF(#REF!, 'свод'!$AY93, #REF!)</f>
        <v>#REF!</v>
      </c>
      <c r="AY93" s="0" t="str">
        <f aca="false" ca="false" dt2D="false" dtr="false" t="normal">CONCATENATE(A93, C93, D93, E93)</f>
        <v>4010000470310нормативный</v>
      </c>
    </row>
    <row customHeight="true" hidden="true" ht="15" outlineLevel="0" r="94">
      <c r="A94" s="109" t="s">
        <v>2997</v>
      </c>
      <c r="B94" s="416" t="s">
        <v>2998</v>
      </c>
      <c r="C94" s="107" t="s">
        <v>68</v>
      </c>
      <c r="D94" s="107" t="s">
        <v>360</v>
      </c>
      <c r="E94" s="39" t="s">
        <v>2971</v>
      </c>
      <c r="F94" s="417" t="e">
        <f aca="false" ca="false" dt2D="false" dtr="false" t="normal">SUMIF(#REF!, 'свод'!AY94, #REF!)</f>
        <v>#REF!</v>
      </c>
      <c r="G94" s="417" t="e">
        <f aca="false" ca="false" dt2D="false" dtr="false" t="normal">SUMIF(#REF!, 'свод'!AY94, #REF!)</f>
        <v>#REF!</v>
      </c>
      <c r="H94" s="418" t="e">
        <f aca="false" ca="false" dt2D="false" dtr="false" t="normal">SUMIF(#REF!, 'свод'!$AY94, #REF!)</f>
        <v>#REF!</v>
      </c>
      <c r="I94" s="418" t="e">
        <f aca="false" ca="false" dt2D="false" dtr="false" t="normal">SUMIF(#REF!, 'свод'!$AY94, #REF!)</f>
        <v>#REF!</v>
      </c>
      <c r="J94" s="418" t="e">
        <f aca="false" ca="false" dt2D="false" dtr="false" t="normal">SUMIF(#REF!, 'свод'!$AY94, #REF!)</f>
        <v>#REF!</v>
      </c>
      <c r="K94" s="418" t="e">
        <f aca="false" ca="false" dt2D="false" dtr="false" t="normal">SUMIF(#REF!, 'свод'!$AY94, #REF!)</f>
        <v>#REF!</v>
      </c>
      <c r="L94" s="418" t="e">
        <f aca="false" ca="false" dt2D="false" dtr="false" t="normal">SUMIF(#REF!, 'свод'!$AY94, #REF!)</f>
        <v>#REF!</v>
      </c>
      <c r="M94" s="418" t="e">
        <f aca="false" ca="false" dt2D="false" dtr="false" t="normal">SUMIF(#REF!, 'свод'!$AY94, #REF!)</f>
        <v>#REF!</v>
      </c>
      <c r="N94" s="418" t="e">
        <f aca="false" ca="false" dt2D="false" dtr="false" t="normal">SUMIF(#REF!, 'свод'!$AY94, #REF!)</f>
        <v>#REF!</v>
      </c>
      <c r="O94" s="418" t="e">
        <f aca="false" ca="false" dt2D="false" dtr="false" t="normal">SUMIF(#REF!, 'свод'!$AY94, #REF!)</f>
        <v>#REF!</v>
      </c>
      <c r="P94" s="417" t="e">
        <f aca="false" ca="false" dt2D="false" dtr="false" t="normal">SUMIF(#REF!, 'свод'!$AY94, #REF!)</f>
        <v>#REF!</v>
      </c>
      <c r="Q94" s="418" t="e">
        <f aca="false" ca="false" dt2D="false" dtr="false" t="normal">SUMIF(#REF!, 'свод'!$AY94, #REF!)</f>
        <v>#REF!</v>
      </c>
      <c r="R94" s="418" t="e">
        <f aca="false" ca="false" dt2D="false" dtr="false" t="normal">SUMIF(#REF!, 'свод'!$AY94, #REF!)</f>
        <v>#REF!</v>
      </c>
      <c r="S94" s="418" t="e">
        <f aca="false" ca="false" dt2D="false" dtr="false" t="normal">SUMIF(#REF!, 'свод'!$AY94, #REF!)</f>
        <v>#REF!</v>
      </c>
      <c r="T94" s="418" t="e">
        <f aca="false" ca="false" dt2D="false" dtr="false" t="normal">SUMIF(#REF!, 'свод'!$AY94, #REF!)</f>
        <v>#REF!</v>
      </c>
      <c r="U94" s="417" t="e">
        <f aca="false" ca="false" dt2D="false" dtr="false" t="normal">SUMIF(#REF!, 'свод'!$AY94, #REF!)</f>
        <v>#REF!</v>
      </c>
      <c r="V94" s="418" t="e">
        <f aca="false" ca="false" dt2D="false" dtr="false" t="normal">SUMIF(#REF!, 'свод'!$AY94, #REF!)</f>
        <v>#REF!</v>
      </c>
      <c r="W94" s="418" t="e">
        <f aca="false" ca="false" dt2D="false" dtr="false" t="normal">SUMIF(#REF!, 'свод'!$AY94, #REF!)</f>
        <v>#REF!</v>
      </c>
      <c r="X94" s="418" t="e">
        <f aca="false" ca="false" dt2D="false" dtr="false" t="normal">SUMIF(#REF!, 'свод'!$AY94, #REF!)</f>
        <v>#REF!</v>
      </c>
      <c r="Y94" s="418" t="e">
        <f aca="false" ca="false" dt2D="false" dtr="false" t="normal">SUMIF(#REF!, 'свод'!$AY94, #REF!)</f>
        <v>#REF!</v>
      </c>
      <c r="Z94" s="417" t="e">
        <f aca="false" ca="false" dt2D="false" dtr="false" t="normal">SUMIF(#REF!, 'свод'!$AY94, #REF!)</f>
        <v>#REF!</v>
      </c>
      <c r="AA94" s="418" t="e">
        <f aca="false" ca="false" dt2D="false" dtr="false" t="normal">SUMIF(#REF!, 'свод'!$AY94, #REF!)</f>
        <v>#REF!</v>
      </c>
      <c r="AB94" s="418" t="e">
        <f aca="false" ca="false" dt2D="false" dtr="false" t="normal">SUMIF(#REF!, 'свод'!$AY94, #REF!)</f>
        <v>#REF!</v>
      </c>
      <c r="AC94" s="418" t="e">
        <f aca="false" ca="false" dt2D="false" dtr="false" t="normal">SUMIF(#REF!, 'свод'!$AY94, #REF!)</f>
        <v>#REF!</v>
      </c>
      <c r="AD94" s="418" t="e">
        <f aca="false" ca="false" dt2D="false" dtr="false" t="normal">SUMIF(#REF!, 'свод'!$AY94, #REF!)</f>
        <v>#REF!</v>
      </c>
      <c r="AE94" s="417" t="e">
        <f aca="false" ca="false" dt2D="false" dtr="false" t="normal">SUMIF(#REF!, 'свод'!$AY94, #REF!)</f>
        <v>#REF!</v>
      </c>
      <c r="AF94" s="418" t="e">
        <f aca="false" ca="false" dt2D="false" dtr="false" t="normal">SUMIF(#REF!, 'свод'!$AY94, #REF!)</f>
        <v>#REF!</v>
      </c>
      <c r="AG94" s="418" t="e">
        <f aca="false" ca="false" dt2D="false" dtr="false" t="normal">SUMIF(#REF!, 'свод'!$AY94, #REF!)</f>
        <v>#REF!</v>
      </c>
      <c r="AH94" s="418" t="e">
        <f aca="false" ca="false" dt2D="false" dtr="false" t="normal">SUMIF(#REF!, 'свод'!$AY94, #REF!)</f>
        <v>#REF!</v>
      </c>
      <c r="AI94" s="418" t="e">
        <f aca="false" ca="false" dt2D="false" dtr="false" t="normal">SUMIF(#REF!, 'свод'!$AY94, #REF!)</f>
        <v>#REF!</v>
      </c>
      <c r="AJ94" s="418" t="e">
        <f aca="false" ca="false" dt2D="false" dtr="false" t="normal">SUMIF(#REF!, 'свод'!$AY94, #REF!)</f>
        <v>#REF!</v>
      </c>
      <c r="AK94" s="418" t="e">
        <f aca="false" ca="false" dt2D="false" dtr="false" t="normal">SUMIF(#REF!, 'свод'!$AY94, #REF!)</f>
        <v>#REF!</v>
      </c>
      <c r="AL94" s="418" t="e">
        <f aca="false" ca="false" dt2D="false" dtr="false" t="normal">SUMIF(#REF!, 'свод'!$AY94, #REF!)</f>
        <v>#REF!</v>
      </c>
      <c r="AM94" s="418" t="e">
        <f aca="false" ca="false" dt2D="false" dtr="false" t="normal">SUMIF(#REF!, 'свод'!$AY94, #REF!)</f>
        <v>#REF!</v>
      </c>
      <c r="AN94" s="418" t="e">
        <f aca="false" ca="false" dt2D="false" dtr="false" t="normal">SUMIF(#REF!, 'свод'!$AY94, #REF!)</f>
        <v>#REF!</v>
      </c>
      <c r="AO94" s="418" t="e">
        <f aca="false" ca="false" dt2D="false" dtr="false" t="normal">SUMIF(#REF!, 'свод'!$AY94, #REF!)</f>
        <v>#REF!</v>
      </c>
      <c r="AP94" s="418" t="e">
        <f aca="false" ca="false" dt2D="false" dtr="false" t="normal">SUMIF(#REF!, 'свод'!$AY94, #REF!)</f>
        <v>#REF!</v>
      </c>
      <c r="AQ94" s="418" t="e">
        <f aca="false" ca="false" dt2D="false" dtr="false" t="normal">SUMIF(#REF!, 'свод'!$AY94, #REF!)</f>
        <v>#REF!</v>
      </c>
      <c r="AR94" s="418" t="e">
        <f aca="false" ca="false" dt2D="false" dtr="false" t="normal">SUMIF(#REF!, 'свод'!$AY94, #REF!)</f>
        <v>#REF!</v>
      </c>
      <c r="AS94" s="418" t="e">
        <f aca="false" ca="false" dt2D="false" dtr="false" t="normal">SUMIF(#REF!, 'свод'!$AY94, #REF!)</f>
        <v>#REF!</v>
      </c>
      <c r="AT94" s="418" t="e">
        <f aca="false" ca="false" dt2D="false" dtr="false" t="normal">SUMIF(#REF!, 'свод'!$AY94, #REF!)</f>
        <v>#REF!</v>
      </c>
      <c r="AU94" s="418" t="e">
        <f aca="false" ca="false" dt2D="false" dtr="false" t="normal">SUMIF(#REF!, 'свод'!$AY94, #REF!)</f>
        <v>#REF!</v>
      </c>
      <c r="AV94" s="418" t="e">
        <f aca="false" ca="false" dt2D="false" dtr="false" t="normal">SUMIF(#REF!, 'свод'!$AY94, #REF!)</f>
        <v>#REF!</v>
      </c>
      <c r="AW94" s="418" t="e">
        <f aca="false" ca="false" dt2D="false" dtr="false" t="normal">SUMIF(#REF!, 'свод'!$AY94, #REF!)</f>
        <v>#REF!</v>
      </c>
      <c r="AX94" s="418" t="e">
        <f aca="false" ca="false" dt2D="false" dtr="false" t="normal">SUMIF(#REF!, 'свод'!$AY94, #REF!)</f>
        <v>#REF!</v>
      </c>
      <c r="AY94" s="0" t="str">
        <f aca="false" ca="false" dt2D="false" dtr="false" t="normal">CONCATENATE(A94, C94, D94, E94)</f>
        <v>4010000500310нормативный</v>
      </c>
    </row>
    <row customHeight="true" hidden="true" ht="15" outlineLevel="0" r="95">
      <c r="A95" s="109" t="n">
        <v>401000052</v>
      </c>
      <c r="B95" s="416" t="s">
        <v>619</v>
      </c>
      <c r="C95" s="107" t="s">
        <v>174</v>
      </c>
      <c r="D95" s="107" t="s">
        <v>78</v>
      </c>
      <c r="E95" s="39" t="s">
        <v>2972</v>
      </c>
      <c r="F95" s="417" t="e">
        <f aca="false" ca="false" dt2D="false" dtr="false" t="normal">SUMIF(#REF!, 'свод'!AY95, #REF!)</f>
        <v>#REF!</v>
      </c>
      <c r="G95" s="417" t="e">
        <f aca="false" ca="false" dt2D="false" dtr="false" t="normal">SUMIF(#REF!, 'свод'!AY95, #REF!)</f>
        <v>#REF!</v>
      </c>
      <c r="H95" s="418" t="e">
        <f aca="false" ca="false" dt2D="false" dtr="false" t="normal">SUMIF(#REF!, 'свод'!$AY95, #REF!)</f>
        <v>#REF!</v>
      </c>
      <c r="I95" s="418" t="e">
        <f aca="false" ca="false" dt2D="false" dtr="false" t="normal">SUMIF(#REF!, 'свод'!$AY95, #REF!)</f>
        <v>#REF!</v>
      </c>
      <c r="J95" s="418" t="e">
        <f aca="false" ca="false" dt2D="false" dtr="false" t="normal">SUMIF(#REF!, 'свод'!$AY95, #REF!)</f>
        <v>#REF!</v>
      </c>
      <c r="K95" s="418" t="e">
        <f aca="false" ca="false" dt2D="false" dtr="false" t="normal">SUMIF(#REF!, 'свод'!$AY95, #REF!)</f>
        <v>#REF!</v>
      </c>
      <c r="L95" s="418" t="e">
        <f aca="false" ca="false" dt2D="false" dtr="false" t="normal">SUMIF(#REF!, 'свод'!$AY95, #REF!)</f>
        <v>#REF!</v>
      </c>
      <c r="M95" s="418" t="e">
        <f aca="false" ca="false" dt2D="false" dtr="false" t="normal">SUMIF(#REF!, 'свод'!$AY95, #REF!)</f>
        <v>#REF!</v>
      </c>
      <c r="N95" s="418" t="e">
        <f aca="false" ca="false" dt2D="false" dtr="false" t="normal">SUMIF(#REF!, 'свод'!$AY95, #REF!)</f>
        <v>#REF!</v>
      </c>
      <c r="O95" s="418" t="e">
        <f aca="false" ca="false" dt2D="false" dtr="false" t="normal">SUMIF(#REF!, 'свод'!$AY95, #REF!)</f>
        <v>#REF!</v>
      </c>
      <c r="P95" s="417" t="e">
        <f aca="false" ca="false" dt2D="false" dtr="false" t="normal">SUMIF(#REF!, 'свод'!$AY95, #REF!)</f>
        <v>#REF!</v>
      </c>
      <c r="Q95" s="418" t="e">
        <f aca="false" ca="false" dt2D="false" dtr="false" t="normal">SUMIF(#REF!, 'свод'!$AY95, #REF!)</f>
        <v>#REF!</v>
      </c>
      <c r="R95" s="418" t="e">
        <f aca="false" ca="false" dt2D="false" dtr="false" t="normal">SUMIF(#REF!, 'свод'!$AY95, #REF!)</f>
        <v>#REF!</v>
      </c>
      <c r="S95" s="418" t="e">
        <f aca="false" ca="false" dt2D="false" dtr="false" t="normal">SUMIF(#REF!, 'свод'!$AY95, #REF!)</f>
        <v>#REF!</v>
      </c>
      <c r="T95" s="418" t="e">
        <f aca="false" ca="false" dt2D="false" dtr="false" t="normal">SUMIF(#REF!, 'свод'!$AY95, #REF!)</f>
        <v>#REF!</v>
      </c>
      <c r="U95" s="417" t="e">
        <f aca="false" ca="false" dt2D="false" dtr="false" t="normal">SUMIF(#REF!, 'свод'!$AY95, #REF!)</f>
        <v>#REF!</v>
      </c>
      <c r="V95" s="418" t="e">
        <f aca="false" ca="false" dt2D="false" dtr="false" t="normal">SUMIF(#REF!, 'свод'!$AY95, #REF!)</f>
        <v>#REF!</v>
      </c>
      <c r="W95" s="418" t="e">
        <f aca="false" ca="false" dt2D="false" dtr="false" t="normal">SUMIF(#REF!, 'свод'!$AY95, #REF!)</f>
        <v>#REF!</v>
      </c>
      <c r="X95" s="418" t="e">
        <f aca="false" ca="false" dt2D="false" dtr="false" t="normal">SUMIF(#REF!, 'свод'!$AY95, #REF!)</f>
        <v>#REF!</v>
      </c>
      <c r="Y95" s="418" t="e">
        <f aca="false" ca="false" dt2D="false" dtr="false" t="normal">SUMIF(#REF!, 'свод'!$AY95, #REF!)</f>
        <v>#REF!</v>
      </c>
      <c r="Z95" s="417" t="e">
        <f aca="false" ca="false" dt2D="false" dtr="false" t="normal">SUMIF(#REF!, 'свод'!$AY95, #REF!)</f>
        <v>#REF!</v>
      </c>
      <c r="AA95" s="418" t="e">
        <f aca="false" ca="false" dt2D="false" dtr="false" t="normal">SUMIF(#REF!, 'свод'!$AY95, #REF!)</f>
        <v>#REF!</v>
      </c>
      <c r="AB95" s="418" t="e">
        <f aca="false" ca="false" dt2D="false" dtr="false" t="normal">SUMIF(#REF!, 'свод'!$AY95, #REF!)</f>
        <v>#REF!</v>
      </c>
      <c r="AC95" s="418" t="e">
        <f aca="false" ca="false" dt2D="false" dtr="false" t="normal">SUMIF(#REF!, 'свод'!$AY95, #REF!)</f>
        <v>#REF!</v>
      </c>
      <c r="AD95" s="418" t="e">
        <f aca="false" ca="false" dt2D="false" dtr="false" t="normal">SUMIF(#REF!, 'свод'!$AY95, #REF!)</f>
        <v>#REF!</v>
      </c>
      <c r="AE95" s="417" t="e">
        <f aca="false" ca="false" dt2D="false" dtr="false" t="normal">SUMIF(#REF!, 'свод'!$AY95, #REF!)</f>
        <v>#REF!</v>
      </c>
      <c r="AF95" s="418" t="e">
        <f aca="false" ca="false" dt2D="false" dtr="false" t="normal">SUMIF(#REF!, 'свод'!$AY95, #REF!)</f>
        <v>#REF!</v>
      </c>
      <c r="AG95" s="418" t="e">
        <f aca="false" ca="false" dt2D="false" dtr="false" t="normal">SUMIF(#REF!, 'свод'!$AY95, #REF!)</f>
        <v>#REF!</v>
      </c>
      <c r="AH95" s="418" t="e">
        <f aca="false" ca="false" dt2D="false" dtr="false" t="normal">SUMIF(#REF!, 'свод'!$AY95, #REF!)</f>
        <v>#REF!</v>
      </c>
      <c r="AI95" s="418" t="e">
        <f aca="false" ca="false" dt2D="false" dtr="false" t="normal">SUMIF(#REF!, 'свод'!$AY95, #REF!)</f>
        <v>#REF!</v>
      </c>
      <c r="AJ95" s="418" t="e">
        <f aca="false" ca="false" dt2D="false" dtr="false" t="normal">SUMIF(#REF!, 'свод'!$AY95, #REF!)</f>
        <v>#REF!</v>
      </c>
      <c r="AK95" s="418" t="e">
        <f aca="false" ca="false" dt2D="false" dtr="false" t="normal">SUMIF(#REF!, 'свод'!$AY95, #REF!)</f>
        <v>#REF!</v>
      </c>
      <c r="AL95" s="418" t="e">
        <f aca="false" ca="false" dt2D="false" dtr="false" t="normal">SUMIF(#REF!, 'свод'!$AY95, #REF!)</f>
        <v>#REF!</v>
      </c>
      <c r="AM95" s="418" t="e">
        <f aca="false" ca="false" dt2D="false" dtr="false" t="normal">SUMIF(#REF!, 'свод'!$AY95, #REF!)</f>
        <v>#REF!</v>
      </c>
      <c r="AN95" s="418" t="e">
        <f aca="false" ca="false" dt2D="false" dtr="false" t="normal">SUMIF(#REF!, 'свод'!$AY95, #REF!)</f>
        <v>#REF!</v>
      </c>
      <c r="AO95" s="418" t="e">
        <f aca="false" ca="false" dt2D="false" dtr="false" t="normal">SUMIF(#REF!, 'свод'!$AY95, #REF!)</f>
        <v>#REF!</v>
      </c>
      <c r="AP95" s="418" t="e">
        <f aca="false" ca="false" dt2D="false" dtr="false" t="normal">SUMIF(#REF!, 'свод'!$AY95, #REF!)</f>
        <v>#REF!</v>
      </c>
      <c r="AQ95" s="418" t="e">
        <f aca="false" ca="false" dt2D="false" dtr="false" t="normal">SUMIF(#REF!, 'свод'!$AY95, #REF!)</f>
        <v>#REF!</v>
      </c>
      <c r="AR95" s="418" t="e">
        <f aca="false" ca="false" dt2D="false" dtr="false" t="normal">SUMIF(#REF!, 'свод'!$AY95, #REF!)</f>
        <v>#REF!</v>
      </c>
      <c r="AS95" s="418" t="e">
        <f aca="false" ca="false" dt2D="false" dtr="false" t="normal">SUMIF(#REF!, 'свод'!$AY95, #REF!)</f>
        <v>#REF!</v>
      </c>
      <c r="AT95" s="418" t="e">
        <f aca="false" ca="false" dt2D="false" dtr="false" t="normal">SUMIF(#REF!, 'свод'!$AY95, #REF!)</f>
        <v>#REF!</v>
      </c>
      <c r="AU95" s="418" t="e">
        <f aca="false" ca="false" dt2D="false" dtr="false" t="normal">SUMIF(#REF!, 'свод'!$AY95, #REF!)</f>
        <v>#REF!</v>
      </c>
      <c r="AV95" s="418" t="e">
        <f aca="false" ca="false" dt2D="false" dtr="false" t="normal">SUMIF(#REF!, 'свод'!$AY95, #REF!)</f>
        <v>#REF!</v>
      </c>
      <c r="AW95" s="418" t="e">
        <f aca="false" ca="false" dt2D="false" dtr="false" t="normal">SUMIF(#REF!, 'свод'!$AY95, #REF!)</f>
        <v>#REF!</v>
      </c>
      <c r="AX95" s="418" t="e">
        <f aca="false" ca="false" dt2D="false" dtr="false" t="normal">SUMIF(#REF!, 'свод'!$AY95, #REF!)</f>
        <v>#REF!</v>
      </c>
      <c r="AY95" s="0" t="str">
        <f aca="false" ca="false" dt2D="false" dtr="false" t="normal">CONCATENATE(A95, C95, D95, E95)</f>
        <v>4010000520412плановый</v>
      </c>
    </row>
    <row customHeight="true" hidden="true" ht="15" outlineLevel="0" r="96">
      <c r="A96" s="109" t="n">
        <v>401000052</v>
      </c>
      <c r="B96" s="416" t="s">
        <v>619</v>
      </c>
      <c r="C96" s="107" t="s">
        <v>174</v>
      </c>
      <c r="D96" s="107" t="s">
        <v>78</v>
      </c>
      <c r="E96" s="39" t="s">
        <v>2971</v>
      </c>
      <c r="F96" s="417" t="e">
        <f aca="false" ca="false" dt2D="false" dtr="false" t="normal">SUMIF(#REF!, 'свод'!AY96, #REF!)</f>
        <v>#REF!</v>
      </c>
      <c r="G96" s="417" t="e">
        <f aca="false" ca="false" dt2D="false" dtr="false" t="normal">SUMIF(#REF!, 'свод'!AY96, #REF!)</f>
        <v>#REF!</v>
      </c>
      <c r="H96" s="418" t="e">
        <f aca="false" ca="false" dt2D="false" dtr="false" t="normal">SUMIF(#REF!, 'свод'!$AY96, #REF!)</f>
        <v>#REF!</v>
      </c>
      <c r="I96" s="418" t="e">
        <f aca="false" ca="false" dt2D="false" dtr="false" t="normal">SUMIF(#REF!, 'свод'!$AY96, #REF!)</f>
        <v>#REF!</v>
      </c>
      <c r="J96" s="418" t="e">
        <f aca="false" ca="false" dt2D="false" dtr="false" t="normal">SUMIF(#REF!, 'свод'!$AY96, #REF!)</f>
        <v>#REF!</v>
      </c>
      <c r="K96" s="418" t="e">
        <f aca="false" ca="false" dt2D="false" dtr="false" t="normal">SUMIF(#REF!, 'свод'!$AY96, #REF!)</f>
        <v>#REF!</v>
      </c>
      <c r="L96" s="418" t="e">
        <f aca="false" ca="false" dt2D="false" dtr="false" t="normal">SUMIF(#REF!, 'свод'!$AY96, #REF!)</f>
        <v>#REF!</v>
      </c>
      <c r="M96" s="418" t="e">
        <f aca="false" ca="false" dt2D="false" dtr="false" t="normal">SUMIF(#REF!, 'свод'!$AY96, #REF!)</f>
        <v>#REF!</v>
      </c>
      <c r="N96" s="418" t="e">
        <f aca="false" ca="false" dt2D="false" dtr="false" t="normal">SUMIF(#REF!, 'свод'!$AY96, #REF!)</f>
        <v>#REF!</v>
      </c>
      <c r="O96" s="418" t="e">
        <f aca="false" ca="false" dt2D="false" dtr="false" t="normal">SUMIF(#REF!, 'свод'!$AY96, #REF!)</f>
        <v>#REF!</v>
      </c>
      <c r="P96" s="417" t="e">
        <f aca="false" ca="false" dt2D="false" dtr="false" t="normal">SUMIF(#REF!, 'свод'!$AY96, #REF!)</f>
        <v>#REF!</v>
      </c>
      <c r="Q96" s="418" t="e">
        <f aca="false" ca="false" dt2D="false" dtr="false" t="normal">SUMIF(#REF!, 'свод'!$AY96, #REF!)</f>
        <v>#REF!</v>
      </c>
      <c r="R96" s="418" t="e">
        <f aca="false" ca="false" dt2D="false" dtr="false" t="normal">SUMIF(#REF!, 'свод'!$AY96, #REF!)</f>
        <v>#REF!</v>
      </c>
      <c r="S96" s="418" t="e">
        <f aca="false" ca="false" dt2D="false" dtr="false" t="normal">SUMIF(#REF!, 'свод'!$AY96, #REF!)</f>
        <v>#REF!</v>
      </c>
      <c r="T96" s="418" t="e">
        <f aca="false" ca="false" dt2D="false" dtr="false" t="normal">SUMIF(#REF!, 'свод'!$AY96, #REF!)</f>
        <v>#REF!</v>
      </c>
      <c r="U96" s="417" t="e">
        <f aca="false" ca="false" dt2D="false" dtr="false" t="normal">SUMIF(#REF!, 'свод'!$AY96, #REF!)</f>
        <v>#REF!</v>
      </c>
      <c r="V96" s="418" t="e">
        <f aca="false" ca="false" dt2D="false" dtr="false" t="normal">SUMIF(#REF!, 'свод'!$AY96, #REF!)</f>
        <v>#REF!</v>
      </c>
      <c r="W96" s="418" t="e">
        <f aca="false" ca="false" dt2D="false" dtr="false" t="normal">SUMIF(#REF!, 'свод'!$AY96, #REF!)</f>
        <v>#REF!</v>
      </c>
      <c r="X96" s="418" t="e">
        <f aca="false" ca="false" dt2D="false" dtr="false" t="normal">SUMIF(#REF!, 'свод'!$AY96, #REF!)</f>
        <v>#REF!</v>
      </c>
      <c r="Y96" s="418" t="e">
        <f aca="false" ca="false" dt2D="false" dtr="false" t="normal">SUMIF(#REF!, 'свод'!$AY96, #REF!)</f>
        <v>#REF!</v>
      </c>
      <c r="Z96" s="417" t="e">
        <f aca="false" ca="false" dt2D="false" dtr="false" t="normal">SUMIF(#REF!, 'свод'!$AY96, #REF!)</f>
        <v>#REF!</v>
      </c>
      <c r="AA96" s="418" t="e">
        <f aca="false" ca="false" dt2D="false" dtr="false" t="normal">SUMIF(#REF!, 'свод'!$AY96, #REF!)</f>
        <v>#REF!</v>
      </c>
      <c r="AB96" s="418" t="e">
        <f aca="false" ca="false" dt2D="false" dtr="false" t="normal">SUMIF(#REF!, 'свод'!$AY96, #REF!)</f>
        <v>#REF!</v>
      </c>
      <c r="AC96" s="418" t="e">
        <f aca="false" ca="false" dt2D="false" dtr="false" t="normal">SUMIF(#REF!, 'свод'!$AY96, #REF!)</f>
        <v>#REF!</v>
      </c>
      <c r="AD96" s="418" t="e">
        <f aca="false" ca="false" dt2D="false" dtr="false" t="normal">SUMIF(#REF!, 'свод'!$AY96, #REF!)</f>
        <v>#REF!</v>
      </c>
      <c r="AE96" s="417" t="e">
        <f aca="false" ca="false" dt2D="false" dtr="false" t="normal">SUMIF(#REF!, 'свод'!$AY96, #REF!)</f>
        <v>#REF!</v>
      </c>
      <c r="AF96" s="418" t="e">
        <f aca="false" ca="false" dt2D="false" dtr="false" t="normal">SUMIF(#REF!, 'свод'!$AY96, #REF!)</f>
        <v>#REF!</v>
      </c>
      <c r="AG96" s="418" t="e">
        <f aca="false" ca="false" dt2D="false" dtr="false" t="normal">SUMIF(#REF!, 'свод'!$AY96, #REF!)</f>
        <v>#REF!</v>
      </c>
      <c r="AH96" s="418" t="e">
        <f aca="false" ca="false" dt2D="false" dtr="false" t="normal">SUMIF(#REF!, 'свод'!$AY96, #REF!)</f>
        <v>#REF!</v>
      </c>
      <c r="AI96" s="418" t="e">
        <f aca="false" ca="false" dt2D="false" dtr="false" t="normal">SUMIF(#REF!, 'свод'!$AY96, #REF!)</f>
        <v>#REF!</v>
      </c>
      <c r="AJ96" s="418" t="e">
        <f aca="false" ca="false" dt2D="false" dtr="false" t="normal">SUMIF(#REF!, 'свод'!$AY96, #REF!)</f>
        <v>#REF!</v>
      </c>
      <c r="AK96" s="418" t="e">
        <f aca="false" ca="false" dt2D="false" dtr="false" t="normal">SUMIF(#REF!, 'свод'!$AY96, #REF!)</f>
        <v>#REF!</v>
      </c>
      <c r="AL96" s="418" t="e">
        <f aca="false" ca="false" dt2D="false" dtr="false" t="normal">SUMIF(#REF!, 'свод'!$AY96, #REF!)</f>
        <v>#REF!</v>
      </c>
      <c r="AM96" s="418" t="e">
        <f aca="false" ca="false" dt2D="false" dtr="false" t="normal">SUMIF(#REF!, 'свод'!$AY96, #REF!)</f>
        <v>#REF!</v>
      </c>
      <c r="AN96" s="418" t="e">
        <f aca="false" ca="false" dt2D="false" dtr="false" t="normal">SUMIF(#REF!, 'свод'!$AY96, #REF!)</f>
        <v>#REF!</v>
      </c>
      <c r="AO96" s="418" t="e">
        <f aca="false" ca="false" dt2D="false" dtr="false" t="normal">SUMIF(#REF!, 'свод'!$AY96, #REF!)</f>
        <v>#REF!</v>
      </c>
      <c r="AP96" s="418" t="e">
        <f aca="false" ca="false" dt2D="false" dtr="false" t="normal">SUMIF(#REF!, 'свод'!$AY96, #REF!)</f>
        <v>#REF!</v>
      </c>
      <c r="AQ96" s="418" t="e">
        <f aca="false" ca="false" dt2D="false" dtr="false" t="normal">SUMIF(#REF!, 'свод'!$AY96, #REF!)</f>
        <v>#REF!</v>
      </c>
      <c r="AR96" s="418" t="e">
        <f aca="false" ca="false" dt2D="false" dtr="false" t="normal">SUMIF(#REF!, 'свод'!$AY96, #REF!)</f>
        <v>#REF!</v>
      </c>
      <c r="AS96" s="418" t="e">
        <f aca="false" ca="false" dt2D="false" dtr="false" t="normal">SUMIF(#REF!, 'свод'!$AY96, #REF!)</f>
        <v>#REF!</v>
      </c>
      <c r="AT96" s="418" t="e">
        <f aca="false" ca="false" dt2D="false" dtr="false" t="normal">SUMIF(#REF!, 'свод'!$AY96, #REF!)</f>
        <v>#REF!</v>
      </c>
      <c r="AU96" s="418" t="e">
        <f aca="false" ca="false" dt2D="false" dtr="false" t="normal">SUMIF(#REF!, 'свод'!$AY96, #REF!)</f>
        <v>#REF!</v>
      </c>
      <c r="AV96" s="418" t="e">
        <f aca="false" ca="false" dt2D="false" dtr="false" t="normal">SUMIF(#REF!, 'свод'!$AY96, #REF!)</f>
        <v>#REF!</v>
      </c>
      <c r="AW96" s="418" t="e">
        <f aca="false" ca="false" dt2D="false" dtr="false" t="normal">SUMIF(#REF!, 'свод'!$AY96, #REF!)</f>
        <v>#REF!</v>
      </c>
      <c r="AX96" s="418" t="e">
        <f aca="false" ca="false" dt2D="false" dtr="false" t="normal">SUMIF(#REF!, 'свод'!$AY96, #REF!)</f>
        <v>#REF!</v>
      </c>
      <c r="AY96" s="0" t="str">
        <f aca="false" ca="false" dt2D="false" dtr="false" t="normal">CONCATENATE(A96, C96, D96, E96)</f>
        <v>4010000520412нормативный</v>
      </c>
    </row>
    <row customHeight="true" hidden="true" ht="15" outlineLevel="0" r="97">
      <c r="A97" s="109" t="n">
        <v>401000053</v>
      </c>
      <c r="B97" s="416" t="s">
        <v>2999</v>
      </c>
      <c r="C97" s="107" t="s">
        <v>360</v>
      </c>
      <c r="D97" s="107" t="s">
        <v>482</v>
      </c>
      <c r="E97" s="39" t="s">
        <v>2972</v>
      </c>
      <c r="F97" s="417" t="e">
        <f aca="false" ca="false" dt2D="false" dtr="false" t="normal">SUMIF(#REF!, 'свод'!AY97, #REF!)</f>
        <v>#REF!</v>
      </c>
      <c r="G97" s="417" t="e">
        <f aca="false" ca="false" dt2D="false" dtr="false" t="normal">SUMIF(#REF!, 'свод'!AY97, #REF!)</f>
        <v>#REF!</v>
      </c>
      <c r="H97" s="418" t="e">
        <f aca="false" ca="false" dt2D="false" dtr="false" t="normal">SUMIF(#REF!, 'свод'!$AY97, #REF!)</f>
        <v>#REF!</v>
      </c>
      <c r="I97" s="418" t="e">
        <f aca="false" ca="false" dt2D="false" dtr="false" t="normal">SUMIF(#REF!, 'свод'!$AY97, #REF!)</f>
        <v>#REF!</v>
      </c>
      <c r="J97" s="418" t="e">
        <f aca="false" ca="false" dt2D="false" dtr="false" t="normal">SUMIF(#REF!, 'свод'!$AY97, #REF!)</f>
        <v>#REF!</v>
      </c>
      <c r="K97" s="418" t="e">
        <f aca="false" ca="false" dt2D="false" dtr="false" t="normal">SUMIF(#REF!, 'свод'!$AY97, #REF!)</f>
        <v>#REF!</v>
      </c>
      <c r="L97" s="418" t="e">
        <f aca="false" ca="false" dt2D="false" dtr="false" t="normal">SUMIF(#REF!, 'свод'!$AY97, #REF!)</f>
        <v>#REF!</v>
      </c>
      <c r="M97" s="418" t="e">
        <f aca="false" ca="false" dt2D="false" dtr="false" t="normal">SUMIF(#REF!, 'свод'!$AY97, #REF!)</f>
        <v>#REF!</v>
      </c>
      <c r="N97" s="418" t="e">
        <f aca="false" ca="false" dt2D="false" dtr="false" t="normal">SUMIF(#REF!, 'свод'!$AY97, #REF!)</f>
        <v>#REF!</v>
      </c>
      <c r="O97" s="418" t="e">
        <f aca="false" ca="false" dt2D="false" dtr="false" t="normal">SUMIF(#REF!, 'свод'!$AY97, #REF!)</f>
        <v>#REF!</v>
      </c>
      <c r="P97" s="417" t="e">
        <f aca="false" ca="false" dt2D="false" dtr="false" t="normal">SUMIF(#REF!, 'свод'!$AY97, #REF!)</f>
        <v>#REF!</v>
      </c>
      <c r="Q97" s="418" t="e">
        <f aca="false" ca="false" dt2D="false" dtr="false" t="normal">SUMIF(#REF!, 'свод'!$AY97, #REF!)</f>
        <v>#REF!</v>
      </c>
      <c r="R97" s="418" t="e">
        <f aca="false" ca="false" dt2D="false" dtr="false" t="normal">SUMIF(#REF!, 'свод'!$AY97, #REF!)</f>
        <v>#REF!</v>
      </c>
      <c r="S97" s="418" t="e">
        <f aca="false" ca="false" dt2D="false" dtr="false" t="normal">SUMIF(#REF!, 'свод'!$AY97, #REF!)</f>
        <v>#REF!</v>
      </c>
      <c r="T97" s="418" t="e">
        <f aca="false" ca="false" dt2D="false" dtr="false" t="normal">SUMIF(#REF!, 'свод'!$AY97, #REF!)</f>
        <v>#REF!</v>
      </c>
      <c r="U97" s="417" t="e">
        <f aca="false" ca="false" dt2D="false" dtr="false" t="normal">SUMIF(#REF!, 'свод'!$AY97, #REF!)</f>
        <v>#REF!</v>
      </c>
      <c r="V97" s="418" t="e">
        <f aca="false" ca="false" dt2D="false" dtr="false" t="normal">SUMIF(#REF!, 'свод'!$AY97, #REF!)</f>
        <v>#REF!</v>
      </c>
      <c r="W97" s="418" t="e">
        <f aca="false" ca="false" dt2D="false" dtr="false" t="normal">SUMIF(#REF!, 'свод'!$AY97, #REF!)</f>
        <v>#REF!</v>
      </c>
      <c r="X97" s="418" t="e">
        <f aca="false" ca="false" dt2D="false" dtr="false" t="normal">SUMIF(#REF!, 'свод'!$AY97, #REF!)</f>
        <v>#REF!</v>
      </c>
      <c r="Y97" s="418" t="e">
        <f aca="false" ca="false" dt2D="false" dtr="false" t="normal">SUMIF(#REF!, 'свод'!$AY97, #REF!)</f>
        <v>#REF!</v>
      </c>
      <c r="Z97" s="417" t="e">
        <f aca="false" ca="false" dt2D="false" dtr="false" t="normal">SUMIF(#REF!, 'свод'!$AY97, #REF!)</f>
        <v>#REF!</v>
      </c>
      <c r="AA97" s="418" t="e">
        <f aca="false" ca="false" dt2D="false" dtr="false" t="normal">SUMIF(#REF!, 'свод'!$AY97, #REF!)</f>
        <v>#REF!</v>
      </c>
      <c r="AB97" s="418" t="e">
        <f aca="false" ca="false" dt2D="false" dtr="false" t="normal">SUMIF(#REF!, 'свод'!$AY97, #REF!)</f>
        <v>#REF!</v>
      </c>
      <c r="AC97" s="418" t="e">
        <f aca="false" ca="false" dt2D="false" dtr="false" t="normal">SUMIF(#REF!, 'свод'!$AY97, #REF!)</f>
        <v>#REF!</v>
      </c>
      <c r="AD97" s="418" t="e">
        <f aca="false" ca="false" dt2D="false" dtr="false" t="normal">SUMIF(#REF!, 'свод'!$AY97, #REF!)</f>
        <v>#REF!</v>
      </c>
      <c r="AE97" s="417" t="e">
        <f aca="false" ca="false" dt2D="false" dtr="false" t="normal">SUMIF(#REF!, 'свод'!$AY97, #REF!)</f>
        <v>#REF!</v>
      </c>
      <c r="AF97" s="418" t="e">
        <f aca="false" ca="false" dt2D="false" dtr="false" t="normal">SUMIF(#REF!, 'свод'!$AY97, #REF!)</f>
        <v>#REF!</v>
      </c>
      <c r="AG97" s="418" t="e">
        <f aca="false" ca="false" dt2D="false" dtr="false" t="normal">SUMIF(#REF!, 'свод'!$AY97, #REF!)</f>
        <v>#REF!</v>
      </c>
      <c r="AH97" s="418" t="e">
        <f aca="false" ca="false" dt2D="false" dtr="false" t="normal">SUMIF(#REF!, 'свод'!$AY97, #REF!)</f>
        <v>#REF!</v>
      </c>
      <c r="AI97" s="418" t="e">
        <f aca="false" ca="false" dt2D="false" dtr="false" t="normal">SUMIF(#REF!, 'свод'!$AY97, #REF!)</f>
        <v>#REF!</v>
      </c>
      <c r="AJ97" s="418" t="e">
        <f aca="false" ca="false" dt2D="false" dtr="false" t="normal">SUMIF(#REF!, 'свод'!$AY97, #REF!)</f>
        <v>#REF!</v>
      </c>
      <c r="AK97" s="418" t="e">
        <f aca="false" ca="false" dt2D="false" dtr="false" t="normal">SUMIF(#REF!, 'свод'!$AY97, #REF!)</f>
        <v>#REF!</v>
      </c>
      <c r="AL97" s="418" t="e">
        <f aca="false" ca="false" dt2D="false" dtr="false" t="normal">SUMIF(#REF!, 'свод'!$AY97, #REF!)</f>
        <v>#REF!</v>
      </c>
      <c r="AM97" s="418" t="e">
        <f aca="false" ca="false" dt2D="false" dtr="false" t="normal">SUMIF(#REF!, 'свод'!$AY97, #REF!)</f>
        <v>#REF!</v>
      </c>
      <c r="AN97" s="418" t="e">
        <f aca="false" ca="false" dt2D="false" dtr="false" t="normal">SUMIF(#REF!, 'свод'!$AY97, #REF!)</f>
        <v>#REF!</v>
      </c>
      <c r="AO97" s="418" t="e">
        <f aca="false" ca="false" dt2D="false" dtr="false" t="normal">SUMIF(#REF!, 'свод'!$AY97, #REF!)</f>
        <v>#REF!</v>
      </c>
      <c r="AP97" s="418" t="e">
        <f aca="false" ca="false" dt2D="false" dtr="false" t="normal">SUMIF(#REF!, 'свод'!$AY97, #REF!)</f>
        <v>#REF!</v>
      </c>
      <c r="AQ97" s="418" t="e">
        <f aca="false" ca="false" dt2D="false" dtr="false" t="normal">SUMIF(#REF!, 'свод'!$AY97, #REF!)</f>
        <v>#REF!</v>
      </c>
      <c r="AR97" s="418" t="e">
        <f aca="false" ca="false" dt2D="false" dtr="false" t="normal">SUMIF(#REF!, 'свод'!$AY97, #REF!)</f>
        <v>#REF!</v>
      </c>
      <c r="AS97" s="418" t="e">
        <f aca="false" ca="false" dt2D="false" dtr="false" t="normal">SUMIF(#REF!, 'свод'!$AY97, #REF!)</f>
        <v>#REF!</v>
      </c>
      <c r="AT97" s="418" t="e">
        <f aca="false" ca="false" dt2D="false" dtr="false" t="normal">SUMIF(#REF!, 'свод'!$AY97, #REF!)</f>
        <v>#REF!</v>
      </c>
      <c r="AU97" s="418" t="e">
        <f aca="false" ca="false" dt2D="false" dtr="false" t="normal">SUMIF(#REF!, 'свод'!$AY97, #REF!)</f>
        <v>#REF!</v>
      </c>
      <c r="AV97" s="418" t="e">
        <f aca="false" ca="false" dt2D="false" dtr="false" t="normal">SUMIF(#REF!, 'свод'!$AY97, #REF!)</f>
        <v>#REF!</v>
      </c>
      <c r="AW97" s="418" t="e">
        <f aca="false" ca="false" dt2D="false" dtr="false" t="normal">SUMIF(#REF!, 'свод'!$AY97, #REF!)</f>
        <v>#REF!</v>
      </c>
      <c r="AX97" s="418" t="e">
        <f aca="false" ca="false" dt2D="false" dtr="false" t="normal">SUMIF(#REF!, 'свод'!$AY97, #REF!)</f>
        <v>#REF!</v>
      </c>
      <c r="AY97" s="0" t="str">
        <f aca="false" ca="false" dt2D="false" dtr="false" t="normal">CONCATENATE(A97, C97, D97, E97)</f>
        <v>4010000531006плановый</v>
      </c>
    </row>
    <row customHeight="true" hidden="true" ht="15" outlineLevel="0" r="98">
      <c r="A98" s="109" t="n">
        <v>401000054</v>
      </c>
      <c r="B98" s="416" t="s">
        <v>268</v>
      </c>
      <c r="C98" s="107" t="s">
        <v>67</v>
      </c>
      <c r="D98" s="107" t="s">
        <v>97</v>
      </c>
      <c r="E98" s="39" t="s">
        <v>2972</v>
      </c>
      <c r="F98" s="417" t="e">
        <f aca="false" ca="false" dt2D="false" dtr="false" t="normal">SUMIF(#REF!, 'свод'!AY98, #REF!)</f>
        <v>#REF!</v>
      </c>
      <c r="G98" s="417" t="e">
        <f aca="false" ca="false" dt2D="false" dtr="false" t="normal">SUMIF(#REF!, 'свод'!AY98, #REF!)</f>
        <v>#REF!</v>
      </c>
      <c r="H98" s="418" t="e">
        <f aca="false" ca="false" dt2D="false" dtr="false" t="normal">SUMIF(#REF!, 'свод'!$AY98, #REF!)</f>
        <v>#REF!</v>
      </c>
      <c r="I98" s="418" t="e">
        <f aca="false" ca="false" dt2D="false" dtr="false" t="normal">SUMIF(#REF!, 'свод'!$AY98, #REF!)</f>
        <v>#REF!</v>
      </c>
      <c r="J98" s="418" t="e">
        <f aca="false" ca="false" dt2D="false" dtr="false" t="normal">SUMIF(#REF!, 'свод'!$AY98, #REF!)</f>
        <v>#REF!</v>
      </c>
      <c r="K98" s="418" t="e">
        <f aca="false" ca="false" dt2D="false" dtr="false" t="normal">SUMIF(#REF!, 'свод'!$AY98, #REF!)</f>
        <v>#REF!</v>
      </c>
      <c r="L98" s="418" t="e">
        <f aca="false" ca="false" dt2D="false" dtr="false" t="normal">SUMIF(#REF!, 'свод'!$AY98, #REF!)</f>
        <v>#REF!</v>
      </c>
      <c r="M98" s="418" t="e">
        <f aca="false" ca="false" dt2D="false" dtr="false" t="normal">SUMIF(#REF!, 'свод'!$AY98, #REF!)</f>
        <v>#REF!</v>
      </c>
      <c r="N98" s="418" t="e">
        <f aca="false" ca="false" dt2D="false" dtr="false" t="normal">SUMIF(#REF!, 'свод'!$AY98, #REF!)</f>
        <v>#REF!</v>
      </c>
      <c r="O98" s="418" t="e">
        <f aca="false" ca="false" dt2D="false" dtr="false" t="normal">SUMIF(#REF!, 'свод'!$AY98, #REF!)</f>
        <v>#REF!</v>
      </c>
      <c r="P98" s="417" t="e">
        <f aca="false" ca="false" dt2D="false" dtr="false" t="normal">SUMIF(#REF!, 'свод'!$AY98, #REF!)</f>
        <v>#REF!</v>
      </c>
      <c r="Q98" s="418" t="e">
        <f aca="false" ca="false" dt2D="false" dtr="false" t="normal">SUMIF(#REF!, 'свод'!$AY98, #REF!)</f>
        <v>#REF!</v>
      </c>
      <c r="R98" s="418" t="e">
        <f aca="false" ca="false" dt2D="false" dtr="false" t="normal">SUMIF(#REF!, 'свод'!$AY98, #REF!)</f>
        <v>#REF!</v>
      </c>
      <c r="S98" s="418" t="e">
        <f aca="false" ca="false" dt2D="false" dtr="false" t="normal">SUMIF(#REF!, 'свод'!$AY98, #REF!)</f>
        <v>#REF!</v>
      </c>
      <c r="T98" s="418" t="e">
        <f aca="false" ca="false" dt2D="false" dtr="false" t="normal">SUMIF(#REF!, 'свод'!$AY98, #REF!)</f>
        <v>#REF!</v>
      </c>
      <c r="U98" s="417" t="e">
        <f aca="false" ca="false" dt2D="false" dtr="false" t="normal">SUMIF(#REF!, 'свод'!$AY98, #REF!)</f>
        <v>#REF!</v>
      </c>
      <c r="V98" s="418" t="e">
        <f aca="false" ca="false" dt2D="false" dtr="false" t="normal">SUMIF(#REF!, 'свод'!$AY98, #REF!)</f>
        <v>#REF!</v>
      </c>
      <c r="W98" s="418" t="e">
        <f aca="false" ca="false" dt2D="false" dtr="false" t="normal">SUMIF(#REF!, 'свод'!$AY98, #REF!)</f>
        <v>#REF!</v>
      </c>
      <c r="X98" s="418" t="e">
        <f aca="false" ca="false" dt2D="false" dtr="false" t="normal">SUMIF(#REF!, 'свод'!$AY98, #REF!)</f>
        <v>#REF!</v>
      </c>
      <c r="Y98" s="418" t="e">
        <f aca="false" ca="false" dt2D="false" dtr="false" t="normal">SUMIF(#REF!, 'свод'!$AY98, #REF!)</f>
        <v>#REF!</v>
      </c>
      <c r="Z98" s="417" t="e">
        <f aca="false" ca="false" dt2D="false" dtr="false" t="normal">SUMIF(#REF!, 'свод'!$AY98, #REF!)</f>
        <v>#REF!</v>
      </c>
      <c r="AA98" s="418" t="e">
        <f aca="false" ca="false" dt2D="false" dtr="false" t="normal">SUMIF(#REF!, 'свод'!$AY98, #REF!)</f>
        <v>#REF!</v>
      </c>
      <c r="AB98" s="418" t="e">
        <f aca="false" ca="false" dt2D="false" dtr="false" t="normal">SUMIF(#REF!, 'свод'!$AY98, #REF!)</f>
        <v>#REF!</v>
      </c>
      <c r="AC98" s="418" t="e">
        <f aca="false" ca="false" dt2D="false" dtr="false" t="normal">SUMIF(#REF!, 'свод'!$AY98, #REF!)</f>
        <v>#REF!</v>
      </c>
      <c r="AD98" s="418" t="e">
        <f aca="false" ca="false" dt2D="false" dtr="false" t="normal">SUMIF(#REF!, 'свод'!$AY98, #REF!)</f>
        <v>#REF!</v>
      </c>
      <c r="AE98" s="417" t="e">
        <f aca="false" ca="false" dt2D="false" dtr="false" t="normal">SUMIF(#REF!, 'свод'!$AY98, #REF!)</f>
        <v>#REF!</v>
      </c>
      <c r="AF98" s="418" t="e">
        <f aca="false" ca="false" dt2D="false" dtr="false" t="normal">SUMIF(#REF!, 'свод'!$AY98, #REF!)</f>
        <v>#REF!</v>
      </c>
      <c r="AG98" s="418" t="e">
        <f aca="false" ca="false" dt2D="false" dtr="false" t="normal">SUMIF(#REF!, 'свод'!$AY98, #REF!)</f>
        <v>#REF!</v>
      </c>
      <c r="AH98" s="418" t="e">
        <f aca="false" ca="false" dt2D="false" dtr="false" t="normal">SUMIF(#REF!, 'свод'!$AY98, #REF!)</f>
        <v>#REF!</v>
      </c>
      <c r="AI98" s="418" t="e">
        <f aca="false" ca="false" dt2D="false" dtr="false" t="normal">SUMIF(#REF!, 'свод'!$AY98, #REF!)</f>
        <v>#REF!</v>
      </c>
      <c r="AJ98" s="418" t="e">
        <f aca="false" ca="false" dt2D="false" dtr="false" t="normal">SUMIF(#REF!, 'свод'!$AY98, #REF!)</f>
        <v>#REF!</v>
      </c>
      <c r="AK98" s="418" t="e">
        <f aca="false" ca="false" dt2D="false" dtr="false" t="normal">SUMIF(#REF!, 'свод'!$AY98, #REF!)</f>
        <v>#REF!</v>
      </c>
      <c r="AL98" s="418" t="e">
        <f aca="false" ca="false" dt2D="false" dtr="false" t="normal">SUMIF(#REF!, 'свод'!$AY98, #REF!)</f>
        <v>#REF!</v>
      </c>
      <c r="AM98" s="418" t="e">
        <f aca="false" ca="false" dt2D="false" dtr="false" t="normal">SUMIF(#REF!, 'свод'!$AY98, #REF!)</f>
        <v>#REF!</v>
      </c>
      <c r="AN98" s="418" t="e">
        <f aca="false" ca="false" dt2D="false" dtr="false" t="normal">SUMIF(#REF!, 'свод'!$AY98, #REF!)</f>
        <v>#REF!</v>
      </c>
      <c r="AO98" s="418" t="e">
        <f aca="false" ca="false" dt2D="false" dtr="false" t="normal">SUMIF(#REF!, 'свод'!$AY98, #REF!)</f>
        <v>#REF!</v>
      </c>
      <c r="AP98" s="418" t="e">
        <f aca="false" ca="false" dt2D="false" dtr="false" t="normal">SUMIF(#REF!, 'свод'!$AY98, #REF!)</f>
        <v>#REF!</v>
      </c>
      <c r="AQ98" s="418" t="e">
        <f aca="false" ca="false" dt2D="false" dtr="false" t="normal">SUMIF(#REF!, 'свод'!$AY98, #REF!)</f>
        <v>#REF!</v>
      </c>
      <c r="AR98" s="418" t="e">
        <f aca="false" ca="false" dt2D="false" dtr="false" t="normal">SUMIF(#REF!, 'свод'!$AY98, #REF!)</f>
        <v>#REF!</v>
      </c>
      <c r="AS98" s="418" t="e">
        <f aca="false" ca="false" dt2D="false" dtr="false" t="normal">SUMIF(#REF!, 'свод'!$AY98, #REF!)</f>
        <v>#REF!</v>
      </c>
      <c r="AT98" s="418" t="e">
        <f aca="false" ca="false" dt2D="false" dtr="false" t="normal">SUMIF(#REF!, 'свод'!$AY98, #REF!)</f>
        <v>#REF!</v>
      </c>
      <c r="AU98" s="418" t="e">
        <f aca="false" ca="false" dt2D="false" dtr="false" t="normal">SUMIF(#REF!, 'свод'!$AY98, #REF!)</f>
        <v>#REF!</v>
      </c>
      <c r="AV98" s="418" t="e">
        <f aca="false" ca="false" dt2D="false" dtr="false" t="normal">SUMIF(#REF!, 'свод'!$AY98, #REF!)</f>
        <v>#REF!</v>
      </c>
      <c r="AW98" s="418" t="e">
        <f aca="false" ca="false" dt2D="false" dtr="false" t="normal">SUMIF(#REF!, 'свод'!$AY98, #REF!)</f>
        <v>#REF!</v>
      </c>
      <c r="AX98" s="418" t="e">
        <f aca="false" ca="false" dt2D="false" dtr="false" t="normal">SUMIF(#REF!, 'свод'!$AY98, #REF!)</f>
        <v>#REF!</v>
      </c>
      <c r="AY98" s="0" t="str">
        <f aca="false" ca="false" dt2D="false" dtr="false" t="normal">CONCATENATE(A98, C98, D98, E98)</f>
        <v>4010000540113плановый</v>
      </c>
    </row>
    <row customHeight="true" hidden="true" ht="15" outlineLevel="0" r="99">
      <c r="A99" s="109" t="n">
        <v>401000054</v>
      </c>
      <c r="B99" s="416" t="s">
        <v>268</v>
      </c>
      <c r="C99" s="107" t="s">
        <v>246</v>
      </c>
      <c r="D99" s="107" t="s">
        <v>246</v>
      </c>
      <c r="E99" s="39" t="s">
        <v>2972</v>
      </c>
      <c r="F99" s="417" t="e">
        <f aca="false" ca="false" dt2D="false" dtr="false" t="normal">SUMIF(#REF!, 'свод'!AY99, #REF!)</f>
        <v>#REF!</v>
      </c>
      <c r="G99" s="417" t="e">
        <f aca="false" ca="false" dt2D="false" dtr="false" t="normal">SUMIF(#REF!, 'свод'!AY99, #REF!)</f>
        <v>#REF!</v>
      </c>
      <c r="H99" s="418" t="e">
        <f aca="false" ca="false" dt2D="false" dtr="false" t="normal">SUMIF(#REF!, 'свод'!$AY99, #REF!)</f>
        <v>#REF!</v>
      </c>
      <c r="I99" s="418" t="e">
        <f aca="false" ca="false" dt2D="false" dtr="false" t="normal">SUMIF(#REF!, 'свод'!$AY99, #REF!)</f>
        <v>#REF!</v>
      </c>
      <c r="J99" s="418" t="e">
        <f aca="false" ca="false" dt2D="false" dtr="false" t="normal">SUMIF(#REF!, 'свод'!$AY99, #REF!)</f>
        <v>#REF!</v>
      </c>
      <c r="K99" s="418" t="e">
        <f aca="false" ca="false" dt2D="false" dtr="false" t="normal">SUMIF(#REF!, 'свод'!$AY99, #REF!)</f>
        <v>#REF!</v>
      </c>
      <c r="L99" s="418" t="e">
        <f aca="false" ca="false" dt2D="false" dtr="false" t="normal">SUMIF(#REF!, 'свод'!$AY99, #REF!)</f>
        <v>#REF!</v>
      </c>
      <c r="M99" s="418" t="e">
        <f aca="false" ca="false" dt2D="false" dtr="false" t="normal">SUMIF(#REF!, 'свод'!$AY99, #REF!)</f>
        <v>#REF!</v>
      </c>
      <c r="N99" s="418" t="e">
        <f aca="false" ca="false" dt2D="false" dtr="false" t="normal">SUMIF(#REF!, 'свод'!$AY99, #REF!)</f>
        <v>#REF!</v>
      </c>
      <c r="O99" s="418" t="e">
        <f aca="false" ca="false" dt2D="false" dtr="false" t="normal">SUMIF(#REF!, 'свод'!$AY99, #REF!)</f>
        <v>#REF!</v>
      </c>
      <c r="P99" s="417" t="e">
        <f aca="false" ca="false" dt2D="false" dtr="false" t="normal">SUMIF(#REF!, 'свод'!$AY99, #REF!)</f>
        <v>#REF!</v>
      </c>
      <c r="Q99" s="418" t="e">
        <f aca="false" ca="false" dt2D="false" dtr="false" t="normal">SUMIF(#REF!, 'свод'!$AY99, #REF!)</f>
        <v>#REF!</v>
      </c>
      <c r="R99" s="418" t="e">
        <f aca="false" ca="false" dt2D="false" dtr="false" t="normal">SUMIF(#REF!, 'свод'!$AY99, #REF!)</f>
        <v>#REF!</v>
      </c>
      <c r="S99" s="418" t="e">
        <f aca="false" ca="false" dt2D="false" dtr="false" t="normal">SUMIF(#REF!, 'свод'!$AY99, #REF!)</f>
        <v>#REF!</v>
      </c>
      <c r="T99" s="418" t="e">
        <f aca="false" ca="false" dt2D="false" dtr="false" t="normal">SUMIF(#REF!, 'свод'!$AY99, #REF!)</f>
        <v>#REF!</v>
      </c>
      <c r="U99" s="417" t="e">
        <f aca="false" ca="false" dt2D="false" dtr="false" t="normal">SUMIF(#REF!, 'свод'!$AY99, #REF!)</f>
        <v>#REF!</v>
      </c>
      <c r="V99" s="418" t="e">
        <f aca="false" ca="false" dt2D="false" dtr="false" t="normal">SUMIF(#REF!, 'свод'!$AY99, #REF!)</f>
        <v>#REF!</v>
      </c>
      <c r="W99" s="418" t="e">
        <f aca="false" ca="false" dt2D="false" dtr="false" t="normal">SUMIF(#REF!, 'свод'!$AY99, #REF!)</f>
        <v>#REF!</v>
      </c>
      <c r="X99" s="418" t="e">
        <f aca="false" ca="false" dt2D="false" dtr="false" t="normal">SUMIF(#REF!, 'свод'!$AY99, #REF!)</f>
        <v>#REF!</v>
      </c>
      <c r="Y99" s="418" t="e">
        <f aca="false" ca="false" dt2D="false" dtr="false" t="normal">SUMIF(#REF!, 'свод'!$AY99, #REF!)</f>
        <v>#REF!</v>
      </c>
      <c r="Z99" s="417" t="e">
        <f aca="false" ca="false" dt2D="false" dtr="false" t="normal">SUMIF(#REF!, 'свод'!$AY99, #REF!)</f>
        <v>#REF!</v>
      </c>
      <c r="AA99" s="418" t="e">
        <f aca="false" ca="false" dt2D="false" dtr="false" t="normal">SUMIF(#REF!, 'свод'!$AY99, #REF!)</f>
        <v>#REF!</v>
      </c>
      <c r="AB99" s="418" t="e">
        <f aca="false" ca="false" dt2D="false" dtr="false" t="normal">SUMIF(#REF!, 'свод'!$AY99, #REF!)</f>
        <v>#REF!</v>
      </c>
      <c r="AC99" s="418" t="e">
        <f aca="false" ca="false" dt2D="false" dtr="false" t="normal">SUMIF(#REF!, 'свод'!$AY99, #REF!)</f>
        <v>#REF!</v>
      </c>
      <c r="AD99" s="418" t="e">
        <f aca="false" ca="false" dt2D="false" dtr="false" t="normal">SUMIF(#REF!, 'свод'!$AY99, #REF!)</f>
        <v>#REF!</v>
      </c>
      <c r="AE99" s="417" t="e">
        <f aca="false" ca="false" dt2D="false" dtr="false" t="normal">SUMIF(#REF!, 'свод'!$AY99, #REF!)</f>
        <v>#REF!</v>
      </c>
      <c r="AF99" s="418" t="e">
        <f aca="false" ca="false" dt2D="false" dtr="false" t="normal">SUMIF(#REF!, 'свод'!$AY99, #REF!)</f>
        <v>#REF!</v>
      </c>
      <c r="AG99" s="418" t="e">
        <f aca="false" ca="false" dt2D="false" dtr="false" t="normal">SUMIF(#REF!, 'свод'!$AY99, #REF!)</f>
        <v>#REF!</v>
      </c>
      <c r="AH99" s="418" t="e">
        <f aca="false" ca="false" dt2D="false" dtr="false" t="normal">SUMIF(#REF!, 'свод'!$AY99, #REF!)</f>
        <v>#REF!</v>
      </c>
      <c r="AI99" s="418" t="e">
        <f aca="false" ca="false" dt2D="false" dtr="false" t="normal">SUMIF(#REF!, 'свод'!$AY99, #REF!)</f>
        <v>#REF!</v>
      </c>
      <c r="AJ99" s="418" t="e">
        <f aca="false" ca="false" dt2D="false" dtr="false" t="normal">SUMIF(#REF!, 'свод'!$AY99, #REF!)</f>
        <v>#REF!</v>
      </c>
      <c r="AK99" s="418" t="e">
        <f aca="false" ca="false" dt2D="false" dtr="false" t="normal">SUMIF(#REF!, 'свод'!$AY99, #REF!)</f>
        <v>#REF!</v>
      </c>
      <c r="AL99" s="418" t="e">
        <f aca="false" ca="false" dt2D="false" dtr="false" t="normal">SUMIF(#REF!, 'свод'!$AY99, #REF!)</f>
        <v>#REF!</v>
      </c>
      <c r="AM99" s="418" t="e">
        <f aca="false" ca="false" dt2D="false" dtr="false" t="normal">SUMIF(#REF!, 'свод'!$AY99, #REF!)</f>
        <v>#REF!</v>
      </c>
      <c r="AN99" s="418" t="e">
        <f aca="false" ca="false" dt2D="false" dtr="false" t="normal">SUMIF(#REF!, 'свод'!$AY99, #REF!)</f>
        <v>#REF!</v>
      </c>
      <c r="AO99" s="418" t="e">
        <f aca="false" ca="false" dt2D="false" dtr="false" t="normal">SUMIF(#REF!, 'свод'!$AY99, #REF!)</f>
        <v>#REF!</v>
      </c>
      <c r="AP99" s="418" t="e">
        <f aca="false" ca="false" dt2D="false" dtr="false" t="normal">SUMIF(#REF!, 'свод'!$AY99, #REF!)</f>
        <v>#REF!</v>
      </c>
      <c r="AQ99" s="418" t="e">
        <f aca="false" ca="false" dt2D="false" dtr="false" t="normal">SUMIF(#REF!, 'свод'!$AY99, #REF!)</f>
        <v>#REF!</v>
      </c>
      <c r="AR99" s="418" t="e">
        <f aca="false" ca="false" dt2D="false" dtr="false" t="normal">SUMIF(#REF!, 'свод'!$AY99, #REF!)</f>
        <v>#REF!</v>
      </c>
      <c r="AS99" s="418" t="e">
        <f aca="false" ca="false" dt2D="false" dtr="false" t="normal">SUMIF(#REF!, 'свод'!$AY99, #REF!)</f>
        <v>#REF!</v>
      </c>
      <c r="AT99" s="418" t="e">
        <f aca="false" ca="false" dt2D="false" dtr="false" t="normal">SUMIF(#REF!, 'свод'!$AY99, #REF!)</f>
        <v>#REF!</v>
      </c>
      <c r="AU99" s="418" t="e">
        <f aca="false" ca="false" dt2D="false" dtr="false" t="normal">SUMIF(#REF!, 'свод'!$AY99, #REF!)</f>
        <v>#REF!</v>
      </c>
      <c r="AV99" s="418" t="e">
        <f aca="false" ca="false" dt2D="false" dtr="false" t="normal">SUMIF(#REF!, 'свод'!$AY99, #REF!)</f>
        <v>#REF!</v>
      </c>
      <c r="AW99" s="418" t="e">
        <f aca="false" ca="false" dt2D="false" dtr="false" t="normal">SUMIF(#REF!, 'свод'!$AY99, #REF!)</f>
        <v>#REF!</v>
      </c>
      <c r="AX99" s="418" t="e">
        <f aca="false" ca="false" dt2D="false" dtr="false" t="normal">SUMIF(#REF!, 'свод'!$AY99, #REF!)</f>
        <v>#REF!</v>
      </c>
      <c r="AY99" s="0" t="str">
        <f aca="false" ca="false" dt2D="false" dtr="false" t="normal">CONCATENATE(A99, C99, D99, E99)</f>
        <v>4010000540707плановый</v>
      </c>
    </row>
    <row customHeight="true" hidden="true" ht="15" outlineLevel="0" r="100">
      <c r="A100" s="109" t="n">
        <v>401000054</v>
      </c>
      <c r="B100" s="416" t="s">
        <v>3000</v>
      </c>
      <c r="C100" s="107" t="s">
        <v>246</v>
      </c>
      <c r="D100" s="107" t="s">
        <v>885</v>
      </c>
      <c r="E100" s="39" t="s">
        <v>2972</v>
      </c>
      <c r="F100" s="417" t="e">
        <f aca="false" ca="false" dt2D="false" dtr="false" t="normal">SUMIF(#REF!, 'свод'!AY100, #REF!)</f>
        <v>#REF!</v>
      </c>
      <c r="G100" s="417" t="e">
        <f aca="false" ca="false" dt2D="false" dtr="false" t="normal">SUMIF(#REF!, 'свод'!AY100, #REF!)</f>
        <v>#REF!</v>
      </c>
      <c r="H100" s="418" t="e">
        <f aca="false" ca="false" dt2D="false" dtr="false" t="normal">SUMIF(#REF!, 'свод'!$AY100, #REF!)</f>
        <v>#REF!</v>
      </c>
      <c r="I100" s="418" t="e">
        <f aca="false" ca="false" dt2D="false" dtr="false" t="normal">SUMIF(#REF!, 'свод'!$AY100, #REF!)</f>
        <v>#REF!</v>
      </c>
      <c r="J100" s="418" t="e">
        <f aca="false" ca="false" dt2D="false" dtr="false" t="normal">SUMIF(#REF!, 'свод'!$AY100, #REF!)</f>
        <v>#REF!</v>
      </c>
      <c r="K100" s="418" t="e">
        <f aca="false" ca="false" dt2D="false" dtr="false" t="normal">SUMIF(#REF!, 'свод'!$AY100, #REF!)</f>
        <v>#REF!</v>
      </c>
      <c r="L100" s="418" t="e">
        <f aca="false" ca="false" dt2D="false" dtr="false" t="normal">SUMIF(#REF!, 'свод'!$AY100, #REF!)</f>
        <v>#REF!</v>
      </c>
      <c r="M100" s="418" t="e">
        <f aca="false" ca="false" dt2D="false" dtr="false" t="normal">SUMIF(#REF!, 'свод'!$AY100, #REF!)</f>
        <v>#REF!</v>
      </c>
      <c r="N100" s="418" t="e">
        <f aca="false" ca="false" dt2D="false" dtr="false" t="normal">SUMIF(#REF!, 'свод'!$AY100, #REF!)</f>
        <v>#REF!</v>
      </c>
      <c r="O100" s="418" t="e">
        <f aca="false" ca="false" dt2D="false" dtr="false" t="normal">SUMIF(#REF!, 'свод'!$AY100, #REF!)</f>
        <v>#REF!</v>
      </c>
      <c r="P100" s="417" t="e">
        <f aca="false" ca="false" dt2D="false" dtr="false" t="normal">SUMIF(#REF!, 'свод'!$AY100, #REF!)</f>
        <v>#REF!</v>
      </c>
      <c r="Q100" s="418" t="e">
        <f aca="false" ca="false" dt2D="false" dtr="false" t="normal">SUMIF(#REF!, 'свод'!$AY100, #REF!)</f>
        <v>#REF!</v>
      </c>
      <c r="R100" s="418" t="e">
        <f aca="false" ca="false" dt2D="false" dtr="false" t="normal">SUMIF(#REF!, 'свод'!$AY100, #REF!)</f>
        <v>#REF!</v>
      </c>
      <c r="S100" s="418" t="e">
        <f aca="false" ca="false" dt2D="false" dtr="false" t="normal">SUMIF(#REF!, 'свод'!$AY100, #REF!)</f>
        <v>#REF!</v>
      </c>
      <c r="T100" s="418" t="e">
        <f aca="false" ca="false" dt2D="false" dtr="false" t="normal">SUMIF(#REF!, 'свод'!$AY100, #REF!)</f>
        <v>#REF!</v>
      </c>
      <c r="U100" s="417" t="e">
        <f aca="false" ca="false" dt2D="false" dtr="false" t="normal">SUMIF(#REF!, 'свод'!$AY100, #REF!)</f>
        <v>#REF!</v>
      </c>
      <c r="V100" s="418" t="e">
        <f aca="false" ca="false" dt2D="false" dtr="false" t="normal">SUMIF(#REF!, 'свод'!$AY100, #REF!)</f>
        <v>#REF!</v>
      </c>
      <c r="W100" s="418" t="e">
        <f aca="false" ca="false" dt2D="false" dtr="false" t="normal">SUMIF(#REF!, 'свод'!$AY100, #REF!)</f>
        <v>#REF!</v>
      </c>
      <c r="X100" s="418" t="e">
        <f aca="false" ca="false" dt2D="false" dtr="false" t="normal">SUMIF(#REF!, 'свод'!$AY100, #REF!)</f>
        <v>#REF!</v>
      </c>
      <c r="Y100" s="418" t="e">
        <f aca="false" ca="false" dt2D="false" dtr="false" t="normal">SUMIF(#REF!, 'свод'!$AY100, #REF!)</f>
        <v>#REF!</v>
      </c>
      <c r="Z100" s="417" t="e">
        <f aca="false" ca="false" dt2D="false" dtr="false" t="normal">SUMIF(#REF!, 'свод'!$AY100, #REF!)</f>
        <v>#REF!</v>
      </c>
      <c r="AA100" s="418" t="e">
        <f aca="false" ca="false" dt2D="false" dtr="false" t="normal">SUMIF(#REF!, 'свод'!$AY100, #REF!)</f>
        <v>#REF!</v>
      </c>
      <c r="AB100" s="418" t="e">
        <f aca="false" ca="false" dt2D="false" dtr="false" t="normal">SUMIF(#REF!, 'свод'!$AY100, #REF!)</f>
        <v>#REF!</v>
      </c>
      <c r="AC100" s="418" t="e">
        <f aca="false" ca="false" dt2D="false" dtr="false" t="normal">SUMIF(#REF!, 'свод'!$AY100, #REF!)</f>
        <v>#REF!</v>
      </c>
      <c r="AD100" s="418" t="e">
        <f aca="false" ca="false" dt2D="false" dtr="false" t="normal">SUMIF(#REF!, 'свод'!$AY100, #REF!)</f>
        <v>#REF!</v>
      </c>
      <c r="AE100" s="417" t="e">
        <f aca="false" ca="false" dt2D="false" dtr="false" t="normal">SUMIF(#REF!, 'свод'!$AY100, #REF!)</f>
        <v>#REF!</v>
      </c>
      <c r="AF100" s="418" t="e">
        <f aca="false" ca="false" dt2D="false" dtr="false" t="normal">SUMIF(#REF!, 'свод'!$AY100, #REF!)</f>
        <v>#REF!</v>
      </c>
      <c r="AG100" s="418" t="e">
        <f aca="false" ca="false" dt2D="false" dtr="false" t="normal">SUMIF(#REF!, 'свод'!$AY100, #REF!)</f>
        <v>#REF!</v>
      </c>
      <c r="AH100" s="418" t="e">
        <f aca="false" ca="false" dt2D="false" dtr="false" t="normal">SUMIF(#REF!, 'свод'!$AY100, #REF!)</f>
        <v>#REF!</v>
      </c>
      <c r="AI100" s="418" t="e">
        <f aca="false" ca="false" dt2D="false" dtr="false" t="normal">SUMIF(#REF!, 'свод'!$AY100, #REF!)</f>
        <v>#REF!</v>
      </c>
      <c r="AJ100" s="418" t="e">
        <f aca="false" ca="false" dt2D="false" dtr="false" t="normal">SUMIF(#REF!, 'свод'!$AY100, #REF!)</f>
        <v>#REF!</v>
      </c>
      <c r="AK100" s="418" t="e">
        <f aca="false" ca="false" dt2D="false" dtr="false" t="normal">SUMIF(#REF!, 'свод'!$AY100, #REF!)</f>
        <v>#REF!</v>
      </c>
      <c r="AL100" s="418" t="e">
        <f aca="false" ca="false" dt2D="false" dtr="false" t="normal">SUMIF(#REF!, 'свод'!$AY100, #REF!)</f>
        <v>#REF!</v>
      </c>
      <c r="AM100" s="418" t="e">
        <f aca="false" ca="false" dt2D="false" dtr="false" t="normal">SUMIF(#REF!, 'свод'!$AY100, #REF!)</f>
        <v>#REF!</v>
      </c>
      <c r="AN100" s="418" t="e">
        <f aca="false" ca="false" dt2D="false" dtr="false" t="normal">SUMIF(#REF!, 'свод'!$AY100, #REF!)</f>
        <v>#REF!</v>
      </c>
      <c r="AO100" s="418" t="e">
        <f aca="false" ca="false" dt2D="false" dtr="false" t="normal">SUMIF(#REF!, 'свод'!$AY100, #REF!)</f>
        <v>#REF!</v>
      </c>
      <c r="AP100" s="418" t="e">
        <f aca="false" ca="false" dt2D="false" dtr="false" t="normal">SUMIF(#REF!, 'свод'!$AY100, #REF!)</f>
        <v>#REF!</v>
      </c>
      <c r="AQ100" s="418" t="e">
        <f aca="false" ca="false" dt2D="false" dtr="false" t="normal">SUMIF(#REF!, 'свод'!$AY100, #REF!)</f>
        <v>#REF!</v>
      </c>
      <c r="AR100" s="418" t="e">
        <f aca="false" ca="false" dt2D="false" dtr="false" t="normal">SUMIF(#REF!, 'свод'!$AY100, #REF!)</f>
        <v>#REF!</v>
      </c>
      <c r="AS100" s="418" t="e">
        <f aca="false" ca="false" dt2D="false" dtr="false" t="normal">SUMIF(#REF!, 'свод'!$AY100, #REF!)</f>
        <v>#REF!</v>
      </c>
      <c r="AT100" s="418" t="e">
        <f aca="false" ca="false" dt2D="false" dtr="false" t="normal">SUMIF(#REF!, 'свод'!$AY100, #REF!)</f>
        <v>#REF!</v>
      </c>
      <c r="AU100" s="418" t="e">
        <f aca="false" ca="false" dt2D="false" dtr="false" t="normal">SUMIF(#REF!, 'свод'!$AY100, #REF!)</f>
        <v>#REF!</v>
      </c>
      <c r="AV100" s="418" t="e">
        <f aca="false" ca="false" dt2D="false" dtr="false" t="normal">SUMIF(#REF!, 'свод'!$AY100, #REF!)</f>
        <v>#REF!</v>
      </c>
      <c r="AW100" s="418" t="e">
        <f aca="false" ca="false" dt2D="false" dtr="false" t="normal">SUMIF(#REF!, 'свод'!$AY100, #REF!)</f>
        <v>#REF!</v>
      </c>
      <c r="AX100" s="418" t="e">
        <f aca="false" ca="false" dt2D="false" dtr="false" t="normal">SUMIF(#REF!, 'свод'!$AY100, #REF!)</f>
        <v>#REF!</v>
      </c>
      <c r="AY100" s="0" t="str">
        <f aca="false" ca="false" dt2D="false" dtr="false" t="normal">CONCATENATE(A100, C100, D100, E100)</f>
        <v>4010000540709плановый</v>
      </c>
    </row>
    <row customHeight="true" hidden="true" ht="15" outlineLevel="0" r="101">
      <c r="A101" s="109" t="n">
        <v>401000056</v>
      </c>
      <c r="B101" s="416" t="s">
        <v>261</v>
      </c>
      <c r="C101" s="107" t="s">
        <v>67</v>
      </c>
      <c r="D101" s="107" t="s">
        <v>97</v>
      </c>
      <c r="E101" s="39" t="s">
        <v>2972</v>
      </c>
      <c r="F101" s="417" t="e">
        <f aca="false" ca="false" dt2D="false" dtr="false" t="normal">SUMIF(#REF!, 'свод'!AY101, #REF!)</f>
        <v>#REF!</v>
      </c>
      <c r="G101" s="417" t="e">
        <f aca="false" ca="false" dt2D="false" dtr="false" t="normal">SUMIF(#REF!, 'свод'!AY101, #REF!)</f>
        <v>#REF!</v>
      </c>
      <c r="H101" s="418" t="e">
        <f aca="false" ca="false" dt2D="false" dtr="false" t="normal">SUMIF(#REF!, 'свод'!$AY101, #REF!)</f>
        <v>#REF!</v>
      </c>
      <c r="I101" s="418" t="e">
        <f aca="false" ca="false" dt2D="false" dtr="false" t="normal">SUMIF(#REF!, 'свод'!$AY101, #REF!)</f>
        <v>#REF!</v>
      </c>
      <c r="J101" s="418" t="e">
        <f aca="false" ca="false" dt2D="false" dtr="false" t="normal">SUMIF(#REF!, 'свод'!$AY101, #REF!)</f>
        <v>#REF!</v>
      </c>
      <c r="K101" s="418" t="e">
        <f aca="false" ca="false" dt2D="false" dtr="false" t="normal">SUMIF(#REF!, 'свод'!$AY101, #REF!)</f>
        <v>#REF!</v>
      </c>
      <c r="L101" s="418" t="e">
        <f aca="false" ca="false" dt2D="false" dtr="false" t="normal">SUMIF(#REF!, 'свод'!$AY101, #REF!)</f>
        <v>#REF!</v>
      </c>
      <c r="M101" s="418" t="e">
        <f aca="false" ca="false" dt2D="false" dtr="false" t="normal">SUMIF(#REF!, 'свод'!$AY101, #REF!)</f>
        <v>#REF!</v>
      </c>
      <c r="N101" s="418" t="e">
        <f aca="false" ca="false" dt2D="false" dtr="false" t="normal">SUMIF(#REF!, 'свод'!$AY101, #REF!)</f>
        <v>#REF!</v>
      </c>
      <c r="O101" s="418" t="e">
        <f aca="false" ca="false" dt2D="false" dtr="false" t="normal">SUMIF(#REF!, 'свод'!$AY101, #REF!)</f>
        <v>#REF!</v>
      </c>
      <c r="P101" s="417" t="e">
        <f aca="false" ca="false" dt2D="false" dtr="false" t="normal">SUMIF(#REF!, 'свод'!$AY101, #REF!)</f>
        <v>#REF!</v>
      </c>
      <c r="Q101" s="418" t="e">
        <f aca="false" ca="false" dt2D="false" dtr="false" t="normal">SUMIF(#REF!, 'свод'!$AY101, #REF!)</f>
        <v>#REF!</v>
      </c>
      <c r="R101" s="418" t="e">
        <f aca="false" ca="false" dt2D="false" dtr="false" t="normal">SUMIF(#REF!, 'свод'!$AY101, #REF!)</f>
        <v>#REF!</v>
      </c>
      <c r="S101" s="418" t="e">
        <f aca="false" ca="false" dt2D="false" dtr="false" t="normal">SUMIF(#REF!, 'свод'!$AY101, #REF!)</f>
        <v>#REF!</v>
      </c>
      <c r="T101" s="418" t="e">
        <f aca="false" ca="false" dt2D="false" dtr="false" t="normal">SUMIF(#REF!, 'свод'!$AY101, #REF!)</f>
        <v>#REF!</v>
      </c>
      <c r="U101" s="417" t="e">
        <f aca="false" ca="false" dt2D="false" dtr="false" t="normal">SUMIF(#REF!, 'свод'!$AY101, #REF!)</f>
        <v>#REF!</v>
      </c>
      <c r="V101" s="418" t="e">
        <f aca="false" ca="false" dt2D="false" dtr="false" t="normal">SUMIF(#REF!, 'свод'!$AY101, #REF!)</f>
        <v>#REF!</v>
      </c>
      <c r="W101" s="418" t="e">
        <f aca="false" ca="false" dt2D="false" dtr="false" t="normal">SUMIF(#REF!, 'свод'!$AY101, #REF!)</f>
        <v>#REF!</v>
      </c>
      <c r="X101" s="418" t="e">
        <f aca="false" ca="false" dt2D="false" dtr="false" t="normal">SUMIF(#REF!, 'свод'!$AY101, #REF!)</f>
        <v>#REF!</v>
      </c>
      <c r="Y101" s="418" t="e">
        <f aca="false" ca="false" dt2D="false" dtr="false" t="normal">SUMIF(#REF!, 'свод'!$AY101, #REF!)</f>
        <v>#REF!</v>
      </c>
      <c r="Z101" s="417" t="e">
        <f aca="false" ca="false" dt2D="false" dtr="false" t="normal">SUMIF(#REF!, 'свод'!$AY101, #REF!)</f>
        <v>#REF!</v>
      </c>
      <c r="AA101" s="418" t="e">
        <f aca="false" ca="false" dt2D="false" dtr="false" t="normal">SUMIF(#REF!, 'свод'!$AY101, #REF!)</f>
        <v>#REF!</v>
      </c>
      <c r="AB101" s="418" t="e">
        <f aca="false" ca="false" dt2D="false" dtr="false" t="normal">SUMIF(#REF!, 'свод'!$AY101, #REF!)</f>
        <v>#REF!</v>
      </c>
      <c r="AC101" s="418" t="e">
        <f aca="false" ca="false" dt2D="false" dtr="false" t="normal">SUMIF(#REF!, 'свод'!$AY101, #REF!)</f>
        <v>#REF!</v>
      </c>
      <c r="AD101" s="418" t="e">
        <f aca="false" ca="false" dt2D="false" dtr="false" t="normal">SUMIF(#REF!, 'свод'!$AY101, #REF!)</f>
        <v>#REF!</v>
      </c>
      <c r="AE101" s="417" t="e">
        <f aca="false" ca="false" dt2D="false" dtr="false" t="normal">SUMIF(#REF!, 'свод'!$AY101, #REF!)</f>
        <v>#REF!</v>
      </c>
      <c r="AF101" s="418" t="e">
        <f aca="false" ca="false" dt2D="false" dtr="false" t="normal">SUMIF(#REF!, 'свод'!$AY101, #REF!)</f>
        <v>#REF!</v>
      </c>
      <c r="AG101" s="418" t="e">
        <f aca="false" ca="false" dt2D="false" dtr="false" t="normal">SUMIF(#REF!, 'свод'!$AY101, #REF!)</f>
        <v>#REF!</v>
      </c>
      <c r="AH101" s="418" t="e">
        <f aca="false" ca="false" dt2D="false" dtr="false" t="normal">SUMIF(#REF!, 'свод'!$AY101, #REF!)</f>
        <v>#REF!</v>
      </c>
      <c r="AI101" s="418" t="e">
        <f aca="false" ca="false" dt2D="false" dtr="false" t="normal">SUMIF(#REF!, 'свод'!$AY101, #REF!)</f>
        <v>#REF!</v>
      </c>
      <c r="AJ101" s="418" t="e">
        <f aca="false" ca="false" dt2D="false" dtr="false" t="normal">SUMIF(#REF!, 'свод'!$AY101, #REF!)</f>
        <v>#REF!</v>
      </c>
      <c r="AK101" s="418" t="e">
        <f aca="false" ca="false" dt2D="false" dtr="false" t="normal">SUMIF(#REF!, 'свод'!$AY101, #REF!)</f>
        <v>#REF!</v>
      </c>
      <c r="AL101" s="418" t="e">
        <f aca="false" ca="false" dt2D="false" dtr="false" t="normal">SUMIF(#REF!, 'свод'!$AY101, #REF!)</f>
        <v>#REF!</v>
      </c>
      <c r="AM101" s="418" t="e">
        <f aca="false" ca="false" dt2D="false" dtr="false" t="normal">SUMIF(#REF!, 'свод'!$AY101, #REF!)</f>
        <v>#REF!</v>
      </c>
      <c r="AN101" s="418" t="e">
        <f aca="false" ca="false" dt2D="false" dtr="false" t="normal">SUMIF(#REF!, 'свод'!$AY101, #REF!)</f>
        <v>#REF!</v>
      </c>
      <c r="AO101" s="418" t="e">
        <f aca="false" ca="false" dt2D="false" dtr="false" t="normal">SUMIF(#REF!, 'свод'!$AY101, #REF!)</f>
        <v>#REF!</v>
      </c>
      <c r="AP101" s="418" t="e">
        <f aca="false" ca="false" dt2D="false" dtr="false" t="normal">SUMIF(#REF!, 'свод'!$AY101, #REF!)</f>
        <v>#REF!</v>
      </c>
      <c r="AQ101" s="418" t="e">
        <f aca="false" ca="false" dt2D="false" dtr="false" t="normal">SUMIF(#REF!, 'свод'!$AY101, #REF!)</f>
        <v>#REF!</v>
      </c>
      <c r="AR101" s="418" t="e">
        <f aca="false" ca="false" dt2D="false" dtr="false" t="normal">SUMIF(#REF!, 'свод'!$AY101, #REF!)</f>
        <v>#REF!</v>
      </c>
      <c r="AS101" s="418" t="e">
        <f aca="false" ca="false" dt2D="false" dtr="false" t="normal">SUMIF(#REF!, 'свод'!$AY101, #REF!)</f>
        <v>#REF!</v>
      </c>
      <c r="AT101" s="418" t="e">
        <f aca="false" ca="false" dt2D="false" dtr="false" t="normal">SUMIF(#REF!, 'свод'!$AY101, #REF!)</f>
        <v>#REF!</v>
      </c>
      <c r="AU101" s="418" t="e">
        <f aca="false" ca="false" dt2D="false" dtr="false" t="normal">SUMIF(#REF!, 'свод'!$AY101, #REF!)</f>
        <v>#REF!</v>
      </c>
      <c r="AV101" s="418" t="e">
        <f aca="false" ca="false" dt2D="false" dtr="false" t="normal">SUMIF(#REF!, 'свод'!$AY101, #REF!)</f>
        <v>#REF!</v>
      </c>
      <c r="AW101" s="418" t="e">
        <f aca="false" ca="false" dt2D="false" dtr="false" t="normal">SUMIF(#REF!, 'свод'!$AY101, #REF!)</f>
        <v>#REF!</v>
      </c>
      <c r="AX101" s="418" t="e">
        <f aca="false" ca="false" dt2D="false" dtr="false" t="normal">SUMIF(#REF!, 'свод'!$AY101, #REF!)</f>
        <v>#REF!</v>
      </c>
      <c r="AY101" s="0" t="str">
        <f aca="false" ca="false" dt2D="false" dtr="false" t="normal">CONCATENATE(A101, C101, D101, E101)</f>
        <v>4010000560113плановый</v>
      </c>
    </row>
    <row customHeight="true" hidden="true" ht="15" outlineLevel="0" r="102">
      <c r="A102" s="109" t="n">
        <v>401000059</v>
      </c>
      <c r="B102" s="416" t="s">
        <v>249</v>
      </c>
      <c r="C102" s="107" t="s">
        <v>67</v>
      </c>
      <c r="D102" s="107" t="s">
        <v>97</v>
      </c>
      <c r="E102" s="39" t="s">
        <v>2972</v>
      </c>
      <c r="F102" s="417" t="e">
        <f aca="false" ca="false" dt2D="false" dtr="false" t="normal">SUMIF(#REF!, 'свод'!AY102, #REF!)</f>
        <v>#REF!</v>
      </c>
      <c r="G102" s="417" t="e">
        <f aca="false" ca="false" dt2D="false" dtr="false" t="normal">SUMIF(#REF!, 'свод'!AY102, #REF!)</f>
        <v>#REF!</v>
      </c>
      <c r="H102" s="418" t="e">
        <f aca="false" ca="false" dt2D="false" dtr="false" t="normal">SUMIF(#REF!, 'свод'!$AY102, #REF!)</f>
        <v>#REF!</v>
      </c>
      <c r="I102" s="418" t="e">
        <f aca="false" ca="false" dt2D="false" dtr="false" t="normal">SUMIF(#REF!, 'свод'!$AY102, #REF!)</f>
        <v>#REF!</v>
      </c>
      <c r="J102" s="418" t="e">
        <f aca="false" ca="false" dt2D="false" dtr="false" t="normal">SUMIF(#REF!, 'свод'!$AY102, #REF!)</f>
        <v>#REF!</v>
      </c>
      <c r="K102" s="418" t="e">
        <f aca="false" ca="false" dt2D="false" dtr="false" t="normal">SUMIF(#REF!, 'свод'!$AY102, #REF!)</f>
        <v>#REF!</v>
      </c>
      <c r="L102" s="418" t="e">
        <f aca="false" ca="false" dt2D="false" dtr="false" t="normal">SUMIF(#REF!, 'свод'!$AY102, #REF!)</f>
        <v>#REF!</v>
      </c>
      <c r="M102" s="418" t="e">
        <f aca="false" ca="false" dt2D="false" dtr="false" t="normal">SUMIF(#REF!, 'свод'!$AY102, #REF!)</f>
        <v>#REF!</v>
      </c>
      <c r="N102" s="418" t="e">
        <f aca="false" ca="false" dt2D="false" dtr="false" t="normal">SUMIF(#REF!, 'свод'!$AY102, #REF!)</f>
        <v>#REF!</v>
      </c>
      <c r="O102" s="418" t="e">
        <f aca="false" ca="false" dt2D="false" dtr="false" t="normal">SUMIF(#REF!, 'свод'!$AY102, #REF!)</f>
        <v>#REF!</v>
      </c>
      <c r="P102" s="417" t="e">
        <f aca="false" ca="false" dt2D="false" dtr="false" t="normal">SUMIF(#REF!, 'свод'!$AY102, #REF!)</f>
        <v>#REF!</v>
      </c>
      <c r="Q102" s="418" t="e">
        <f aca="false" ca="false" dt2D="false" dtr="false" t="normal">SUMIF(#REF!, 'свод'!$AY102, #REF!)</f>
        <v>#REF!</v>
      </c>
      <c r="R102" s="418" t="e">
        <f aca="false" ca="false" dt2D="false" dtr="false" t="normal">SUMIF(#REF!, 'свод'!$AY102, #REF!)</f>
        <v>#REF!</v>
      </c>
      <c r="S102" s="418" t="e">
        <f aca="false" ca="false" dt2D="false" dtr="false" t="normal">SUMIF(#REF!, 'свод'!$AY102, #REF!)</f>
        <v>#REF!</v>
      </c>
      <c r="T102" s="418" t="e">
        <f aca="false" ca="false" dt2D="false" dtr="false" t="normal">SUMIF(#REF!, 'свод'!$AY102, #REF!)</f>
        <v>#REF!</v>
      </c>
      <c r="U102" s="417" t="e">
        <f aca="false" ca="false" dt2D="false" dtr="false" t="normal">SUMIF(#REF!, 'свод'!$AY102, #REF!)</f>
        <v>#REF!</v>
      </c>
      <c r="V102" s="418" t="e">
        <f aca="false" ca="false" dt2D="false" dtr="false" t="normal">SUMIF(#REF!, 'свод'!$AY102, #REF!)</f>
        <v>#REF!</v>
      </c>
      <c r="W102" s="418" t="e">
        <f aca="false" ca="false" dt2D="false" dtr="false" t="normal">SUMIF(#REF!, 'свод'!$AY102, #REF!)</f>
        <v>#REF!</v>
      </c>
      <c r="X102" s="418" t="e">
        <f aca="false" ca="false" dt2D="false" dtr="false" t="normal">SUMIF(#REF!, 'свод'!$AY102, #REF!)</f>
        <v>#REF!</v>
      </c>
      <c r="Y102" s="418" t="e">
        <f aca="false" ca="false" dt2D="false" dtr="false" t="normal">SUMIF(#REF!, 'свод'!$AY102, #REF!)</f>
        <v>#REF!</v>
      </c>
      <c r="Z102" s="417" t="e">
        <f aca="false" ca="false" dt2D="false" dtr="false" t="normal">SUMIF(#REF!, 'свод'!$AY102, #REF!)</f>
        <v>#REF!</v>
      </c>
      <c r="AA102" s="418" t="e">
        <f aca="false" ca="false" dt2D="false" dtr="false" t="normal">SUMIF(#REF!, 'свод'!$AY102, #REF!)</f>
        <v>#REF!</v>
      </c>
      <c r="AB102" s="418" t="e">
        <f aca="false" ca="false" dt2D="false" dtr="false" t="normal">SUMIF(#REF!, 'свод'!$AY102, #REF!)</f>
        <v>#REF!</v>
      </c>
      <c r="AC102" s="418" t="e">
        <f aca="false" ca="false" dt2D="false" dtr="false" t="normal">SUMIF(#REF!, 'свод'!$AY102, #REF!)</f>
        <v>#REF!</v>
      </c>
      <c r="AD102" s="418" t="e">
        <f aca="false" ca="false" dt2D="false" dtr="false" t="normal">SUMIF(#REF!, 'свод'!$AY102, #REF!)</f>
        <v>#REF!</v>
      </c>
      <c r="AE102" s="417" t="e">
        <f aca="false" ca="false" dt2D="false" dtr="false" t="normal">SUMIF(#REF!, 'свод'!$AY102, #REF!)</f>
        <v>#REF!</v>
      </c>
      <c r="AF102" s="418" t="e">
        <f aca="false" ca="false" dt2D="false" dtr="false" t="normal">SUMIF(#REF!, 'свод'!$AY102, #REF!)</f>
        <v>#REF!</v>
      </c>
      <c r="AG102" s="418" t="e">
        <f aca="false" ca="false" dt2D="false" dtr="false" t="normal">SUMIF(#REF!, 'свод'!$AY102, #REF!)</f>
        <v>#REF!</v>
      </c>
      <c r="AH102" s="418" t="e">
        <f aca="false" ca="false" dt2D="false" dtr="false" t="normal">SUMIF(#REF!, 'свод'!$AY102, #REF!)</f>
        <v>#REF!</v>
      </c>
      <c r="AI102" s="418" t="e">
        <f aca="false" ca="false" dt2D="false" dtr="false" t="normal">SUMIF(#REF!, 'свод'!$AY102, #REF!)</f>
        <v>#REF!</v>
      </c>
      <c r="AJ102" s="418" t="e">
        <f aca="false" ca="false" dt2D="false" dtr="false" t="normal">SUMIF(#REF!, 'свод'!$AY102, #REF!)</f>
        <v>#REF!</v>
      </c>
      <c r="AK102" s="418" t="e">
        <f aca="false" ca="false" dt2D="false" dtr="false" t="normal">SUMIF(#REF!, 'свод'!$AY102, #REF!)</f>
        <v>#REF!</v>
      </c>
      <c r="AL102" s="418" t="e">
        <f aca="false" ca="false" dt2D="false" dtr="false" t="normal">SUMIF(#REF!, 'свод'!$AY102, #REF!)</f>
        <v>#REF!</v>
      </c>
      <c r="AM102" s="418" t="e">
        <f aca="false" ca="false" dt2D="false" dtr="false" t="normal">SUMIF(#REF!, 'свод'!$AY102, #REF!)</f>
        <v>#REF!</v>
      </c>
      <c r="AN102" s="418" t="e">
        <f aca="false" ca="false" dt2D="false" dtr="false" t="normal">SUMIF(#REF!, 'свод'!$AY102, #REF!)</f>
        <v>#REF!</v>
      </c>
      <c r="AO102" s="418" t="e">
        <f aca="false" ca="false" dt2D="false" dtr="false" t="normal">SUMIF(#REF!, 'свод'!$AY102, #REF!)</f>
        <v>#REF!</v>
      </c>
      <c r="AP102" s="418" t="e">
        <f aca="false" ca="false" dt2D="false" dtr="false" t="normal">SUMIF(#REF!, 'свод'!$AY102, #REF!)</f>
        <v>#REF!</v>
      </c>
      <c r="AQ102" s="418" t="e">
        <f aca="false" ca="false" dt2D="false" dtr="false" t="normal">SUMIF(#REF!, 'свод'!$AY102, #REF!)</f>
        <v>#REF!</v>
      </c>
      <c r="AR102" s="418" t="e">
        <f aca="false" ca="false" dt2D="false" dtr="false" t="normal">SUMIF(#REF!, 'свод'!$AY102, #REF!)</f>
        <v>#REF!</v>
      </c>
      <c r="AS102" s="418" t="e">
        <f aca="false" ca="false" dt2D="false" dtr="false" t="normal">SUMIF(#REF!, 'свод'!$AY102, #REF!)</f>
        <v>#REF!</v>
      </c>
      <c r="AT102" s="418" t="e">
        <f aca="false" ca="false" dt2D="false" dtr="false" t="normal">SUMIF(#REF!, 'свод'!$AY102, #REF!)</f>
        <v>#REF!</v>
      </c>
      <c r="AU102" s="418" t="e">
        <f aca="false" ca="false" dt2D="false" dtr="false" t="normal">SUMIF(#REF!, 'свод'!$AY102, #REF!)</f>
        <v>#REF!</v>
      </c>
      <c r="AV102" s="418" t="e">
        <f aca="false" ca="false" dt2D="false" dtr="false" t="normal">SUMIF(#REF!, 'свод'!$AY102, #REF!)</f>
        <v>#REF!</v>
      </c>
      <c r="AW102" s="418" t="e">
        <f aca="false" ca="false" dt2D="false" dtr="false" t="normal">SUMIF(#REF!, 'свод'!$AY102, #REF!)</f>
        <v>#REF!</v>
      </c>
      <c r="AX102" s="418" t="e">
        <f aca="false" ca="false" dt2D="false" dtr="false" t="normal">SUMIF(#REF!, 'свод'!$AY102, #REF!)</f>
        <v>#REF!</v>
      </c>
      <c r="AY102" s="0" t="str">
        <f aca="false" ca="false" dt2D="false" dtr="false" t="normal">CONCATENATE(A102, C102, D102, E102)</f>
        <v>4010000590113плановый</v>
      </c>
    </row>
    <row customHeight="true" hidden="true" ht="15" outlineLevel="0" r="103">
      <c r="A103" s="109" t="n">
        <v>401000060</v>
      </c>
      <c r="B103" s="416" t="s">
        <v>3001</v>
      </c>
      <c r="C103" s="107" t="s">
        <v>174</v>
      </c>
      <c r="D103" s="107" t="s">
        <v>78</v>
      </c>
      <c r="E103" s="39" t="s">
        <v>2972</v>
      </c>
      <c r="F103" s="417" t="e">
        <f aca="false" ca="false" dt2D="false" dtr="false" t="normal">SUMIF(#REF!, 'свод'!AY103, #REF!)</f>
        <v>#REF!</v>
      </c>
      <c r="G103" s="417" t="e">
        <f aca="false" ca="false" dt2D="false" dtr="false" t="normal">SUMIF(#REF!, 'свод'!AY103, #REF!)</f>
        <v>#REF!</v>
      </c>
      <c r="H103" s="418" t="e">
        <f aca="false" ca="false" dt2D="false" dtr="false" t="normal">SUMIF(#REF!, 'свод'!$AY103, #REF!)</f>
        <v>#REF!</v>
      </c>
      <c r="I103" s="418" t="e">
        <f aca="false" ca="false" dt2D="false" dtr="false" t="normal">SUMIF(#REF!, 'свод'!$AY103, #REF!)</f>
        <v>#REF!</v>
      </c>
      <c r="J103" s="418" t="e">
        <f aca="false" ca="false" dt2D="false" dtr="false" t="normal">SUMIF(#REF!, 'свод'!$AY103, #REF!)</f>
        <v>#REF!</v>
      </c>
      <c r="K103" s="418" t="e">
        <f aca="false" ca="false" dt2D="false" dtr="false" t="normal">SUMIF(#REF!, 'свод'!$AY103, #REF!)</f>
        <v>#REF!</v>
      </c>
      <c r="L103" s="418" t="e">
        <f aca="false" ca="false" dt2D="false" dtr="false" t="normal">SUMIF(#REF!, 'свод'!$AY103, #REF!)</f>
        <v>#REF!</v>
      </c>
      <c r="M103" s="418" t="e">
        <f aca="false" ca="false" dt2D="false" dtr="false" t="normal">SUMIF(#REF!, 'свод'!$AY103, #REF!)</f>
        <v>#REF!</v>
      </c>
      <c r="N103" s="418" t="e">
        <f aca="false" ca="false" dt2D="false" dtr="false" t="normal">SUMIF(#REF!, 'свод'!$AY103, #REF!)</f>
        <v>#REF!</v>
      </c>
      <c r="O103" s="418" t="e">
        <f aca="false" ca="false" dt2D="false" dtr="false" t="normal">SUMIF(#REF!, 'свод'!$AY103, #REF!)</f>
        <v>#REF!</v>
      </c>
      <c r="P103" s="417" t="e">
        <f aca="false" ca="false" dt2D="false" dtr="false" t="normal">SUMIF(#REF!, 'свод'!$AY103, #REF!)</f>
        <v>#REF!</v>
      </c>
      <c r="Q103" s="418" t="e">
        <f aca="false" ca="false" dt2D="false" dtr="false" t="normal">SUMIF(#REF!, 'свод'!$AY103, #REF!)</f>
        <v>#REF!</v>
      </c>
      <c r="R103" s="418" t="e">
        <f aca="false" ca="false" dt2D="false" dtr="false" t="normal">SUMIF(#REF!, 'свод'!$AY103, #REF!)</f>
        <v>#REF!</v>
      </c>
      <c r="S103" s="418" t="e">
        <f aca="false" ca="false" dt2D="false" dtr="false" t="normal">SUMIF(#REF!, 'свод'!$AY103, #REF!)</f>
        <v>#REF!</v>
      </c>
      <c r="T103" s="418" t="e">
        <f aca="false" ca="false" dt2D="false" dtr="false" t="normal">SUMIF(#REF!, 'свод'!$AY103, #REF!)</f>
        <v>#REF!</v>
      </c>
      <c r="U103" s="417" t="e">
        <f aca="false" ca="false" dt2D="false" dtr="false" t="normal">SUMIF(#REF!, 'свод'!$AY103, #REF!)</f>
        <v>#REF!</v>
      </c>
      <c r="V103" s="418" t="e">
        <f aca="false" ca="false" dt2D="false" dtr="false" t="normal">SUMIF(#REF!, 'свод'!$AY103, #REF!)</f>
        <v>#REF!</v>
      </c>
      <c r="W103" s="418" t="e">
        <f aca="false" ca="false" dt2D="false" dtr="false" t="normal">SUMIF(#REF!, 'свод'!$AY103, #REF!)</f>
        <v>#REF!</v>
      </c>
      <c r="X103" s="418" t="e">
        <f aca="false" ca="false" dt2D="false" dtr="false" t="normal">SUMIF(#REF!, 'свод'!$AY103, #REF!)</f>
        <v>#REF!</v>
      </c>
      <c r="Y103" s="418" t="e">
        <f aca="false" ca="false" dt2D="false" dtr="false" t="normal">SUMIF(#REF!, 'свод'!$AY103, #REF!)</f>
        <v>#REF!</v>
      </c>
      <c r="Z103" s="417" t="e">
        <f aca="false" ca="false" dt2D="false" dtr="false" t="normal">SUMIF(#REF!, 'свод'!$AY103, #REF!)</f>
        <v>#REF!</v>
      </c>
      <c r="AA103" s="418" t="e">
        <f aca="false" ca="false" dt2D="false" dtr="false" t="normal">SUMIF(#REF!, 'свод'!$AY103, #REF!)</f>
        <v>#REF!</v>
      </c>
      <c r="AB103" s="418" t="e">
        <f aca="false" ca="false" dt2D="false" dtr="false" t="normal">SUMIF(#REF!, 'свод'!$AY103, #REF!)</f>
        <v>#REF!</v>
      </c>
      <c r="AC103" s="418" t="e">
        <f aca="false" ca="false" dt2D="false" dtr="false" t="normal">SUMIF(#REF!, 'свод'!$AY103, #REF!)</f>
        <v>#REF!</v>
      </c>
      <c r="AD103" s="418" t="e">
        <f aca="false" ca="false" dt2D="false" dtr="false" t="normal">SUMIF(#REF!, 'свод'!$AY103, #REF!)</f>
        <v>#REF!</v>
      </c>
      <c r="AE103" s="417" t="e">
        <f aca="false" ca="false" dt2D="false" dtr="false" t="normal">SUMIF(#REF!, 'свод'!$AY103, #REF!)</f>
        <v>#REF!</v>
      </c>
      <c r="AF103" s="418" t="e">
        <f aca="false" ca="false" dt2D="false" dtr="false" t="normal">SUMIF(#REF!, 'свод'!$AY103, #REF!)</f>
        <v>#REF!</v>
      </c>
      <c r="AG103" s="418" t="e">
        <f aca="false" ca="false" dt2D="false" dtr="false" t="normal">SUMIF(#REF!, 'свод'!$AY103, #REF!)</f>
        <v>#REF!</v>
      </c>
      <c r="AH103" s="418" t="e">
        <f aca="false" ca="false" dt2D="false" dtr="false" t="normal">SUMIF(#REF!, 'свод'!$AY103, #REF!)</f>
        <v>#REF!</v>
      </c>
      <c r="AI103" s="418" t="e">
        <f aca="false" ca="false" dt2D="false" dtr="false" t="normal">SUMIF(#REF!, 'свод'!$AY103, #REF!)</f>
        <v>#REF!</v>
      </c>
      <c r="AJ103" s="418" t="e">
        <f aca="false" ca="false" dt2D="false" dtr="false" t="normal">SUMIF(#REF!, 'свод'!$AY103, #REF!)</f>
        <v>#REF!</v>
      </c>
      <c r="AK103" s="418" t="e">
        <f aca="false" ca="false" dt2D="false" dtr="false" t="normal">SUMIF(#REF!, 'свод'!$AY103, #REF!)</f>
        <v>#REF!</v>
      </c>
      <c r="AL103" s="418" t="e">
        <f aca="false" ca="false" dt2D="false" dtr="false" t="normal">SUMIF(#REF!, 'свод'!$AY103, #REF!)</f>
        <v>#REF!</v>
      </c>
      <c r="AM103" s="418" t="e">
        <f aca="false" ca="false" dt2D="false" dtr="false" t="normal">SUMIF(#REF!, 'свод'!$AY103, #REF!)</f>
        <v>#REF!</v>
      </c>
      <c r="AN103" s="418" t="e">
        <f aca="false" ca="false" dt2D="false" dtr="false" t="normal">SUMIF(#REF!, 'свод'!$AY103, #REF!)</f>
        <v>#REF!</v>
      </c>
      <c r="AO103" s="418" t="e">
        <f aca="false" ca="false" dt2D="false" dtr="false" t="normal">SUMIF(#REF!, 'свод'!$AY103, #REF!)</f>
        <v>#REF!</v>
      </c>
      <c r="AP103" s="418" t="e">
        <f aca="false" ca="false" dt2D="false" dtr="false" t="normal">SUMIF(#REF!, 'свод'!$AY103, #REF!)</f>
        <v>#REF!</v>
      </c>
      <c r="AQ103" s="418" t="e">
        <f aca="false" ca="false" dt2D="false" dtr="false" t="normal">SUMIF(#REF!, 'свод'!$AY103, #REF!)</f>
        <v>#REF!</v>
      </c>
      <c r="AR103" s="418" t="e">
        <f aca="false" ca="false" dt2D="false" dtr="false" t="normal">SUMIF(#REF!, 'свод'!$AY103, #REF!)</f>
        <v>#REF!</v>
      </c>
      <c r="AS103" s="418" t="e">
        <f aca="false" ca="false" dt2D="false" dtr="false" t="normal">SUMIF(#REF!, 'свод'!$AY103, #REF!)</f>
        <v>#REF!</v>
      </c>
      <c r="AT103" s="418" t="e">
        <f aca="false" ca="false" dt2D="false" dtr="false" t="normal">SUMIF(#REF!, 'свод'!$AY103, #REF!)</f>
        <v>#REF!</v>
      </c>
      <c r="AU103" s="418" t="e">
        <f aca="false" ca="false" dt2D="false" dtr="false" t="normal">SUMIF(#REF!, 'свод'!$AY103, #REF!)</f>
        <v>#REF!</v>
      </c>
      <c r="AV103" s="418" t="e">
        <f aca="false" ca="false" dt2D="false" dtr="false" t="normal">SUMIF(#REF!, 'свод'!$AY103, #REF!)</f>
        <v>#REF!</v>
      </c>
      <c r="AW103" s="418" t="e">
        <f aca="false" ca="false" dt2D="false" dtr="false" t="normal">SUMIF(#REF!, 'свод'!$AY103, #REF!)</f>
        <v>#REF!</v>
      </c>
      <c r="AX103" s="418" t="e">
        <f aca="false" ca="false" dt2D="false" dtr="false" t="normal">SUMIF(#REF!, 'свод'!$AY103, #REF!)</f>
        <v>#REF!</v>
      </c>
      <c r="AY103" s="0" t="str">
        <f aca="false" ca="false" dt2D="false" dtr="false" t="normal">CONCATENATE(A103, C103, D103, E103)</f>
        <v>4010000600412плановый</v>
      </c>
    </row>
    <row customHeight="true" hidden="true" ht="15" outlineLevel="0" r="104">
      <c r="A104" s="423" t="n">
        <v>401000060</v>
      </c>
      <c r="B104" s="424" t="s">
        <v>3001</v>
      </c>
      <c r="C104" s="425" t="s">
        <v>174</v>
      </c>
      <c r="D104" s="425" t="s">
        <v>78</v>
      </c>
      <c r="E104" s="426" t="s">
        <v>2971</v>
      </c>
      <c r="F104" s="417" t="e">
        <f aca="false" ca="false" dt2D="false" dtr="false" t="normal">SUMIF(#REF!, 'свод'!AY104, #REF!)</f>
        <v>#REF!</v>
      </c>
      <c r="G104" s="417" t="e">
        <f aca="false" ca="false" dt2D="false" dtr="false" t="normal">SUMIF(#REF!, 'свод'!AY104, #REF!)</f>
        <v>#REF!</v>
      </c>
      <c r="H104" s="418" t="e">
        <f aca="false" ca="false" dt2D="false" dtr="false" t="normal">SUMIF(#REF!, 'свод'!$AY104, #REF!)</f>
        <v>#REF!</v>
      </c>
      <c r="I104" s="418" t="e">
        <f aca="false" ca="false" dt2D="false" dtr="false" t="normal">SUMIF(#REF!, 'свод'!$AY104, #REF!)</f>
        <v>#REF!</v>
      </c>
      <c r="J104" s="418" t="e">
        <f aca="false" ca="false" dt2D="false" dtr="false" t="normal">SUMIF(#REF!, 'свод'!$AY104, #REF!)</f>
        <v>#REF!</v>
      </c>
      <c r="K104" s="418" t="e">
        <f aca="false" ca="false" dt2D="false" dtr="false" t="normal">SUMIF(#REF!, 'свод'!$AY104, #REF!)</f>
        <v>#REF!</v>
      </c>
      <c r="L104" s="418" t="e">
        <f aca="false" ca="false" dt2D="false" dtr="false" t="normal">SUMIF(#REF!, 'свод'!$AY104, #REF!)</f>
        <v>#REF!</v>
      </c>
      <c r="M104" s="418" t="e">
        <f aca="false" ca="false" dt2D="false" dtr="false" t="normal">SUMIF(#REF!, 'свод'!$AY104, #REF!)</f>
        <v>#REF!</v>
      </c>
      <c r="N104" s="418" t="e">
        <f aca="false" ca="false" dt2D="false" dtr="false" t="normal">SUMIF(#REF!, 'свод'!$AY104, #REF!)</f>
        <v>#REF!</v>
      </c>
      <c r="O104" s="418" t="e">
        <f aca="false" ca="false" dt2D="false" dtr="false" t="normal">SUMIF(#REF!, 'свод'!$AY104, #REF!)</f>
        <v>#REF!</v>
      </c>
      <c r="P104" s="417" t="e">
        <f aca="false" ca="false" dt2D="false" dtr="false" t="normal">SUMIF(#REF!, 'свод'!$AY104, #REF!)</f>
        <v>#REF!</v>
      </c>
      <c r="Q104" s="418" t="e">
        <f aca="false" ca="false" dt2D="false" dtr="false" t="normal">SUMIF(#REF!, 'свод'!$AY104, #REF!)</f>
        <v>#REF!</v>
      </c>
      <c r="R104" s="418" t="e">
        <f aca="false" ca="false" dt2D="false" dtr="false" t="normal">SUMIF(#REF!, 'свод'!$AY104, #REF!)</f>
        <v>#REF!</v>
      </c>
      <c r="S104" s="418" t="e">
        <f aca="false" ca="false" dt2D="false" dtr="false" t="normal">SUMIF(#REF!, 'свод'!$AY104, #REF!)</f>
        <v>#REF!</v>
      </c>
      <c r="T104" s="418" t="e">
        <f aca="false" ca="false" dt2D="false" dtr="false" t="normal">SUMIF(#REF!, 'свод'!$AY104, #REF!)</f>
        <v>#REF!</v>
      </c>
      <c r="U104" s="417" t="e">
        <f aca="false" ca="false" dt2D="false" dtr="false" t="normal">SUMIF(#REF!, 'свод'!$AY104, #REF!)</f>
        <v>#REF!</v>
      </c>
      <c r="V104" s="418" t="e">
        <f aca="false" ca="false" dt2D="false" dtr="false" t="normal">SUMIF(#REF!, 'свод'!$AY104, #REF!)</f>
        <v>#REF!</v>
      </c>
      <c r="W104" s="418" t="e">
        <f aca="false" ca="false" dt2D="false" dtr="false" t="normal">SUMIF(#REF!, 'свод'!$AY104, #REF!)</f>
        <v>#REF!</v>
      </c>
      <c r="X104" s="418" t="e">
        <f aca="false" ca="false" dt2D="false" dtr="false" t="normal">SUMIF(#REF!, 'свод'!$AY104, #REF!)</f>
        <v>#REF!</v>
      </c>
      <c r="Y104" s="418" t="e">
        <f aca="false" ca="false" dt2D="false" dtr="false" t="normal">SUMIF(#REF!, 'свод'!$AY104, #REF!)</f>
        <v>#REF!</v>
      </c>
      <c r="Z104" s="417" t="e">
        <f aca="false" ca="false" dt2D="false" dtr="false" t="normal">SUMIF(#REF!, 'свод'!$AY104, #REF!)</f>
        <v>#REF!</v>
      </c>
      <c r="AA104" s="418" t="e">
        <f aca="false" ca="false" dt2D="false" dtr="false" t="normal">SUMIF(#REF!, 'свод'!$AY104, #REF!)</f>
        <v>#REF!</v>
      </c>
      <c r="AB104" s="418" t="e">
        <f aca="false" ca="false" dt2D="false" dtr="false" t="normal">SUMIF(#REF!, 'свод'!$AY104, #REF!)</f>
        <v>#REF!</v>
      </c>
      <c r="AC104" s="418" t="e">
        <f aca="false" ca="false" dt2D="false" dtr="false" t="normal">SUMIF(#REF!, 'свод'!$AY104, #REF!)</f>
        <v>#REF!</v>
      </c>
      <c r="AD104" s="418" t="e">
        <f aca="false" ca="false" dt2D="false" dtr="false" t="normal">SUMIF(#REF!, 'свод'!$AY104, #REF!)</f>
        <v>#REF!</v>
      </c>
      <c r="AE104" s="417" t="e">
        <f aca="false" ca="false" dt2D="false" dtr="false" t="normal">SUMIF(#REF!, 'свод'!$AY104, #REF!)</f>
        <v>#REF!</v>
      </c>
      <c r="AF104" s="418" t="e">
        <f aca="false" ca="false" dt2D="false" dtr="false" t="normal">SUMIF(#REF!, 'свод'!$AY104, #REF!)</f>
        <v>#REF!</v>
      </c>
      <c r="AG104" s="418" t="e">
        <f aca="false" ca="false" dt2D="false" dtr="false" t="normal">SUMIF(#REF!, 'свод'!$AY104, #REF!)</f>
        <v>#REF!</v>
      </c>
      <c r="AH104" s="418" t="e">
        <f aca="false" ca="false" dt2D="false" dtr="false" t="normal">SUMIF(#REF!, 'свод'!$AY104, #REF!)</f>
        <v>#REF!</v>
      </c>
      <c r="AI104" s="418" t="e">
        <f aca="false" ca="false" dt2D="false" dtr="false" t="normal">SUMIF(#REF!, 'свод'!$AY104, #REF!)</f>
        <v>#REF!</v>
      </c>
      <c r="AJ104" s="418" t="e">
        <f aca="false" ca="false" dt2D="false" dtr="false" t="normal">SUMIF(#REF!, 'свод'!$AY104, #REF!)</f>
        <v>#REF!</v>
      </c>
      <c r="AK104" s="418" t="e">
        <f aca="false" ca="false" dt2D="false" dtr="false" t="normal">SUMIF(#REF!, 'свод'!$AY104, #REF!)</f>
        <v>#REF!</v>
      </c>
      <c r="AL104" s="418" t="e">
        <f aca="false" ca="false" dt2D="false" dtr="false" t="normal">SUMIF(#REF!, 'свод'!$AY104, #REF!)</f>
        <v>#REF!</v>
      </c>
      <c r="AM104" s="418" t="e">
        <f aca="false" ca="false" dt2D="false" dtr="false" t="normal">SUMIF(#REF!, 'свод'!$AY104, #REF!)</f>
        <v>#REF!</v>
      </c>
      <c r="AN104" s="418" t="e">
        <f aca="false" ca="false" dt2D="false" dtr="false" t="normal">SUMIF(#REF!, 'свод'!$AY104, #REF!)</f>
        <v>#REF!</v>
      </c>
      <c r="AO104" s="418" t="e">
        <f aca="false" ca="false" dt2D="false" dtr="false" t="normal">SUMIF(#REF!, 'свод'!$AY104, #REF!)</f>
        <v>#REF!</v>
      </c>
      <c r="AP104" s="418" t="e">
        <f aca="false" ca="false" dt2D="false" dtr="false" t="normal">SUMIF(#REF!, 'свод'!$AY104, #REF!)</f>
        <v>#REF!</v>
      </c>
      <c r="AQ104" s="418" t="e">
        <f aca="false" ca="false" dt2D="false" dtr="false" t="normal">SUMIF(#REF!, 'свод'!$AY104, #REF!)</f>
        <v>#REF!</v>
      </c>
      <c r="AR104" s="418" t="e">
        <f aca="false" ca="false" dt2D="false" dtr="false" t="normal">SUMIF(#REF!, 'свод'!$AY104, #REF!)</f>
        <v>#REF!</v>
      </c>
      <c r="AS104" s="418" t="e">
        <f aca="false" ca="false" dt2D="false" dtr="false" t="normal">SUMIF(#REF!, 'свод'!$AY104, #REF!)</f>
        <v>#REF!</v>
      </c>
      <c r="AT104" s="418" t="e">
        <f aca="false" ca="false" dt2D="false" dtr="false" t="normal">SUMIF(#REF!, 'свод'!$AY104, #REF!)</f>
        <v>#REF!</v>
      </c>
      <c r="AU104" s="418" t="e">
        <f aca="false" ca="false" dt2D="false" dtr="false" t="normal">SUMIF(#REF!, 'свод'!$AY104, #REF!)</f>
        <v>#REF!</v>
      </c>
      <c r="AV104" s="418" t="e">
        <f aca="false" ca="false" dt2D="false" dtr="false" t="normal">SUMIF(#REF!, 'свод'!$AY104, #REF!)</f>
        <v>#REF!</v>
      </c>
      <c r="AW104" s="418" t="e">
        <f aca="false" ca="false" dt2D="false" dtr="false" t="normal">SUMIF(#REF!, 'свод'!$AY104, #REF!)</f>
        <v>#REF!</v>
      </c>
      <c r="AX104" s="418" t="e">
        <f aca="false" ca="false" dt2D="false" dtr="false" t="normal">SUMIF(#REF!, 'свод'!$AY104, #REF!)</f>
        <v>#REF!</v>
      </c>
      <c r="AY104" s="0" t="str">
        <f aca="false" ca="false" dt2D="false" dtr="false" t="normal">CONCATENATE(A104, C104, D104, E104)</f>
        <v>4010000600412нормативный</v>
      </c>
    </row>
    <row outlineLevel="0" r="105">
      <c r="A105" s="109" t="s">
        <v>3002</v>
      </c>
      <c r="B105" s="416" t="s">
        <v>51</v>
      </c>
      <c r="C105" s="107" t="s">
        <v>67</v>
      </c>
      <c r="D105" s="107" t="s">
        <v>132</v>
      </c>
      <c r="E105" s="39" t="s">
        <v>2971</v>
      </c>
      <c r="F105" s="417" t="e">
        <f aca="false" ca="false" dt2D="false" dtr="false" t="normal">SUMIF(#REF!, 'свод'!AY105, #REF!)</f>
        <v>#REF!</v>
      </c>
      <c r="G105" s="417" t="e">
        <f aca="false" ca="false" dt2D="false" dtr="false" t="normal">SUMIF(#REF!, 'свод'!AY105, #REF!)</f>
        <v>#REF!</v>
      </c>
      <c r="H105" s="418" t="e">
        <f aca="false" ca="false" dt2D="false" dtr="false" t="normal">SUMIF(#REF!, 'свод'!$AY105, #REF!)</f>
        <v>#REF!</v>
      </c>
      <c r="I105" s="418" t="e">
        <f aca="false" ca="false" dt2D="false" dtr="false" t="normal">SUMIF(#REF!, 'свод'!$AY105, #REF!)</f>
        <v>#REF!</v>
      </c>
      <c r="J105" s="418" t="e">
        <f aca="false" ca="false" dt2D="false" dtr="false" t="normal">SUMIF(#REF!, 'свод'!$AY105, #REF!)</f>
        <v>#REF!</v>
      </c>
      <c r="K105" s="418" t="e">
        <f aca="false" ca="false" dt2D="false" dtr="false" t="normal">SUMIF(#REF!, 'свод'!$AY105, #REF!)</f>
        <v>#REF!</v>
      </c>
      <c r="L105" s="418" t="e">
        <f aca="false" ca="false" dt2D="false" dtr="false" t="normal">SUMIF(#REF!, 'свод'!$AY105, #REF!)</f>
        <v>#REF!</v>
      </c>
      <c r="M105" s="418" t="e">
        <f aca="false" ca="false" dt2D="false" dtr="false" t="normal">SUMIF(#REF!, 'свод'!$AY105, #REF!)</f>
        <v>#REF!</v>
      </c>
      <c r="N105" s="418" t="e">
        <f aca="false" ca="false" dt2D="false" dtr="false" t="normal">SUMIF(#REF!, 'свод'!$AY105, #REF!)</f>
        <v>#REF!</v>
      </c>
      <c r="O105" s="418" t="e">
        <f aca="false" ca="false" dt2D="false" dtr="false" t="normal">SUMIF(#REF!, 'свод'!$AY105, #REF!)</f>
        <v>#REF!</v>
      </c>
      <c r="P105" s="417" t="e">
        <f aca="false" ca="false" dt2D="false" dtr="false" t="normal">SUMIF(#REF!, 'свод'!$AY105, #REF!)</f>
        <v>#REF!</v>
      </c>
      <c r="Q105" s="418" t="e">
        <f aca="false" ca="false" dt2D="false" dtr="false" t="normal">SUMIF(#REF!, 'свод'!$AY105, #REF!)</f>
        <v>#REF!</v>
      </c>
      <c r="R105" s="418" t="e">
        <f aca="false" ca="false" dt2D="false" dtr="false" t="normal">SUMIF(#REF!, 'свод'!$AY105, #REF!)</f>
        <v>#REF!</v>
      </c>
      <c r="S105" s="418" t="e">
        <f aca="false" ca="false" dt2D="false" dtr="false" t="normal">SUMIF(#REF!, 'свод'!$AY105, #REF!)</f>
        <v>#REF!</v>
      </c>
      <c r="T105" s="418" t="e">
        <f aca="false" ca="false" dt2D="false" dtr="false" t="normal">SUMIF(#REF!, 'свод'!$AY105, #REF!)</f>
        <v>#REF!</v>
      </c>
      <c r="U105" s="417" t="e">
        <f aca="false" ca="false" dt2D="false" dtr="false" t="normal">SUMIF(#REF!, 'свод'!$AY105, #REF!)</f>
        <v>#REF!</v>
      </c>
      <c r="V105" s="418" t="e">
        <f aca="false" ca="false" dt2D="false" dtr="false" t="normal">SUMIF(#REF!, 'свод'!$AY105, #REF!)</f>
        <v>#REF!</v>
      </c>
      <c r="W105" s="418" t="e">
        <f aca="false" ca="false" dt2D="false" dtr="false" t="normal">SUMIF(#REF!, 'свод'!$AY105, #REF!)</f>
        <v>#REF!</v>
      </c>
      <c r="X105" s="418" t="e">
        <f aca="false" ca="false" dt2D="false" dtr="false" t="normal">SUMIF(#REF!, 'свод'!$AY105, #REF!)</f>
        <v>#REF!</v>
      </c>
      <c r="Y105" s="418" t="e">
        <f aca="false" ca="false" dt2D="false" dtr="false" t="normal">SUMIF(#REF!, 'свод'!$AY105, #REF!)</f>
        <v>#REF!</v>
      </c>
      <c r="Z105" s="417" t="e">
        <f aca="false" ca="false" dt2D="false" dtr="false" t="normal">SUMIF(#REF!, 'свод'!$AY105, #REF!)</f>
        <v>#REF!</v>
      </c>
      <c r="AA105" s="418" t="e">
        <f aca="false" ca="false" dt2D="false" dtr="false" t="normal">SUMIF(#REF!, 'свод'!$AY105, #REF!)</f>
        <v>#REF!</v>
      </c>
      <c r="AB105" s="418" t="e">
        <f aca="false" ca="false" dt2D="false" dtr="false" t="normal">SUMIF(#REF!, 'свод'!$AY105, #REF!)</f>
        <v>#REF!</v>
      </c>
      <c r="AC105" s="418" t="e">
        <f aca="false" ca="false" dt2D="false" dtr="false" t="normal">SUMIF(#REF!, 'свод'!$AY105, #REF!)</f>
        <v>#REF!</v>
      </c>
      <c r="AD105" s="418" t="e">
        <f aca="false" ca="false" dt2D="false" dtr="false" t="normal">SUMIF(#REF!, 'свод'!$AY105, #REF!)</f>
        <v>#REF!</v>
      </c>
      <c r="AE105" s="417" t="e">
        <f aca="false" ca="false" dt2D="false" dtr="false" t="normal">SUMIF(#REF!, 'свод'!$AY105, #REF!)</f>
        <v>#REF!</v>
      </c>
      <c r="AF105" s="418" t="e">
        <f aca="false" ca="false" dt2D="false" dtr="false" t="normal">SUMIF(#REF!, 'свод'!$AY105, #REF!)</f>
        <v>#REF!</v>
      </c>
      <c r="AG105" s="418" t="e">
        <f aca="false" ca="false" dt2D="false" dtr="false" t="normal">SUMIF(#REF!, 'свод'!$AY105, #REF!)</f>
        <v>#REF!</v>
      </c>
      <c r="AH105" s="418" t="e">
        <f aca="false" ca="false" dt2D="false" dtr="false" t="normal">SUMIF(#REF!, 'свод'!$AY105, #REF!)</f>
        <v>#REF!</v>
      </c>
      <c r="AI105" s="418" t="e">
        <f aca="false" ca="false" dt2D="false" dtr="false" t="normal">SUMIF(#REF!, 'свод'!$AY105, #REF!)</f>
        <v>#REF!</v>
      </c>
      <c r="AJ105" s="418" t="e">
        <f aca="false" ca="false" dt2D="false" dtr="false" t="normal">SUMIF(#REF!, 'свод'!$AY105, #REF!)</f>
        <v>#REF!</v>
      </c>
      <c r="AK105" s="418" t="e">
        <f aca="false" ca="false" dt2D="false" dtr="false" t="normal">SUMIF(#REF!, 'свод'!$AY105, #REF!)</f>
        <v>#REF!</v>
      </c>
      <c r="AL105" s="418" t="e">
        <f aca="false" ca="false" dt2D="false" dtr="false" t="normal">SUMIF(#REF!, 'свод'!$AY105, #REF!)</f>
        <v>#REF!</v>
      </c>
      <c r="AM105" s="418" t="e">
        <f aca="false" ca="false" dt2D="false" dtr="false" t="normal">SUMIF(#REF!, 'свод'!$AY105, #REF!)</f>
        <v>#REF!</v>
      </c>
      <c r="AN105" s="418" t="e">
        <f aca="false" ca="false" dt2D="false" dtr="false" t="normal">SUMIF(#REF!, 'свод'!$AY105, #REF!)</f>
        <v>#REF!</v>
      </c>
      <c r="AO105" s="418" t="e">
        <f aca="false" ca="false" dt2D="false" dtr="false" t="normal">SUMIF(#REF!, 'свод'!$AY105, #REF!)</f>
        <v>#REF!</v>
      </c>
      <c r="AP105" s="418" t="e">
        <f aca="false" ca="false" dt2D="false" dtr="false" t="normal">SUMIF(#REF!, 'свод'!$AY105, #REF!)</f>
        <v>#REF!</v>
      </c>
      <c r="AQ105" s="418" t="e">
        <f aca="false" ca="false" dt2D="false" dtr="false" t="normal">SUMIF(#REF!, 'свод'!$AY105, #REF!)</f>
        <v>#REF!</v>
      </c>
      <c r="AR105" s="418" t="e">
        <f aca="false" ca="false" dt2D="false" dtr="false" t="normal">SUMIF(#REF!, 'свод'!$AY105, #REF!)</f>
        <v>#REF!</v>
      </c>
      <c r="AS105" s="418" t="e">
        <f aca="false" ca="false" dt2D="false" dtr="false" t="normal">SUMIF(#REF!, 'свод'!$AY105, #REF!)</f>
        <v>#REF!</v>
      </c>
      <c r="AT105" s="418" t="e">
        <f aca="false" ca="false" dt2D="false" dtr="false" t="normal">SUMIF(#REF!, 'свод'!$AY105, #REF!)</f>
        <v>#REF!</v>
      </c>
      <c r="AU105" s="418" t="e">
        <f aca="false" ca="false" dt2D="false" dtr="false" t="normal">SUMIF(#REF!, 'свод'!$AY105, #REF!)</f>
        <v>#REF!</v>
      </c>
      <c r="AV105" s="418" t="e">
        <f aca="false" ca="false" dt2D="false" dtr="false" t="normal">SUMIF(#REF!, 'свод'!$AY105, #REF!)</f>
        <v>#REF!</v>
      </c>
      <c r="AW105" s="418" t="e">
        <f aca="false" ca="false" dt2D="false" dtr="false" t="normal">SUMIF(#REF!, 'свод'!$AY105, #REF!)</f>
        <v>#REF!</v>
      </c>
      <c r="AX105" s="418" t="e">
        <f aca="false" ca="false" dt2D="false" dtr="false" t="normal">SUMIF(#REF!, 'свод'!$AY105, #REF!)</f>
        <v>#REF!</v>
      </c>
      <c r="AY105" s="0" t="str">
        <f aca="false" ca="false" dt2D="false" dtr="false" t="normal">CONCATENATE(A105, C105, D105, E105)</f>
        <v>4020000010102нормативный</v>
      </c>
    </row>
    <row outlineLevel="0" r="106">
      <c r="A106" s="109" t="s">
        <v>3002</v>
      </c>
      <c r="B106" s="416" t="s">
        <v>51</v>
      </c>
      <c r="C106" s="107" t="s">
        <v>67</v>
      </c>
      <c r="D106" s="107" t="s">
        <v>132</v>
      </c>
      <c r="E106" s="39" t="s">
        <v>2972</v>
      </c>
      <c r="F106" s="417" t="e">
        <f aca="false" ca="false" dt2D="false" dtr="false" t="normal">SUMIF(#REF!, 'свод'!AY106, #REF!)</f>
        <v>#REF!</v>
      </c>
      <c r="G106" s="417" t="e">
        <f aca="false" ca="false" dt2D="false" dtr="false" t="normal">SUMIF(#REF!, 'свод'!AY106, #REF!)</f>
        <v>#REF!</v>
      </c>
      <c r="H106" s="418" t="e">
        <f aca="false" ca="false" dt2D="false" dtr="false" t="normal">SUMIF(#REF!, 'свод'!$AY106, #REF!)</f>
        <v>#REF!</v>
      </c>
      <c r="I106" s="418" t="e">
        <f aca="false" ca="false" dt2D="false" dtr="false" t="normal">SUMIF(#REF!, 'свод'!$AY106, #REF!)</f>
        <v>#REF!</v>
      </c>
      <c r="J106" s="418" t="e">
        <f aca="false" ca="false" dt2D="false" dtr="false" t="normal">SUMIF(#REF!, 'свод'!$AY106, #REF!)</f>
        <v>#REF!</v>
      </c>
      <c r="K106" s="418" t="e">
        <f aca="false" ca="false" dt2D="false" dtr="false" t="normal">SUMIF(#REF!, 'свод'!$AY106, #REF!)</f>
        <v>#REF!</v>
      </c>
      <c r="L106" s="418" t="e">
        <f aca="false" ca="false" dt2D="false" dtr="false" t="normal">SUMIF(#REF!, 'свод'!$AY106, #REF!)</f>
        <v>#REF!</v>
      </c>
      <c r="M106" s="418" t="e">
        <f aca="false" ca="false" dt2D="false" dtr="false" t="normal">SUMIF(#REF!, 'свод'!$AY106, #REF!)</f>
        <v>#REF!</v>
      </c>
      <c r="N106" s="418" t="e">
        <f aca="false" ca="false" dt2D="false" dtr="false" t="normal">SUMIF(#REF!, 'свод'!$AY106, #REF!)</f>
        <v>#REF!</v>
      </c>
      <c r="O106" s="418" t="e">
        <f aca="false" ca="false" dt2D="false" dtr="false" t="normal">SUMIF(#REF!, 'свод'!$AY106, #REF!)</f>
        <v>#REF!</v>
      </c>
      <c r="P106" s="417" t="e">
        <f aca="false" ca="false" dt2D="false" dtr="false" t="normal">SUMIF(#REF!, 'свод'!$AY106, #REF!)</f>
        <v>#REF!</v>
      </c>
      <c r="Q106" s="418" t="e">
        <f aca="false" ca="false" dt2D="false" dtr="false" t="normal">SUMIF(#REF!, 'свод'!$AY106, #REF!)</f>
        <v>#REF!</v>
      </c>
      <c r="R106" s="418" t="e">
        <f aca="false" ca="false" dt2D="false" dtr="false" t="normal">SUMIF(#REF!, 'свод'!$AY106, #REF!)</f>
        <v>#REF!</v>
      </c>
      <c r="S106" s="418" t="e">
        <f aca="false" ca="false" dt2D="false" dtr="false" t="normal">SUMIF(#REF!, 'свод'!$AY106, #REF!)</f>
        <v>#REF!</v>
      </c>
      <c r="T106" s="418" t="e">
        <f aca="false" ca="false" dt2D="false" dtr="false" t="normal">SUMIF(#REF!, 'свод'!$AY106, #REF!)</f>
        <v>#REF!</v>
      </c>
      <c r="U106" s="417" t="e">
        <f aca="false" ca="false" dt2D="false" dtr="false" t="normal">SUMIF(#REF!, 'свод'!$AY106, #REF!)</f>
        <v>#REF!</v>
      </c>
      <c r="V106" s="418" t="e">
        <f aca="false" ca="false" dt2D="false" dtr="false" t="normal">SUMIF(#REF!, 'свод'!$AY106, #REF!)</f>
        <v>#REF!</v>
      </c>
      <c r="W106" s="418" t="e">
        <f aca="false" ca="false" dt2D="false" dtr="false" t="normal">SUMIF(#REF!, 'свод'!$AY106, #REF!)</f>
        <v>#REF!</v>
      </c>
      <c r="X106" s="418" t="e">
        <f aca="false" ca="false" dt2D="false" dtr="false" t="normal">SUMIF(#REF!, 'свод'!$AY106, #REF!)</f>
        <v>#REF!</v>
      </c>
      <c r="Y106" s="418" t="e">
        <f aca="false" ca="false" dt2D="false" dtr="false" t="normal">SUMIF(#REF!, 'свод'!$AY106, #REF!)</f>
        <v>#REF!</v>
      </c>
      <c r="Z106" s="417" t="e">
        <f aca="false" ca="false" dt2D="false" dtr="false" t="normal">SUMIF(#REF!, 'свод'!$AY106, #REF!)</f>
        <v>#REF!</v>
      </c>
      <c r="AA106" s="418" t="e">
        <f aca="false" ca="false" dt2D="false" dtr="false" t="normal">SUMIF(#REF!, 'свод'!$AY106, #REF!)</f>
        <v>#REF!</v>
      </c>
      <c r="AB106" s="418" t="e">
        <f aca="false" ca="false" dt2D="false" dtr="false" t="normal">SUMIF(#REF!, 'свод'!$AY106, #REF!)</f>
        <v>#REF!</v>
      </c>
      <c r="AC106" s="418" t="e">
        <f aca="false" ca="false" dt2D="false" dtr="false" t="normal">SUMIF(#REF!, 'свод'!$AY106, #REF!)</f>
        <v>#REF!</v>
      </c>
      <c r="AD106" s="418" t="e">
        <f aca="false" ca="false" dt2D="false" dtr="false" t="normal">SUMIF(#REF!, 'свод'!$AY106, #REF!)</f>
        <v>#REF!</v>
      </c>
      <c r="AE106" s="417" t="e">
        <f aca="false" ca="false" dt2D="false" dtr="false" t="normal">SUMIF(#REF!, 'свод'!$AY106, #REF!)</f>
        <v>#REF!</v>
      </c>
      <c r="AF106" s="418" t="e">
        <f aca="false" ca="false" dt2D="false" dtr="false" t="normal">SUMIF(#REF!, 'свод'!$AY106, #REF!)</f>
        <v>#REF!</v>
      </c>
      <c r="AG106" s="418" t="e">
        <f aca="false" ca="false" dt2D="false" dtr="false" t="normal">SUMIF(#REF!, 'свод'!$AY106, #REF!)</f>
        <v>#REF!</v>
      </c>
      <c r="AH106" s="418" t="e">
        <f aca="false" ca="false" dt2D="false" dtr="false" t="normal">SUMIF(#REF!, 'свод'!$AY106, #REF!)</f>
        <v>#REF!</v>
      </c>
      <c r="AI106" s="418" t="e">
        <f aca="false" ca="false" dt2D="false" dtr="false" t="normal">SUMIF(#REF!, 'свод'!$AY106, #REF!)</f>
        <v>#REF!</v>
      </c>
      <c r="AJ106" s="418" t="e">
        <f aca="false" ca="false" dt2D="false" dtr="false" t="normal">SUMIF(#REF!, 'свод'!$AY106, #REF!)</f>
        <v>#REF!</v>
      </c>
      <c r="AK106" s="418" t="e">
        <f aca="false" ca="false" dt2D="false" dtr="false" t="normal">SUMIF(#REF!, 'свод'!$AY106, #REF!)</f>
        <v>#REF!</v>
      </c>
      <c r="AL106" s="418" t="e">
        <f aca="false" ca="false" dt2D="false" dtr="false" t="normal">SUMIF(#REF!, 'свод'!$AY106, #REF!)</f>
        <v>#REF!</v>
      </c>
      <c r="AM106" s="418" t="e">
        <f aca="false" ca="false" dt2D="false" dtr="false" t="normal">SUMIF(#REF!, 'свод'!$AY106, #REF!)</f>
        <v>#REF!</v>
      </c>
      <c r="AN106" s="418" t="e">
        <f aca="false" ca="false" dt2D="false" dtr="false" t="normal">SUMIF(#REF!, 'свод'!$AY106, #REF!)</f>
        <v>#REF!</v>
      </c>
      <c r="AO106" s="418" t="e">
        <f aca="false" ca="false" dt2D="false" dtr="false" t="normal">SUMIF(#REF!, 'свод'!$AY106, #REF!)</f>
        <v>#REF!</v>
      </c>
      <c r="AP106" s="418" t="e">
        <f aca="false" ca="false" dt2D="false" dtr="false" t="normal">SUMIF(#REF!, 'свод'!$AY106, #REF!)</f>
        <v>#REF!</v>
      </c>
      <c r="AQ106" s="418" t="e">
        <f aca="false" ca="false" dt2D="false" dtr="false" t="normal">SUMIF(#REF!, 'свод'!$AY106, #REF!)</f>
        <v>#REF!</v>
      </c>
      <c r="AR106" s="418" t="e">
        <f aca="false" ca="false" dt2D="false" dtr="false" t="normal">SUMIF(#REF!, 'свод'!$AY106, #REF!)</f>
        <v>#REF!</v>
      </c>
      <c r="AS106" s="418" t="e">
        <f aca="false" ca="false" dt2D="false" dtr="false" t="normal">SUMIF(#REF!, 'свод'!$AY106, #REF!)</f>
        <v>#REF!</v>
      </c>
      <c r="AT106" s="418" t="e">
        <f aca="false" ca="false" dt2D="false" dtr="false" t="normal">SUMIF(#REF!, 'свод'!$AY106, #REF!)</f>
        <v>#REF!</v>
      </c>
      <c r="AU106" s="418" t="e">
        <f aca="false" ca="false" dt2D="false" dtr="false" t="normal">SUMIF(#REF!, 'свод'!$AY106, #REF!)</f>
        <v>#REF!</v>
      </c>
      <c r="AV106" s="418" t="e">
        <f aca="false" ca="false" dt2D="false" dtr="false" t="normal">SUMIF(#REF!, 'свод'!$AY106, #REF!)</f>
        <v>#REF!</v>
      </c>
      <c r="AW106" s="418" t="e">
        <f aca="false" ca="false" dt2D="false" dtr="false" t="normal">SUMIF(#REF!, 'свод'!$AY106, #REF!)</f>
        <v>#REF!</v>
      </c>
      <c r="AX106" s="418" t="e">
        <f aca="false" ca="false" dt2D="false" dtr="false" t="normal">SUMIF(#REF!, 'свод'!$AY106, #REF!)</f>
        <v>#REF!</v>
      </c>
      <c r="AY106" s="0" t="str">
        <f aca="false" ca="false" dt2D="false" dtr="false" t="normal">CONCATENATE(A106, C106, D106, E106)</f>
        <v>4020000010102плановый</v>
      </c>
    </row>
    <row outlineLevel="0" r="107">
      <c r="A107" s="109" t="s">
        <v>3002</v>
      </c>
      <c r="B107" s="416" t="s">
        <v>51</v>
      </c>
      <c r="C107" s="107" t="s">
        <v>67</v>
      </c>
      <c r="D107" s="107" t="s">
        <v>68</v>
      </c>
      <c r="E107" s="39" t="s">
        <v>2971</v>
      </c>
      <c r="F107" s="417" t="e">
        <f aca="false" ca="false" dt2D="false" dtr="false" t="normal">SUMIF(#REF!, 'свод'!AY107, #REF!)</f>
        <v>#REF!</v>
      </c>
      <c r="G107" s="417" t="e">
        <f aca="false" ca="false" dt2D="false" dtr="false" t="normal">SUMIF(#REF!, 'свод'!AY107, #REF!)</f>
        <v>#REF!</v>
      </c>
      <c r="H107" s="418" t="e">
        <f aca="false" ca="false" dt2D="false" dtr="false" t="normal">SUMIF(#REF!, 'свод'!$AY107, #REF!)</f>
        <v>#REF!</v>
      </c>
      <c r="I107" s="418" t="e">
        <f aca="false" ca="false" dt2D="false" dtr="false" t="normal">SUMIF(#REF!, 'свод'!$AY107, #REF!)</f>
        <v>#REF!</v>
      </c>
      <c r="J107" s="418" t="e">
        <f aca="false" ca="false" dt2D="false" dtr="false" t="normal">SUMIF(#REF!, 'свод'!$AY107, #REF!)</f>
        <v>#REF!</v>
      </c>
      <c r="K107" s="418" t="e">
        <f aca="false" ca="false" dt2D="false" dtr="false" t="normal">SUMIF(#REF!, 'свод'!$AY107, #REF!)</f>
        <v>#REF!</v>
      </c>
      <c r="L107" s="418" t="e">
        <f aca="false" ca="false" dt2D="false" dtr="false" t="normal">SUMIF(#REF!, 'свод'!$AY107, #REF!)</f>
        <v>#REF!</v>
      </c>
      <c r="M107" s="418" t="e">
        <f aca="false" ca="false" dt2D="false" dtr="false" t="normal">SUMIF(#REF!, 'свод'!$AY107, #REF!)</f>
        <v>#REF!</v>
      </c>
      <c r="N107" s="418" t="e">
        <f aca="false" ca="false" dt2D="false" dtr="false" t="normal">SUMIF(#REF!, 'свод'!$AY107, #REF!)</f>
        <v>#REF!</v>
      </c>
      <c r="O107" s="418" t="e">
        <f aca="false" ca="false" dt2D="false" dtr="false" t="normal">SUMIF(#REF!, 'свод'!$AY107, #REF!)</f>
        <v>#REF!</v>
      </c>
      <c r="P107" s="417" t="e">
        <f aca="false" ca="false" dt2D="false" dtr="false" t="normal">SUMIF(#REF!, 'свод'!$AY107, #REF!)</f>
        <v>#REF!</v>
      </c>
      <c r="Q107" s="418" t="e">
        <f aca="false" ca="false" dt2D="false" dtr="false" t="normal">SUMIF(#REF!, 'свод'!$AY107, #REF!)</f>
        <v>#REF!</v>
      </c>
      <c r="R107" s="418" t="e">
        <f aca="false" ca="false" dt2D="false" dtr="false" t="normal">SUMIF(#REF!, 'свод'!$AY107, #REF!)</f>
        <v>#REF!</v>
      </c>
      <c r="S107" s="418" t="e">
        <f aca="false" ca="false" dt2D="false" dtr="false" t="normal">SUMIF(#REF!, 'свод'!$AY107, #REF!)</f>
        <v>#REF!</v>
      </c>
      <c r="T107" s="418" t="e">
        <f aca="false" ca="false" dt2D="false" dtr="false" t="normal">SUMIF(#REF!, 'свод'!$AY107, #REF!)</f>
        <v>#REF!</v>
      </c>
      <c r="U107" s="417" t="e">
        <f aca="false" ca="false" dt2D="false" dtr="false" t="normal">SUMIF(#REF!, 'свод'!$AY107, #REF!)</f>
        <v>#REF!</v>
      </c>
      <c r="V107" s="418" t="e">
        <f aca="false" ca="false" dt2D="false" dtr="false" t="normal">SUMIF(#REF!, 'свод'!$AY107, #REF!)</f>
        <v>#REF!</v>
      </c>
      <c r="W107" s="418" t="e">
        <f aca="false" ca="false" dt2D="false" dtr="false" t="normal">SUMIF(#REF!, 'свод'!$AY107, #REF!)</f>
        <v>#REF!</v>
      </c>
      <c r="X107" s="418" t="e">
        <f aca="false" ca="false" dt2D="false" dtr="false" t="normal">SUMIF(#REF!, 'свод'!$AY107, #REF!)</f>
        <v>#REF!</v>
      </c>
      <c r="Y107" s="418" t="e">
        <f aca="false" ca="false" dt2D="false" dtr="false" t="normal">SUMIF(#REF!, 'свод'!$AY107, #REF!)</f>
        <v>#REF!</v>
      </c>
      <c r="Z107" s="417" t="e">
        <f aca="false" ca="false" dt2D="false" dtr="false" t="normal">SUMIF(#REF!, 'свод'!$AY107, #REF!)</f>
        <v>#REF!</v>
      </c>
      <c r="AA107" s="418" t="e">
        <f aca="false" ca="false" dt2D="false" dtr="false" t="normal">SUMIF(#REF!, 'свод'!$AY107, #REF!)</f>
        <v>#REF!</v>
      </c>
      <c r="AB107" s="418" t="e">
        <f aca="false" ca="false" dt2D="false" dtr="false" t="normal">SUMIF(#REF!, 'свод'!$AY107, #REF!)</f>
        <v>#REF!</v>
      </c>
      <c r="AC107" s="418" t="e">
        <f aca="false" ca="false" dt2D="false" dtr="false" t="normal">SUMIF(#REF!, 'свод'!$AY107, #REF!)</f>
        <v>#REF!</v>
      </c>
      <c r="AD107" s="418" t="e">
        <f aca="false" ca="false" dt2D="false" dtr="false" t="normal">SUMIF(#REF!, 'свод'!$AY107, #REF!)</f>
        <v>#REF!</v>
      </c>
      <c r="AE107" s="417" t="e">
        <f aca="false" ca="false" dt2D="false" dtr="false" t="normal">SUMIF(#REF!, 'свод'!$AY107, #REF!)</f>
        <v>#REF!</v>
      </c>
      <c r="AF107" s="418" t="e">
        <f aca="false" ca="false" dt2D="false" dtr="false" t="normal">SUMIF(#REF!, 'свод'!$AY107, #REF!)</f>
        <v>#REF!</v>
      </c>
      <c r="AG107" s="418" t="e">
        <f aca="false" ca="false" dt2D="false" dtr="false" t="normal">SUMIF(#REF!, 'свод'!$AY107, #REF!)</f>
        <v>#REF!</v>
      </c>
      <c r="AH107" s="418" t="e">
        <f aca="false" ca="false" dt2D="false" dtr="false" t="normal">SUMIF(#REF!, 'свод'!$AY107, #REF!)</f>
        <v>#REF!</v>
      </c>
      <c r="AI107" s="418" t="e">
        <f aca="false" ca="false" dt2D="false" dtr="false" t="normal">SUMIF(#REF!, 'свод'!$AY107, #REF!)</f>
        <v>#REF!</v>
      </c>
      <c r="AJ107" s="418" t="e">
        <f aca="false" ca="false" dt2D="false" dtr="false" t="normal">SUMIF(#REF!, 'свод'!$AY107, #REF!)</f>
        <v>#REF!</v>
      </c>
      <c r="AK107" s="418" t="e">
        <f aca="false" ca="false" dt2D="false" dtr="false" t="normal">SUMIF(#REF!, 'свод'!$AY107, #REF!)</f>
        <v>#REF!</v>
      </c>
      <c r="AL107" s="418" t="e">
        <f aca="false" ca="false" dt2D="false" dtr="false" t="normal">SUMIF(#REF!, 'свод'!$AY107, #REF!)</f>
        <v>#REF!</v>
      </c>
      <c r="AM107" s="418" t="e">
        <f aca="false" ca="false" dt2D="false" dtr="false" t="normal">SUMIF(#REF!, 'свод'!$AY107, #REF!)</f>
        <v>#REF!</v>
      </c>
      <c r="AN107" s="418" t="e">
        <f aca="false" ca="false" dt2D="false" dtr="false" t="normal">SUMIF(#REF!, 'свод'!$AY107, #REF!)</f>
        <v>#REF!</v>
      </c>
      <c r="AO107" s="418" t="e">
        <f aca="false" ca="false" dt2D="false" dtr="false" t="normal">SUMIF(#REF!, 'свод'!$AY107, #REF!)</f>
        <v>#REF!</v>
      </c>
      <c r="AP107" s="418" t="e">
        <f aca="false" ca="false" dt2D="false" dtr="false" t="normal">SUMIF(#REF!, 'свод'!$AY107, #REF!)</f>
        <v>#REF!</v>
      </c>
      <c r="AQ107" s="418" t="e">
        <f aca="false" ca="false" dt2D="false" dtr="false" t="normal">SUMIF(#REF!, 'свод'!$AY107, #REF!)</f>
        <v>#REF!</v>
      </c>
      <c r="AR107" s="418" t="e">
        <f aca="false" ca="false" dt2D="false" dtr="false" t="normal">SUMIF(#REF!, 'свод'!$AY107, #REF!)</f>
        <v>#REF!</v>
      </c>
      <c r="AS107" s="418" t="e">
        <f aca="false" ca="false" dt2D="false" dtr="false" t="normal">SUMIF(#REF!, 'свод'!$AY107, #REF!)</f>
        <v>#REF!</v>
      </c>
      <c r="AT107" s="418" t="e">
        <f aca="false" ca="false" dt2D="false" dtr="false" t="normal">SUMIF(#REF!, 'свод'!$AY107, #REF!)</f>
        <v>#REF!</v>
      </c>
      <c r="AU107" s="418" t="e">
        <f aca="false" ca="false" dt2D="false" dtr="false" t="normal">SUMIF(#REF!, 'свод'!$AY107, #REF!)</f>
        <v>#REF!</v>
      </c>
      <c r="AV107" s="418" t="e">
        <f aca="false" ca="false" dt2D="false" dtr="false" t="normal">SUMIF(#REF!, 'свод'!$AY107, #REF!)</f>
        <v>#REF!</v>
      </c>
      <c r="AW107" s="418" t="e">
        <f aca="false" ca="false" dt2D="false" dtr="false" t="normal">SUMIF(#REF!, 'свод'!$AY107, #REF!)</f>
        <v>#REF!</v>
      </c>
      <c r="AX107" s="418" t="e">
        <f aca="false" ca="false" dt2D="false" dtr="false" t="normal">SUMIF(#REF!, 'свод'!$AY107, #REF!)</f>
        <v>#REF!</v>
      </c>
      <c r="AY107" s="0" t="str">
        <f aca="false" ca="false" dt2D="false" dtr="false" t="normal">CONCATENATE(A107, C107, D107, E107)</f>
        <v>4020000010103нормативный</v>
      </c>
    </row>
    <row outlineLevel="0" r="108">
      <c r="A108" s="109" t="s">
        <v>3002</v>
      </c>
      <c r="B108" s="416" t="s">
        <v>51</v>
      </c>
      <c r="C108" s="107" t="s">
        <v>67</v>
      </c>
      <c r="D108" s="107" t="s">
        <v>174</v>
      </c>
      <c r="E108" s="39" t="s">
        <v>2971</v>
      </c>
      <c r="F108" s="417" t="e">
        <f aca="false" ca="false" dt2D="false" dtr="false" t="normal">SUMIF(#REF!, 'свод'!AY108, #REF!)</f>
        <v>#REF!</v>
      </c>
      <c r="G108" s="417" t="e">
        <f aca="false" ca="false" dt2D="false" dtr="false" t="normal">SUMIF(#REF!, 'свод'!AY108, #REF!)</f>
        <v>#REF!</v>
      </c>
      <c r="H108" s="418" t="e">
        <f aca="false" ca="false" dt2D="false" dtr="false" t="normal">SUMIF(#REF!, 'свод'!$AY108, #REF!)</f>
        <v>#REF!</v>
      </c>
      <c r="I108" s="418" t="e">
        <f aca="false" ca="false" dt2D="false" dtr="false" t="normal">SUMIF(#REF!, 'свод'!$AY108, #REF!)</f>
        <v>#REF!</v>
      </c>
      <c r="J108" s="418" t="e">
        <f aca="false" ca="false" dt2D="false" dtr="false" t="normal">SUMIF(#REF!, 'свод'!$AY108, #REF!)</f>
        <v>#REF!</v>
      </c>
      <c r="K108" s="418" t="e">
        <f aca="false" ca="false" dt2D="false" dtr="false" t="normal">SUMIF(#REF!, 'свод'!$AY108, #REF!)</f>
        <v>#REF!</v>
      </c>
      <c r="L108" s="418" t="e">
        <f aca="false" ca="false" dt2D="false" dtr="false" t="normal">SUMIF(#REF!, 'свод'!$AY108, #REF!)</f>
        <v>#REF!</v>
      </c>
      <c r="M108" s="418" t="e">
        <f aca="false" ca="false" dt2D="false" dtr="false" t="normal">SUMIF(#REF!, 'свод'!$AY108, #REF!)</f>
        <v>#REF!</v>
      </c>
      <c r="N108" s="418" t="e">
        <f aca="false" ca="false" dt2D="false" dtr="false" t="normal">SUMIF(#REF!, 'свод'!$AY108, #REF!)</f>
        <v>#REF!</v>
      </c>
      <c r="O108" s="418" t="e">
        <f aca="false" ca="false" dt2D="false" dtr="false" t="normal">SUMIF(#REF!, 'свод'!$AY108, #REF!)</f>
        <v>#REF!</v>
      </c>
      <c r="P108" s="417" t="e">
        <f aca="false" ca="false" dt2D="false" dtr="false" t="normal">SUMIF(#REF!, 'свод'!$AY108, #REF!)</f>
        <v>#REF!</v>
      </c>
      <c r="Q108" s="418" t="e">
        <f aca="false" ca="false" dt2D="false" dtr="false" t="normal">SUMIF(#REF!, 'свод'!$AY108, #REF!)</f>
        <v>#REF!</v>
      </c>
      <c r="R108" s="418" t="e">
        <f aca="false" ca="false" dt2D="false" dtr="false" t="normal">SUMIF(#REF!, 'свод'!$AY108, #REF!)</f>
        <v>#REF!</v>
      </c>
      <c r="S108" s="418" t="e">
        <f aca="false" ca="false" dt2D="false" dtr="false" t="normal">SUMIF(#REF!, 'свод'!$AY108, #REF!)</f>
        <v>#REF!</v>
      </c>
      <c r="T108" s="418" t="e">
        <f aca="false" ca="false" dt2D="false" dtr="false" t="normal">SUMIF(#REF!, 'свод'!$AY108, #REF!)</f>
        <v>#REF!</v>
      </c>
      <c r="U108" s="417" t="e">
        <f aca="false" ca="false" dt2D="false" dtr="false" t="normal">SUMIF(#REF!, 'свод'!$AY108, #REF!)</f>
        <v>#REF!</v>
      </c>
      <c r="V108" s="418" t="e">
        <f aca="false" ca="false" dt2D="false" dtr="false" t="normal">SUMIF(#REF!, 'свод'!$AY108, #REF!)</f>
        <v>#REF!</v>
      </c>
      <c r="W108" s="418" t="e">
        <f aca="false" ca="false" dt2D="false" dtr="false" t="normal">SUMIF(#REF!, 'свод'!$AY108, #REF!)</f>
        <v>#REF!</v>
      </c>
      <c r="X108" s="418" t="e">
        <f aca="false" ca="false" dt2D="false" dtr="false" t="normal">SUMIF(#REF!, 'свод'!$AY108, #REF!)</f>
        <v>#REF!</v>
      </c>
      <c r="Y108" s="418" t="e">
        <f aca="false" ca="false" dt2D="false" dtr="false" t="normal">SUMIF(#REF!, 'свод'!$AY108, #REF!)</f>
        <v>#REF!</v>
      </c>
      <c r="Z108" s="417" t="e">
        <f aca="false" ca="false" dt2D="false" dtr="false" t="normal">SUMIF(#REF!, 'свод'!$AY108, #REF!)</f>
        <v>#REF!</v>
      </c>
      <c r="AA108" s="418" t="e">
        <f aca="false" ca="false" dt2D="false" dtr="false" t="normal">SUMIF(#REF!, 'свод'!$AY108, #REF!)</f>
        <v>#REF!</v>
      </c>
      <c r="AB108" s="418" t="e">
        <f aca="false" ca="false" dt2D="false" dtr="false" t="normal">SUMIF(#REF!, 'свод'!$AY108, #REF!)</f>
        <v>#REF!</v>
      </c>
      <c r="AC108" s="418" t="e">
        <f aca="false" ca="false" dt2D="false" dtr="false" t="normal">SUMIF(#REF!, 'свод'!$AY108, #REF!)</f>
        <v>#REF!</v>
      </c>
      <c r="AD108" s="418" t="e">
        <f aca="false" ca="false" dt2D="false" dtr="false" t="normal">SUMIF(#REF!, 'свод'!$AY108, #REF!)</f>
        <v>#REF!</v>
      </c>
      <c r="AE108" s="417" t="e">
        <f aca="false" ca="false" dt2D="false" dtr="false" t="normal">SUMIF(#REF!, 'свод'!$AY108, #REF!)</f>
        <v>#REF!</v>
      </c>
      <c r="AF108" s="418" t="e">
        <f aca="false" ca="false" dt2D="false" dtr="false" t="normal">SUMIF(#REF!, 'свод'!$AY108, #REF!)</f>
        <v>#REF!</v>
      </c>
      <c r="AG108" s="418" t="e">
        <f aca="false" ca="false" dt2D="false" dtr="false" t="normal">SUMIF(#REF!, 'свод'!$AY108, #REF!)</f>
        <v>#REF!</v>
      </c>
      <c r="AH108" s="418" t="e">
        <f aca="false" ca="false" dt2D="false" dtr="false" t="normal">SUMIF(#REF!, 'свод'!$AY108, #REF!)</f>
        <v>#REF!</v>
      </c>
      <c r="AI108" s="418" t="e">
        <f aca="false" ca="false" dt2D="false" dtr="false" t="normal">SUMIF(#REF!, 'свод'!$AY108, #REF!)</f>
        <v>#REF!</v>
      </c>
      <c r="AJ108" s="418" t="e">
        <f aca="false" ca="false" dt2D="false" dtr="false" t="normal">SUMIF(#REF!, 'свод'!$AY108, #REF!)</f>
        <v>#REF!</v>
      </c>
      <c r="AK108" s="418" t="e">
        <f aca="false" ca="false" dt2D="false" dtr="false" t="normal">SUMIF(#REF!, 'свод'!$AY108, #REF!)</f>
        <v>#REF!</v>
      </c>
      <c r="AL108" s="418" t="e">
        <f aca="false" ca="false" dt2D="false" dtr="false" t="normal">SUMIF(#REF!, 'свод'!$AY108, #REF!)</f>
        <v>#REF!</v>
      </c>
      <c r="AM108" s="418" t="e">
        <f aca="false" ca="false" dt2D="false" dtr="false" t="normal">SUMIF(#REF!, 'свод'!$AY108, #REF!)</f>
        <v>#REF!</v>
      </c>
      <c r="AN108" s="418" t="e">
        <f aca="false" ca="false" dt2D="false" dtr="false" t="normal">SUMIF(#REF!, 'свод'!$AY108, #REF!)</f>
        <v>#REF!</v>
      </c>
      <c r="AO108" s="418" t="e">
        <f aca="false" ca="false" dt2D="false" dtr="false" t="normal">SUMIF(#REF!, 'свод'!$AY108, #REF!)</f>
        <v>#REF!</v>
      </c>
      <c r="AP108" s="418" t="e">
        <f aca="false" ca="false" dt2D="false" dtr="false" t="normal">SUMIF(#REF!, 'свод'!$AY108, #REF!)</f>
        <v>#REF!</v>
      </c>
      <c r="AQ108" s="418" t="e">
        <f aca="false" ca="false" dt2D="false" dtr="false" t="normal">SUMIF(#REF!, 'свод'!$AY108, #REF!)</f>
        <v>#REF!</v>
      </c>
      <c r="AR108" s="418" t="e">
        <f aca="false" ca="false" dt2D="false" dtr="false" t="normal">SUMIF(#REF!, 'свод'!$AY108, #REF!)</f>
        <v>#REF!</v>
      </c>
      <c r="AS108" s="418" t="e">
        <f aca="false" ca="false" dt2D="false" dtr="false" t="normal">SUMIF(#REF!, 'свод'!$AY108, #REF!)</f>
        <v>#REF!</v>
      </c>
      <c r="AT108" s="418" t="e">
        <f aca="false" ca="false" dt2D="false" dtr="false" t="normal">SUMIF(#REF!, 'свод'!$AY108, #REF!)</f>
        <v>#REF!</v>
      </c>
      <c r="AU108" s="418" t="e">
        <f aca="false" ca="false" dt2D="false" dtr="false" t="normal">SUMIF(#REF!, 'свод'!$AY108, #REF!)</f>
        <v>#REF!</v>
      </c>
      <c r="AV108" s="418" t="e">
        <f aca="false" ca="false" dt2D="false" dtr="false" t="normal">SUMIF(#REF!, 'свод'!$AY108, #REF!)</f>
        <v>#REF!</v>
      </c>
      <c r="AW108" s="418" t="e">
        <f aca="false" ca="false" dt2D="false" dtr="false" t="normal">SUMIF(#REF!, 'свод'!$AY108, #REF!)</f>
        <v>#REF!</v>
      </c>
      <c r="AX108" s="418" t="e">
        <f aca="false" ca="false" dt2D="false" dtr="false" t="normal">SUMIF(#REF!, 'свод'!$AY108, #REF!)</f>
        <v>#REF!</v>
      </c>
      <c r="AY108" s="0" t="str">
        <f aca="false" ca="false" dt2D="false" dtr="false" t="normal">CONCATENATE(A108, C108, D108, E108)</f>
        <v>4020000010104нормативный</v>
      </c>
    </row>
    <row outlineLevel="0" r="109">
      <c r="A109" s="109" t="s">
        <v>3002</v>
      </c>
      <c r="B109" s="416" t="s">
        <v>51</v>
      </c>
      <c r="C109" s="107" t="s">
        <v>67</v>
      </c>
      <c r="D109" s="107" t="s">
        <v>174</v>
      </c>
      <c r="E109" s="39" t="s">
        <v>2972</v>
      </c>
      <c r="F109" s="417" t="e">
        <f aca="false" ca="false" dt2D="false" dtr="false" t="normal">SUMIF(#REF!, 'свод'!AY109, #REF!)</f>
        <v>#REF!</v>
      </c>
      <c r="G109" s="417" t="e">
        <f aca="false" ca="false" dt2D="false" dtr="false" t="normal">SUMIF(#REF!, 'свод'!AY109, #REF!)</f>
        <v>#REF!</v>
      </c>
      <c r="H109" s="418" t="e">
        <f aca="false" ca="false" dt2D="false" dtr="false" t="normal">SUMIF(#REF!, 'свод'!$AY109, #REF!)</f>
        <v>#REF!</v>
      </c>
      <c r="I109" s="418" t="e">
        <f aca="false" ca="false" dt2D="false" dtr="false" t="normal">SUMIF(#REF!, 'свод'!$AY109, #REF!)</f>
        <v>#REF!</v>
      </c>
      <c r="J109" s="418" t="e">
        <f aca="false" ca="false" dt2D="false" dtr="false" t="normal">SUMIF(#REF!, 'свод'!$AY109, #REF!)</f>
        <v>#REF!</v>
      </c>
      <c r="K109" s="418" t="e">
        <f aca="false" ca="false" dt2D="false" dtr="false" t="normal">SUMIF(#REF!, 'свод'!$AY109, #REF!)</f>
        <v>#REF!</v>
      </c>
      <c r="L109" s="418" t="e">
        <f aca="false" ca="false" dt2D="false" dtr="false" t="normal">SUMIF(#REF!, 'свод'!$AY109, #REF!)</f>
        <v>#REF!</v>
      </c>
      <c r="M109" s="418" t="e">
        <f aca="false" ca="false" dt2D="false" dtr="false" t="normal">SUMIF(#REF!, 'свод'!$AY109, #REF!)</f>
        <v>#REF!</v>
      </c>
      <c r="N109" s="418" t="e">
        <f aca="false" ca="false" dt2D="false" dtr="false" t="normal">SUMIF(#REF!, 'свод'!$AY109, #REF!)</f>
        <v>#REF!</v>
      </c>
      <c r="O109" s="418" t="e">
        <f aca="false" ca="false" dt2D="false" dtr="false" t="normal">SUMIF(#REF!, 'свод'!$AY109, #REF!)</f>
        <v>#REF!</v>
      </c>
      <c r="P109" s="417" t="e">
        <f aca="false" ca="false" dt2D="false" dtr="false" t="normal">SUMIF(#REF!, 'свод'!$AY109, #REF!)</f>
        <v>#REF!</v>
      </c>
      <c r="Q109" s="418" t="e">
        <f aca="false" ca="false" dt2D="false" dtr="false" t="normal">SUMIF(#REF!, 'свод'!$AY109, #REF!)</f>
        <v>#REF!</v>
      </c>
      <c r="R109" s="418" t="e">
        <f aca="false" ca="false" dt2D="false" dtr="false" t="normal">SUMIF(#REF!, 'свод'!$AY109, #REF!)</f>
        <v>#REF!</v>
      </c>
      <c r="S109" s="418" t="e">
        <f aca="false" ca="false" dt2D="false" dtr="false" t="normal">SUMIF(#REF!, 'свод'!$AY109, #REF!)</f>
        <v>#REF!</v>
      </c>
      <c r="T109" s="418" t="e">
        <f aca="false" ca="false" dt2D="false" dtr="false" t="normal">SUMIF(#REF!, 'свод'!$AY109, #REF!)</f>
        <v>#REF!</v>
      </c>
      <c r="U109" s="417" t="e">
        <f aca="false" ca="false" dt2D="false" dtr="false" t="normal">SUMIF(#REF!, 'свод'!$AY109, #REF!)</f>
        <v>#REF!</v>
      </c>
      <c r="V109" s="418" t="e">
        <f aca="false" ca="false" dt2D="false" dtr="false" t="normal">SUMIF(#REF!, 'свод'!$AY109, #REF!)</f>
        <v>#REF!</v>
      </c>
      <c r="W109" s="418" t="e">
        <f aca="false" ca="false" dt2D="false" dtr="false" t="normal">SUMIF(#REF!, 'свод'!$AY109, #REF!)</f>
        <v>#REF!</v>
      </c>
      <c r="X109" s="418" t="e">
        <f aca="false" ca="false" dt2D="false" dtr="false" t="normal">SUMIF(#REF!, 'свод'!$AY109, #REF!)</f>
        <v>#REF!</v>
      </c>
      <c r="Y109" s="418" t="e">
        <f aca="false" ca="false" dt2D="false" dtr="false" t="normal">SUMIF(#REF!, 'свод'!$AY109, #REF!)</f>
        <v>#REF!</v>
      </c>
      <c r="Z109" s="417" t="e">
        <f aca="false" ca="false" dt2D="false" dtr="false" t="normal">SUMIF(#REF!, 'свод'!$AY109, #REF!)</f>
        <v>#REF!</v>
      </c>
      <c r="AA109" s="418" t="e">
        <f aca="false" ca="false" dt2D="false" dtr="false" t="normal">SUMIF(#REF!, 'свод'!$AY109, #REF!)</f>
        <v>#REF!</v>
      </c>
      <c r="AB109" s="418" t="e">
        <f aca="false" ca="false" dt2D="false" dtr="false" t="normal">SUMIF(#REF!, 'свод'!$AY109, #REF!)</f>
        <v>#REF!</v>
      </c>
      <c r="AC109" s="418" t="e">
        <f aca="false" ca="false" dt2D="false" dtr="false" t="normal">SUMIF(#REF!, 'свод'!$AY109, #REF!)</f>
        <v>#REF!</v>
      </c>
      <c r="AD109" s="418" t="e">
        <f aca="false" ca="false" dt2D="false" dtr="false" t="normal">SUMIF(#REF!, 'свод'!$AY109, #REF!)</f>
        <v>#REF!</v>
      </c>
      <c r="AE109" s="417" t="e">
        <f aca="false" ca="false" dt2D="false" dtr="false" t="normal">SUMIF(#REF!, 'свод'!$AY109, #REF!)</f>
        <v>#REF!</v>
      </c>
      <c r="AF109" s="418" t="e">
        <f aca="false" ca="false" dt2D="false" dtr="false" t="normal">SUMIF(#REF!, 'свод'!$AY109, #REF!)</f>
        <v>#REF!</v>
      </c>
      <c r="AG109" s="418" t="e">
        <f aca="false" ca="false" dt2D="false" dtr="false" t="normal">SUMIF(#REF!, 'свод'!$AY109, #REF!)</f>
        <v>#REF!</v>
      </c>
      <c r="AH109" s="418" t="e">
        <f aca="false" ca="false" dt2D="false" dtr="false" t="normal">SUMIF(#REF!, 'свод'!$AY109, #REF!)</f>
        <v>#REF!</v>
      </c>
      <c r="AI109" s="418" t="e">
        <f aca="false" ca="false" dt2D="false" dtr="false" t="normal">SUMIF(#REF!, 'свод'!$AY109, #REF!)</f>
        <v>#REF!</v>
      </c>
      <c r="AJ109" s="418" t="e">
        <f aca="false" ca="false" dt2D="false" dtr="false" t="normal">SUMIF(#REF!, 'свод'!$AY109, #REF!)</f>
        <v>#REF!</v>
      </c>
      <c r="AK109" s="418" t="e">
        <f aca="false" ca="false" dt2D="false" dtr="false" t="normal">SUMIF(#REF!, 'свод'!$AY109, #REF!)</f>
        <v>#REF!</v>
      </c>
      <c r="AL109" s="418" t="e">
        <f aca="false" ca="false" dt2D="false" dtr="false" t="normal">SUMIF(#REF!, 'свод'!$AY109, #REF!)</f>
        <v>#REF!</v>
      </c>
      <c r="AM109" s="418" t="e">
        <f aca="false" ca="false" dt2D="false" dtr="false" t="normal">SUMIF(#REF!, 'свод'!$AY109, #REF!)</f>
        <v>#REF!</v>
      </c>
      <c r="AN109" s="418" t="e">
        <f aca="false" ca="false" dt2D="false" dtr="false" t="normal">SUMIF(#REF!, 'свод'!$AY109, #REF!)</f>
        <v>#REF!</v>
      </c>
      <c r="AO109" s="418" t="e">
        <f aca="false" ca="false" dt2D="false" dtr="false" t="normal">SUMIF(#REF!, 'свод'!$AY109, #REF!)</f>
        <v>#REF!</v>
      </c>
      <c r="AP109" s="418" t="e">
        <f aca="false" ca="false" dt2D="false" dtr="false" t="normal">SUMIF(#REF!, 'свод'!$AY109, #REF!)</f>
        <v>#REF!</v>
      </c>
      <c r="AQ109" s="418" t="e">
        <f aca="false" ca="false" dt2D="false" dtr="false" t="normal">SUMIF(#REF!, 'свод'!$AY109, #REF!)</f>
        <v>#REF!</v>
      </c>
      <c r="AR109" s="418" t="e">
        <f aca="false" ca="false" dt2D="false" dtr="false" t="normal">SUMIF(#REF!, 'свод'!$AY109, #REF!)</f>
        <v>#REF!</v>
      </c>
      <c r="AS109" s="418" t="e">
        <f aca="false" ca="false" dt2D="false" dtr="false" t="normal">SUMIF(#REF!, 'свод'!$AY109, #REF!)</f>
        <v>#REF!</v>
      </c>
      <c r="AT109" s="418" t="e">
        <f aca="false" ca="false" dt2D="false" dtr="false" t="normal">SUMIF(#REF!, 'свод'!$AY109, #REF!)</f>
        <v>#REF!</v>
      </c>
      <c r="AU109" s="418" t="e">
        <f aca="false" ca="false" dt2D="false" dtr="false" t="normal">SUMIF(#REF!, 'свод'!$AY109, #REF!)</f>
        <v>#REF!</v>
      </c>
      <c r="AV109" s="418" t="e">
        <f aca="false" ca="false" dt2D="false" dtr="false" t="normal">SUMIF(#REF!, 'свод'!$AY109, #REF!)</f>
        <v>#REF!</v>
      </c>
      <c r="AW109" s="418" t="e">
        <f aca="false" ca="false" dt2D="false" dtr="false" t="normal">SUMIF(#REF!, 'свод'!$AY109, #REF!)</f>
        <v>#REF!</v>
      </c>
      <c r="AX109" s="418" t="e">
        <f aca="false" ca="false" dt2D="false" dtr="false" t="normal">SUMIF(#REF!, 'свод'!$AY109, #REF!)</f>
        <v>#REF!</v>
      </c>
      <c r="AY109" s="0" t="str">
        <f aca="false" ca="false" dt2D="false" dtr="false" t="normal">CONCATENATE(A109, C109, D109, E109)</f>
        <v>4020000010104плановый</v>
      </c>
    </row>
    <row outlineLevel="0" r="110">
      <c r="A110" s="109" t="s">
        <v>3002</v>
      </c>
      <c r="B110" s="416" t="s">
        <v>51</v>
      </c>
      <c r="C110" s="107" t="s">
        <v>67</v>
      </c>
      <c r="D110" s="107" t="s">
        <v>482</v>
      </c>
      <c r="E110" s="39" t="s">
        <v>2971</v>
      </c>
      <c r="F110" s="417" t="e">
        <f aca="false" ca="false" dt2D="false" dtr="false" t="normal">SUMIF(#REF!, 'свод'!AY110, #REF!)</f>
        <v>#REF!</v>
      </c>
      <c r="G110" s="417" t="e">
        <f aca="false" ca="false" dt2D="false" dtr="false" t="normal">SUMIF(#REF!, 'свод'!AY110, #REF!)</f>
        <v>#REF!</v>
      </c>
      <c r="H110" s="418" t="e">
        <f aca="false" ca="false" dt2D="false" dtr="false" t="normal">SUMIF(#REF!, 'свод'!$AY110, #REF!)</f>
        <v>#REF!</v>
      </c>
      <c r="I110" s="418" t="e">
        <f aca="false" ca="false" dt2D="false" dtr="false" t="normal">SUMIF(#REF!, 'свод'!$AY110, #REF!)</f>
        <v>#REF!</v>
      </c>
      <c r="J110" s="418" t="e">
        <f aca="false" ca="false" dt2D="false" dtr="false" t="normal">SUMIF(#REF!, 'свод'!$AY110, #REF!)</f>
        <v>#REF!</v>
      </c>
      <c r="K110" s="418" t="e">
        <f aca="false" ca="false" dt2D="false" dtr="false" t="normal">SUMIF(#REF!, 'свод'!$AY110, #REF!)</f>
        <v>#REF!</v>
      </c>
      <c r="L110" s="418" t="e">
        <f aca="false" ca="false" dt2D="false" dtr="false" t="normal">SUMIF(#REF!, 'свод'!$AY110, #REF!)</f>
        <v>#REF!</v>
      </c>
      <c r="M110" s="418" t="e">
        <f aca="false" ca="false" dt2D="false" dtr="false" t="normal">SUMIF(#REF!, 'свод'!$AY110, #REF!)</f>
        <v>#REF!</v>
      </c>
      <c r="N110" s="418" t="e">
        <f aca="false" ca="false" dt2D="false" dtr="false" t="normal">SUMIF(#REF!, 'свод'!$AY110, #REF!)</f>
        <v>#REF!</v>
      </c>
      <c r="O110" s="418" t="e">
        <f aca="false" ca="false" dt2D="false" dtr="false" t="normal">SUMIF(#REF!, 'свод'!$AY110, #REF!)</f>
        <v>#REF!</v>
      </c>
      <c r="P110" s="417" t="e">
        <f aca="false" ca="false" dt2D="false" dtr="false" t="normal">SUMIF(#REF!, 'свод'!$AY110, #REF!)</f>
        <v>#REF!</v>
      </c>
      <c r="Q110" s="418" t="e">
        <f aca="false" ca="false" dt2D="false" dtr="false" t="normal">SUMIF(#REF!, 'свод'!$AY110, #REF!)</f>
        <v>#REF!</v>
      </c>
      <c r="R110" s="418" t="e">
        <f aca="false" ca="false" dt2D="false" dtr="false" t="normal">SUMIF(#REF!, 'свод'!$AY110, #REF!)</f>
        <v>#REF!</v>
      </c>
      <c r="S110" s="418" t="e">
        <f aca="false" ca="false" dt2D="false" dtr="false" t="normal">SUMIF(#REF!, 'свод'!$AY110, #REF!)</f>
        <v>#REF!</v>
      </c>
      <c r="T110" s="418" t="e">
        <f aca="false" ca="false" dt2D="false" dtr="false" t="normal">SUMIF(#REF!, 'свод'!$AY110, #REF!)</f>
        <v>#REF!</v>
      </c>
      <c r="U110" s="417" t="e">
        <f aca="false" ca="false" dt2D="false" dtr="false" t="normal">SUMIF(#REF!, 'свод'!$AY110, #REF!)</f>
        <v>#REF!</v>
      </c>
      <c r="V110" s="418" t="e">
        <f aca="false" ca="false" dt2D="false" dtr="false" t="normal">SUMIF(#REF!, 'свод'!$AY110, #REF!)</f>
        <v>#REF!</v>
      </c>
      <c r="W110" s="418" t="e">
        <f aca="false" ca="false" dt2D="false" dtr="false" t="normal">SUMIF(#REF!, 'свод'!$AY110, #REF!)</f>
        <v>#REF!</v>
      </c>
      <c r="X110" s="418" t="e">
        <f aca="false" ca="false" dt2D="false" dtr="false" t="normal">SUMIF(#REF!, 'свод'!$AY110, #REF!)</f>
        <v>#REF!</v>
      </c>
      <c r="Y110" s="418" t="e">
        <f aca="false" ca="false" dt2D="false" dtr="false" t="normal">SUMIF(#REF!, 'свод'!$AY110, #REF!)</f>
        <v>#REF!</v>
      </c>
      <c r="Z110" s="417" t="e">
        <f aca="false" ca="false" dt2D="false" dtr="false" t="normal">SUMIF(#REF!, 'свод'!$AY110, #REF!)</f>
        <v>#REF!</v>
      </c>
      <c r="AA110" s="418" t="e">
        <f aca="false" ca="false" dt2D="false" dtr="false" t="normal">SUMIF(#REF!, 'свод'!$AY110, #REF!)</f>
        <v>#REF!</v>
      </c>
      <c r="AB110" s="418" t="e">
        <f aca="false" ca="false" dt2D="false" dtr="false" t="normal">SUMIF(#REF!, 'свод'!$AY110, #REF!)</f>
        <v>#REF!</v>
      </c>
      <c r="AC110" s="418" t="e">
        <f aca="false" ca="false" dt2D="false" dtr="false" t="normal">SUMIF(#REF!, 'свод'!$AY110, #REF!)</f>
        <v>#REF!</v>
      </c>
      <c r="AD110" s="418" t="e">
        <f aca="false" ca="false" dt2D="false" dtr="false" t="normal">SUMIF(#REF!, 'свод'!$AY110, #REF!)</f>
        <v>#REF!</v>
      </c>
      <c r="AE110" s="417" t="e">
        <f aca="false" ca="false" dt2D="false" dtr="false" t="normal">SUMIF(#REF!, 'свод'!$AY110, #REF!)</f>
        <v>#REF!</v>
      </c>
      <c r="AF110" s="418" t="e">
        <f aca="false" ca="false" dt2D="false" dtr="false" t="normal">SUMIF(#REF!, 'свод'!$AY110, #REF!)</f>
        <v>#REF!</v>
      </c>
      <c r="AG110" s="418" t="e">
        <f aca="false" ca="false" dt2D="false" dtr="false" t="normal">SUMIF(#REF!, 'свод'!$AY110, #REF!)</f>
        <v>#REF!</v>
      </c>
      <c r="AH110" s="418" t="e">
        <f aca="false" ca="false" dt2D="false" dtr="false" t="normal">SUMIF(#REF!, 'свод'!$AY110, #REF!)</f>
        <v>#REF!</v>
      </c>
      <c r="AI110" s="418" t="e">
        <f aca="false" ca="false" dt2D="false" dtr="false" t="normal">SUMIF(#REF!, 'свод'!$AY110, #REF!)</f>
        <v>#REF!</v>
      </c>
      <c r="AJ110" s="418" t="e">
        <f aca="false" ca="false" dt2D="false" dtr="false" t="normal">SUMIF(#REF!, 'свод'!$AY110, #REF!)</f>
        <v>#REF!</v>
      </c>
      <c r="AK110" s="418" t="e">
        <f aca="false" ca="false" dt2D="false" dtr="false" t="normal">SUMIF(#REF!, 'свод'!$AY110, #REF!)</f>
        <v>#REF!</v>
      </c>
      <c r="AL110" s="418" t="e">
        <f aca="false" ca="false" dt2D="false" dtr="false" t="normal">SUMIF(#REF!, 'свод'!$AY110, #REF!)</f>
        <v>#REF!</v>
      </c>
      <c r="AM110" s="418" t="e">
        <f aca="false" ca="false" dt2D="false" dtr="false" t="normal">SUMIF(#REF!, 'свод'!$AY110, #REF!)</f>
        <v>#REF!</v>
      </c>
      <c r="AN110" s="418" t="e">
        <f aca="false" ca="false" dt2D="false" dtr="false" t="normal">SUMIF(#REF!, 'свод'!$AY110, #REF!)</f>
        <v>#REF!</v>
      </c>
      <c r="AO110" s="418" t="e">
        <f aca="false" ca="false" dt2D="false" dtr="false" t="normal">SUMIF(#REF!, 'свод'!$AY110, #REF!)</f>
        <v>#REF!</v>
      </c>
      <c r="AP110" s="418" t="e">
        <f aca="false" ca="false" dt2D="false" dtr="false" t="normal">SUMIF(#REF!, 'свод'!$AY110, #REF!)</f>
        <v>#REF!</v>
      </c>
      <c r="AQ110" s="418" t="e">
        <f aca="false" ca="false" dt2D="false" dtr="false" t="normal">SUMIF(#REF!, 'свод'!$AY110, #REF!)</f>
        <v>#REF!</v>
      </c>
      <c r="AR110" s="418" t="e">
        <f aca="false" ca="false" dt2D="false" dtr="false" t="normal">SUMIF(#REF!, 'свод'!$AY110, #REF!)</f>
        <v>#REF!</v>
      </c>
      <c r="AS110" s="418" t="e">
        <f aca="false" ca="false" dt2D="false" dtr="false" t="normal">SUMIF(#REF!, 'свод'!$AY110, #REF!)</f>
        <v>#REF!</v>
      </c>
      <c r="AT110" s="418" t="e">
        <f aca="false" ca="false" dt2D="false" dtr="false" t="normal">SUMIF(#REF!, 'свод'!$AY110, #REF!)</f>
        <v>#REF!</v>
      </c>
      <c r="AU110" s="418" t="e">
        <f aca="false" ca="false" dt2D="false" dtr="false" t="normal">SUMIF(#REF!, 'свод'!$AY110, #REF!)</f>
        <v>#REF!</v>
      </c>
      <c r="AV110" s="418" t="e">
        <f aca="false" ca="false" dt2D="false" dtr="false" t="normal">SUMIF(#REF!, 'свод'!$AY110, #REF!)</f>
        <v>#REF!</v>
      </c>
      <c r="AW110" s="418" t="e">
        <f aca="false" ca="false" dt2D="false" dtr="false" t="normal">SUMIF(#REF!, 'свод'!$AY110, #REF!)</f>
        <v>#REF!</v>
      </c>
      <c r="AX110" s="418" t="e">
        <f aca="false" ca="false" dt2D="false" dtr="false" t="normal">SUMIF(#REF!, 'свод'!$AY110, #REF!)</f>
        <v>#REF!</v>
      </c>
      <c r="AY110" s="0" t="str">
        <f aca="false" ca="false" dt2D="false" dtr="false" t="normal">CONCATENATE(A110, C110, D110, E110)</f>
        <v>4020000010106нормативный</v>
      </c>
    </row>
    <row outlineLevel="0" r="111">
      <c r="A111" s="109" t="n">
        <v>402000001</v>
      </c>
      <c r="B111" s="416" t="s">
        <v>3003</v>
      </c>
      <c r="C111" s="107" t="s">
        <v>67</v>
      </c>
      <c r="D111" s="107" t="s">
        <v>97</v>
      </c>
      <c r="E111" s="39" t="s">
        <v>2971</v>
      </c>
      <c r="F111" s="417" t="e">
        <f aca="false" ca="false" dt2D="false" dtr="false" t="normal">SUMIF(#REF!, 'свод'!AY111, #REF!)</f>
        <v>#REF!</v>
      </c>
      <c r="G111" s="417" t="e">
        <f aca="false" ca="false" dt2D="false" dtr="false" t="normal">SUMIF(#REF!, 'свод'!AY111, #REF!)</f>
        <v>#REF!</v>
      </c>
      <c r="H111" s="418" t="e">
        <f aca="false" ca="false" dt2D="false" dtr="false" t="normal">SUMIF(#REF!, 'свод'!$AY111, #REF!)</f>
        <v>#REF!</v>
      </c>
      <c r="I111" s="418" t="e">
        <f aca="false" ca="false" dt2D="false" dtr="false" t="normal">SUMIF(#REF!, 'свод'!$AY111, #REF!)</f>
        <v>#REF!</v>
      </c>
      <c r="J111" s="418" t="e">
        <f aca="false" ca="false" dt2D="false" dtr="false" t="normal">SUMIF(#REF!, 'свод'!$AY111, #REF!)</f>
        <v>#REF!</v>
      </c>
      <c r="K111" s="418" t="e">
        <f aca="false" ca="false" dt2D="false" dtr="false" t="normal">SUMIF(#REF!, 'свод'!$AY111, #REF!)</f>
        <v>#REF!</v>
      </c>
      <c r="L111" s="418" t="e">
        <f aca="false" ca="false" dt2D="false" dtr="false" t="normal">SUMIF(#REF!, 'свод'!$AY111, #REF!)</f>
        <v>#REF!</v>
      </c>
      <c r="M111" s="418" t="e">
        <f aca="false" ca="false" dt2D="false" dtr="false" t="normal">SUMIF(#REF!, 'свод'!$AY111, #REF!)</f>
        <v>#REF!</v>
      </c>
      <c r="N111" s="418" t="e">
        <f aca="false" ca="false" dt2D="false" dtr="false" t="normal">SUMIF(#REF!, 'свод'!$AY111, #REF!)</f>
        <v>#REF!</v>
      </c>
      <c r="O111" s="418" t="e">
        <f aca="false" ca="false" dt2D="false" dtr="false" t="normal">SUMIF(#REF!, 'свод'!$AY111, #REF!)</f>
        <v>#REF!</v>
      </c>
      <c r="P111" s="417" t="e">
        <f aca="false" ca="false" dt2D="false" dtr="false" t="normal">SUMIF(#REF!, 'свод'!$AY111, #REF!)</f>
        <v>#REF!</v>
      </c>
      <c r="Q111" s="418" t="e">
        <f aca="false" ca="false" dt2D="false" dtr="false" t="normal">SUMIF(#REF!, 'свод'!$AY111, #REF!)</f>
        <v>#REF!</v>
      </c>
      <c r="R111" s="418" t="e">
        <f aca="false" ca="false" dt2D="false" dtr="false" t="normal">SUMIF(#REF!, 'свод'!$AY111, #REF!)</f>
        <v>#REF!</v>
      </c>
      <c r="S111" s="418" t="e">
        <f aca="false" ca="false" dt2D="false" dtr="false" t="normal">SUMIF(#REF!, 'свод'!$AY111, #REF!)</f>
        <v>#REF!</v>
      </c>
      <c r="T111" s="418" t="e">
        <f aca="false" ca="false" dt2D="false" dtr="false" t="normal">SUMIF(#REF!, 'свод'!$AY111, #REF!)</f>
        <v>#REF!</v>
      </c>
      <c r="U111" s="417" t="e">
        <f aca="false" ca="false" dt2D="false" dtr="false" t="normal">SUMIF(#REF!, 'свод'!$AY111, #REF!)</f>
        <v>#REF!</v>
      </c>
      <c r="V111" s="418" t="e">
        <f aca="false" ca="false" dt2D="false" dtr="false" t="normal">SUMIF(#REF!, 'свод'!$AY111, #REF!)</f>
        <v>#REF!</v>
      </c>
      <c r="W111" s="418" t="e">
        <f aca="false" ca="false" dt2D="false" dtr="false" t="normal">SUMIF(#REF!, 'свод'!$AY111, #REF!)</f>
        <v>#REF!</v>
      </c>
      <c r="X111" s="418" t="e">
        <f aca="false" ca="false" dt2D="false" dtr="false" t="normal">SUMIF(#REF!, 'свод'!$AY111, #REF!)</f>
        <v>#REF!</v>
      </c>
      <c r="Y111" s="418" t="e">
        <f aca="false" ca="false" dt2D="false" dtr="false" t="normal">SUMIF(#REF!, 'свод'!$AY111, #REF!)</f>
        <v>#REF!</v>
      </c>
      <c r="Z111" s="417" t="e">
        <f aca="false" ca="false" dt2D="false" dtr="false" t="normal">SUMIF(#REF!, 'свод'!$AY111, #REF!)</f>
        <v>#REF!</v>
      </c>
      <c r="AA111" s="418" t="e">
        <f aca="false" ca="false" dt2D="false" dtr="false" t="normal">SUMIF(#REF!, 'свод'!$AY111, #REF!)</f>
        <v>#REF!</v>
      </c>
      <c r="AB111" s="418" t="e">
        <f aca="false" ca="false" dt2D="false" dtr="false" t="normal">SUMIF(#REF!, 'свод'!$AY111, #REF!)</f>
        <v>#REF!</v>
      </c>
      <c r="AC111" s="418" t="e">
        <f aca="false" ca="false" dt2D="false" dtr="false" t="normal">SUMIF(#REF!, 'свод'!$AY111, #REF!)</f>
        <v>#REF!</v>
      </c>
      <c r="AD111" s="418" t="e">
        <f aca="false" ca="false" dt2D="false" dtr="false" t="normal">SUMIF(#REF!, 'свод'!$AY111, #REF!)</f>
        <v>#REF!</v>
      </c>
      <c r="AE111" s="417" t="e">
        <f aca="false" ca="false" dt2D="false" dtr="false" t="normal">SUMIF(#REF!, 'свод'!$AY111, #REF!)</f>
        <v>#REF!</v>
      </c>
      <c r="AF111" s="418" t="e">
        <f aca="false" ca="false" dt2D="false" dtr="false" t="normal">SUMIF(#REF!, 'свод'!$AY111, #REF!)</f>
        <v>#REF!</v>
      </c>
      <c r="AG111" s="418" t="e">
        <f aca="false" ca="false" dt2D="false" dtr="false" t="normal">SUMIF(#REF!, 'свод'!$AY111, #REF!)</f>
        <v>#REF!</v>
      </c>
      <c r="AH111" s="418" t="e">
        <f aca="false" ca="false" dt2D="false" dtr="false" t="normal">SUMIF(#REF!, 'свод'!$AY111, #REF!)</f>
        <v>#REF!</v>
      </c>
      <c r="AI111" s="418" t="e">
        <f aca="false" ca="false" dt2D="false" dtr="false" t="normal">SUMIF(#REF!, 'свод'!$AY111, #REF!)</f>
        <v>#REF!</v>
      </c>
      <c r="AJ111" s="418" t="e">
        <f aca="false" ca="false" dt2D="false" dtr="false" t="normal">SUMIF(#REF!, 'свод'!$AY111, #REF!)</f>
        <v>#REF!</v>
      </c>
      <c r="AK111" s="418" t="e">
        <f aca="false" ca="false" dt2D="false" dtr="false" t="normal">SUMIF(#REF!, 'свод'!$AY111, #REF!)</f>
        <v>#REF!</v>
      </c>
      <c r="AL111" s="418" t="e">
        <f aca="false" ca="false" dt2D="false" dtr="false" t="normal">SUMIF(#REF!, 'свод'!$AY111, #REF!)</f>
        <v>#REF!</v>
      </c>
      <c r="AM111" s="418" t="e">
        <f aca="false" ca="false" dt2D="false" dtr="false" t="normal">SUMIF(#REF!, 'свод'!$AY111, #REF!)</f>
        <v>#REF!</v>
      </c>
      <c r="AN111" s="418" t="e">
        <f aca="false" ca="false" dt2D="false" dtr="false" t="normal">SUMIF(#REF!, 'свод'!$AY111, #REF!)</f>
        <v>#REF!</v>
      </c>
      <c r="AO111" s="418" t="e">
        <f aca="false" ca="false" dt2D="false" dtr="false" t="normal">SUMIF(#REF!, 'свод'!$AY111, #REF!)</f>
        <v>#REF!</v>
      </c>
      <c r="AP111" s="418" t="e">
        <f aca="false" ca="false" dt2D="false" dtr="false" t="normal">SUMIF(#REF!, 'свод'!$AY111, #REF!)</f>
        <v>#REF!</v>
      </c>
      <c r="AQ111" s="418" t="e">
        <f aca="false" ca="false" dt2D="false" dtr="false" t="normal">SUMIF(#REF!, 'свод'!$AY111, #REF!)</f>
        <v>#REF!</v>
      </c>
      <c r="AR111" s="418" t="e">
        <f aca="false" ca="false" dt2D="false" dtr="false" t="normal">SUMIF(#REF!, 'свод'!$AY111, #REF!)</f>
        <v>#REF!</v>
      </c>
      <c r="AS111" s="418" t="e">
        <f aca="false" ca="false" dt2D="false" dtr="false" t="normal">SUMIF(#REF!, 'свод'!$AY111, #REF!)</f>
        <v>#REF!</v>
      </c>
      <c r="AT111" s="418" t="e">
        <f aca="false" ca="false" dt2D="false" dtr="false" t="normal">SUMIF(#REF!, 'свод'!$AY111, #REF!)</f>
        <v>#REF!</v>
      </c>
      <c r="AU111" s="418" t="e">
        <f aca="false" ca="false" dt2D="false" dtr="false" t="normal">SUMIF(#REF!, 'свод'!$AY111, #REF!)</f>
        <v>#REF!</v>
      </c>
      <c r="AV111" s="418" t="e">
        <f aca="false" ca="false" dt2D="false" dtr="false" t="normal">SUMIF(#REF!, 'свод'!$AY111, #REF!)</f>
        <v>#REF!</v>
      </c>
      <c r="AW111" s="418" t="e">
        <f aca="false" ca="false" dt2D="false" dtr="false" t="normal">SUMIF(#REF!, 'свод'!$AY111, #REF!)</f>
        <v>#REF!</v>
      </c>
      <c r="AX111" s="418" t="e">
        <f aca="false" ca="false" dt2D="false" dtr="false" t="normal">SUMIF(#REF!, 'свод'!$AY111, #REF!)</f>
        <v>#REF!</v>
      </c>
      <c r="AY111" s="0" t="str">
        <f aca="false" ca="false" dt2D="false" dtr="false" t="normal">CONCATENATE(A111, C111, D111, E111)</f>
        <v>4020000010113нормативный</v>
      </c>
    </row>
    <row outlineLevel="0" r="112">
      <c r="A112" s="109" t="n">
        <v>402000001</v>
      </c>
      <c r="B112" s="416" t="s">
        <v>3003</v>
      </c>
      <c r="C112" s="107" t="s">
        <v>67</v>
      </c>
      <c r="D112" s="107" t="s">
        <v>97</v>
      </c>
      <c r="E112" s="39" t="s">
        <v>2972</v>
      </c>
      <c r="F112" s="417" t="e">
        <f aca="false" ca="false" dt2D="false" dtr="false" t="normal">SUMIF(#REF!, 'свод'!AY112, #REF!)</f>
        <v>#REF!</v>
      </c>
      <c r="G112" s="417" t="e">
        <f aca="false" ca="false" dt2D="false" dtr="false" t="normal">SUMIF(#REF!, 'свод'!AY112, #REF!)</f>
        <v>#REF!</v>
      </c>
      <c r="H112" s="418" t="e">
        <f aca="false" ca="false" dt2D="false" dtr="false" t="normal">SUMIF(#REF!, 'свод'!$AY112, #REF!)</f>
        <v>#REF!</v>
      </c>
      <c r="I112" s="418" t="e">
        <f aca="false" ca="false" dt2D="false" dtr="false" t="normal">SUMIF(#REF!, 'свод'!$AY112, #REF!)</f>
        <v>#REF!</v>
      </c>
      <c r="J112" s="418" t="e">
        <f aca="false" ca="false" dt2D="false" dtr="false" t="normal">SUMIF(#REF!, 'свод'!$AY112, #REF!)</f>
        <v>#REF!</v>
      </c>
      <c r="K112" s="418" t="e">
        <f aca="false" ca="false" dt2D="false" dtr="false" t="normal">SUMIF(#REF!, 'свод'!$AY112, #REF!)</f>
        <v>#REF!</v>
      </c>
      <c r="L112" s="418" t="e">
        <f aca="false" ca="false" dt2D="false" dtr="false" t="normal">SUMIF(#REF!, 'свод'!$AY112, #REF!)</f>
        <v>#REF!</v>
      </c>
      <c r="M112" s="418" t="e">
        <f aca="false" ca="false" dt2D="false" dtr="false" t="normal">SUMIF(#REF!, 'свод'!$AY112, #REF!)</f>
        <v>#REF!</v>
      </c>
      <c r="N112" s="418" t="e">
        <f aca="false" ca="false" dt2D="false" dtr="false" t="normal">SUMIF(#REF!, 'свод'!$AY112, #REF!)</f>
        <v>#REF!</v>
      </c>
      <c r="O112" s="418" t="e">
        <f aca="false" ca="false" dt2D="false" dtr="false" t="normal">SUMIF(#REF!, 'свод'!$AY112, #REF!)</f>
        <v>#REF!</v>
      </c>
      <c r="P112" s="417" t="e">
        <f aca="false" ca="false" dt2D="false" dtr="false" t="normal">SUMIF(#REF!, 'свод'!$AY112, #REF!)</f>
        <v>#REF!</v>
      </c>
      <c r="Q112" s="418" t="e">
        <f aca="false" ca="false" dt2D="false" dtr="false" t="normal">SUMIF(#REF!, 'свод'!$AY112, #REF!)</f>
        <v>#REF!</v>
      </c>
      <c r="R112" s="418" t="e">
        <f aca="false" ca="false" dt2D="false" dtr="false" t="normal">SUMIF(#REF!, 'свод'!$AY112, #REF!)</f>
        <v>#REF!</v>
      </c>
      <c r="S112" s="418" t="e">
        <f aca="false" ca="false" dt2D="false" dtr="false" t="normal">SUMIF(#REF!, 'свод'!$AY112, #REF!)</f>
        <v>#REF!</v>
      </c>
      <c r="T112" s="418" t="e">
        <f aca="false" ca="false" dt2D="false" dtr="false" t="normal">SUMIF(#REF!, 'свод'!$AY112, #REF!)</f>
        <v>#REF!</v>
      </c>
      <c r="U112" s="417" t="e">
        <f aca="false" ca="false" dt2D="false" dtr="false" t="normal">SUMIF(#REF!, 'свод'!$AY112, #REF!)</f>
        <v>#REF!</v>
      </c>
      <c r="V112" s="418" t="e">
        <f aca="false" ca="false" dt2D="false" dtr="false" t="normal">SUMIF(#REF!, 'свод'!$AY112, #REF!)</f>
        <v>#REF!</v>
      </c>
      <c r="W112" s="418" t="e">
        <f aca="false" ca="false" dt2D="false" dtr="false" t="normal">SUMIF(#REF!, 'свод'!$AY112, #REF!)</f>
        <v>#REF!</v>
      </c>
      <c r="X112" s="418" t="e">
        <f aca="false" ca="false" dt2D="false" dtr="false" t="normal">SUMIF(#REF!, 'свод'!$AY112, #REF!)</f>
        <v>#REF!</v>
      </c>
      <c r="Y112" s="418" t="e">
        <f aca="false" ca="false" dt2D="false" dtr="false" t="normal">SUMIF(#REF!, 'свод'!$AY112, #REF!)</f>
        <v>#REF!</v>
      </c>
      <c r="Z112" s="417" t="e">
        <f aca="false" ca="false" dt2D="false" dtr="false" t="normal">SUMIF(#REF!, 'свод'!$AY112, #REF!)</f>
        <v>#REF!</v>
      </c>
      <c r="AA112" s="418" t="e">
        <f aca="false" ca="false" dt2D="false" dtr="false" t="normal">SUMIF(#REF!, 'свод'!$AY112, #REF!)</f>
        <v>#REF!</v>
      </c>
      <c r="AB112" s="418" t="e">
        <f aca="false" ca="false" dt2D="false" dtr="false" t="normal">SUMIF(#REF!, 'свод'!$AY112, #REF!)</f>
        <v>#REF!</v>
      </c>
      <c r="AC112" s="418" t="e">
        <f aca="false" ca="false" dt2D="false" dtr="false" t="normal">SUMIF(#REF!, 'свод'!$AY112, #REF!)</f>
        <v>#REF!</v>
      </c>
      <c r="AD112" s="418" t="e">
        <f aca="false" ca="false" dt2D="false" dtr="false" t="normal">SUMIF(#REF!, 'свод'!$AY112, #REF!)</f>
        <v>#REF!</v>
      </c>
      <c r="AE112" s="417" t="e">
        <f aca="false" ca="false" dt2D="false" dtr="false" t="normal">SUMIF(#REF!, 'свод'!$AY112, #REF!)</f>
        <v>#REF!</v>
      </c>
      <c r="AF112" s="418" t="e">
        <f aca="false" ca="false" dt2D="false" dtr="false" t="normal">SUMIF(#REF!, 'свод'!$AY112, #REF!)</f>
        <v>#REF!</v>
      </c>
      <c r="AG112" s="418" t="e">
        <f aca="false" ca="false" dt2D="false" dtr="false" t="normal">SUMIF(#REF!, 'свод'!$AY112, #REF!)</f>
        <v>#REF!</v>
      </c>
      <c r="AH112" s="418" t="e">
        <f aca="false" ca="false" dt2D="false" dtr="false" t="normal">SUMIF(#REF!, 'свод'!$AY112, #REF!)</f>
        <v>#REF!</v>
      </c>
      <c r="AI112" s="418" t="e">
        <f aca="false" ca="false" dt2D="false" dtr="false" t="normal">SUMIF(#REF!, 'свод'!$AY112, #REF!)</f>
        <v>#REF!</v>
      </c>
      <c r="AJ112" s="418" t="e">
        <f aca="false" ca="false" dt2D="false" dtr="false" t="normal">SUMIF(#REF!, 'свод'!$AY112, #REF!)</f>
        <v>#REF!</v>
      </c>
      <c r="AK112" s="418" t="e">
        <f aca="false" ca="false" dt2D="false" dtr="false" t="normal">SUMIF(#REF!, 'свод'!$AY112, #REF!)</f>
        <v>#REF!</v>
      </c>
      <c r="AL112" s="418" t="e">
        <f aca="false" ca="false" dt2D="false" dtr="false" t="normal">SUMIF(#REF!, 'свод'!$AY112, #REF!)</f>
        <v>#REF!</v>
      </c>
      <c r="AM112" s="418" t="e">
        <f aca="false" ca="false" dt2D="false" dtr="false" t="normal">SUMIF(#REF!, 'свод'!$AY112, #REF!)</f>
        <v>#REF!</v>
      </c>
      <c r="AN112" s="418" t="e">
        <f aca="false" ca="false" dt2D="false" dtr="false" t="normal">SUMIF(#REF!, 'свод'!$AY112, #REF!)</f>
        <v>#REF!</v>
      </c>
      <c r="AO112" s="418" t="e">
        <f aca="false" ca="false" dt2D="false" dtr="false" t="normal">SUMIF(#REF!, 'свод'!$AY112, #REF!)</f>
        <v>#REF!</v>
      </c>
      <c r="AP112" s="418" t="e">
        <f aca="false" ca="false" dt2D="false" dtr="false" t="normal">SUMIF(#REF!, 'свод'!$AY112, #REF!)</f>
        <v>#REF!</v>
      </c>
      <c r="AQ112" s="418" t="e">
        <f aca="false" ca="false" dt2D="false" dtr="false" t="normal">SUMIF(#REF!, 'свод'!$AY112, #REF!)</f>
        <v>#REF!</v>
      </c>
      <c r="AR112" s="418" t="e">
        <f aca="false" ca="false" dt2D="false" dtr="false" t="normal">SUMIF(#REF!, 'свод'!$AY112, #REF!)</f>
        <v>#REF!</v>
      </c>
      <c r="AS112" s="418" t="e">
        <f aca="false" ca="false" dt2D="false" dtr="false" t="normal">SUMIF(#REF!, 'свод'!$AY112, #REF!)</f>
        <v>#REF!</v>
      </c>
      <c r="AT112" s="418" t="e">
        <f aca="false" ca="false" dt2D="false" dtr="false" t="normal">SUMIF(#REF!, 'свод'!$AY112, #REF!)</f>
        <v>#REF!</v>
      </c>
      <c r="AU112" s="418" t="e">
        <f aca="false" ca="false" dt2D="false" dtr="false" t="normal">SUMIF(#REF!, 'свод'!$AY112, #REF!)</f>
        <v>#REF!</v>
      </c>
      <c r="AV112" s="418" t="e">
        <f aca="false" ca="false" dt2D="false" dtr="false" t="normal">SUMIF(#REF!, 'свод'!$AY112, #REF!)</f>
        <v>#REF!</v>
      </c>
      <c r="AW112" s="418" t="e">
        <f aca="false" ca="false" dt2D="false" dtr="false" t="normal">SUMIF(#REF!, 'свод'!$AY112, #REF!)</f>
        <v>#REF!</v>
      </c>
      <c r="AX112" s="418" t="e">
        <f aca="false" ca="false" dt2D="false" dtr="false" t="normal">SUMIF(#REF!, 'свод'!$AY112, #REF!)</f>
        <v>#REF!</v>
      </c>
      <c r="AY112" s="0" t="str">
        <f aca="false" ca="false" dt2D="false" dtr="false" t="normal">CONCATENATE(A112, C112, D112, E112)</f>
        <v>4020000010113плановый</v>
      </c>
    </row>
    <row outlineLevel="0" r="113">
      <c r="A113" s="109" t="n">
        <v>402000001</v>
      </c>
      <c r="B113" s="416" t="s">
        <v>3003</v>
      </c>
      <c r="C113" s="107" t="s">
        <v>68</v>
      </c>
      <c r="D113" s="107" t="s">
        <v>885</v>
      </c>
      <c r="E113" s="39" t="s">
        <v>2971</v>
      </c>
      <c r="F113" s="417" t="e">
        <f aca="false" ca="false" dt2D="false" dtr="false" t="normal">SUMIF(#REF!, 'свод'!AY113, #REF!)</f>
        <v>#REF!</v>
      </c>
      <c r="G113" s="417" t="e">
        <f aca="false" ca="false" dt2D="false" dtr="false" t="normal">SUMIF(#REF!, 'свод'!AY113, #REF!)</f>
        <v>#REF!</v>
      </c>
      <c r="H113" s="418" t="e">
        <f aca="false" ca="false" dt2D="false" dtr="false" t="normal">SUMIF(#REF!, 'свод'!$AY113, #REF!)</f>
        <v>#REF!</v>
      </c>
      <c r="I113" s="418" t="e">
        <f aca="false" ca="false" dt2D="false" dtr="false" t="normal">SUMIF(#REF!, 'свод'!$AY113, #REF!)</f>
        <v>#REF!</v>
      </c>
      <c r="J113" s="418" t="e">
        <f aca="false" ca="false" dt2D="false" dtr="false" t="normal">SUMIF(#REF!, 'свод'!$AY113, #REF!)</f>
        <v>#REF!</v>
      </c>
      <c r="K113" s="418" t="e">
        <f aca="false" ca="false" dt2D="false" dtr="false" t="normal">SUMIF(#REF!, 'свод'!$AY113, #REF!)</f>
        <v>#REF!</v>
      </c>
      <c r="L113" s="418" t="e">
        <f aca="false" ca="false" dt2D="false" dtr="false" t="normal">SUMIF(#REF!, 'свод'!$AY113, #REF!)</f>
        <v>#REF!</v>
      </c>
      <c r="M113" s="418" t="e">
        <f aca="false" ca="false" dt2D="false" dtr="false" t="normal">SUMIF(#REF!, 'свод'!$AY113, #REF!)</f>
        <v>#REF!</v>
      </c>
      <c r="N113" s="418" t="e">
        <f aca="false" ca="false" dt2D="false" dtr="false" t="normal">SUMIF(#REF!, 'свод'!$AY113, #REF!)</f>
        <v>#REF!</v>
      </c>
      <c r="O113" s="418" t="e">
        <f aca="false" ca="false" dt2D="false" dtr="false" t="normal">SUMIF(#REF!, 'свод'!$AY113, #REF!)</f>
        <v>#REF!</v>
      </c>
      <c r="P113" s="417" t="e">
        <f aca="false" ca="false" dt2D="false" dtr="false" t="normal">SUMIF(#REF!, 'свод'!$AY113, #REF!)</f>
        <v>#REF!</v>
      </c>
      <c r="Q113" s="418" t="e">
        <f aca="false" ca="false" dt2D="false" dtr="false" t="normal">SUMIF(#REF!, 'свод'!$AY113, #REF!)</f>
        <v>#REF!</v>
      </c>
      <c r="R113" s="418" t="e">
        <f aca="false" ca="false" dt2D="false" dtr="false" t="normal">SUMIF(#REF!, 'свод'!$AY113, #REF!)</f>
        <v>#REF!</v>
      </c>
      <c r="S113" s="418" t="e">
        <f aca="false" ca="false" dt2D="false" dtr="false" t="normal">SUMIF(#REF!, 'свод'!$AY113, #REF!)</f>
        <v>#REF!</v>
      </c>
      <c r="T113" s="418" t="e">
        <f aca="false" ca="false" dt2D="false" dtr="false" t="normal">SUMIF(#REF!, 'свод'!$AY113, #REF!)</f>
        <v>#REF!</v>
      </c>
      <c r="U113" s="417" t="e">
        <f aca="false" ca="false" dt2D="false" dtr="false" t="normal">SUMIF(#REF!, 'свод'!$AY113, #REF!)</f>
        <v>#REF!</v>
      </c>
      <c r="V113" s="418" t="e">
        <f aca="false" ca="false" dt2D="false" dtr="false" t="normal">SUMIF(#REF!, 'свод'!$AY113, #REF!)</f>
        <v>#REF!</v>
      </c>
      <c r="W113" s="418" t="e">
        <f aca="false" ca="false" dt2D="false" dtr="false" t="normal">SUMIF(#REF!, 'свод'!$AY113, #REF!)</f>
        <v>#REF!</v>
      </c>
      <c r="X113" s="418" t="e">
        <f aca="false" ca="false" dt2D="false" dtr="false" t="normal">SUMIF(#REF!, 'свод'!$AY113, #REF!)</f>
        <v>#REF!</v>
      </c>
      <c r="Y113" s="418" t="e">
        <f aca="false" ca="false" dt2D="false" dtr="false" t="normal">SUMIF(#REF!, 'свод'!$AY113, #REF!)</f>
        <v>#REF!</v>
      </c>
      <c r="Z113" s="417" t="e">
        <f aca="false" ca="false" dt2D="false" dtr="false" t="normal">SUMIF(#REF!, 'свод'!$AY113, #REF!)</f>
        <v>#REF!</v>
      </c>
      <c r="AA113" s="418" t="e">
        <f aca="false" ca="false" dt2D="false" dtr="false" t="normal">SUMIF(#REF!, 'свод'!$AY113, #REF!)</f>
        <v>#REF!</v>
      </c>
      <c r="AB113" s="418" t="e">
        <f aca="false" ca="false" dt2D="false" dtr="false" t="normal">SUMIF(#REF!, 'свод'!$AY113, #REF!)</f>
        <v>#REF!</v>
      </c>
      <c r="AC113" s="418" t="e">
        <f aca="false" ca="false" dt2D="false" dtr="false" t="normal">SUMIF(#REF!, 'свод'!$AY113, #REF!)</f>
        <v>#REF!</v>
      </c>
      <c r="AD113" s="418" t="e">
        <f aca="false" ca="false" dt2D="false" dtr="false" t="normal">SUMIF(#REF!, 'свод'!$AY113, #REF!)</f>
        <v>#REF!</v>
      </c>
      <c r="AE113" s="417" t="e">
        <f aca="false" ca="false" dt2D="false" dtr="false" t="normal">SUMIF(#REF!, 'свод'!$AY113, #REF!)</f>
        <v>#REF!</v>
      </c>
      <c r="AF113" s="418" t="e">
        <f aca="false" ca="false" dt2D="false" dtr="false" t="normal">SUMIF(#REF!, 'свод'!$AY113, #REF!)</f>
        <v>#REF!</v>
      </c>
      <c r="AG113" s="418" t="e">
        <f aca="false" ca="false" dt2D="false" dtr="false" t="normal">SUMIF(#REF!, 'свод'!$AY113, #REF!)</f>
        <v>#REF!</v>
      </c>
      <c r="AH113" s="418" t="e">
        <f aca="false" ca="false" dt2D="false" dtr="false" t="normal">SUMIF(#REF!, 'свод'!$AY113, #REF!)</f>
        <v>#REF!</v>
      </c>
      <c r="AI113" s="418" t="e">
        <f aca="false" ca="false" dt2D="false" dtr="false" t="normal">SUMIF(#REF!, 'свод'!$AY113, #REF!)</f>
        <v>#REF!</v>
      </c>
      <c r="AJ113" s="418" t="e">
        <f aca="false" ca="false" dt2D="false" dtr="false" t="normal">SUMIF(#REF!, 'свод'!$AY113, #REF!)</f>
        <v>#REF!</v>
      </c>
      <c r="AK113" s="418" t="e">
        <f aca="false" ca="false" dt2D="false" dtr="false" t="normal">SUMIF(#REF!, 'свод'!$AY113, #REF!)</f>
        <v>#REF!</v>
      </c>
      <c r="AL113" s="418" t="e">
        <f aca="false" ca="false" dt2D="false" dtr="false" t="normal">SUMIF(#REF!, 'свод'!$AY113, #REF!)</f>
        <v>#REF!</v>
      </c>
      <c r="AM113" s="418" t="e">
        <f aca="false" ca="false" dt2D="false" dtr="false" t="normal">SUMIF(#REF!, 'свод'!$AY113, #REF!)</f>
        <v>#REF!</v>
      </c>
      <c r="AN113" s="418" t="e">
        <f aca="false" ca="false" dt2D="false" dtr="false" t="normal">SUMIF(#REF!, 'свод'!$AY113, #REF!)</f>
        <v>#REF!</v>
      </c>
      <c r="AO113" s="418" t="e">
        <f aca="false" ca="false" dt2D="false" dtr="false" t="normal">SUMIF(#REF!, 'свод'!$AY113, #REF!)</f>
        <v>#REF!</v>
      </c>
      <c r="AP113" s="418" t="e">
        <f aca="false" ca="false" dt2D="false" dtr="false" t="normal">SUMIF(#REF!, 'свод'!$AY113, #REF!)</f>
        <v>#REF!</v>
      </c>
      <c r="AQ113" s="418" t="e">
        <f aca="false" ca="false" dt2D="false" dtr="false" t="normal">SUMIF(#REF!, 'свод'!$AY113, #REF!)</f>
        <v>#REF!</v>
      </c>
      <c r="AR113" s="418" t="e">
        <f aca="false" ca="false" dt2D="false" dtr="false" t="normal">SUMIF(#REF!, 'свод'!$AY113, #REF!)</f>
        <v>#REF!</v>
      </c>
      <c r="AS113" s="418" t="e">
        <f aca="false" ca="false" dt2D="false" dtr="false" t="normal">SUMIF(#REF!, 'свод'!$AY113, #REF!)</f>
        <v>#REF!</v>
      </c>
      <c r="AT113" s="418" t="e">
        <f aca="false" ca="false" dt2D="false" dtr="false" t="normal">SUMIF(#REF!, 'свод'!$AY113, #REF!)</f>
        <v>#REF!</v>
      </c>
      <c r="AU113" s="418" t="e">
        <f aca="false" ca="false" dt2D="false" dtr="false" t="normal">SUMIF(#REF!, 'свод'!$AY113, #REF!)</f>
        <v>#REF!</v>
      </c>
      <c r="AV113" s="418" t="e">
        <f aca="false" ca="false" dt2D="false" dtr="false" t="normal">SUMIF(#REF!, 'свод'!$AY113, #REF!)</f>
        <v>#REF!</v>
      </c>
      <c r="AW113" s="418" t="e">
        <f aca="false" ca="false" dt2D="false" dtr="false" t="normal">SUMIF(#REF!, 'свод'!$AY113, #REF!)</f>
        <v>#REF!</v>
      </c>
      <c r="AX113" s="418" t="e">
        <f aca="false" ca="false" dt2D="false" dtr="false" t="normal">SUMIF(#REF!, 'свод'!$AY113, #REF!)</f>
        <v>#REF!</v>
      </c>
      <c r="AY113" s="0" t="str">
        <f aca="false" ca="false" dt2D="false" dtr="false" t="normal">CONCATENATE(A113, C113, D113, E113)</f>
        <v>4020000010309нормативный</v>
      </c>
    </row>
    <row outlineLevel="0" r="114">
      <c r="A114" s="109" t="n">
        <v>402000001</v>
      </c>
      <c r="B114" s="416" t="s">
        <v>3003</v>
      </c>
      <c r="C114" s="107" t="s">
        <v>68</v>
      </c>
      <c r="D114" s="107" t="s">
        <v>360</v>
      </c>
      <c r="E114" s="39" t="s">
        <v>2971</v>
      </c>
      <c r="F114" s="417" t="e">
        <f aca="false" ca="false" dt2D="false" dtr="false" t="normal">SUMIF(#REF!, 'свод'!AY114, #REF!)</f>
        <v>#REF!</v>
      </c>
      <c r="G114" s="417" t="e">
        <f aca="false" ca="false" dt2D="false" dtr="false" t="normal">SUMIF(#REF!, 'свод'!AY114, #REF!)</f>
        <v>#REF!</v>
      </c>
      <c r="H114" s="418" t="e">
        <f aca="false" ca="false" dt2D="false" dtr="false" t="normal">SUMIF(#REF!, 'свод'!$AY114, #REF!)</f>
        <v>#REF!</v>
      </c>
      <c r="I114" s="418" t="e">
        <f aca="false" ca="false" dt2D="false" dtr="false" t="normal">SUMIF(#REF!, 'свод'!$AY114, #REF!)</f>
        <v>#REF!</v>
      </c>
      <c r="J114" s="418" t="e">
        <f aca="false" ca="false" dt2D="false" dtr="false" t="normal">SUMIF(#REF!, 'свод'!$AY114, #REF!)</f>
        <v>#REF!</v>
      </c>
      <c r="K114" s="418" t="e">
        <f aca="false" ca="false" dt2D="false" dtr="false" t="normal">SUMIF(#REF!, 'свод'!$AY114, #REF!)</f>
        <v>#REF!</v>
      </c>
      <c r="L114" s="418" t="e">
        <f aca="false" ca="false" dt2D="false" dtr="false" t="normal">SUMIF(#REF!, 'свод'!$AY114, #REF!)</f>
        <v>#REF!</v>
      </c>
      <c r="M114" s="418" t="e">
        <f aca="false" ca="false" dt2D="false" dtr="false" t="normal">SUMIF(#REF!, 'свод'!$AY114, #REF!)</f>
        <v>#REF!</v>
      </c>
      <c r="N114" s="418" t="e">
        <f aca="false" ca="false" dt2D="false" dtr="false" t="normal">SUMIF(#REF!, 'свод'!$AY114, #REF!)</f>
        <v>#REF!</v>
      </c>
      <c r="O114" s="418" t="e">
        <f aca="false" ca="false" dt2D="false" dtr="false" t="normal">SUMIF(#REF!, 'свод'!$AY114, #REF!)</f>
        <v>#REF!</v>
      </c>
      <c r="P114" s="417" t="e">
        <f aca="false" ca="false" dt2D="false" dtr="false" t="normal">SUMIF(#REF!, 'свод'!$AY114, #REF!)</f>
        <v>#REF!</v>
      </c>
      <c r="Q114" s="418" t="e">
        <f aca="false" ca="false" dt2D="false" dtr="false" t="normal">SUMIF(#REF!, 'свод'!$AY114, #REF!)</f>
        <v>#REF!</v>
      </c>
      <c r="R114" s="418" t="e">
        <f aca="false" ca="false" dt2D="false" dtr="false" t="normal">SUMIF(#REF!, 'свод'!$AY114, #REF!)</f>
        <v>#REF!</v>
      </c>
      <c r="S114" s="418" t="e">
        <f aca="false" ca="false" dt2D="false" dtr="false" t="normal">SUMIF(#REF!, 'свод'!$AY114, #REF!)</f>
        <v>#REF!</v>
      </c>
      <c r="T114" s="418" t="e">
        <f aca="false" ca="false" dt2D="false" dtr="false" t="normal">SUMIF(#REF!, 'свод'!$AY114, #REF!)</f>
        <v>#REF!</v>
      </c>
      <c r="U114" s="417" t="e">
        <f aca="false" ca="false" dt2D="false" dtr="false" t="normal">SUMIF(#REF!, 'свод'!$AY114, #REF!)</f>
        <v>#REF!</v>
      </c>
      <c r="V114" s="418" t="e">
        <f aca="false" ca="false" dt2D="false" dtr="false" t="normal">SUMIF(#REF!, 'свод'!$AY114, #REF!)</f>
        <v>#REF!</v>
      </c>
      <c r="W114" s="418" t="e">
        <f aca="false" ca="false" dt2D="false" dtr="false" t="normal">SUMIF(#REF!, 'свод'!$AY114, #REF!)</f>
        <v>#REF!</v>
      </c>
      <c r="X114" s="418" t="e">
        <f aca="false" ca="false" dt2D="false" dtr="false" t="normal">SUMIF(#REF!, 'свод'!$AY114, #REF!)</f>
        <v>#REF!</v>
      </c>
      <c r="Y114" s="418" t="e">
        <f aca="false" ca="false" dt2D="false" dtr="false" t="normal">SUMIF(#REF!, 'свод'!$AY114, #REF!)</f>
        <v>#REF!</v>
      </c>
      <c r="Z114" s="417" t="e">
        <f aca="false" ca="false" dt2D="false" dtr="false" t="normal">SUMIF(#REF!, 'свод'!$AY114, #REF!)</f>
        <v>#REF!</v>
      </c>
      <c r="AA114" s="418" t="e">
        <f aca="false" ca="false" dt2D="false" dtr="false" t="normal">SUMIF(#REF!, 'свод'!$AY114, #REF!)</f>
        <v>#REF!</v>
      </c>
      <c r="AB114" s="418" t="e">
        <f aca="false" ca="false" dt2D="false" dtr="false" t="normal">SUMIF(#REF!, 'свод'!$AY114, #REF!)</f>
        <v>#REF!</v>
      </c>
      <c r="AC114" s="418" t="e">
        <f aca="false" ca="false" dt2D="false" dtr="false" t="normal">SUMIF(#REF!, 'свод'!$AY114, #REF!)</f>
        <v>#REF!</v>
      </c>
      <c r="AD114" s="418" t="e">
        <f aca="false" ca="false" dt2D="false" dtr="false" t="normal">SUMIF(#REF!, 'свод'!$AY114, #REF!)</f>
        <v>#REF!</v>
      </c>
      <c r="AE114" s="417" t="e">
        <f aca="false" ca="false" dt2D="false" dtr="false" t="normal">SUMIF(#REF!, 'свод'!$AY114, #REF!)</f>
        <v>#REF!</v>
      </c>
      <c r="AF114" s="418" t="e">
        <f aca="false" ca="false" dt2D="false" dtr="false" t="normal">SUMIF(#REF!, 'свод'!$AY114, #REF!)</f>
        <v>#REF!</v>
      </c>
      <c r="AG114" s="418" t="e">
        <f aca="false" ca="false" dt2D="false" dtr="false" t="normal">SUMIF(#REF!, 'свод'!$AY114, #REF!)</f>
        <v>#REF!</v>
      </c>
      <c r="AH114" s="418" t="e">
        <f aca="false" ca="false" dt2D="false" dtr="false" t="normal">SUMIF(#REF!, 'свод'!$AY114, #REF!)</f>
        <v>#REF!</v>
      </c>
      <c r="AI114" s="418" t="e">
        <f aca="false" ca="false" dt2D="false" dtr="false" t="normal">SUMIF(#REF!, 'свод'!$AY114, #REF!)</f>
        <v>#REF!</v>
      </c>
      <c r="AJ114" s="418" t="e">
        <f aca="false" ca="false" dt2D="false" dtr="false" t="normal">SUMIF(#REF!, 'свод'!$AY114, #REF!)</f>
        <v>#REF!</v>
      </c>
      <c r="AK114" s="418" t="e">
        <f aca="false" ca="false" dt2D="false" dtr="false" t="normal">SUMIF(#REF!, 'свод'!$AY114, #REF!)</f>
        <v>#REF!</v>
      </c>
      <c r="AL114" s="418" t="e">
        <f aca="false" ca="false" dt2D="false" dtr="false" t="normal">SUMIF(#REF!, 'свод'!$AY114, #REF!)</f>
        <v>#REF!</v>
      </c>
      <c r="AM114" s="418" t="e">
        <f aca="false" ca="false" dt2D="false" dtr="false" t="normal">SUMIF(#REF!, 'свод'!$AY114, #REF!)</f>
        <v>#REF!</v>
      </c>
      <c r="AN114" s="418" t="e">
        <f aca="false" ca="false" dt2D="false" dtr="false" t="normal">SUMIF(#REF!, 'свод'!$AY114, #REF!)</f>
        <v>#REF!</v>
      </c>
      <c r="AO114" s="418" t="e">
        <f aca="false" ca="false" dt2D="false" dtr="false" t="normal">SUMIF(#REF!, 'свод'!$AY114, #REF!)</f>
        <v>#REF!</v>
      </c>
      <c r="AP114" s="418" t="e">
        <f aca="false" ca="false" dt2D="false" dtr="false" t="normal">SUMIF(#REF!, 'свод'!$AY114, #REF!)</f>
        <v>#REF!</v>
      </c>
      <c r="AQ114" s="418" t="e">
        <f aca="false" ca="false" dt2D="false" dtr="false" t="normal">SUMIF(#REF!, 'свод'!$AY114, #REF!)</f>
        <v>#REF!</v>
      </c>
      <c r="AR114" s="418" t="e">
        <f aca="false" ca="false" dt2D="false" dtr="false" t="normal">SUMIF(#REF!, 'свод'!$AY114, #REF!)</f>
        <v>#REF!</v>
      </c>
      <c r="AS114" s="418" t="e">
        <f aca="false" ca="false" dt2D="false" dtr="false" t="normal">SUMIF(#REF!, 'свод'!$AY114, #REF!)</f>
        <v>#REF!</v>
      </c>
      <c r="AT114" s="418" t="e">
        <f aca="false" ca="false" dt2D="false" dtr="false" t="normal">SUMIF(#REF!, 'свод'!$AY114, #REF!)</f>
        <v>#REF!</v>
      </c>
      <c r="AU114" s="418" t="e">
        <f aca="false" ca="false" dt2D="false" dtr="false" t="normal">SUMIF(#REF!, 'свод'!$AY114, #REF!)</f>
        <v>#REF!</v>
      </c>
      <c r="AV114" s="418" t="e">
        <f aca="false" ca="false" dt2D="false" dtr="false" t="normal">SUMIF(#REF!, 'свод'!$AY114, #REF!)</f>
        <v>#REF!</v>
      </c>
      <c r="AW114" s="418" t="e">
        <f aca="false" ca="false" dt2D="false" dtr="false" t="normal">SUMIF(#REF!, 'свод'!$AY114, #REF!)</f>
        <v>#REF!</v>
      </c>
      <c r="AX114" s="418" t="e">
        <f aca="false" ca="false" dt2D="false" dtr="false" t="normal">SUMIF(#REF!, 'свод'!$AY114, #REF!)</f>
        <v>#REF!</v>
      </c>
      <c r="AY114" s="0" t="str">
        <f aca="false" ca="false" dt2D="false" dtr="false" t="normal">CONCATENATE(A114, C114, D114, E114)</f>
        <v>4020000010310нормативный</v>
      </c>
    </row>
    <row outlineLevel="0" r="115">
      <c r="A115" s="109" t="n">
        <v>402000001</v>
      </c>
      <c r="B115" s="416" t="s">
        <v>3003</v>
      </c>
      <c r="C115" s="107" t="s">
        <v>174</v>
      </c>
      <c r="D115" s="107" t="s">
        <v>78</v>
      </c>
      <c r="E115" s="39" t="s">
        <v>2972</v>
      </c>
      <c r="F115" s="417" t="e">
        <f aca="false" ca="false" dt2D="false" dtr="false" t="normal">SUMIF(#REF!, 'свод'!AY115, #REF!)</f>
        <v>#REF!</v>
      </c>
      <c r="G115" s="417" t="e">
        <f aca="false" ca="false" dt2D="false" dtr="false" t="normal">SUMIF(#REF!, 'свод'!AY115, #REF!)</f>
        <v>#REF!</v>
      </c>
      <c r="H115" s="418" t="e">
        <f aca="false" ca="false" dt2D="false" dtr="false" t="normal">SUMIF(#REF!, 'свод'!$AY115, #REF!)</f>
        <v>#REF!</v>
      </c>
      <c r="I115" s="418" t="e">
        <f aca="false" ca="false" dt2D="false" dtr="false" t="normal">SUMIF(#REF!, 'свод'!$AY115, #REF!)</f>
        <v>#REF!</v>
      </c>
      <c r="J115" s="418" t="e">
        <f aca="false" ca="false" dt2D="false" dtr="false" t="normal">SUMIF(#REF!, 'свод'!$AY115, #REF!)</f>
        <v>#REF!</v>
      </c>
      <c r="K115" s="418" t="e">
        <f aca="false" ca="false" dt2D="false" dtr="false" t="normal">SUMIF(#REF!, 'свод'!$AY115, #REF!)</f>
        <v>#REF!</v>
      </c>
      <c r="L115" s="418" t="e">
        <f aca="false" ca="false" dt2D="false" dtr="false" t="normal">SUMIF(#REF!, 'свод'!$AY115, #REF!)</f>
        <v>#REF!</v>
      </c>
      <c r="M115" s="418" t="e">
        <f aca="false" ca="false" dt2D="false" dtr="false" t="normal">SUMIF(#REF!, 'свод'!$AY115, #REF!)</f>
        <v>#REF!</v>
      </c>
      <c r="N115" s="418" t="e">
        <f aca="false" ca="false" dt2D="false" dtr="false" t="normal">SUMIF(#REF!, 'свод'!$AY115, #REF!)</f>
        <v>#REF!</v>
      </c>
      <c r="O115" s="418" t="e">
        <f aca="false" ca="false" dt2D="false" dtr="false" t="normal">SUMIF(#REF!, 'свод'!$AY115, #REF!)</f>
        <v>#REF!</v>
      </c>
      <c r="P115" s="417" t="e">
        <f aca="false" ca="false" dt2D="false" dtr="false" t="normal">SUMIF(#REF!, 'свод'!$AY115, #REF!)</f>
        <v>#REF!</v>
      </c>
      <c r="Q115" s="418" t="e">
        <f aca="false" ca="false" dt2D="false" dtr="false" t="normal">SUMIF(#REF!, 'свод'!$AY115, #REF!)</f>
        <v>#REF!</v>
      </c>
      <c r="R115" s="418" t="e">
        <f aca="false" ca="false" dt2D="false" dtr="false" t="normal">SUMIF(#REF!, 'свод'!$AY115, #REF!)</f>
        <v>#REF!</v>
      </c>
      <c r="S115" s="418" t="e">
        <f aca="false" ca="false" dt2D="false" dtr="false" t="normal">SUMIF(#REF!, 'свод'!$AY115, #REF!)</f>
        <v>#REF!</v>
      </c>
      <c r="T115" s="418" t="e">
        <f aca="false" ca="false" dt2D="false" dtr="false" t="normal">SUMIF(#REF!, 'свод'!$AY115, #REF!)</f>
        <v>#REF!</v>
      </c>
      <c r="U115" s="417" t="e">
        <f aca="false" ca="false" dt2D="false" dtr="false" t="normal">SUMIF(#REF!, 'свод'!$AY115, #REF!)</f>
        <v>#REF!</v>
      </c>
      <c r="V115" s="418" t="e">
        <f aca="false" ca="false" dt2D="false" dtr="false" t="normal">SUMIF(#REF!, 'свод'!$AY115, #REF!)</f>
        <v>#REF!</v>
      </c>
      <c r="W115" s="418" t="e">
        <f aca="false" ca="false" dt2D="false" dtr="false" t="normal">SUMIF(#REF!, 'свод'!$AY115, #REF!)</f>
        <v>#REF!</v>
      </c>
      <c r="X115" s="418" t="e">
        <f aca="false" ca="false" dt2D="false" dtr="false" t="normal">SUMIF(#REF!, 'свод'!$AY115, #REF!)</f>
        <v>#REF!</v>
      </c>
      <c r="Y115" s="418" t="e">
        <f aca="false" ca="false" dt2D="false" dtr="false" t="normal">SUMIF(#REF!, 'свод'!$AY115, #REF!)</f>
        <v>#REF!</v>
      </c>
      <c r="Z115" s="417" t="e">
        <f aca="false" ca="false" dt2D="false" dtr="false" t="normal">SUMIF(#REF!, 'свод'!$AY115, #REF!)</f>
        <v>#REF!</v>
      </c>
      <c r="AA115" s="418" t="e">
        <f aca="false" ca="false" dt2D="false" dtr="false" t="normal">SUMIF(#REF!, 'свод'!$AY115, #REF!)</f>
        <v>#REF!</v>
      </c>
      <c r="AB115" s="418" t="e">
        <f aca="false" ca="false" dt2D="false" dtr="false" t="normal">SUMIF(#REF!, 'свод'!$AY115, #REF!)</f>
        <v>#REF!</v>
      </c>
      <c r="AC115" s="418" t="e">
        <f aca="false" ca="false" dt2D="false" dtr="false" t="normal">SUMIF(#REF!, 'свод'!$AY115, #REF!)</f>
        <v>#REF!</v>
      </c>
      <c r="AD115" s="418" t="e">
        <f aca="false" ca="false" dt2D="false" dtr="false" t="normal">SUMIF(#REF!, 'свод'!$AY115, #REF!)</f>
        <v>#REF!</v>
      </c>
      <c r="AE115" s="417" t="e">
        <f aca="false" ca="false" dt2D="false" dtr="false" t="normal">SUMIF(#REF!, 'свод'!$AY115, #REF!)</f>
        <v>#REF!</v>
      </c>
      <c r="AF115" s="418" t="e">
        <f aca="false" ca="false" dt2D="false" dtr="false" t="normal">SUMIF(#REF!, 'свод'!$AY115, #REF!)</f>
        <v>#REF!</v>
      </c>
      <c r="AG115" s="418" t="e">
        <f aca="false" ca="false" dt2D="false" dtr="false" t="normal">SUMIF(#REF!, 'свод'!$AY115, #REF!)</f>
        <v>#REF!</v>
      </c>
      <c r="AH115" s="418" t="e">
        <f aca="false" ca="false" dt2D="false" dtr="false" t="normal">SUMIF(#REF!, 'свод'!$AY115, #REF!)</f>
        <v>#REF!</v>
      </c>
      <c r="AI115" s="418" t="e">
        <f aca="false" ca="false" dt2D="false" dtr="false" t="normal">SUMIF(#REF!, 'свод'!$AY115, #REF!)</f>
        <v>#REF!</v>
      </c>
      <c r="AJ115" s="418" t="e">
        <f aca="false" ca="false" dt2D="false" dtr="false" t="normal">SUMIF(#REF!, 'свод'!$AY115, #REF!)</f>
        <v>#REF!</v>
      </c>
      <c r="AK115" s="418" t="e">
        <f aca="false" ca="false" dt2D="false" dtr="false" t="normal">SUMIF(#REF!, 'свод'!$AY115, #REF!)</f>
        <v>#REF!</v>
      </c>
      <c r="AL115" s="418" t="e">
        <f aca="false" ca="false" dt2D="false" dtr="false" t="normal">SUMIF(#REF!, 'свод'!$AY115, #REF!)</f>
        <v>#REF!</v>
      </c>
      <c r="AM115" s="418" t="e">
        <f aca="false" ca="false" dt2D="false" dtr="false" t="normal">SUMIF(#REF!, 'свод'!$AY115, #REF!)</f>
        <v>#REF!</v>
      </c>
      <c r="AN115" s="418" t="e">
        <f aca="false" ca="false" dt2D="false" dtr="false" t="normal">SUMIF(#REF!, 'свод'!$AY115, #REF!)</f>
        <v>#REF!</v>
      </c>
      <c r="AO115" s="418" t="e">
        <f aca="false" ca="false" dt2D="false" dtr="false" t="normal">SUMIF(#REF!, 'свод'!$AY115, #REF!)</f>
        <v>#REF!</v>
      </c>
      <c r="AP115" s="418" t="e">
        <f aca="false" ca="false" dt2D="false" dtr="false" t="normal">SUMIF(#REF!, 'свод'!$AY115, #REF!)</f>
        <v>#REF!</v>
      </c>
      <c r="AQ115" s="418" t="e">
        <f aca="false" ca="false" dt2D="false" dtr="false" t="normal">SUMIF(#REF!, 'свод'!$AY115, #REF!)</f>
        <v>#REF!</v>
      </c>
      <c r="AR115" s="418" t="e">
        <f aca="false" ca="false" dt2D="false" dtr="false" t="normal">SUMIF(#REF!, 'свод'!$AY115, #REF!)</f>
        <v>#REF!</v>
      </c>
      <c r="AS115" s="418" t="e">
        <f aca="false" ca="false" dt2D="false" dtr="false" t="normal">SUMIF(#REF!, 'свод'!$AY115, #REF!)</f>
        <v>#REF!</v>
      </c>
      <c r="AT115" s="418" t="e">
        <f aca="false" ca="false" dt2D="false" dtr="false" t="normal">SUMIF(#REF!, 'свод'!$AY115, #REF!)</f>
        <v>#REF!</v>
      </c>
      <c r="AU115" s="418" t="e">
        <f aca="false" ca="false" dt2D="false" dtr="false" t="normal">SUMIF(#REF!, 'свод'!$AY115, #REF!)</f>
        <v>#REF!</v>
      </c>
      <c r="AV115" s="418" t="e">
        <f aca="false" ca="false" dt2D="false" dtr="false" t="normal">SUMIF(#REF!, 'свод'!$AY115, #REF!)</f>
        <v>#REF!</v>
      </c>
      <c r="AW115" s="418" t="e">
        <f aca="false" ca="false" dt2D="false" dtr="false" t="normal">SUMIF(#REF!, 'свод'!$AY115, #REF!)</f>
        <v>#REF!</v>
      </c>
      <c r="AX115" s="418" t="e">
        <f aca="false" ca="false" dt2D="false" dtr="false" t="normal">SUMIF(#REF!, 'свод'!$AY115, #REF!)</f>
        <v>#REF!</v>
      </c>
      <c r="AY115" s="0" t="str">
        <f aca="false" ca="false" dt2D="false" dtr="false" t="normal">CONCATENATE(A115, C115, D115, E115)</f>
        <v>4020000010412плановый</v>
      </c>
    </row>
    <row outlineLevel="0" r="116">
      <c r="A116" s="109" t="n">
        <v>402000001</v>
      </c>
      <c r="B116" s="416" t="s">
        <v>3003</v>
      </c>
      <c r="C116" s="107" t="s">
        <v>230</v>
      </c>
      <c r="D116" s="107" t="s">
        <v>230</v>
      </c>
      <c r="E116" s="39" t="s">
        <v>2971</v>
      </c>
      <c r="F116" s="417" t="e">
        <f aca="false" ca="false" dt2D="false" dtr="false" t="normal">SUMIF(#REF!, 'свод'!AY116, #REF!)</f>
        <v>#REF!</v>
      </c>
      <c r="G116" s="417" t="e">
        <f aca="false" ca="false" dt2D="false" dtr="false" t="normal">SUMIF(#REF!, 'свод'!AY116, #REF!)</f>
        <v>#REF!</v>
      </c>
      <c r="H116" s="418" t="e">
        <f aca="false" ca="false" dt2D="false" dtr="false" t="normal">SUMIF(#REF!, 'свод'!$AY116, #REF!)</f>
        <v>#REF!</v>
      </c>
      <c r="I116" s="418" t="e">
        <f aca="false" ca="false" dt2D="false" dtr="false" t="normal">SUMIF(#REF!, 'свод'!$AY116, #REF!)</f>
        <v>#REF!</v>
      </c>
      <c r="J116" s="418" t="e">
        <f aca="false" ca="false" dt2D="false" dtr="false" t="normal">SUMIF(#REF!, 'свод'!$AY116, #REF!)</f>
        <v>#REF!</v>
      </c>
      <c r="K116" s="418" t="e">
        <f aca="false" ca="false" dt2D="false" dtr="false" t="normal">SUMIF(#REF!, 'свод'!$AY116, #REF!)</f>
        <v>#REF!</v>
      </c>
      <c r="L116" s="418" t="e">
        <f aca="false" ca="false" dt2D="false" dtr="false" t="normal">SUMIF(#REF!, 'свод'!$AY116, #REF!)</f>
        <v>#REF!</v>
      </c>
      <c r="M116" s="418" t="e">
        <f aca="false" ca="false" dt2D="false" dtr="false" t="normal">SUMIF(#REF!, 'свод'!$AY116, #REF!)</f>
        <v>#REF!</v>
      </c>
      <c r="N116" s="418" t="e">
        <f aca="false" ca="false" dt2D="false" dtr="false" t="normal">SUMIF(#REF!, 'свод'!$AY116, #REF!)</f>
        <v>#REF!</v>
      </c>
      <c r="O116" s="418" t="e">
        <f aca="false" ca="false" dt2D="false" dtr="false" t="normal">SUMIF(#REF!, 'свод'!$AY116, #REF!)</f>
        <v>#REF!</v>
      </c>
      <c r="P116" s="417" t="e">
        <f aca="false" ca="false" dt2D="false" dtr="false" t="normal">SUMIF(#REF!, 'свод'!$AY116, #REF!)</f>
        <v>#REF!</v>
      </c>
      <c r="Q116" s="418" t="e">
        <f aca="false" ca="false" dt2D="false" dtr="false" t="normal">SUMIF(#REF!, 'свод'!$AY116, #REF!)</f>
        <v>#REF!</v>
      </c>
      <c r="R116" s="418" t="e">
        <f aca="false" ca="false" dt2D="false" dtr="false" t="normal">SUMIF(#REF!, 'свод'!$AY116, #REF!)</f>
        <v>#REF!</v>
      </c>
      <c r="S116" s="418" t="e">
        <f aca="false" ca="false" dt2D="false" dtr="false" t="normal">SUMIF(#REF!, 'свод'!$AY116, #REF!)</f>
        <v>#REF!</v>
      </c>
      <c r="T116" s="418" t="e">
        <f aca="false" ca="false" dt2D="false" dtr="false" t="normal">SUMIF(#REF!, 'свод'!$AY116, #REF!)</f>
        <v>#REF!</v>
      </c>
      <c r="U116" s="417" t="e">
        <f aca="false" ca="false" dt2D="false" dtr="false" t="normal">SUMIF(#REF!, 'свод'!$AY116, #REF!)</f>
        <v>#REF!</v>
      </c>
      <c r="V116" s="418" t="e">
        <f aca="false" ca="false" dt2D="false" dtr="false" t="normal">SUMIF(#REF!, 'свод'!$AY116, #REF!)</f>
        <v>#REF!</v>
      </c>
      <c r="W116" s="418" t="e">
        <f aca="false" ca="false" dt2D="false" dtr="false" t="normal">SUMIF(#REF!, 'свод'!$AY116, #REF!)</f>
        <v>#REF!</v>
      </c>
      <c r="X116" s="418" t="e">
        <f aca="false" ca="false" dt2D="false" dtr="false" t="normal">SUMIF(#REF!, 'свод'!$AY116, #REF!)</f>
        <v>#REF!</v>
      </c>
      <c r="Y116" s="418" t="e">
        <f aca="false" ca="false" dt2D="false" dtr="false" t="normal">SUMIF(#REF!, 'свод'!$AY116, #REF!)</f>
        <v>#REF!</v>
      </c>
      <c r="Z116" s="417" t="e">
        <f aca="false" ca="false" dt2D="false" dtr="false" t="normal">SUMIF(#REF!, 'свод'!$AY116, #REF!)</f>
        <v>#REF!</v>
      </c>
      <c r="AA116" s="418" t="e">
        <f aca="false" ca="false" dt2D="false" dtr="false" t="normal">SUMIF(#REF!, 'свод'!$AY116, #REF!)</f>
        <v>#REF!</v>
      </c>
      <c r="AB116" s="418" t="e">
        <f aca="false" ca="false" dt2D="false" dtr="false" t="normal">SUMIF(#REF!, 'свод'!$AY116, #REF!)</f>
        <v>#REF!</v>
      </c>
      <c r="AC116" s="418" t="e">
        <f aca="false" ca="false" dt2D="false" dtr="false" t="normal">SUMIF(#REF!, 'свод'!$AY116, #REF!)</f>
        <v>#REF!</v>
      </c>
      <c r="AD116" s="418" t="e">
        <f aca="false" ca="false" dt2D="false" dtr="false" t="normal">SUMIF(#REF!, 'свод'!$AY116, #REF!)</f>
        <v>#REF!</v>
      </c>
      <c r="AE116" s="417" t="e">
        <f aca="false" ca="false" dt2D="false" dtr="false" t="normal">SUMIF(#REF!, 'свод'!$AY116, #REF!)</f>
        <v>#REF!</v>
      </c>
      <c r="AF116" s="418" t="e">
        <f aca="false" ca="false" dt2D="false" dtr="false" t="normal">SUMIF(#REF!, 'свод'!$AY116, #REF!)</f>
        <v>#REF!</v>
      </c>
      <c r="AG116" s="418" t="e">
        <f aca="false" ca="false" dt2D="false" dtr="false" t="normal">SUMIF(#REF!, 'свод'!$AY116, #REF!)</f>
        <v>#REF!</v>
      </c>
      <c r="AH116" s="418" t="e">
        <f aca="false" ca="false" dt2D="false" dtr="false" t="normal">SUMIF(#REF!, 'свод'!$AY116, #REF!)</f>
        <v>#REF!</v>
      </c>
      <c r="AI116" s="418" t="e">
        <f aca="false" ca="false" dt2D="false" dtr="false" t="normal">SUMIF(#REF!, 'свод'!$AY116, #REF!)</f>
        <v>#REF!</v>
      </c>
      <c r="AJ116" s="418" t="e">
        <f aca="false" ca="false" dt2D="false" dtr="false" t="normal">SUMIF(#REF!, 'свод'!$AY116, #REF!)</f>
        <v>#REF!</v>
      </c>
      <c r="AK116" s="418" t="e">
        <f aca="false" ca="false" dt2D="false" dtr="false" t="normal">SUMIF(#REF!, 'свод'!$AY116, #REF!)</f>
        <v>#REF!</v>
      </c>
      <c r="AL116" s="418" t="e">
        <f aca="false" ca="false" dt2D="false" dtr="false" t="normal">SUMIF(#REF!, 'свод'!$AY116, #REF!)</f>
        <v>#REF!</v>
      </c>
      <c r="AM116" s="418" t="e">
        <f aca="false" ca="false" dt2D="false" dtr="false" t="normal">SUMIF(#REF!, 'свод'!$AY116, #REF!)</f>
        <v>#REF!</v>
      </c>
      <c r="AN116" s="418" t="e">
        <f aca="false" ca="false" dt2D="false" dtr="false" t="normal">SUMIF(#REF!, 'свод'!$AY116, #REF!)</f>
        <v>#REF!</v>
      </c>
      <c r="AO116" s="418" t="e">
        <f aca="false" ca="false" dt2D="false" dtr="false" t="normal">SUMIF(#REF!, 'свод'!$AY116, #REF!)</f>
        <v>#REF!</v>
      </c>
      <c r="AP116" s="418" t="e">
        <f aca="false" ca="false" dt2D="false" dtr="false" t="normal">SUMIF(#REF!, 'свод'!$AY116, #REF!)</f>
        <v>#REF!</v>
      </c>
      <c r="AQ116" s="418" t="e">
        <f aca="false" ca="false" dt2D="false" dtr="false" t="normal">SUMIF(#REF!, 'свод'!$AY116, #REF!)</f>
        <v>#REF!</v>
      </c>
      <c r="AR116" s="418" t="e">
        <f aca="false" ca="false" dt2D="false" dtr="false" t="normal">SUMIF(#REF!, 'свод'!$AY116, #REF!)</f>
        <v>#REF!</v>
      </c>
      <c r="AS116" s="418" t="e">
        <f aca="false" ca="false" dt2D="false" dtr="false" t="normal">SUMIF(#REF!, 'свод'!$AY116, #REF!)</f>
        <v>#REF!</v>
      </c>
      <c r="AT116" s="418" t="e">
        <f aca="false" ca="false" dt2D="false" dtr="false" t="normal">SUMIF(#REF!, 'свод'!$AY116, #REF!)</f>
        <v>#REF!</v>
      </c>
      <c r="AU116" s="418" t="e">
        <f aca="false" ca="false" dt2D="false" dtr="false" t="normal">SUMIF(#REF!, 'свод'!$AY116, #REF!)</f>
        <v>#REF!</v>
      </c>
      <c r="AV116" s="418" t="e">
        <f aca="false" ca="false" dt2D="false" dtr="false" t="normal">SUMIF(#REF!, 'свод'!$AY116, #REF!)</f>
        <v>#REF!</v>
      </c>
      <c r="AW116" s="418" t="e">
        <f aca="false" ca="false" dt2D="false" dtr="false" t="normal">SUMIF(#REF!, 'свод'!$AY116, #REF!)</f>
        <v>#REF!</v>
      </c>
      <c r="AX116" s="418" t="e">
        <f aca="false" ca="false" dt2D="false" dtr="false" t="normal">SUMIF(#REF!, 'свод'!$AY116, #REF!)</f>
        <v>#REF!</v>
      </c>
      <c r="AY116" s="0" t="str">
        <f aca="false" ca="false" dt2D="false" dtr="false" t="normal">CONCATENATE(A116, C116, D116, E116)</f>
        <v>4020000010505нормативный</v>
      </c>
    </row>
    <row outlineLevel="0" r="117">
      <c r="A117" s="109" t="n">
        <v>402000001</v>
      </c>
      <c r="B117" s="416" t="s">
        <v>3003</v>
      </c>
      <c r="C117" s="107" t="s">
        <v>230</v>
      </c>
      <c r="D117" s="107" t="s">
        <v>230</v>
      </c>
      <c r="E117" s="39" t="s">
        <v>2974</v>
      </c>
      <c r="F117" s="417" t="e">
        <f aca="false" ca="false" dt2D="false" dtr="false" t="normal">SUMIF(#REF!, 'свод'!AY117, #REF!)</f>
        <v>#REF!</v>
      </c>
      <c r="G117" s="417" t="e">
        <f aca="false" ca="false" dt2D="false" dtr="false" t="normal">SUMIF(#REF!, 'свод'!AY117, #REF!)</f>
        <v>#REF!</v>
      </c>
      <c r="H117" s="418" t="e">
        <f aca="false" ca="false" dt2D="false" dtr="false" t="normal">SUMIF(#REF!, 'свод'!$AY117, #REF!)</f>
        <v>#REF!</v>
      </c>
      <c r="I117" s="418" t="e">
        <f aca="false" ca="false" dt2D="false" dtr="false" t="normal">SUMIF(#REF!, 'свод'!$AY117, #REF!)</f>
        <v>#REF!</v>
      </c>
      <c r="J117" s="418" t="e">
        <f aca="false" ca="false" dt2D="false" dtr="false" t="normal">SUMIF(#REF!, 'свод'!$AY117, #REF!)</f>
        <v>#REF!</v>
      </c>
      <c r="K117" s="418" t="e">
        <f aca="false" ca="false" dt2D="false" dtr="false" t="normal">SUMIF(#REF!, 'свод'!$AY117, #REF!)</f>
        <v>#REF!</v>
      </c>
      <c r="L117" s="418" t="e">
        <f aca="false" ca="false" dt2D="false" dtr="false" t="normal">SUMIF(#REF!, 'свод'!$AY117, #REF!)</f>
        <v>#REF!</v>
      </c>
      <c r="M117" s="418" t="e">
        <f aca="false" ca="false" dt2D="false" dtr="false" t="normal">SUMIF(#REF!, 'свод'!$AY117, #REF!)</f>
        <v>#REF!</v>
      </c>
      <c r="N117" s="418" t="e">
        <f aca="false" ca="false" dt2D="false" dtr="false" t="normal">SUMIF(#REF!, 'свод'!$AY117, #REF!)</f>
        <v>#REF!</v>
      </c>
      <c r="O117" s="418" t="e">
        <f aca="false" ca="false" dt2D="false" dtr="false" t="normal">SUMIF(#REF!, 'свод'!$AY117, #REF!)</f>
        <v>#REF!</v>
      </c>
      <c r="P117" s="417" t="e">
        <f aca="false" ca="false" dt2D="false" dtr="false" t="normal">SUMIF(#REF!, 'свод'!$AY117, #REF!)</f>
        <v>#REF!</v>
      </c>
      <c r="Q117" s="418" t="e">
        <f aca="false" ca="false" dt2D="false" dtr="false" t="normal">SUMIF(#REF!, 'свод'!$AY117, #REF!)</f>
        <v>#REF!</v>
      </c>
      <c r="R117" s="418" t="e">
        <f aca="false" ca="false" dt2D="false" dtr="false" t="normal">SUMIF(#REF!, 'свод'!$AY117, #REF!)</f>
        <v>#REF!</v>
      </c>
      <c r="S117" s="418" t="e">
        <f aca="false" ca="false" dt2D="false" dtr="false" t="normal">SUMIF(#REF!, 'свод'!$AY117, #REF!)</f>
        <v>#REF!</v>
      </c>
      <c r="T117" s="418" t="e">
        <f aca="false" ca="false" dt2D="false" dtr="false" t="normal">SUMIF(#REF!, 'свод'!$AY117, #REF!)</f>
        <v>#REF!</v>
      </c>
      <c r="U117" s="417" t="e">
        <f aca="false" ca="false" dt2D="false" dtr="false" t="normal">SUMIF(#REF!, 'свод'!$AY117, #REF!)</f>
        <v>#REF!</v>
      </c>
      <c r="V117" s="418" t="e">
        <f aca="false" ca="false" dt2D="false" dtr="false" t="normal">SUMIF(#REF!, 'свод'!$AY117, #REF!)</f>
        <v>#REF!</v>
      </c>
      <c r="W117" s="418" t="e">
        <f aca="false" ca="false" dt2D="false" dtr="false" t="normal">SUMIF(#REF!, 'свод'!$AY117, #REF!)</f>
        <v>#REF!</v>
      </c>
      <c r="X117" s="418" t="e">
        <f aca="false" ca="false" dt2D="false" dtr="false" t="normal">SUMIF(#REF!, 'свод'!$AY117, #REF!)</f>
        <v>#REF!</v>
      </c>
      <c r="Y117" s="418" t="e">
        <f aca="false" ca="false" dt2D="false" dtr="false" t="normal">SUMIF(#REF!, 'свод'!$AY117, #REF!)</f>
        <v>#REF!</v>
      </c>
      <c r="Z117" s="417" t="e">
        <f aca="false" ca="false" dt2D="false" dtr="false" t="normal">SUMIF(#REF!, 'свод'!$AY117, #REF!)</f>
        <v>#REF!</v>
      </c>
      <c r="AA117" s="418" t="e">
        <f aca="false" ca="false" dt2D="false" dtr="false" t="normal">SUMIF(#REF!, 'свод'!$AY117, #REF!)</f>
        <v>#REF!</v>
      </c>
      <c r="AB117" s="418" t="e">
        <f aca="false" ca="false" dt2D="false" dtr="false" t="normal">SUMIF(#REF!, 'свод'!$AY117, #REF!)</f>
        <v>#REF!</v>
      </c>
      <c r="AC117" s="418" t="e">
        <f aca="false" ca="false" dt2D="false" dtr="false" t="normal">SUMIF(#REF!, 'свод'!$AY117, #REF!)</f>
        <v>#REF!</v>
      </c>
      <c r="AD117" s="418" t="e">
        <f aca="false" ca="false" dt2D="false" dtr="false" t="normal">SUMIF(#REF!, 'свод'!$AY117, #REF!)</f>
        <v>#REF!</v>
      </c>
      <c r="AE117" s="417" t="e">
        <f aca="false" ca="false" dt2D="false" dtr="false" t="normal">SUMIF(#REF!, 'свод'!$AY117, #REF!)</f>
        <v>#REF!</v>
      </c>
      <c r="AF117" s="418" t="e">
        <f aca="false" ca="false" dt2D="false" dtr="false" t="normal">SUMIF(#REF!, 'свод'!$AY117, #REF!)</f>
        <v>#REF!</v>
      </c>
      <c r="AG117" s="418" t="e">
        <f aca="false" ca="false" dt2D="false" dtr="false" t="normal">SUMIF(#REF!, 'свод'!$AY117, #REF!)</f>
        <v>#REF!</v>
      </c>
      <c r="AH117" s="418" t="e">
        <f aca="false" ca="false" dt2D="false" dtr="false" t="normal">SUMIF(#REF!, 'свод'!$AY117, #REF!)</f>
        <v>#REF!</v>
      </c>
      <c r="AI117" s="418" t="e">
        <f aca="false" ca="false" dt2D="false" dtr="false" t="normal">SUMIF(#REF!, 'свод'!$AY117, #REF!)</f>
        <v>#REF!</v>
      </c>
      <c r="AJ117" s="418" t="e">
        <f aca="false" ca="false" dt2D="false" dtr="false" t="normal">SUMIF(#REF!, 'свод'!$AY117, #REF!)</f>
        <v>#REF!</v>
      </c>
      <c r="AK117" s="418" t="e">
        <f aca="false" ca="false" dt2D="false" dtr="false" t="normal">SUMIF(#REF!, 'свод'!$AY117, #REF!)</f>
        <v>#REF!</v>
      </c>
      <c r="AL117" s="418" t="e">
        <f aca="false" ca="false" dt2D="false" dtr="false" t="normal">SUMIF(#REF!, 'свод'!$AY117, #REF!)</f>
        <v>#REF!</v>
      </c>
      <c r="AM117" s="418" t="e">
        <f aca="false" ca="false" dt2D="false" dtr="false" t="normal">SUMIF(#REF!, 'свод'!$AY117, #REF!)</f>
        <v>#REF!</v>
      </c>
      <c r="AN117" s="418" t="e">
        <f aca="false" ca="false" dt2D="false" dtr="false" t="normal">SUMIF(#REF!, 'свод'!$AY117, #REF!)</f>
        <v>#REF!</v>
      </c>
      <c r="AO117" s="418" t="e">
        <f aca="false" ca="false" dt2D="false" dtr="false" t="normal">SUMIF(#REF!, 'свод'!$AY117, #REF!)</f>
        <v>#REF!</v>
      </c>
      <c r="AP117" s="418" t="e">
        <f aca="false" ca="false" dt2D="false" dtr="false" t="normal">SUMIF(#REF!, 'свод'!$AY117, #REF!)</f>
        <v>#REF!</v>
      </c>
      <c r="AQ117" s="418" t="e">
        <f aca="false" ca="false" dt2D="false" dtr="false" t="normal">SUMIF(#REF!, 'свод'!$AY117, #REF!)</f>
        <v>#REF!</v>
      </c>
      <c r="AR117" s="418" t="e">
        <f aca="false" ca="false" dt2D="false" dtr="false" t="normal">SUMIF(#REF!, 'свод'!$AY117, #REF!)</f>
        <v>#REF!</v>
      </c>
      <c r="AS117" s="418" t="e">
        <f aca="false" ca="false" dt2D="false" dtr="false" t="normal">SUMIF(#REF!, 'свод'!$AY117, #REF!)</f>
        <v>#REF!</v>
      </c>
      <c r="AT117" s="418" t="e">
        <f aca="false" ca="false" dt2D="false" dtr="false" t="normal">SUMIF(#REF!, 'свод'!$AY117, #REF!)</f>
        <v>#REF!</v>
      </c>
      <c r="AU117" s="418" t="e">
        <f aca="false" ca="false" dt2D="false" dtr="false" t="normal">SUMIF(#REF!, 'свод'!$AY117, #REF!)</f>
        <v>#REF!</v>
      </c>
      <c r="AV117" s="418" t="e">
        <f aca="false" ca="false" dt2D="false" dtr="false" t="normal">SUMIF(#REF!, 'свод'!$AY117, #REF!)</f>
        <v>#REF!</v>
      </c>
      <c r="AW117" s="418" t="e">
        <f aca="false" ca="false" dt2D="false" dtr="false" t="normal">SUMIF(#REF!, 'свод'!$AY117, #REF!)</f>
        <v>#REF!</v>
      </c>
      <c r="AX117" s="418" t="e">
        <f aca="false" ca="false" dt2D="false" dtr="false" t="normal">SUMIF(#REF!, 'свод'!$AY117, #REF!)</f>
        <v>#REF!</v>
      </c>
      <c r="AY117" s="0" t="str">
        <f aca="false" ca="false" dt2D="false" dtr="false" t="normal">CONCATENATE(A117, C117, D117, E117)</f>
        <v>4020000010505индексации</v>
      </c>
    </row>
    <row outlineLevel="0" r="118">
      <c r="A118" s="109" t="n">
        <v>402000001</v>
      </c>
      <c r="B118" s="416" t="s">
        <v>3003</v>
      </c>
      <c r="C118" s="107" t="s">
        <v>246</v>
      </c>
      <c r="D118" s="107" t="s">
        <v>885</v>
      </c>
      <c r="E118" s="39" t="s">
        <v>2972</v>
      </c>
      <c r="F118" s="417" t="e">
        <f aca="false" ca="false" dt2D="false" dtr="false" t="normal">SUMIF(#REF!, 'свод'!AY118, #REF!)</f>
        <v>#REF!</v>
      </c>
      <c r="G118" s="417" t="e">
        <f aca="false" ca="false" dt2D="false" dtr="false" t="normal">SUMIF(#REF!, 'свод'!AY118, #REF!)</f>
        <v>#REF!</v>
      </c>
      <c r="H118" s="418" t="e">
        <f aca="false" ca="false" dt2D="false" dtr="false" t="normal">SUMIF(#REF!, 'свод'!$AY118, #REF!)</f>
        <v>#REF!</v>
      </c>
      <c r="I118" s="418" t="e">
        <f aca="false" ca="false" dt2D="false" dtr="false" t="normal">SUMIF(#REF!, 'свод'!$AY118, #REF!)</f>
        <v>#REF!</v>
      </c>
      <c r="J118" s="418" t="e">
        <f aca="false" ca="false" dt2D="false" dtr="false" t="normal">SUMIF(#REF!, 'свод'!$AY118, #REF!)</f>
        <v>#REF!</v>
      </c>
      <c r="K118" s="418" t="e">
        <f aca="false" ca="false" dt2D="false" dtr="false" t="normal">SUMIF(#REF!, 'свод'!$AY118, #REF!)</f>
        <v>#REF!</v>
      </c>
      <c r="L118" s="418" t="e">
        <f aca="false" ca="false" dt2D="false" dtr="false" t="normal">SUMIF(#REF!, 'свод'!$AY118, #REF!)</f>
        <v>#REF!</v>
      </c>
      <c r="M118" s="418" t="e">
        <f aca="false" ca="false" dt2D="false" dtr="false" t="normal">SUMIF(#REF!, 'свод'!$AY118, #REF!)</f>
        <v>#REF!</v>
      </c>
      <c r="N118" s="418" t="e">
        <f aca="false" ca="false" dt2D="false" dtr="false" t="normal">SUMIF(#REF!, 'свод'!$AY118, #REF!)</f>
        <v>#REF!</v>
      </c>
      <c r="O118" s="418" t="e">
        <f aca="false" ca="false" dt2D="false" dtr="false" t="normal">SUMIF(#REF!, 'свод'!$AY118, #REF!)</f>
        <v>#REF!</v>
      </c>
      <c r="P118" s="417" t="e">
        <f aca="false" ca="false" dt2D="false" dtr="false" t="normal">SUMIF(#REF!, 'свод'!$AY118, #REF!)</f>
        <v>#REF!</v>
      </c>
      <c r="Q118" s="418" t="e">
        <f aca="false" ca="false" dt2D="false" dtr="false" t="normal">SUMIF(#REF!, 'свод'!$AY118, #REF!)</f>
        <v>#REF!</v>
      </c>
      <c r="R118" s="418" t="e">
        <f aca="false" ca="false" dt2D="false" dtr="false" t="normal">SUMIF(#REF!, 'свод'!$AY118, #REF!)</f>
        <v>#REF!</v>
      </c>
      <c r="S118" s="418" t="e">
        <f aca="false" ca="false" dt2D="false" dtr="false" t="normal">SUMIF(#REF!, 'свод'!$AY118, #REF!)</f>
        <v>#REF!</v>
      </c>
      <c r="T118" s="418" t="e">
        <f aca="false" ca="false" dt2D="false" dtr="false" t="normal">SUMIF(#REF!, 'свод'!$AY118, #REF!)</f>
        <v>#REF!</v>
      </c>
      <c r="U118" s="417" t="e">
        <f aca="false" ca="false" dt2D="false" dtr="false" t="normal">SUMIF(#REF!, 'свод'!$AY118, #REF!)</f>
        <v>#REF!</v>
      </c>
      <c r="V118" s="418" t="e">
        <f aca="false" ca="false" dt2D="false" dtr="false" t="normal">SUMIF(#REF!, 'свод'!$AY118, #REF!)</f>
        <v>#REF!</v>
      </c>
      <c r="W118" s="418" t="e">
        <f aca="false" ca="false" dt2D="false" dtr="false" t="normal">SUMIF(#REF!, 'свод'!$AY118, #REF!)</f>
        <v>#REF!</v>
      </c>
      <c r="X118" s="418" t="e">
        <f aca="false" ca="false" dt2D="false" dtr="false" t="normal">SUMIF(#REF!, 'свод'!$AY118, #REF!)</f>
        <v>#REF!</v>
      </c>
      <c r="Y118" s="418" t="e">
        <f aca="false" ca="false" dt2D="false" dtr="false" t="normal">SUMIF(#REF!, 'свод'!$AY118, #REF!)</f>
        <v>#REF!</v>
      </c>
      <c r="Z118" s="417" t="e">
        <f aca="false" ca="false" dt2D="false" dtr="false" t="normal">SUMIF(#REF!, 'свод'!$AY118, #REF!)</f>
        <v>#REF!</v>
      </c>
      <c r="AA118" s="418" t="e">
        <f aca="false" ca="false" dt2D="false" dtr="false" t="normal">SUMIF(#REF!, 'свод'!$AY118, #REF!)</f>
        <v>#REF!</v>
      </c>
      <c r="AB118" s="418" t="e">
        <f aca="false" ca="false" dt2D="false" dtr="false" t="normal">SUMIF(#REF!, 'свод'!$AY118, #REF!)</f>
        <v>#REF!</v>
      </c>
      <c r="AC118" s="418" t="e">
        <f aca="false" ca="false" dt2D="false" dtr="false" t="normal">SUMIF(#REF!, 'свод'!$AY118, #REF!)</f>
        <v>#REF!</v>
      </c>
      <c r="AD118" s="418" t="e">
        <f aca="false" ca="false" dt2D="false" dtr="false" t="normal">SUMIF(#REF!, 'свод'!$AY118, #REF!)</f>
        <v>#REF!</v>
      </c>
      <c r="AE118" s="417" t="e">
        <f aca="false" ca="false" dt2D="false" dtr="false" t="normal">SUMIF(#REF!, 'свод'!$AY118, #REF!)</f>
        <v>#REF!</v>
      </c>
      <c r="AF118" s="418" t="e">
        <f aca="false" ca="false" dt2D="false" dtr="false" t="normal">SUMIF(#REF!, 'свод'!$AY118, #REF!)</f>
        <v>#REF!</v>
      </c>
      <c r="AG118" s="418" t="e">
        <f aca="false" ca="false" dt2D="false" dtr="false" t="normal">SUMIF(#REF!, 'свод'!$AY118, #REF!)</f>
        <v>#REF!</v>
      </c>
      <c r="AH118" s="418" t="e">
        <f aca="false" ca="false" dt2D="false" dtr="false" t="normal">SUMIF(#REF!, 'свод'!$AY118, #REF!)</f>
        <v>#REF!</v>
      </c>
      <c r="AI118" s="418" t="e">
        <f aca="false" ca="false" dt2D="false" dtr="false" t="normal">SUMIF(#REF!, 'свод'!$AY118, #REF!)</f>
        <v>#REF!</v>
      </c>
      <c r="AJ118" s="418" t="e">
        <f aca="false" ca="false" dt2D="false" dtr="false" t="normal">SUMIF(#REF!, 'свод'!$AY118, #REF!)</f>
        <v>#REF!</v>
      </c>
      <c r="AK118" s="418" t="e">
        <f aca="false" ca="false" dt2D="false" dtr="false" t="normal">SUMIF(#REF!, 'свод'!$AY118, #REF!)</f>
        <v>#REF!</v>
      </c>
      <c r="AL118" s="418" t="e">
        <f aca="false" ca="false" dt2D="false" dtr="false" t="normal">SUMIF(#REF!, 'свод'!$AY118, #REF!)</f>
        <v>#REF!</v>
      </c>
      <c r="AM118" s="418" t="e">
        <f aca="false" ca="false" dt2D="false" dtr="false" t="normal">SUMIF(#REF!, 'свод'!$AY118, #REF!)</f>
        <v>#REF!</v>
      </c>
      <c r="AN118" s="418" t="e">
        <f aca="false" ca="false" dt2D="false" dtr="false" t="normal">SUMIF(#REF!, 'свод'!$AY118, #REF!)</f>
        <v>#REF!</v>
      </c>
      <c r="AO118" s="418" t="e">
        <f aca="false" ca="false" dt2D="false" dtr="false" t="normal">SUMIF(#REF!, 'свод'!$AY118, #REF!)</f>
        <v>#REF!</v>
      </c>
      <c r="AP118" s="418" t="e">
        <f aca="false" ca="false" dt2D="false" dtr="false" t="normal">SUMIF(#REF!, 'свод'!$AY118, #REF!)</f>
        <v>#REF!</v>
      </c>
      <c r="AQ118" s="418" t="e">
        <f aca="false" ca="false" dt2D="false" dtr="false" t="normal">SUMIF(#REF!, 'свод'!$AY118, #REF!)</f>
        <v>#REF!</v>
      </c>
      <c r="AR118" s="418" t="e">
        <f aca="false" ca="false" dt2D="false" dtr="false" t="normal">SUMIF(#REF!, 'свод'!$AY118, #REF!)</f>
        <v>#REF!</v>
      </c>
      <c r="AS118" s="418" t="e">
        <f aca="false" ca="false" dt2D="false" dtr="false" t="normal">SUMIF(#REF!, 'свод'!$AY118, #REF!)</f>
        <v>#REF!</v>
      </c>
      <c r="AT118" s="418" t="e">
        <f aca="false" ca="false" dt2D="false" dtr="false" t="normal">SUMIF(#REF!, 'свод'!$AY118, #REF!)</f>
        <v>#REF!</v>
      </c>
      <c r="AU118" s="418" t="e">
        <f aca="false" ca="false" dt2D="false" dtr="false" t="normal">SUMIF(#REF!, 'свод'!$AY118, #REF!)</f>
        <v>#REF!</v>
      </c>
      <c r="AV118" s="418" t="e">
        <f aca="false" ca="false" dt2D="false" dtr="false" t="normal">SUMIF(#REF!, 'свод'!$AY118, #REF!)</f>
        <v>#REF!</v>
      </c>
      <c r="AW118" s="418" t="e">
        <f aca="false" ca="false" dt2D="false" dtr="false" t="normal">SUMIF(#REF!, 'свод'!$AY118, #REF!)</f>
        <v>#REF!</v>
      </c>
      <c r="AX118" s="418" t="e">
        <f aca="false" ca="false" dt2D="false" dtr="false" t="normal">SUMIF(#REF!, 'свод'!$AY118, #REF!)</f>
        <v>#REF!</v>
      </c>
      <c r="AY118" s="0" t="str">
        <f aca="false" ca="false" dt2D="false" dtr="false" t="normal">CONCATENATE(A118, C118, D118, E118)</f>
        <v>4020000010709плановый</v>
      </c>
    </row>
    <row outlineLevel="0" r="119">
      <c r="A119" s="109" t="n">
        <v>402000001</v>
      </c>
      <c r="B119" s="416" t="s">
        <v>3003</v>
      </c>
      <c r="C119" s="107" t="s">
        <v>240</v>
      </c>
      <c r="D119" s="107" t="s">
        <v>174</v>
      </c>
      <c r="E119" s="39" t="s">
        <v>2972</v>
      </c>
      <c r="F119" s="417" t="e">
        <f aca="false" ca="false" dt2D="false" dtr="false" t="normal">SUMIF(#REF!, 'свод'!AY119, #REF!)</f>
        <v>#REF!</v>
      </c>
      <c r="G119" s="417" t="e">
        <f aca="false" ca="false" dt2D="false" dtr="false" t="normal">SUMIF(#REF!, 'свод'!AY119, #REF!)</f>
        <v>#REF!</v>
      </c>
      <c r="H119" s="418" t="e">
        <f aca="false" ca="false" dt2D="false" dtr="false" t="normal">SUMIF(#REF!, 'свод'!$AY119, #REF!)</f>
        <v>#REF!</v>
      </c>
      <c r="I119" s="418" t="e">
        <f aca="false" ca="false" dt2D="false" dtr="false" t="normal">SUMIF(#REF!, 'свод'!$AY119, #REF!)</f>
        <v>#REF!</v>
      </c>
      <c r="J119" s="418" t="e">
        <f aca="false" ca="false" dt2D="false" dtr="false" t="normal">SUMIF(#REF!, 'свод'!$AY119, #REF!)</f>
        <v>#REF!</v>
      </c>
      <c r="K119" s="418" t="e">
        <f aca="false" ca="false" dt2D="false" dtr="false" t="normal">SUMIF(#REF!, 'свод'!$AY119, #REF!)</f>
        <v>#REF!</v>
      </c>
      <c r="L119" s="418" t="e">
        <f aca="false" ca="false" dt2D="false" dtr="false" t="normal">SUMIF(#REF!, 'свод'!$AY119, #REF!)</f>
        <v>#REF!</v>
      </c>
      <c r="M119" s="418" t="e">
        <f aca="false" ca="false" dt2D="false" dtr="false" t="normal">SUMIF(#REF!, 'свод'!$AY119, #REF!)</f>
        <v>#REF!</v>
      </c>
      <c r="N119" s="418" t="e">
        <f aca="false" ca="false" dt2D="false" dtr="false" t="normal">SUMIF(#REF!, 'свод'!$AY119, #REF!)</f>
        <v>#REF!</v>
      </c>
      <c r="O119" s="418" t="e">
        <f aca="false" ca="false" dt2D="false" dtr="false" t="normal">SUMIF(#REF!, 'свод'!$AY119, #REF!)</f>
        <v>#REF!</v>
      </c>
      <c r="P119" s="417" t="e">
        <f aca="false" ca="false" dt2D="false" dtr="false" t="normal">SUMIF(#REF!, 'свод'!$AY119, #REF!)</f>
        <v>#REF!</v>
      </c>
      <c r="Q119" s="418" t="e">
        <f aca="false" ca="false" dt2D="false" dtr="false" t="normal">SUMIF(#REF!, 'свод'!$AY119, #REF!)</f>
        <v>#REF!</v>
      </c>
      <c r="R119" s="418" t="e">
        <f aca="false" ca="false" dt2D="false" dtr="false" t="normal">SUMIF(#REF!, 'свод'!$AY119, #REF!)</f>
        <v>#REF!</v>
      </c>
      <c r="S119" s="418" t="e">
        <f aca="false" ca="false" dt2D="false" dtr="false" t="normal">SUMIF(#REF!, 'свод'!$AY119, #REF!)</f>
        <v>#REF!</v>
      </c>
      <c r="T119" s="418" t="e">
        <f aca="false" ca="false" dt2D="false" dtr="false" t="normal">SUMIF(#REF!, 'свод'!$AY119, #REF!)</f>
        <v>#REF!</v>
      </c>
      <c r="U119" s="417" t="e">
        <f aca="false" ca="false" dt2D="false" dtr="false" t="normal">SUMIF(#REF!, 'свод'!$AY119, #REF!)</f>
        <v>#REF!</v>
      </c>
      <c r="V119" s="418" t="e">
        <f aca="false" ca="false" dt2D="false" dtr="false" t="normal">SUMIF(#REF!, 'свод'!$AY119, #REF!)</f>
        <v>#REF!</v>
      </c>
      <c r="W119" s="418" t="e">
        <f aca="false" ca="false" dt2D="false" dtr="false" t="normal">SUMIF(#REF!, 'свод'!$AY119, #REF!)</f>
        <v>#REF!</v>
      </c>
      <c r="X119" s="418" t="e">
        <f aca="false" ca="false" dt2D="false" dtr="false" t="normal">SUMIF(#REF!, 'свод'!$AY119, #REF!)</f>
        <v>#REF!</v>
      </c>
      <c r="Y119" s="418" t="e">
        <f aca="false" ca="false" dt2D="false" dtr="false" t="normal">SUMIF(#REF!, 'свод'!$AY119, #REF!)</f>
        <v>#REF!</v>
      </c>
      <c r="Z119" s="417" t="e">
        <f aca="false" ca="false" dt2D="false" dtr="false" t="normal">SUMIF(#REF!, 'свод'!$AY119, #REF!)</f>
        <v>#REF!</v>
      </c>
      <c r="AA119" s="418" t="e">
        <f aca="false" ca="false" dt2D="false" dtr="false" t="normal">SUMIF(#REF!, 'свод'!$AY119, #REF!)</f>
        <v>#REF!</v>
      </c>
      <c r="AB119" s="418" t="e">
        <f aca="false" ca="false" dt2D="false" dtr="false" t="normal">SUMIF(#REF!, 'свод'!$AY119, #REF!)</f>
        <v>#REF!</v>
      </c>
      <c r="AC119" s="418" t="e">
        <f aca="false" ca="false" dt2D="false" dtr="false" t="normal">SUMIF(#REF!, 'свод'!$AY119, #REF!)</f>
        <v>#REF!</v>
      </c>
      <c r="AD119" s="418" t="e">
        <f aca="false" ca="false" dt2D="false" dtr="false" t="normal">SUMIF(#REF!, 'свод'!$AY119, #REF!)</f>
        <v>#REF!</v>
      </c>
      <c r="AE119" s="417" t="e">
        <f aca="false" ca="false" dt2D="false" dtr="false" t="normal">SUMIF(#REF!, 'свод'!$AY119, #REF!)</f>
        <v>#REF!</v>
      </c>
      <c r="AF119" s="418" t="e">
        <f aca="false" ca="false" dt2D="false" dtr="false" t="normal">SUMIF(#REF!, 'свод'!$AY119, #REF!)</f>
        <v>#REF!</v>
      </c>
      <c r="AG119" s="418" t="e">
        <f aca="false" ca="false" dt2D="false" dtr="false" t="normal">SUMIF(#REF!, 'свод'!$AY119, #REF!)</f>
        <v>#REF!</v>
      </c>
      <c r="AH119" s="418" t="e">
        <f aca="false" ca="false" dt2D="false" dtr="false" t="normal">SUMIF(#REF!, 'свод'!$AY119, #REF!)</f>
        <v>#REF!</v>
      </c>
      <c r="AI119" s="418" t="e">
        <f aca="false" ca="false" dt2D="false" dtr="false" t="normal">SUMIF(#REF!, 'свод'!$AY119, #REF!)</f>
        <v>#REF!</v>
      </c>
      <c r="AJ119" s="418" t="e">
        <f aca="false" ca="false" dt2D="false" dtr="false" t="normal">SUMIF(#REF!, 'свод'!$AY119, #REF!)</f>
        <v>#REF!</v>
      </c>
      <c r="AK119" s="418" t="e">
        <f aca="false" ca="false" dt2D="false" dtr="false" t="normal">SUMIF(#REF!, 'свод'!$AY119, #REF!)</f>
        <v>#REF!</v>
      </c>
      <c r="AL119" s="418" t="e">
        <f aca="false" ca="false" dt2D="false" dtr="false" t="normal">SUMIF(#REF!, 'свод'!$AY119, #REF!)</f>
        <v>#REF!</v>
      </c>
      <c r="AM119" s="418" t="e">
        <f aca="false" ca="false" dt2D="false" dtr="false" t="normal">SUMIF(#REF!, 'свод'!$AY119, #REF!)</f>
        <v>#REF!</v>
      </c>
      <c r="AN119" s="418" t="e">
        <f aca="false" ca="false" dt2D="false" dtr="false" t="normal">SUMIF(#REF!, 'свод'!$AY119, #REF!)</f>
        <v>#REF!</v>
      </c>
      <c r="AO119" s="418" t="e">
        <f aca="false" ca="false" dt2D="false" dtr="false" t="normal">SUMIF(#REF!, 'свод'!$AY119, #REF!)</f>
        <v>#REF!</v>
      </c>
      <c r="AP119" s="418" t="e">
        <f aca="false" ca="false" dt2D="false" dtr="false" t="normal">SUMIF(#REF!, 'свод'!$AY119, #REF!)</f>
        <v>#REF!</v>
      </c>
      <c r="AQ119" s="418" t="e">
        <f aca="false" ca="false" dt2D="false" dtr="false" t="normal">SUMIF(#REF!, 'свод'!$AY119, #REF!)</f>
        <v>#REF!</v>
      </c>
      <c r="AR119" s="418" t="e">
        <f aca="false" ca="false" dt2D="false" dtr="false" t="normal">SUMIF(#REF!, 'свод'!$AY119, #REF!)</f>
        <v>#REF!</v>
      </c>
      <c r="AS119" s="418" t="e">
        <f aca="false" ca="false" dt2D="false" dtr="false" t="normal">SUMIF(#REF!, 'свод'!$AY119, #REF!)</f>
        <v>#REF!</v>
      </c>
      <c r="AT119" s="418" t="e">
        <f aca="false" ca="false" dt2D="false" dtr="false" t="normal">SUMIF(#REF!, 'свод'!$AY119, #REF!)</f>
        <v>#REF!</v>
      </c>
      <c r="AU119" s="418" t="e">
        <f aca="false" ca="false" dt2D="false" dtr="false" t="normal">SUMIF(#REF!, 'свод'!$AY119, #REF!)</f>
        <v>#REF!</v>
      </c>
      <c r="AV119" s="418" t="e">
        <f aca="false" ca="false" dt2D="false" dtr="false" t="normal">SUMIF(#REF!, 'свод'!$AY119, #REF!)</f>
        <v>#REF!</v>
      </c>
      <c r="AW119" s="418" t="e">
        <f aca="false" ca="false" dt2D="false" dtr="false" t="normal">SUMIF(#REF!, 'свод'!$AY119, #REF!)</f>
        <v>#REF!</v>
      </c>
      <c r="AX119" s="418" t="e">
        <f aca="false" ca="false" dt2D="false" dtr="false" t="normal">SUMIF(#REF!, 'свод'!$AY119, #REF!)</f>
        <v>#REF!</v>
      </c>
      <c r="AY119" s="0" t="str">
        <f aca="false" ca="false" dt2D="false" dtr="false" t="normal">CONCATENATE(A119, C119, D119, E119)</f>
        <v>4020000010804плановый</v>
      </c>
    </row>
    <row outlineLevel="0" r="120">
      <c r="A120" s="109" t="n">
        <v>402000001</v>
      </c>
      <c r="B120" s="416" t="s">
        <v>3003</v>
      </c>
      <c r="C120" s="107" t="s">
        <v>360</v>
      </c>
      <c r="D120" s="107" t="s">
        <v>482</v>
      </c>
      <c r="E120" s="39" t="s">
        <v>2972</v>
      </c>
      <c r="F120" s="417" t="e">
        <f aca="false" ca="false" dt2D="false" dtr="false" t="normal">SUMIF(#REF!, 'свод'!AY120, #REF!)</f>
        <v>#REF!</v>
      </c>
      <c r="G120" s="417" t="e">
        <f aca="false" ca="false" dt2D="false" dtr="false" t="normal">SUMIF(#REF!, 'свод'!AY120, #REF!)</f>
        <v>#REF!</v>
      </c>
      <c r="H120" s="418" t="e">
        <f aca="false" ca="false" dt2D="false" dtr="false" t="normal">SUMIF(#REF!, 'свод'!$AY120, #REF!)</f>
        <v>#REF!</v>
      </c>
      <c r="I120" s="418" t="e">
        <f aca="false" ca="false" dt2D="false" dtr="false" t="normal">SUMIF(#REF!, 'свод'!$AY120, #REF!)</f>
        <v>#REF!</v>
      </c>
      <c r="J120" s="418" t="e">
        <f aca="false" ca="false" dt2D="false" dtr="false" t="normal">SUMIF(#REF!, 'свод'!$AY120, #REF!)</f>
        <v>#REF!</v>
      </c>
      <c r="K120" s="418" t="e">
        <f aca="false" ca="false" dt2D="false" dtr="false" t="normal">SUMIF(#REF!, 'свод'!$AY120, #REF!)</f>
        <v>#REF!</v>
      </c>
      <c r="L120" s="418" t="e">
        <f aca="false" ca="false" dt2D="false" dtr="false" t="normal">SUMIF(#REF!, 'свод'!$AY120, #REF!)</f>
        <v>#REF!</v>
      </c>
      <c r="M120" s="418" t="e">
        <f aca="false" ca="false" dt2D="false" dtr="false" t="normal">SUMIF(#REF!, 'свод'!$AY120, #REF!)</f>
        <v>#REF!</v>
      </c>
      <c r="N120" s="418" t="e">
        <f aca="false" ca="false" dt2D="false" dtr="false" t="normal">SUMIF(#REF!, 'свод'!$AY120, #REF!)</f>
        <v>#REF!</v>
      </c>
      <c r="O120" s="418" t="e">
        <f aca="false" ca="false" dt2D="false" dtr="false" t="normal">SUMIF(#REF!, 'свод'!$AY120, #REF!)</f>
        <v>#REF!</v>
      </c>
      <c r="P120" s="417" t="e">
        <f aca="false" ca="false" dt2D="false" dtr="false" t="normal">SUMIF(#REF!, 'свод'!$AY120, #REF!)</f>
        <v>#REF!</v>
      </c>
      <c r="Q120" s="418" t="e">
        <f aca="false" ca="false" dt2D="false" dtr="false" t="normal">SUMIF(#REF!, 'свод'!$AY120, #REF!)</f>
        <v>#REF!</v>
      </c>
      <c r="R120" s="418" t="e">
        <f aca="false" ca="false" dt2D="false" dtr="false" t="normal">SUMIF(#REF!, 'свод'!$AY120, #REF!)</f>
        <v>#REF!</v>
      </c>
      <c r="S120" s="418" t="e">
        <f aca="false" ca="false" dt2D="false" dtr="false" t="normal">SUMIF(#REF!, 'свод'!$AY120, #REF!)</f>
        <v>#REF!</v>
      </c>
      <c r="T120" s="418" t="e">
        <f aca="false" ca="false" dt2D="false" dtr="false" t="normal">SUMIF(#REF!, 'свод'!$AY120, #REF!)</f>
        <v>#REF!</v>
      </c>
      <c r="U120" s="417" t="e">
        <f aca="false" ca="false" dt2D="false" dtr="false" t="normal">SUMIF(#REF!, 'свод'!$AY120, #REF!)</f>
        <v>#REF!</v>
      </c>
      <c r="V120" s="418" t="e">
        <f aca="false" ca="false" dt2D="false" dtr="false" t="normal">SUMIF(#REF!, 'свод'!$AY120, #REF!)</f>
        <v>#REF!</v>
      </c>
      <c r="W120" s="418" t="e">
        <f aca="false" ca="false" dt2D="false" dtr="false" t="normal">SUMIF(#REF!, 'свод'!$AY120, #REF!)</f>
        <v>#REF!</v>
      </c>
      <c r="X120" s="418" t="e">
        <f aca="false" ca="false" dt2D="false" dtr="false" t="normal">SUMIF(#REF!, 'свод'!$AY120, #REF!)</f>
        <v>#REF!</v>
      </c>
      <c r="Y120" s="418" t="e">
        <f aca="false" ca="false" dt2D="false" dtr="false" t="normal">SUMIF(#REF!, 'свод'!$AY120, #REF!)</f>
        <v>#REF!</v>
      </c>
      <c r="Z120" s="417" t="e">
        <f aca="false" ca="false" dt2D="false" dtr="false" t="normal">SUMIF(#REF!, 'свод'!$AY120, #REF!)</f>
        <v>#REF!</v>
      </c>
      <c r="AA120" s="418" t="e">
        <f aca="false" ca="false" dt2D="false" dtr="false" t="normal">SUMIF(#REF!, 'свод'!$AY120, #REF!)</f>
        <v>#REF!</v>
      </c>
      <c r="AB120" s="418" t="e">
        <f aca="false" ca="false" dt2D="false" dtr="false" t="normal">SUMIF(#REF!, 'свод'!$AY120, #REF!)</f>
        <v>#REF!</v>
      </c>
      <c r="AC120" s="418" t="e">
        <f aca="false" ca="false" dt2D="false" dtr="false" t="normal">SUMIF(#REF!, 'свод'!$AY120, #REF!)</f>
        <v>#REF!</v>
      </c>
      <c r="AD120" s="418" t="e">
        <f aca="false" ca="false" dt2D="false" dtr="false" t="normal">SUMIF(#REF!, 'свод'!$AY120, #REF!)</f>
        <v>#REF!</v>
      </c>
      <c r="AE120" s="417" t="e">
        <f aca="false" ca="false" dt2D="false" dtr="false" t="normal">SUMIF(#REF!, 'свод'!$AY120, #REF!)</f>
        <v>#REF!</v>
      </c>
      <c r="AF120" s="418" t="e">
        <f aca="false" ca="false" dt2D="false" dtr="false" t="normal">SUMIF(#REF!, 'свод'!$AY120, #REF!)</f>
        <v>#REF!</v>
      </c>
      <c r="AG120" s="418" t="e">
        <f aca="false" ca="false" dt2D="false" dtr="false" t="normal">SUMIF(#REF!, 'свод'!$AY120, #REF!)</f>
        <v>#REF!</v>
      </c>
      <c r="AH120" s="418" t="e">
        <f aca="false" ca="false" dt2D="false" dtr="false" t="normal">SUMIF(#REF!, 'свод'!$AY120, #REF!)</f>
        <v>#REF!</v>
      </c>
      <c r="AI120" s="418" t="e">
        <f aca="false" ca="false" dt2D="false" dtr="false" t="normal">SUMIF(#REF!, 'свод'!$AY120, #REF!)</f>
        <v>#REF!</v>
      </c>
      <c r="AJ120" s="418" t="e">
        <f aca="false" ca="false" dt2D="false" dtr="false" t="normal">SUMIF(#REF!, 'свод'!$AY120, #REF!)</f>
        <v>#REF!</v>
      </c>
      <c r="AK120" s="418" t="e">
        <f aca="false" ca="false" dt2D="false" dtr="false" t="normal">SUMIF(#REF!, 'свод'!$AY120, #REF!)</f>
        <v>#REF!</v>
      </c>
      <c r="AL120" s="418" t="e">
        <f aca="false" ca="false" dt2D="false" dtr="false" t="normal">SUMIF(#REF!, 'свод'!$AY120, #REF!)</f>
        <v>#REF!</v>
      </c>
      <c r="AM120" s="418" t="e">
        <f aca="false" ca="false" dt2D="false" dtr="false" t="normal">SUMIF(#REF!, 'свод'!$AY120, #REF!)</f>
        <v>#REF!</v>
      </c>
      <c r="AN120" s="418" t="e">
        <f aca="false" ca="false" dt2D="false" dtr="false" t="normal">SUMIF(#REF!, 'свод'!$AY120, #REF!)</f>
        <v>#REF!</v>
      </c>
      <c r="AO120" s="418" t="e">
        <f aca="false" ca="false" dt2D="false" dtr="false" t="normal">SUMIF(#REF!, 'свод'!$AY120, #REF!)</f>
        <v>#REF!</v>
      </c>
      <c r="AP120" s="418" t="e">
        <f aca="false" ca="false" dt2D="false" dtr="false" t="normal">SUMIF(#REF!, 'свод'!$AY120, #REF!)</f>
        <v>#REF!</v>
      </c>
      <c r="AQ120" s="418" t="e">
        <f aca="false" ca="false" dt2D="false" dtr="false" t="normal">SUMIF(#REF!, 'свод'!$AY120, #REF!)</f>
        <v>#REF!</v>
      </c>
      <c r="AR120" s="418" t="e">
        <f aca="false" ca="false" dt2D="false" dtr="false" t="normal">SUMIF(#REF!, 'свод'!$AY120, #REF!)</f>
        <v>#REF!</v>
      </c>
      <c r="AS120" s="418" t="e">
        <f aca="false" ca="false" dt2D="false" dtr="false" t="normal">SUMIF(#REF!, 'свод'!$AY120, #REF!)</f>
        <v>#REF!</v>
      </c>
      <c r="AT120" s="418" t="e">
        <f aca="false" ca="false" dt2D="false" dtr="false" t="normal">SUMIF(#REF!, 'свод'!$AY120, #REF!)</f>
        <v>#REF!</v>
      </c>
      <c r="AU120" s="418" t="e">
        <f aca="false" ca="false" dt2D="false" dtr="false" t="normal">SUMIF(#REF!, 'свод'!$AY120, #REF!)</f>
        <v>#REF!</v>
      </c>
      <c r="AV120" s="418" t="e">
        <f aca="false" ca="false" dt2D="false" dtr="false" t="normal">SUMIF(#REF!, 'свод'!$AY120, #REF!)</f>
        <v>#REF!</v>
      </c>
      <c r="AW120" s="418" t="e">
        <f aca="false" ca="false" dt2D="false" dtr="false" t="normal">SUMIF(#REF!, 'свод'!$AY120, #REF!)</f>
        <v>#REF!</v>
      </c>
      <c r="AX120" s="418" t="e">
        <f aca="false" ca="false" dt2D="false" dtr="false" t="normal">SUMIF(#REF!, 'свод'!$AY120, #REF!)</f>
        <v>#REF!</v>
      </c>
      <c r="AY120" s="0" t="str">
        <f aca="false" ca="false" dt2D="false" dtr="false" t="normal">CONCATENATE(A120, C120, D120, E120)</f>
        <v>4020000011006плановый</v>
      </c>
    </row>
    <row outlineLevel="0" r="121">
      <c r="A121" s="109" t="n">
        <v>402000001</v>
      </c>
      <c r="B121" s="416" t="s">
        <v>3003</v>
      </c>
      <c r="C121" s="107" t="s">
        <v>157</v>
      </c>
      <c r="D121" s="107" t="s">
        <v>230</v>
      </c>
      <c r="E121" s="39" t="s">
        <v>2971</v>
      </c>
      <c r="F121" s="417" t="e">
        <f aca="false" ca="false" dt2D="false" dtr="false" t="normal">SUMIF(#REF!, 'свод'!AY121, #REF!)</f>
        <v>#REF!</v>
      </c>
      <c r="G121" s="417" t="e">
        <f aca="false" ca="false" dt2D="false" dtr="false" t="normal">SUMIF(#REF!, 'свод'!AY121, #REF!)</f>
        <v>#REF!</v>
      </c>
      <c r="H121" s="418" t="e">
        <f aca="false" ca="false" dt2D="false" dtr="false" t="normal">SUMIF(#REF!, 'свод'!$AY121, #REF!)</f>
        <v>#REF!</v>
      </c>
      <c r="I121" s="418" t="e">
        <f aca="false" ca="false" dt2D="false" dtr="false" t="normal">SUMIF(#REF!, 'свод'!$AY121, #REF!)</f>
        <v>#REF!</v>
      </c>
      <c r="J121" s="418" t="e">
        <f aca="false" ca="false" dt2D="false" dtr="false" t="normal">SUMIF(#REF!, 'свод'!$AY121, #REF!)</f>
        <v>#REF!</v>
      </c>
      <c r="K121" s="418" t="e">
        <f aca="false" ca="false" dt2D="false" dtr="false" t="normal">SUMIF(#REF!, 'свод'!$AY121, #REF!)</f>
        <v>#REF!</v>
      </c>
      <c r="L121" s="418" t="e">
        <f aca="false" ca="false" dt2D="false" dtr="false" t="normal">SUMIF(#REF!, 'свод'!$AY121, #REF!)</f>
        <v>#REF!</v>
      </c>
      <c r="M121" s="418" t="e">
        <f aca="false" ca="false" dt2D="false" dtr="false" t="normal">SUMIF(#REF!, 'свод'!$AY121, #REF!)</f>
        <v>#REF!</v>
      </c>
      <c r="N121" s="418" t="e">
        <f aca="false" ca="false" dt2D="false" dtr="false" t="normal">SUMIF(#REF!, 'свод'!$AY121, #REF!)</f>
        <v>#REF!</v>
      </c>
      <c r="O121" s="418" t="e">
        <f aca="false" ca="false" dt2D="false" dtr="false" t="normal">SUMIF(#REF!, 'свод'!$AY121, #REF!)</f>
        <v>#REF!</v>
      </c>
      <c r="P121" s="417" t="e">
        <f aca="false" ca="false" dt2D="false" dtr="false" t="normal">SUMIF(#REF!, 'свод'!$AY121, #REF!)</f>
        <v>#REF!</v>
      </c>
      <c r="Q121" s="418" t="e">
        <f aca="false" ca="false" dt2D="false" dtr="false" t="normal">SUMIF(#REF!, 'свод'!$AY121, #REF!)</f>
        <v>#REF!</v>
      </c>
      <c r="R121" s="418" t="e">
        <f aca="false" ca="false" dt2D="false" dtr="false" t="normal">SUMIF(#REF!, 'свод'!$AY121, #REF!)</f>
        <v>#REF!</v>
      </c>
      <c r="S121" s="418" t="e">
        <f aca="false" ca="false" dt2D="false" dtr="false" t="normal">SUMIF(#REF!, 'свод'!$AY121, #REF!)</f>
        <v>#REF!</v>
      </c>
      <c r="T121" s="418" t="e">
        <f aca="false" ca="false" dt2D="false" dtr="false" t="normal">SUMIF(#REF!, 'свод'!$AY121, #REF!)</f>
        <v>#REF!</v>
      </c>
      <c r="U121" s="417" t="e">
        <f aca="false" ca="false" dt2D="false" dtr="false" t="normal">SUMIF(#REF!, 'свод'!$AY121, #REF!)</f>
        <v>#REF!</v>
      </c>
      <c r="V121" s="418" t="e">
        <f aca="false" ca="false" dt2D="false" dtr="false" t="normal">SUMIF(#REF!, 'свод'!$AY121, #REF!)</f>
        <v>#REF!</v>
      </c>
      <c r="W121" s="418" t="e">
        <f aca="false" ca="false" dt2D="false" dtr="false" t="normal">SUMIF(#REF!, 'свод'!$AY121, #REF!)</f>
        <v>#REF!</v>
      </c>
      <c r="X121" s="418" t="e">
        <f aca="false" ca="false" dt2D="false" dtr="false" t="normal">SUMIF(#REF!, 'свод'!$AY121, #REF!)</f>
        <v>#REF!</v>
      </c>
      <c r="Y121" s="418" t="e">
        <f aca="false" ca="false" dt2D="false" dtr="false" t="normal">SUMIF(#REF!, 'свод'!$AY121, #REF!)</f>
        <v>#REF!</v>
      </c>
      <c r="Z121" s="417" t="e">
        <f aca="false" ca="false" dt2D="false" dtr="false" t="normal">SUMIF(#REF!, 'свод'!$AY121, #REF!)</f>
        <v>#REF!</v>
      </c>
      <c r="AA121" s="418" t="e">
        <f aca="false" ca="false" dt2D="false" dtr="false" t="normal">SUMIF(#REF!, 'свод'!$AY121, #REF!)</f>
        <v>#REF!</v>
      </c>
      <c r="AB121" s="418" t="e">
        <f aca="false" ca="false" dt2D="false" dtr="false" t="normal">SUMIF(#REF!, 'свод'!$AY121, #REF!)</f>
        <v>#REF!</v>
      </c>
      <c r="AC121" s="418" t="e">
        <f aca="false" ca="false" dt2D="false" dtr="false" t="normal">SUMIF(#REF!, 'свод'!$AY121, #REF!)</f>
        <v>#REF!</v>
      </c>
      <c r="AD121" s="418" t="e">
        <f aca="false" ca="false" dt2D="false" dtr="false" t="normal">SUMIF(#REF!, 'свод'!$AY121, #REF!)</f>
        <v>#REF!</v>
      </c>
      <c r="AE121" s="417" t="e">
        <f aca="false" ca="false" dt2D="false" dtr="false" t="normal">SUMIF(#REF!, 'свод'!$AY121, #REF!)</f>
        <v>#REF!</v>
      </c>
      <c r="AF121" s="418" t="e">
        <f aca="false" ca="false" dt2D="false" dtr="false" t="normal">SUMIF(#REF!, 'свод'!$AY121, #REF!)</f>
        <v>#REF!</v>
      </c>
      <c r="AG121" s="418" t="e">
        <f aca="false" ca="false" dt2D="false" dtr="false" t="normal">SUMIF(#REF!, 'свод'!$AY121, #REF!)</f>
        <v>#REF!</v>
      </c>
      <c r="AH121" s="418" t="e">
        <f aca="false" ca="false" dt2D="false" dtr="false" t="normal">SUMIF(#REF!, 'свод'!$AY121, #REF!)</f>
        <v>#REF!</v>
      </c>
      <c r="AI121" s="418" t="e">
        <f aca="false" ca="false" dt2D="false" dtr="false" t="normal">SUMIF(#REF!, 'свод'!$AY121, #REF!)</f>
        <v>#REF!</v>
      </c>
      <c r="AJ121" s="418" t="e">
        <f aca="false" ca="false" dt2D="false" dtr="false" t="normal">SUMIF(#REF!, 'свод'!$AY121, #REF!)</f>
        <v>#REF!</v>
      </c>
      <c r="AK121" s="418" t="e">
        <f aca="false" ca="false" dt2D="false" dtr="false" t="normal">SUMIF(#REF!, 'свод'!$AY121, #REF!)</f>
        <v>#REF!</v>
      </c>
      <c r="AL121" s="418" t="e">
        <f aca="false" ca="false" dt2D="false" dtr="false" t="normal">SUMIF(#REF!, 'свод'!$AY121, #REF!)</f>
        <v>#REF!</v>
      </c>
      <c r="AM121" s="418" t="e">
        <f aca="false" ca="false" dt2D="false" dtr="false" t="normal">SUMIF(#REF!, 'свод'!$AY121, #REF!)</f>
        <v>#REF!</v>
      </c>
      <c r="AN121" s="418" t="e">
        <f aca="false" ca="false" dt2D="false" dtr="false" t="normal">SUMIF(#REF!, 'свод'!$AY121, #REF!)</f>
        <v>#REF!</v>
      </c>
      <c r="AO121" s="418" t="e">
        <f aca="false" ca="false" dt2D="false" dtr="false" t="normal">SUMIF(#REF!, 'свод'!$AY121, #REF!)</f>
        <v>#REF!</v>
      </c>
      <c r="AP121" s="418" t="e">
        <f aca="false" ca="false" dt2D="false" dtr="false" t="normal">SUMIF(#REF!, 'свод'!$AY121, #REF!)</f>
        <v>#REF!</v>
      </c>
      <c r="AQ121" s="418" t="e">
        <f aca="false" ca="false" dt2D="false" dtr="false" t="normal">SUMIF(#REF!, 'свод'!$AY121, #REF!)</f>
        <v>#REF!</v>
      </c>
      <c r="AR121" s="418" t="e">
        <f aca="false" ca="false" dt2D="false" dtr="false" t="normal">SUMIF(#REF!, 'свод'!$AY121, #REF!)</f>
        <v>#REF!</v>
      </c>
      <c r="AS121" s="418" t="e">
        <f aca="false" ca="false" dt2D="false" dtr="false" t="normal">SUMIF(#REF!, 'свод'!$AY121, #REF!)</f>
        <v>#REF!</v>
      </c>
      <c r="AT121" s="418" t="e">
        <f aca="false" ca="false" dt2D="false" dtr="false" t="normal">SUMIF(#REF!, 'свод'!$AY121, #REF!)</f>
        <v>#REF!</v>
      </c>
      <c r="AU121" s="418" t="e">
        <f aca="false" ca="false" dt2D="false" dtr="false" t="normal">SUMIF(#REF!, 'свод'!$AY121, #REF!)</f>
        <v>#REF!</v>
      </c>
      <c r="AV121" s="418" t="e">
        <f aca="false" ca="false" dt2D="false" dtr="false" t="normal">SUMIF(#REF!, 'свод'!$AY121, #REF!)</f>
        <v>#REF!</v>
      </c>
      <c r="AW121" s="418" t="e">
        <f aca="false" ca="false" dt2D="false" dtr="false" t="normal">SUMIF(#REF!, 'свод'!$AY121, #REF!)</f>
        <v>#REF!</v>
      </c>
      <c r="AX121" s="418" t="e">
        <f aca="false" ca="false" dt2D="false" dtr="false" t="normal">SUMIF(#REF!, 'свод'!$AY121, #REF!)</f>
        <v>#REF!</v>
      </c>
      <c r="AY121" s="0" t="str">
        <f aca="false" ca="false" dt2D="false" dtr="false" t="normal">CONCATENATE(A121, C121, D121, E121)</f>
        <v>4020000011105нормативный</v>
      </c>
    </row>
    <row outlineLevel="0" r="122">
      <c r="A122" s="109" t="s">
        <v>3004</v>
      </c>
      <c r="B122" s="416" t="s">
        <v>120</v>
      </c>
      <c r="C122" s="107" t="s">
        <v>67</v>
      </c>
      <c r="D122" s="107" t="s">
        <v>132</v>
      </c>
      <c r="E122" s="39" t="s">
        <v>2971</v>
      </c>
      <c r="F122" s="417" t="e">
        <f aca="false" ca="false" dt2D="false" dtr="false" t="normal">SUMIF(#REF!, 'свод'!AY122, #REF!)</f>
        <v>#REF!</v>
      </c>
      <c r="G122" s="417" t="e">
        <f aca="false" ca="false" dt2D="false" dtr="false" t="normal">SUMIF(#REF!, 'свод'!AY122, #REF!)</f>
        <v>#REF!</v>
      </c>
      <c r="H122" s="418" t="e">
        <f aca="false" ca="false" dt2D="false" dtr="false" t="normal">SUMIF(#REF!, 'свод'!$AY122, #REF!)</f>
        <v>#REF!</v>
      </c>
      <c r="I122" s="418" t="e">
        <f aca="false" ca="false" dt2D="false" dtr="false" t="normal">SUMIF(#REF!, 'свод'!$AY122, #REF!)</f>
        <v>#REF!</v>
      </c>
      <c r="J122" s="418" t="e">
        <f aca="false" ca="false" dt2D="false" dtr="false" t="normal">SUMIF(#REF!, 'свод'!$AY122, #REF!)</f>
        <v>#REF!</v>
      </c>
      <c r="K122" s="418" t="e">
        <f aca="false" ca="false" dt2D="false" dtr="false" t="normal">SUMIF(#REF!, 'свод'!$AY122, #REF!)</f>
        <v>#REF!</v>
      </c>
      <c r="L122" s="418" t="e">
        <f aca="false" ca="false" dt2D="false" dtr="false" t="normal">SUMIF(#REF!, 'свод'!$AY122, #REF!)</f>
        <v>#REF!</v>
      </c>
      <c r="M122" s="418" t="e">
        <f aca="false" ca="false" dt2D="false" dtr="false" t="normal">SUMIF(#REF!, 'свод'!$AY122, #REF!)</f>
        <v>#REF!</v>
      </c>
      <c r="N122" s="418" t="e">
        <f aca="false" ca="false" dt2D="false" dtr="false" t="normal">SUMIF(#REF!, 'свод'!$AY122, #REF!)</f>
        <v>#REF!</v>
      </c>
      <c r="O122" s="418" t="e">
        <f aca="false" ca="false" dt2D="false" dtr="false" t="normal">SUMIF(#REF!, 'свод'!$AY122, #REF!)</f>
        <v>#REF!</v>
      </c>
      <c r="P122" s="417" t="e">
        <f aca="false" ca="false" dt2D="false" dtr="false" t="normal">SUMIF(#REF!, 'свод'!$AY122, #REF!)</f>
        <v>#REF!</v>
      </c>
      <c r="Q122" s="418" t="e">
        <f aca="false" ca="false" dt2D="false" dtr="false" t="normal">SUMIF(#REF!, 'свод'!$AY122, #REF!)</f>
        <v>#REF!</v>
      </c>
      <c r="R122" s="418" t="e">
        <f aca="false" ca="false" dt2D="false" dtr="false" t="normal">SUMIF(#REF!, 'свод'!$AY122, #REF!)</f>
        <v>#REF!</v>
      </c>
      <c r="S122" s="418" t="e">
        <f aca="false" ca="false" dt2D="false" dtr="false" t="normal">SUMIF(#REF!, 'свод'!$AY122, #REF!)</f>
        <v>#REF!</v>
      </c>
      <c r="T122" s="418" t="e">
        <f aca="false" ca="false" dt2D="false" dtr="false" t="normal">SUMIF(#REF!, 'свод'!$AY122, #REF!)</f>
        <v>#REF!</v>
      </c>
      <c r="U122" s="417" t="e">
        <f aca="false" ca="false" dt2D="false" dtr="false" t="normal">SUMIF(#REF!, 'свод'!$AY122, #REF!)</f>
        <v>#REF!</v>
      </c>
      <c r="V122" s="418" t="e">
        <f aca="false" ca="false" dt2D="false" dtr="false" t="normal">SUMIF(#REF!, 'свод'!$AY122, #REF!)</f>
        <v>#REF!</v>
      </c>
      <c r="W122" s="418" t="e">
        <f aca="false" ca="false" dt2D="false" dtr="false" t="normal">SUMIF(#REF!, 'свод'!$AY122, #REF!)</f>
        <v>#REF!</v>
      </c>
      <c r="X122" s="418" t="e">
        <f aca="false" ca="false" dt2D="false" dtr="false" t="normal">SUMIF(#REF!, 'свод'!$AY122, #REF!)</f>
        <v>#REF!</v>
      </c>
      <c r="Y122" s="418" t="e">
        <f aca="false" ca="false" dt2D="false" dtr="false" t="normal">SUMIF(#REF!, 'свод'!$AY122, #REF!)</f>
        <v>#REF!</v>
      </c>
      <c r="Z122" s="417" t="e">
        <f aca="false" ca="false" dt2D="false" dtr="false" t="normal">SUMIF(#REF!, 'свод'!$AY122, #REF!)</f>
        <v>#REF!</v>
      </c>
      <c r="AA122" s="418" t="e">
        <f aca="false" ca="false" dt2D="false" dtr="false" t="normal">SUMIF(#REF!, 'свод'!$AY122, #REF!)</f>
        <v>#REF!</v>
      </c>
      <c r="AB122" s="418" t="e">
        <f aca="false" ca="false" dt2D="false" dtr="false" t="normal">SUMIF(#REF!, 'свод'!$AY122, #REF!)</f>
        <v>#REF!</v>
      </c>
      <c r="AC122" s="418" t="e">
        <f aca="false" ca="false" dt2D="false" dtr="false" t="normal">SUMIF(#REF!, 'свод'!$AY122, #REF!)</f>
        <v>#REF!</v>
      </c>
      <c r="AD122" s="418" t="e">
        <f aca="false" ca="false" dt2D="false" dtr="false" t="normal">SUMIF(#REF!, 'свод'!$AY122, #REF!)</f>
        <v>#REF!</v>
      </c>
      <c r="AE122" s="417" t="e">
        <f aca="false" ca="false" dt2D="false" dtr="false" t="normal">SUMIF(#REF!, 'свод'!$AY122, #REF!)</f>
        <v>#REF!</v>
      </c>
      <c r="AF122" s="418" t="e">
        <f aca="false" ca="false" dt2D="false" dtr="false" t="normal">SUMIF(#REF!, 'свод'!$AY122, #REF!)</f>
        <v>#REF!</v>
      </c>
      <c r="AG122" s="418" t="e">
        <f aca="false" ca="false" dt2D="false" dtr="false" t="normal">SUMIF(#REF!, 'свод'!$AY122, #REF!)</f>
        <v>#REF!</v>
      </c>
      <c r="AH122" s="418" t="e">
        <f aca="false" ca="false" dt2D="false" dtr="false" t="normal">SUMIF(#REF!, 'свод'!$AY122, #REF!)</f>
        <v>#REF!</v>
      </c>
      <c r="AI122" s="418" t="e">
        <f aca="false" ca="false" dt2D="false" dtr="false" t="normal">SUMIF(#REF!, 'свод'!$AY122, #REF!)</f>
        <v>#REF!</v>
      </c>
      <c r="AJ122" s="418" t="e">
        <f aca="false" ca="false" dt2D="false" dtr="false" t="normal">SUMIF(#REF!, 'свод'!$AY122, #REF!)</f>
        <v>#REF!</v>
      </c>
      <c r="AK122" s="418" t="e">
        <f aca="false" ca="false" dt2D="false" dtr="false" t="normal">SUMIF(#REF!, 'свод'!$AY122, #REF!)</f>
        <v>#REF!</v>
      </c>
      <c r="AL122" s="418" t="e">
        <f aca="false" ca="false" dt2D="false" dtr="false" t="normal">SUMIF(#REF!, 'свод'!$AY122, #REF!)</f>
        <v>#REF!</v>
      </c>
      <c r="AM122" s="418" t="e">
        <f aca="false" ca="false" dt2D="false" dtr="false" t="normal">SUMIF(#REF!, 'свод'!$AY122, #REF!)</f>
        <v>#REF!</v>
      </c>
      <c r="AN122" s="418" t="e">
        <f aca="false" ca="false" dt2D="false" dtr="false" t="normal">SUMIF(#REF!, 'свод'!$AY122, #REF!)</f>
        <v>#REF!</v>
      </c>
      <c r="AO122" s="418" t="e">
        <f aca="false" ca="false" dt2D="false" dtr="false" t="normal">SUMIF(#REF!, 'свод'!$AY122, #REF!)</f>
        <v>#REF!</v>
      </c>
      <c r="AP122" s="418" t="e">
        <f aca="false" ca="false" dt2D="false" dtr="false" t="normal">SUMIF(#REF!, 'свод'!$AY122, #REF!)</f>
        <v>#REF!</v>
      </c>
      <c r="AQ122" s="418" t="e">
        <f aca="false" ca="false" dt2D="false" dtr="false" t="normal">SUMIF(#REF!, 'свод'!$AY122, #REF!)</f>
        <v>#REF!</v>
      </c>
      <c r="AR122" s="418" t="e">
        <f aca="false" ca="false" dt2D="false" dtr="false" t="normal">SUMIF(#REF!, 'свод'!$AY122, #REF!)</f>
        <v>#REF!</v>
      </c>
      <c r="AS122" s="418" t="e">
        <f aca="false" ca="false" dt2D="false" dtr="false" t="normal">SUMIF(#REF!, 'свод'!$AY122, #REF!)</f>
        <v>#REF!</v>
      </c>
      <c r="AT122" s="418" t="e">
        <f aca="false" ca="false" dt2D="false" dtr="false" t="normal">SUMIF(#REF!, 'свод'!$AY122, #REF!)</f>
        <v>#REF!</v>
      </c>
      <c r="AU122" s="418" t="e">
        <f aca="false" ca="false" dt2D="false" dtr="false" t="normal">SUMIF(#REF!, 'свод'!$AY122, #REF!)</f>
        <v>#REF!</v>
      </c>
      <c r="AV122" s="418" t="e">
        <f aca="false" ca="false" dt2D="false" dtr="false" t="normal">SUMIF(#REF!, 'свод'!$AY122, #REF!)</f>
        <v>#REF!</v>
      </c>
      <c r="AW122" s="418" t="e">
        <f aca="false" ca="false" dt2D="false" dtr="false" t="normal">SUMIF(#REF!, 'свод'!$AY122, #REF!)</f>
        <v>#REF!</v>
      </c>
      <c r="AX122" s="418" t="e">
        <f aca="false" ca="false" dt2D="false" dtr="false" t="normal">SUMIF(#REF!, 'свод'!$AY122, #REF!)</f>
        <v>#REF!</v>
      </c>
      <c r="AY122" s="0" t="str">
        <f aca="false" ca="false" dt2D="false" dtr="false" t="normal">CONCATENATE(A122, C122, D122, E122)</f>
        <v>4020000020102нормативный</v>
      </c>
    </row>
    <row outlineLevel="0" r="123">
      <c r="A123" s="109" t="s">
        <v>3004</v>
      </c>
      <c r="B123" s="416" t="s">
        <v>120</v>
      </c>
      <c r="C123" s="107" t="s">
        <v>67</v>
      </c>
      <c r="D123" s="107" t="s">
        <v>68</v>
      </c>
      <c r="E123" s="39" t="s">
        <v>2971</v>
      </c>
      <c r="F123" s="417" t="e">
        <f aca="false" ca="false" dt2D="false" dtr="false" t="normal">SUMIF(#REF!, 'свод'!AY123, #REF!)</f>
        <v>#REF!</v>
      </c>
      <c r="G123" s="417" t="e">
        <f aca="false" ca="false" dt2D="false" dtr="false" t="normal">SUMIF(#REF!, 'свод'!AY123, #REF!)</f>
        <v>#REF!</v>
      </c>
      <c r="H123" s="418" t="e">
        <f aca="false" ca="false" dt2D="false" dtr="false" t="normal">SUMIF(#REF!, 'свод'!$AY123, #REF!)</f>
        <v>#REF!</v>
      </c>
      <c r="I123" s="418" t="e">
        <f aca="false" ca="false" dt2D="false" dtr="false" t="normal">SUMIF(#REF!, 'свод'!$AY123, #REF!)</f>
        <v>#REF!</v>
      </c>
      <c r="J123" s="418" t="e">
        <f aca="false" ca="false" dt2D="false" dtr="false" t="normal">SUMIF(#REF!, 'свод'!$AY123, #REF!)</f>
        <v>#REF!</v>
      </c>
      <c r="K123" s="418" t="e">
        <f aca="false" ca="false" dt2D="false" dtr="false" t="normal">SUMIF(#REF!, 'свод'!$AY123, #REF!)</f>
        <v>#REF!</v>
      </c>
      <c r="L123" s="418" t="e">
        <f aca="false" ca="false" dt2D="false" dtr="false" t="normal">SUMIF(#REF!, 'свод'!$AY123, #REF!)</f>
        <v>#REF!</v>
      </c>
      <c r="M123" s="418" t="e">
        <f aca="false" ca="false" dt2D="false" dtr="false" t="normal">SUMIF(#REF!, 'свод'!$AY123, #REF!)</f>
        <v>#REF!</v>
      </c>
      <c r="N123" s="418" t="e">
        <f aca="false" ca="false" dt2D="false" dtr="false" t="normal">SUMIF(#REF!, 'свод'!$AY123, #REF!)</f>
        <v>#REF!</v>
      </c>
      <c r="O123" s="418" t="e">
        <f aca="false" ca="false" dt2D="false" dtr="false" t="normal">SUMIF(#REF!, 'свод'!$AY123, #REF!)</f>
        <v>#REF!</v>
      </c>
      <c r="P123" s="417" t="e">
        <f aca="false" ca="false" dt2D="false" dtr="false" t="normal">SUMIF(#REF!, 'свод'!$AY123, #REF!)</f>
        <v>#REF!</v>
      </c>
      <c r="Q123" s="418" t="e">
        <f aca="false" ca="false" dt2D="false" dtr="false" t="normal">SUMIF(#REF!, 'свод'!$AY123, #REF!)</f>
        <v>#REF!</v>
      </c>
      <c r="R123" s="418" t="e">
        <f aca="false" ca="false" dt2D="false" dtr="false" t="normal">SUMIF(#REF!, 'свод'!$AY123, #REF!)</f>
        <v>#REF!</v>
      </c>
      <c r="S123" s="418" t="e">
        <f aca="false" ca="false" dt2D="false" dtr="false" t="normal">SUMIF(#REF!, 'свод'!$AY123, #REF!)</f>
        <v>#REF!</v>
      </c>
      <c r="T123" s="418" t="e">
        <f aca="false" ca="false" dt2D="false" dtr="false" t="normal">SUMIF(#REF!, 'свод'!$AY123, #REF!)</f>
        <v>#REF!</v>
      </c>
      <c r="U123" s="417" t="e">
        <f aca="false" ca="false" dt2D="false" dtr="false" t="normal">SUMIF(#REF!, 'свод'!$AY123, #REF!)</f>
        <v>#REF!</v>
      </c>
      <c r="V123" s="418" t="e">
        <f aca="false" ca="false" dt2D="false" dtr="false" t="normal">SUMIF(#REF!, 'свод'!$AY123, #REF!)</f>
        <v>#REF!</v>
      </c>
      <c r="W123" s="418" t="e">
        <f aca="false" ca="false" dt2D="false" dtr="false" t="normal">SUMIF(#REF!, 'свод'!$AY123, #REF!)</f>
        <v>#REF!</v>
      </c>
      <c r="X123" s="418" t="e">
        <f aca="false" ca="false" dt2D="false" dtr="false" t="normal">SUMIF(#REF!, 'свод'!$AY123, #REF!)</f>
        <v>#REF!</v>
      </c>
      <c r="Y123" s="418" t="e">
        <f aca="false" ca="false" dt2D="false" dtr="false" t="normal">SUMIF(#REF!, 'свод'!$AY123, #REF!)</f>
        <v>#REF!</v>
      </c>
      <c r="Z123" s="417" t="e">
        <f aca="false" ca="false" dt2D="false" dtr="false" t="normal">SUMIF(#REF!, 'свод'!$AY123, #REF!)</f>
        <v>#REF!</v>
      </c>
      <c r="AA123" s="418" t="e">
        <f aca="false" ca="false" dt2D="false" dtr="false" t="normal">SUMIF(#REF!, 'свод'!$AY123, #REF!)</f>
        <v>#REF!</v>
      </c>
      <c r="AB123" s="418" t="e">
        <f aca="false" ca="false" dt2D="false" dtr="false" t="normal">SUMIF(#REF!, 'свод'!$AY123, #REF!)</f>
        <v>#REF!</v>
      </c>
      <c r="AC123" s="418" t="e">
        <f aca="false" ca="false" dt2D="false" dtr="false" t="normal">SUMIF(#REF!, 'свод'!$AY123, #REF!)</f>
        <v>#REF!</v>
      </c>
      <c r="AD123" s="418" t="e">
        <f aca="false" ca="false" dt2D="false" dtr="false" t="normal">SUMIF(#REF!, 'свод'!$AY123, #REF!)</f>
        <v>#REF!</v>
      </c>
      <c r="AE123" s="417" t="e">
        <f aca="false" ca="false" dt2D="false" dtr="false" t="normal">SUMIF(#REF!, 'свод'!$AY123, #REF!)</f>
        <v>#REF!</v>
      </c>
      <c r="AF123" s="418" t="e">
        <f aca="false" ca="false" dt2D="false" dtr="false" t="normal">SUMIF(#REF!, 'свод'!$AY123, #REF!)</f>
        <v>#REF!</v>
      </c>
      <c r="AG123" s="418" t="e">
        <f aca="false" ca="false" dt2D="false" dtr="false" t="normal">SUMIF(#REF!, 'свод'!$AY123, #REF!)</f>
        <v>#REF!</v>
      </c>
      <c r="AH123" s="418" t="e">
        <f aca="false" ca="false" dt2D="false" dtr="false" t="normal">SUMIF(#REF!, 'свод'!$AY123, #REF!)</f>
        <v>#REF!</v>
      </c>
      <c r="AI123" s="418" t="e">
        <f aca="false" ca="false" dt2D="false" dtr="false" t="normal">SUMIF(#REF!, 'свод'!$AY123, #REF!)</f>
        <v>#REF!</v>
      </c>
      <c r="AJ123" s="418" t="e">
        <f aca="false" ca="false" dt2D="false" dtr="false" t="normal">SUMIF(#REF!, 'свод'!$AY123, #REF!)</f>
        <v>#REF!</v>
      </c>
      <c r="AK123" s="418" t="e">
        <f aca="false" ca="false" dt2D="false" dtr="false" t="normal">SUMIF(#REF!, 'свод'!$AY123, #REF!)</f>
        <v>#REF!</v>
      </c>
      <c r="AL123" s="418" t="e">
        <f aca="false" ca="false" dt2D="false" dtr="false" t="normal">SUMIF(#REF!, 'свод'!$AY123, #REF!)</f>
        <v>#REF!</v>
      </c>
      <c r="AM123" s="418" t="e">
        <f aca="false" ca="false" dt2D="false" dtr="false" t="normal">SUMIF(#REF!, 'свод'!$AY123, #REF!)</f>
        <v>#REF!</v>
      </c>
      <c r="AN123" s="418" t="e">
        <f aca="false" ca="false" dt2D="false" dtr="false" t="normal">SUMIF(#REF!, 'свод'!$AY123, #REF!)</f>
        <v>#REF!</v>
      </c>
      <c r="AO123" s="418" t="e">
        <f aca="false" ca="false" dt2D="false" dtr="false" t="normal">SUMIF(#REF!, 'свод'!$AY123, #REF!)</f>
        <v>#REF!</v>
      </c>
      <c r="AP123" s="418" t="e">
        <f aca="false" ca="false" dt2D="false" dtr="false" t="normal">SUMIF(#REF!, 'свод'!$AY123, #REF!)</f>
        <v>#REF!</v>
      </c>
      <c r="AQ123" s="418" t="e">
        <f aca="false" ca="false" dt2D="false" dtr="false" t="normal">SUMIF(#REF!, 'свод'!$AY123, #REF!)</f>
        <v>#REF!</v>
      </c>
      <c r="AR123" s="418" t="e">
        <f aca="false" ca="false" dt2D="false" dtr="false" t="normal">SUMIF(#REF!, 'свод'!$AY123, #REF!)</f>
        <v>#REF!</v>
      </c>
      <c r="AS123" s="418" t="e">
        <f aca="false" ca="false" dt2D="false" dtr="false" t="normal">SUMIF(#REF!, 'свод'!$AY123, #REF!)</f>
        <v>#REF!</v>
      </c>
      <c r="AT123" s="418" t="e">
        <f aca="false" ca="false" dt2D="false" dtr="false" t="normal">SUMIF(#REF!, 'свод'!$AY123, #REF!)</f>
        <v>#REF!</v>
      </c>
      <c r="AU123" s="418" t="e">
        <f aca="false" ca="false" dt2D="false" dtr="false" t="normal">SUMIF(#REF!, 'свод'!$AY123, #REF!)</f>
        <v>#REF!</v>
      </c>
      <c r="AV123" s="418" t="e">
        <f aca="false" ca="false" dt2D="false" dtr="false" t="normal">SUMIF(#REF!, 'свод'!$AY123, #REF!)</f>
        <v>#REF!</v>
      </c>
      <c r="AW123" s="418" t="e">
        <f aca="false" ca="false" dt2D="false" dtr="false" t="normal">SUMIF(#REF!, 'свод'!$AY123, #REF!)</f>
        <v>#REF!</v>
      </c>
      <c r="AX123" s="418" t="e">
        <f aca="false" ca="false" dt2D="false" dtr="false" t="normal">SUMIF(#REF!, 'свод'!$AY123, #REF!)</f>
        <v>#REF!</v>
      </c>
      <c r="AY123" s="0" t="str">
        <f aca="false" ca="false" dt2D="false" dtr="false" t="normal">CONCATENATE(A123, C123, D123, E123)</f>
        <v>4020000020103нормативный</v>
      </c>
    </row>
    <row outlineLevel="0" r="124">
      <c r="A124" s="109" t="s">
        <v>3004</v>
      </c>
      <c r="B124" s="416" t="s">
        <v>120</v>
      </c>
      <c r="C124" s="107" t="s">
        <v>67</v>
      </c>
      <c r="D124" s="107" t="s">
        <v>174</v>
      </c>
      <c r="E124" s="39" t="s">
        <v>2971</v>
      </c>
      <c r="F124" s="417" t="e">
        <f aca="false" ca="false" dt2D="false" dtr="false" t="normal">SUMIF(#REF!, 'свод'!AY124, #REF!)</f>
        <v>#REF!</v>
      </c>
      <c r="G124" s="417" t="e">
        <f aca="false" ca="false" dt2D="false" dtr="false" t="normal">SUMIF(#REF!, 'свод'!AY124, #REF!)</f>
        <v>#REF!</v>
      </c>
      <c r="H124" s="418" t="e">
        <f aca="false" ca="false" dt2D="false" dtr="false" t="normal">SUMIF(#REF!, 'свод'!$AY124, #REF!)</f>
        <v>#REF!</v>
      </c>
      <c r="I124" s="418" t="e">
        <f aca="false" ca="false" dt2D="false" dtr="false" t="normal">SUMIF(#REF!, 'свод'!$AY124, #REF!)</f>
        <v>#REF!</v>
      </c>
      <c r="J124" s="418" t="e">
        <f aca="false" ca="false" dt2D="false" dtr="false" t="normal">SUMIF(#REF!, 'свод'!$AY124, #REF!)</f>
        <v>#REF!</v>
      </c>
      <c r="K124" s="418" t="e">
        <f aca="false" ca="false" dt2D="false" dtr="false" t="normal">SUMIF(#REF!, 'свод'!$AY124, #REF!)</f>
        <v>#REF!</v>
      </c>
      <c r="L124" s="418" t="e">
        <f aca="false" ca="false" dt2D="false" dtr="false" t="normal">SUMIF(#REF!, 'свод'!$AY124, #REF!)</f>
        <v>#REF!</v>
      </c>
      <c r="M124" s="418" t="e">
        <f aca="false" ca="false" dt2D="false" dtr="false" t="normal">SUMIF(#REF!, 'свод'!$AY124, #REF!)</f>
        <v>#REF!</v>
      </c>
      <c r="N124" s="418" t="e">
        <f aca="false" ca="false" dt2D="false" dtr="false" t="normal">SUMIF(#REF!, 'свод'!$AY124, #REF!)</f>
        <v>#REF!</v>
      </c>
      <c r="O124" s="418" t="e">
        <f aca="false" ca="false" dt2D="false" dtr="false" t="normal">SUMIF(#REF!, 'свод'!$AY124, #REF!)</f>
        <v>#REF!</v>
      </c>
      <c r="P124" s="417" t="e">
        <f aca="false" ca="false" dt2D="false" dtr="false" t="normal">SUMIF(#REF!, 'свод'!$AY124, #REF!)</f>
        <v>#REF!</v>
      </c>
      <c r="Q124" s="418" t="e">
        <f aca="false" ca="false" dt2D="false" dtr="false" t="normal">SUMIF(#REF!, 'свод'!$AY124, #REF!)</f>
        <v>#REF!</v>
      </c>
      <c r="R124" s="418" t="e">
        <f aca="false" ca="false" dt2D="false" dtr="false" t="normal">SUMIF(#REF!, 'свод'!$AY124, #REF!)</f>
        <v>#REF!</v>
      </c>
      <c r="S124" s="418" t="e">
        <f aca="false" ca="false" dt2D="false" dtr="false" t="normal">SUMIF(#REF!, 'свод'!$AY124, #REF!)</f>
        <v>#REF!</v>
      </c>
      <c r="T124" s="418" t="e">
        <f aca="false" ca="false" dt2D="false" dtr="false" t="normal">SUMIF(#REF!, 'свод'!$AY124, #REF!)</f>
        <v>#REF!</v>
      </c>
      <c r="U124" s="417" t="e">
        <f aca="false" ca="false" dt2D="false" dtr="false" t="normal">SUMIF(#REF!, 'свод'!$AY124, #REF!)</f>
        <v>#REF!</v>
      </c>
      <c r="V124" s="418" t="e">
        <f aca="false" ca="false" dt2D="false" dtr="false" t="normal">SUMIF(#REF!, 'свод'!$AY124, #REF!)</f>
        <v>#REF!</v>
      </c>
      <c r="W124" s="418" t="e">
        <f aca="false" ca="false" dt2D="false" dtr="false" t="normal">SUMIF(#REF!, 'свод'!$AY124, #REF!)</f>
        <v>#REF!</v>
      </c>
      <c r="X124" s="418" t="e">
        <f aca="false" ca="false" dt2D="false" dtr="false" t="normal">SUMIF(#REF!, 'свод'!$AY124, #REF!)</f>
        <v>#REF!</v>
      </c>
      <c r="Y124" s="418" t="e">
        <f aca="false" ca="false" dt2D="false" dtr="false" t="normal">SUMIF(#REF!, 'свод'!$AY124, #REF!)</f>
        <v>#REF!</v>
      </c>
      <c r="Z124" s="417" t="e">
        <f aca="false" ca="false" dt2D="false" dtr="false" t="normal">SUMIF(#REF!, 'свод'!$AY124, #REF!)</f>
        <v>#REF!</v>
      </c>
      <c r="AA124" s="418" t="e">
        <f aca="false" ca="false" dt2D="false" dtr="false" t="normal">SUMIF(#REF!, 'свод'!$AY124, #REF!)</f>
        <v>#REF!</v>
      </c>
      <c r="AB124" s="418" t="e">
        <f aca="false" ca="false" dt2D="false" dtr="false" t="normal">SUMIF(#REF!, 'свод'!$AY124, #REF!)</f>
        <v>#REF!</v>
      </c>
      <c r="AC124" s="418" t="e">
        <f aca="false" ca="false" dt2D="false" dtr="false" t="normal">SUMIF(#REF!, 'свод'!$AY124, #REF!)</f>
        <v>#REF!</v>
      </c>
      <c r="AD124" s="418" t="e">
        <f aca="false" ca="false" dt2D="false" dtr="false" t="normal">SUMIF(#REF!, 'свод'!$AY124, #REF!)</f>
        <v>#REF!</v>
      </c>
      <c r="AE124" s="417" t="e">
        <f aca="false" ca="false" dt2D="false" dtr="false" t="normal">SUMIF(#REF!, 'свод'!$AY124, #REF!)</f>
        <v>#REF!</v>
      </c>
      <c r="AF124" s="418" t="e">
        <f aca="false" ca="false" dt2D="false" dtr="false" t="normal">SUMIF(#REF!, 'свод'!$AY124, #REF!)</f>
        <v>#REF!</v>
      </c>
      <c r="AG124" s="418" t="e">
        <f aca="false" ca="false" dt2D="false" dtr="false" t="normal">SUMIF(#REF!, 'свод'!$AY124, #REF!)</f>
        <v>#REF!</v>
      </c>
      <c r="AH124" s="418" t="e">
        <f aca="false" ca="false" dt2D="false" dtr="false" t="normal">SUMIF(#REF!, 'свод'!$AY124, #REF!)</f>
        <v>#REF!</v>
      </c>
      <c r="AI124" s="418" t="e">
        <f aca="false" ca="false" dt2D="false" dtr="false" t="normal">SUMIF(#REF!, 'свод'!$AY124, #REF!)</f>
        <v>#REF!</v>
      </c>
      <c r="AJ124" s="418" t="e">
        <f aca="false" ca="false" dt2D="false" dtr="false" t="normal">SUMIF(#REF!, 'свод'!$AY124, #REF!)</f>
        <v>#REF!</v>
      </c>
      <c r="AK124" s="418" t="e">
        <f aca="false" ca="false" dt2D="false" dtr="false" t="normal">SUMIF(#REF!, 'свод'!$AY124, #REF!)</f>
        <v>#REF!</v>
      </c>
      <c r="AL124" s="418" t="e">
        <f aca="false" ca="false" dt2D="false" dtr="false" t="normal">SUMIF(#REF!, 'свод'!$AY124, #REF!)</f>
        <v>#REF!</v>
      </c>
      <c r="AM124" s="418" t="e">
        <f aca="false" ca="false" dt2D="false" dtr="false" t="normal">SUMIF(#REF!, 'свод'!$AY124, #REF!)</f>
        <v>#REF!</v>
      </c>
      <c r="AN124" s="418" t="e">
        <f aca="false" ca="false" dt2D="false" dtr="false" t="normal">SUMIF(#REF!, 'свод'!$AY124, #REF!)</f>
        <v>#REF!</v>
      </c>
      <c r="AO124" s="418" t="e">
        <f aca="false" ca="false" dt2D="false" dtr="false" t="normal">SUMIF(#REF!, 'свод'!$AY124, #REF!)</f>
        <v>#REF!</v>
      </c>
      <c r="AP124" s="418" t="e">
        <f aca="false" ca="false" dt2D="false" dtr="false" t="normal">SUMIF(#REF!, 'свод'!$AY124, #REF!)</f>
        <v>#REF!</v>
      </c>
      <c r="AQ124" s="418" t="e">
        <f aca="false" ca="false" dt2D="false" dtr="false" t="normal">SUMIF(#REF!, 'свод'!$AY124, #REF!)</f>
        <v>#REF!</v>
      </c>
      <c r="AR124" s="418" t="e">
        <f aca="false" ca="false" dt2D="false" dtr="false" t="normal">SUMIF(#REF!, 'свод'!$AY124, #REF!)</f>
        <v>#REF!</v>
      </c>
      <c r="AS124" s="418" t="e">
        <f aca="false" ca="false" dt2D="false" dtr="false" t="normal">SUMIF(#REF!, 'свод'!$AY124, #REF!)</f>
        <v>#REF!</v>
      </c>
      <c r="AT124" s="418" t="e">
        <f aca="false" ca="false" dt2D="false" dtr="false" t="normal">SUMIF(#REF!, 'свод'!$AY124, #REF!)</f>
        <v>#REF!</v>
      </c>
      <c r="AU124" s="418" t="e">
        <f aca="false" ca="false" dt2D="false" dtr="false" t="normal">SUMIF(#REF!, 'свод'!$AY124, #REF!)</f>
        <v>#REF!</v>
      </c>
      <c r="AV124" s="418" t="e">
        <f aca="false" ca="false" dt2D="false" dtr="false" t="normal">SUMIF(#REF!, 'свод'!$AY124, #REF!)</f>
        <v>#REF!</v>
      </c>
      <c r="AW124" s="418" t="e">
        <f aca="false" ca="false" dt2D="false" dtr="false" t="normal">SUMIF(#REF!, 'свод'!$AY124, #REF!)</f>
        <v>#REF!</v>
      </c>
      <c r="AX124" s="418" t="e">
        <f aca="false" ca="false" dt2D="false" dtr="false" t="normal">SUMIF(#REF!, 'свод'!$AY124, #REF!)</f>
        <v>#REF!</v>
      </c>
      <c r="AY124" s="0" t="str">
        <f aca="false" ca="false" dt2D="false" dtr="false" t="normal">CONCATENATE(A124, C124, D124, E124)</f>
        <v>4020000020104нормативный</v>
      </c>
    </row>
    <row outlineLevel="0" r="125">
      <c r="A125" s="423" t="s">
        <v>3004</v>
      </c>
      <c r="B125" s="424" t="s">
        <v>120</v>
      </c>
      <c r="C125" s="425" t="s">
        <v>67</v>
      </c>
      <c r="D125" s="425" t="s">
        <v>174</v>
      </c>
      <c r="E125" s="426" t="s">
        <v>2972</v>
      </c>
      <c r="F125" s="417" t="e">
        <f aca="false" ca="false" dt2D="false" dtr="false" t="normal">SUMIF(#REF!, 'свод'!AY125, #REF!)</f>
        <v>#REF!</v>
      </c>
      <c r="G125" s="417" t="e">
        <f aca="false" ca="false" dt2D="false" dtr="false" t="normal">SUMIF(#REF!, 'свод'!AY125, #REF!)</f>
        <v>#REF!</v>
      </c>
      <c r="H125" s="418" t="e">
        <f aca="false" ca="false" dt2D="false" dtr="false" t="normal">SUMIF(#REF!, 'свод'!$AY125, #REF!)</f>
        <v>#REF!</v>
      </c>
      <c r="I125" s="418" t="e">
        <f aca="false" ca="false" dt2D="false" dtr="false" t="normal">SUMIF(#REF!, 'свод'!$AY125, #REF!)</f>
        <v>#REF!</v>
      </c>
      <c r="J125" s="418" t="e">
        <f aca="false" ca="false" dt2D="false" dtr="false" t="normal">SUMIF(#REF!, 'свод'!$AY125, #REF!)</f>
        <v>#REF!</v>
      </c>
      <c r="K125" s="418" t="e">
        <f aca="false" ca="false" dt2D="false" dtr="false" t="normal">SUMIF(#REF!, 'свод'!$AY125, #REF!)</f>
        <v>#REF!</v>
      </c>
      <c r="L125" s="418" t="e">
        <f aca="false" ca="false" dt2D="false" dtr="false" t="normal">SUMIF(#REF!, 'свод'!$AY125, #REF!)</f>
        <v>#REF!</v>
      </c>
      <c r="M125" s="418" t="e">
        <f aca="false" ca="false" dt2D="false" dtr="false" t="normal">SUMIF(#REF!, 'свод'!$AY125, #REF!)</f>
        <v>#REF!</v>
      </c>
      <c r="N125" s="418" t="e">
        <f aca="false" ca="false" dt2D="false" dtr="false" t="normal">SUMIF(#REF!, 'свод'!$AY125, #REF!)</f>
        <v>#REF!</v>
      </c>
      <c r="O125" s="418" t="e">
        <f aca="false" ca="false" dt2D="false" dtr="false" t="normal">SUMIF(#REF!, 'свод'!$AY125, #REF!)</f>
        <v>#REF!</v>
      </c>
      <c r="P125" s="417" t="e">
        <f aca="false" ca="false" dt2D="false" dtr="false" t="normal">SUMIF(#REF!, 'свод'!$AY125, #REF!)</f>
        <v>#REF!</v>
      </c>
      <c r="Q125" s="418" t="e">
        <f aca="false" ca="false" dt2D="false" dtr="false" t="normal">SUMIF(#REF!, 'свод'!$AY125, #REF!)</f>
        <v>#REF!</v>
      </c>
      <c r="R125" s="418" t="e">
        <f aca="false" ca="false" dt2D="false" dtr="false" t="normal">SUMIF(#REF!, 'свод'!$AY125, #REF!)</f>
        <v>#REF!</v>
      </c>
      <c r="S125" s="418" t="e">
        <f aca="false" ca="false" dt2D="false" dtr="false" t="normal">SUMIF(#REF!, 'свод'!$AY125, #REF!)</f>
        <v>#REF!</v>
      </c>
      <c r="T125" s="418" t="e">
        <f aca="false" ca="false" dt2D="false" dtr="false" t="normal">SUMIF(#REF!, 'свод'!$AY125, #REF!)</f>
        <v>#REF!</v>
      </c>
      <c r="U125" s="417" t="e">
        <f aca="false" ca="false" dt2D="false" dtr="false" t="normal">SUMIF(#REF!, 'свод'!$AY125, #REF!)</f>
        <v>#REF!</v>
      </c>
      <c r="V125" s="418" t="e">
        <f aca="false" ca="false" dt2D="false" dtr="false" t="normal">SUMIF(#REF!, 'свод'!$AY125, #REF!)</f>
        <v>#REF!</v>
      </c>
      <c r="W125" s="418" t="e">
        <f aca="false" ca="false" dt2D="false" dtr="false" t="normal">SUMIF(#REF!, 'свод'!$AY125, #REF!)</f>
        <v>#REF!</v>
      </c>
      <c r="X125" s="418" t="e">
        <f aca="false" ca="false" dt2D="false" dtr="false" t="normal">SUMIF(#REF!, 'свод'!$AY125, #REF!)</f>
        <v>#REF!</v>
      </c>
      <c r="Y125" s="418" t="e">
        <f aca="false" ca="false" dt2D="false" dtr="false" t="normal">SUMIF(#REF!, 'свод'!$AY125, #REF!)</f>
        <v>#REF!</v>
      </c>
      <c r="Z125" s="417" t="e">
        <f aca="false" ca="false" dt2D="false" dtr="false" t="normal">SUMIF(#REF!, 'свод'!$AY125, #REF!)</f>
        <v>#REF!</v>
      </c>
      <c r="AA125" s="418" t="e">
        <f aca="false" ca="false" dt2D="false" dtr="false" t="normal">SUMIF(#REF!, 'свод'!$AY125, #REF!)</f>
        <v>#REF!</v>
      </c>
      <c r="AB125" s="418" t="e">
        <f aca="false" ca="false" dt2D="false" dtr="false" t="normal">SUMIF(#REF!, 'свод'!$AY125, #REF!)</f>
        <v>#REF!</v>
      </c>
      <c r="AC125" s="418" t="e">
        <f aca="false" ca="false" dt2D="false" dtr="false" t="normal">SUMIF(#REF!, 'свод'!$AY125, #REF!)</f>
        <v>#REF!</v>
      </c>
      <c r="AD125" s="418" t="e">
        <f aca="false" ca="false" dt2D="false" dtr="false" t="normal">SUMIF(#REF!, 'свод'!$AY125, #REF!)</f>
        <v>#REF!</v>
      </c>
      <c r="AE125" s="417" t="e">
        <f aca="false" ca="false" dt2D="false" dtr="false" t="normal">SUMIF(#REF!, 'свод'!$AY125, #REF!)</f>
        <v>#REF!</v>
      </c>
      <c r="AF125" s="418" t="e">
        <f aca="false" ca="false" dt2D="false" dtr="false" t="normal">SUMIF(#REF!, 'свод'!$AY125, #REF!)</f>
        <v>#REF!</v>
      </c>
      <c r="AG125" s="418" t="e">
        <f aca="false" ca="false" dt2D="false" dtr="false" t="normal">SUMIF(#REF!, 'свод'!$AY125, #REF!)</f>
        <v>#REF!</v>
      </c>
      <c r="AH125" s="418" t="e">
        <f aca="false" ca="false" dt2D="false" dtr="false" t="normal">SUMIF(#REF!, 'свод'!$AY125, #REF!)</f>
        <v>#REF!</v>
      </c>
      <c r="AI125" s="418" t="e">
        <f aca="false" ca="false" dt2D="false" dtr="false" t="normal">SUMIF(#REF!, 'свод'!$AY125, #REF!)</f>
        <v>#REF!</v>
      </c>
      <c r="AJ125" s="418" t="e">
        <f aca="false" ca="false" dt2D="false" dtr="false" t="normal">SUMIF(#REF!, 'свод'!$AY125, #REF!)</f>
        <v>#REF!</v>
      </c>
      <c r="AK125" s="418" t="e">
        <f aca="false" ca="false" dt2D="false" dtr="false" t="normal">SUMIF(#REF!, 'свод'!$AY125, #REF!)</f>
        <v>#REF!</v>
      </c>
      <c r="AL125" s="418" t="e">
        <f aca="false" ca="false" dt2D="false" dtr="false" t="normal">SUMIF(#REF!, 'свод'!$AY125, #REF!)</f>
        <v>#REF!</v>
      </c>
      <c r="AM125" s="418" t="e">
        <f aca="false" ca="false" dt2D="false" dtr="false" t="normal">SUMIF(#REF!, 'свод'!$AY125, #REF!)</f>
        <v>#REF!</v>
      </c>
      <c r="AN125" s="418" t="e">
        <f aca="false" ca="false" dt2D="false" dtr="false" t="normal">SUMIF(#REF!, 'свод'!$AY125, #REF!)</f>
        <v>#REF!</v>
      </c>
      <c r="AO125" s="418" t="e">
        <f aca="false" ca="false" dt2D="false" dtr="false" t="normal">SUMIF(#REF!, 'свод'!$AY125, #REF!)</f>
        <v>#REF!</v>
      </c>
      <c r="AP125" s="418" t="e">
        <f aca="false" ca="false" dt2D="false" dtr="false" t="normal">SUMIF(#REF!, 'свод'!$AY125, #REF!)</f>
        <v>#REF!</v>
      </c>
      <c r="AQ125" s="418" t="e">
        <f aca="false" ca="false" dt2D="false" dtr="false" t="normal">SUMIF(#REF!, 'свод'!$AY125, #REF!)</f>
        <v>#REF!</v>
      </c>
      <c r="AR125" s="418" t="e">
        <f aca="false" ca="false" dt2D="false" dtr="false" t="normal">SUMIF(#REF!, 'свод'!$AY125, #REF!)</f>
        <v>#REF!</v>
      </c>
      <c r="AS125" s="418" t="e">
        <f aca="false" ca="false" dt2D="false" dtr="false" t="normal">SUMIF(#REF!, 'свод'!$AY125, #REF!)</f>
        <v>#REF!</v>
      </c>
      <c r="AT125" s="418" t="e">
        <f aca="false" ca="false" dt2D="false" dtr="false" t="normal">SUMIF(#REF!, 'свод'!$AY125, #REF!)</f>
        <v>#REF!</v>
      </c>
      <c r="AU125" s="418" t="e">
        <f aca="false" ca="false" dt2D="false" dtr="false" t="normal">SUMIF(#REF!, 'свод'!$AY125, #REF!)</f>
        <v>#REF!</v>
      </c>
      <c r="AV125" s="418" t="e">
        <f aca="false" ca="false" dt2D="false" dtr="false" t="normal">SUMIF(#REF!, 'свод'!$AY125, #REF!)</f>
        <v>#REF!</v>
      </c>
      <c r="AW125" s="418" t="e">
        <f aca="false" ca="false" dt2D="false" dtr="false" t="normal">SUMIF(#REF!, 'свод'!$AY125, #REF!)</f>
        <v>#REF!</v>
      </c>
      <c r="AX125" s="418" t="e">
        <f aca="false" ca="false" dt2D="false" dtr="false" t="normal">SUMIF(#REF!, 'свод'!$AY125, #REF!)</f>
        <v>#REF!</v>
      </c>
      <c r="AY125" s="0" t="str">
        <f aca="false" ca="false" dt2D="false" dtr="false" t="normal">CONCATENATE(A125, C125, D125, E125)</f>
        <v>4020000020104плановый</v>
      </c>
    </row>
    <row outlineLevel="0" r="126">
      <c r="A126" s="109" t="s">
        <v>3004</v>
      </c>
      <c r="B126" s="416" t="s">
        <v>120</v>
      </c>
      <c r="C126" s="107" t="s">
        <v>67</v>
      </c>
      <c r="D126" s="107" t="s">
        <v>482</v>
      </c>
      <c r="E126" s="39" t="s">
        <v>2971</v>
      </c>
      <c r="F126" s="417" t="e">
        <f aca="false" ca="false" dt2D="false" dtr="false" t="normal">SUMIF(#REF!, 'свод'!AY126, #REF!)</f>
        <v>#REF!</v>
      </c>
      <c r="G126" s="417" t="e">
        <f aca="false" ca="false" dt2D="false" dtr="false" t="normal">SUMIF(#REF!, 'свод'!AY126, #REF!)</f>
        <v>#REF!</v>
      </c>
      <c r="H126" s="418" t="e">
        <f aca="false" ca="false" dt2D="false" dtr="false" t="normal">SUMIF(#REF!, 'свод'!$AY126, #REF!)</f>
        <v>#REF!</v>
      </c>
      <c r="I126" s="418" t="e">
        <f aca="false" ca="false" dt2D="false" dtr="false" t="normal">SUMIF(#REF!, 'свод'!$AY126, #REF!)</f>
        <v>#REF!</v>
      </c>
      <c r="J126" s="418" t="e">
        <f aca="false" ca="false" dt2D="false" dtr="false" t="normal">SUMIF(#REF!, 'свод'!$AY126, #REF!)</f>
        <v>#REF!</v>
      </c>
      <c r="K126" s="418" t="e">
        <f aca="false" ca="false" dt2D="false" dtr="false" t="normal">SUMIF(#REF!, 'свод'!$AY126, #REF!)</f>
        <v>#REF!</v>
      </c>
      <c r="L126" s="418" t="e">
        <f aca="false" ca="false" dt2D="false" dtr="false" t="normal">SUMIF(#REF!, 'свод'!$AY126, #REF!)</f>
        <v>#REF!</v>
      </c>
      <c r="M126" s="418" t="e">
        <f aca="false" ca="false" dt2D="false" dtr="false" t="normal">SUMIF(#REF!, 'свод'!$AY126, #REF!)</f>
        <v>#REF!</v>
      </c>
      <c r="N126" s="418" t="e">
        <f aca="false" ca="false" dt2D="false" dtr="false" t="normal">SUMIF(#REF!, 'свод'!$AY126, #REF!)</f>
        <v>#REF!</v>
      </c>
      <c r="O126" s="418" t="e">
        <f aca="false" ca="false" dt2D="false" dtr="false" t="normal">SUMIF(#REF!, 'свод'!$AY126, #REF!)</f>
        <v>#REF!</v>
      </c>
      <c r="P126" s="417" t="e">
        <f aca="false" ca="false" dt2D="false" dtr="false" t="normal">SUMIF(#REF!, 'свод'!$AY126, #REF!)</f>
        <v>#REF!</v>
      </c>
      <c r="Q126" s="418" t="e">
        <f aca="false" ca="false" dt2D="false" dtr="false" t="normal">SUMIF(#REF!, 'свод'!$AY126, #REF!)</f>
        <v>#REF!</v>
      </c>
      <c r="R126" s="418" t="e">
        <f aca="false" ca="false" dt2D="false" dtr="false" t="normal">SUMIF(#REF!, 'свод'!$AY126, #REF!)</f>
        <v>#REF!</v>
      </c>
      <c r="S126" s="418" t="e">
        <f aca="false" ca="false" dt2D="false" dtr="false" t="normal">SUMIF(#REF!, 'свод'!$AY126, #REF!)</f>
        <v>#REF!</v>
      </c>
      <c r="T126" s="418" t="e">
        <f aca="false" ca="false" dt2D="false" dtr="false" t="normal">SUMIF(#REF!, 'свод'!$AY126, #REF!)</f>
        <v>#REF!</v>
      </c>
      <c r="U126" s="417" t="e">
        <f aca="false" ca="false" dt2D="false" dtr="false" t="normal">SUMIF(#REF!, 'свод'!$AY126, #REF!)</f>
        <v>#REF!</v>
      </c>
      <c r="V126" s="418" t="e">
        <f aca="false" ca="false" dt2D="false" dtr="false" t="normal">SUMIF(#REF!, 'свод'!$AY126, #REF!)</f>
        <v>#REF!</v>
      </c>
      <c r="W126" s="418" t="e">
        <f aca="false" ca="false" dt2D="false" dtr="false" t="normal">SUMIF(#REF!, 'свод'!$AY126, #REF!)</f>
        <v>#REF!</v>
      </c>
      <c r="X126" s="418" t="e">
        <f aca="false" ca="false" dt2D="false" dtr="false" t="normal">SUMIF(#REF!, 'свод'!$AY126, #REF!)</f>
        <v>#REF!</v>
      </c>
      <c r="Y126" s="418" t="e">
        <f aca="false" ca="false" dt2D="false" dtr="false" t="normal">SUMIF(#REF!, 'свод'!$AY126, #REF!)</f>
        <v>#REF!</v>
      </c>
      <c r="Z126" s="417" t="e">
        <f aca="false" ca="false" dt2D="false" dtr="false" t="normal">SUMIF(#REF!, 'свод'!$AY126, #REF!)</f>
        <v>#REF!</v>
      </c>
      <c r="AA126" s="418" t="e">
        <f aca="false" ca="false" dt2D="false" dtr="false" t="normal">SUMIF(#REF!, 'свод'!$AY126, #REF!)</f>
        <v>#REF!</v>
      </c>
      <c r="AB126" s="418" t="e">
        <f aca="false" ca="false" dt2D="false" dtr="false" t="normal">SUMIF(#REF!, 'свод'!$AY126, #REF!)</f>
        <v>#REF!</v>
      </c>
      <c r="AC126" s="418" t="e">
        <f aca="false" ca="false" dt2D="false" dtr="false" t="normal">SUMIF(#REF!, 'свод'!$AY126, #REF!)</f>
        <v>#REF!</v>
      </c>
      <c r="AD126" s="418" t="e">
        <f aca="false" ca="false" dt2D="false" dtr="false" t="normal">SUMIF(#REF!, 'свод'!$AY126, #REF!)</f>
        <v>#REF!</v>
      </c>
      <c r="AE126" s="417" t="e">
        <f aca="false" ca="false" dt2D="false" dtr="false" t="normal">SUMIF(#REF!, 'свод'!$AY126, #REF!)</f>
        <v>#REF!</v>
      </c>
      <c r="AF126" s="418" t="e">
        <f aca="false" ca="false" dt2D="false" dtr="false" t="normal">SUMIF(#REF!, 'свод'!$AY126, #REF!)</f>
        <v>#REF!</v>
      </c>
      <c r="AG126" s="418" t="e">
        <f aca="false" ca="false" dt2D="false" dtr="false" t="normal">SUMIF(#REF!, 'свод'!$AY126, #REF!)</f>
        <v>#REF!</v>
      </c>
      <c r="AH126" s="418" t="e">
        <f aca="false" ca="false" dt2D="false" dtr="false" t="normal">SUMIF(#REF!, 'свод'!$AY126, #REF!)</f>
        <v>#REF!</v>
      </c>
      <c r="AI126" s="418" t="e">
        <f aca="false" ca="false" dt2D="false" dtr="false" t="normal">SUMIF(#REF!, 'свод'!$AY126, #REF!)</f>
        <v>#REF!</v>
      </c>
      <c r="AJ126" s="418" t="e">
        <f aca="false" ca="false" dt2D="false" dtr="false" t="normal">SUMIF(#REF!, 'свод'!$AY126, #REF!)</f>
        <v>#REF!</v>
      </c>
      <c r="AK126" s="418" t="e">
        <f aca="false" ca="false" dt2D="false" dtr="false" t="normal">SUMIF(#REF!, 'свод'!$AY126, #REF!)</f>
        <v>#REF!</v>
      </c>
      <c r="AL126" s="418" t="e">
        <f aca="false" ca="false" dt2D="false" dtr="false" t="normal">SUMIF(#REF!, 'свод'!$AY126, #REF!)</f>
        <v>#REF!</v>
      </c>
      <c r="AM126" s="418" t="e">
        <f aca="false" ca="false" dt2D="false" dtr="false" t="normal">SUMIF(#REF!, 'свод'!$AY126, #REF!)</f>
        <v>#REF!</v>
      </c>
      <c r="AN126" s="418" t="e">
        <f aca="false" ca="false" dt2D="false" dtr="false" t="normal">SUMIF(#REF!, 'свод'!$AY126, #REF!)</f>
        <v>#REF!</v>
      </c>
      <c r="AO126" s="418" t="e">
        <f aca="false" ca="false" dt2D="false" dtr="false" t="normal">SUMIF(#REF!, 'свод'!$AY126, #REF!)</f>
        <v>#REF!</v>
      </c>
      <c r="AP126" s="418" t="e">
        <f aca="false" ca="false" dt2D="false" dtr="false" t="normal">SUMIF(#REF!, 'свод'!$AY126, #REF!)</f>
        <v>#REF!</v>
      </c>
      <c r="AQ126" s="418" t="e">
        <f aca="false" ca="false" dt2D="false" dtr="false" t="normal">SUMIF(#REF!, 'свод'!$AY126, #REF!)</f>
        <v>#REF!</v>
      </c>
      <c r="AR126" s="418" t="e">
        <f aca="false" ca="false" dt2D="false" dtr="false" t="normal">SUMIF(#REF!, 'свод'!$AY126, #REF!)</f>
        <v>#REF!</v>
      </c>
      <c r="AS126" s="418" t="e">
        <f aca="false" ca="false" dt2D="false" dtr="false" t="normal">SUMIF(#REF!, 'свод'!$AY126, #REF!)</f>
        <v>#REF!</v>
      </c>
      <c r="AT126" s="418" t="e">
        <f aca="false" ca="false" dt2D="false" dtr="false" t="normal">SUMIF(#REF!, 'свод'!$AY126, #REF!)</f>
        <v>#REF!</v>
      </c>
      <c r="AU126" s="418" t="e">
        <f aca="false" ca="false" dt2D="false" dtr="false" t="normal">SUMIF(#REF!, 'свод'!$AY126, #REF!)</f>
        <v>#REF!</v>
      </c>
      <c r="AV126" s="418" t="e">
        <f aca="false" ca="false" dt2D="false" dtr="false" t="normal">SUMIF(#REF!, 'свод'!$AY126, #REF!)</f>
        <v>#REF!</v>
      </c>
      <c r="AW126" s="418" t="e">
        <f aca="false" ca="false" dt2D="false" dtr="false" t="normal">SUMIF(#REF!, 'свод'!$AY126, #REF!)</f>
        <v>#REF!</v>
      </c>
      <c r="AX126" s="418" t="e">
        <f aca="false" ca="false" dt2D="false" dtr="false" t="normal">SUMIF(#REF!, 'свод'!$AY126, #REF!)</f>
        <v>#REF!</v>
      </c>
      <c r="AY126" s="0" t="str">
        <f aca="false" ca="false" dt2D="false" dtr="false" t="normal">CONCATENATE(A126, C126, D126, E126)</f>
        <v>4020000020106нормативный</v>
      </c>
    </row>
    <row outlineLevel="0" r="127">
      <c r="A127" s="109" t="n">
        <v>402000002</v>
      </c>
      <c r="B127" s="416" t="s">
        <v>3005</v>
      </c>
      <c r="C127" s="107" t="s">
        <v>67</v>
      </c>
      <c r="D127" s="107" t="s">
        <v>97</v>
      </c>
      <c r="E127" s="39" t="s">
        <v>2971</v>
      </c>
      <c r="F127" s="417" t="e">
        <f aca="false" ca="false" dt2D="false" dtr="false" t="normal">SUMIF(#REF!, 'свод'!AY127, #REF!)</f>
        <v>#REF!</v>
      </c>
      <c r="G127" s="417" t="e">
        <f aca="false" ca="false" dt2D="false" dtr="false" t="normal">SUMIF(#REF!, 'свод'!AY127, #REF!)</f>
        <v>#REF!</v>
      </c>
      <c r="H127" s="418" t="e">
        <f aca="false" ca="false" dt2D="false" dtr="false" t="normal">SUMIF(#REF!, 'свод'!$AY127, #REF!)</f>
        <v>#REF!</v>
      </c>
      <c r="I127" s="418" t="e">
        <f aca="false" ca="false" dt2D="false" dtr="false" t="normal">SUMIF(#REF!, 'свод'!$AY127, #REF!)</f>
        <v>#REF!</v>
      </c>
      <c r="J127" s="418" t="e">
        <f aca="false" ca="false" dt2D="false" dtr="false" t="normal">SUMIF(#REF!, 'свод'!$AY127, #REF!)</f>
        <v>#REF!</v>
      </c>
      <c r="K127" s="418" t="e">
        <f aca="false" ca="false" dt2D="false" dtr="false" t="normal">SUMIF(#REF!, 'свод'!$AY127, #REF!)</f>
        <v>#REF!</v>
      </c>
      <c r="L127" s="418" t="e">
        <f aca="false" ca="false" dt2D="false" dtr="false" t="normal">SUMIF(#REF!, 'свод'!$AY127, #REF!)</f>
        <v>#REF!</v>
      </c>
      <c r="M127" s="418" t="e">
        <f aca="false" ca="false" dt2D="false" dtr="false" t="normal">SUMIF(#REF!, 'свод'!$AY127, #REF!)</f>
        <v>#REF!</v>
      </c>
      <c r="N127" s="418" t="e">
        <f aca="false" ca="false" dt2D="false" dtr="false" t="normal">SUMIF(#REF!, 'свод'!$AY127, #REF!)</f>
        <v>#REF!</v>
      </c>
      <c r="O127" s="418" t="e">
        <f aca="false" ca="false" dt2D="false" dtr="false" t="normal">SUMIF(#REF!, 'свод'!$AY127, #REF!)</f>
        <v>#REF!</v>
      </c>
      <c r="P127" s="417" t="e">
        <f aca="false" ca="false" dt2D="false" dtr="false" t="normal">SUMIF(#REF!, 'свод'!$AY127, #REF!)</f>
        <v>#REF!</v>
      </c>
      <c r="Q127" s="418" t="e">
        <f aca="false" ca="false" dt2D="false" dtr="false" t="normal">SUMIF(#REF!, 'свод'!$AY127, #REF!)</f>
        <v>#REF!</v>
      </c>
      <c r="R127" s="418" t="e">
        <f aca="false" ca="false" dt2D="false" dtr="false" t="normal">SUMIF(#REF!, 'свод'!$AY127, #REF!)</f>
        <v>#REF!</v>
      </c>
      <c r="S127" s="418" t="e">
        <f aca="false" ca="false" dt2D="false" dtr="false" t="normal">SUMIF(#REF!, 'свод'!$AY127, #REF!)</f>
        <v>#REF!</v>
      </c>
      <c r="T127" s="418" t="e">
        <f aca="false" ca="false" dt2D="false" dtr="false" t="normal">SUMIF(#REF!, 'свод'!$AY127, #REF!)</f>
        <v>#REF!</v>
      </c>
      <c r="U127" s="417" t="e">
        <f aca="false" ca="false" dt2D="false" dtr="false" t="normal">SUMIF(#REF!, 'свод'!$AY127, #REF!)</f>
        <v>#REF!</v>
      </c>
      <c r="V127" s="418" t="e">
        <f aca="false" ca="false" dt2D="false" dtr="false" t="normal">SUMIF(#REF!, 'свод'!$AY127, #REF!)</f>
        <v>#REF!</v>
      </c>
      <c r="W127" s="418" t="e">
        <f aca="false" ca="false" dt2D="false" dtr="false" t="normal">SUMIF(#REF!, 'свод'!$AY127, #REF!)</f>
        <v>#REF!</v>
      </c>
      <c r="X127" s="418" t="e">
        <f aca="false" ca="false" dt2D="false" dtr="false" t="normal">SUMIF(#REF!, 'свод'!$AY127, #REF!)</f>
        <v>#REF!</v>
      </c>
      <c r="Y127" s="418" t="e">
        <f aca="false" ca="false" dt2D="false" dtr="false" t="normal">SUMIF(#REF!, 'свод'!$AY127, #REF!)</f>
        <v>#REF!</v>
      </c>
      <c r="Z127" s="417" t="e">
        <f aca="false" ca="false" dt2D="false" dtr="false" t="normal">SUMIF(#REF!, 'свод'!$AY127, #REF!)</f>
        <v>#REF!</v>
      </c>
      <c r="AA127" s="418" t="e">
        <f aca="false" ca="false" dt2D="false" dtr="false" t="normal">SUMIF(#REF!, 'свод'!$AY127, #REF!)</f>
        <v>#REF!</v>
      </c>
      <c r="AB127" s="418" t="e">
        <f aca="false" ca="false" dt2D="false" dtr="false" t="normal">SUMIF(#REF!, 'свод'!$AY127, #REF!)</f>
        <v>#REF!</v>
      </c>
      <c r="AC127" s="418" t="e">
        <f aca="false" ca="false" dt2D="false" dtr="false" t="normal">SUMIF(#REF!, 'свод'!$AY127, #REF!)</f>
        <v>#REF!</v>
      </c>
      <c r="AD127" s="418" t="e">
        <f aca="false" ca="false" dt2D="false" dtr="false" t="normal">SUMIF(#REF!, 'свод'!$AY127, #REF!)</f>
        <v>#REF!</v>
      </c>
      <c r="AE127" s="417" t="e">
        <f aca="false" ca="false" dt2D="false" dtr="false" t="normal">SUMIF(#REF!, 'свод'!$AY127, #REF!)</f>
        <v>#REF!</v>
      </c>
      <c r="AF127" s="418" t="e">
        <f aca="false" ca="false" dt2D="false" dtr="false" t="normal">SUMIF(#REF!, 'свод'!$AY127, #REF!)</f>
        <v>#REF!</v>
      </c>
      <c r="AG127" s="418" t="e">
        <f aca="false" ca="false" dt2D="false" dtr="false" t="normal">SUMIF(#REF!, 'свод'!$AY127, #REF!)</f>
        <v>#REF!</v>
      </c>
      <c r="AH127" s="418" t="e">
        <f aca="false" ca="false" dt2D="false" dtr="false" t="normal">SUMIF(#REF!, 'свод'!$AY127, #REF!)</f>
        <v>#REF!</v>
      </c>
      <c r="AI127" s="418" t="e">
        <f aca="false" ca="false" dt2D="false" dtr="false" t="normal">SUMIF(#REF!, 'свод'!$AY127, #REF!)</f>
        <v>#REF!</v>
      </c>
      <c r="AJ127" s="418" t="e">
        <f aca="false" ca="false" dt2D="false" dtr="false" t="normal">SUMIF(#REF!, 'свод'!$AY127, #REF!)</f>
        <v>#REF!</v>
      </c>
      <c r="AK127" s="418" t="e">
        <f aca="false" ca="false" dt2D="false" dtr="false" t="normal">SUMIF(#REF!, 'свод'!$AY127, #REF!)</f>
        <v>#REF!</v>
      </c>
      <c r="AL127" s="418" t="e">
        <f aca="false" ca="false" dt2D="false" dtr="false" t="normal">SUMIF(#REF!, 'свод'!$AY127, #REF!)</f>
        <v>#REF!</v>
      </c>
      <c r="AM127" s="418" t="e">
        <f aca="false" ca="false" dt2D="false" dtr="false" t="normal">SUMIF(#REF!, 'свод'!$AY127, #REF!)</f>
        <v>#REF!</v>
      </c>
      <c r="AN127" s="418" t="e">
        <f aca="false" ca="false" dt2D="false" dtr="false" t="normal">SUMIF(#REF!, 'свод'!$AY127, #REF!)</f>
        <v>#REF!</v>
      </c>
      <c r="AO127" s="418" t="e">
        <f aca="false" ca="false" dt2D="false" dtr="false" t="normal">SUMIF(#REF!, 'свод'!$AY127, #REF!)</f>
        <v>#REF!</v>
      </c>
      <c r="AP127" s="418" t="e">
        <f aca="false" ca="false" dt2D="false" dtr="false" t="normal">SUMIF(#REF!, 'свод'!$AY127, #REF!)</f>
        <v>#REF!</v>
      </c>
      <c r="AQ127" s="418" t="e">
        <f aca="false" ca="false" dt2D="false" dtr="false" t="normal">SUMIF(#REF!, 'свод'!$AY127, #REF!)</f>
        <v>#REF!</v>
      </c>
      <c r="AR127" s="418" t="e">
        <f aca="false" ca="false" dt2D="false" dtr="false" t="normal">SUMIF(#REF!, 'свод'!$AY127, #REF!)</f>
        <v>#REF!</v>
      </c>
      <c r="AS127" s="418" t="e">
        <f aca="false" ca="false" dt2D="false" dtr="false" t="normal">SUMIF(#REF!, 'свод'!$AY127, #REF!)</f>
        <v>#REF!</v>
      </c>
      <c r="AT127" s="418" t="e">
        <f aca="false" ca="false" dt2D="false" dtr="false" t="normal">SUMIF(#REF!, 'свод'!$AY127, #REF!)</f>
        <v>#REF!</v>
      </c>
      <c r="AU127" s="418" t="e">
        <f aca="false" ca="false" dt2D="false" dtr="false" t="normal">SUMIF(#REF!, 'свод'!$AY127, #REF!)</f>
        <v>#REF!</v>
      </c>
      <c r="AV127" s="418" t="e">
        <f aca="false" ca="false" dt2D="false" dtr="false" t="normal">SUMIF(#REF!, 'свод'!$AY127, #REF!)</f>
        <v>#REF!</v>
      </c>
      <c r="AW127" s="418" t="e">
        <f aca="false" ca="false" dt2D="false" dtr="false" t="normal">SUMIF(#REF!, 'свод'!$AY127, #REF!)</f>
        <v>#REF!</v>
      </c>
      <c r="AX127" s="418" t="e">
        <f aca="false" ca="false" dt2D="false" dtr="false" t="normal">SUMIF(#REF!, 'свод'!$AY127, #REF!)</f>
        <v>#REF!</v>
      </c>
      <c r="AY127" s="0" t="str">
        <f aca="false" ca="false" dt2D="false" dtr="false" t="normal">CONCATENATE(A127, C127, D127, E127)</f>
        <v>4020000020113нормативный</v>
      </c>
    </row>
    <row outlineLevel="0" r="128">
      <c r="A128" s="109" t="n">
        <v>402000002</v>
      </c>
      <c r="B128" s="416" t="s">
        <v>3005</v>
      </c>
      <c r="C128" s="107" t="s">
        <v>68</v>
      </c>
      <c r="D128" s="107" t="s">
        <v>885</v>
      </c>
      <c r="E128" s="39" t="s">
        <v>2971</v>
      </c>
      <c r="F128" s="417" t="e">
        <f aca="false" ca="false" dt2D="false" dtr="false" t="normal">SUMIF(#REF!, 'свод'!AY128, #REF!)</f>
        <v>#REF!</v>
      </c>
      <c r="G128" s="417" t="e">
        <f aca="false" ca="false" dt2D="false" dtr="false" t="normal">SUMIF(#REF!, 'свод'!AY128, #REF!)</f>
        <v>#REF!</v>
      </c>
      <c r="H128" s="418" t="e">
        <f aca="false" ca="false" dt2D="false" dtr="false" t="normal">SUMIF(#REF!, 'свод'!$AY128, #REF!)</f>
        <v>#REF!</v>
      </c>
      <c r="I128" s="418" t="e">
        <f aca="false" ca="false" dt2D="false" dtr="false" t="normal">SUMIF(#REF!, 'свод'!$AY128, #REF!)</f>
        <v>#REF!</v>
      </c>
      <c r="J128" s="418" t="e">
        <f aca="false" ca="false" dt2D="false" dtr="false" t="normal">SUMIF(#REF!, 'свод'!$AY128, #REF!)</f>
        <v>#REF!</v>
      </c>
      <c r="K128" s="418" t="e">
        <f aca="false" ca="false" dt2D="false" dtr="false" t="normal">SUMIF(#REF!, 'свод'!$AY128, #REF!)</f>
        <v>#REF!</v>
      </c>
      <c r="L128" s="418" t="e">
        <f aca="false" ca="false" dt2D="false" dtr="false" t="normal">SUMIF(#REF!, 'свод'!$AY128, #REF!)</f>
        <v>#REF!</v>
      </c>
      <c r="M128" s="418" t="e">
        <f aca="false" ca="false" dt2D="false" dtr="false" t="normal">SUMIF(#REF!, 'свод'!$AY128, #REF!)</f>
        <v>#REF!</v>
      </c>
      <c r="N128" s="418" t="e">
        <f aca="false" ca="false" dt2D="false" dtr="false" t="normal">SUMIF(#REF!, 'свод'!$AY128, #REF!)</f>
        <v>#REF!</v>
      </c>
      <c r="O128" s="418" t="e">
        <f aca="false" ca="false" dt2D="false" dtr="false" t="normal">SUMIF(#REF!, 'свод'!$AY128, #REF!)</f>
        <v>#REF!</v>
      </c>
      <c r="P128" s="417" t="e">
        <f aca="false" ca="false" dt2D="false" dtr="false" t="normal">SUMIF(#REF!, 'свод'!$AY128, #REF!)</f>
        <v>#REF!</v>
      </c>
      <c r="Q128" s="418" t="e">
        <f aca="false" ca="false" dt2D="false" dtr="false" t="normal">SUMIF(#REF!, 'свод'!$AY128, #REF!)</f>
        <v>#REF!</v>
      </c>
      <c r="R128" s="418" t="e">
        <f aca="false" ca="false" dt2D="false" dtr="false" t="normal">SUMIF(#REF!, 'свод'!$AY128, #REF!)</f>
        <v>#REF!</v>
      </c>
      <c r="S128" s="418" t="e">
        <f aca="false" ca="false" dt2D="false" dtr="false" t="normal">SUMIF(#REF!, 'свод'!$AY128, #REF!)</f>
        <v>#REF!</v>
      </c>
      <c r="T128" s="418" t="e">
        <f aca="false" ca="false" dt2D="false" dtr="false" t="normal">SUMIF(#REF!, 'свод'!$AY128, #REF!)</f>
        <v>#REF!</v>
      </c>
      <c r="U128" s="417" t="e">
        <f aca="false" ca="false" dt2D="false" dtr="false" t="normal">SUMIF(#REF!, 'свод'!$AY128, #REF!)</f>
        <v>#REF!</v>
      </c>
      <c r="V128" s="418" t="e">
        <f aca="false" ca="false" dt2D="false" dtr="false" t="normal">SUMIF(#REF!, 'свод'!$AY128, #REF!)</f>
        <v>#REF!</v>
      </c>
      <c r="W128" s="418" t="e">
        <f aca="false" ca="false" dt2D="false" dtr="false" t="normal">SUMIF(#REF!, 'свод'!$AY128, #REF!)</f>
        <v>#REF!</v>
      </c>
      <c r="X128" s="418" t="e">
        <f aca="false" ca="false" dt2D="false" dtr="false" t="normal">SUMIF(#REF!, 'свод'!$AY128, #REF!)</f>
        <v>#REF!</v>
      </c>
      <c r="Y128" s="418" t="e">
        <f aca="false" ca="false" dt2D="false" dtr="false" t="normal">SUMIF(#REF!, 'свод'!$AY128, #REF!)</f>
        <v>#REF!</v>
      </c>
      <c r="Z128" s="417" t="e">
        <f aca="false" ca="false" dt2D="false" dtr="false" t="normal">SUMIF(#REF!, 'свод'!$AY128, #REF!)</f>
        <v>#REF!</v>
      </c>
      <c r="AA128" s="418" t="e">
        <f aca="false" ca="false" dt2D="false" dtr="false" t="normal">SUMIF(#REF!, 'свод'!$AY128, #REF!)</f>
        <v>#REF!</v>
      </c>
      <c r="AB128" s="418" t="e">
        <f aca="false" ca="false" dt2D="false" dtr="false" t="normal">SUMIF(#REF!, 'свод'!$AY128, #REF!)</f>
        <v>#REF!</v>
      </c>
      <c r="AC128" s="418" t="e">
        <f aca="false" ca="false" dt2D="false" dtr="false" t="normal">SUMIF(#REF!, 'свод'!$AY128, #REF!)</f>
        <v>#REF!</v>
      </c>
      <c r="AD128" s="418" t="e">
        <f aca="false" ca="false" dt2D="false" dtr="false" t="normal">SUMIF(#REF!, 'свод'!$AY128, #REF!)</f>
        <v>#REF!</v>
      </c>
      <c r="AE128" s="417" t="e">
        <f aca="false" ca="false" dt2D="false" dtr="false" t="normal">SUMIF(#REF!, 'свод'!$AY128, #REF!)</f>
        <v>#REF!</v>
      </c>
      <c r="AF128" s="418" t="e">
        <f aca="false" ca="false" dt2D="false" dtr="false" t="normal">SUMIF(#REF!, 'свод'!$AY128, #REF!)</f>
        <v>#REF!</v>
      </c>
      <c r="AG128" s="418" t="e">
        <f aca="false" ca="false" dt2D="false" dtr="false" t="normal">SUMIF(#REF!, 'свод'!$AY128, #REF!)</f>
        <v>#REF!</v>
      </c>
      <c r="AH128" s="418" t="e">
        <f aca="false" ca="false" dt2D="false" dtr="false" t="normal">SUMIF(#REF!, 'свод'!$AY128, #REF!)</f>
        <v>#REF!</v>
      </c>
      <c r="AI128" s="418" t="e">
        <f aca="false" ca="false" dt2D="false" dtr="false" t="normal">SUMIF(#REF!, 'свод'!$AY128, #REF!)</f>
        <v>#REF!</v>
      </c>
      <c r="AJ128" s="418" t="e">
        <f aca="false" ca="false" dt2D="false" dtr="false" t="normal">SUMIF(#REF!, 'свод'!$AY128, #REF!)</f>
        <v>#REF!</v>
      </c>
      <c r="AK128" s="418" t="e">
        <f aca="false" ca="false" dt2D="false" dtr="false" t="normal">SUMIF(#REF!, 'свод'!$AY128, #REF!)</f>
        <v>#REF!</v>
      </c>
      <c r="AL128" s="418" t="e">
        <f aca="false" ca="false" dt2D="false" dtr="false" t="normal">SUMIF(#REF!, 'свод'!$AY128, #REF!)</f>
        <v>#REF!</v>
      </c>
      <c r="AM128" s="418" t="e">
        <f aca="false" ca="false" dt2D="false" dtr="false" t="normal">SUMIF(#REF!, 'свод'!$AY128, #REF!)</f>
        <v>#REF!</v>
      </c>
      <c r="AN128" s="418" t="e">
        <f aca="false" ca="false" dt2D="false" dtr="false" t="normal">SUMIF(#REF!, 'свод'!$AY128, #REF!)</f>
        <v>#REF!</v>
      </c>
      <c r="AO128" s="418" t="e">
        <f aca="false" ca="false" dt2D="false" dtr="false" t="normal">SUMIF(#REF!, 'свод'!$AY128, #REF!)</f>
        <v>#REF!</v>
      </c>
      <c r="AP128" s="418" t="e">
        <f aca="false" ca="false" dt2D="false" dtr="false" t="normal">SUMIF(#REF!, 'свод'!$AY128, #REF!)</f>
        <v>#REF!</v>
      </c>
      <c r="AQ128" s="418" t="e">
        <f aca="false" ca="false" dt2D="false" dtr="false" t="normal">SUMIF(#REF!, 'свод'!$AY128, #REF!)</f>
        <v>#REF!</v>
      </c>
      <c r="AR128" s="418" t="e">
        <f aca="false" ca="false" dt2D="false" dtr="false" t="normal">SUMIF(#REF!, 'свод'!$AY128, #REF!)</f>
        <v>#REF!</v>
      </c>
      <c r="AS128" s="418" t="e">
        <f aca="false" ca="false" dt2D="false" dtr="false" t="normal">SUMIF(#REF!, 'свод'!$AY128, #REF!)</f>
        <v>#REF!</v>
      </c>
      <c r="AT128" s="418" t="e">
        <f aca="false" ca="false" dt2D="false" dtr="false" t="normal">SUMIF(#REF!, 'свод'!$AY128, #REF!)</f>
        <v>#REF!</v>
      </c>
      <c r="AU128" s="418" t="e">
        <f aca="false" ca="false" dt2D="false" dtr="false" t="normal">SUMIF(#REF!, 'свод'!$AY128, #REF!)</f>
        <v>#REF!</v>
      </c>
      <c r="AV128" s="418" t="e">
        <f aca="false" ca="false" dt2D="false" dtr="false" t="normal">SUMIF(#REF!, 'свод'!$AY128, #REF!)</f>
        <v>#REF!</v>
      </c>
      <c r="AW128" s="418" t="e">
        <f aca="false" ca="false" dt2D="false" dtr="false" t="normal">SUMIF(#REF!, 'свод'!$AY128, #REF!)</f>
        <v>#REF!</v>
      </c>
      <c r="AX128" s="418" t="e">
        <f aca="false" ca="false" dt2D="false" dtr="false" t="normal">SUMIF(#REF!, 'свод'!$AY128, #REF!)</f>
        <v>#REF!</v>
      </c>
      <c r="AY128" s="0" t="str">
        <f aca="false" ca="false" dt2D="false" dtr="false" t="normal">CONCATENATE(A128, C128, D128, E128)</f>
        <v>4020000020309нормативный</v>
      </c>
    </row>
    <row outlineLevel="0" r="129">
      <c r="A129" s="109" t="n">
        <v>402000002</v>
      </c>
      <c r="B129" s="416" t="s">
        <v>3005</v>
      </c>
      <c r="C129" s="107" t="s">
        <v>68</v>
      </c>
      <c r="D129" s="107" t="s">
        <v>360</v>
      </c>
      <c r="E129" s="39" t="s">
        <v>2971</v>
      </c>
      <c r="F129" s="417" t="e">
        <f aca="false" ca="false" dt2D="false" dtr="false" t="normal">SUMIF(#REF!, 'свод'!AY129, #REF!)</f>
        <v>#REF!</v>
      </c>
      <c r="G129" s="417" t="e">
        <f aca="false" ca="false" dt2D="false" dtr="false" t="normal">SUMIF(#REF!, 'свод'!AY129, #REF!)</f>
        <v>#REF!</v>
      </c>
      <c r="H129" s="418" t="e">
        <f aca="false" ca="false" dt2D="false" dtr="false" t="normal">SUMIF(#REF!, 'свод'!$AY129, #REF!)</f>
        <v>#REF!</v>
      </c>
      <c r="I129" s="418" t="e">
        <f aca="false" ca="false" dt2D="false" dtr="false" t="normal">SUMIF(#REF!, 'свод'!$AY129, #REF!)</f>
        <v>#REF!</v>
      </c>
      <c r="J129" s="418" t="e">
        <f aca="false" ca="false" dt2D="false" dtr="false" t="normal">SUMIF(#REF!, 'свод'!$AY129, #REF!)</f>
        <v>#REF!</v>
      </c>
      <c r="K129" s="418" t="e">
        <f aca="false" ca="false" dt2D="false" dtr="false" t="normal">SUMIF(#REF!, 'свод'!$AY129, #REF!)</f>
        <v>#REF!</v>
      </c>
      <c r="L129" s="418" t="e">
        <f aca="false" ca="false" dt2D="false" dtr="false" t="normal">SUMIF(#REF!, 'свод'!$AY129, #REF!)</f>
        <v>#REF!</v>
      </c>
      <c r="M129" s="418" t="e">
        <f aca="false" ca="false" dt2D="false" dtr="false" t="normal">SUMIF(#REF!, 'свод'!$AY129, #REF!)</f>
        <v>#REF!</v>
      </c>
      <c r="N129" s="418" t="e">
        <f aca="false" ca="false" dt2D="false" dtr="false" t="normal">SUMIF(#REF!, 'свод'!$AY129, #REF!)</f>
        <v>#REF!</v>
      </c>
      <c r="O129" s="418" t="e">
        <f aca="false" ca="false" dt2D="false" dtr="false" t="normal">SUMIF(#REF!, 'свод'!$AY129, #REF!)</f>
        <v>#REF!</v>
      </c>
      <c r="P129" s="417" t="e">
        <f aca="false" ca="false" dt2D="false" dtr="false" t="normal">SUMIF(#REF!, 'свод'!$AY129, #REF!)</f>
        <v>#REF!</v>
      </c>
      <c r="Q129" s="418" t="e">
        <f aca="false" ca="false" dt2D="false" dtr="false" t="normal">SUMIF(#REF!, 'свод'!$AY129, #REF!)</f>
        <v>#REF!</v>
      </c>
      <c r="R129" s="418" t="e">
        <f aca="false" ca="false" dt2D="false" dtr="false" t="normal">SUMIF(#REF!, 'свод'!$AY129, #REF!)</f>
        <v>#REF!</v>
      </c>
      <c r="S129" s="418" t="e">
        <f aca="false" ca="false" dt2D="false" dtr="false" t="normal">SUMIF(#REF!, 'свод'!$AY129, #REF!)</f>
        <v>#REF!</v>
      </c>
      <c r="T129" s="418" t="e">
        <f aca="false" ca="false" dt2D="false" dtr="false" t="normal">SUMIF(#REF!, 'свод'!$AY129, #REF!)</f>
        <v>#REF!</v>
      </c>
      <c r="U129" s="417" t="e">
        <f aca="false" ca="false" dt2D="false" dtr="false" t="normal">SUMIF(#REF!, 'свод'!$AY129, #REF!)</f>
        <v>#REF!</v>
      </c>
      <c r="V129" s="418" t="e">
        <f aca="false" ca="false" dt2D="false" dtr="false" t="normal">SUMIF(#REF!, 'свод'!$AY129, #REF!)</f>
        <v>#REF!</v>
      </c>
      <c r="W129" s="418" t="e">
        <f aca="false" ca="false" dt2D="false" dtr="false" t="normal">SUMIF(#REF!, 'свод'!$AY129, #REF!)</f>
        <v>#REF!</v>
      </c>
      <c r="X129" s="418" t="e">
        <f aca="false" ca="false" dt2D="false" dtr="false" t="normal">SUMIF(#REF!, 'свод'!$AY129, #REF!)</f>
        <v>#REF!</v>
      </c>
      <c r="Y129" s="418" t="e">
        <f aca="false" ca="false" dt2D="false" dtr="false" t="normal">SUMIF(#REF!, 'свод'!$AY129, #REF!)</f>
        <v>#REF!</v>
      </c>
      <c r="Z129" s="417" t="e">
        <f aca="false" ca="false" dt2D="false" dtr="false" t="normal">SUMIF(#REF!, 'свод'!$AY129, #REF!)</f>
        <v>#REF!</v>
      </c>
      <c r="AA129" s="418" t="e">
        <f aca="false" ca="false" dt2D="false" dtr="false" t="normal">SUMIF(#REF!, 'свод'!$AY129, #REF!)</f>
        <v>#REF!</v>
      </c>
      <c r="AB129" s="418" t="e">
        <f aca="false" ca="false" dt2D="false" dtr="false" t="normal">SUMIF(#REF!, 'свод'!$AY129, #REF!)</f>
        <v>#REF!</v>
      </c>
      <c r="AC129" s="418" t="e">
        <f aca="false" ca="false" dt2D="false" dtr="false" t="normal">SUMIF(#REF!, 'свод'!$AY129, #REF!)</f>
        <v>#REF!</v>
      </c>
      <c r="AD129" s="418" t="e">
        <f aca="false" ca="false" dt2D="false" dtr="false" t="normal">SUMIF(#REF!, 'свод'!$AY129, #REF!)</f>
        <v>#REF!</v>
      </c>
      <c r="AE129" s="417" t="e">
        <f aca="false" ca="false" dt2D="false" dtr="false" t="normal">SUMIF(#REF!, 'свод'!$AY129, #REF!)</f>
        <v>#REF!</v>
      </c>
      <c r="AF129" s="418" t="e">
        <f aca="false" ca="false" dt2D="false" dtr="false" t="normal">SUMIF(#REF!, 'свод'!$AY129, #REF!)</f>
        <v>#REF!</v>
      </c>
      <c r="AG129" s="418" t="e">
        <f aca="false" ca="false" dt2D="false" dtr="false" t="normal">SUMIF(#REF!, 'свод'!$AY129, #REF!)</f>
        <v>#REF!</v>
      </c>
      <c r="AH129" s="418" t="e">
        <f aca="false" ca="false" dt2D="false" dtr="false" t="normal">SUMIF(#REF!, 'свод'!$AY129, #REF!)</f>
        <v>#REF!</v>
      </c>
      <c r="AI129" s="418" t="e">
        <f aca="false" ca="false" dt2D="false" dtr="false" t="normal">SUMIF(#REF!, 'свод'!$AY129, #REF!)</f>
        <v>#REF!</v>
      </c>
      <c r="AJ129" s="418" t="e">
        <f aca="false" ca="false" dt2D="false" dtr="false" t="normal">SUMIF(#REF!, 'свод'!$AY129, #REF!)</f>
        <v>#REF!</v>
      </c>
      <c r="AK129" s="418" t="e">
        <f aca="false" ca="false" dt2D="false" dtr="false" t="normal">SUMIF(#REF!, 'свод'!$AY129, #REF!)</f>
        <v>#REF!</v>
      </c>
      <c r="AL129" s="418" t="e">
        <f aca="false" ca="false" dt2D="false" dtr="false" t="normal">SUMIF(#REF!, 'свод'!$AY129, #REF!)</f>
        <v>#REF!</v>
      </c>
      <c r="AM129" s="418" t="e">
        <f aca="false" ca="false" dt2D="false" dtr="false" t="normal">SUMIF(#REF!, 'свод'!$AY129, #REF!)</f>
        <v>#REF!</v>
      </c>
      <c r="AN129" s="418" t="e">
        <f aca="false" ca="false" dt2D="false" dtr="false" t="normal">SUMIF(#REF!, 'свод'!$AY129, #REF!)</f>
        <v>#REF!</v>
      </c>
      <c r="AO129" s="418" t="e">
        <f aca="false" ca="false" dt2D="false" dtr="false" t="normal">SUMIF(#REF!, 'свод'!$AY129, #REF!)</f>
        <v>#REF!</v>
      </c>
      <c r="AP129" s="418" t="e">
        <f aca="false" ca="false" dt2D="false" dtr="false" t="normal">SUMIF(#REF!, 'свод'!$AY129, #REF!)</f>
        <v>#REF!</v>
      </c>
      <c r="AQ129" s="418" t="e">
        <f aca="false" ca="false" dt2D="false" dtr="false" t="normal">SUMIF(#REF!, 'свод'!$AY129, #REF!)</f>
        <v>#REF!</v>
      </c>
      <c r="AR129" s="418" t="e">
        <f aca="false" ca="false" dt2D="false" dtr="false" t="normal">SUMIF(#REF!, 'свод'!$AY129, #REF!)</f>
        <v>#REF!</v>
      </c>
      <c r="AS129" s="418" t="e">
        <f aca="false" ca="false" dt2D="false" dtr="false" t="normal">SUMIF(#REF!, 'свод'!$AY129, #REF!)</f>
        <v>#REF!</v>
      </c>
      <c r="AT129" s="418" t="e">
        <f aca="false" ca="false" dt2D="false" dtr="false" t="normal">SUMIF(#REF!, 'свод'!$AY129, #REF!)</f>
        <v>#REF!</v>
      </c>
      <c r="AU129" s="418" t="e">
        <f aca="false" ca="false" dt2D="false" dtr="false" t="normal">SUMIF(#REF!, 'свод'!$AY129, #REF!)</f>
        <v>#REF!</v>
      </c>
      <c r="AV129" s="418" t="e">
        <f aca="false" ca="false" dt2D="false" dtr="false" t="normal">SUMIF(#REF!, 'свод'!$AY129, #REF!)</f>
        <v>#REF!</v>
      </c>
      <c r="AW129" s="418" t="e">
        <f aca="false" ca="false" dt2D="false" dtr="false" t="normal">SUMIF(#REF!, 'свод'!$AY129, #REF!)</f>
        <v>#REF!</v>
      </c>
      <c r="AX129" s="418" t="e">
        <f aca="false" ca="false" dt2D="false" dtr="false" t="normal">SUMIF(#REF!, 'свод'!$AY129, #REF!)</f>
        <v>#REF!</v>
      </c>
      <c r="AY129" s="0" t="str">
        <f aca="false" ca="false" dt2D="false" dtr="false" t="normal">CONCATENATE(A129, C129, D129, E129)</f>
        <v>4020000020310нормативный</v>
      </c>
    </row>
    <row outlineLevel="0" r="130">
      <c r="A130" s="109" t="n">
        <v>402000002</v>
      </c>
      <c r="B130" s="416" t="s">
        <v>3005</v>
      </c>
      <c r="C130" s="107" t="s">
        <v>230</v>
      </c>
      <c r="D130" s="107" t="s">
        <v>230</v>
      </c>
      <c r="E130" s="39" t="s">
        <v>2971</v>
      </c>
      <c r="F130" s="417" t="e">
        <f aca="false" ca="false" dt2D="false" dtr="false" t="normal">SUMIF(#REF!, 'свод'!AY130, #REF!)</f>
        <v>#REF!</v>
      </c>
      <c r="G130" s="417" t="e">
        <f aca="false" ca="false" dt2D="false" dtr="false" t="normal">SUMIF(#REF!, 'свод'!AY130, #REF!)</f>
        <v>#REF!</v>
      </c>
      <c r="H130" s="418" t="e">
        <f aca="false" ca="false" dt2D="false" dtr="false" t="normal">SUMIF(#REF!, 'свод'!$AY130, #REF!)</f>
        <v>#REF!</v>
      </c>
      <c r="I130" s="418" t="e">
        <f aca="false" ca="false" dt2D="false" dtr="false" t="normal">SUMIF(#REF!, 'свод'!$AY130, #REF!)</f>
        <v>#REF!</v>
      </c>
      <c r="J130" s="418" t="e">
        <f aca="false" ca="false" dt2D="false" dtr="false" t="normal">SUMIF(#REF!, 'свод'!$AY130, #REF!)</f>
        <v>#REF!</v>
      </c>
      <c r="K130" s="418" t="e">
        <f aca="false" ca="false" dt2D="false" dtr="false" t="normal">SUMIF(#REF!, 'свод'!$AY130, #REF!)</f>
        <v>#REF!</v>
      </c>
      <c r="L130" s="418" t="e">
        <f aca="false" ca="false" dt2D="false" dtr="false" t="normal">SUMIF(#REF!, 'свод'!$AY130, #REF!)</f>
        <v>#REF!</v>
      </c>
      <c r="M130" s="418" t="e">
        <f aca="false" ca="false" dt2D="false" dtr="false" t="normal">SUMIF(#REF!, 'свод'!$AY130, #REF!)</f>
        <v>#REF!</v>
      </c>
      <c r="N130" s="418" t="e">
        <f aca="false" ca="false" dt2D="false" dtr="false" t="normal">SUMIF(#REF!, 'свод'!$AY130, #REF!)</f>
        <v>#REF!</v>
      </c>
      <c r="O130" s="418" t="e">
        <f aca="false" ca="false" dt2D="false" dtr="false" t="normal">SUMIF(#REF!, 'свод'!$AY130, #REF!)</f>
        <v>#REF!</v>
      </c>
      <c r="P130" s="417" t="e">
        <f aca="false" ca="false" dt2D="false" dtr="false" t="normal">SUMIF(#REF!, 'свод'!$AY130, #REF!)</f>
        <v>#REF!</v>
      </c>
      <c r="Q130" s="418" t="e">
        <f aca="false" ca="false" dt2D="false" dtr="false" t="normal">SUMIF(#REF!, 'свод'!$AY130, #REF!)</f>
        <v>#REF!</v>
      </c>
      <c r="R130" s="418" t="e">
        <f aca="false" ca="false" dt2D="false" dtr="false" t="normal">SUMIF(#REF!, 'свод'!$AY130, #REF!)</f>
        <v>#REF!</v>
      </c>
      <c r="S130" s="418" t="e">
        <f aca="false" ca="false" dt2D="false" dtr="false" t="normal">SUMIF(#REF!, 'свод'!$AY130, #REF!)</f>
        <v>#REF!</v>
      </c>
      <c r="T130" s="418" t="e">
        <f aca="false" ca="false" dt2D="false" dtr="false" t="normal">SUMIF(#REF!, 'свод'!$AY130, #REF!)</f>
        <v>#REF!</v>
      </c>
      <c r="U130" s="417" t="e">
        <f aca="false" ca="false" dt2D="false" dtr="false" t="normal">SUMIF(#REF!, 'свод'!$AY130, #REF!)</f>
        <v>#REF!</v>
      </c>
      <c r="V130" s="418" t="e">
        <f aca="false" ca="false" dt2D="false" dtr="false" t="normal">SUMIF(#REF!, 'свод'!$AY130, #REF!)</f>
        <v>#REF!</v>
      </c>
      <c r="W130" s="418" t="e">
        <f aca="false" ca="false" dt2D="false" dtr="false" t="normal">SUMIF(#REF!, 'свод'!$AY130, #REF!)</f>
        <v>#REF!</v>
      </c>
      <c r="X130" s="418" t="e">
        <f aca="false" ca="false" dt2D="false" dtr="false" t="normal">SUMIF(#REF!, 'свод'!$AY130, #REF!)</f>
        <v>#REF!</v>
      </c>
      <c r="Y130" s="418" t="e">
        <f aca="false" ca="false" dt2D="false" dtr="false" t="normal">SUMIF(#REF!, 'свод'!$AY130, #REF!)</f>
        <v>#REF!</v>
      </c>
      <c r="Z130" s="417" t="e">
        <f aca="false" ca="false" dt2D="false" dtr="false" t="normal">SUMIF(#REF!, 'свод'!$AY130, #REF!)</f>
        <v>#REF!</v>
      </c>
      <c r="AA130" s="418" t="e">
        <f aca="false" ca="false" dt2D="false" dtr="false" t="normal">SUMIF(#REF!, 'свод'!$AY130, #REF!)</f>
        <v>#REF!</v>
      </c>
      <c r="AB130" s="418" t="e">
        <f aca="false" ca="false" dt2D="false" dtr="false" t="normal">SUMIF(#REF!, 'свод'!$AY130, #REF!)</f>
        <v>#REF!</v>
      </c>
      <c r="AC130" s="418" t="e">
        <f aca="false" ca="false" dt2D="false" dtr="false" t="normal">SUMIF(#REF!, 'свод'!$AY130, #REF!)</f>
        <v>#REF!</v>
      </c>
      <c r="AD130" s="418" t="e">
        <f aca="false" ca="false" dt2D="false" dtr="false" t="normal">SUMIF(#REF!, 'свод'!$AY130, #REF!)</f>
        <v>#REF!</v>
      </c>
      <c r="AE130" s="417" t="e">
        <f aca="false" ca="false" dt2D="false" dtr="false" t="normal">SUMIF(#REF!, 'свод'!$AY130, #REF!)</f>
        <v>#REF!</v>
      </c>
      <c r="AF130" s="418" t="e">
        <f aca="false" ca="false" dt2D="false" dtr="false" t="normal">SUMIF(#REF!, 'свод'!$AY130, #REF!)</f>
        <v>#REF!</v>
      </c>
      <c r="AG130" s="418" t="e">
        <f aca="false" ca="false" dt2D="false" dtr="false" t="normal">SUMIF(#REF!, 'свод'!$AY130, #REF!)</f>
        <v>#REF!</v>
      </c>
      <c r="AH130" s="418" t="e">
        <f aca="false" ca="false" dt2D="false" dtr="false" t="normal">SUMIF(#REF!, 'свод'!$AY130, #REF!)</f>
        <v>#REF!</v>
      </c>
      <c r="AI130" s="418" t="e">
        <f aca="false" ca="false" dt2D="false" dtr="false" t="normal">SUMIF(#REF!, 'свод'!$AY130, #REF!)</f>
        <v>#REF!</v>
      </c>
      <c r="AJ130" s="418" t="e">
        <f aca="false" ca="false" dt2D="false" dtr="false" t="normal">SUMIF(#REF!, 'свод'!$AY130, #REF!)</f>
        <v>#REF!</v>
      </c>
      <c r="AK130" s="418" t="e">
        <f aca="false" ca="false" dt2D="false" dtr="false" t="normal">SUMIF(#REF!, 'свод'!$AY130, #REF!)</f>
        <v>#REF!</v>
      </c>
      <c r="AL130" s="418" t="e">
        <f aca="false" ca="false" dt2D="false" dtr="false" t="normal">SUMIF(#REF!, 'свод'!$AY130, #REF!)</f>
        <v>#REF!</v>
      </c>
      <c r="AM130" s="418" t="e">
        <f aca="false" ca="false" dt2D="false" dtr="false" t="normal">SUMIF(#REF!, 'свод'!$AY130, #REF!)</f>
        <v>#REF!</v>
      </c>
      <c r="AN130" s="418" t="e">
        <f aca="false" ca="false" dt2D="false" dtr="false" t="normal">SUMIF(#REF!, 'свод'!$AY130, #REF!)</f>
        <v>#REF!</v>
      </c>
      <c r="AO130" s="418" t="e">
        <f aca="false" ca="false" dt2D="false" dtr="false" t="normal">SUMIF(#REF!, 'свод'!$AY130, #REF!)</f>
        <v>#REF!</v>
      </c>
      <c r="AP130" s="418" t="e">
        <f aca="false" ca="false" dt2D="false" dtr="false" t="normal">SUMIF(#REF!, 'свод'!$AY130, #REF!)</f>
        <v>#REF!</v>
      </c>
      <c r="AQ130" s="418" t="e">
        <f aca="false" ca="false" dt2D="false" dtr="false" t="normal">SUMIF(#REF!, 'свод'!$AY130, #REF!)</f>
        <v>#REF!</v>
      </c>
      <c r="AR130" s="418" t="e">
        <f aca="false" ca="false" dt2D="false" dtr="false" t="normal">SUMIF(#REF!, 'свод'!$AY130, #REF!)</f>
        <v>#REF!</v>
      </c>
      <c r="AS130" s="418" t="e">
        <f aca="false" ca="false" dt2D="false" dtr="false" t="normal">SUMIF(#REF!, 'свод'!$AY130, #REF!)</f>
        <v>#REF!</v>
      </c>
      <c r="AT130" s="418" t="e">
        <f aca="false" ca="false" dt2D="false" dtr="false" t="normal">SUMIF(#REF!, 'свод'!$AY130, #REF!)</f>
        <v>#REF!</v>
      </c>
      <c r="AU130" s="418" t="e">
        <f aca="false" ca="false" dt2D="false" dtr="false" t="normal">SUMIF(#REF!, 'свод'!$AY130, #REF!)</f>
        <v>#REF!</v>
      </c>
      <c r="AV130" s="418" t="e">
        <f aca="false" ca="false" dt2D="false" dtr="false" t="normal">SUMIF(#REF!, 'свод'!$AY130, #REF!)</f>
        <v>#REF!</v>
      </c>
      <c r="AW130" s="418" t="e">
        <f aca="false" ca="false" dt2D="false" dtr="false" t="normal">SUMIF(#REF!, 'свод'!$AY130, #REF!)</f>
        <v>#REF!</v>
      </c>
      <c r="AX130" s="418" t="e">
        <f aca="false" ca="false" dt2D="false" dtr="false" t="normal">SUMIF(#REF!, 'свод'!$AY130, #REF!)</f>
        <v>#REF!</v>
      </c>
      <c r="AY130" s="0" t="str">
        <f aca="false" ca="false" dt2D="false" dtr="false" t="normal">CONCATENATE(A130, C130, D130, E130)</f>
        <v>4020000020505нормативный</v>
      </c>
    </row>
    <row outlineLevel="0" r="131">
      <c r="A131" s="109" t="n">
        <v>402000002</v>
      </c>
      <c r="B131" s="416" t="s">
        <v>3005</v>
      </c>
      <c r="C131" s="107" t="s">
        <v>246</v>
      </c>
      <c r="D131" s="107" t="s">
        <v>885</v>
      </c>
      <c r="E131" s="39" t="s">
        <v>2972</v>
      </c>
      <c r="F131" s="417" t="e">
        <f aca="false" ca="false" dt2D="false" dtr="false" t="normal">SUMIF(#REF!, 'свод'!AY131, #REF!)</f>
        <v>#REF!</v>
      </c>
      <c r="G131" s="417" t="e">
        <f aca="false" ca="false" dt2D="false" dtr="false" t="normal">SUMIF(#REF!, 'свод'!AY131, #REF!)</f>
        <v>#REF!</v>
      </c>
      <c r="H131" s="418" t="e">
        <f aca="false" ca="false" dt2D="false" dtr="false" t="normal">SUMIF(#REF!, 'свод'!$AY131, #REF!)</f>
        <v>#REF!</v>
      </c>
      <c r="I131" s="418" t="e">
        <f aca="false" ca="false" dt2D="false" dtr="false" t="normal">SUMIF(#REF!, 'свод'!$AY131, #REF!)</f>
        <v>#REF!</v>
      </c>
      <c r="J131" s="418" t="e">
        <f aca="false" ca="false" dt2D="false" dtr="false" t="normal">SUMIF(#REF!, 'свод'!$AY131, #REF!)</f>
        <v>#REF!</v>
      </c>
      <c r="K131" s="418" t="e">
        <f aca="false" ca="false" dt2D="false" dtr="false" t="normal">SUMIF(#REF!, 'свод'!$AY131, #REF!)</f>
        <v>#REF!</v>
      </c>
      <c r="L131" s="418" t="e">
        <f aca="false" ca="false" dt2D="false" dtr="false" t="normal">SUMIF(#REF!, 'свод'!$AY131, #REF!)</f>
        <v>#REF!</v>
      </c>
      <c r="M131" s="418" t="e">
        <f aca="false" ca="false" dt2D="false" dtr="false" t="normal">SUMIF(#REF!, 'свод'!$AY131, #REF!)</f>
        <v>#REF!</v>
      </c>
      <c r="N131" s="418" t="e">
        <f aca="false" ca="false" dt2D="false" dtr="false" t="normal">SUMIF(#REF!, 'свод'!$AY131, #REF!)</f>
        <v>#REF!</v>
      </c>
      <c r="O131" s="418" t="e">
        <f aca="false" ca="false" dt2D="false" dtr="false" t="normal">SUMIF(#REF!, 'свод'!$AY131, #REF!)</f>
        <v>#REF!</v>
      </c>
      <c r="P131" s="417" t="e">
        <f aca="false" ca="false" dt2D="false" dtr="false" t="normal">SUMIF(#REF!, 'свод'!$AY131, #REF!)</f>
        <v>#REF!</v>
      </c>
      <c r="Q131" s="418" t="e">
        <f aca="false" ca="false" dt2D="false" dtr="false" t="normal">SUMIF(#REF!, 'свод'!$AY131, #REF!)</f>
        <v>#REF!</v>
      </c>
      <c r="R131" s="418" t="e">
        <f aca="false" ca="false" dt2D="false" dtr="false" t="normal">SUMIF(#REF!, 'свод'!$AY131, #REF!)</f>
        <v>#REF!</v>
      </c>
      <c r="S131" s="418" t="e">
        <f aca="false" ca="false" dt2D="false" dtr="false" t="normal">SUMIF(#REF!, 'свод'!$AY131, #REF!)</f>
        <v>#REF!</v>
      </c>
      <c r="T131" s="418" t="e">
        <f aca="false" ca="false" dt2D="false" dtr="false" t="normal">SUMIF(#REF!, 'свод'!$AY131, #REF!)</f>
        <v>#REF!</v>
      </c>
      <c r="U131" s="417" t="e">
        <f aca="false" ca="false" dt2D="false" dtr="false" t="normal">SUMIF(#REF!, 'свод'!$AY131, #REF!)</f>
        <v>#REF!</v>
      </c>
      <c r="V131" s="418" t="e">
        <f aca="false" ca="false" dt2D="false" dtr="false" t="normal">SUMIF(#REF!, 'свод'!$AY131, #REF!)</f>
        <v>#REF!</v>
      </c>
      <c r="W131" s="418" t="e">
        <f aca="false" ca="false" dt2D="false" dtr="false" t="normal">SUMIF(#REF!, 'свод'!$AY131, #REF!)</f>
        <v>#REF!</v>
      </c>
      <c r="X131" s="418" t="e">
        <f aca="false" ca="false" dt2D="false" dtr="false" t="normal">SUMIF(#REF!, 'свод'!$AY131, #REF!)</f>
        <v>#REF!</v>
      </c>
      <c r="Y131" s="418" t="e">
        <f aca="false" ca="false" dt2D="false" dtr="false" t="normal">SUMIF(#REF!, 'свод'!$AY131, #REF!)</f>
        <v>#REF!</v>
      </c>
      <c r="Z131" s="417" t="e">
        <f aca="false" ca="false" dt2D="false" dtr="false" t="normal">SUMIF(#REF!, 'свод'!$AY131, #REF!)</f>
        <v>#REF!</v>
      </c>
      <c r="AA131" s="418" t="e">
        <f aca="false" ca="false" dt2D="false" dtr="false" t="normal">SUMIF(#REF!, 'свод'!$AY131, #REF!)</f>
        <v>#REF!</v>
      </c>
      <c r="AB131" s="418" t="e">
        <f aca="false" ca="false" dt2D="false" dtr="false" t="normal">SUMIF(#REF!, 'свод'!$AY131, #REF!)</f>
        <v>#REF!</v>
      </c>
      <c r="AC131" s="418" t="e">
        <f aca="false" ca="false" dt2D="false" dtr="false" t="normal">SUMIF(#REF!, 'свод'!$AY131, #REF!)</f>
        <v>#REF!</v>
      </c>
      <c r="AD131" s="418" t="e">
        <f aca="false" ca="false" dt2D="false" dtr="false" t="normal">SUMIF(#REF!, 'свод'!$AY131, #REF!)</f>
        <v>#REF!</v>
      </c>
      <c r="AE131" s="417" t="e">
        <f aca="false" ca="false" dt2D="false" dtr="false" t="normal">SUMIF(#REF!, 'свод'!$AY131, #REF!)</f>
        <v>#REF!</v>
      </c>
      <c r="AF131" s="418" t="e">
        <f aca="false" ca="false" dt2D="false" dtr="false" t="normal">SUMIF(#REF!, 'свод'!$AY131, #REF!)</f>
        <v>#REF!</v>
      </c>
      <c r="AG131" s="418" t="e">
        <f aca="false" ca="false" dt2D="false" dtr="false" t="normal">SUMIF(#REF!, 'свод'!$AY131, #REF!)</f>
        <v>#REF!</v>
      </c>
      <c r="AH131" s="418" t="e">
        <f aca="false" ca="false" dt2D="false" dtr="false" t="normal">SUMIF(#REF!, 'свод'!$AY131, #REF!)</f>
        <v>#REF!</v>
      </c>
      <c r="AI131" s="418" t="e">
        <f aca="false" ca="false" dt2D="false" dtr="false" t="normal">SUMIF(#REF!, 'свод'!$AY131, #REF!)</f>
        <v>#REF!</v>
      </c>
      <c r="AJ131" s="418" t="e">
        <f aca="false" ca="false" dt2D="false" dtr="false" t="normal">SUMIF(#REF!, 'свод'!$AY131, #REF!)</f>
        <v>#REF!</v>
      </c>
      <c r="AK131" s="418" t="e">
        <f aca="false" ca="false" dt2D="false" dtr="false" t="normal">SUMIF(#REF!, 'свод'!$AY131, #REF!)</f>
        <v>#REF!</v>
      </c>
      <c r="AL131" s="418" t="e">
        <f aca="false" ca="false" dt2D="false" dtr="false" t="normal">SUMIF(#REF!, 'свод'!$AY131, #REF!)</f>
        <v>#REF!</v>
      </c>
      <c r="AM131" s="418" t="e">
        <f aca="false" ca="false" dt2D="false" dtr="false" t="normal">SUMIF(#REF!, 'свод'!$AY131, #REF!)</f>
        <v>#REF!</v>
      </c>
      <c r="AN131" s="418" t="e">
        <f aca="false" ca="false" dt2D="false" dtr="false" t="normal">SUMIF(#REF!, 'свод'!$AY131, #REF!)</f>
        <v>#REF!</v>
      </c>
      <c r="AO131" s="418" t="e">
        <f aca="false" ca="false" dt2D="false" dtr="false" t="normal">SUMIF(#REF!, 'свод'!$AY131, #REF!)</f>
        <v>#REF!</v>
      </c>
      <c r="AP131" s="418" t="e">
        <f aca="false" ca="false" dt2D="false" dtr="false" t="normal">SUMIF(#REF!, 'свод'!$AY131, #REF!)</f>
        <v>#REF!</v>
      </c>
      <c r="AQ131" s="418" t="e">
        <f aca="false" ca="false" dt2D="false" dtr="false" t="normal">SUMIF(#REF!, 'свод'!$AY131, #REF!)</f>
        <v>#REF!</v>
      </c>
      <c r="AR131" s="418" t="e">
        <f aca="false" ca="false" dt2D="false" dtr="false" t="normal">SUMIF(#REF!, 'свод'!$AY131, #REF!)</f>
        <v>#REF!</v>
      </c>
      <c r="AS131" s="418" t="e">
        <f aca="false" ca="false" dt2D="false" dtr="false" t="normal">SUMIF(#REF!, 'свод'!$AY131, #REF!)</f>
        <v>#REF!</v>
      </c>
      <c r="AT131" s="418" t="e">
        <f aca="false" ca="false" dt2D="false" dtr="false" t="normal">SUMIF(#REF!, 'свод'!$AY131, #REF!)</f>
        <v>#REF!</v>
      </c>
      <c r="AU131" s="418" t="e">
        <f aca="false" ca="false" dt2D="false" dtr="false" t="normal">SUMIF(#REF!, 'свод'!$AY131, #REF!)</f>
        <v>#REF!</v>
      </c>
      <c r="AV131" s="418" t="e">
        <f aca="false" ca="false" dt2D="false" dtr="false" t="normal">SUMIF(#REF!, 'свод'!$AY131, #REF!)</f>
        <v>#REF!</v>
      </c>
      <c r="AW131" s="418" t="e">
        <f aca="false" ca="false" dt2D="false" dtr="false" t="normal">SUMIF(#REF!, 'свод'!$AY131, #REF!)</f>
        <v>#REF!</v>
      </c>
      <c r="AX131" s="418" t="e">
        <f aca="false" ca="false" dt2D="false" dtr="false" t="normal">SUMIF(#REF!, 'свод'!$AY131, #REF!)</f>
        <v>#REF!</v>
      </c>
      <c r="AY131" s="0" t="str">
        <f aca="false" ca="false" dt2D="false" dtr="false" t="normal">CONCATENATE(A131, C131, D131, E131)</f>
        <v>4020000020709плановый</v>
      </c>
    </row>
    <row outlineLevel="0" r="132">
      <c r="A132" s="109" t="n">
        <v>402000002</v>
      </c>
      <c r="B132" s="416" t="s">
        <v>3005</v>
      </c>
      <c r="C132" s="107" t="s">
        <v>240</v>
      </c>
      <c r="D132" s="107" t="s">
        <v>174</v>
      </c>
      <c r="E132" s="39" t="s">
        <v>2972</v>
      </c>
      <c r="F132" s="417" t="e">
        <f aca="false" ca="false" dt2D="false" dtr="false" t="normal">SUMIF(#REF!, 'свод'!AY132, #REF!)</f>
        <v>#REF!</v>
      </c>
      <c r="G132" s="417" t="e">
        <f aca="false" ca="false" dt2D="false" dtr="false" t="normal">SUMIF(#REF!, 'свод'!AY132, #REF!)</f>
        <v>#REF!</v>
      </c>
      <c r="H132" s="418" t="e">
        <f aca="false" ca="false" dt2D="false" dtr="false" t="normal">SUMIF(#REF!, 'свод'!$AY132, #REF!)</f>
        <v>#REF!</v>
      </c>
      <c r="I132" s="418" t="e">
        <f aca="false" ca="false" dt2D="false" dtr="false" t="normal">SUMIF(#REF!, 'свод'!$AY132, #REF!)</f>
        <v>#REF!</v>
      </c>
      <c r="J132" s="418" t="e">
        <f aca="false" ca="false" dt2D="false" dtr="false" t="normal">SUMIF(#REF!, 'свод'!$AY132, #REF!)</f>
        <v>#REF!</v>
      </c>
      <c r="K132" s="418" t="e">
        <f aca="false" ca="false" dt2D="false" dtr="false" t="normal">SUMIF(#REF!, 'свод'!$AY132, #REF!)</f>
        <v>#REF!</v>
      </c>
      <c r="L132" s="418" t="e">
        <f aca="false" ca="false" dt2D="false" dtr="false" t="normal">SUMIF(#REF!, 'свод'!$AY132, #REF!)</f>
        <v>#REF!</v>
      </c>
      <c r="M132" s="418" t="e">
        <f aca="false" ca="false" dt2D="false" dtr="false" t="normal">SUMIF(#REF!, 'свод'!$AY132, #REF!)</f>
        <v>#REF!</v>
      </c>
      <c r="N132" s="418" t="e">
        <f aca="false" ca="false" dt2D="false" dtr="false" t="normal">SUMIF(#REF!, 'свод'!$AY132, #REF!)</f>
        <v>#REF!</v>
      </c>
      <c r="O132" s="418" t="e">
        <f aca="false" ca="false" dt2D="false" dtr="false" t="normal">SUMIF(#REF!, 'свод'!$AY132, #REF!)</f>
        <v>#REF!</v>
      </c>
      <c r="P132" s="417" t="e">
        <f aca="false" ca="false" dt2D="false" dtr="false" t="normal">SUMIF(#REF!, 'свод'!$AY132, #REF!)</f>
        <v>#REF!</v>
      </c>
      <c r="Q132" s="418" t="e">
        <f aca="false" ca="false" dt2D="false" dtr="false" t="normal">SUMIF(#REF!, 'свод'!$AY132, #REF!)</f>
        <v>#REF!</v>
      </c>
      <c r="R132" s="418" t="e">
        <f aca="false" ca="false" dt2D="false" dtr="false" t="normal">SUMIF(#REF!, 'свод'!$AY132, #REF!)</f>
        <v>#REF!</v>
      </c>
      <c r="S132" s="418" t="e">
        <f aca="false" ca="false" dt2D="false" dtr="false" t="normal">SUMIF(#REF!, 'свод'!$AY132, #REF!)</f>
        <v>#REF!</v>
      </c>
      <c r="T132" s="418" t="e">
        <f aca="false" ca="false" dt2D="false" dtr="false" t="normal">SUMIF(#REF!, 'свод'!$AY132, #REF!)</f>
        <v>#REF!</v>
      </c>
      <c r="U132" s="417" t="e">
        <f aca="false" ca="false" dt2D="false" dtr="false" t="normal">SUMIF(#REF!, 'свод'!$AY132, #REF!)</f>
        <v>#REF!</v>
      </c>
      <c r="V132" s="418" t="e">
        <f aca="false" ca="false" dt2D="false" dtr="false" t="normal">SUMIF(#REF!, 'свод'!$AY132, #REF!)</f>
        <v>#REF!</v>
      </c>
      <c r="W132" s="418" t="e">
        <f aca="false" ca="false" dt2D="false" dtr="false" t="normal">SUMIF(#REF!, 'свод'!$AY132, #REF!)</f>
        <v>#REF!</v>
      </c>
      <c r="X132" s="418" t="e">
        <f aca="false" ca="false" dt2D="false" dtr="false" t="normal">SUMIF(#REF!, 'свод'!$AY132, #REF!)</f>
        <v>#REF!</v>
      </c>
      <c r="Y132" s="418" t="e">
        <f aca="false" ca="false" dt2D="false" dtr="false" t="normal">SUMIF(#REF!, 'свод'!$AY132, #REF!)</f>
        <v>#REF!</v>
      </c>
      <c r="Z132" s="417" t="e">
        <f aca="false" ca="false" dt2D="false" dtr="false" t="normal">SUMIF(#REF!, 'свод'!$AY132, #REF!)</f>
        <v>#REF!</v>
      </c>
      <c r="AA132" s="418" t="e">
        <f aca="false" ca="false" dt2D="false" dtr="false" t="normal">SUMIF(#REF!, 'свод'!$AY132, #REF!)</f>
        <v>#REF!</v>
      </c>
      <c r="AB132" s="418" t="e">
        <f aca="false" ca="false" dt2D="false" dtr="false" t="normal">SUMIF(#REF!, 'свод'!$AY132, #REF!)</f>
        <v>#REF!</v>
      </c>
      <c r="AC132" s="418" t="e">
        <f aca="false" ca="false" dt2D="false" dtr="false" t="normal">SUMIF(#REF!, 'свод'!$AY132, #REF!)</f>
        <v>#REF!</v>
      </c>
      <c r="AD132" s="418" t="e">
        <f aca="false" ca="false" dt2D="false" dtr="false" t="normal">SUMIF(#REF!, 'свод'!$AY132, #REF!)</f>
        <v>#REF!</v>
      </c>
      <c r="AE132" s="417" t="e">
        <f aca="false" ca="false" dt2D="false" dtr="false" t="normal">SUMIF(#REF!, 'свод'!$AY132, #REF!)</f>
        <v>#REF!</v>
      </c>
      <c r="AF132" s="418" t="e">
        <f aca="false" ca="false" dt2D="false" dtr="false" t="normal">SUMIF(#REF!, 'свод'!$AY132, #REF!)</f>
        <v>#REF!</v>
      </c>
      <c r="AG132" s="418" t="e">
        <f aca="false" ca="false" dt2D="false" dtr="false" t="normal">SUMIF(#REF!, 'свод'!$AY132, #REF!)</f>
        <v>#REF!</v>
      </c>
      <c r="AH132" s="418" t="e">
        <f aca="false" ca="false" dt2D="false" dtr="false" t="normal">SUMIF(#REF!, 'свод'!$AY132, #REF!)</f>
        <v>#REF!</v>
      </c>
      <c r="AI132" s="418" t="e">
        <f aca="false" ca="false" dt2D="false" dtr="false" t="normal">SUMIF(#REF!, 'свод'!$AY132, #REF!)</f>
        <v>#REF!</v>
      </c>
      <c r="AJ132" s="418" t="e">
        <f aca="false" ca="false" dt2D="false" dtr="false" t="normal">SUMIF(#REF!, 'свод'!$AY132, #REF!)</f>
        <v>#REF!</v>
      </c>
      <c r="AK132" s="418" t="e">
        <f aca="false" ca="false" dt2D="false" dtr="false" t="normal">SUMIF(#REF!, 'свод'!$AY132, #REF!)</f>
        <v>#REF!</v>
      </c>
      <c r="AL132" s="418" t="e">
        <f aca="false" ca="false" dt2D="false" dtr="false" t="normal">SUMIF(#REF!, 'свод'!$AY132, #REF!)</f>
        <v>#REF!</v>
      </c>
      <c r="AM132" s="418" t="e">
        <f aca="false" ca="false" dt2D="false" dtr="false" t="normal">SUMIF(#REF!, 'свод'!$AY132, #REF!)</f>
        <v>#REF!</v>
      </c>
      <c r="AN132" s="418" t="e">
        <f aca="false" ca="false" dt2D="false" dtr="false" t="normal">SUMIF(#REF!, 'свод'!$AY132, #REF!)</f>
        <v>#REF!</v>
      </c>
      <c r="AO132" s="418" t="e">
        <f aca="false" ca="false" dt2D="false" dtr="false" t="normal">SUMIF(#REF!, 'свод'!$AY132, #REF!)</f>
        <v>#REF!</v>
      </c>
      <c r="AP132" s="418" t="e">
        <f aca="false" ca="false" dt2D="false" dtr="false" t="normal">SUMIF(#REF!, 'свод'!$AY132, #REF!)</f>
        <v>#REF!</v>
      </c>
      <c r="AQ132" s="418" t="e">
        <f aca="false" ca="false" dt2D="false" dtr="false" t="normal">SUMIF(#REF!, 'свод'!$AY132, #REF!)</f>
        <v>#REF!</v>
      </c>
      <c r="AR132" s="418" t="e">
        <f aca="false" ca="false" dt2D="false" dtr="false" t="normal">SUMIF(#REF!, 'свод'!$AY132, #REF!)</f>
        <v>#REF!</v>
      </c>
      <c r="AS132" s="418" t="e">
        <f aca="false" ca="false" dt2D="false" dtr="false" t="normal">SUMIF(#REF!, 'свод'!$AY132, #REF!)</f>
        <v>#REF!</v>
      </c>
      <c r="AT132" s="418" t="e">
        <f aca="false" ca="false" dt2D="false" dtr="false" t="normal">SUMIF(#REF!, 'свод'!$AY132, #REF!)</f>
        <v>#REF!</v>
      </c>
      <c r="AU132" s="418" t="e">
        <f aca="false" ca="false" dt2D="false" dtr="false" t="normal">SUMIF(#REF!, 'свод'!$AY132, #REF!)</f>
        <v>#REF!</v>
      </c>
      <c r="AV132" s="418" t="e">
        <f aca="false" ca="false" dt2D="false" dtr="false" t="normal">SUMIF(#REF!, 'свод'!$AY132, #REF!)</f>
        <v>#REF!</v>
      </c>
      <c r="AW132" s="418" t="e">
        <f aca="false" ca="false" dt2D="false" dtr="false" t="normal">SUMIF(#REF!, 'свод'!$AY132, #REF!)</f>
        <v>#REF!</v>
      </c>
      <c r="AX132" s="418" t="e">
        <f aca="false" ca="false" dt2D="false" dtr="false" t="normal">SUMIF(#REF!, 'свод'!$AY132, #REF!)</f>
        <v>#REF!</v>
      </c>
      <c r="AY132" s="0" t="str">
        <f aca="false" ca="false" dt2D="false" dtr="false" t="normal">CONCATENATE(A132, C132, D132, E132)</f>
        <v>4020000020804плановый</v>
      </c>
    </row>
    <row outlineLevel="0" r="133">
      <c r="A133" s="109" t="n">
        <v>402000002</v>
      </c>
      <c r="B133" s="416" t="s">
        <v>3005</v>
      </c>
      <c r="C133" s="107" t="s">
        <v>360</v>
      </c>
      <c r="D133" s="107" t="s">
        <v>482</v>
      </c>
      <c r="E133" s="39" t="s">
        <v>2972</v>
      </c>
      <c r="F133" s="417" t="e">
        <f aca="false" ca="false" dt2D="false" dtr="false" t="normal">SUMIF(#REF!, 'свод'!AY133, #REF!)</f>
        <v>#REF!</v>
      </c>
      <c r="G133" s="417" t="e">
        <f aca="false" ca="false" dt2D="false" dtr="false" t="normal">SUMIF(#REF!, 'свод'!AY133, #REF!)</f>
        <v>#REF!</v>
      </c>
      <c r="H133" s="418" t="e">
        <f aca="false" ca="false" dt2D="false" dtr="false" t="normal">SUMIF(#REF!, 'свод'!$AY133, #REF!)</f>
        <v>#REF!</v>
      </c>
      <c r="I133" s="418" t="e">
        <f aca="false" ca="false" dt2D="false" dtr="false" t="normal">SUMIF(#REF!, 'свод'!$AY133, #REF!)</f>
        <v>#REF!</v>
      </c>
      <c r="J133" s="418" t="e">
        <f aca="false" ca="false" dt2D="false" dtr="false" t="normal">SUMIF(#REF!, 'свод'!$AY133, #REF!)</f>
        <v>#REF!</v>
      </c>
      <c r="K133" s="418" t="e">
        <f aca="false" ca="false" dt2D="false" dtr="false" t="normal">SUMIF(#REF!, 'свод'!$AY133, #REF!)</f>
        <v>#REF!</v>
      </c>
      <c r="L133" s="418" t="e">
        <f aca="false" ca="false" dt2D="false" dtr="false" t="normal">SUMIF(#REF!, 'свод'!$AY133, #REF!)</f>
        <v>#REF!</v>
      </c>
      <c r="M133" s="418" t="e">
        <f aca="false" ca="false" dt2D="false" dtr="false" t="normal">SUMIF(#REF!, 'свод'!$AY133, #REF!)</f>
        <v>#REF!</v>
      </c>
      <c r="N133" s="418" t="e">
        <f aca="false" ca="false" dt2D="false" dtr="false" t="normal">SUMIF(#REF!, 'свод'!$AY133, #REF!)</f>
        <v>#REF!</v>
      </c>
      <c r="O133" s="418" t="e">
        <f aca="false" ca="false" dt2D="false" dtr="false" t="normal">SUMIF(#REF!, 'свод'!$AY133, #REF!)</f>
        <v>#REF!</v>
      </c>
      <c r="P133" s="417" t="e">
        <f aca="false" ca="false" dt2D="false" dtr="false" t="normal">SUMIF(#REF!, 'свод'!$AY133, #REF!)</f>
        <v>#REF!</v>
      </c>
      <c r="Q133" s="418" t="e">
        <f aca="false" ca="false" dt2D="false" dtr="false" t="normal">SUMIF(#REF!, 'свод'!$AY133, #REF!)</f>
        <v>#REF!</v>
      </c>
      <c r="R133" s="418" t="e">
        <f aca="false" ca="false" dt2D="false" dtr="false" t="normal">SUMIF(#REF!, 'свод'!$AY133, #REF!)</f>
        <v>#REF!</v>
      </c>
      <c r="S133" s="418" t="e">
        <f aca="false" ca="false" dt2D="false" dtr="false" t="normal">SUMIF(#REF!, 'свод'!$AY133, #REF!)</f>
        <v>#REF!</v>
      </c>
      <c r="T133" s="418" t="e">
        <f aca="false" ca="false" dt2D="false" dtr="false" t="normal">SUMIF(#REF!, 'свод'!$AY133, #REF!)</f>
        <v>#REF!</v>
      </c>
      <c r="U133" s="417" t="e">
        <f aca="false" ca="false" dt2D="false" dtr="false" t="normal">SUMIF(#REF!, 'свод'!$AY133, #REF!)</f>
        <v>#REF!</v>
      </c>
      <c r="V133" s="418" t="e">
        <f aca="false" ca="false" dt2D="false" dtr="false" t="normal">SUMIF(#REF!, 'свод'!$AY133, #REF!)</f>
        <v>#REF!</v>
      </c>
      <c r="W133" s="418" t="e">
        <f aca="false" ca="false" dt2D="false" dtr="false" t="normal">SUMIF(#REF!, 'свод'!$AY133, #REF!)</f>
        <v>#REF!</v>
      </c>
      <c r="X133" s="418" t="e">
        <f aca="false" ca="false" dt2D="false" dtr="false" t="normal">SUMIF(#REF!, 'свод'!$AY133, #REF!)</f>
        <v>#REF!</v>
      </c>
      <c r="Y133" s="418" t="e">
        <f aca="false" ca="false" dt2D="false" dtr="false" t="normal">SUMIF(#REF!, 'свод'!$AY133, #REF!)</f>
        <v>#REF!</v>
      </c>
      <c r="Z133" s="417" t="e">
        <f aca="false" ca="false" dt2D="false" dtr="false" t="normal">SUMIF(#REF!, 'свод'!$AY133, #REF!)</f>
        <v>#REF!</v>
      </c>
      <c r="AA133" s="418" t="e">
        <f aca="false" ca="false" dt2D="false" dtr="false" t="normal">SUMIF(#REF!, 'свод'!$AY133, #REF!)</f>
        <v>#REF!</v>
      </c>
      <c r="AB133" s="418" t="e">
        <f aca="false" ca="false" dt2D="false" dtr="false" t="normal">SUMIF(#REF!, 'свод'!$AY133, #REF!)</f>
        <v>#REF!</v>
      </c>
      <c r="AC133" s="418" t="e">
        <f aca="false" ca="false" dt2D="false" dtr="false" t="normal">SUMIF(#REF!, 'свод'!$AY133, #REF!)</f>
        <v>#REF!</v>
      </c>
      <c r="AD133" s="418" t="e">
        <f aca="false" ca="false" dt2D="false" dtr="false" t="normal">SUMIF(#REF!, 'свод'!$AY133, #REF!)</f>
        <v>#REF!</v>
      </c>
      <c r="AE133" s="417" t="e">
        <f aca="false" ca="false" dt2D="false" dtr="false" t="normal">SUMIF(#REF!, 'свод'!$AY133, #REF!)</f>
        <v>#REF!</v>
      </c>
      <c r="AF133" s="418" t="e">
        <f aca="false" ca="false" dt2D="false" dtr="false" t="normal">SUMIF(#REF!, 'свод'!$AY133, #REF!)</f>
        <v>#REF!</v>
      </c>
      <c r="AG133" s="418" t="e">
        <f aca="false" ca="false" dt2D="false" dtr="false" t="normal">SUMIF(#REF!, 'свод'!$AY133, #REF!)</f>
        <v>#REF!</v>
      </c>
      <c r="AH133" s="418" t="e">
        <f aca="false" ca="false" dt2D="false" dtr="false" t="normal">SUMIF(#REF!, 'свод'!$AY133, #REF!)</f>
        <v>#REF!</v>
      </c>
      <c r="AI133" s="418" t="e">
        <f aca="false" ca="false" dt2D="false" dtr="false" t="normal">SUMIF(#REF!, 'свод'!$AY133, #REF!)</f>
        <v>#REF!</v>
      </c>
      <c r="AJ133" s="418" t="e">
        <f aca="false" ca="false" dt2D="false" dtr="false" t="normal">SUMIF(#REF!, 'свод'!$AY133, #REF!)</f>
        <v>#REF!</v>
      </c>
      <c r="AK133" s="418" t="e">
        <f aca="false" ca="false" dt2D="false" dtr="false" t="normal">SUMIF(#REF!, 'свод'!$AY133, #REF!)</f>
        <v>#REF!</v>
      </c>
      <c r="AL133" s="418" t="e">
        <f aca="false" ca="false" dt2D="false" dtr="false" t="normal">SUMIF(#REF!, 'свод'!$AY133, #REF!)</f>
        <v>#REF!</v>
      </c>
      <c r="AM133" s="418" t="e">
        <f aca="false" ca="false" dt2D="false" dtr="false" t="normal">SUMIF(#REF!, 'свод'!$AY133, #REF!)</f>
        <v>#REF!</v>
      </c>
      <c r="AN133" s="418" t="e">
        <f aca="false" ca="false" dt2D="false" dtr="false" t="normal">SUMIF(#REF!, 'свод'!$AY133, #REF!)</f>
        <v>#REF!</v>
      </c>
      <c r="AO133" s="418" t="e">
        <f aca="false" ca="false" dt2D="false" dtr="false" t="normal">SUMIF(#REF!, 'свод'!$AY133, #REF!)</f>
        <v>#REF!</v>
      </c>
      <c r="AP133" s="418" t="e">
        <f aca="false" ca="false" dt2D="false" dtr="false" t="normal">SUMIF(#REF!, 'свод'!$AY133, #REF!)</f>
        <v>#REF!</v>
      </c>
      <c r="AQ133" s="418" t="e">
        <f aca="false" ca="false" dt2D="false" dtr="false" t="normal">SUMIF(#REF!, 'свод'!$AY133, #REF!)</f>
        <v>#REF!</v>
      </c>
      <c r="AR133" s="418" t="e">
        <f aca="false" ca="false" dt2D="false" dtr="false" t="normal">SUMIF(#REF!, 'свод'!$AY133, #REF!)</f>
        <v>#REF!</v>
      </c>
      <c r="AS133" s="418" t="e">
        <f aca="false" ca="false" dt2D="false" dtr="false" t="normal">SUMIF(#REF!, 'свод'!$AY133, #REF!)</f>
        <v>#REF!</v>
      </c>
      <c r="AT133" s="418" t="e">
        <f aca="false" ca="false" dt2D="false" dtr="false" t="normal">SUMIF(#REF!, 'свод'!$AY133, #REF!)</f>
        <v>#REF!</v>
      </c>
      <c r="AU133" s="418" t="e">
        <f aca="false" ca="false" dt2D="false" dtr="false" t="normal">SUMIF(#REF!, 'свод'!$AY133, #REF!)</f>
        <v>#REF!</v>
      </c>
      <c r="AV133" s="418" t="e">
        <f aca="false" ca="false" dt2D="false" dtr="false" t="normal">SUMIF(#REF!, 'свод'!$AY133, #REF!)</f>
        <v>#REF!</v>
      </c>
      <c r="AW133" s="418" t="e">
        <f aca="false" ca="false" dt2D="false" dtr="false" t="normal">SUMIF(#REF!, 'свод'!$AY133, #REF!)</f>
        <v>#REF!</v>
      </c>
      <c r="AX133" s="418" t="e">
        <f aca="false" ca="false" dt2D="false" dtr="false" t="normal">SUMIF(#REF!, 'свод'!$AY133, #REF!)</f>
        <v>#REF!</v>
      </c>
      <c r="AY133" s="0" t="str">
        <f aca="false" ca="false" dt2D="false" dtr="false" t="normal">CONCATENATE(A133, C133, D133, E133)</f>
        <v>4020000021006плановый</v>
      </c>
    </row>
    <row outlineLevel="0" r="134">
      <c r="A134" s="109" t="n">
        <v>402000002</v>
      </c>
      <c r="B134" s="416" t="s">
        <v>3005</v>
      </c>
      <c r="C134" s="107" t="s">
        <v>157</v>
      </c>
      <c r="D134" s="107" t="s">
        <v>230</v>
      </c>
      <c r="E134" s="39" t="s">
        <v>2971</v>
      </c>
      <c r="F134" s="417" t="e">
        <f aca="false" ca="false" dt2D="false" dtr="false" t="normal">SUMIF(#REF!, 'свод'!AY134, #REF!)</f>
        <v>#REF!</v>
      </c>
      <c r="G134" s="417" t="e">
        <f aca="false" ca="false" dt2D="false" dtr="false" t="normal">SUMIF(#REF!, 'свод'!AY134, #REF!)</f>
        <v>#REF!</v>
      </c>
      <c r="H134" s="418" t="e">
        <f aca="false" ca="false" dt2D="false" dtr="false" t="normal">SUMIF(#REF!, 'свод'!$AY134, #REF!)</f>
        <v>#REF!</v>
      </c>
      <c r="I134" s="418" t="e">
        <f aca="false" ca="false" dt2D="false" dtr="false" t="normal">SUMIF(#REF!, 'свод'!$AY134, #REF!)</f>
        <v>#REF!</v>
      </c>
      <c r="J134" s="418" t="e">
        <f aca="false" ca="false" dt2D="false" dtr="false" t="normal">SUMIF(#REF!, 'свод'!$AY134, #REF!)</f>
        <v>#REF!</v>
      </c>
      <c r="K134" s="418" t="e">
        <f aca="false" ca="false" dt2D="false" dtr="false" t="normal">SUMIF(#REF!, 'свод'!$AY134, #REF!)</f>
        <v>#REF!</v>
      </c>
      <c r="L134" s="418" t="e">
        <f aca="false" ca="false" dt2D="false" dtr="false" t="normal">SUMIF(#REF!, 'свод'!$AY134, #REF!)</f>
        <v>#REF!</v>
      </c>
      <c r="M134" s="418" t="e">
        <f aca="false" ca="false" dt2D="false" dtr="false" t="normal">SUMIF(#REF!, 'свод'!$AY134, #REF!)</f>
        <v>#REF!</v>
      </c>
      <c r="N134" s="418" t="e">
        <f aca="false" ca="false" dt2D="false" dtr="false" t="normal">SUMIF(#REF!, 'свод'!$AY134, #REF!)</f>
        <v>#REF!</v>
      </c>
      <c r="O134" s="418" t="e">
        <f aca="false" ca="false" dt2D="false" dtr="false" t="normal">SUMIF(#REF!, 'свод'!$AY134, #REF!)</f>
        <v>#REF!</v>
      </c>
      <c r="P134" s="417" t="e">
        <f aca="false" ca="false" dt2D="false" dtr="false" t="normal">SUMIF(#REF!, 'свод'!$AY134, #REF!)</f>
        <v>#REF!</v>
      </c>
      <c r="Q134" s="418" t="e">
        <f aca="false" ca="false" dt2D="false" dtr="false" t="normal">SUMIF(#REF!, 'свод'!$AY134, #REF!)</f>
        <v>#REF!</v>
      </c>
      <c r="R134" s="418" t="e">
        <f aca="false" ca="false" dt2D="false" dtr="false" t="normal">SUMIF(#REF!, 'свод'!$AY134, #REF!)</f>
        <v>#REF!</v>
      </c>
      <c r="S134" s="418" t="e">
        <f aca="false" ca="false" dt2D="false" dtr="false" t="normal">SUMIF(#REF!, 'свод'!$AY134, #REF!)</f>
        <v>#REF!</v>
      </c>
      <c r="T134" s="418" t="e">
        <f aca="false" ca="false" dt2D="false" dtr="false" t="normal">SUMIF(#REF!, 'свод'!$AY134, #REF!)</f>
        <v>#REF!</v>
      </c>
      <c r="U134" s="417" t="e">
        <f aca="false" ca="false" dt2D="false" dtr="false" t="normal">SUMIF(#REF!, 'свод'!$AY134, #REF!)</f>
        <v>#REF!</v>
      </c>
      <c r="V134" s="418" t="e">
        <f aca="false" ca="false" dt2D="false" dtr="false" t="normal">SUMIF(#REF!, 'свод'!$AY134, #REF!)</f>
        <v>#REF!</v>
      </c>
      <c r="W134" s="418" t="e">
        <f aca="false" ca="false" dt2D="false" dtr="false" t="normal">SUMIF(#REF!, 'свод'!$AY134, #REF!)</f>
        <v>#REF!</v>
      </c>
      <c r="X134" s="418" t="e">
        <f aca="false" ca="false" dt2D="false" dtr="false" t="normal">SUMIF(#REF!, 'свод'!$AY134, #REF!)</f>
        <v>#REF!</v>
      </c>
      <c r="Y134" s="418" t="e">
        <f aca="false" ca="false" dt2D="false" dtr="false" t="normal">SUMIF(#REF!, 'свод'!$AY134, #REF!)</f>
        <v>#REF!</v>
      </c>
      <c r="Z134" s="417" t="e">
        <f aca="false" ca="false" dt2D="false" dtr="false" t="normal">SUMIF(#REF!, 'свод'!$AY134, #REF!)</f>
        <v>#REF!</v>
      </c>
      <c r="AA134" s="418" t="e">
        <f aca="false" ca="false" dt2D="false" dtr="false" t="normal">SUMIF(#REF!, 'свод'!$AY134, #REF!)</f>
        <v>#REF!</v>
      </c>
      <c r="AB134" s="418" t="e">
        <f aca="false" ca="false" dt2D="false" dtr="false" t="normal">SUMIF(#REF!, 'свод'!$AY134, #REF!)</f>
        <v>#REF!</v>
      </c>
      <c r="AC134" s="418" t="e">
        <f aca="false" ca="false" dt2D="false" dtr="false" t="normal">SUMIF(#REF!, 'свод'!$AY134, #REF!)</f>
        <v>#REF!</v>
      </c>
      <c r="AD134" s="418" t="e">
        <f aca="false" ca="false" dt2D="false" dtr="false" t="normal">SUMIF(#REF!, 'свод'!$AY134, #REF!)</f>
        <v>#REF!</v>
      </c>
      <c r="AE134" s="417" t="e">
        <f aca="false" ca="false" dt2D="false" dtr="false" t="normal">SUMIF(#REF!, 'свод'!$AY134, #REF!)</f>
        <v>#REF!</v>
      </c>
      <c r="AF134" s="418" t="e">
        <f aca="false" ca="false" dt2D="false" dtr="false" t="normal">SUMIF(#REF!, 'свод'!$AY134, #REF!)</f>
        <v>#REF!</v>
      </c>
      <c r="AG134" s="418" t="e">
        <f aca="false" ca="false" dt2D="false" dtr="false" t="normal">SUMIF(#REF!, 'свод'!$AY134, #REF!)</f>
        <v>#REF!</v>
      </c>
      <c r="AH134" s="418" t="e">
        <f aca="false" ca="false" dt2D="false" dtr="false" t="normal">SUMIF(#REF!, 'свод'!$AY134, #REF!)</f>
        <v>#REF!</v>
      </c>
      <c r="AI134" s="418" t="e">
        <f aca="false" ca="false" dt2D="false" dtr="false" t="normal">SUMIF(#REF!, 'свод'!$AY134, #REF!)</f>
        <v>#REF!</v>
      </c>
      <c r="AJ134" s="418" t="e">
        <f aca="false" ca="false" dt2D="false" dtr="false" t="normal">SUMIF(#REF!, 'свод'!$AY134, #REF!)</f>
        <v>#REF!</v>
      </c>
      <c r="AK134" s="418" t="e">
        <f aca="false" ca="false" dt2D="false" dtr="false" t="normal">SUMIF(#REF!, 'свод'!$AY134, #REF!)</f>
        <v>#REF!</v>
      </c>
      <c r="AL134" s="418" t="e">
        <f aca="false" ca="false" dt2D="false" dtr="false" t="normal">SUMIF(#REF!, 'свод'!$AY134, #REF!)</f>
        <v>#REF!</v>
      </c>
      <c r="AM134" s="418" t="e">
        <f aca="false" ca="false" dt2D="false" dtr="false" t="normal">SUMIF(#REF!, 'свод'!$AY134, #REF!)</f>
        <v>#REF!</v>
      </c>
      <c r="AN134" s="418" t="e">
        <f aca="false" ca="false" dt2D="false" dtr="false" t="normal">SUMIF(#REF!, 'свод'!$AY134, #REF!)</f>
        <v>#REF!</v>
      </c>
      <c r="AO134" s="418" t="e">
        <f aca="false" ca="false" dt2D="false" dtr="false" t="normal">SUMIF(#REF!, 'свод'!$AY134, #REF!)</f>
        <v>#REF!</v>
      </c>
      <c r="AP134" s="418" t="e">
        <f aca="false" ca="false" dt2D="false" dtr="false" t="normal">SUMIF(#REF!, 'свод'!$AY134, #REF!)</f>
        <v>#REF!</v>
      </c>
      <c r="AQ134" s="418" t="e">
        <f aca="false" ca="false" dt2D="false" dtr="false" t="normal">SUMIF(#REF!, 'свод'!$AY134, #REF!)</f>
        <v>#REF!</v>
      </c>
      <c r="AR134" s="418" t="e">
        <f aca="false" ca="false" dt2D="false" dtr="false" t="normal">SUMIF(#REF!, 'свод'!$AY134, #REF!)</f>
        <v>#REF!</v>
      </c>
      <c r="AS134" s="418" t="e">
        <f aca="false" ca="false" dt2D="false" dtr="false" t="normal">SUMIF(#REF!, 'свод'!$AY134, #REF!)</f>
        <v>#REF!</v>
      </c>
      <c r="AT134" s="418" t="e">
        <f aca="false" ca="false" dt2D="false" dtr="false" t="normal">SUMIF(#REF!, 'свод'!$AY134, #REF!)</f>
        <v>#REF!</v>
      </c>
      <c r="AU134" s="418" t="e">
        <f aca="false" ca="false" dt2D="false" dtr="false" t="normal">SUMIF(#REF!, 'свод'!$AY134, #REF!)</f>
        <v>#REF!</v>
      </c>
      <c r="AV134" s="418" t="e">
        <f aca="false" ca="false" dt2D="false" dtr="false" t="normal">SUMIF(#REF!, 'свод'!$AY134, #REF!)</f>
        <v>#REF!</v>
      </c>
      <c r="AW134" s="418" t="e">
        <f aca="false" ca="false" dt2D="false" dtr="false" t="normal">SUMIF(#REF!, 'свод'!$AY134, #REF!)</f>
        <v>#REF!</v>
      </c>
      <c r="AX134" s="418" t="e">
        <f aca="false" ca="false" dt2D="false" dtr="false" t="normal">SUMIF(#REF!, 'свод'!$AY134, #REF!)</f>
        <v>#REF!</v>
      </c>
      <c r="AY134" s="0" t="str">
        <f aca="false" ca="false" dt2D="false" dtr="false" t="normal">CONCATENATE(A134, C134, D134, E134)</f>
        <v>4020000021105нормативный</v>
      </c>
    </row>
    <row customHeight="true" hidden="true" ht="15" outlineLevel="0" r="135">
      <c r="A135" s="109" t="n">
        <v>402000003</v>
      </c>
      <c r="B135" s="416" t="s">
        <v>3006</v>
      </c>
      <c r="C135" s="107" t="s">
        <v>97</v>
      </c>
      <c r="D135" s="107" t="s">
        <v>67</v>
      </c>
      <c r="E135" s="39" t="s">
        <v>2971</v>
      </c>
      <c r="F135" s="417" t="e">
        <f aca="false" ca="false" dt2D="false" dtr="false" t="normal">SUMIF(#REF!, 'свод'!AY135, #REF!)</f>
        <v>#REF!</v>
      </c>
      <c r="G135" s="417" t="e">
        <f aca="false" ca="false" dt2D="false" dtr="false" t="normal">SUMIF(#REF!, 'свод'!AY135, #REF!)</f>
        <v>#REF!</v>
      </c>
      <c r="H135" s="418" t="e">
        <f aca="false" ca="false" dt2D="false" dtr="false" t="normal">SUMIF(#REF!, 'свод'!$AY135, #REF!)</f>
        <v>#REF!</v>
      </c>
      <c r="I135" s="418" t="e">
        <f aca="false" ca="false" dt2D="false" dtr="false" t="normal">SUMIF(#REF!, 'свод'!$AY135, #REF!)</f>
        <v>#REF!</v>
      </c>
      <c r="J135" s="418" t="e">
        <f aca="false" ca="false" dt2D="false" dtr="false" t="normal">SUMIF(#REF!, 'свод'!$AY135, #REF!)</f>
        <v>#REF!</v>
      </c>
      <c r="K135" s="418" t="e">
        <f aca="false" ca="false" dt2D="false" dtr="false" t="normal">SUMIF(#REF!, 'свод'!$AY135, #REF!)</f>
        <v>#REF!</v>
      </c>
      <c r="L135" s="418" t="e">
        <f aca="false" ca="false" dt2D="false" dtr="false" t="normal">SUMIF(#REF!, 'свод'!$AY135, #REF!)</f>
        <v>#REF!</v>
      </c>
      <c r="M135" s="418" t="e">
        <f aca="false" ca="false" dt2D="false" dtr="false" t="normal">SUMIF(#REF!, 'свод'!$AY135, #REF!)</f>
        <v>#REF!</v>
      </c>
      <c r="N135" s="418" t="e">
        <f aca="false" ca="false" dt2D="false" dtr="false" t="normal">SUMIF(#REF!, 'свод'!$AY135, #REF!)</f>
        <v>#REF!</v>
      </c>
      <c r="O135" s="418" t="e">
        <f aca="false" ca="false" dt2D="false" dtr="false" t="normal">SUMIF(#REF!, 'свод'!$AY135, #REF!)</f>
        <v>#REF!</v>
      </c>
      <c r="P135" s="417" t="e">
        <f aca="false" ca="false" dt2D="false" dtr="false" t="normal">SUMIF(#REF!, 'свод'!$AY135, #REF!)</f>
        <v>#REF!</v>
      </c>
      <c r="Q135" s="418" t="e">
        <f aca="false" ca="false" dt2D="false" dtr="false" t="normal">SUMIF(#REF!, 'свод'!$AY135, #REF!)</f>
        <v>#REF!</v>
      </c>
      <c r="R135" s="418" t="e">
        <f aca="false" ca="false" dt2D="false" dtr="false" t="normal">SUMIF(#REF!, 'свод'!$AY135, #REF!)</f>
        <v>#REF!</v>
      </c>
      <c r="S135" s="418" t="e">
        <f aca="false" ca="false" dt2D="false" dtr="false" t="normal">SUMIF(#REF!, 'свод'!$AY135, #REF!)</f>
        <v>#REF!</v>
      </c>
      <c r="T135" s="418" t="e">
        <f aca="false" ca="false" dt2D="false" dtr="false" t="normal">SUMIF(#REF!, 'свод'!$AY135, #REF!)</f>
        <v>#REF!</v>
      </c>
      <c r="U135" s="417" t="e">
        <f aca="false" ca="false" dt2D="false" dtr="false" t="normal">SUMIF(#REF!, 'свод'!$AY135, #REF!)</f>
        <v>#REF!</v>
      </c>
      <c r="V135" s="418" t="e">
        <f aca="false" ca="false" dt2D="false" dtr="false" t="normal">SUMIF(#REF!, 'свод'!$AY135, #REF!)</f>
        <v>#REF!</v>
      </c>
      <c r="W135" s="418" t="e">
        <f aca="false" ca="false" dt2D="false" dtr="false" t="normal">SUMIF(#REF!, 'свод'!$AY135, #REF!)</f>
        <v>#REF!</v>
      </c>
      <c r="X135" s="418" t="e">
        <f aca="false" ca="false" dt2D="false" dtr="false" t="normal">SUMIF(#REF!, 'свод'!$AY135, #REF!)</f>
        <v>#REF!</v>
      </c>
      <c r="Y135" s="418" t="e">
        <f aca="false" ca="false" dt2D="false" dtr="false" t="normal">SUMIF(#REF!, 'свод'!$AY135, #REF!)</f>
        <v>#REF!</v>
      </c>
      <c r="Z135" s="417" t="e">
        <f aca="false" ca="false" dt2D="false" dtr="false" t="normal">SUMIF(#REF!, 'свод'!$AY135, #REF!)</f>
        <v>#REF!</v>
      </c>
      <c r="AA135" s="418" t="e">
        <f aca="false" ca="false" dt2D="false" dtr="false" t="normal">SUMIF(#REF!, 'свод'!$AY135, #REF!)</f>
        <v>#REF!</v>
      </c>
      <c r="AB135" s="418" t="e">
        <f aca="false" ca="false" dt2D="false" dtr="false" t="normal">SUMIF(#REF!, 'свод'!$AY135, #REF!)</f>
        <v>#REF!</v>
      </c>
      <c r="AC135" s="418" t="e">
        <f aca="false" ca="false" dt2D="false" dtr="false" t="normal">SUMIF(#REF!, 'свод'!$AY135, #REF!)</f>
        <v>#REF!</v>
      </c>
      <c r="AD135" s="418" t="e">
        <f aca="false" ca="false" dt2D="false" dtr="false" t="normal">SUMIF(#REF!, 'свод'!$AY135, #REF!)</f>
        <v>#REF!</v>
      </c>
      <c r="AE135" s="417" t="e">
        <f aca="false" ca="false" dt2D="false" dtr="false" t="normal">SUMIF(#REF!, 'свод'!$AY135, #REF!)</f>
        <v>#REF!</v>
      </c>
      <c r="AF135" s="418" t="e">
        <f aca="false" ca="false" dt2D="false" dtr="false" t="normal">SUMIF(#REF!, 'свод'!$AY135, #REF!)</f>
        <v>#REF!</v>
      </c>
      <c r="AG135" s="418" t="e">
        <f aca="false" ca="false" dt2D="false" dtr="false" t="normal">SUMIF(#REF!, 'свод'!$AY135, #REF!)</f>
        <v>#REF!</v>
      </c>
      <c r="AH135" s="418" t="e">
        <f aca="false" ca="false" dt2D="false" dtr="false" t="normal">SUMIF(#REF!, 'свод'!$AY135, #REF!)</f>
        <v>#REF!</v>
      </c>
      <c r="AI135" s="418" t="e">
        <f aca="false" ca="false" dt2D="false" dtr="false" t="normal">SUMIF(#REF!, 'свод'!$AY135, #REF!)</f>
        <v>#REF!</v>
      </c>
      <c r="AJ135" s="418" t="e">
        <f aca="false" ca="false" dt2D="false" dtr="false" t="normal">SUMIF(#REF!, 'свод'!$AY135, #REF!)</f>
        <v>#REF!</v>
      </c>
      <c r="AK135" s="418" t="e">
        <f aca="false" ca="false" dt2D="false" dtr="false" t="normal">SUMIF(#REF!, 'свод'!$AY135, #REF!)</f>
        <v>#REF!</v>
      </c>
      <c r="AL135" s="418" t="e">
        <f aca="false" ca="false" dt2D="false" dtr="false" t="normal">SUMIF(#REF!, 'свод'!$AY135, #REF!)</f>
        <v>#REF!</v>
      </c>
      <c r="AM135" s="418" t="e">
        <f aca="false" ca="false" dt2D="false" dtr="false" t="normal">SUMIF(#REF!, 'свод'!$AY135, #REF!)</f>
        <v>#REF!</v>
      </c>
      <c r="AN135" s="418" t="e">
        <f aca="false" ca="false" dt2D="false" dtr="false" t="normal">SUMIF(#REF!, 'свод'!$AY135, #REF!)</f>
        <v>#REF!</v>
      </c>
      <c r="AO135" s="418" t="e">
        <f aca="false" ca="false" dt2D="false" dtr="false" t="normal">SUMIF(#REF!, 'свод'!$AY135, #REF!)</f>
        <v>#REF!</v>
      </c>
      <c r="AP135" s="418" t="e">
        <f aca="false" ca="false" dt2D="false" dtr="false" t="normal">SUMIF(#REF!, 'свод'!$AY135, #REF!)</f>
        <v>#REF!</v>
      </c>
      <c r="AQ135" s="418" t="e">
        <f aca="false" ca="false" dt2D="false" dtr="false" t="normal">SUMIF(#REF!, 'свод'!$AY135, #REF!)</f>
        <v>#REF!</v>
      </c>
      <c r="AR135" s="418" t="e">
        <f aca="false" ca="false" dt2D="false" dtr="false" t="normal">SUMIF(#REF!, 'свод'!$AY135, #REF!)</f>
        <v>#REF!</v>
      </c>
      <c r="AS135" s="418" t="e">
        <f aca="false" ca="false" dt2D="false" dtr="false" t="normal">SUMIF(#REF!, 'свод'!$AY135, #REF!)</f>
        <v>#REF!</v>
      </c>
      <c r="AT135" s="418" t="e">
        <f aca="false" ca="false" dt2D="false" dtr="false" t="normal">SUMIF(#REF!, 'свод'!$AY135, #REF!)</f>
        <v>#REF!</v>
      </c>
      <c r="AU135" s="418" t="e">
        <f aca="false" ca="false" dt2D="false" dtr="false" t="normal">SUMIF(#REF!, 'свод'!$AY135, #REF!)</f>
        <v>#REF!</v>
      </c>
      <c r="AV135" s="418" t="e">
        <f aca="false" ca="false" dt2D="false" dtr="false" t="normal">SUMIF(#REF!, 'свод'!$AY135, #REF!)</f>
        <v>#REF!</v>
      </c>
      <c r="AW135" s="418" t="e">
        <f aca="false" ca="false" dt2D="false" dtr="false" t="normal">SUMIF(#REF!, 'свод'!$AY135, #REF!)</f>
        <v>#REF!</v>
      </c>
      <c r="AX135" s="418" t="e">
        <f aca="false" ca="false" dt2D="false" dtr="false" t="normal">SUMIF(#REF!, 'свод'!$AY135, #REF!)</f>
        <v>#REF!</v>
      </c>
      <c r="AY135" s="0" t="str">
        <f aca="false" ca="false" dt2D="false" dtr="false" t="normal">CONCATENATE(A135, C135, D135, E135)</f>
        <v>4020000031301нормативный</v>
      </c>
    </row>
    <row customHeight="true" hidden="true" ht="15" outlineLevel="0" r="136">
      <c r="A136" s="109" t="n">
        <v>402000004</v>
      </c>
      <c r="B136" s="416" t="s">
        <v>3006</v>
      </c>
      <c r="C136" s="107" t="s">
        <v>97</v>
      </c>
      <c r="D136" s="107" t="s">
        <v>67</v>
      </c>
      <c r="E136" s="39" t="s">
        <v>2971</v>
      </c>
      <c r="F136" s="417" t="e">
        <f aca="false" ca="false" dt2D="false" dtr="false" t="normal">SUMIF(#REF!, 'свод'!AY136, #REF!)</f>
        <v>#REF!</v>
      </c>
      <c r="G136" s="417" t="e">
        <f aca="false" ca="false" dt2D="false" dtr="false" t="normal">SUMIF(#REF!, 'свод'!AY136, #REF!)</f>
        <v>#REF!</v>
      </c>
      <c r="H136" s="418" t="e">
        <f aca="false" ca="false" dt2D="false" dtr="false" t="normal">SUMIF(#REF!, 'свод'!$AY136, #REF!)</f>
        <v>#REF!</v>
      </c>
      <c r="I136" s="418" t="e">
        <f aca="false" ca="false" dt2D="false" dtr="false" t="normal">SUMIF(#REF!, 'свод'!$AY136, #REF!)</f>
        <v>#REF!</v>
      </c>
      <c r="J136" s="418" t="e">
        <f aca="false" ca="false" dt2D="false" dtr="false" t="normal">SUMIF(#REF!, 'свод'!$AY136, #REF!)</f>
        <v>#REF!</v>
      </c>
      <c r="K136" s="418" t="e">
        <f aca="false" ca="false" dt2D="false" dtr="false" t="normal">SUMIF(#REF!, 'свод'!$AY136, #REF!)</f>
        <v>#REF!</v>
      </c>
      <c r="L136" s="418" t="e">
        <f aca="false" ca="false" dt2D="false" dtr="false" t="normal">SUMIF(#REF!, 'свод'!$AY136, #REF!)</f>
        <v>#REF!</v>
      </c>
      <c r="M136" s="418" t="e">
        <f aca="false" ca="false" dt2D="false" dtr="false" t="normal">SUMIF(#REF!, 'свод'!$AY136, #REF!)</f>
        <v>#REF!</v>
      </c>
      <c r="N136" s="418" t="e">
        <f aca="false" ca="false" dt2D="false" dtr="false" t="normal">SUMIF(#REF!, 'свод'!$AY136, #REF!)</f>
        <v>#REF!</v>
      </c>
      <c r="O136" s="418" t="e">
        <f aca="false" ca="false" dt2D="false" dtr="false" t="normal">SUMIF(#REF!, 'свод'!$AY136, #REF!)</f>
        <v>#REF!</v>
      </c>
      <c r="P136" s="417" t="e">
        <f aca="false" ca="false" dt2D="false" dtr="false" t="normal">SUMIF(#REF!, 'свод'!$AY136, #REF!)</f>
        <v>#REF!</v>
      </c>
      <c r="Q136" s="418" t="e">
        <f aca="false" ca="false" dt2D="false" dtr="false" t="normal">SUMIF(#REF!, 'свод'!$AY136, #REF!)</f>
        <v>#REF!</v>
      </c>
      <c r="R136" s="418" t="e">
        <f aca="false" ca="false" dt2D="false" dtr="false" t="normal">SUMIF(#REF!, 'свод'!$AY136, #REF!)</f>
        <v>#REF!</v>
      </c>
      <c r="S136" s="418" t="e">
        <f aca="false" ca="false" dt2D="false" dtr="false" t="normal">SUMIF(#REF!, 'свод'!$AY136, #REF!)</f>
        <v>#REF!</v>
      </c>
      <c r="T136" s="418" t="e">
        <f aca="false" ca="false" dt2D="false" dtr="false" t="normal">SUMIF(#REF!, 'свод'!$AY136, #REF!)</f>
        <v>#REF!</v>
      </c>
      <c r="U136" s="417" t="e">
        <f aca="false" ca="false" dt2D="false" dtr="false" t="normal">SUMIF(#REF!, 'свод'!$AY136, #REF!)</f>
        <v>#REF!</v>
      </c>
      <c r="V136" s="418" t="e">
        <f aca="false" ca="false" dt2D="false" dtr="false" t="normal">SUMIF(#REF!, 'свод'!$AY136, #REF!)</f>
        <v>#REF!</v>
      </c>
      <c r="W136" s="418" t="e">
        <f aca="false" ca="false" dt2D="false" dtr="false" t="normal">SUMIF(#REF!, 'свод'!$AY136, #REF!)</f>
        <v>#REF!</v>
      </c>
      <c r="X136" s="418" t="e">
        <f aca="false" ca="false" dt2D="false" dtr="false" t="normal">SUMIF(#REF!, 'свод'!$AY136, #REF!)</f>
        <v>#REF!</v>
      </c>
      <c r="Y136" s="418" t="e">
        <f aca="false" ca="false" dt2D="false" dtr="false" t="normal">SUMIF(#REF!, 'свод'!$AY136, #REF!)</f>
        <v>#REF!</v>
      </c>
      <c r="Z136" s="417" t="e">
        <f aca="false" ca="false" dt2D="false" dtr="false" t="normal">SUMIF(#REF!, 'свод'!$AY136, #REF!)</f>
        <v>#REF!</v>
      </c>
      <c r="AA136" s="418" t="e">
        <f aca="false" ca="false" dt2D="false" dtr="false" t="normal">SUMIF(#REF!, 'свод'!$AY136, #REF!)</f>
        <v>#REF!</v>
      </c>
      <c r="AB136" s="418" t="e">
        <f aca="false" ca="false" dt2D="false" dtr="false" t="normal">SUMIF(#REF!, 'свод'!$AY136, #REF!)</f>
        <v>#REF!</v>
      </c>
      <c r="AC136" s="418" t="e">
        <f aca="false" ca="false" dt2D="false" dtr="false" t="normal">SUMIF(#REF!, 'свод'!$AY136, #REF!)</f>
        <v>#REF!</v>
      </c>
      <c r="AD136" s="418" t="e">
        <f aca="false" ca="false" dt2D="false" dtr="false" t="normal">SUMIF(#REF!, 'свод'!$AY136, #REF!)</f>
        <v>#REF!</v>
      </c>
      <c r="AE136" s="417" t="e">
        <f aca="false" ca="false" dt2D="false" dtr="false" t="normal">SUMIF(#REF!, 'свод'!$AY136, #REF!)</f>
        <v>#REF!</v>
      </c>
      <c r="AF136" s="418" t="e">
        <f aca="false" ca="false" dt2D="false" dtr="false" t="normal">SUMIF(#REF!, 'свод'!$AY136, #REF!)</f>
        <v>#REF!</v>
      </c>
      <c r="AG136" s="418" t="e">
        <f aca="false" ca="false" dt2D="false" dtr="false" t="normal">SUMIF(#REF!, 'свод'!$AY136, #REF!)</f>
        <v>#REF!</v>
      </c>
      <c r="AH136" s="418" t="e">
        <f aca="false" ca="false" dt2D="false" dtr="false" t="normal">SUMIF(#REF!, 'свод'!$AY136, #REF!)</f>
        <v>#REF!</v>
      </c>
      <c r="AI136" s="418" t="e">
        <f aca="false" ca="false" dt2D="false" dtr="false" t="normal">SUMIF(#REF!, 'свод'!$AY136, #REF!)</f>
        <v>#REF!</v>
      </c>
      <c r="AJ136" s="418" t="e">
        <f aca="false" ca="false" dt2D="false" dtr="false" t="normal">SUMIF(#REF!, 'свод'!$AY136, #REF!)</f>
        <v>#REF!</v>
      </c>
      <c r="AK136" s="418" t="e">
        <f aca="false" ca="false" dt2D="false" dtr="false" t="normal">SUMIF(#REF!, 'свод'!$AY136, #REF!)</f>
        <v>#REF!</v>
      </c>
      <c r="AL136" s="418" t="e">
        <f aca="false" ca="false" dt2D="false" dtr="false" t="normal">SUMIF(#REF!, 'свод'!$AY136, #REF!)</f>
        <v>#REF!</v>
      </c>
      <c r="AM136" s="418" t="e">
        <f aca="false" ca="false" dt2D="false" dtr="false" t="normal">SUMIF(#REF!, 'свод'!$AY136, #REF!)</f>
        <v>#REF!</v>
      </c>
      <c r="AN136" s="418" t="e">
        <f aca="false" ca="false" dt2D="false" dtr="false" t="normal">SUMIF(#REF!, 'свод'!$AY136, #REF!)</f>
        <v>#REF!</v>
      </c>
      <c r="AO136" s="418" t="e">
        <f aca="false" ca="false" dt2D="false" dtr="false" t="normal">SUMIF(#REF!, 'свод'!$AY136, #REF!)</f>
        <v>#REF!</v>
      </c>
      <c r="AP136" s="418" t="e">
        <f aca="false" ca="false" dt2D="false" dtr="false" t="normal">SUMIF(#REF!, 'свод'!$AY136, #REF!)</f>
        <v>#REF!</v>
      </c>
      <c r="AQ136" s="418" t="e">
        <f aca="false" ca="false" dt2D="false" dtr="false" t="normal">SUMIF(#REF!, 'свод'!$AY136, #REF!)</f>
        <v>#REF!</v>
      </c>
      <c r="AR136" s="418" t="e">
        <f aca="false" ca="false" dt2D="false" dtr="false" t="normal">SUMIF(#REF!, 'свод'!$AY136, #REF!)</f>
        <v>#REF!</v>
      </c>
      <c r="AS136" s="418" t="e">
        <f aca="false" ca="false" dt2D="false" dtr="false" t="normal">SUMIF(#REF!, 'свод'!$AY136, #REF!)</f>
        <v>#REF!</v>
      </c>
      <c r="AT136" s="418" t="e">
        <f aca="false" ca="false" dt2D="false" dtr="false" t="normal">SUMIF(#REF!, 'свод'!$AY136, #REF!)</f>
        <v>#REF!</v>
      </c>
      <c r="AU136" s="418" t="e">
        <f aca="false" ca="false" dt2D="false" dtr="false" t="normal">SUMIF(#REF!, 'свод'!$AY136, #REF!)</f>
        <v>#REF!</v>
      </c>
      <c r="AV136" s="418" t="e">
        <f aca="false" ca="false" dt2D="false" dtr="false" t="normal">SUMIF(#REF!, 'свод'!$AY136, #REF!)</f>
        <v>#REF!</v>
      </c>
      <c r="AW136" s="418" t="e">
        <f aca="false" ca="false" dt2D="false" dtr="false" t="normal">SUMIF(#REF!, 'свод'!$AY136, #REF!)</f>
        <v>#REF!</v>
      </c>
      <c r="AX136" s="418" t="e">
        <f aca="false" ca="false" dt2D="false" dtr="false" t="normal">SUMIF(#REF!, 'свод'!$AY136, #REF!)</f>
        <v>#REF!</v>
      </c>
      <c r="AY136" s="0" t="str">
        <f aca="false" ca="false" dt2D="false" dtr="false" t="normal">CONCATENATE(A136, C136, D136, E136)</f>
        <v>4020000041301нормативный</v>
      </c>
    </row>
    <row customHeight="true" hidden="true" ht="15" outlineLevel="0" r="137">
      <c r="A137" s="109" t="n">
        <v>402000008</v>
      </c>
      <c r="B137" s="416" t="s">
        <v>312</v>
      </c>
      <c r="C137" s="107" t="s">
        <v>67</v>
      </c>
      <c r="D137" s="107" t="s">
        <v>97</v>
      </c>
      <c r="E137" s="39" t="s">
        <v>2972</v>
      </c>
      <c r="F137" s="417" t="e">
        <f aca="false" ca="false" dt2D="false" dtr="false" t="normal">SUMIF(#REF!, 'свод'!AY137, #REF!)</f>
        <v>#REF!</v>
      </c>
      <c r="G137" s="417" t="e">
        <f aca="false" ca="false" dt2D="false" dtr="false" t="normal">SUMIF(#REF!, 'свод'!AY137, #REF!)</f>
        <v>#REF!</v>
      </c>
      <c r="H137" s="418" t="e">
        <f aca="false" ca="false" dt2D="false" dtr="false" t="normal">SUMIF(#REF!, 'свод'!$AY137, #REF!)</f>
        <v>#REF!</v>
      </c>
      <c r="I137" s="418" t="e">
        <f aca="false" ca="false" dt2D="false" dtr="false" t="normal">SUMIF(#REF!, 'свод'!$AY137, #REF!)</f>
        <v>#REF!</v>
      </c>
      <c r="J137" s="418" t="e">
        <f aca="false" ca="false" dt2D="false" dtr="false" t="normal">SUMIF(#REF!, 'свод'!$AY137, #REF!)</f>
        <v>#REF!</v>
      </c>
      <c r="K137" s="418" t="e">
        <f aca="false" ca="false" dt2D="false" dtr="false" t="normal">SUMIF(#REF!, 'свод'!$AY137, #REF!)</f>
        <v>#REF!</v>
      </c>
      <c r="L137" s="418" t="e">
        <f aca="false" ca="false" dt2D="false" dtr="false" t="normal">SUMIF(#REF!, 'свод'!$AY137, #REF!)</f>
        <v>#REF!</v>
      </c>
      <c r="M137" s="418" t="e">
        <f aca="false" ca="false" dt2D="false" dtr="false" t="normal">SUMIF(#REF!, 'свод'!$AY137, #REF!)</f>
        <v>#REF!</v>
      </c>
      <c r="N137" s="418" t="e">
        <f aca="false" ca="false" dt2D="false" dtr="false" t="normal">SUMIF(#REF!, 'свод'!$AY137, #REF!)</f>
        <v>#REF!</v>
      </c>
      <c r="O137" s="418" t="e">
        <f aca="false" ca="false" dt2D="false" dtr="false" t="normal">SUMIF(#REF!, 'свод'!$AY137, #REF!)</f>
        <v>#REF!</v>
      </c>
      <c r="P137" s="417" t="e">
        <f aca="false" ca="false" dt2D="false" dtr="false" t="normal">SUMIF(#REF!, 'свод'!$AY137, #REF!)</f>
        <v>#REF!</v>
      </c>
      <c r="Q137" s="418" t="e">
        <f aca="false" ca="false" dt2D="false" dtr="false" t="normal">SUMIF(#REF!, 'свод'!$AY137, #REF!)</f>
        <v>#REF!</v>
      </c>
      <c r="R137" s="418" t="e">
        <f aca="false" ca="false" dt2D="false" dtr="false" t="normal">SUMIF(#REF!, 'свод'!$AY137, #REF!)</f>
        <v>#REF!</v>
      </c>
      <c r="S137" s="418" t="e">
        <f aca="false" ca="false" dt2D="false" dtr="false" t="normal">SUMIF(#REF!, 'свод'!$AY137, #REF!)</f>
        <v>#REF!</v>
      </c>
      <c r="T137" s="418" t="e">
        <f aca="false" ca="false" dt2D="false" dtr="false" t="normal">SUMIF(#REF!, 'свод'!$AY137, #REF!)</f>
        <v>#REF!</v>
      </c>
      <c r="U137" s="417" t="e">
        <f aca="false" ca="false" dt2D="false" dtr="false" t="normal">SUMIF(#REF!, 'свод'!$AY137, #REF!)</f>
        <v>#REF!</v>
      </c>
      <c r="V137" s="418" t="e">
        <f aca="false" ca="false" dt2D="false" dtr="false" t="normal">SUMIF(#REF!, 'свод'!$AY137, #REF!)</f>
        <v>#REF!</v>
      </c>
      <c r="W137" s="418" t="e">
        <f aca="false" ca="false" dt2D="false" dtr="false" t="normal">SUMIF(#REF!, 'свод'!$AY137, #REF!)</f>
        <v>#REF!</v>
      </c>
      <c r="X137" s="418" t="e">
        <f aca="false" ca="false" dt2D="false" dtr="false" t="normal">SUMIF(#REF!, 'свод'!$AY137, #REF!)</f>
        <v>#REF!</v>
      </c>
      <c r="Y137" s="418" t="e">
        <f aca="false" ca="false" dt2D="false" dtr="false" t="normal">SUMIF(#REF!, 'свод'!$AY137, #REF!)</f>
        <v>#REF!</v>
      </c>
      <c r="Z137" s="417" t="e">
        <f aca="false" ca="false" dt2D="false" dtr="false" t="normal">SUMIF(#REF!, 'свод'!$AY137, #REF!)</f>
        <v>#REF!</v>
      </c>
      <c r="AA137" s="418" t="e">
        <f aca="false" ca="false" dt2D="false" dtr="false" t="normal">SUMIF(#REF!, 'свод'!$AY137, #REF!)</f>
        <v>#REF!</v>
      </c>
      <c r="AB137" s="418" t="e">
        <f aca="false" ca="false" dt2D="false" dtr="false" t="normal">SUMIF(#REF!, 'свод'!$AY137, #REF!)</f>
        <v>#REF!</v>
      </c>
      <c r="AC137" s="418" t="e">
        <f aca="false" ca="false" dt2D="false" dtr="false" t="normal">SUMIF(#REF!, 'свод'!$AY137, #REF!)</f>
        <v>#REF!</v>
      </c>
      <c r="AD137" s="418" t="e">
        <f aca="false" ca="false" dt2D="false" dtr="false" t="normal">SUMIF(#REF!, 'свод'!$AY137, #REF!)</f>
        <v>#REF!</v>
      </c>
      <c r="AE137" s="417" t="e">
        <f aca="false" ca="false" dt2D="false" dtr="false" t="normal">SUMIF(#REF!, 'свод'!$AY137, #REF!)</f>
        <v>#REF!</v>
      </c>
      <c r="AF137" s="418" t="e">
        <f aca="false" ca="false" dt2D="false" dtr="false" t="normal">SUMIF(#REF!, 'свод'!$AY137, #REF!)</f>
        <v>#REF!</v>
      </c>
      <c r="AG137" s="418" t="e">
        <f aca="false" ca="false" dt2D="false" dtr="false" t="normal">SUMIF(#REF!, 'свод'!$AY137, #REF!)</f>
        <v>#REF!</v>
      </c>
      <c r="AH137" s="418" t="e">
        <f aca="false" ca="false" dt2D="false" dtr="false" t="normal">SUMIF(#REF!, 'свод'!$AY137, #REF!)</f>
        <v>#REF!</v>
      </c>
      <c r="AI137" s="418" t="e">
        <f aca="false" ca="false" dt2D="false" dtr="false" t="normal">SUMIF(#REF!, 'свод'!$AY137, #REF!)</f>
        <v>#REF!</v>
      </c>
      <c r="AJ137" s="418" t="e">
        <f aca="false" ca="false" dt2D="false" dtr="false" t="normal">SUMIF(#REF!, 'свод'!$AY137, #REF!)</f>
        <v>#REF!</v>
      </c>
      <c r="AK137" s="418" t="e">
        <f aca="false" ca="false" dt2D="false" dtr="false" t="normal">SUMIF(#REF!, 'свод'!$AY137, #REF!)</f>
        <v>#REF!</v>
      </c>
      <c r="AL137" s="418" t="e">
        <f aca="false" ca="false" dt2D="false" dtr="false" t="normal">SUMIF(#REF!, 'свод'!$AY137, #REF!)</f>
        <v>#REF!</v>
      </c>
      <c r="AM137" s="418" t="e">
        <f aca="false" ca="false" dt2D="false" dtr="false" t="normal">SUMIF(#REF!, 'свод'!$AY137, #REF!)</f>
        <v>#REF!</v>
      </c>
      <c r="AN137" s="418" t="e">
        <f aca="false" ca="false" dt2D="false" dtr="false" t="normal">SUMIF(#REF!, 'свод'!$AY137, #REF!)</f>
        <v>#REF!</v>
      </c>
      <c r="AO137" s="418" t="e">
        <f aca="false" ca="false" dt2D="false" dtr="false" t="normal">SUMIF(#REF!, 'свод'!$AY137, #REF!)</f>
        <v>#REF!</v>
      </c>
      <c r="AP137" s="418" t="e">
        <f aca="false" ca="false" dt2D="false" dtr="false" t="normal">SUMIF(#REF!, 'свод'!$AY137, #REF!)</f>
        <v>#REF!</v>
      </c>
      <c r="AQ137" s="418" t="e">
        <f aca="false" ca="false" dt2D="false" dtr="false" t="normal">SUMIF(#REF!, 'свод'!$AY137, #REF!)</f>
        <v>#REF!</v>
      </c>
      <c r="AR137" s="418" t="e">
        <f aca="false" ca="false" dt2D="false" dtr="false" t="normal">SUMIF(#REF!, 'свод'!$AY137, #REF!)</f>
        <v>#REF!</v>
      </c>
      <c r="AS137" s="418" t="e">
        <f aca="false" ca="false" dt2D="false" dtr="false" t="normal">SUMIF(#REF!, 'свод'!$AY137, #REF!)</f>
        <v>#REF!</v>
      </c>
      <c r="AT137" s="418" t="e">
        <f aca="false" ca="false" dt2D="false" dtr="false" t="normal">SUMIF(#REF!, 'свод'!$AY137, #REF!)</f>
        <v>#REF!</v>
      </c>
      <c r="AU137" s="418" t="e">
        <f aca="false" ca="false" dt2D="false" dtr="false" t="normal">SUMIF(#REF!, 'свод'!$AY137, #REF!)</f>
        <v>#REF!</v>
      </c>
      <c r="AV137" s="418" t="e">
        <f aca="false" ca="false" dt2D="false" dtr="false" t="normal">SUMIF(#REF!, 'свод'!$AY137, #REF!)</f>
        <v>#REF!</v>
      </c>
      <c r="AW137" s="418" t="e">
        <f aca="false" ca="false" dt2D="false" dtr="false" t="normal">SUMIF(#REF!, 'свод'!$AY137, #REF!)</f>
        <v>#REF!</v>
      </c>
      <c r="AX137" s="418" t="e">
        <f aca="false" ca="false" dt2D="false" dtr="false" t="normal">SUMIF(#REF!, 'свод'!$AY137, #REF!)</f>
        <v>#REF!</v>
      </c>
      <c r="AY137" s="0" t="str">
        <f aca="false" ca="false" dt2D="false" dtr="false" t="normal">CONCATENATE(A137, C137, D137, E137)</f>
        <v>4020000080113плановый</v>
      </c>
    </row>
    <row customHeight="true" hidden="true" ht="15" outlineLevel="0" r="138">
      <c r="A138" s="109" t="n">
        <v>402000008</v>
      </c>
      <c r="B138" s="416" t="s">
        <v>312</v>
      </c>
      <c r="C138" s="107" t="s">
        <v>67</v>
      </c>
      <c r="D138" s="107" t="s">
        <v>97</v>
      </c>
      <c r="E138" s="39" t="s">
        <v>2971</v>
      </c>
      <c r="F138" s="417" t="e">
        <f aca="false" ca="false" dt2D="false" dtr="false" t="normal">SUMIF(#REF!, 'свод'!AY138, #REF!)</f>
        <v>#REF!</v>
      </c>
      <c r="G138" s="417" t="e">
        <f aca="false" ca="false" dt2D="false" dtr="false" t="normal">SUMIF(#REF!, 'свод'!AY138, #REF!)</f>
        <v>#REF!</v>
      </c>
      <c r="H138" s="418" t="e">
        <f aca="false" ca="false" dt2D="false" dtr="false" t="normal">SUMIF(#REF!, 'свод'!$AY138, #REF!)</f>
        <v>#REF!</v>
      </c>
      <c r="I138" s="418" t="e">
        <f aca="false" ca="false" dt2D="false" dtr="false" t="normal">SUMIF(#REF!, 'свод'!$AY138, #REF!)</f>
        <v>#REF!</v>
      </c>
      <c r="J138" s="418" t="e">
        <f aca="false" ca="false" dt2D="false" dtr="false" t="normal">SUMIF(#REF!, 'свод'!$AY138, #REF!)</f>
        <v>#REF!</v>
      </c>
      <c r="K138" s="418" t="e">
        <f aca="false" ca="false" dt2D="false" dtr="false" t="normal">SUMIF(#REF!, 'свод'!$AY138, #REF!)</f>
        <v>#REF!</v>
      </c>
      <c r="L138" s="418" t="e">
        <f aca="false" ca="false" dt2D="false" dtr="false" t="normal">SUMIF(#REF!, 'свод'!$AY138, #REF!)</f>
        <v>#REF!</v>
      </c>
      <c r="M138" s="418" t="e">
        <f aca="false" ca="false" dt2D="false" dtr="false" t="normal">SUMIF(#REF!, 'свод'!$AY138, #REF!)</f>
        <v>#REF!</v>
      </c>
      <c r="N138" s="418" t="e">
        <f aca="false" ca="false" dt2D="false" dtr="false" t="normal">SUMIF(#REF!, 'свод'!$AY138, #REF!)</f>
        <v>#REF!</v>
      </c>
      <c r="O138" s="418" t="e">
        <f aca="false" ca="false" dt2D="false" dtr="false" t="normal">SUMIF(#REF!, 'свод'!$AY138, #REF!)</f>
        <v>#REF!</v>
      </c>
      <c r="P138" s="417" t="e">
        <f aca="false" ca="false" dt2D="false" dtr="false" t="normal">SUMIF(#REF!, 'свод'!$AY138, #REF!)</f>
        <v>#REF!</v>
      </c>
      <c r="Q138" s="418" t="e">
        <f aca="false" ca="false" dt2D="false" dtr="false" t="normal">SUMIF(#REF!, 'свод'!$AY138, #REF!)</f>
        <v>#REF!</v>
      </c>
      <c r="R138" s="418" t="e">
        <f aca="false" ca="false" dt2D="false" dtr="false" t="normal">SUMIF(#REF!, 'свод'!$AY138, #REF!)</f>
        <v>#REF!</v>
      </c>
      <c r="S138" s="418" t="e">
        <f aca="false" ca="false" dt2D="false" dtr="false" t="normal">SUMIF(#REF!, 'свод'!$AY138, #REF!)</f>
        <v>#REF!</v>
      </c>
      <c r="T138" s="418" t="e">
        <f aca="false" ca="false" dt2D="false" dtr="false" t="normal">SUMIF(#REF!, 'свод'!$AY138, #REF!)</f>
        <v>#REF!</v>
      </c>
      <c r="U138" s="417" t="e">
        <f aca="false" ca="false" dt2D="false" dtr="false" t="normal">SUMIF(#REF!, 'свод'!$AY138, #REF!)</f>
        <v>#REF!</v>
      </c>
      <c r="V138" s="418" t="e">
        <f aca="false" ca="false" dt2D="false" dtr="false" t="normal">SUMIF(#REF!, 'свод'!$AY138, #REF!)</f>
        <v>#REF!</v>
      </c>
      <c r="W138" s="418" t="e">
        <f aca="false" ca="false" dt2D="false" dtr="false" t="normal">SUMIF(#REF!, 'свод'!$AY138, #REF!)</f>
        <v>#REF!</v>
      </c>
      <c r="X138" s="418" t="e">
        <f aca="false" ca="false" dt2D="false" dtr="false" t="normal">SUMIF(#REF!, 'свод'!$AY138, #REF!)</f>
        <v>#REF!</v>
      </c>
      <c r="Y138" s="418" t="e">
        <f aca="false" ca="false" dt2D="false" dtr="false" t="normal">SUMIF(#REF!, 'свод'!$AY138, #REF!)</f>
        <v>#REF!</v>
      </c>
      <c r="Z138" s="417" t="e">
        <f aca="false" ca="false" dt2D="false" dtr="false" t="normal">SUMIF(#REF!, 'свод'!$AY138, #REF!)</f>
        <v>#REF!</v>
      </c>
      <c r="AA138" s="418" t="e">
        <f aca="false" ca="false" dt2D="false" dtr="false" t="normal">SUMIF(#REF!, 'свод'!$AY138, #REF!)</f>
        <v>#REF!</v>
      </c>
      <c r="AB138" s="418" t="e">
        <f aca="false" ca="false" dt2D="false" dtr="false" t="normal">SUMIF(#REF!, 'свод'!$AY138, #REF!)</f>
        <v>#REF!</v>
      </c>
      <c r="AC138" s="418" t="e">
        <f aca="false" ca="false" dt2D="false" dtr="false" t="normal">SUMIF(#REF!, 'свод'!$AY138, #REF!)</f>
        <v>#REF!</v>
      </c>
      <c r="AD138" s="418" t="e">
        <f aca="false" ca="false" dt2D="false" dtr="false" t="normal">SUMIF(#REF!, 'свод'!$AY138, #REF!)</f>
        <v>#REF!</v>
      </c>
      <c r="AE138" s="417" t="e">
        <f aca="false" ca="false" dt2D="false" dtr="false" t="normal">SUMIF(#REF!, 'свод'!$AY138, #REF!)</f>
        <v>#REF!</v>
      </c>
      <c r="AF138" s="418" t="e">
        <f aca="false" ca="false" dt2D="false" dtr="false" t="normal">SUMIF(#REF!, 'свод'!$AY138, #REF!)</f>
        <v>#REF!</v>
      </c>
      <c r="AG138" s="418" t="e">
        <f aca="false" ca="false" dt2D="false" dtr="false" t="normal">SUMIF(#REF!, 'свод'!$AY138, #REF!)</f>
        <v>#REF!</v>
      </c>
      <c r="AH138" s="418" t="e">
        <f aca="false" ca="false" dt2D="false" dtr="false" t="normal">SUMIF(#REF!, 'свод'!$AY138, #REF!)</f>
        <v>#REF!</v>
      </c>
      <c r="AI138" s="418" t="e">
        <f aca="false" ca="false" dt2D="false" dtr="false" t="normal">SUMIF(#REF!, 'свод'!$AY138, #REF!)</f>
        <v>#REF!</v>
      </c>
      <c r="AJ138" s="418" t="e">
        <f aca="false" ca="false" dt2D="false" dtr="false" t="normal">SUMIF(#REF!, 'свод'!$AY138, #REF!)</f>
        <v>#REF!</v>
      </c>
      <c r="AK138" s="418" t="e">
        <f aca="false" ca="false" dt2D="false" dtr="false" t="normal">SUMIF(#REF!, 'свод'!$AY138, #REF!)</f>
        <v>#REF!</v>
      </c>
      <c r="AL138" s="418" t="e">
        <f aca="false" ca="false" dt2D="false" dtr="false" t="normal">SUMIF(#REF!, 'свод'!$AY138, #REF!)</f>
        <v>#REF!</v>
      </c>
      <c r="AM138" s="418" t="e">
        <f aca="false" ca="false" dt2D="false" dtr="false" t="normal">SUMIF(#REF!, 'свод'!$AY138, #REF!)</f>
        <v>#REF!</v>
      </c>
      <c r="AN138" s="418" t="e">
        <f aca="false" ca="false" dt2D="false" dtr="false" t="normal">SUMIF(#REF!, 'свод'!$AY138, #REF!)</f>
        <v>#REF!</v>
      </c>
      <c r="AO138" s="418" t="e">
        <f aca="false" ca="false" dt2D="false" dtr="false" t="normal">SUMIF(#REF!, 'свод'!$AY138, #REF!)</f>
        <v>#REF!</v>
      </c>
      <c r="AP138" s="418" t="e">
        <f aca="false" ca="false" dt2D="false" dtr="false" t="normal">SUMIF(#REF!, 'свод'!$AY138, #REF!)</f>
        <v>#REF!</v>
      </c>
      <c r="AQ138" s="418" t="e">
        <f aca="false" ca="false" dt2D="false" dtr="false" t="normal">SUMIF(#REF!, 'свод'!$AY138, #REF!)</f>
        <v>#REF!</v>
      </c>
      <c r="AR138" s="418" t="e">
        <f aca="false" ca="false" dt2D="false" dtr="false" t="normal">SUMIF(#REF!, 'свод'!$AY138, #REF!)</f>
        <v>#REF!</v>
      </c>
      <c r="AS138" s="418" t="e">
        <f aca="false" ca="false" dt2D="false" dtr="false" t="normal">SUMIF(#REF!, 'свод'!$AY138, #REF!)</f>
        <v>#REF!</v>
      </c>
      <c r="AT138" s="418" t="e">
        <f aca="false" ca="false" dt2D="false" dtr="false" t="normal">SUMIF(#REF!, 'свод'!$AY138, #REF!)</f>
        <v>#REF!</v>
      </c>
      <c r="AU138" s="418" t="e">
        <f aca="false" ca="false" dt2D="false" dtr="false" t="normal">SUMIF(#REF!, 'свод'!$AY138, #REF!)</f>
        <v>#REF!</v>
      </c>
      <c r="AV138" s="418" t="e">
        <f aca="false" ca="false" dt2D="false" dtr="false" t="normal">SUMIF(#REF!, 'свод'!$AY138, #REF!)</f>
        <v>#REF!</v>
      </c>
      <c r="AW138" s="418" t="e">
        <f aca="false" ca="false" dt2D="false" dtr="false" t="normal">SUMIF(#REF!, 'свод'!$AY138, #REF!)</f>
        <v>#REF!</v>
      </c>
      <c r="AX138" s="418" t="e">
        <f aca="false" ca="false" dt2D="false" dtr="false" t="normal">SUMIF(#REF!, 'свод'!$AY138, #REF!)</f>
        <v>#REF!</v>
      </c>
      <c r="AY138" s="0" t="str">
        <f aca="false" ca="false" dt2D="false" dtr="false" t="normal">CONCATENATE(A138, C138, D138, E138)</f>
        <v>4020000080113нормативный</v>
      </c>
    </row>
    <row customHeight="true" hidden="true" ht="15" outlineLevel="0" r="139">
      <c r="A139" s="109" t="n">
        <v>402000013</v>
      </c>
      <c r="B139" s="416" t="s">
        <v>282</v>
      </c>
      <c r="C139" s="107" t="s">
        <v>67</v>
      </c>
      <c r="D139" s="107" t="s">
        <v>246</v>
      </c>
      <c r="E139" s="39" t="s">
        <v>2972</v>
      </c>
      <c r="F139" s="417" t="e">
        <f aca="false" ca="false" dt2D="false" dtr="false" t="normal">SUMIF(#REF!, 'свод'!AY139, #REF!)</f>
        <v>#REF!</v>
      </c>
      <c r="G139" s="417" t="e">
        <f aca="false" ca="false" dt2D="false" dtr="false" t="normal">SUMIF(#REF!, 'свод'!AY139, #REF!)</f>
        <v>#REF!</v>
      </c>
      <c r="H139" s="418" t="e">
        <f aca="false" ca="false" dt2D="false" dtr="false" t="normal">SUMIF(#REF!, 'свод'!$AY139, #REF!)</f>
        <v>#REF!</v>
      </c>
      <c r="I139" s="418" t="e">
        <f aca="false" ca="false" dt2D="false" dtr="false" t="normal">SUMIF(#REF!, 'свод'!$AY139, #REF!)</f>
        <v>#REF!</v>
      </c>
      <c r="J139" s="418" t="e">
        <f aca="false" ca="false" dt2D="false" dtr="false" t="normal">SUMIF(#REF!, 'свод'!$AY139, #REF!)</f>
        <v>#REF!</v>
      </c>
      <c r="K139" s="418" t="e">
        <f aca="false" ca="false" dt2D="false" dtr="false" t="normal">SUMIF(#REF!, 'свод'!$AY139, #REF!)</f>
        <v>#REF!</v>
      </c>
      <c r="L139" s="418" t="e">
        <f aca="false" ca="false" dt2D="false" dtr="false" t="normal">SUMIF(#REF!, 'свод'!$AY139, #REF!)</f>
        <v>#REF!</v>
      </c>
      <c r="M139" s="418" t="e">
        <f aca="false" ca="false" dt2D="false" dtr="false" t="normal">SUMIF(#REF!, 'свод'!$AY139, #REF!)</f>
        <v>#REF!</v>
      </c>
      <c r="N139" s="418" t="e">
        <f aca="false" ca="false" dt2D="false" dtr="false" t="normal">SUMIF(#REF!, 'свод'!$AY139, #REF!)</f>
        <v>#REF!</v>
      </c>
      <c r="O139" s="418" t="e">
        <f aca="false" ca="false" dt2D="false" dtr="false" t="normal">SUMIF(#REF!, 'свод'!$AY139, #REF!)</f>
        <v>#REF!</v>
      </c>
      <c r="P139" s="417" t="e">
        <f aca="false" ca="false" dt2D="false" dtr="false" t="normal">SUMIF(#REF!, 'свод'!$AY139, #REF!)</f>
        <v>#REF!</v>
      </c>
      <c r="Q139" s="418" t="e">
        <f aca="false" ca="false" dt2D="false" dtr="false" t="normal">SUMIF(#REF!, 'свод'!$AY139, #REF!)</f>
        <v>#REF!</v>
      </c>
      <c r="R139" s="418" t="e">
        <f aca="false" ca="false" dt2D="false" dtr="false" t="normal">SUMIF(#REF!, 'свод'!$AY139, #REF!)</f>
        <v>#REF!</v>
      </c>
      <c r="S139" s="418" t="e">
        <f aca="false" ca="false" dt2D="false" dtr="false" t="normal">SUMIF(#REF!, 'свод'!$AY139, #REF!)</f>
        <v>#REF!</v>
      </c>
      <c r="T139" s="418" t="e">
        <f aca="false" ca="false" dt2D="false" dtr="false" t="normal">SUMIF(#REF!, 'свод'!$AY139, #REF!)</f>
        <v>#REF!</v>
      </c>
      <c r="U139" s="417" t="e">
        <f aca="false" ca="false" dt2D="false" dtr="false" t="normal">SUMIF(#REF!, 'свод'!$AY139, #REF!)</f>
        <v>#REF!</v>
      </c>
      <c r="V139" s="418" t="e">
        <f aca="false" ca="false" dt2D="false" dtr="false" t="normal">SUMIF(#REF!, 'свод'!$AY139, #REF!)</f>
        <v>#REF!</v>
      </c>
      <c r="W139" s="418" t="e">
        <f aca="false" ca="false" dt2D="false" dtr="false" t="normal">SUMIF(#REF!, 'свод'!$AY139, #REF!)</f>
        <v>#REF!</v>
      </c>
      <c r="X139" s="418" t="e">
        <f aca="false" ca="false" dt2D="false" dtr="false" t="normal">SUMIF(#REF!, 'свод'!$AY139, #REF!)</f>
        <v>#REF!</v>
      </c>
      <c r="Y139" s="418" t="e">
        <f aca="false" ca="false" dt2D="false" dtr="false" t="normal">SUMIF(#REF!, 'свод'!$AY139, #REF!)</f>
        <v>#REF!</v>
      </c>
      <c r="Z139" s="417" t="e">
        <f aca="false" ca="false" dt2D="false" dtr="false" t="normal">SUMIF(#REF!, 'свод'!$AY139, #REF!)</f>
        <v>#REF!</v>
      </c>
      <c r="AA139" s="418" t="e">
        <f aca="false" ca="false" dt2D="false" dtr="false" t="normal">SUMIF(#REF!, 'свод'!$AY139, #REF!)</f>
        <v>#REF!</v>
      </c>
      <c r="AB139" s="418" t="e">
        <f aca="false" ca="false" dt2D="false" dtr="false" t="normal">SUMIF(#REF!, 'свод'!$AY139, #REF!)</f>
        <v>#REF!</v>
      </c>
      <c r="AC139" s="418" t="e">
        <f aca="false" ca="false" dt2D="false" dtr="false" t="normal">SUMIF(#REF!, 'свод'!$AY139, #REF!)</f>
        <v>#REF!</v>
      </c>
      <c r="AD139" s="418" t="e">
        <f aca="false" ca="false" dt2D="false" dtr="false" t="normal">SUMIF(#REF!, 'свод'!$AY139, #REF!)</f>
        <v>#REF!</v>
      </c>
      <c r="AE139" s="417" t="e">
        <f aca="false" ca="false" dt2D="false" dtr="false" t="normal">SUMIF(#REF!, 'свод'!$AY139, #REF!)</f>
        <v>#REF!</v>
      </c>
      <c r="AF139" s="418" t="e">
        <f aca="false" ca="false" dt2D="false" dtr="false" t="normal">SUMIF(#REF!, 'свод'!$AY139, #REF!)</f>
        <v>#REF!</v>
      </c>
      <c r="AG139" s="418" t="e">
        <f aca="false" ca="false" dt2D="false" dtr="false" t="normal">SUMIF(#REF!, 'свод'!$AY139, #REF!)</f>
        <v>#REF!</v>
      </c>
      <c r="AH139" s="418" t="e">
        <f aca="false" ca="false" dt2D="false" dtr="false" t="normal">SUMIF(#REF!, 'свод'!$AY139, #REF!)</f>
        <v>#REF!</v>
      </c>
      <c r="AI139" s="418" t="e">
        <f aca="false" ca="false" dt2D="false" dtr="false" t="normal">SUMIF(#REF!, 'свод'!$AY139, #REF!)</f>
        <v>#REF!</v>
      </c>
      <c r="AJ139" s="418" t="e">
        <f aca="false" ca="false" dt2D="false" dtr="false" t="normal">SUMIF(#REF!, 'свод'!$AY139, #REF!)</f>
        <v>#REF!</v>
      </c>
      <c r="AK139" s="418" t="e">
        <f aca="false" ca="false" dt2D="false" dtr="false" t="normal">SUMIF(#REF!, 'свод'!$AY139, #REF!)</f>
        <v>#REF!</v>
      </c>
      <c r="AL139" s="418" t="e">
        <f aca="false" ca="false" dt2D="false" dtr="false" t="normal">SUMIF(#REF!, 'свод'!$AY139, #REF!)</f>
        <v>#REF!</v>
      </c>
      <c r="AM139" s="418" t="e">
        <f aca="false" ca="false" dt2D="false" dtr="false" t="normal">SUMIF(#REF!, 'свод'!$AY139, #REF!)</f>
        <v>#REF!</v>
      </c>
      <c r="AN139" s="418" t="e">
        <f aca="false" ca="false" dt2D="false" dtr="false" t="normal">SUMIF(#REF!, 'свод'!$AY139, #REF!)</f>
        <v>#REF!</v>
      </c>
      <c r="AO139" s="418" t="e">
        <f aca="false" ca="false" dt2D="false" dtr="false" t="normal">SUMIF(#REF!, 'свод'!$AY139, #REF!)</f>
        <v>#REF!</v>
      </c>
      <c r="AP139" s="418" t="e">
        <f aca="false" ca="false" dt2D="false" dtr="false" t="normal">SUMIF(#REF!, 'свод'!$AY139, #REF!)</f>
        <v>#REF!</v>
      </c>
      <c r="AQ139" s="418" t="e">
        <f aca="false" ca="false" dt2D="false" dtr="false" t="normal">SUMIF(#REF!, 'свод'!$AY139, #REF!)</f>
        <v>#REF!</v>
      </c>
      <c r="AR139" s="418" t="e">
        <f aca="false" ca="false" dt2D="false" dtr="false" t="normal">SUMIF(#REF!, 'свод'!$AY139, #REF!)</f>
        <v>#REF!</v>
      </c>
      <c r="AS139" s="418" t="e">
        <f aca="false" ca="false" dt2D="false" dtr="false" t="normal">SUMIF(#REF!, 'свод'!$AY139, #REF!)</f>
        <v>#REF!</v>
      </c>
      <c r="AT139" s="418" t="e">
        <f aca="false" ca="false" dt2D="false" dtr="false" t="normal">SUMIF(#REF!, 'свод'!$AY139, #REF!)</f>
        <v>#REF!</v>
      </c>
      <c r="AU139" s="418" t="e">
        <f aca="false" ca="false" dt2D="false" dtr="false" t="normal">SUMIF(#REF!, 'свод'!$AY139, #REF!)</f>
        <v>#REF!</v>
      </c>
      <c r="AV139" s="418" t="e">
        <f aca="false" ca="false" dt2D="false" dtr="false" t="normal">SUMIF(#REF!, 'свод'!$AY139, #REF!)</f>
        <v>#REF!</v>
      </c>
      <c r="AW139" s="418" t="e">
        <f aca="false" ca="false" dt2D="false" dtr="false" t="normal">SUMIF(#REF!, 'свод'!$AY139, #REF!)</f>
        <v>#REF!</v>
      </c>
      <c r="AX139" s="418" t="e">
        <f aca="false" ca="false" dt2D="false" dtr="false" t="normal">SUMIF(#REF!, 'свод'!$AY139, #REF!)</f>
        <v>#REF!</v>
      </c>
      <c r="AY139" s="0" t="str">
        <f aca="false" ca="false" dt2D="false" dtr="false" t="normal">CONCATENATE(A139, C139, D139, E139)</f>
        <v>4020000130107плановый</v>
      </c>
    </row>
    <row customHeight="true" hidden="true" ht="15" outlineLevel="0" r="140">
      <c r="A140" s="109" t="n">
        <v>402000016</v>
      </c>
      <c r="B140" s="416" t="s">
        <v>3007</v>
      </c>
      <c r="C140" s="107" t="s">
        <v>174</v>
      </c>
      <c r="D140" s="107" t="n">
        <v>12</v>
      </c>
      <c r="E140" s="39" t="s">
        <v>2972</v>
      </c>
      <c r="F140" s="417" t="e">
        <f aca="false" ca="false" dt2D="false" dtr="false" t="normal">SUMIF(#REF!, 'свод'!AY140, #REF!)</f>
        <v>#REF!</v>
      </c>
      <c r="G140" s="417" t="e">
        <f aca="false" ca="false" dt2D="false" dtr="false" t="normal">SUMIF(#REF!, 'свод'!AY140, #REF!)</f>
        <v>#REF!</v>
      </c>
      <c r="H140" s="418" t="e">
        <f aca="false" ca="false" dt2D="false" dtr="false" t="normal">SUMIF(#REF!, 'свод'!$AY140, #REF!)</f>
        <v>#REF!</v>
      </c>
      <c r="I140" s="418" t="e">
        <f aca="false" ca="false" dt2D="false" dtr="false" t="normal">SUMIF(#REF!, 'свод'!$AY140, #REF!)</f>
        <v>#REF!</v>
      </c>
      <c r="J140" s="418" t="e">
        <f aca="false" ca="false" dt2D="false" dtr="false" t="normal">SUMIF(#REF!, 'свод'!$AY140, #REF!)</f>
        <v>#REF!</v>
      </c>
      <c r="K140" s="418" t="e">
        <f aca="false" ca="false" dt2D="false" dtr="false" t="normal">SUMIF(#REF!, 'свод'!$AY140, #REF!)</f>
        <v>#REF!</v>
      </c>
      <c r="L140" s="418" t="e">
        <f aca="false" ca="false" dt2D="false" dtr="false" t="normal">SUMIF(#REF!, 'свод'!$AY140, #REF!)</f>
        <v>#REF!</v>
      </c>
      <c r="M140" s="418" t="e">
        <f aca="false" ca="false" dt2D="false" dtr="false" t="normal">SUMIF(#REF!, 'свод'!$AY140, #REF!)</f>
        <v>#REF!</v>
      </c>
      <c r="N140" s="418" t="e">
        <f aca="false" ca="false" dt2D="false" dtr="false" t="normal">SUMIF(#REF!, 'свод'!$AY140, #REF!)</f>
        <v>#REF!</v>
      </c>
      <c r="O140" s="418" t="e">
        <f aca="false" ca="false" dt2D="false" dtr="false" t="normal">SUMIF(#REF!, 'свод'!$AY140, #REF!)</f>
        <v>#REF!</v>
      </c>
      <c r="P140" s="417" t="e">
        <f aca="false" ca="false" dt2D="false" dtr="false" t="normal">SUMIF(#REF!, 'свод'!$AY140, #REF!)</f>
        <v>#REF!</v>
      </c>
      <c r="Q140" s="418" t="e">
        <f aca="false" ca="false" dt2D="false" dtr="false" t="normal">SUMIF(#REF!, 'свод'!$AY140, #REF!)</f>
        <v>#REF!</v>
      </c>
      <c r="R140" s="418" t="e">
        <f aca="false" ca="false" dt2D="false" dtr="false" t="normal">SUMIF(#REF!, 'свод'!$AY140, #REF!)</f>
        <v>#REF!</v>
      </c>
      <c r="S140" s="418" t="e">
        <f aca="false" ca="false" dt2D="false" dtr="false" t="normal">SUMIF(#REF!, 'свод'!$AY140, #REF!)</f>
        <v>#REF!</v>
      </c>
      <c r="T140" s="418" t="e">
        <f aca="false" ca="false" dt2D="false" dtr="false" t="normal">SUMIF(#REF!, 'свод'!$AY140, #REF!)</f>
        <v>#REF!</v>
      </c>
      <c r="U140" s="417" t="e">
        <f aca="false" ca="false" dt2D="false" dtr="false" t="normal">SUMIF(#REF!, 'свод'!$AY140, #REF!)</f>
        <v>#REF!</v>
      </c>
      <c r="V140" s="418" t="e">
        <f aca="false" ca="false" dt2D="false" dtr="false" t="normal">SUMIF(#REF!, 'свод'!$AY140, #REF!)</f>
        <v>#REF!</v>
      </c>
      <c r="W140" s="418" t="e">
        <f aca="false" ca="false" dt2D="false" dtr="false" t="normal">SUMIF(#REF!, 'свод'!$AY140, #REF!)</f>
        <v>#REF!</v>
      </c>
      <c r="X140" s="418" t="e">
        <f aca="false" ca="false" dt2D="false" dtr="false" t="normal">SUMIF(#REF!, 'свод'!$AY140, #REF!)</f>
        <v>#REF!</v>
      </c>
      <c r="Y140" s="418" t="e">
        <f aca="false" ca="false" dt2D="false" dtr="false" t="normal">SUMIF(#REF!, 'свод'!$AY140, #REF!)</f>
        <v>#REF!</v>
      </c>
      <c r="Z140" s="417" t="e">
        <f aca="false" ca="false" dt2D="false" dtr="false" t="normal">SUMIF(#REF!, 'свод'!$AY140, #REF!)</f>
        <v>#REF!</v>
      </c>
      <c r="AA140" s="418" t="e">
        <f aca="false" ca="false" dt2D="false" dtr="false" t="normal">SUMIF(#REF!, 'свод'!$AY140, #REF!)</f>
        <v>#REF!</v>
      </c>
      <c r="AB140" s="418" t="e">
        <f aca="false" ca="false" dt2D="false" dtr="false" t="normal">SUMIF(#REF!, 'свод'!$AY140, #REF!)</f>
        <v>#REF!</v>
      </c>
      <c r="AC140" s="418" t="e">
        <f aca="false" ca="false" dt2D="false" dtr="false" t="normal">SUMIF(#REF!, 'свод'!$AY140, #REF!)</f>
        <v>#REF!</v>
      </c>
      <c r="AD140" s="418" t="e">
        <f aca="false" ca="false" dt2D="false" dtr="false" t="normal">SUMIF(#REF!, 'свод'!$AY140, #REF!)</f>
        <v>#REF!</v>
      </c>
      <c r="AE140" s="417" t="e">
        <f aca="false" ca="false" dt2D="false" dtr="false" t="normal">SUMIF(#REF!, 'свод'!$AY140, #REF!)</f>
        <v>#REF!</v>
      </c>
      <c r="AF140" s="418" t="e">
        <f aca="false" ca="false" dt2D="false" dtr="false" t="normal">SUMIF(#REF!, 'свод'!$AY140, #REF!)</f>
        <v>#REF!</v>
      </c>
      <c r="AG140" s="418" t="e">
        <f aca="false" ca="false" dt2D="false" dtr="false" t="normal">SUMIF(#REF!, 'свод'!$AY140, #REF!)</f>
        <v>#REF!</v>
      </c>
      <c r="AH140" s="418" t="e">
        <f aca="false" ca="false" dt2D="false" dtr="false" t="normal">SUMIF(#REF!, 'свод'!$AY140, #REF!)</f>
        <v>#REF!</v>
      </c>
      <c r="AI140" s="418" t="e">
        <f aca="false" ca="false" dt2D="false" dtr="false" t="normal">SUMIF(#REF!, 'свод'!$AY140, #REF!)</f>
        <v>#REF!</v>
      </c>
      <c r="AJ140" s="418" t="e">
        <f aca="false" ca="false" dt2D="false" dtr="false" t="normal">SUMIF(#REF!, 'свод'!$AY140, #REF!)</f>
        <v>#REF!</v>
      </c>
      <c r="AK140" s="418" t="e">
        <f aca="false" ca="false" dt2D="false" dtr="false" t="normal">SUMIF(#REF!, 'свод'!$AY140, #REF!)</f>
        <v>#REF!</v>
      </c>
      <c r="AL140" s="418" t="e">
        <f aca="false" ca="false" dt2D="false" dtr="false" t="normal">SUMIF(#REF!, 'свод'!$AY140, #REF!)</f>
        <v>#REF!</v>
      </c>
      <c r="AM140" s="418" t="e">
        <f aca="false" ca="false" dt2D="false" dtr="false" t="normal">SUMIF(#REF!, 'свод'!$AY140, #REF!)</f>
        <v>#REF!</v>
      </c>
      <c r="AN140" s="418" t="e">
        <f aca="false" ca="false" dt2D="false" dtr="false" t="normal">SUMIF(#REF!, 'свод'!$AY140, #REF!)</f>
        <v>#REF!</v>
      </c>
      <c r="AO140" s="418" t="e">
        <f aca="false" ca="false" dt2D="false" dtr="false" t="normal">SUMIF(#REF!, 'свод'!$AY140, #REF!)</f>
        <v>#REF!</v>
      </c>
      <c r="AP140" s="418" t="e">
        <f aca="false" ca="false" dt2D="false" dtr="false" t="normal">SUMIF(#REF!, 'свод'!$AY140, #REF!)</f>
        <v>#REF!</v>
      </c>
      <c r="AQ140" s="418" t="e">
        <f aca="false" ca="false" dt2D="false" dtr="false" t="normal">SUMIF(#REF!, 'свод'!$AY140, #REF!)</f>
        <v>#REF!</v>
      </c>
      <c r="AR140" s="418" t="e">
        <f aca="false" ca="false" dt2D="false" dtr="false" t="normal">SUMIF(#REF!, 'свод'!$AY140, #REF!)</f>
        <v>#REF!</v>
      </c>
      <c r="AS140" s="418" t="e">
        <f aca="false" ca="false" dt2D="false" dtr="false" t="normal">SUMIF(#REF!, 'свод'!$AY140, #REF!)</f>
        <v>#REF!</v>
      </c>
      <c r="AT140" s="418" t="e">
        <f aca="false" ca="false" dt2D="false" dtr="false" t="normal">SUMIF(#REF!, 'свод'!$AY140, #REF!)</f>
        <v>#REF!</v>
      </c>
      <c r="AU140" s="418" t="e">
        <f aca="false" ca="false" dt2D="false" dtr="false" t="normal">SUMIF(#REF!, 'свод'!$AY140, #REF!)</f>
        <v>#REF!</v>
      </c>
      <c r="AV140" s="418" t="e">
        <f aca="false" ca="false" dt2D="false" dtr="false" t="normal">SUMIF(#REF!, 'свод'!$AY140, #REF!)</f>
        <v>#REF!</v>
      </c>
      <c r="AW140" s="418" t="e">
        <f aca="false" ca="false" dt2D="false" dtr="false" t="normal">SUMIF(#REF!, 'свод'!$AY140, #REF!)</f>
        <v>#REF!</v>
      </c>
      <c r="AX140" s="418" t="e">
        <f aca="false" ca="false" dt2D="false" dtr="false" t="normal">SUMIF(#REF!, 'свод'!$AY140, #REF!)</f>
        <v>#REF!</v>
      </c>
      <c r="AY140" s="0" t="str">
        <f aca="false" ca="false" dt2D="false" dtr="false" t="normal">CONCATENATE(A140, C140, D140, E140)</f>
        <v>4020000160412плановый</v>
      </c>
    </row>
    <row customHeight="true" hidden="true" ht="15" outlineLevel="0" r="141">
      <c r="A141" s="109" t="n">
        <v>402000017</v>
      </c>
      <c r="B141" s="416" t="s">
        <v>128</v>
      </c>
      <c r="C141" s="107" t="s">
        <v>78</v>
      </c>
      <c r="D141" s="107" t="s">
        <v>67</v>
      </c>
      <c r="E141" s="39" t="s">
        <v>2972</v>
      </c>
      <c r="F141" s="417" t="e">
        <f aca="false" ca="false" dt2D="false" dtr="false" t="normal">SUMIF(#REF!, 'свод'!AY141, #REF!)</f>
        <v>#REF!</v>
      </c>
      <c r="G141" s="417" t="e">
        <f aca="false" ca="false" dt2D="false" dtr="false" t="normal">SUMIF(#REF!, 'свод'!AY141, #REF!)</f>
        <v>#REF!</v>
      </c>
      <c r="H141" s="418" t="e">
        <f aca="false" ca="false" dt2D="false" dtr="false" t="normal">SUMIF(#REF!, 'свод'!$AY141, #REF!)</f>
        <v>#REF!</v>
      </c>
      <c r="I141" s="418" t="e">
        <f aca="false" ca="false" dt2D="false" dtr="false" t="normal">SUMIF(#REF!, 'свод'!$AY141, #REF!)</f>
        <v>#REF!</v>
      </c>
      <c r="J141" s="418" t="e">
        <f aca="false" ca="false" dt2D="false" dtr="false" t="normal">SUMIF(#REF!, 'свод'!$AY141, #REF!)</f>
        <v>#REF!</v>
      </c>
      <c r="K141" s="418" t="e">
        <f aca="false" ca="false" dt2D="false" dtr="false" t="normal">SUMIF(#REF!, 'свод'!$AY141, #REF!)</f>
        <v>#REF!</v>
      </c>
      <c r="L141" s="418" t="e">
        <f aca="false" ca="false" dt2D="false" dtr="false" t="normal">SUMIF(#REF!, 'свод'!$AY141, #REF!)</f>
        <v>#REF!</v>
      </c>
      <c r="M141" s="418" t="e">
        <f aca="false" ca="false" dt2D="false" dtr="false" t="normal">SUMIF(#REF!, 'свод'!$AY141, #REF!)</f>
        <v>#REF!</v>
      </c>
      <c r="N141" s="418" t="e">
        <f aca="false" ca="false" dt2D="false" dtr="false" t="normal">SUMIF(#REF!, 'свод'!$AY141, #REF!)</f>
        <v>#REF!</v>
      </c>
      <c r="O141" s="418" t="e">
        <f aca="false" ca="false" dt2D="false" dtr="false" t="normal">SUMIF(#REF!, 'свод'!$AY141, #REF!)</f>
        <v>#REF!</v>
      </c>
      <c r="P141" s="417" t="e">
        <f aca="false" ca="false" dt2D="false" dtr="false" t="normal">SUMIF(#REF!, 'свод'!$AY141, #REF!)</f>
        <v>#REF!</v>
      </c>
      <c r="Q141" s="418" t="e">
        <f aca="false" ca="false" dt2D="false" dtr="false" t="normal">SUMIF(#REF!, 'свод'!$AY141, #REF!)</f>
        <v>#REF!</v>
      </c>
      <c r="R141" s="418" t="e">
        <f aca="false" ca="false" dt2D="false" dtr="false" t="normal">SUMIF(#REF!, 'свод'!$AY141, #REF!)</f>
        <v>#REF!</v>
      </c>
      <c r="S141" s="418" t="e">
        <f aca="false" ca="false" dt2D="false" dtr="false" t="normal">SUMIF(#REF!, 'свод'!$AY141, #REF!)</f>
        <v>#REF!</v>
      </c>
      <c r="T141" s="418" t="e">
        <f aca="false" ca="false" dt2D="false" dtr="false" t="normal">SUMIF(#REF!, 'свод'!$AY141, #REF!)</f>
        <v>#REF!</v>
      </c>
      <c r="U141" s="417" t="e">
        <f aca="false" ca="false" dt2D="false" dtr="false" t="normal">SUMIF(#REF!, 'свод'!$AY141, #REF!)</f>
        <v>#REF!</v>
      </c>
      <c r="V141" s="418" t="e">
        <f aca="false" ca="false" dt2D="false" dtr="false" t="normal">SUMIF(#REF!, 'свод'!$AY141, #REF!)</f>
        <v>#REF!</v>
      </c>
      <c r="W141" s="418" t="e">
        <f aca="false" ca="false" dt2D="false" dtr="false" t="normal">SUMIF(#REF!, 'свод'!$AY141, #REF!)</f>
        <v>#REF!</v>
      </c>
      <c r="X141" s="418" t="e">
        <f aca="false" ca="false" dt2D="false" dtr="false" t="normal">SUMIF(#REF!, 'свод'!$AY141, #REF!)</f>
        <v>#REF!</v>
      </c>
      <c r="Y141" s="418" t="e">
        <f aca="false" ca="false" dt2D="false" dtr="false" t="normal">SUMIF(#REF!, 'свод'!$AY141, #REF!)</f>
        <v>#REF!</v>
      </c>
      <c r="Z141" s="417" t="e">
        <f aca="false" ca="false" dt2D="false" dtr="false" t="normal">SUMIF(#REF!, 'свод'!$AY141, #REF!)</f>
        <v>#REF!</v>
      </c>
      <c r="AA141" s="418" t="e">
        <f aca="false" ca="false" dt2D="false" dtr="false" t="normal">SUMIF(#REF!, 'свод'!$AY141, #REF!)</f>
        <v>#REF!</v>
      </c>
      <c r="AB141" s="418" t="e">
        <f aca="false" ca="false" dt2D="false" dtr="false" t="normal">SUMIF(#REF!, 'свод'!$AY141, #REF!)</f>
        <v>#REF!</v>
      </c>
      <c r="AC141" s="418" t="e">
        <f aca="false" ca="false" dt2D="false" dtr="false" t="normal">SUMIF(#REF!, 'свод'!$AY141, #REF!)</f>
        <v>#REF!</v>
      </c>
      <c r="AD141" s="418" t="e">
        <f aca="false" ca="false" dt2D="false" dtr="false" t="normal">SUMIF(#REF!, 'свод'!$AY141, #REF!)</f>
        <v>#REF!</v>
      </c>
      <c r="AE141" s="417" t="e">
        <f aca="false" ca="false" dt2D="false" dtr="false" t="normal">SUMIF(#REF!, 'свод'!$AY141, #REF!)</f>
        <v>#REF!</v>
      </c>
      <c r="AF141" s="418" t="e">
        <f aca="false" ca="false" dt2D="false" dtr="false" t="normal">SUMIF(#REF!, 'свод'!$AY141, #REF!)</f>
        <v>#REF!</v>
      </c>
      <c r="AG141" s="418" t="e">
        <f aca="false" ca="false" dt2D="false" dtr="false" t="normal">SUMIF(#REF!, 'свод'!$AY141, #REF!)</f>
        <v>#REF!</v>
      </c>
      <c r="AH141" s="418" t="e">
        <f aca="false" ca="false" dt2D="false" dtr="false" t="normal">SUMIF(#REF!, 'свод'!$AY141, #REF!)</f>
        <v>#REF!</v>
      </c>
      <c r="AI141" s="418" t="e">
        <f aca="false" ca="false" dt2D="false" dtr="false" t="normal">SUMIF(#REF!, 'свод'!$AY141, #REF!)</f>
        <v>#REF!</v>
      </c>
      <c r="AJ141" s="418" t="e">
        <f aca="false" ca="false" dt2D="false" dtr="false" t="normal">SUMIF(#REF!, 'свод'!$AY141, #REF!)</f>
        <v>#REF!</v>
      </c>
      <c r="AK141" s="418" t="e">
        <f aca="false" ca="false" dt2D="false" dtr="false" t="normal">SUMIF(#REF!, 'свод'!$AY141, #REF!)</f>
        <v>#REF!</v>
      </c>
      <c r="AL141" s="418" t="e">
        <f aca="false" ca="false" dt2D="false" dtr="false" t="normal">SUMIF(#REF!, 'свод'!$AY141, #REF!)</f>
        <v>#REF!</v>
      </c>
      <c r="AM141" s="418" t="e">
        <f aca="false" ca="false" dt2D="false" dtr="false" t="normal">SUMIF(#REF!, 'свод'!$AY141, #REF!)</f>
        <v>#REF!</v>
      </c>
      <c r="AN141" s="418" t="e">
        <f aca="false" ca="false" dt2D="false" dtr="false" t="normal">SUMIF(#REF!, 'свод'!$AY141, #REF!)</f>
        <v>#REF!</v>
      </c>
      <c r="AO141" s="418" t="e">
        <f aca="false" ca="false" dt2D="false" dtr="false" t="normal">SUMIF(#REF!, 'свод'!$AY141, #REF!)</f>
        <v>#REF!</v>
      </c>
      <c r="AP141" s="418" t="e">
        <f aca="false" ca="false" dt2D="false" dtr="false" t="normal">SUMIF(#REF!, 'свод'!$AY141, #REF!)</f>
        <v>#REF!</v>
      </c>
      <c r="AQ141" s="418" t="e">
        <f aca="false" ca="false" dt2D="false" dtr="false" t="normal">SUMIF(#REF!, 'свод'!$AY141, #REF!)</f>
        <v>#REF!</v>
      </c>
      <c r="AR141" s="418" t="e">
        <f aca="false" ca="false" dt2D="false" dtr="false" t="normal">SUMIF(#REF!, 'свод'!$AY141, #REF!)</f>
        <v>#REF!</v>
      </c>
      <c r="AS141" s="418" t="e">
        <f aca="false" ca="false" dt2D="false" dtr="false" t="normal">SUMIF(#REF!, 'свод'!$AY141, #REF!)</f>
        <v>#REF!</v>
      </c>
      <c r="AT141" s="418" t="e">
        <f aca="false" ca="false" dt2D="false" dtr="false" t="normal">SUMIF(#REF!, 'свод'!$AY141, #REF!)</f>
        <v>#REF!</v>
      </c>
      <c r="AU141" s="418" t="e">
        <f aca="false" ca="false" dt2D="false" dtr="false" t="normal">SUMIF(#REF!, 'свод'!$AY141, #REF!)</f>
        <v>#REF!</v>
      </c>
      <c r="AV141" s="418" t="e">
        <f aca="false" ca="false" dt2D="false" dtr="false" t="normal">SUMIF(#REF!, 'свод'!$AY141, #REF!)</f>
        <v>#REF!</v>
      </c>
      <c r="AW141" s="418" t="e">
        <f aca="false" ca="false" dt2D="false" dtr="false" t="normal">SUMIF(#REF!, 'свод'!$AY141, #REF!)</f>
        <v>#REF!</v>
      </c>
      <c r="AX141" s="418" t="e">
        <f aca="false" ca="false" dt2D="false" dtr="false" t="normal">SUMIF(#REF!, 'свод'!$AY141, #REF!)</f>
        <v>#REF!</v>
      </c>
      <c r="AY141" s="0" t="str">
        <f aca="false" ca="false" dt2D="false" dtr="false" t="normal">CONCATENATE(A141, C141, D141, E141)</f>
        <v>4020000171201плановый</v>
      </c>
    </row>
    <row customHeight="true" hidden="true" ht="15" outlineLevel="0" r="142">
      <c r="A142" s="109" t="n">
        <v>402000017</v>
      </c>
      <c r="B142" s="416" t="s">
        <v>128</v>
      </c>
      <c r="C142" s="107" t="s">
        <v>78</v>
      </c>
      <c r="D142" s="107" t="s">
        <v>132</v>
      </c>
      <c r="E142" s="39" t="s">
        <v>2972</v>
      </c>
      <c r="F142" s="417" t="e">
        <f aca="false" ca="false" dt2D="false" dtr="false" t="normal">SUMIF(#REF!, 'свод'!AY142, #REF!)</f>
        <v>#REF!</v>
      </c>
      <c r="G142" s="417" t="e">
        <f aca="false" ca="false" dt2D="false" dtr="false" t="normal">SUMIF(#REF!, 'свод'!AY142, #REF!)</f>
        <v>#REF!</v>
      </c>
      <c r="H142" s="418" t="e">
        <f aca="false" ca="false" dt2D="false" dtr="false" t="normal">SUMIF(#REF!, 'свод'!$AY142, #REF!)</f>
        <v>#REF!</v>
      </c>
      <c r="I142" s="418" t="e">
        <f aca="false" ca="false" dt2D="false" dtr="false" t="normal">SUMIF(#REF!, 'свод'!$AY142, #REF!)</f>
        <v>#REF!</v>
      </c>
      <c r="J142" s="418" t="e">
        <f aca="false" ca="false" dt2D="false" dtr="false" t="normal">SUMIF(#REF!, 'свод'!$AY142, #REF!)</f>
        <v>#REF!</v>
      </c>
      <c r="K142" s="418" t="e">
        <f aca="false" ca="false" dt2D="false" dtr="false" t="normal">SUMIF(#REF!, 'свод'!$AY142, #REF!)</f>
        <v>#REF!</v>
      </c>
      <c r="L142" s="418" t="e">
        <f aca="false" ca="false" dt2D="false" dtr="false" t="normal">SUMIF(#REF!, 'свод'!$AY142, #REF!)</f>
        <v>#REF!</v>
      </c>
      <c r="M142" s="418" t="e">
        <f aca="false" ca="false" dt2D="false" dtr="false" t="normal">SUMIF(#REF!, 'свод'!$AY142, #REF!)</f>
        <v>#REF!</v>
      </c>
      <c r="N142" s="418" t="e">
        <f aca="false" ca="false" dt2D="false" dtr="false" t="normal">SUMIF(#REF!, 'свод'!$AY142, #REF!)</f>
        <v>#REF!</v>
      </c>
      <c r="O142" s="418" t="e">
        <f aca="false" ca="false" dt2D="false" dtr="false" t="normal">SUMIF(#REF!, 'свод'!$AY142, #REF!)</f>
        <v>#REF!</v>
      </c>
      <c r="P142" s="417" t="e">
        <f aca="false" ca="false" dt2D="false" dtr="false" t="normal">SUMIF(#REF!, 'свод'!$AY142, #REF!)</f>
        <v>#REF!</v>
      </c>
      <c r="Q142" s="418" t="e">
        <f aca="false" ca="false" dt2D="false" dtr="false" t="normal">SUMIF(#REF!, 'свод'!$AY142, #REF!)</f>
        <v>#REF!</v>
      </c>
      <c r="R142" s="418" t="e">
        <f aca="false" ca="false" dt2D="false" dtr="false" t="normal">SUMIF(#REF!, 'свод'!$AY142, #REF!)</f>
        <v>#REF!</v>
      </c>
      <c r="S142" s="418" t="e">
        <f aca="false" ca="false" dt2D="false" dtr="false" t="normal">SUMIF(#REF!, 'свод'!$AY142, #REF!)</f>
        <v>#REF!</v>
      </c>
      <c r="T142" s="418" t="e">
        <f aca="false" ca="false" dt2D="false" dtr="false" t="normal">SUMIF(#REF!, 'свод'!$AY142, #REF!)</f>
        <v>#REF!</v>
      </c>
      <c r="U142" s="417" t="e">
        <f aca="false" ca="false" dt2D="false" dtr="false" t="normal">SUMIF(#REF!, 'свод'!$AY142, #REF!)</f>
        <v>#REF!</v>
      </c>
      <c r="V142" s="418" t="e">
        <f aca="false" ca="false" dt2D="false" dtr="false" t="normal">SUMIF(#REF!, 'свод'!$AY142, #REF!)</f>
        <v>#REF!</v>
      </c>
      <c r="W142" s="418" t="e">
        <f aca="false" ca="false" dt2D="false" dtr="false" t="normal">SUMIF(#REF!, 'свод'!$AY142, #REF!)</f>
        <v>#REF!</v>
      </c>
      <c r="X142" s="418" t="e">
        <f aca="false" ca="false" dt2D="false" dtr="false" t="normal">SUMIF(#REF!, 'свод'!$AY142, #REF!)</f>
        <v>#REF!</v>
      </c>
      <c r="Y142" s="418" t="e">
        <f aca="false" ca="false" dt2D="false" dtr="false" t="normal">SUMIF(#REF!, 'свод'!$AY142, #REF!)</f>
        <v>#REF!</v>
      </c>
      <c r="Z142" s="417" t="e">
        <f aca="false" ca="false" dt2D="false" dtr="false" t="normal">SUMIF(#REF!, 'свод'!$AY142, #REF!)</f>
        <v>#REF!</v>
      </c>
      <c r="AA142" s="418" t="e">
        <f aca="false" ca="false" dt2D="false" dtr="false" t="normal">SUMIF(#REF!, 'свод'!$AY142, #REF!)</f>
        <v>#REF!</v>
      </c>
      <c r="AB142" s="418" t="e">
        <f aca="false" ca="false" dt2D="false" dtr="false" t="normal">SUMIF(#REF!, 'свод'!$AY142, #REF!)</f>
        <v>#REF!</v>
      </c>
      <c r="AC142" s="418" t="e">
        <f aca="false" ca="false" dt2D="false" dtr="false" t="normal">SUMIF(#REF!, 'свод'!$AY142, #REF!)</f>
        <v>#REF!</v>
      </c>
      <c r="AD142" s="418" t="e">
        <f aca="false" ca="false" dt2D="false" dtr="false" t="normal">SUMIF(#REF!, 'свод'!$AY142, #REF!)</f>
        <v>#REF!</v>
      </c>
      <c r="AE142" s="417" t="e">
        <f aca="false" ca="false" dt2D="false" dtr="false" t="normal">SUMIF(#REF!, 'свод'!$AY142, #REF!)</f>
        <v>#REF!</v>
      </c>
      <c r="AF142" s="418" t="e">
        <f aca="false" ca="false" dt2D="false" dtr="false" t="normal">SUMIF(#REF!, 'свод'!$AY142, #REF!)</f>
        <v>#REF!</v>
      </c>
      <c r="AG142" s="418" t="e">
        <f aca="false" ca="false" dt2D="false" dtr="false" t="normal">SUMIF(#REF!, 'свод'!$AY142, #REF!)</f>
        <v>#REF!</v>
      </c>
      <c r="AH142" s="418" t="e">
        <f aca="false" ca="false" dt2D="false" dtr="false" t="normal">SUMIF(#REF!, 'свод'!$AY142, #REF!)</f>
        <v>#REF!</v>
      </c>
      <c r="AI142" s="418" t="e">
        <f aca="false" ca="false" dt2D="false" dtr="false" t="normal">SUMIF(#REF!, 'свод'!$AY142, #REF!)</f>
        <v>#REF!</v>
      </c>
      <c r="AJ142" s="418" t="e">
        <f aca="false" ca="false" dt2D="false" dtr="false" t="normal">SUMIF(#REF!, 'свод'!$AY142, #REF!)</f>
        <v>#REF!</v>
      </c>
      <c r="AK142" s="418" t="e">
        <f aca="false" ca="false" dt2D="false" dtr="false" t="normal">SUMIF(#REF!, 'свод'!$AY142, #REF!)</f>
        <v>#REF!</v>
      </c>
      <c r="AL142" s="418" t="e">
        <f aca="false" ca="false" dt2D="false" dtr="false" t="normal">SUMIF(#REF!, 'свод'!$AY142, #REF!)</f>
        <v>#REF!</v>
      </c>
      <c r="AM142" s="418" t="e">
        <f aca="false" ca="false" dt2D="false" dtr="false" t="normal">SUMIF(#REF!, 'свод'!$AY142, #REF!)</f>
        <v>#REF!</v>
      </c>
      <c r="AN142" s="418" t="e">
        <f aca="false" ca="false" dt2D="false" dtr="false" t="normal">SUMIF(#REF!, 'свод'!$AY142, #REF!)</f>
        <v>#REF!</v>
      </c>
      <c r="AO142" s="418" t="e">
        <f aca="false" ca="false" dt2D="false" dtr="false" t="normal">SUMIF(#REF!, 'свод'!$AY142, #REF!)</f>
        <v>#REF!</v>
      </c>
      <c r="AP142" s="418" t="e">
        <f aca="false" ca="false" dt2D="false" dtr="false" t="normal">SUMIF(#REF!, 'свод'!$AY142, #REF!)</f>
        <v>#REF!</v>
      </c>
      <c r="AQ142" s="418" t="e">
        <f aca="false" ca="false" dt2D="false" dtr="false" t="normal">SUMIF(#REF!, 'свод'!$AY142, #REF!)</f>
        <v>#REF!</v>
      </c>
      <c r="AR142" s="418" t="e">
        <f aca="false" ca="false" dt2D="false" dtr="false" t="normal">SUMIF(#REF!, 'свод'!$AY142, #REF!)</f>
        <v>#REF!</v>
      </c>
      <c r="AS142" s="418" t="e">
        <f aca="false" ca="false" dt2D="false" dtr="false" t="normal">SUMIF(#REF!, 'свод'!$AY142, #REF!)</f>
        <v>#REF!</v>
      </c>
      <c r="AT142" s="418" t="e">
        <f aca="false" ca="false" dt2D="false" dtr="false" t="normal">SUMIF(#REF!, 'свод'!$AY142, #REF!)</f>
        <v>#REF!</v>
      </c>
      <c r="AU142" s="418" t="e">
        <f aca="false" ca="false" dt2D="false" dtr="false" t="normal">SUMIF(#REF!, 'свод'!$AY142, #REF!)</f>
        <v>#REF!</v>
      </c>
      <c r="AV142" s="418" t="e">
        <f aca="false" ca="false" dt2D="false" dtr="false" t="normal">SUMIF(#REF!, 'свод'!$AY142, #REF!)</f>
        <v>#REF!</v>
      </c>
      <c r="AW142" s="418" t="e">
        <f aca="false" ca="false" dt2D="false" dtr="false" t="normal">SUMIF(#REF!, 'свод'!$AY142, #REF!)</f>
        <v>#REF!</v>
      </c>
      <c r="AX142" s="418" t="e">
        <f aca="false" ca="false" dt2D="false" dtr="false" t="normal">SUMIF(#REF!, 'свод'!$AY142, #REF!)</f>
        <v>#REF!</v>
      </c>
      <c r="AY142" s="0" t="str">
        <f aca="false" ca="false" dt2D="false" dtr="false" t="normal">CONCATENATE(A142, C142, D142, E142)</f>
        <v>4020000171202плановый</v>
      </c>
    </row>
    <row customHeight="true" hidden="true" ht="15" outlineLevel="0" r="143">
      <c r="A143" s="109" t="n">
        <v>402000017</v>
      </c>
      <c r="B143" s="416" t="s">
        <v>128</v>
      </c>
      <c r="C143" s="107" t="s">
        <v>78</v>
      </c>
      <c r="D143" s="107" t="s">
        <v>132</v>
      </c>
      <c r="E143" s="39" t="s">
        <v>2971</v>
      </c>
      <c r="F143" s="417" t="e">
        <f aca="false" ca="false" dt2D="false" dtr="false" t="normal">SUMIF(#REF!, 'свод'!AY143, #REF!)</f>
        <v>#REF!</v>
      </c>
      <c r="G143" s="417" t="e">
        <f aca="false" ca="false" dt2D="false" dtr="false" t="normal">SUMIF(#REF!, 'свод'!AY143, #REF!)</f>
        <v>#REF!</v>
      </c>
      <c r="H143" s="418" t="e">
        <f aca="false" ca="false" dt2D="false" dtr="false" t="normal">SUMIF(#REF!, 'свод'!$AY143, #REF!)</f>
        <v>#REF!</v>
      </c>
      <c r="I143" s="418" t="e">
        <f aca="false" ca="false" dt2D="false" dtr="false" t="normal">SUMIF(#REF!, 'свод'!$AY143, #REF!)</f>
        <v>#REF!</v>
      </c>
      <c r="J143" s="418" t="e">
        <f aca="false" ca="false" dt2D="false" dtr="false" t="normal">SUMIF(#REF!, 'свод'!$AY143, #REF!)</f>
        <v>#REF!</v>
      </c>
      <c r="K143" s="418" t="e">
        <f aca="false" ca="false" dt2D="false" dtr="false" t="normal">SUMIF(#REF!, 'свод'!$AY143, #REF!)</f>
        <v>#REF!</v>
      </c>
      <c r="L143" s="418" t="e">
        <f aca="false" ca="false" dt2D="false" dtr="false" t="normal">SUMIF(#REF!, 'свод'!$AY143, #REF!)</f>
        <v>#REF!</v>
      </c>
      <c r="M143" s="418" t="e">
        <f aca="false" ca="false" dt2D="false" dtr="false" t="normal">SUMIF(#REF!, 'свод'!$AY143, #REF!)</f>
        <v>#REF!</v>
      </c>
      <c r="N143" s="418" t="e">
        <f aca="false" ca="false" dt2D="false" dtr="false" t="normal">SUMIF(#REF!, 'свод'!$AY143, #REF!)</f>
        <v>#REF!</v>
      </c>
      <c r="O143" s="418" t="e">
        <f aca="false" ca="false" dt2D="false" dtr="false" t="normal">SUMIF(#REF!, 'свод'!$AY143, #REF!)</f>
        <v>#REF!</v>
      </c>
      <c r="P143" s="417" t="e">
        <f aca="false" ca="false" dt2D="false" dtr="false" t="normal">SUMIF(#REF!, 'свод'!$AY143, #REF!)</f>
        <v>#REF!</v>
      </c>
      <c r="Q143" s="418" t="e">
        <f aca="false" ca="false" dt2D="false" dtr="false" t="normal">SUMIF(#REF!, 'свод'!$AY143, #REF!)</f>
        <v>#REF!</v>
      </c>
      <c r="R143" s="418" t="e">
        <f aca="false" ca="false" dt2D="false" dtr="false" t="normal">SUMIF(#REF!, 'свод'!$AY143, #REF!)</f>
        <v>#REF!</v>
      </c>
      <c r="S143" s="418" t="e">
        <f aca="false" ca="false" dt2D="false" dtr="false" t="normal">SUMIF(#REF!, 'свод'!$AY143, #REF!)</f>
        <v>#REF!</v>
      </c>
      <c r="T143" s="418" t="e">
        <f aca="false" ca="false" dt2D="false" dtr="false" t="normal">SUMIF(#REF!, 'свод'!$AY143, #REF!)</f>
        <v>#REF!</v>
      </c>
      <c r="U143" s="417" t="e">
        <f aca="false" ca="false" dt2D="false" dtr="false" t="normal">SUMIF(#REF!, 'свод'!$AY143, #REF!)</f>
        <v>#REF!</v>
      </c>
      <c r="V143" s="418" t="e">
        <f aca="false" ca="false" dt2D="false" dtr="false" t="normal">SUMIF(#REF!, 'свод'!$AY143, #REF!)</f>
        <v>#REF!</v>
      </c>
      <c r="W143" s="418" t="e">
        <f aca="false" ca="false" dt2D="false" dtr="false" t="normal">SUMIF(#REF!, 'свод'!$AY143, #REF!)</f>
        <v>#REF!</v>
      </c>
      <c r="X143" s="418" t="e">
        <f aca="false" ca="false" dt2D="false" dtr="false" t="normal">SUMIF(#REF!, 'свод'!$AY143, #REF!)</f>
        <v>#REF!</v>
      </c>
      <c r="Y143" s="418" t="e">
        <f aca="false" ca="false" dt2D="false" dtr="false" t="normal">SUMIF(#REF!, 'свод'!$AY143, #REF!)</f>
        <v>#REF!</v>
      </c>
      <c r="Z143" s="417" t="e">
        <f aca="false" ca="false" dt2D="false" dtr="false" t="normal">SUMIF(#REF!, 'свод'!$AY143, #REF!)</f>
        <v>#REF!</v>
      </c>
      <c r="AA143" s="418" t="e">
        <f aca="false" ca="false" dt2D="false" dtr="false" t="normal">SUMIF(#REF!, 'свод'!$AY143, #REF!)</f>
        <v>#REF!</v>
      </c>
      <c r="AB143" s="418" t="e">
        <f aca="false" ca="false" dt2D="false" dtr="false" t="normal">SUMIF(#REF!, 'свод'!$AY143, #REF!)</f>
        <v>#REF!</v>
      </c>
      <c r="AC143" s="418" t="e">
        <f aca="false" ca="false" dt2D="false" dtr="false" t="normal">SUMIF(#REF!, 'свод'!$AY143, #REF!)</f>
        <v>#REF!</v>
      </c>
      <c r="AD143" s="418" t="e">
        <f aca="false" ca="false" dt2D="false" dtr="false" t="normal">SUMIF(#REF!, 'свод'!$AY143, #REF!)</f>
        <v>#REF!</v>
      </c>
      <c r="AE143" s="417" t="e">
        <f aca="false" ca="false" dt2D="false" dtr="false" t="normal">SUMIF(#REF!, 'свод'!$AY143, #REF!)</f>
        <v>#REF!</v>
      </c>
      <c r="AF143" s="418" t="e">
        <f aca="false" ca="false" dt2D="false" dtr="false" t="normal">SUMIF(#REF!, 'свод'!$AY143, #REF!)</f>
        <v>#REF!</v>
      </c>
      <c r="AG143" s="418" t="e">
        <f aca="false" ca="false" dt2D="false" dtr="false" t="normal">SUMIF(#REF!, 'свод'!$AY143, #REF!)</f>
        <v>#REF!</v>
      </c>
      <c r="AH143" s="418" t="e">
        <f aca="false" ca="false" dt2D="false" dtr="false" t="normal">SUMIF(#REF!, 'свод'!$AY143, #REF!)</f>
        <v>#REF!</v>
      </c>
      <c r="AI143" s="418" t="e">
        <f aca="false" ca="false" dt2D="false" dtr="false" t="normal">SUMIF(#REF!, 'свод'!$AY143, #REF!)</f>
        <v>#REF!</v>
      </c>
      <c r="AJ143" s="418" t="e">
        <f aca="false" ca="false" dt2D="false" dtr="false" t="normal">SUMIF(#REF!, 'свод'!$AY143, #REF!)</f>
        <v>#REF!</v>
      </c>
      <c r="AK143" s="418" t="e">
        <f aca="false" ca="false" dt2D="false" dtr="false" t="normal">SUMIF(#REF!, 'свод'!$AY143, #REF!)</f>
        <v>#REF!</v>
      </c>
      <c r="AL143" s="418" t="e">
        <f aca="false" ca="false" dt2D="false" dtr="false" t="normal">SUMIF(#REF!, 'свод'!$AY143, #REF!)</f>
        <v>#REF!</v>
      </c>
      <c r="AM143" s="418" t="e">
        <f aca="false" ca="false" dt2D="false" dtr="false" t="normal">SUMIF(#REF!, 'свод'!$AY143, #REF!)</f>
        <v>#REF!</v>
      </c>
      <c r="AN143" s="418" t="e">
        <f aca="false" ca="false" dt2D="false" dtr="false" t="normal">SUMIF(#REF!, 'свод'!$AY143, #REF!)</f>
        <v>#REF!</v>
      </c>
      <c r="AO143" s="418" t="e">
        <f aca="false" ca="false" dt2D="false" dtr="false" t="normal">SUMIF(#REF!, 'свод'!$AY143, #REF!)</f>
        <v>#REF!</v>
      </c>
      <c r="AP143" s="418" t="e">
        <f aca="false" ca="false" dt2D="false" dtr="false" t="normal">SUMIF(#REF!, 'свод'!$AY143, #REF!)</f>
        <v>#REF!</v>
      </c>
      <c r="AQ143" s="418" t="e">
        <f aca="false" ca="false" dt2D="false" dtr="false" t="normal">SUMIF(#REF!, 'свод'!$AY143, #REF!)</f>
        <v>#REF!</v>
      </c>
      <c r="AR143" s="418" t="e">
        <f aca="false" ca="false" dt2D="false" dtr="false" t="normal">SUMIF(#REF!, 'свод'!$AY143, #REF!)</f>
        <v>#REF!</v>
      </c>
      <c r="AS143" s="418" t="e">
        <f aca="false" ca="false" dt2D="false" dtr="false" t="normal">SUMIF(#REF!, 'свод'!$AY143, #REF!)</f>
        <v>#REF!</v>
      </c>
      <c r="AT143" s="418" t="e">
        <f aca="false" ca="false" dt2D="false" dtr="false" t="normal">SUMIF(#REF!, 'свод'!$AY143, #REF!)</f>
        <v>#REF!</v>
      </c>
      <c r="AU143" s="418" t="e">
        <f aca="false" ca="false" dt2D="false" dtr="false" t="normal">SUMIF(#REF!, 'свод'!$AY143, #REF!)</f>
        <v>#REF!</v>
      </c>
      <c r="AV143" s="418" t="e">
        <f aca="false" ca="false" dt2D="false" dtr="false" t="normal">SUMIF(#REF!, 'свод'!$AY143, #REF!)</f>
        <v>#REF!</v>
      </c>
      <c r="AW143" s="418" t="e">
        <f aca="false" ca="false" dt2D="false" dtr="false" t="normal">SUMIF(#REF!, 'свод'!$AY143, #REF!)</f>
        <v>#REF!</v>
      </c>
      <c r="AX143" s="418" t="e">
        <f aca="false" ca="false" dt2D="false" dtr="false" t="normal">SUMIF(#REF!, 'свод'!$AY143, #REF!)</f>
        <v>#REF!</v>
      </c>
      <c r="AY143" s="0" t="str">
        <f aca="false" ca="false" dt2D="false" dtr="false" t="normal">CONCATENATE(A143, C143, D143, E143)</f>
        <v>4020000171202нормативный</v>
      </c>
    </row>
    <row customHeight="true" hidden="true" ht="15" outlineLevel="0" r="144">
      <c r="A144" s="109" t="n">
        <v>402000019</v>
      </c>
      <c r="B144" s="416" t="s">
        <v>243</v>
      </c>
      <c r="C144" s="107" t="s">
        <v>246</v>
      </c>
      <c r="D144" s="107" t="s">
        <v>230</v>
      </c>
      <c r="E144" s="39" t="s">
        <v>2972</v>
      </c>
      <c r="F144" s="417" t="e">
        <f aca="false" ca="false" dt2D="false" dtr="false" t="normal">SUMIF(#REF!, 'свод'!AY144, #REF!)</f>
        <v>#REF!</v>
      </c>
      <c r="G144" s="417" t="e">
        <f aca="false" ca="false" dt2D="false" dtr="false" t="normal">SUMIF(#REF!, 'свод'!AY144, #REF!)</f>
        <v>#REF!</v>
      </c>
      <c r="H144" s="418" t="e">
        <f aca="false" ca="false" dt2D="false" dtr="false" t="normal">SUMIF(#REF!, 'свод'!$AY144, #REF!)</f>
        <v>#REF!</v>
      </c>
      <c r="I144" s="418" t="e">
        <f aca="false" ca="false" dt2D="false" dtr="false" t="normal">SUMIF(#REF!, 'свод'!$AY144, #REF!)</f>
        <v>#REF!</v>
      </c>
      <c r="J144" s="418" t="e">
        <f aca="false" ca="false" dt2D="false" dtr="false" t="normal">SUMIF(#REF!, 'свод'!$AY144, #REF!)</f>
        <v>#REF!</v>
      </c>
      <c r="K144" s="418" t="e">
        <f aca="false" ca="false" dt2D="false" dtr="false" t="normal">SUMIF(#REF!, 'свод'!$AY144, #REF!)</f>
        <v>#REF!</v>
      </c>
      <c r="L144" s="418" t="e">
        <f aca="false" ca="false" dt2D="false" dtr="false" t="normal">SUMIF(#REF!, 'свод'!$AY144, #REF!)</f>
        <v>#REF!</v>
      </c>
      <c r="M144" s="418" t="e">
        <f aca="false" ca="false" dt2D="false" dtr="false" t="normal">SUMIF(#REF!, 'свод'!$AY144, #REF!)</f>
        <v>#REF!</v>
      </c>
      <c r="N144" s="418" t="e">
        <f aca="false" ca="false" dt2D="false" dtr="false" t="normal">SUMIF(#REF!, 'свод'!$AY144, #REF!)</f>
        <v>#REF!</v>
      </c>
      <c r="O144" s="418" t="e">
        <f aca="false" ca="false" dt2D="false" dtr="false" t="normal">SUMIF(#REF!, 'свод'!$AY144, #REF!)</f>
        <v>#REF!</v>
      </c>
      <c r="P144" s="417" t="e">
        <f aca="false" ca="false" dt2D="false" dtr="false" t="normal">SUMIF(#REF!, 'свод'!$AY144, #REF!)</f>
        <v>#REF!</v>
      </c>
      <c r="Q144" s="418" t="e">
        <f aca="false" ca="false" dt2D="false" dtr="false" t="normal">SUMIF(#REF!, 'свод'!$AY144, #REF!)</f>
        <v>#REF!</v>
      </c>
      <c r="R144" s="418" t="e">
        <f aca="false" ca="false" dt2D="false" dtr="false" t="normal">SUMIF(#REF!, 'свод'!$AY144, #REF!)</f>
        <v>#REF!</v>
      </c>
      <c r="S144" s="418" t="e">
        <f aca="false" ca="false" dt2D="false" dtr="false" t="normal">SUMIF(#REF!, 'свод'!$AY144, #REF!)</f>
        <v>#REF!</v>
      </c>
      <c r="T144" s="418" t="e">
        <f aca="false" ca="false" dt2D="false" dtr="false" t="normal">SUMIF(#REF!, 'свод'!$AY144, #REF!)</f>
        <v>#REF!</v>
      </c>
      <c r="U144" s="417" t="e">
        <f aca="false" ca="false" dt2D="false" dtr="false" t="normal">SUMIF(#REF!, 'свод'!$AY144, #REF!)</f>
        <v>#REF!</v>
      </c>
      <c r="V144" s="418" t="e">
        <f aca="false" ca="false" dt2D="false" dtr="false" t="normal">SUMIF(#REF!, 'свод'!$AY144, #REF!)</f>
        <v>#REF!</v>
      </c>
      <c r="W144" s="418" t="e">
        <f aca="false" ca="false" dt2D="false" dtr="false" t="normal">SUMIF(#REF!, 'свод'!$AY144, #REF!)</f>
        <v>#REF!</v>
      </c>
      <c r="X144" s="418" t="e">
        <f aca="false" ca="false" dt2D="false" dtr="false" t="normal">SUMIF(#REF!, 'свод'!$AY144, #REF!)</f>
        <v>#REF!</v>
      </c>
      <c r="Y144" s="418" t="e">
        <f aca="false" ca="false" dt2D="false" dtr="false" t="normal">SUMIF(#REF!, 'свод'!$AY144, #REF!)</f>
        <v>#REF!</v>
      </c>
      <c r="Z144" s="417" t="e">
        <f aca="false" ca="false" dt2D="false" dtr="false" t="normal">SUMIF(#REF!, 'свод'!$AY144, #REF!)</f>
        <v>#REF!</v>
      </c>
      <c r="AA144" s="418" t="e">
        <f aca="false" ca="false" dt2D="false" dtr="false" t="normal">SUMIF(#REF!, 'свод'!$AY144, #REF!)</f>
        <v>#REF!</v>
      </c>
      <c r="AB144" s="418" t="e">
        <f aca="false" ca="false" dt2D="false" dtr="false" t="normal">SUMIF(#REF!, 'свод'!$AY144, #REF!)</f>
        <v>#REF!</v>
      </c>
      <c r="AC144" s="418" t="e">
        <f aca="false" ca="false" dt2D="false" dtr="false" t="normal">SUMIF(#REF!, 'свод'!$AY144, #REF!)</f>
        <v>#REF!</v>
      </c>
      <c r="AD144" s="418" t="e">
        <f aca="false" ca="false" dt2D="false" dtr="false" t="normal">SUMIF(#REF!, 'свод'!$AY144, #REF!)</f>
        <v>#REF!</v>
      </c>
      <c r="AE144" s="417" t="e">
        <f aca="false" ca="false" dt2D="false" dtr="false" t="normal">SUMIF(#REF!, 'свод'!$AY144, #REF!)</f>
        <v>#REF!</v>
      </c>
      <c r="AF144" s="418" t="e">
        <f aca="false" ca="false" dt2D="false" dtr="false" t="normal">SUMIF(#REF!, 'свод'!$AY144, #REF!)</f>
        <v>#REF!</v>
      </c>
      <c r="AG144" s="418" t="e">
        <f aca="false" ca="false" dt2D="false" dtr="false" t="normal">SUMIF(#REF!, 'свод'!$AY144, #REF!)</f>
        <v>#REF!</v>
      </c>
      <c r="AH144" s="418" t="e">
        <f aca="false" ca="false" dt2D="false" dtr="false" t="normal">SUMIF(#REF!, 'свод'!$AY144, #REF!)</f>
        <v>#REF!</v>
      </c>
      <c r="AI144" s="418" t="e">
        <f aca="false" ca="false" dt2D="false" dtr="false" t="normal">SUMIF(#REF!, 'свод'!$AY144, #REF!)</f>
        <v>#REF!</v>
      </c>
      <c r="AJ144" s="418" t="e">
        <f aca="false" ca="false" dt2D="false" dtr="false" t="normal">SUMIF(#REF!, 'свод'!$AY144, #REF!)</f>
        <v>#REF!</v>
      </c>
      <c r="AK144" s="418" t="e">
        <f aca="false" ca="false" dt2D="false" dtr="false" t="normal">SUMIF(#REF!, 'свод'!$AY144, #REF!)</f>
        <v>#REF!</v>
      </c>
      <c r="AL144" s="418" t="e">
        <f aca="false" ca="false" dt2D="false" dtr="false" t="normal">SUMIF(#REF!, 'свод'!$AY144, #REF!)</f>
        <v>#REF!</v>
      </c>
      <c r="AM144" s="418" t="e">
        <f aca="false" ca="false" dt2D="false" dtr="false" t="normal">SUMIF(#REF!, 'свод'!$AY144, #REF!)</f>
        <v>#REF!</v>
      </c>
      <c r="AN144" s="418" t="e">
        <f aca="false" ca="false" dt2D="false" dtr="false" t="normal">SUMIF(#REF!, 'свод'!$AY144, #REF!)</f>
        <v>#REF!</v>
      </c>
      <c r="AO144" s="418" t="e">
        <f aca="false" ca="false" dt2D="false" dtr="false" t="normal">SUMIF(#REF!, 'свод'!$AY144, #REF!)</f>
        <v>#REF!</v>
      </c>
      <c r="AP144" s="418" t="e">
        <f aca="false" ca="false" dt2D="false" dtr="false" t="normal">SUMIF(#REF!, 'свод'!$AY144, #REF!)</f>
        <v>#REF!</v>
      </c>
      <c r="AQ144" s="418" t="e">
        <f aca="false" ca="false" dt2D="false" dtr="false" t="normal">SUMIF(#REF!, 'свод'!$AY144, #REF!)</f>
        <v>#REF!</v>
      </c>
      <c r="AR144" s="418" t="e">
        <f aca="false" ca="false" dt2D="false" dtr="false" t="normal">SUMIF(#REF!, 'свод'!$AY144, #REF!)</f>
        <v>#REF!</v>
      </c>
      <c r="AS144" s="418" t="e">
        <f aca="false" ca="false" dt2D="false" dtr="false" t="normal">SUMIF(#REF!, 'свод'!$AY144, #REF!)</f>
        <v>#REF!</v>
      </c>
      <c r="AT144" s="418" t="e">
        <f aca="false" ca="false" dt2D="false" dtr="false" t="normal">SUMIF(#REF!, 'свод'!$AY144, #REF!)</f>
        <v>#REF!</v>
      </c>
      <c r="AU144" s="418" t="e">
        <f aca="false" ca="false" dt2D="false" dtr="false" t="normal">SUMIF(#REF!, 'свод'!$AY144, #REF!)</f>
        <v>#REF!</v>
      </c>
      <c r="AV144" s="418" t="e">
        <f aca="false" ca="false" dt2D="false" dtr="false" t="normal">SUMIF(#REF!, 'свод'!$AY144, #REF!)</f>
        <v>#REF!</v>
      </c>
      <c r="AW144" s="418" t="e">
        <f aca="false" ca="false" dt2D="false" dtr="false" t="normal">SUMIF(#REF!, 'свод'!$AY144, #REF!)</f>
        <v>#REF!</v>
      </c>
      <c r="AX144" s="418" t="e">
        <f aca="false" ca="false" dt2D="false" dtr="false" t="normal">SUMIF(#REF!, 'свод'!$AY144, #REF!)</f>
        <v>#REF!</v>
      </c>
      <c r="AY144" s="0" t="str">
        <f aca="false" ca="false" dt2D="false" dtr="false" t="normal">CONCATENATE(A144, C144, D144, E144)</f>
        <v>4020000190705плановый</v>
      </c>
    </row>
    <row customHeight="true" hidden="true" ht="15" outlineLevel="0" r="145">
      <c r="A145" s="109" t="n">
        <v>402000024</v>
      </c>
      <c r="B145" s="416" t="n"/>
      <c r="C145" s="107" t="s">
        <v>246</v>
      </c>
      <c r="D145" s="107" t="s">
        <v>132</v>
      </c>
      <c r="E145" s="39" t="s">
        <v>2972</v>
      </c>
      <c r="F145" s="417" t="e">
        <f aca="false" ca="false" dt2D="false" dtr="false" t="normal">SUMIF(#REF!, 'свод'!AY145, #REF!)</f>
        <v>#REF!</v>
      </c>
      <c r="G145" s="417" t="e">
        <f aca="false" ca="false" dt2D="false" dtr="false" t="normal">SUMIF(#REF!, 'свод'!AY145, #REF!)</f>
        <v>#REF!</v>
      </c>
      <c r="H145" s="418" t="e">
        <f aca="false" ca="false" dt2D="false" dtr="false" t="normal">SUMIF(#REF!, 'свод'!$AY145, #REF!)</f>
        <v>#REF!</v>
      </c>
      <c r="I145" s="418" t="e">
        <f aca="false" ca="false" dt2D="false" dtr="false" t="normal">SUMIF(#REF!, 'свод'!$AY145, #REF!)</f>
        <v>#REF!</v>
      </c>
      <c r="J145" s="418" t="e">
        <f aca="false" ca="false" dt2D="false" dtr="false" t="normal">SUMIF(#REF!, 'свод'!$AY145, #REF!)</f>
        <v>#REF!</v>
      </c>
      <c r="K145" s="418" t="e">
        <f aca="false" ca="false" dt2D="false" dtr="false" t="normal">SUMIF(#REF!, 'свод'!$AY145, #REF!)</f>
        <v>#REF!</v>
      </c>
      <c r="L145" s="418" t="e">
        <f aca="false" ca="false" dt2D="false" dtr="false" t="normal">SUMIF(#REF!, 'свод'!$AY145, #REF!)</f>
        <v>#REF!</v>
      </c>
      <c r="M145" s="418" t="e">
        <f aca="false" ca="false" dt2D="false" dtr="false" t="normal">SUMIF(#REF!, 'свод'!$AY145, #REF!)</f>
        <v>#REF!</v>
      </c>
      <c r="N145" s="418" t="e">
        <f aca="false" ca="false" dt2D="false" dtr="false" t="normal">SUMIF(#REF!, 'свод'!$AY145, #REF!)</f>
        <v>#REF!</v>
      </c>
      <c r="O145" s="418" t="e">
        <f aca="false" ca="false" dt2D="false" dtr="false" t="normal">SUMIF(#REF!, 'свод'!$AY145, #REF!)</f>
        <v>#REF!</v>
      </c>
      <c r="P145" s="417" t="e">
        <f aca="false" ca="false" dt2D="false" dtr="false" t="normal">SUMIF(#REF!, 'свод'!$AY145, #REF!)</f>
        <v>#REF!</v>
      </c>
      <c r="Q145" s="418" t="e">
        <f aca="false" ca="false" dt2D="false" dtr="false" t="normal">SUMIF(#REF!, 'свод'!$AY145, #REF!)</f>
        <v>#REF!</v>
      </c>
      <c r="R145" s="418" t="e">
        <f aca="false" ca="false" dt2D="false" dtr="false" t="normal">SUMIF(#REF!, 'свод'!$AY145, #REF!)</f>
        <v>#REF!</v>
      </c>
      <c r="S145" s="418" t="e">
        <f aca="false" ca="false" dt2D="false" dtr="false" t="normal">SUMIF(#REF!, 'свод'!$AY145, #REF!)</f>
        <v>#REF!</v>
      </c>
      <c r="T145" s="418" t="e">
        <f aca="false" ca="false" dt2D="false" dtr="false" t="normal">SUMIF(#REF!, 'свод'!$AY145, #REF!)</f>
        <v>#REF!</v>
      </c>
      <c r="U145" s="417" t="e">
        <f aca="false" ca="false" dt2D="false" dtr="false" t="normal">SUMIF(#REF!, 'свод'!$AY145, #REF!)</f>
        <v>#REF!</v>
      </c>
      <c r="V145" s="418" t="e">
        <f aca="false" ca="false" dt2D="false" dtr="false" t="normal">SUMIF(#REF!, 'свод'!$AY145, #REF!)</f>
        <v>#REF!</v>
      </c>
      <c r="W145" s="418" t="e">
        <f aca="false" ca="false" dt2D="false" dtr="false" t="normal">SUMIF(#REF!, 'свод'!$AY145, #REF!)</f>
        <v>#REF!</v>
      </c>
      <c r="X145" s="418" t="e">
        <f aca="false" ca="false" dt2D="false" dtr="false" t="normal">SUMIF(#REF!, 'свод'!$AY145, #REF!)</f>
        <v>#REF!</v>
      </c>
      <c r="Y145" s="418" t="e">
        <f aca="false" ca="false" dt2D="false" dtr="false" t="normal">SUMIF(#REF!, 'свод'!$AY145, #REF!)</f>
        <v>#REF!</v>
      </c>
      <c r="Z145" s="417" t="e">
        <f aca="false" ca="false" dt2D="false" dtr="false" t="normal">SUMIF(#REF!, 'свод'!$AY145, #REF!)</f>
        <v>#REF!</v>
      </c>
      <c r="AA145" s="418" t="e">
        <f aca="false" ca="false" dt2D="false" dtr="false" t="normal">SUMIF(#REF!, 'свод'!$AY145, #REF!)</f>
        <v>#REF!</v>
      </c>
      <c r="AB145" s="418" t="e">
        <f aca="false" ca="false" dt2D="false" dtr="false" t="normal">SUMIF(#REF!, 'свод'!$AY145, #REF!)</f>
        <v>#REF!</v>
      </c>
      <c r="AC145" s="418" t="e">
        <f aca="false" ca="false" dt2D="false" dtr="false" t="normal">SUMIF(#REF!, 'свод'!$AY145, #REF!)</f>
        <v>#REF!</v>
      </c>
      <c r="AD145" s="418" t="e">
        <f aca="false" ca="false" dt2D="false" dtr="false" t="normal">SUMIF(#REF!, 'свод'!$AY145, #REF!)</f>
        <v>#REF!</v>
      </c>
      <c r="AE145" s="417" t="e">
        <f aca="false" ca="false" dt2D="false" dtr="false" t="normal">SUMIF(#REF!, 'свод'!$AY145, #REF!)</f>
        <v>#REF!</v>
      </c>
      <c r="AF145" s="418" t="e">
        <f aca="false" ca="false" dt2D="false" dtr="false" t="normal">SUMIF(#REF!, 'свод'!$AY145, #REF!)</f>
        <v>#REF!</v>
      </c>
      <c r="AG145" s="418" t="e">
        <f aca="false" ca="false" dt2D="false" dtr="false" t="normal">SUMIF(#REF!, 'свод'!$AY145, #REF!)</f>
        <v>#REF!</v>
      </c>
      <c r="AH145" s="418" t="e">
        <f aca="false" ca="false" dt2D="false" dtr="false" t="normal">SUMIF(#REF!, 'свод'!$AY145, #REF!)</f>
        <v>#REF!</v>
      </c>
      <c r="AI145" s="418" t="e">
        <f aca="false" ca="false" dt2D="false" dtr="false" t="normal">SUMIF(#REF!, 'свод'!$AY145, #REF!)</f>
        <v>#REF!</v>
      </c>
      <c r="AJ145" s="418" t="e">
        <f aca="false" ca="false" dt2D="false" dtr="false" t="normal">SUMIF(#REF!, 'свод'!$AY145, #REF!)</f>
        <v>#REF!</v>
      </c>
      <c r="AK145" s="418" t="e">
        <f aca="false" ca="false" dt2D="false" dtr="false" t="normal">SUMIF(#REF!, 'свод'!$AY145, #REF!)</f>
        <v>#REF!</v>
      </c>
      <c r="AL145" s="418" t="e">
        <f aca="false" ca="false" dt2D="false" dtr="false" t="normal">SUMIF(#REF!, 'свод'!$AY145, #REF!)</f>
        <v>#REF!</v>
      </c>
      <c r="AM145" s="418" t="e">
        <f aca="false" ca="false" dt2D="false" dtr="false" t="normal">SUMIF(#REF!, 'свод'!$AY145, #REF!)</f>
        <v>#REF!</v>
      </c>
      <c r="AN145" s="418" t="e">
        <f aca="false" ca="false" dt2D="false" dtr="false" t="normal">SUMIF(#REF!, 'свод'!$AY145, #REF!)</f>
        <v>#REF!</v>
      </c>
      <c r="AO145" s="418" t="e">
        <f aca="false" ca="false" dt2D="false" dtr="false" t="normal">SUMIF(#REF!, 'свод'!$AY145, #REF!)</f>
        <v>#REF!</v>
      </c>
      <c r="AP145" s="418" t="e">
        <f aca="false" ca="false" dt2D="false" dtr="false" t="normal">SUMIF(#REF!, 'свод'!$AY145, #REF!)</f>
        <v>#REF!</v>
      </c>
      <c r="AQ145" s="418" t="e">
        <f aca="false" ca="false" dt2D="false" dtr="false" t="normal">SUMIF(#REF!, 'свод'!$AY145, #REF!)</f>
        <v>#REF!</v>
      </c>
      <c r="AR145" s="418" t="e">
        <f aca="false" ca="false" dt2D="false" dtr="false" t="normal">SUMIF(#REF!, 'свод'!$AY145, #REF!)</f>
        <v>#REF!</v>
      </c>
      <c r="AS145" s="418" t="e">
        <f aca="false" ca="false" dt2D="false" dtr="false" t="normal">SUMIF(#REF!, 'свод'!$AY145, #REF!)</f>
        <v>#REF!</v>
      </c>
      <c r="AT145" s="418" t="e">
        <f aca="false" ca="false" dt2D="false" dtr="false" t="normal">SUMIF(#REF!, 'свод'!$AY145, #REF!)</f>
        <v>#REF!</v>
      </c>
      <c r="AU145" s="418" t="e">
        <f aca="false" ca="false" dt2D="false" dtr="false" t="normal">SUMIF(#REF!, 'свод'!$AY145, #REF!)</f>
        <v>#REF!</v>
      </c>
      <c r="AV145" s="418" t="e">
        <f aca="false" ca="false" dt2D="false" dtr="false" t="normal">SUMIF(#REF!, 'свод'!$AY145, #REF!)</f>
        <v>#REF!</v>
      </c>
      <c r="AW145" s="418" t="e">
        <f aca="false" ca="false" dt2D="false" dtr="false" t="normal">SUMIF(#REF!, 'свод'!$AY145, #REF!)</f>
        <v>#REF!</v>
      </c>
      <c r="AX145" s="418" t="e">
        <f aca="false" ca="false" dt2D="false" dtr="false" t="normal">SUMIF(#REF!, 'свод'!$AY145, #REF!)</f>
        <v>#REF!</v>
      </c>
      <c r="AY145" s="0" t="str">
        <f aca="false" ca="false" dt2D="false" dtr="false" t="normal">CONCATENATE(A145, C145, D145, E145)</f>
        <v>4020000240702плановый</v>
      </c>
    </row>
    <row customHeight="true" hidden="true" ht="15" outlineLevel="0" r="146">
      <c r="A146" s="109" t="n">
        <v>402000024</v>
      </c>
      <c r="B146" s="416" t="n"/>
      <c r="C146" s="107" t="s">
        <v>360</v>
      </c>
      <c r="D146" s="107" t="s">
        <v>174</v>
      </c>
      <c r="E146" s="39" t="s">
        <v>2972</v>
      </c>
      <c r="F146" s="417" t="e">
        <f aca="false" ca="false" dt2D="false" dtr="false" t="normal">SUMIF(#REF!, 'свод'!AY146, #REF!)</f>
        <v>#REF!</v>
      </c>
      <c r="G146" s="417" t="e">
        <f aca="false" ca="false" dt2D="false" dtr="false" t="normal">SUMIF(#REF!, 'свод'!AY146, #REF!)</f>
        <v>#REF!</v>
      </c>
      <c r="H146" s="418" t="e">
        <f aca="false" ca="false" dt2D="false" dtr="false" t="normal">SUMIF(#REF!, 'свод'!$AY146, #REF!)</f>
        <v>#REF!</v>
      </c>
      <c r="I146" s="418" t="e">
        <f aca="false" ca="false" dt2D="false" dtr="false" t="normal">SUMIF(#REF!, 'свод'!$AY146, #REF!)</f>
        <v>#REF!</v>
      </c>
      <c r="J146" s="418" t="e">
        <f aca="false" ca="false" dt2D="false" dtr="false" t="normal">SUMIF(#REF!, 'свод'!$AY146, #REF!)</f>
        <v>#REF!</v>
      </c>
      <c r="K146" s="418" t="e">
        <f aca="false" ca="false" dt2D="false" dtr="false" t="normal">SUMIF(#REF!, 'свод'!$AY146, #REF!)</f>
        <v>#REF!</v>
      </c>
      <c r="L146" s="418" t="e">
        <f aca="false" ca="false" dt2D="false" dtr="false" t="normal">SUMIF(#REF!, 'свод'!$AY146, #REF!)</f>
        <v>#REF!</v>
      </c>
      <c r="M146" s="418" t="e">
        <f aca="false" ca="false" dt2D="false" dtr="false" t="normal">SUMIF(#REF!, 'свод'!$AY146, #REF!)</f>
        <v>#REF!</v>
      </c>
      <c r="N146" s="418" t="e">
        <f aca="false" ca="false" dt2D="false" dtr="false" t="normal">SUMIF(#REF!, 'свод'!$AY146, #REF!)</f>
        <v>#REF!</v>
      </c>
      <c r="O146" s="418" t="e">
        <f aca="false" ca="false" dt2D="false" dtr="false" t="normal">SUMIF(#REF!, 'свод'!$AY146, #REF!)</f>
        <v>#REF!</v>
      </c>
      <c r="P146" s="417" t="e">
        <f aca="false" ca="false" dt2D="false" dtr="false" t="normal">SUMIF(#REF!, 'свод'!$AY146, #REF!)</f>
        <v>#REF!</v>
      </c>
      <c r="Q146" s="418" t="e">
        <f aca="false" ca="false" dt2D="false" dtr="false" t="normal">SUMIF(#REF!, 'свод'!$AY146, #REF!)</f>
        <v>#REF!</v>
      </c>
      <c r="R146" s="418" t="e">
        <f aca="false" ca="false" dt2D="false" dtr="false" t="normal">SUMIF(#REF!, 'свод'!$AY146, #REF!)</f>
        <v>#REF!</v>
      </c>
      <c r="S146" s="418" t="e">
        <f aca="false" ca="false" dt2D="false" dtr="false" t="normal">SUMIF(#REF!, 'свод'!$AY146, #REF!)</f>
        <v>#REF!</v>
      </c>
      <c r="T146" s="418" t="e">
        <f aca="false" ca="false" dt2D="false" dtr="false" t="normal">SUMIF(#REF!, 'свод'!$AY146, #REF!)</f>
        <v>#REF!</v>
      </c>
      <c r="U146" s="417" t="e">
        <f aca="false" ca="false" dt2D="false" dtr="false" t="normal">SUMIF(#REF!, 'свод'!$AY146, #REF!)</f>
        <v>#REF!</v>
      </c>
      <c r="V146" s="418" t="e">
        <f aca="false" ca="false" dt2D="false" dtr="false" t="normal">SUMIF(#REF!, 'свод'!$AY146, #REF!)</f>
        <v>#REF!</v>
      </c>
      <c r="W146" s="418" t="e">
        <f aca="false" ca="false" dt2D="false" dtr="false" t="normal">SUMIF(#REF!, 'свод'!$AY146, #REF!)</f>
        <v>#REF!</v>
      </c>
      <c r="X146" s="418" t="e">
        <f aca="false" ca="false" dt2D="false" dtr="false" t="normal">SUMIF(#REF!, 'свод'!$AY146, #REF!)</f>
        <v>#REF!</v>
      </c>
      <c r="Y146" s="418" t="e">
        <f aca="false" ca="false" dt2D="false" dtr="false" t="normal">SUMIF(#REF!, 'свод'!$AY146, #REF!)</f>
        <v>#REF!</v>
      </c>
      <c r="Z146" s="417" t="e">
        <f aca="false" ca="false" dt2D="false" dtr="false" t="normal">SUMIF(#REF!, 'свод'!$AY146, #REF!)</f>
        <v>#REF!</v>
      </c>
      <c r="AA146" s="418" t="e">
        <f aca="false" ca="false" dt2D="false" dtr="false" t="normal">SUMIF(#REF!, 'свод'!$AY146, #REF!)</f>
        <v>#REF!</v>
      </c>
      <c r="AB146" s="418" t="e">
        <f aca="false" ca="false" dt2D="false" dtr="false" t="normal">SUMIF(#REF!, 'свод'!$AY146, #REF!)</f>
        <v>#REF!</v>
      </c>
      <c r="AC146" s="418" t="e">
        <f aca="false" ca="false" dt2D="false" dtr="false" t="normal">SUMIF(#REF!, 'свод'!$AY146, #REF!)</f>
        <v>#REF!</v>
      </c>
      <c r="AD146" s="418" t="e">
        <f aca="false" ca="false" dt2D="false" dtr="false" t="normal">SUMIF(#REF!, 'свод'!$AY146, #REF!)</f>
        <v>#REF!</v>
      </c>
      <c r="AE146" s="417" t="e">
        <f aca="false" ca="false" dt2D="false" dtr="false" t="normal">SUMIF(#REF!, 'свод'!$AY146, #REF!)</f>
        <v>#REF!</v>
      </c>
      <c r="AF146" s="418" t="e">
        <f aca="false" ca="false" dt2D="false" dtr="false" t="normal">SUMIF(#REF!, 'свод'!$AY146, #REF!)</f>
        <v>#REF!</v>
      </c>
      <c r="AG146" s="418" t="e">
        <f aca="false" ca="false" dt2D="false" dtr="false" t="normal">SUMIF(#REF!, 'свод'!$AY146, #REF!)</f>
        <v>#REF!</v>
      </c>
      <c r="AH146" s="418" t="e">
        <f aca="false" ca="false" dt2D="false" dtr="false" t="normal">SUMIF(#REF!, 'свод'!$AY146, #REF!)</f>
        <v>#REF!</v>
      </c>
      <c r="AI146" s="418" t="e">
        <f aca="false" ca="false" dt2D="false" dtr="false" t="normal">SUMIF(#REF!, 'свод'!$AY146, #REF!)</f>
        <v>#REF!</v>
      </c>
      <c r="AJ146" s="418" t="e">
        <f aca="false" ca="false" dt2D="false" dtr="false" t="normal">SUMIF(#REF!, 'свод'!$AY146, #REF!)</f>
        <v>#REF!</v>
      </c>
      <c r="AK146" s="418" t="e">
        <f aca="false" ca="false" dt2D="false" dtr="false" t="normal">SUMIF(#REF!, 'свод'!$AY146, #REF!)</f>
        <v>#REF!</v>
      </c>
      <c r="AL146" s="418" t="e">
        <f aca="false" ca="false" dt2D="false" dtr="false" t="normal">SUMIF(#REF!, 'свод'!$AY146, #REF!)</f>
        <v>#REF!</v>
      </c>
      <c r="AM146" s="418" t="e">
        <f aca="false" ca="false" dt2D="false" dtr="false" t="normal">SUMIF(#REF!, 'свод'!$AY146, #REF!)</f>
        <v>#REF!</v>
      </c>
      <c r="AN146" s="418" t="e">
        <f aca="false" ca="false" dt2D="false" dtr="false" t="normal">SUMIF(#REF!, 'свод'!$AY146, #REF!)</f>
        <v>#REF!</v>
      </c>
      <c r="AO146" s="418" t="e">
        <f aca="false" ca="false" dt2D="false" dtr="false" t="normal">SUMIF(#REF!, 'свод'!$AY146, #REF!)</f>
        <v>#REF!</v>
      </c>
      <c r="AP146" s="418" t="e">
        <f aca="false" ca="false" dt2D="false" dtr="false" t="normal">SUMIF(#REF!, 'свод'!$AY146, #REF!)</f>
        <v>#REF!</v>
      </c>
      <c r="AQ146" s="418" t="e">
        <f aca="false" ca="false" dt2D="false" dtr="false" t="normal">SUMIF(#REF!, 'свод'!$AY146, #REF!)</f>
        <v>#REF!</v>
      </c>
      <c r="AR146" s="418" t="e">
        <f aca="false" ca="false" dt2D="false" dtr="false" t="normal">SUMIF(#REF!, 'свод'!$AY146, #REF!)</f>
        <v>#REF!</v>
      </c>
      <c r="AS146" s="418" t="e">
        <f aca="false" ca="false" dt2D="false" dtr="false" t="normal">SUMIF(#REF!, 'свод'!$AY146, #REF!)</f>
        <v>#REF!</v>
      </c>
      <c r="AT146" s="418" t="e">
        <f aca="false" ca="false" dt2D="false" dtr="false" t="normal">SUMIF(#REF!, 'свод'!$AY146, #REF!)</f>
        <v>#REF!</v>
      </c>
      <c r="AU146" s="418" t="e">
        <f aca="false" ca="false" dt2D="false" dtr="false" t="normal">SUMIF(#REF!, 'свод'!$AY146, #REF!)</f>
        <v>#REF!</v>
      </c>
      <c r="AV146" s="418" t="e">
        <f aca="false" ca="false" dt2D="false" dtr="false" t="normal">SUMIF(#REF!, 'свод'!$AY146, #REF!)</f>
        <v>#REF!</v>
      </c>
      <c r="AW146" s="418" t="e">
        <f aca="false" ca="false" dt2D="false" dtr="false" t="normal">SUMIF(#REF!, 'свод'!$AY146, #REF!)</f>
        <v>#REF!</v>
      </c>
      <c r="AX146" s="418" t="e">
        <f aca="false" ca="false" dt2D="false" dtr="false" t="normal">SUMIF(#REF!, 'свод'!$AY146, #REF!)</f>
        <v>#REF!</v>
      </c>
      <c r="AY146" s="0" t="str">
        <f aca="false" ca="false" dt2D="false" dtr="false" t="normal">CONCATENATE(A146, C146, D146, E146)</f>
        <v>4020000241004плановый</v>
      </c>
    </row>
    <row customHeight="true" hidden="true" ht="15" outlineLevel="0" r="147">
      <c r="A147" s="109" t="n">
        <v>402000025</v>
      </c>
      <c r="B147" s="416" t="s">
        <v>3008</v>
      </c>
      <c r="C147" s="107" t="s">
        <v>67</v>
      </c>
      <c r="D147" s="107" t="s">
        <v>68</v>
      </c>
      <c r="E147" s="39" t="s">
        <v>2971</v>
      </c>
      <c r="F147" s="417" t="e">
        <f aca="false" ca="false" dt2D="false" dtr="false" t="normal">SUMIF(#REF!, 'свод'!AY147, #REF!)</f>
        <v>#REF!</v>
      </c>
      <c r="G147" s="417" t="e">
        <f aca="false" ca="false" dt2D="false" dtr="false" t="normal">SUMIF(#REF!, 'свод'!AY147, #REF!)</f>
        <v>#REF!</v>
      </c>
      <c r="H147" s="418" t="e">
        <f aca="false" ca="false" dt2D="false" dtr="false" t="normal">SUMIF(#REF!, 'свод'!$AY147, #REF!)</f>
        <v>#REF!</v>
      </c>
      <c r="I147" s="418" t="e">
        <f aca="false" ca="false" dt2D="false" dtr="false" t="normal">SUMIF(#REF!, 'свод'!$AY147, #REF!)</f>
        <v>#REF!</v>
      </c>
      <c r="J147" s="418" t="e">
        <f aca="false" ca="false" dt2D="false" dtr="false" t="normal">SUMIF(#REF!, 'свод'!$AY147, #REF!)</f>
        <v>#REF!</v>
      </c>
      <c r="K147" s="418" t="e">
        <f aca="false" ca="false" dt2D="false" dtr="false" t="normal">SUMIF(#REF!, 'свод'!$AY147, #REF!)</f>
        <v>#REF!</v>
      </c>
      <c r="L147" s="418" t="e">
        <f aca="false" ca="false" dt2D="false" dtr="false" t="normal">SUMIF(#REF!, 'свод'!$AY147, #REF!)</f>
        <v>#REF!</v>
      </c>
      <c r="M147" s="418" t="e">
        <f aca="false" ca="false" dt2D="false" dtr="false" t="normal">SUMIF(#REF!, 'свод'!$AY147, #REF!)</f>
        <v>#REF!</v>
      </c>
      <c r="N147" s="418" t="e">
        <f aca="false" ca="false" dt2D="false" dtr="false" t="normal">SUMIF(#REF!, 'свод'!$AY147, #REF!)</f>
        <v>#REF!</v>
      </c>
      <c r="O147" s="418" t="e">
        <f aca="false" ca="false" dt2D="false" dtr="false" t="normal">SUMIF(#REF!, 'свод'!$AY147, #REF!)</f>
        <v>#REF!</v>
      </c>
      <c r="P147" s="417" t="e">
        <f aca="false" ca="false" dt2D="false" dtr="false" t="normal">SUMIF(#REF!, 'свод'!$AY147, #REF!)</f>
        <v>#REF!</v>
      </c>
      <c r="Q147" s="418" t="e">
        <f aca="false" ca="false" dt2D="false" dtr="false" t="normal">SUMIF(#REF!, 'свод'!$AY147, #REF!)</f>
        <v>#REF!</v>
      </c>
      <c r="R147" s="418" t="e">
        <f aca="false" ca="false" dt2D="false" dtr="false" t="normal">SUMIF(#REF!, 'свод'!$AY147, #REF!)</f>
        <v>#REF!</v>
      </c>
      <c r="S147" s="418" t="e">
        <f aca="false" ca="false" dt2D="false" dtr="false" t="normal">SUMIF(#REF!, 'свод'!$AY147, #REF!)</f>
        <v>#REF!</v>
      </c>
      <c r="T147" s="418" t="e">
        <f aca="false" ca="false" dt2D="false" dtr="false" t="normal">SUMIF(#REF!, 'свод'!$AY147, #REF!)</f>
        <v>#REF!</v>
      </c>
      <c r="U147" s="417" t="e">
        <f aca="false" ca="false" dt2D="false" dtr="false" t="normal">SUMIF(#REF!, 'свод'!$AY147, #REF!)</f>
        <v>#REF!</v>
      </c>
      <c r="V147" s="418" t="e">
        <f aca="false" ca="false" dt2D="false" dtr="false" t="normal">SUMIF(#REF!, 'свод'!$AY147, #REF!)</f>
        <v>#REF!</v>
      </c>
      <c r="W147" s="418" t="e">
        <f aca="false" ca="false" dt2D="false" dtr="false" t="normal">SUMIF(#REF!, 'свод'!$AY147, #REF!)</f>
        <v>#REF!</v>
      </c>
      <c r="X147" s="418" t="e">
        <f aca="false" ca="false" dt2D="false" dtr="false" t="normal">SUMIF(#REF!, 'свод'!$AY147, #REF!)</f>
        <v>#REF!</v>
      </c>
      <c r="Y147" s="418" t="e">
        <f aca="false" ca="false" dt2D="false" dtr="false" t="normal">SUMIF(#REF!, 'свод'!$AY147, #REF!)</f>
        <v>#REF!</v>
      </c>
      <c r="Z147" s="417" t="e">
        <f aca="false" ca="false" dt2D="false" dtr="false" t="normal">SUMIF(#REF!, 'свод'!$AY147, #REF!)</f>
        <v>#REF!</v>
      </c>
      <c r="AA147" s="418" t="e">
        <f aca="false" ca="false" dt2D="false" dtr="false" t="normal">SUMIF(#REF!, 'свод'!$AY147, #REF!)</f>
        <v>#REF!</v>
      </c>
      <c r="AB147" s="418" t="e">
        <f aca="false" ca="false" dt2D="false" dtr="false" t="normal">SUMIF(#REF!, 'свод'!$AY147, #REF!)</f>
        <v>#REF!</v>
      </c>
      <c r="AC147" s="418" t="e">
        <f aca="false" ca="false" dt2D="false" dtr="false" t="normal">SUMIF(#REF!, 'свод'!$AY147, #REF!)</f>
        <v>#REF!</v>
      </c>
      <c r="AD147" s="418" t="e">
        <f aca="false" ca="false" dt2D="false" dtr="false" t="normal">SUMIF(#REF!, 'свод'!$AY147, #REF!)</f>
        <v>#REF!</v>
      </c>
      <c r="AE147" s="417" t="e">
        <f aca="false" ca="false" dt2D="false" dtr="false" t="normal">SUMIF(#REF!, 'свод'!$AY147, #REF!)</f>
        <v>#REF!</v>
      </c>
      <c r="AF147" s="418" t="e">
        <f aca="false" ca="false" dt2D="false" dtr="false" t="normal">SUMIF(#REF!, 'свод'!$AY147, #REF!)</f>
        <v>#REF!</v>
      </c>
      <c r="AG147" s="418" t="e">
        <f aca="false" ca="false" dt2D="false" dtr="false" t="normal">SUMIF(#REF!, 'свод'!$AY147, #REF!)</f>
        <v>#REF!</v>
      </c>
      <c r="AH147" s="418" t="e">
        <f aca="false" ca="false" dt2D="false" dtr="false" t="normal">SUMIF(#REF!, 'свод'!$AY147, #REF!)</f>
        <v>#REF!</v>
      </c>
      <c r="AI147" s="418" t="e">
        <f aca="false" ca="false" dt2D="false" dtr="false" t="normal">SUMIF(#REF!, 'свод'!$AY147, #REF!)</f>
        <v>#REF!</v>
      </c>
      <c r="AJ147" s="418" t="e">
        <f aca="false" ca="false" dt2D="false" dtr="false" t="normal">SUMIF(#REF!, 'свод'!$AY147, #REF!)</f>
        <v>#REF!</v>
      </c>
      <c r="AK147" s="418" t="e">
        <f aca="false" ca="false" dt2D="false" dtr="false" t="normal">SUMIF(#REF!, 'свод'!$AY147, #REF!)</f>
        <v>#REF!</v>
      </c>
      <c r="AL147" s="418" t="e">
        <f aca="false" ca="false" dt2D="false" dtr="false" t="normal">SUMIF(#REF!, 'свод'!$AY147, #REF!)</f>
        <v>#REF!</v>
      </c>
      <c r="AM147" s="418" t="e">
        <f aca="false" ca="false" dt2D="false" dtr="false" t="normal">SUMIF(#REF!, 'свод'!$AY147, #REF!)</f>
        <v>#REF!</v>
      </c>
      <c r="AN147" s="418" t="e">
        <f aca="false" ca="false" dt2D="false" dtr="false" t="normal">SUMIF(#REF!, 'свод'!$AY147, #REF!)</f>
        <v>#REF!</v>
      </c>
      <c r="AO147" s="418" t="e">
        <f aca="false" ca="false" dt2D="false" dtr="false" t="normal">SUMIF(#REF!, 'свод'!$AY147, #REF!)</f>
        <v>#REF!</v>
      </c>
      <c r="AP147" s="418" t="e">
        <f aca="false" ca="false" dt2D="false" dtr="false" t="normal">SUMIF(#REF!, 'свод'!$AY147, #REF!)</f>
        <v>#REF!</v>
      </c>
      <c r="AQ147" s="418" t="e">
        <f aca="false" ca="false" dt2D="false" dtr="false" t="normal">SUMIF(#REF!, 'свод'!$AY147, #REF!)</f>
        <v>#REF!</v>
      </c>
      <c r="AR147" s="418" t="e">
        <f aca="false" ca="false" dt2D="false" dtr="false" t="normal">SUMIF(#REF!, 'свод'!$AY147, #REF!)</f>
        <v>#REF!</v>
      </c>
      <c r="AS147" s="418" t="e">
        <f aca="false" ca="false" dt2D="false" dtr="false" t="normal">SUMIF(#REF!, 'свод'!$AY147, #REF!)</f>
        <v>#REF!</v>
      </c>
      <c r="AT147" s="418" t="e">
        <f aca="false" ca="false" dt2D="false" dtr="false" t="normal">SUMIF(#REF!, 'свод'!$AY147, #REF!)</f>
        <v>#REF!</v>
      </c>
      <c r="AU147" s="418" t="e">
        <f aca="false" ca="false" dt2D="false" dtr="false" t="normal">SUMIF(#REF!, 'свод'!$AY147, #REF!)</f>
        <v>#REF!</v>
      </c>
      <c r="AV147" s="418" t="e">
        <f aca="false" ca="false" dt2D="false" dtr="false" t="normal">SUMIF(#REF!, 'свод'!$AY147, #REF!)</f>
        <v>#REF!</v>
      </c>
      <c r="AW147" s="418" t="e">
        <f aca="false" ca="false" dt2D="false" dtr="false" t="normal">SUMIF(#REF!, 'свод'!$AY147, #REF!)</f>
        <v>#REF!</v>
      </c>
      <c r="AX147" s="418" t="e">
        <f aca="false" ca="false" dt2D="false" dtr="false" t="normal">SUMIF(#REF!, 'свод'!$AY147, #REF!)</f>
        <v>#REF!</v>
      </c>
      <c r="AY147" s="0" t="str">
        <f aca="false" ca="false" dt2D="false" dtr="false" t="normal">CONCATENATE(A147, C147, D147, E147)</f>
        <v>4020000250103нормативный</v>
      </c>
    </row>
    <row customHeight="true" hidden="true" ht="15" outlineLevel="0" r="148">
      <c r="A148" s="109" t="n">
        <v>402000025</v>
      </c>
      <c r="B148" s="416" t="s">
        <v>3008</v>
      </c>
      <c r="C148" s="107" t="s">
        <v>67</v>
      </c>
      <c r="D148" s="107" t="s">
        <v>174</v>
      </c>
      <c r="E148" s="39" t="s">
        <v>2971</v>
      </c>
      <c r="F148" s="417" t="e">
        <f aca="false" ca="false" dt2D="false" dtr="false" t="normal">SUMIF(#REF!, 'свод'!AY148, #REF!)</f>
        <v>#REF!</v>
      </c>
      <c r="G148" s="417" t="e">
        <f aca="false" ca="false" dt2D="false" dtr="false" t="normal">SUMIF(#REF!, 'свод'!AY148, #REF!)</f>
        <v>#REF!</v>
      </c>
      <c r="H148" s="418" t="e">
        <f aca="false" ca="false" dt2D="false" dtr="false" t="normal">SUMIF(#REF!, 'свод'!$AY148, #REF!)</f>
        <v>#REF!</v>
      </c>
      <c r="I148" s="418" t="e">
        <f aca="false" ca="false" dt2D="false" dtr="false" t="normal">SUMIF(#REF!, 'свод'!$AY148, #REF!)</f>
        <v>#REF!</v>
      </c>
      <c r="J148" s="418" t="e">
        <f aca="false" ca="false" dt2D="false" dtr="false" t="normal">SUMIF(#REF!, 'свод'!$AY148, #REF!)</f>
        <v>#REF!</v>
      </c>
      <c r="K148" s="418" t="e">
        <f aca="false" ca="false" dt2D="false" dtr="false" t="normal">SUMIF(#REF!, 'свод'!$AY148, #REF!)</f>
        <v>#REF!</v>
      </c>
      <c r="L148" s="418" t="e">
        <f aca="false" ca="false" dt2D="false" dtr="false" t="normal">SUMIF(#REF!, 'свод'!$AY148, #REF!)</f>
        <v>#REF!</v>
      </c>
      <c r="M148" s="418" t="e">
        <f aca="false" ca="false" dt2D="false" dtr="false" t="normal">SUMIF(#REF!, 'свод'!$AY148, #REF!)</f>
        <v>#REF!</v>
      </c>
      <c r="N148" s="418" t="e">
        <f aca="false" ca="false" dt2D="false" dtr="false" t="normal">SUMIF(#REF!, 'свод'!$AY148, #REF!)</f>
        <v>#REF!</v>
      </c>
      <c r="O148" s="418" t="e">
        <f aca="false" ca="false" dt2D="false" dtr="false" t="normal">SUMIF(#REF!, 'свод'!$AY148, #REF!)</f>
        <v>#REF!</v>
      </c>
      <c r="P148" s="417" t="e">
        <f aca="false" ca="false" dt2D="false" dtr="false" t="normal">SUMIF(#REF!, 'свод'!$AY148, #REF!)</f>
        <v>#REF!</v>
      </c>
      <c r="Q148" s="418" t="e">
        <f aca="false" ca="false" dt2D="false" dtr="false" t="normal">SUMIF(#REF!, 'свод'!$AY148, #REF!)</f>
        <v>#REF!</v>
      </c>
      <c r="R148" s="418" t="e">
        <f aca="false" ca="false" dt2D="false" dtr="false" t="normal">SUMIF(#REF!, 'свод'!$AY148, #REF!)</f>
        <v>#REF!</v>
      </c>
      <c r="S148" s="418" t="e">
        <f aca="false" ca="false" dt2D="false" dtr="false" t="normal">SUMIF(#REF!, 'свод'!$AY148, #REF!)</f>
        <v>#REF!</v>
      </c>
      <c r="T148" s="418" t="e">
        <f aca="false" ca="false" dt2D="false" dtr="false" t="normal">SUMIF(#REF!, 'свод'!$AY148, #REF!)</f>
        <v>#REF!</v>
      </c>
      <c r="U148" s="417" t="e">
        <f aca="false" ca="false" dt2D="false" dtr="false" t="normal">SUMIF(#REF!, 'свод'!$AY148, #REF!)</f>
        <v>#REF!</v>
      </c>
      <c r="V148" s="418" t="e">
        <f aca="false" ca="false" dt2D="false" dtr="false" t="normal">SUMIF(#REF!, 'свод'!$AY148, #REF!)</f>
        <v>#REF!</v>
      </c>
      <c r="W148" s="418" t="e">
        <f aca="false" ca="false" dt2D="false" dtr="false" t="normal">SUMIF(#REF!, 'свод'!$AY148, #REF!)</f>
        <v>#REF!</v>
      </c>
      <c r="X148" s="418" t="e">
        <f aca="false" ca="false" dt2D="false" dtr="false" t="normal">SUMIF(#REF!, 'свод'!$AY148, #REF!)</f>
        <v>#REF!</v>
      </c>
      <c r="Y148" s="418" t="e">
        <f aca="false" ca="false" dt2D="false" dtr="false" t="normal">SUMIF(#REF!, 'свод'!$AY148, #REF!)</f>
        <v>#REF!</v>
      </c>
      <c r="Z148" s="417" t="e">
        <f aca="false" ca="false" dt2D="false" dtr="false" t="normal">SUMIF(#REF!, 'свод'!$AY148, #REF!)</f>
        <v>#REF!</v>
      </c>
      <c r="AA148" s="418" t="e">
        <f aca="false" ca="false" dt2D="false" dtr="false" t="normal">SUMIF(#REF!, 'свод'!$AY148, #REF!)</f>
        <v>#REF!</v>
      </c>
      <c r="AB148" s="418" t="e">
        <f aca="false" ca="false" dt2D="false" dtr="false" t="normal">SUMIF(#REF!, 'свод'!$AY148, #REF!)</f>
        <v>#REF!</v>
      </c>
      <c r="AC148" s="418" t="e">
        <f aca="false" ca="false" dt2D="false" dtr="false" t="normal">SUMIF(#REF!, 'свод'!$AY148, #REF!)</f>
        <v>#REF!</v>
      </c>
      <c r="AD148" s="418" t="e">
        <f aca="false" ca="false" dt2D="false" dtr="false" t="normal">SUMIF(#REF!, 'свод'!$AY148, #REF!)</f>
        <v>#REF!</v>
      </c>
      <c r="AE148" s="417" t="e">
        <f aca="false" ca="false" dt2D="false" dtr="false" t="normal">SUMIF(#REF!, 'свод'!$AY148, #REF!)</f>
        <v>#REF!</v>
      </c>
      <c r="AF148" s="418" t="e">
        <f aca="false" ca="false" dt2D="false" dtr="false" t="normal">SUMIF(#REF!, 'свод'!$AY148, #REF!)</f>
        <v>#REF!</v>
      </c>
      <c r="AG148" s="418" t="e">
        <f aca="false" ca="false" dt2D="false" dtr="false" t="normal">SUMIF(#REF!, 'свод'!$AY148, #REF!)</f>
        <v>#REF!</v>
      </c>
      <c r="AH148" s="418" t="e">
        <f aca="false" ca="false" dt2D="false" dtr="false" t="normal">SUMIF(#REF!, 'свод'!$AY148, #REF!)</f>
        <v>#REF!</v>
      </c>
      <c r="AI148" s="418" t="e">
        <f aca="false" ca="false" dt2D="false" dtr="false" t="normal">SUMIF(#REF!, 'свод'!$AY148, #REF!)</f>
        <v>#REF!</v>
      </c>
      <c r="AJ148" s="418" t="e">
        <f aca="false" ca="false" dt2D="false" dtr="false" t="normal">SUMIF(#REF!, 'свод'!$AY148, #REF!)</f>
        <v>#REF!</v>
      </c>
      <c r="AK148" s="418" t="e">
        <f aca="false" ca="false" dt2D="false" dtr="false" t="normal">SUMIF(#REF!, 'свод'!$AY148, #REF!)</f>
        <v>#REF!</v>
      </c>
      <c r="AL148" s="418" t="e">
        <f aca="false" ca="false" dt2D="false" dtr="false" t="normal">SUMIF(#REF!, 'свод'!$AY148, #REF!)</f>
        <v>#REF!</v>
      </c>
      <c r="AM148" s="418" t="e">
        <f aca="false" ca="false" dt2D="false" dtr="false" t="normal">SUMIF(#REF!, 'свод'!$AY148, #REF!)</f>
        <v>#REF!</v>
      </c>
      <c r="AN148" s="418" t="e">
        <f aca="false" ca="false" dt2D="false" dtr="false" t="normal">SUMIF(#REF!, 'свод'!$AY148, #REF!)</f>
        <v>#REF!</v>
      </c>
      <c r="AO148" s="418" t="e">
        <f aca="false" ca="false" dt2D="false" dtr="false" t="normal">SUMIF(#REF!, 'свод'!$AY148, #REF!)</f>
        <v>#REF!</v>
      </c>
      <c r="AP148" s="418" t="e">
        <f aca="false" ca="false" dt2D="false" dtr="false" t="normal">SUMIF(#REF!, 'свод'!$AY148, #REF!)</f>
        <v>#REF!</v>
      </c>
      <c r="AQ148" s="418" t="e">
        <f aca="false" ca="false" dt2D="false" dtr="false" t="normal">SUMIF(#REF!, 'свод'!$AY148, #REF!)</f>
        <v>#REF!</v>
      </c>
      <c r="AR148" s="418" t="e">
        <f aca="false" ca="false" dt2D="false" dtr="false" t="normal">SUMIF(#REF!, 'свод'!$AY148, #REF!)</f>
        <v>#REF!</v>
      </c>
      <c r="AS148" s="418" t="e">
        <f aca="false" ca="false" dt2D="false" dtr="false" t="normal">SUMIF(#REF!, 'свод'!$AY148, #REF!)</f>
        <v>#REF!</v>
      </c>
      <c r="AT148" s="418" t="e">
        <f aca="false" ca="false" dt2D="false" dtr="false" t="normal">SUMIF(#REF!, 'свод'!$AY148, #REF!)</f>
        <v>#REF!</v>
      </c>
      <c r="AU148" s="418" t="e">
        <f aca="false" ca="false" dt2D="false" dtr="false" t="normal">SUMIF(#REF!, 'свод'!$AY148, #REF!)</f>
        <v>#REF!</v>
      </c>
      <c r="AV148" s="418" t="e">
        <f aca="false" ca="false" dt2D="false" dtr="false" t="normal">SUMIF(#REF!, 'свод'!$AY148, #REF!)</f>
        <v>#REF!</v>
      </c>
      <c r="AW148" s="418" t="e">
        <f aca="false" ca="false" dt2D="false" dtr="false" t="normal">SUMIF(#REF!, 'свод'!$AY148, #REF!)</f>
        <v>#REF!</v>
      </c>
      <c r="AX148" s="418" t="e">
        <f aca="false" ca="false" dt2D="false" dtr="false" t="normal">SUMIF(#REF!, 'свод'!$AY148, #REF!)</f>
        <v>#REF!</v>
      </c>
      <c r="AY148" s="0" t="str">
        <f aca="false" ca="false" dt2D="false" dtr="false" t="normal">CONCATENATE(A148, C148, D148, E148)</f>
        <v>4020000250104нормативный</v>
      </c>
    </row>
    <row customHeight="true" hidden="true" ht="15" outlineLevel="0" r="149">
      <c r="A149" s="109" t="n">
        <v>402000025</v>
      </c>
      <c r="B149" s="416" t="s">
        <v>3008</v>
      </c>
      <c r="C149" s="107" t="s">
        <v>67</v>
      </c>
      <c r="D149" s="107" t="s">
        <v>482</v>
      </c>
      <c r="E149" s="39" t="s">
        <v>2971</v>
      </c>
      <c r="F149" s="417" t="e">
        <f aca="false" ca="false" dt2D="false" dtr="false" t="normal">SUMIF(#REF!, 'свод'!AY149, #REF!)</f>
        <v>#REF!</v>
      </c>
      <c r="G149" s="417" t="e">
        <f aca="false" ca="false" dt2D="false" dtr="false" t="normal">SUMIF(#REF!, 'свод'!AY149, #REF!)</f>
        <v>#REF!</v>
      </c>
      <c r="H149" s="418" t="e">
        <f aca="false" ca="false" dt2D="false" dtr="false" t="normal">SUMIF(#REF!, 'свод'!$AY149, #REF!)</f>
        <v>#REF!</v>
      </c>
      <c r="I149" s="418" t="e">
        <f aca="false" ca="false" dt2D="false" dtr="false" t="normal">SUMIF(#REF!, 'свод'!$AY149, #REF!)</f>
        <v>#REF!</v>
      </c>
      <c r="J149" s="418" t="e">
        <f aca="false" ca="false" dt2D="false" dtr="false" t="normal">SUMIF(#REF!, 'свод'!$AY149, #REF!)</f>
        <v>#REF!</v>
      </c>
      <c r="K149" s="418" t="e">
        <f aca="false" ca="false" dt2D="false" dtr="false" t="normal">SUMIF(#REF!, 'свод'!$AY149, #REF!)</f>
        <v>#REF!</v>
      </c>
      <c r="L149" s="418" t="e">
        <f aca="false" ca="false" dt2D="false" dtr="false" t="normal">SUMIF(#REF!, 'свод'!$AY149, #REF!)</f>
        <v>#REF!</v>
      </c>
      <c r="M149" s="418" t="e">
        <f aca="false" ca="false" dt2D="false" dtr="false" t="normal">SUMIF(#REF!, 'свод'!$AY149, #REF!)</f>
        <v>#REF!</v>
      </c>
      <c r="N149" s="418" t="e">
        <f aca="false" ca="false" dt2D="false" dtr="false" t="normal">SUMIF(#REF!, 'свод'!$AY149, #REF!)</f>
        <v>#REF!</v>
      </c>
      <c r="O149" s="418" t="e">
        <f aca="false" ca="false" dt2D="false" dtr="false" t="normal">SUMIF(#REF!, 'свод'!$AY149, #REF!)</f>
        <v>#REF!</v>
      </c>
      <c r="P149" s="417" t="e">
        <f aca="false" ca="false" dt2D="false" dtr="false" t="normal">SUMIF(#REF!, 'свод'!$AY149, #REF!)</f>
        <v>#REF!</v>
      </c>
      <c r="Q149" s="418" t="e">
        <f aca="false" ca="false" dt2D="false" dtr="false" t="normal">SUMIF(#REF!, 'свод'!$AY149, #REF!)</f>
        <v>#REF!</v>
      </c>
      <c r="R149" s="418" t="e">
        <f aca="false" ca="false" dt2D="false" dtr="false" t="normal">SUMIF(#REF!, 'свод'!$AY149, #REF!)</f>
        <v>#REF!</v>
      </c>
      <c r="S149" s="418" t="e">
        <f aca="false" ca="false" dt2D="false" dtr="false" t="normal">SUMIF(#REF!, 'свод'!$AY149, #REF!)</f>
        <v>#REF!</v>
      </c>
      <c r="T149" s="418" t="e">
        <f aca="false" ca="false" dt2D="false" dtr="false" t="normal">SUMIF(#REF!, 'свод'!$AY149, #REF!)</f>
        <v>#REF!</v>
      </c>
      <c r="U149" s="417" t="e">
        <f aca="false" ca="false" dt2D="false" dtr="false" t="normal">SUMIF(#REF!, 'свод'!$AY149, #REF!)</f>
        <v>#REF!</v>
      </c>
      <c r="V149" s="418" t="e">
        <f aca="false" ca="false" dt2D="false" dtr="false" t="normal">SUMIF(#REF!, 'свод'!$AY149, #REF!)</f>
        <v>#REF!</v>
      </c>
      <c r="W149" s="418" t="e">
        <f aca="false" ca="false" dt2D="false" dtr="false" t="normal">SUMIF(#REF!, 'свод'!$AY149, #REF!)</f>
        <v>#REF!</v>
      </c>
      <c r="X149" s="418" t="e">
        <f aca="false" ca="false" dt2D="false" dtr="false" t="normal">SUMIF(#REF!, 'свод'!$AY149, #REF!)</f>
        <v>#REF!</v>
      </c>
      <c r="Y149" s="418" t="e">
        <f aca="false" ca="false" dt2D="false" dtr="false" t="normal">SUMIF(#REF!, 'свод'!$AY149, #REF!)</f>
        <v>#REF!</v>
      </c>
      <c r="Z149" s="417" t="e">
        <f aca="false" ca="false" dt2D="false" dtr="false" t="normal">SUMIF(#REF!, 'свод'!$AY149, #REF!)</f>
        <v>#REF!</v>
      </c>
      <c r="AA149" s="418" t="e">
        <f aca="false" ca="false" dt2D="false" dtr="false" t="normal">SUMIF(#REF!, 'свод'!$AY149, #REF!)</f>
        <v>#REF!</v>
      </c>
      <c r="AB149" s="418" t="e">
        <f aca="false" ca="false" dt2D="false" dtr="false" t="normal">SUMIF(#REF!, 'свод'!$AY149, #REF!)</f>
        <v>#REF!</v>
      </c>
      <c r="AC149" s="418" t="e">
        <f aca="false" ca="false" dt2D="false" dtr="false" t="normal">SUMIF(#REF!, 'свод'!$AY149, #REF!)</f>
        <v>#REF!</v>
      </c>
      <c r="AD149" s="418" t="e">
        <f aca="false" ca="false" dt2D="false" dtr="false" t="normal">SUMIF(#REF!, 'свод'!$AY149, #REF!)</f>
        <v>#REF!</v>
      </c>
      <c r="AE149" s="417" t="e">
        <f aca="false" ca="false" dt2D="false" dtr="false" t="normal">SUMIF(#REF!, 'свод'!$AY149, #REF!)</f>
        <v>#REF!</v>
      </c>
      <c r="AF149" s="418" t="e">
        <f aca="false" ca="false" dt2D="false" dtr="false" t="normal">SUMIF(#REF!, 'свод'!$AY149, #REF!)</f>
        <v>#REF!</v>
      </c>
      <c r="AG149" s="418" t="e">
        <f aca="false" ca="false" dt2D="false" dtr="false" t="normal">SUMIF(#REF!, 'свод'!$AY149, #REF!)</f>
        <v>#REF!</v>
      </c>
      <c r="AH149" s="418" t="e">
        <f aca="false" ca="false" dt2D="false" dtr="false" t="normal">SUMIF(#REF!, 'свод'!$AY149, #REF!)</f>
        <v>#REF!</v>
      </c>
      <c r="AI149" s="418" t="e">
        <f aca="false" ca="false" dt2D="false" dtr="false" t="normal">SUMIF(#REF!, 'свод'!$AY149, #REF!)</f>
        <v>#REF!</v>
      </c>
      <c r="AJ149" s="418" t="e">
        <f aca="false" ca="false" dt2D="false" dtr="false" t="normal">SUMIF(#REF!, 'свод'!$AY149, #REF!)</f>
        <v>#REF!</v>
      </c>
      <c r="AK149" s="418" t="e">
        <f aca="false" ca="false" dt2D="false" dtr="false" t="normal">SUMIF(#REF!, 'свод'!$AY149, #REF!)</f>
        <v>#REF!</v>
      </c>
      <c r="AL149" s="418" t="e">
        <f aca="false" ca="false" dt2D="false" dtr="false" t="normal">SUMIF(#REF!, 'свод'!$AY149, #REF!)</f>
        <v>#REF!</v>
      </c>
      <c r="AM149" s="418" t="e">
        <f aca="false" ca="false" dt2D="false" dtr="false" t="normal">SUMIF(#REF!, 'свод'!$AY149, #REF!)</f>
        <v>#REF!</v>
      </c>
      <c r="AN149" s="418" t="e">
        <f aca="false" ca="false" dt2D="false" dtr="false" t="normal">SUMIF(#REF!, 'свод'!$AY149, #REF!)</f>
        <v>#REF!</v>
      </c>
      <c r="AO149" s="418" t="e">
        <f aca="false" ca="false" dt2D="false" dtr="false" t="normal">SUMIF(#REF!, 'свод'!$AY149, #REF!)</f>
        <v>#REF!</v>
      </c>
      <c r="AP149" s="418" t="e">
        <f aca="false" ca="false" dt2D="false" dtr="false" t="normal">SUMIF(#REF!, 'свод'!$AY149, #REF!)</f>
        <v>#REF!</v>
      </c>
      <c r="AQ149" s="418" t="e">
        <f aca="false" ca="false" dt2D="false" dtr="false" t="normal">SUMIF(#REF!, 'свод'!$AY149, #REF!)</f>
        <v>#REF!</v>
      </c>
      <c r="AR149" s="418" t="e">
        <f aca="false" ca="false" dt2D="false" dtr="false" t="normal">SUMIF(#REF!, 'свод'!$AY149, #REF!)</f>
        <v>#REF!</v>
      </c>
      <c r="AS149" s="418" t="e">
        <f aca="false" ca="false" dt2D="false" dtr="false" t="normal">SUMIF(#REF!, 'свод'!$AY149, #REF!)</f>
        <v>#REF!</v>
      </c>
      <c r="AT149" s="418" t="e">
        <f aca="false" ca="false" dt2D="false" dtr="false" t="normal">SUMIF(#REF!, 'свод'!$AY149, #REF!)</f>
        <v>#REF!</v>
      </c>
      <c r="AU149" s="418" t="e">
        <f aca="false" ca="false" dt2D="false" dtr="false" t="normal">SUMIF(#REF!, 'свод'!$AY149, #REF!)</f>
        <v>#REF!</v>
      </c>
      <c r="AV149" s="418" t="e">
        <f aca="false" ca="false" dt2D="false" dtr="false" t="normal">SUMIF(#REF!, 'свод'!$AY149, #REF!)</f>
        <v>#REF!</v>
      </c>
      <c r="AW149" s="418" t="e">
        <f aca="false" ca="false" dt2D="false" dtr="false" t="normal">SUMIF(#REF!, 'свод'!$AY149, #REF!)</f>
        <v>#REF!</v>
      </c>
      <c r="AX149" s="418" t="e">
        <f aca="false" ca="false" dt2D="false" dtr="false" t="normal">SUMIF(#REF!, 'свод'!$AY149, #REF!)</f>
        <v>#REF!</v>
      </c>
      <c r="AY149" s="0" t="str">
        <f aca="false" ca="false" dt2D="false" dtr="false" t="normal">CONCATENATE(A149, C149, D149, E149)</f>
        <v>4020000250106нормативный</v>
      </c>
    </row>
    <row customHeight="true" hidden="true" ht="15" outlineLevel="0" r="150">
      <c r="A150" s="109" t="n">
        <v>402000025</v>
      </c>
      <c r="B150" s="416" t="s">
        <v>3008</v>
      </c>
      <c r="C150" s="107" t="s">
        <v>67</v>
      </c>
      <c r="D150" s="107" t="s">
        <v>97</v>
      </c>
      <c r="E150" s="39" t="s">
        <v>2971</v>
      </c>
      <c r="F150" s="417" t="e">
        <f aca="false" ca="false" dt2D="false" dtr="false" t="normal">SUMIF(#REF!, 'свод'!AY150, #REF!)</f>
        <v>#REF!</v>
      </c>
      <c r="G150" s="417" t="e">
        <f aca="false" ca="false" dt2D="false" dtr="false" t="normal">SUMIF(#REF!, 'свод'!AY150, #REF!)</f>
        <v>#REF!</v>
      </c>
      <c r="H150" s="418" t="e">
        <f aca="false" ca="false" dt2D="false" dtr="false" t="normal">SUMIF(#REF!, 'свод'!$AY150, #REF!)</f>
        <v>#REF!</v>
      </c>
      <c r="I150" s="418" t="e">
        <f aca="false" ca="false" dt2D="false" dtr="false" t="normal">SUMIF(#REF!, 'свод'!$AY150, #REF!)</f>
        <v>#REF!</v>
      </c>
      <c r="J150" s="418" t="e">
        <f aca="false" ca="false" dt2D="false" dtr="false" t="normal">SUMIF(#REF!, 'свод'!$AY150, #REF!)</f>
        <v>#REF!</v>
      </c>
      <c r="K150" s="418" t="e">
        <f aca="false" ca="false" dt2D="false" dtr="false" t="normal">SUMIF(#REF!, 'свод'!$AY150, #REF!)</f>
        <v>#REF!</v>
      </c>
      <c r="L150" s="418" t="e">
        <f aca="false" ca="false" dt2D="false" dtr="false" t="normal">SUMIF(#REF!, 'свод'!$AY150, #REF!)</f>
        <v>#REF!</v>
      </c>
      <c r="M150" s="418" t="e">
        <f aca="false" ca="false" dt2D="false" dtr="false" t="normal">SUMIF(#REF!, 'свод'!$AY150, #REF!)</f>
        <v>#REF!</v>
      </c>
      <c r="N150" s="418" t="e">
        <f aca="false" ca="false" dt2D="false" dtr="false" t="normal">SUMIF(#REF!, 'свод'!$AY150, #REF!)</f>
        <v>#REF!</v>
      </c>
      <c r="O150" s="418" t="e">
        <f aca="false" ca="false" dt2D="false" dtr="false" t="normal">SUMIF(#REF!, 'свод'!$AY150, #REF!)</f>
        <v>#REF!</v>
      </c>
      <c r="P150" s="417" t="e">
        <f aca="false" ca="false" dt2D="false" dtr="false" t="normal">SUMIF(#REF!, 'свод'!$AY150, #REF!)</f>
        <v>#REF!</v>
      </c>
      <c r="Q150" s="418" t="e">
        <f aca="false" ca="false" dt2D="false" dtr="false" t="normal">SUMIF(#REF!, 'свод'!$AY150, #REF!)</f>
        <v>#REF!</v>
      </c>
      <c r="R150" s="418" t="e">
        <f aca="false" ca="false" dt2D="false" dtr="false" t="normal">SUMIF(#REF!, 'свод'!$AY150, #REF!)</f>
        <v>#REF!</v>
      </c>
      <c r="S150" s="418" t="e">
        <f aca="false" ca="false" dt2D="false" dtr="false" t="normal">SUMIF(#REF!, 'свод'!$AY150, #REF!)</f>
        <v>#REF!</v>
      </c>
      <c r="T150" s="418" t="e">
        <f aca="false" ca="false" dt2D="false" dtr="false" t="normal">SUMIF(#REF!, 'свод'!$AY150, #REF!)</f>
        <v>#REF!</v>
      </c>
      <c r="U150" s="417" t="e">
        <f aca="false" ca="false" dt2D="false" dtr="false" t="normal">SUMIF(#REF!, 'свод'!$AY150, #REF!)</f>
        <v>#REF!</v>
      </c>
      <c r="V150" s="418" t="e">
        <f aca="false" ca="false" dt2D="false" dtr="false" t="normal">SUMIF(#REF!, 'свод'!$AY150, #REF!)</f>
        <v>#REF!</v>
      </c>
      <c r="W150" s="418" t="e">
        <f aca="false" ca="false" dt2D="false" dtr="false" t="normal">SUMIF(#REF!, 'свод'!$AY150, #REF!)</f>
        <v>#REF!</v>
      </c>
      <c r="X150" s="418" t="e">
        <f aca="false" ca="false" dt2D="false" dtr="false" t="normal">SUMIF(#REF!, 'свод'!$AY150, #REF!)</f>
        <v>#REF!</v>
      </c>
      <c r="Y150" s="418" t="e">
        <f aca="false" ca="false" dt2D="false" dtr="false" t="normal">SUMIF(#REF!, 'свод'!$AY150, #REF!)</f>
        <v>#REF!</v>
      </c>
      <c r="Z150" s="417" t="e">
        <f aca="false" ca="false" dt2D="false" dtr="false" t="normal">SUMIF(#REF!, 'свод'!$AY150, #REF!)</f>
        <v>#REF!</v>
      </c>
      <c r="AA150" s="418" t="e">
        <f aca="false" ca="false" dt2D="false" dtr="false" t="normal">SUMIF(#REF!, 'свод'!$AY150, #REF!)</f>
        <v>#REF!</v>
      </c>
      <c r="AB150" s="418" t="e">
        <f aca="false" ca="false" dt2D="false" dtr="false" t="normal">SUMIF(#REF!, 'свод'!$AY150, #REF!)</f>
        <v>#REF!</v>
      </c>
      <c r="AC150" s="418" t="e">
        <f aca="false" ca="false" dt2D="false" dtr="false" t="normal">SUMIF(#REF!, 'свод'!$AY150, #REF!)</f>
        <v>#REF!</v>
      </c>
      <c r="AD150" s="418" t="e">
        <f aca="false" ca="false" dt2D="false" dtr="false" t="normal">SUMIF(#REF!, 'свод'!$AY150, #REF!)</f>
        <v>#REF!</v>
      </c>
      <c r="AE150" s="417" t="e">
        <f aca="false" ca="false" dt2D="false" dtr="false" t="normal">SUMIF(#REF!, 'свод'!$AY150, #REF!)</f>
        <v>#REF!</v>
      </c>
      <c r="AF150" s="418" t="e">
        <f aca="false" ca="false" dt2D="false" dtr="false" t="normal">SUMIF(#REF!, 'свод'!$AY150, #REF!)</f>
        <v>#REF!</v>
      </c>
      <c r="AG150" s="418" t="e">
        <f aca="false" ca="false" dt2D="false" dtr="false" t="normal">SUMIF(#REF!, 'свод'!$AY150, #REF!)</f>
        <v>#REF!</v>
      </c>
      <c r="AH150" s="418" t="e">
        <f aca="false" ca="false" dt2D="false" dtr="false" t="normal">SUMIF(#REF!, 'свод'!$AY150, #REF!)</f>
        <v>#REF!</v>
      </c>
      <c r="AI150" s="418" t="e">
        <f aca="false" ca="false" dt2D="false" dtr="false" t="normal">SUMIF(#REF!, 'свод'!$AY150, #REF!)</f>
        <v>#REF!</v>
      </c>
      <c r="AJ150" s="418" t="e">
        <f aca="false" ca="false" dt2D="false" dtr="false" t="normal">SUMIF(#REF!, 'свод'!$AY150, #REF!)</f>
        <v>#REF!</v>
      </c>
      <c r="AK150" s="418" t="e">
        <f aca="false" ca="false" dt2D="false" dtr="false" t="normal">SUMIF(#REF!, 'свод'!$AY150, #REF!)</f>
        <v>#REF!</v>
      </c>
      <c r="AL150" s="418" t="e">
        <f aca="false" ca="false" dt2D="false" dtr="false" t="normal">SUMIF(#REF!, 'свод'!$AY150, #REF!)</f>
        <v>#REF!</v>
      </c>
      <c r="AM150" s="418" t="e">
        <f aca="false" ca="false" dt2D="false" dtr="false" t="normal">SUMIF(#REF!, 'свод'!$AY150, #REF!)</f>
        <v>#REF!</v>
      </c>
      <c r="AN150" s="418" t="e">
        <f aca="false" ca="false" dt2D="false" dtr="false" t="normal">SUMIF(#REF!, 'свод'!$AY150, #REF!)</f>
        <v>#REF!</v>
      </c>
      <c r="AO150" s="418" t="e">
        <f aca="false" ca="false" dt2D="false" dtr="false" t="normal">SUMIF(#REF!, 'свод'!$AY150, #REF!)</f>
        <v>#REF!</v>
      </c>
      <c r="AP150" s="418" t="e">
        <f aca="false" ca="false" dt2D="false" dtr="false" t="normal">SUMIF(#REF!, 'свод'!$AY150, #REF!)</f>
        <v>#REF!</v>
      </c>
      <c r="AQ150" s="418" t="e">
        <f aca="false" ca="false" dt2D="false" dtr="false" t="normal">SUMIF(#REF!, 'свод'!$AY150, #REF!)</f>
        <v>#REF!</v>
      </c>
      <c r="AR150" s="418" t="e">
        <f aca="false" ca="false" dt2D="false" dtr="false" t="normal">SUMIF(#REF!, 'свод'!$AY150, #REF!)</f>
        <v>#REF!</v>
      </c>
      <c r="AS150" s="418" t="e">
        <f aca="false" ca="false" dt2D="false" dtr="false" t="normal">SUMIF(#REF!, 'свод'!$AY150, #REF!)</f>
        <v>#REF!</v>
      </c>
      <c r="AT150" s="418" t="e">
        <f aca="false" ca="false" dt2D="false" dtr="false" t="normal">SUMIF(#REF!, 'свод'!$AY150, #REF!)</f>
        <v>#REF!</v>
      </c>
      <c r="AU150" s="418" t="e">
        <f aca="false" ca="false" dt2D="false" dtr="false" t="normal">SUMIF(#REF!, 'свод'!$AY150, #REF!)</f>
        <v>#REF!</v>
      </c>
      <c r="AV150" s="418" t="e">
        <f aca="false" ca="false" dt2D="false" dtr="false" t="normal">SUMIF(#REF!, 'свод'!$AY150, #REF!)</f>
        <v>#REF!</v>
      </c>
      <c r="AW150" s="418" t="e">
        <f aca="false" ca="false" dt2D="false" dtr="false" t="normal">SUMIF(#REF!, 'свод'!$AY150, #REF!)</f>
        <v>#REF!</v>
      </c>
      <c r="AX150" s="418" t="e">
        <f aca="false" ca="false" dt2D="false" dtr="false" t="normal">SUMIF(#REF!, 'свод'!$AY150, #REF!)</f>
        <v>#REF!</v>
      </c>
      <c r="AY150" s="0" t="str">
        <f aca="false" ca="false" dt2D="false" dtr="false" t="normal">CONCATENATE(A150, C150, D150, E150)</f>
        <v>4020000250113нормативный</v>
      </c>
    </row>
    <row customHeight="true" hidden="true" ht="15" outlineLevel="0" r="151">
      <c r="A151" s="109" t="n">
        <v>402000025</v>
      </c>
      <c r="B151" s="416" t="s">
        <v>3008</v>
      </c>
      <c r="C151" s="107" t="s">
        <v>67</v>
      </c>
      <c r="D151" s="107" t="s">
        <v>97</v>
      </c>
      <c r="E151" s="39" t="s">
        <v>2972</v>
      </c>
      <c r="F151" s="417" t="e">
        <f aca="false" ca="false" dt2D="false" dtr="false" t="normal">SUMIF(#REF!, 'свод'!AY151, #REF!)</f>
        <v>#REF!</v>
      </c>
      <c r="G151" s="417" t="e">
        <f aca="false" ca="false" dt2D="false" dtr="false" t="normal">SUMIF(#REF!, 'свод'!AY151, #REF!)</f>
        <v>#REF!</v>
      </c>
      <c r="H151" s="418" t="e">
        <f aca="false" ca="false" dt2D="false" dtr="false" t="normal">SUMIF(#REF!, 'свод'!$AY151, #REF!)</f>
        <v>#REF!</v>
      </c>
      <c r="I151" s="418" t="e">
        <f aca="false" ca="false" dt2D="false" dtr="false" t="normal">SUMIF(#REF!, 'свод'!$AY151, #REF!)</f>
        <v>#REF!</v>
      </c>
      <c r="J151" s="418" t="e">
        <f aca="false" ca="false" dt2D="false" dtr="false" t="normal">SUMIF(#REF!, 'свод'!$AY151, #REF!)</f>
        <v>#REF!</v>
      </c>
      <c r="K151" s="418" t="e">
        <f aca="false" ca="false" dt2D="false" dtr="false" t="normal">SUMIF(#REF!, 'свод'!$AY151, #REF!)</f>
        <v>#REF!</v>
      </c>
      <c r="L151" s="418" t="e">
        <f aca="false" ca="false" dt2D="false" dtr="false" t="normal">SUMIF(#REF!, 'свод'!$AY151, #REF!)</f>
        <v>#REF!</v>
      </c>
      <c r="M151" s="418" t="e">
        <f aca="false" ca="false" dt2D="false" dtr="false" t="normal">SUMIF(#REF!, 'свод'!$AY151, #REF!)</f>
        <v>#REF!</v>
      </c>
      <c r="N151" s="418" t="e">
        <f aca="false" ca="false" dt2D="false" dtr="false" t="normal">SUMIF(#REF!, 'свод'!$AY151, #REF!)</f>
        <v>#REF!</v>
      </c>
      <c r="O151" s="418" t="e">
        <f aca="false" ca="false" dt2D="false" dtr="false" t="normal">SUMIF(#REF!, 'свод'!$AY151, #REF!)</f>
        <v>#REF!</v>
      </c>
      <c r="P151" s="417" t="e">
        <f aca="false" ca="false" dt2D="false" dtr="false" t="normal">SUMIF(#REF!, 'свод'!$AY151, #REF!)</f>
        <v>#REF!</v>
      </c>
      <c r="Q151" s="418" t="e">
        <f aca="false" ca="false" dt2D="false" dtr="false" t="normal">SUMIF(#REF!, 'свод'!$AY151, #REF!)</f>
        <v>#REF!</v>
      </c>
      <c r="R151" s="418" t="e">
        <f aca="false" ca="false" dt2D="false" dtr="false" t="normal">SUMIF(#REF!, 'свод'!$AY151, #REF!)</f>
        <v>#REF!</v>
      </c>
      <c r="S151" s="418" t="e">
        <f aca="false" ca="false" dt2D="false" dtr="false" t="normal">SUMIF(#REF!, 'свод'!$AY151, #REF!)</f>
        <v>#REF!</v>
      </c>
      <c r="T151" s="418" t="e">
        <f aca="false" ca="false" dt2D="false" dtr="false" t="normal">SUMIF(#REF!, 'свод'!$AY151, #REF!)</f>
        <v>#REF!</v>
      </c>
      <c r="U151" s="417" t="e">
        <f aca="false" ca="false" dt2D="false" dtr="false" t="normal">SUMIF(#REF!, 'свод'!$AY151, #REF!)</f>
        <v>#REF!</v>
      </c>
      <c r="V151" s="418" t="e">
        <f aca="false" ca="false" dt2D="false" dtr="false" t="normal">SUMIF(#REF!, 'свод'!$AY151, #REF!)</f>
        <v>#REF!</v>
      </c>
      <c r="W151" s="418" t="e">
        <f aca="false" ca="false" dt2D="false" dtr="false" t="normal">SUMIF(#REF!, 'свод'!$AY151, #REF!)</f>
        <v>#REF!</v>
      </c>
      <c r="X151" s="418" t="e">
        <f aca="false" ca="false" dt2D="false" dtr="false" t="normal">SUMIF(#REF!, 'свод'!$AY151, #REF!)</f>
        <v>#REF!</v>
      </c>
      <c r="Y151" s="418" t="e">
        <f aca="false" ca="false" dt2D="false" dtr="false" t="normal">SUMIF(#REF!, 'свод'!$AY151, #REF!)</f>
        <v>#REF!</v>
      </c>
      <c r="Z151" s="417" t="e">
        <f aca="false" ca="false" dt2D="false" dtr="false" t="normal">SUMIF(#REF!, 'свод'!$AY151, #REF!)</f>
        <v>#REF!</v>
      </c>
      <c r="AA151" s="418" t="e">
        <f aca="false" ca="false" dt2D="false" dtr="false" t="normal">SUMIF(#REF!, 'свод'!$AY151, #REF!)</f>
        <v>#REF!</v>
      </c>
      <c r="AB151" s="418" t="e">
        <f aca="false" ca="false" dt2D="false" dtr="false" t="normal">SUMIF(#REF!, 'свод'!$AY151, #REF!)</f>
        <v>#REF!</v>
      </c>
      <c r="AC151" s="418" t="e">
        <f aca="false" ca="false" dt2D="false" dtr="false" t="normal">SUMIF(#REF!, 'свод'!$AY151, #REF!)</f>
        <v>#REF!</v>
      </c>
      <c r="AD151" s="418" t="e">
        <f aca="false" ca="false" dt2D="false" dtr="false" t="normal">SUMIF(#REF!, 'свод'!$AY151, #REF!)</f>
        <v>#REF!</v>
      </c>
      <c r="AE151" s="417" t="e">
        <f aca="false" ca="false" dt2D="false" dtr="false" t="normal">SUMIF(#REF!, 'свод'!$AY151, #REF!)</f>
        <v>#REF!</v>
      </c>
      <c r="AF151" s="418" t="e">
        <f aca="false" ca="false" dt2D="false" dtr="false" t="normal">SUMIF(#REF!, 'свод'!$AY151, #REF!)</f>
        <v>#REF!</v>
      </c>
      <c r="AG151" s="418" t="e">
        <f aca="false" ca="false" dt2D="false" dtr="false" t="normal">SUMIF(#REF!, 'свод'!$AY151, #REF!)</f>
        <v>#REF!</v>
      </c>
      <c r="AH151" s="418" t="e">
        <f aca="false" ca="false" dt2D="false" dtr="false" t="normal">SUMIF(#REF!, 'свод'!$AY151, #REF!)</f>
        <v>#REF!</v>
      </c>
      <c r="AI151" s="418" t="e">
        <f aca="false" ca="false" dt2D="false" dtr="false" t="normal">SUMIF(#REF!, 'свод'!$AY151, #REF!)</f>
        <v>#REF!</v>
      </c>
      <c r="AJ151" s="418" t="e">
        <f aca="false" ca="false" dt2D="false" dtr="false" t="normal">SUMIF(#REF!, 'свод'!$AY151, #REF!)</f>
        <v>#REF!</v>
      </c>
      <c r="AK151" s="418" t="e">
        <f aca="false" ca="false" dt2D="false" dtr="false" t="normal">SUMIF(#REF!, 'свод'!$AY151, #REF!)</f>
        <v>#REF!</v>
      </c>
      <c r="AL151" s="418" t="e">
        <f aca="false" ca="false" dt2D="false" dtr="false" t="normal">SUMIF(#REF!, 'свод'!$AY151, #REF!)</f>
        <v>#REF!</v>
      </c>
      <c r="AM151" s="418" t="e">
        <f aca="false" ca="false" dt2D="false" dtr="false" t="normal">SUMIF(#REF!, 'свод'!$AY151, #REF!)</f>
        <v>#REF!</v>
      </c>
      <c r="AN151" s="418" t="e">
        <f aca="false" ca="false" dt2D="false" dtr="false" t="normal">SUMIF(#REF!, 'свод'!$AY151, #REF!)</f>
        <v>#REF!</v>
      </c>
      <c r="AO151" s="418" t="e">
        <f aca="false" ca="false" dt2D="false" dtr="false" t="normal">SUMIF(#REF!, 'свод'!$AY151, #REF!)</f>
        <v>#REF!</v>
      </c>
      <c r="AP151" s="418" t="e">
        <f aca="false" ca="false" dt2D="false" dtr="false" t="normal">SUMIF(#REF!, 'свод'!$AY151, #REF!)</f>
        <v>#REF!</v>
      </c>
      <c r="AQ151" s="418" t="e">
        <f aca="false" ca="false" dt2D="false" dtr="false" t="normal">SUMIF(#REF!, 'свод'!$AY151, #REF!)</f>
        <v>#REF!</v>
      </c>
      <c r="AR151" s="418" t="e">
        <f aca="false" ca="false" dt2D="false" dtr="false" t="normal">SUMIF(#REF!, 'свод'!$AY151, #REF!)</f>
        <v>#REF!</v>
      </c>
      <c r="AS151" s="418" t="e">
        <f aca="false" ca="false" dt2D="false" dtr="false" t="normal">SUMIF(#REF!, 'свод'!$AY151, #REF!)</f>
        <v>#REF!</v>
      </c>
      <c r="AT151" s="418" t="e">
        <f aca="false" ca="false" dt2D="false" dtr="false" t="normal">SUMIF(#REF!, 'свод'!$AY151, #REF!)</f>
        <v>#REF!</v>
      </c>
      <c r="AU151" s="418" t="e">
        <f aca="false" ca="false" dt2D="false" dtr="false" t="normal">SUMIF(#REF!, 'свод'!$AY151, #REF!)</f>
        <v>#REF!</v>
      </c>
      <c r="AV151" s="418" t="e">
        <f aca="false" ca="false" dt2D="false" dtr="false" t="normal">SUMIF(#REF!, 'свод'!$AY151, #REF!)</f>
        <v>#REF!</v>
      </c>
      <c r="AW151" s="418" t="e">
        <f aca="false" ca="false" dt2D="false" dtr="false" t="normal">SUMIF(#REF!, 'свод'!$AY151, #REF!)</f>
        <v>#REF!</v>
      </c>
      <c r="AX151" s="418" t="e">
        <f aca="false" ca="false" dt2D="false" dtr="false" t="normal">SUMIF(#REF!, 'свод'!$AY151, #REF!)</f>
        <v>#REF!</v>
      </c>
      <c r="AY151" s="0" t="str">
        <f aca="false" ca="false" dt2D="false" dtr="false" t="normal">CONCATENATE(A151, C151, D151, E151)</f>
        <v>4020000250113плановый</v>
      </c>
    </row>
    <row customHeight="true" hidden="true" ht="15" outlineLevel="0" r="152">
      <c r="A152" s="109" t="n">
        <v>402000025</v>
      </c>
      <c r="B152" s="416" t="s">
        <v>3008</v>
      </c>
      <c r="C152" s="107" t="s">
        <v>68</v>
      </c>
      <c r="D152" s="107" t="s">
        <v>885</v>
      </c>
      <c r="E152" s="39" t="s">
        <v>2971</v>
      </c>
      <c r="F152" s="417" t="e">
        <f aca="false" ca="false" dt2D="false" dtr="false" t="normal">SUMIF(#REF!, 'свод'!AY152, #REF!)</f>
        <v>#REF!</v>
      </c>
      <c r="G152" s="417" t="e">
        <f aca="false" ca="false" dt2D="false" dtr="false" t="normal">SUMIF(#REF!, 'свод'!AY152, #REF!)</f>
        <v>#REF!</v>
      </c>
      <c r="H152" s="418" t="e">
        <f aca="false" ca="false" dt2D="false" dtr="false" t="normal">SUMIF(#REF!, 'свод'!$AY152, #REF!)</f>
        <v>#REF!</v>
      </c>
      <c r="I152" s="418" t="e">
        <f aca="false" ca="false" dt2D="false" dtr="false" t="normal">SUMIF(#REF!, 'свод'!$AY152, #REF!)</f>
        <v>#REF!</v>
      </c>
      <c r="J152" s="418" t="e">
        <f aca="false" ca="false" dt2D="false" dtr="false" t="normal">SUMIF(#REF!, 'свод'!$AY152, #REF!)</f>
        <v>#REF!</v>
      </c>
      <c r="K152" s="418" t="e">
        <f aca="false" ca="false" dt2D="false" dtr="false" t="normal">SUMIF(#REF!, 'свод'!$AY152, #REF!)</f>
        <v>#REF!</v>
      </c>
      <c r="L152" s="418" t="e">
        <f aca="false" ca="false" dt2D="false" dtr="false" t="normal">SUMIF(#REF!, 'свод'!$AY152, #REF!)</f>
        <v>#REF!</v>
      </c>
      <c r="M152" s="418" t="e">
        <f aca="false" ca="false" dt2D="false" dtr="false" t="normal">SUMIF(#REF!, 'свод'!$AY152, #REF!)</f>
        <v>#REF!</v>
      </c>
      <c r="N152" s="418" t="e">
        <f aca="false" ca="false" dt2D="false" dtr="false" t="normal">SUMIF(#REF!, 'свод'!$AY152, #REF!)</f>
        <v>#REF!</v>
      </c>
      <c r="O152" s="418" t="e">
        <f aca="false" ca="false" dt2D="false" dtr="false" t="normal">SUMIF(#REF!, 'свод'!$AY152, #REF!)</f>
        <v>#REF!</v>
      </c>
      <c r="P152" s="417" t="e">
        <f aca="false" ca="false" dt2D="false" dtr="false" t="normal">SUMIF(#REF!, 'свод'!$AY152, #REF!)</f>
        <v>#REF!</v>
      </c>
      <c r="Q152" s="418" t="e">
        <f aca="false" ca="false" dt2D="false" dtr="false" t="normal">SUMIF(#REF!, 'свод'!$AY152, #REF!)</f>
        <v>#REF!</v>
      </c>
      <c r="R152" s="418" t="e">
        <f aca="false" ca="false" dt2D="false" dtr="false" t="normal">SUMIF(#REF!, 'свод'!$AY152, #REF!)</f>
        <v>#REF!</v>
      </c>
      <c r="S152" s="418" t="e">
        <f aca="false" ca="false" dt2D="false" dtr="false" t="normal">SUMIF(#REF!, 'свод'!$AY152, #REF!)</f>
        <v>#REF!</v>
      </c>
      <c r="T152" s="418" t="e">
        <f aca="false" ca="false" dt2D="false" dtr="false" t="normal">SUMIF(#REF!, 'свод'!$AY152, #REF!)</f>
        <v>#REF!</v>
      </c>
      <c r="U152" s="417" t="e">
        <f aca="false" ca="false" dt2D="false" dtr="false" t="normal">SUMIF(#REF!, 'свод'!$AY152, #REF!)</f>
        <v>#REF!</v>
      </c>
      <c r="V152" s="418" t="e">
        <f aca="false" ca="false" dt2D="false" dtr="false" t="normal">SUMIF(#REF!, 'свод'!$AY152, #REF!)</f>
        <v>#REF!</v>
      </c>
      <c r="W152" s="418" t="e">
        <f aca="false" ca="false" dt2D="false" dtr="false" t="normal">SUMIF(#REF!, 'свод'!$AY152, #REF!)</f>
        <v>#REF!</v>
      </c>
      <c r="X152" s="418" t="e">
        <f aca="false" ca="false" dt2D="false" dtr="false" t="normal">SUMIF(#REF!, 'свод'!$AY152, #REF!)</f>
        <v>#REF!</v>
      </c>
      <c r="Y152" s="418" t="e">
        <f aca="false" ca="false" dt2D="false" dtr="false" t="normal">SUMIF(#REF!, 'свод'!$AY152, #REF!)</f>
        <v>#REF!</v>
      </c>
      <c r="Z152" s="417" t="e">
        <f aca="false" ca="false" dt2D="false" dtr="false" t="normal">SUMIF(#REF!, 'свод'!$AY152, #REF!)</f>
        <v>#REF!</v>
      </c>
      <c r="AA152" s="418" t="e">
        <f aca="false" ca="false" dt2D="false" dtr="false" t="normal">SUMIF(#REF!, 'свод'!$AY152, #REF!)</f>
        <v>#REF!</v>
      </c>
      <c r="AB152" s="418" t="e">
        <f aca="false" ca="false" dt2D="false" dtr="false" t="normal">SUMIF(#REF!, 'свод'!$AY152, #REF!)</f>
        <v>#REF!</v>
      </c>
      <c r="AC152" s="418" t="e">
        <f aca="false" ca="false" dt2D="false" dtr="false" t="normal">SUMIF(#REF!, 'свод'!$AY152, #REF!)</f>
        <v>#REF!</v>
      </c>
      <c r="AD152" s="418" t="e">
        <f aca="false" ca="false" dt2D="false" dtr="false" t="normal">SUMIF(#REF!, 'свод'!$AY152, #REF!)</f>
        <v>#REF!</v>
      </c>
      <c r="AE152" s="417" t="e">
        <f aca="false" ca="false" dt2D="false" dtr="false" t="normal">SUMIF(#REF!, 'свод'!$AY152, #REF!)</f>
        <v>#REF!</v>
      </c>
      <c r="AF152" s="418" t="e">
        <f aca="false" ca="false" dt2D="false" dtr="false" t="normal">SUMIF(#REF!, 'свод'!$AY152, #REF!)</f>
        <v>#REF!</v>
      </c>
      <c r="AG152" s="418" t="e">
        <f aca="false" ca="false" dt2D="false" dtr="false" t="normal">SUMIF(#REF!, 'свод'!$AY152, #REF!)</f>
        <v>#REF!</v>
      </c>
      <c r="AH152" s="418" t="e">
        <f aca="false" ca="false" dt2D="false" dtr="false" t="normal">SUMIF(#REF!, 'свод'!$AY152, #REF!)</f>
        <v>#REF!</v>
      </c>
      <c r="AI152" s="418" t="e">
        <f aca="false" ca="false" dt2D="false" dtr="false" t="normal">SUMIF(#REF!, 'свод'!$AY152, #REF!)</f>
        <v>#REF!</v>
      </c>
      <c r="AJ152" s="418" t="e">
        <f aca="false" ca="false" dt2D="false" dtr="false" t="normal">SUMIF(#REF!, 'свод'!$AY152, #REF!)</f>
        <v>#REF!</v>
      </c>
      <c r="AK152" s="418" t="e">
        <f aca="false" ca="false" dt2D="false" dtr="false" t="normal">SUMIF(#REF!, 'свод'!$AY152, #REF!)</f>
        <v>#REF!</v>
      </c>
      <c r="AL152" s="418" t="e">
        <f aca="false" ca="false" dt2D="false" dtr="false" t="normal">SUMIF(#REF!, 'свод'!$AY152, #REF!)</f>
        <v>#REF!</v>
      </c>
      <c r="AM152" s="418" t="e">
        <f aca="false" ca="false" dt2D="false" dtr="false" t="normal">SUMIF(#REF!, 'свод'!$AY152, #REF!)</f>
        <v>#REF!</v>
      </c>
      <c r="AN152" s="418" t="e">
        <f aca="false" ca="false" dt2D="false" dtr="false" t="normal">SUMIF(#REF!, 'свод'!$AY152, #REF!)</f>
        <v>#REF!</v>
      </c>
      <c r="AO152" s="418" t="e">
        <f aca="false" ca="false" dt2D="false" dtr="false" t="normal">SUMIF(#REF!, 'свод'!$AY152, #REF!)</f>
        <v>#REF!</v>
      </c>
      <c r="AP152" s="418" t="e">
        <f aca="false" ca="false" dt2D="false" dtr="false" t="normal">SUMIF(#REF!, 'свод'!$AY152, #REF!)</f>
        <v>#REF!</v>
      </c>
      <c r="AQ152" s="418" t="e">
        <f aca="false" ca="false" dt2D="false" dtr="false" t="normal">SUMIF(#REF!, 'свод'!$AY152, #REF!)</f>
        <v>#REF!</v>
      </c>
      <c r="AR152" s="418" t="e">
        <f aca="false" ca="false" dt2D="false" dtr="false" t="normal">SUMIF(#REF!, 'свод'!$AY152, #REF!)</f>
        <v>#REF!</v>
      </c>
      <c r="AS152" s="418" t="e">
        <f aca="false" ca="false" dt2D="false" dtr="false" t="normal">SUMIF(#REF!, 'свод'!$AY152, #REF!)</f>
        <v>#REF!</v>
      </c>
      <c r="AT152" s="418" t="e">
        <f aca="false" ca="false" dt2D="false" dtr="false" t="normal">SUMIF(#REF!, 'свод'!$AY152, #REF!)</f>
        <v>#REF!</v>
      </c>
      <c r="AU152" s="418" t="e">
        <f aca="false" ca="false" dt2D="false" dtr="false" t="normal">SUMIF(#REF!, 'свод'!$AY152, #REF!)</f>
        <v>#REF!</v>
      </c>
      <c r="AV152" s="418" t="e">
        <f aca="false" ca="false" dt2D="false" dtr="false" t="normal">SUMIF(#REF!, 'свод'!$AY152, #REF!)</f>
        <v>#REF!</v>
      </c>
      <c r="AW152" s="418" t="e">
        <f aca="false" ca="false" dt2D="false" dtr="false" t="normal">SUMIF(#REF!, 'свод'!$AY152, #REF!)</f>
        <v>#REF!</v>
      </c>
      <c r="AX152" s="418" t="e">
        <f aca="false" ca="false" dt2D="false" dtr="false" t="normal">SUMIF(#REF!, 'свод'!$AY152, #REF!)</f>
        <v>#REF!</v>
      </c>
      <c r="AY152" s="0" t="str">
        <f aca="false" ca="false" dt2D="false" dtr="false" t="normal">CONCATENATE(A152, C152, D152, E152)</f>
        <v>4020000250309нормативный</v>
      </c>
    </row>
    <row customHeight="true" hidden="true" ht="15" outlineLevel="0" r="153">
      <c r="A153" s="109" t="n">
        <v>402000025</v>
      </c>
      <c r="B153" s="416" t="s">
        <v>3008</v>
      </c>
      <c r="C153" s="107" t="s">
        <v>68</v>
      </c>
      <c r="D153" s="107" t="s">
        <v>360</v>
      </c>
      <c r="E153" s="39" t="s">
        <v>2971</v>
      </c>
      <c r="F153" s="417" t="e">
        <f aca="false" ca="false" dt2D="false" dtr="false" t="normal">SUMIF(#REF!, 'свод'!AY153, #REF!)</f>
        <v>#REF!</v>
      </c>
      <c r="G153" s="417" t="e">
        <f aca="false" ca="false" dt2D="false" dtr="false" t="normal">SUMIF(#REF!, 'свод'!AY153, #REF!)</f>
        <v>#REF!</v>
      </c>
      <c r="H153" s="418" t="e">
        <f aca="false" ca="false" dt2D="false" dtr="false" t="normal">SUMIF(#REF!, 'свод'!$AY153, #REF!)</f>
        <v>#REF!</v>
      </c>
      <c r="I153" s="418" t="e">
        <f aca="false" ca="false" dt2D="false" dtr="false" t="normal">SUMIF(#REF!, 'свод'!$AY153, #REF!)</f>
        <v>#REF!</v>
      </c>
      <c r="J153" s="418" t="e">
        <f aca="false" ca="false" dt2D="false" dtr="false" t="normal">SUMIF(#REF!, 'свод'!$AY153, #REF!)</f>
        <v>#REF!</v>
      </c>
      <c r="K153" s="418" t="e">
        <f aca="false" ca="false" dt2D="false" dtr="false" t="normal">SUMIF(#REF!, 'свод'!$AY153, #REF!)</f>
        <v>#REF!</v>
      </c>
      <c r="L153" s="418" t="e">
        <f aca="false" ca="false" dt2D="false" dtr="false" t="normal">SUMIF(#REF!, 'свод'!$AY153, #REF!)</f>
        <v>#REF!</v>
      </c>
      <c r="M153" s="418" t="e">
        <f aca="false" ca="false" dt2D="false" dtr="false" t="normal">SUMIF(#REF!, 'свод'!$AY153, #REF!)</f>
        <v>#REF!</v>
      </c>
      <c r="N153" s="418" t="e">
        <f aca="false" ca="false" dt2D="false" dtr="false" t="normal">SUMIF(#REF!, 'свод'!$AY153, #REF!)</f>
        <v>#REF!</v>
      </c>
      <c r="O153" s="418" t="e">
        <f aca="false" ca="false" dt2D="false" dtr="false" t="normal">SUMIF(#REF!, 'свод'!$AY153, #REF!)</f>
        <v>#REF!</v>
      </c>
      <c r="P153" s="417" t="e">
        <f aca="false" ca="false" dt2D="false" dtr="false" t="normal">SUMIF(#REF!, 'свод'!$AY153, #REF!)</f>
        <v>#REF!</v>
      </c>
      <c r="Q153" s="418" t="e">
        <f aca="false" ca="false" dt2D="false" dtr="false" t="normal">SUMIF(#REF!, 'свод'!$AY153, #REF!)</f>
        <v>#REF!</v>
      </c>
      <c r="R153" s="418" t="e">
        <f aca="false" ca="false" dt2D="false" dtr="false" t="normal">SUMIF(#REF!, 'свод'!$AY153, #REF!)</f>
        <v>#REF!</v>
      </c>
      <c r="S153" s="418" t="e">
        <f aca="false" ca="false" dt2D="false" dtr="false" t="normal">SUMIF(#REF!, 'свод'!$AY153, #REF!)</f>
        <v>#REF!</v>
      </c>
      <c r="T153" s="418" t="e">
        <f aca="false" ca="false" dt2D="false" dtr="false" t="normal">SUMIF(#REF!, 'свод'!$AY153, #REF!)</f>
        <v>#REF!</v>
      </c>
      <c r="U153" s="417" t="e">
        <f aca="false" ca="false" dt2D="false" dtr="false" t="normal">SUMIF(#REF!, 'свод'!$AY153, #REF!)</f>
        <v>#REF!</v>
      </c>
      <c r="V153" s="418" t="e">
        <f aca="false" ca="false" dt2D="false" dtr="false" t="normal">SUMIF(#REF!, 'свод'!$AY153, #REF!)</f>
        <v>#REF!</v>
      </c>
      <c r="W153" s="418" t="e">
        <f aca="false" ca="false" dt2D="false" dtr="false" t="normal">SUMIF(#REF!, 'свод'!$AY153, #REF!)</f>
        <v>#REF!</v>
      </c>
      <c r="X153" s="418" t="e">
        <f aca="false" ca="false" dt2D="false" dtr="false" t="normal">SUMIF(#REF!, 'свод'!$AY153, #REF!)</f>
        <v>#REF!</v>
      </c>
      <c r="Y153" s="418" t="e">
        <f aca="false" ca="false" dt2D="false" dtr="false" t="normal">SUMIF(#REF!, 'свод'!$AY153, #REF!)</f>
        <v>#REF!</v>
      </c>
      <c r="Z153" s="417" t="e">
        <f aca="false" ca="false" dt2D="false" dtr="false" t="normal">SUMIF(#REF!, 'свод'!$AY153, #REF!)</f>
        <v>#REF!</v>
      </c>
      <c r="AA153" s="418" t="e">
        <f aca="false" ca="false" dt2D="false" dtr="false" t="normal">SUMIF(#REF!, 'свод'!$AY153, #REF!)</f>
        <v>#REF!</v>
      </c>
      <c r="AB153" s="418" t="e">
        <f aca="false" ca="false" dt2D="false" dtr="false" t="normal">SUMIF(#REF!, 'свод'!$AY153, #REF!)</f>
        <v>#REF!</v>
      </c>
      <c r="AC153" s="418" t="e">
        <f aca="false" ca="false" dt2D="false" dtr="false" t="normal">SUMIF(#REF!, 'свод'!$AY153, #REF!)</f>
        <v>#REF!</v>
      </c>
      <c r="AD153" s="418" t="e">
        <f aca="false" ca="false" dt2D="false" dtr="false" t="normal">SUMIF(#REF!, 'свод'!$AY153, #REF!)</f>
        <v>#REF!</v>
      </c>
      <c r="AE153" s="417" t="e">
        <f aca="false" ca="false" dt2D="false" dtr="false" t="normal">SUMIF(#REF!, 'свод'!$AY153, #REF!)</f>
        <v>#REF!</v>
      </c>
      <c r="AF153" s="418" t="e">
        <f aca="false" ca="false" dt2D="false" dtr="false" t="normal">SUMIF(#REF!, 'свод'!$AY153, #REF!)</f>
        <v>#REF!</v>
      </c>
      <c r="AG153" s="418" t="e">
        <f aca="false" ca="false" dt2D="false" dtr="false" t="normal">SUMIF(#REF!, 'свод'!$AY153, #REF!)</f>
        <v>#REF!</v>
      </c>
      <c r="AH153" s="418" t="e">
        <f aca="false" ca="false" dt2D="false" dtr="false" t="normal">SUMIF(#REF!, 'свод'!$AY153, #REF!)</f>
        <v>#REF!</v>
      </c>
      <c r="AI153" s="418" t="e">
        <f aca="false" ca="false" dt2D="false" dtr="false" t="normal">SUMIF(#REF!, 'свод'!$AY153, #REF!)</f>
        <v>#REF!</v>
      </c>
      <c r="AJ153" s="418" t="e">
        <f aca="false" ca="false" dt2D="false" dtr="false" t="normal">SUMIF(#REF!, 'свод'!$AY153, #REF!)</f>
        <v>#REF!</v>
      </c>
      <c r="AK153" s="418" t="e">
        <f aca="false" ca="false" dt2D="false" dtr="false" t="normal">SUMIF(#REF!, 'свод'!$AY153, #REF!)</f>
        <v>#REF!</v>
      </c>
      <c r="AL153" s="418" t="e">
        <f aca="false" ca="false" dt2D="false" dtr="false" t="normal">SUMIF(#REF!, 'свод'!$AY153, #REF!)</f>
        <v>#REF!</v>
      </c>
      <c r="AM153" s="418" t="e">
        <f aca="false" ca="false" dt2D="false" dtr="false" t="normal">SUMIF(#REF!, 'свод'!$AY153, #REF!)</f>
        <v>#REF!</v>
      </c>
      <c r="AN153" s="418" t="e">
        <f aca="false" ca="false" dt2D="false" dtr="false" t="normal">SUMIF(#REF!, 'свод'!$AY153, #REF!)</f>
        <v>#REF!</v>
      </c>
      <c r="AO153" s="418" t="e">
        <f aca="false" ca="false" dt2D="false" dtr="false" t="normal">SUMIF(#REF!, 'свод'!$AY153, #REF!)</f>
        <v>#REF!</v>
      </c>
      <c r="AP153" s="418" t="e">
        <f aca="false" ca="false" dt2D="false" dtr="false" t="normal">SUMIF(#REF!, 'свод'!$AY153, #REF!)</f>
        <v>#REF!</v>
      </c>
      <c r="AQ153" s="418" t="e">
        <f aca="false" ca="false" dt2D="false" dtr="false" t="normal">SUMIF(#REF!, 'свод'!$AY153, #REF!)</f>
        <v>#REF!</v>
      </c>
      <c r="AR153" s="418" t="e">
        <f aca="false" ca="false" dt2D="false" dtr="false" t="normal">SUMIF(#REF!, 'свод'!$AY153, #REF!)</f>
        <v>#REF!</v>
      </c>
      <c r="AS153" s="418" t="e">
        <f aca="false" ca="false" dt2D="false" dtr="false" t="normal">SUMIF(#REF!, 'свод'!$AY153, #REF!)</f>
        <v>#REF!</v>
      </c>
      <c r="AT153" s="418" t="e">
        <f aca="false" ca="false" dt2D="false" dtr="false" t="normal">SUMIF(#REF!, 'свод'!$AY153, #REF!)</f>
        <v>#REF!</v>
      </c>
      <c r="AU153" s="418" t="e">
        <f aca="false" ca="false" dt2D="false" dtr="false" t="normal">SUMIF(#REF!, 'свод'!$AY153, #REF!)</f>
        <v>#REF!</v>
      </c>
      <c r="AV153" s="418" t="e">
        <f aca="false" ca="false" dt2D="false" dtr="false" t="normal">SUMIF(#REF!, 'свод'!$AY153, #REF!)</f>
        <v>#REF!</v>
      </c>
      <c r="AW153" s="418" t="e">
        <f aca="false" ca="false" dt2D="false" dtr="false" t="normal">SUMIF(#REF!, 'свод'!$AY153, #REF!)</f>
        <v>#REF!</v>
      </c>
      <c r="AX153" s="418" t="e">
        <f aca="false" ca="false" dt2D="false" dtr="false" t="normal">SUMIF(#REF!, 'свод'!$AY153, #REF!)</f>
        <v>#REF!</v>
      </c>
      <c r="AY153" s="0" t="str">
        <f aca="false" ca="false" dt2D="false" dtr="false" t="normal">CONCATENATE(A153, C153, D153, E153)</f>
        <v>4020000250310нормативный</v>
      </c>
    </row>
    <row customHeight="true" hidden="true" ht="15" outlineLevel="0" r="154">
      <c r="A154" s="109" t="n">
        <v>402000025</v>
      </c>
      <c r="B154" s="416" t="s">
        <v>3008</v>
      </c>
      <c r="C154" s="107" t="s">
        <v>230</v>
      </c>
      <c r="D154" s="107" t="s">
        <v>230</v>
      </c>
      <c r="E154" s="39" t="s">
        <v>2972</v>
      </c>
      <c r="F154" s="417" t="e">
        <f aca="false" ca="false" dt2D="false" dtr="false" t="normal">SUMIF(#REF!, 'свод'!AY154, #REF!)</f>
        <v>#REF!</v>
      </c>
      <c r="G154" s="417" t="e">
        <f aca="false" ca="false" dt2D="false" dtr="false" t="normal">SUMIF(#REF!, 'свод'!AY154, #REF!)</f>
        <v>#REF!</v>
      </c>
      <c r="H154" s="418" t="e">
        <f aca="false" ca="false" dt2D="false" dtr="false" t="normal">SUMIF(#REF!, 'свод'!$AY154, #REF!)</f>
        <v>#REF!</v>
      </c>
      <c r="I154" s="418" t="e">
        <f aca="false" ca="false" dt2D="false" dtr="false" t="normal">SUMIF(#REF!, 'свод'!$AY154, #REF!)</f>
        <v>#REF!</v>
      </c>
      <c r="J154" s="418" t="e">
        <f aca="false" ca="false" dt2D="false" dtr="false" t="normal">SUMIF(#REF!, 'свод'!$AY154, #REF!)</f>
        <v>#REF!</v>
      </c>
      <c r="K154" s="418" t="e">
        <f aca="false" ca="false" dt2D="false" dtr="false" t="normal">SUMIF(#REF!, 'свод'!$AY154, #REF!)</f>
        <v>#REF!</v>
      </c>
      <c r="L154" s="418" t="e">
        <f aca="false" ca="false" dt2D="false" dtr="false" t="normal">SUMIF(#REF!, 'свод'!$AY154, #REF!)</f>
        <v>#REF!</v>
      </c>
      <c r="M154" s="418" t="e">
        <f aca="false" ca="false" dt2D="false" dtr="false" t="normal">SUMIF(#REF!, 'свод'!$AY154, #REF!)</f>
        <v>#REF!</v>
      </c>
      <c r="N154" s="418" t="e">
        <f aca="false" ca="false" dt2D="false" dtr="false" t="normal">SUMIF(#REF!, 'свод'!$AY154, #REF!)</f>
        <v>#REF!</v>
      </c>
      <c r="O154" s="418" t="e">
        <f aca="false" ca="false" dt2D="false" dtr="false" t="normal">SUMIF(#REF!, 'свод'!$AY154, #REF!)</f>
        <v>#REF!</v>
      </c>
      <c r="P154" s="417" t="e">
        <f aca="false" ca="false" dt2D="false" dtr="false" t="normal">SUMIF(#REF!, 'свод'!$AY154, #REF!)</f>
        <v>#REF!</v>
      </c>
      <c r="Q154" s="418" t="e">
        <f aca="false" ca="false" dt2D="false" dtr="false" t="normal">SUMIF(#REF!, 'свод'!$AY154, #REF!)</f>
        <v>#REF!</v>
      </c>
      <c r="R154" s="418" t="e">
        <f aca="false" ca="false" dt2D="false" dtr="false" t="normal">SUMIF(#REF!, 'свод'!$AY154, #REF!)</f>
        <v>#REF!</v>
      </c>
      <c r="S154" s="418" t="e">
        <f aca="false" ca="false" dt2D="false" dtr="false" t="normal">SUMIF(#REF!, 'свод'!$AY154, #REF!)</f>
        <v>#REF!</v>
      </c>
      <c r="T154" s="418" t="e">
        <f aca="false" ca="false" dt2D="false" dtr="false" t="normal">SUMIF(#REF!, 'свод'!$AY154, #REF!)</f>
        <v>#REF!</v>
      </c>
      <c r="U154" s="417" t="e">
        <f aca="false" ca="false" dt2D="false" dtr="false" t="normal">SUMIF(#REF!, 'свод'!$AY154, #REF!)</f>
        <v>#REF!</v>
      </c>
      <c r="V154" s="418" t="e">
        <f aca="false" ca="false" dt2D="false" dtr="false" t="normal">SUMIF(#REF!, 'свод'!$AY154, #REF!)</f>
        <v>#REF!</v>
      </c>
      <c r="W154" s="418" t="e">
        <f aca="false" ca="false" dt2D="false" dtr="false" t="normal">SUMIF(#REF!, 'свод'!$AY154, #REF!)</f>
        <v>#REF!</v>
      </c>
      <c r="X154" s="418" t="e">
        <f aca="false" ca="false" dt2D="false" dtr="false" t="normal">SUMIF(#REF!, 'свод'!$AY154, #REF!)</f>
        <v>#REF!</v>
      </c>
      <c r="Y154" s="418" t="e">
        <f aca="false" ca="false" dt2D="false" dtr="false" t="normal">SUMIF(#REF!, 'свод'!$AY154, #REF!)</f>
        <v>#REF!</v>
      </c>
      <c r="Z154" s="417" t="e">
        <f aca="false" ca="false" dt2D="false" dtr="false" t="normal">SUMIF(#REF!, 'свод'!$AY154, #REF!)</f>
        <v>#REF!</v>
      </c>
      <c r="AA154" s="418" t="e">
        <f aca="false" ca="false" dt2D="false" dtr="false" t="normal">SUMIF(#REF!, 'свод'!$AY154, #REF!)</f>
        <v>#REF!</v>
      </c>
      <c r="AB154" s="418" t="e">
        <f aca="false" ca="false" dt2D="false" dtr="false" t="normal">SUMIF(#REF!, 'свод'!$AY154, #REF!)</f>
        <v>#REF!</v>
      </c>
      <c r="AC154" s="418" t="e">
        <f aca="false" ca="false" dt2D="false" dtr="false" t="normal">SUMIF(#REF!, 'свод'!$AY154, #REF!)</f>
        <v>#REF!</v>
      </c>
      <c r="AD154" s="418" t="e">
        <f aca="false" ca="false" dt2D="false" dtr="false" t="normal">SUMIF(#REF!, 'свод'!$AY154, #REF!)</f>
        <v>#REF!</v>
      </c>
      <c r="AE154" s="417" t="e">
        <f aca="false" ca="false" dt2D="false" dtr="false" t="normal">SUMIF(#REF!, 'свод'!$AY154, #REF!)</f>
        <v>#REF!</v>
      </c>
      <c r="AF154" s="418" t="e">
        <f aca="false" ca="false" dt2D="false" dtr="false" t="normal">SUMIF(#REF!, 'свод'!$AY154, #REF!)</f>
        <v>#REF!</v>
      </c>
      <c r="AG154" s="418" t="e">
        <f aca="false" ca="false" dt2D="false" dtr="false" t="normal">SUMIF(#REF!, 'свод'!$AY154, #REF!)</f>
        <v>#REF!</v>
      </c>
      <c r="AH154" s="418" t="e">
        <f aca="false" ca="false" dt2D="false" dtr="false" t="normal">SUMIF(#REF!, 'свод'!$AY154, #REF!)</f>
        <v>#REF!</v>
      </c>
      <c r="AI154" s="418" t="e">
        <f aca="false" ca="false" dt2D="false" dtr="false" t="normal">SUMIF(#REF!, 'свод'!$AY154, #REF!)</f>
        <v>#REF!</v>
      </c>
      <c r="AJ154" s="418" t="e">
        <f aca="false" ca="false" dt2D="false" dtr="false" t="normal">SUMIF(#REF!, 'свод'!$AY154, #REF!)</f>
        <v>#REF!</v>
      </c>
      <c r="AK154" s="418" t="e">
        <f aca="false" ca="false" dt2D="false" dtr="false" t="normal">SUMIF(#REF!, 'свод'!$AY154, #REF!)</f>
        <v>#REF!</v>
      </c>
      <c r="AL154" s="418" t="e">
        <f aca="false" ca="false" dt2D="false" dtr="false" t="normal">SUMIF(#REF!, 'свод'!$AY154, #REF!)</f>
        <v>#REF!</v>
      </c>
      <c r="AM154" s="418" t="e">
        <f aca="false" ca="false" dt2D="false" dtr="false" t="normal">SUMIF(#REF!, 'свод'!$AY154, #REF!)</f>
        <v>#REF!</v>
      </c>
      <c r="AN154" s="418" t="e">
        <f aca="false" ca="false" dt2D="false" dtr="false" t="normal">SUMIF(#REF!, 'свод'!$AY154, #REF!)</f>
        <v>#REF!</v>
      </c>
      <c r="AO154" s="418" t="e">
        <f aca="false" ca="false" dt2D="false" dtr="false" t="normal">SUMIF(#REF!, 'свод'!$AY154, #REF!)</f>
        <v>#REF!</v>
      </c>
      <c r="AP154" s="418" t="e">
        <f aca="false" ca="false" dt2D="false" dtr="false" t="normal">SUMIF(#REF!, 'свод'!$AY154, #REF!)</f>
        <v>#REF!</v>
      </c>
      <c r="AQ154" s="418" t="e">
        <f aca="false" ca="false" dt2D="false" dtr="false" t="normal">SUMIF(#REF!, 'свод'!$AY154, #REF!)</f>
        <v>#REF!</v>
      </c>
      <c r="AR154" s="418" t="e">
        <f aca="false" ca="false" dt2D="false" dtr="false" t="normal">SUMIF(#REF!, 'свод'!$AY154, #REF!)</f>
        <v>#REF!</v>
      </c>
      <c r="AS154" s="418" t="e">
        <f aca="false" ca="false" dt2D="false" dtr="false" t="normal">SUMIF(#REF!, 'свод'!$AY154, #REF!)</f>
        <v>#REF!</v>
      </c>
      <c r="AT154" s="418" t="e">
        <f aca="false" ca="false" dt2D="false" dtr="false" t="normal">SUMIF(#REF!, 'свод'!$AY154, #REF!)</f>
        <v>#REF!</v>
      </c>
      <c r="AU154" s="418" t="e">
        <f aca="false" ca="false" dt2D="false" dtr="false" t="normal">SUMIF(#REF!, 'свод'!$AY154, #REF!)</f>
        <v>#REF!</v>
      </c>
      <c r="AV154" s="418" t="e">
        <f aca="false" ca="false" dt2D="false" dtr="false" t="normal">SUMIF(#REF!, 'свод'!$AY154, #REF!)</f>
        <v>#REF!</v>
      </c>
      <c r="AW154" s="418" t="e">
        <f aca="false" ca="false" dt2D="false" dtr="false" t="normal">SUMIF(#REF!, 'свод'!$AY154, #REF!)</f>
        <v>#REF!</v>
      </c>
      <c r="AX154" s="418" t="e">
        <f aca="false" ca="false" dt2D="false" dtr="false" t="normal">SUMIF(#REF!, 'свод'!$AY154, #REF!)</f>
        <v>#REF!</v>
      </c>
      <c r="AY154" s="0" t="str">
        <f aca="false" ca="false" dt2D="false" dtr="false" t="normal">CONCATENATE(A154, C154, D154, E154)</f>
        <v>4020000250505плановый</v>
      </c>
    </row>
    <row customHeight="true" hidden="true" ht="15" outlineLevel="0" r="155">
      <c r="A155" s="109" t="n">
        <v>402000025</v>
      </c>
      <c r="B155" s="416" t="s">
        <v>3008</v>
      </c>
      <c r="C155" s="107" t="s">
        <v>246</v>
      </c>
      <c r="D155" s="107" t="s">
        <v>67</v>
      </c>
      <c r="E155" s="39" t="s">
        <v>2972</v>
      </c>
      <c r="F155" s="417" t="e">
        <f aca="false" ca="false" dt2D="false" dtr="false" t="normal">SUMIF(#REF!, 'свод'!AY155, #REF!)</f>
        <v>#REF!</v>
      </c>
      <c r="G155" s="417" t="e">
        <f aca="false" ca="false" dt2D="false" dtr="false" t="normal">SUMIF(#REF!, 'свод'!AY155, #REF!)</f>
        <v>#REF!</v>
      </c>
      <c r="H155" s="418" t="e">
        <f aca="false" ca="false" dt2D="false" dtr="false" t="normal">SUMIF(#REF!, 'свод'!$AY155, #REF!)</f>
        <v>#REF!</v>
      </c>
      <c r="I155" s="418" t="e">
        <f aca="false" ca="false" dt2D="false" dtr="false" t="normal">SUMIF(#REF!, 'свод'!$AY155, #REF!)</f>
        <v>#REF!</v>
      </c>
      <c r="J155" s="418" t="e">
        <f aca="false" ca="false" dt2D="false" dtr="false" t="normal">SUMIF(#REF!, 'свод'!$AY155, #REF!)</f>
        <v>#REF!</v>
      </c>
      <c r="K155" s="418" t="e">
        <f aca="false" ca="false" dt2D="false" dtr="false" t="normal">SUMIF(#REF!, 'свод'!$AY155, #REF!)</f>
        <v>#REF!</v>
      </c>
      <c r="L155" s="418" t="e">
        <f aca="false" ca="false" dt2D="false" dtr="false" t="normal">SUMIF(#REF!, 'свод'!$AY155, #REF!)</f>
        <v>#REF!</v>
      </c>
      <c r="M155" s="418" t="e">
        <f aca="false" ca="false" dt2D="false" dtr="false" t="normal">SUMIF(#REF!, 'свод'!$AY155, #REF!)</f>
        <v>#REF!</v>
      </c>
      <c r="N155" s="418" t="e">
        <f aca="false" ca="false" dt2D="false" dtr="false" t="normal">SUMIF(#REF!, 'свод'!$AY155, #REF!)</f>
        <v>#REF!</v>
      </c>
      <c r="O155" s="418" t="e">
        <f aca="false" ca="false" dt2D="false" dtr="false" t="normal">SUMIF(#REF!, 'свод'!$AY155, #REF!)</f>
        <v>#REF!</v>
      </c>
      <c r="P155" s="417" t="e">
        <f aca="false" ca="false" dt2D="false" dtr="false" t="normal">SUMIF(#REF!, 'свод'!$AY155, #REF!)</f>
        <v>#REF!</v>
      </c>
      <c r="Q155" s="418" t="e">
        <f aca="false" ca="false" dt2D="false" dtr="false" t="normal">SUMIF(#REF!, 'свод'!$AY155, #REF!)</f>
        <v>#REF!</v>
      </c>
      <c r="R155" s="418" t="e">
        <f aca="false" ca="false" dt2D="false" dtr="false" t="normal">SUMIF(#REF!, 'свод'!$AY155, #REF!)</f>
        <v>#REF!</v>
      </c>
      <c r="S155" s="418" t="e">
        <f aca="false" ca="false" dt2D="false" dtr="false" t="normal">SUMIF(#REF!, 'свод'!$AY155, #REF!)</f>
        <v>#REF!</v>
      </c>
      <c r="T155" s="418" t="e">
        <f aca="false" ca="false" dt2D="false" dtr="false" t="normal">SUMIF(#REF!, 'свод'!$AY155, #REF!)</f>
        <v>#REF!</v>
      </c>
      <c r="U155" s="417" t="e">
        <f aca="false" ca="false" dt2D="false" dtr="false" t="normal">SUMIF(#REF!, 'свод'!$AY155, #REF!)</f>
        <v>#REF!</v>
      </c>
      <c r="V155" s="418" t="e">
        <f aca="false" ca="false" dt2D="false" dtr="false" t="normal">SUMIF(#REF!, 'свод'!$AY155, #REF!)</f>
        <v>#REF!</v>
      </c>
      <c r="W155" s="418" t="e">
        <f aca="false" ca="false" dt2D="false" dtr="false" t="normal">SUMIF(#REF!, 'свод'!$AY155, #REF!)</f>
        <v>#REF!</v>
      </c>
      <c r="X155" s="418" t="e">
        <f aca="false" ca="false" dt2D="false" dtr="false" t="normal">SUMIF(#REF!, 'свод'!$AY155, #REF!)</f>
        <v>#REF!</v>
      </c>
      <c r="Y155" s="418" t="e">
        <f aca="false" ca="false" dt2D="false" dtr="false" t="normal">SUMIF(#REF!, 'свод'!$AY155, #REF!)</f>
        <v>#REF!</v>
      </c>
      <c r="Z155" s="417" t="e">
        <f aca="false" ca="false" dt2D="false" dtr="false" t="normal">SUMIF(#REF!, 'свод'!$AY155, #REF!)</f>
        <v>#REF!</v>
      </c>
      <c r="AA155" s="418" t="e">
        <f aca="false" ca="false" dt2D="false" dtr="false" t="normal">SUMIF(#REF!, 'свод'!$AY155, #REF!)</f>
        <v>#REF!</v>
      </c>
      <c r="AB155" s="418" t="e">
        <f aca="false" ca="false" dt2D="false" dtr="false" t="normal">SUMIF(#REF!, 'свод'!$AY155, #REF!)</f>
        <v>#REF!</v>
      </c>
      <c r="AC155" s="418" t="e">
        <f aca="false" ca="false" dt2D="false" dtr="false" t="normal">SUMIF(#REF!, 'свод'!$AY155, #REF!)</f>
        <v>#REF!</v>
      </c>
      <c r="AD155" s="418" t="e">
        <f aca="false" ca="false" dt2D="false" dtr="false" t="normal">SUMIF(#REF!, 'свод'!$AY155, #REF!)</f>
        <v>#REF!</v>
      </c>
      <c r="AE155" s="417" t="e">
        <f aca="false" ca="false" dt2D="false" dtr="false" t="normal">SUMIF(#REF!, 'свод'!$AY155, #REF!)</f>
        <v>#REF!</v>
      </c>
      <c r="AF155" s="418" t="e">
        <f aca="false" ca="false" dt2D="false" dtr="false" t="normal">SUMIF(#REF!, 'свод'!$AY155, #REF!)</f>
        <v>#REF!</v>
      </c>
      <c r="AG155" s="418" t="e">
        <f aca="false" ca="false" dt2D="false" dtr="false" t="normal">SUMIF(#REF!, 'свод'!$AY155, #REF!)</f>
        <v>#REF!</v>
      </c>
      <c r="AH155" s="418" t="e">
        <f aca="false" ca="false" dt2D="false" dtr="false" t="normal">SUMIF(#REF!, 'свод'!$AY155, #REF!)</f>
        <v>#REF!</v>
      </c>
      <c r="AI155" s="418" t="e">
        <f aca="false" ca="false" dt2D="false" dtr="false" t="normal">SUMIF(#REF!, 'свод'!$AY155, #REF!)</f>
        <v>#REF!</v>
      </c>
      <c r="AJ155" s="418" t="e">
        <f aca="false" ca="false" dt2D="false" dtr="false" t="normal">SUMIF(#REF!, 'свод'!$AY155, #REF!)</f>
        <v>#REF!</v>
      </c>
      <c r="AK155" s="418" t="e">
        <f aca="false" ca="false" dt2D="false" dtr="false" t="normal">SUMIF(#REF!, 'свод'!$AY155, #REF!)</f>
        <v>#REF!</v>
      </c>
      <c r="AL155" s="418" t="e">
        <f aca="false" ca="false" dt2D="false" dtr="false" t="normal">SUMIF(#REF!, 'свод'!$AY155, #REF!)</f>
        <v>#REF!</v>
      </c>
      <c r="AM155" s="418" t="e">
        <f aca="false" ca="false" dt2D="false" dtr="false" t="normal">SUMIF(#REF!, 'свод'!$AY155, #REF!)</f>
        <v>#REF!</v>
      </c>
      <c r="AN155" s="418" t="e">
        <f aca="false" ca="false" dt2D="false" dtr="false" t="normal">SUMIF(#REF!, 'свод'!$AY155, #REF!)</f>
        <v>#REF!</v>
      </c>
      <c r="AO155" s="418" t="e">
        <f aca="false" ca="false" dt2D="false" dtr="false" t="normal">SUMIF(#REF!, 'свод'!$AY155, #REF!)</f>
        <v>#REF!</v>
      </c>
      <c r="AP155" s="418" t="e">
        <f aca="false" ca="false" dt2D="false" dtr="false" t="normal">SUMIF(#REF!, 'свод'!$AY155, #REF!)</f>
        <v>#REF!</v>
      </c>
      <c r="AQ155" s="418" t="e">
        <f aca="false" ca="false" dt2D="false" dtr="false" t="normal">SUMIF(#REF!, 'свод'!$AY155, #REF!)</f>
        <v>#REF!</v>
      </c>
      <c r="AR155" s="418" t="e">
        <f aca="false" ca="false" dt2D="false" dtr="false" t="normal">SUMIF(#REF!, 'свод'!$AY155, #REF!)</f>
        <v>#REF!</v>
      </c>
      <c r="AS155" s="418" t="e">
        <f aca="false" ca="false" dt2D="false" dtr="false" t="normal">SUMIF(#REF!, 'свод'!$AY155, #REF!)</f>
        <v>#REF!</v>
      </c>
      <c r="AT155" s="418" t="e">
        <f aca="false" ca="false" dt2D="false" dtr="false" t="normal">SUMIF(#REF!, 'свод'!$AY155, #REF!)</f>
        <v>#REF!</v>
      </c>
      <c r="AU155" s="418" t="e">
        <f aca="false" ca="false" dt2D="false" dtr="false" t="normal">SUMIF(#REF!, 'свод'!$AY155, #REF!)</f>
        <v>#REF!</v>
      </c>
      <c r="AV155" s="418" t="e">
        <f aca="false" ca="false" dt2D="false" dtr="false" t="normal">SUMIF(#REF!, 'свод'!$AY155, #REF!)</f>
        <v>#REF!</v>
      </c>
      <c r="AW155" s="418" t="e">
        <f aca="false" ca="false" dt2D="false" dtr="false" t="normal">SUMIF(#REF!, 'свод'!$AY155, #REF!)</f>
        <v>#REF!</v>
      </c>
      <c r="AX155" s="418" t="e">
        <f aca="false" ca="false" dt2D="false" dtr="false" t="normal">SUMIF(#REF!, 'свод'!$AY155, #REF!)</f>
        <v>#REF!</v>
      </c>
      <c r="AY155" s="0" t="str">
        <f aca="false" ca="false" dt2D="false" dtr="false" t="normal">CONCATENATE(A155, C155, D155, E155)</f>
        <v>4020000250701плановый</v>
      </c>
    </row>
    <row customHeight="true" hidden="true" ht="15" outlineLevel="0" r="156">
      <c r="A156" s="109" t="n">
        <v>402000025</v>
      </c>
      <c r="B156" s="416" t="s">
        <v>3008</v>
      </c>
      <c r="C156" s="107" t="s">
        <v>246</v>
      </c>
      <c r="D156" s="107" t="s">
        <v>67</v>
      </c>
      <c r="E156" s="39" t="s">
        <v>2971</v>
      </c>
      <c r="F156" s="417" t="e">
        <f aca="false" ca="false" dt2D="false" dtr="false" t="normal">SUMIF(#REF!, 'свод'!AY156, #REF!)</f>
        <v>#REF!</v>
      </c>
      <c r="G156" s="417" t="e">
        <f aca="false" ca="false" dt2D="false" dtr="false" t="normal">SUMIF(#REF!, 'свод'!AY156, #REF!)</f>
        <v>#REF!</v>
      </c>
      <c r="H156" s="418" t="e">
        <f aca="false" ca="false" dt2D="false" dtr="false" t="normal">SUMIF(#REF!, 'свод'!$AY156, #REF!)</f>
        <v>#REF!</v>
      </c>
      <c r="I156" s="418" t="e">
        <f aca="false" ca="false" dt2D="false" dtr="false" t="normal">SUMIF(#REF!, 'свод'!$AY156, #REF!)</f>
        <v>#REF!</v>
      </c>
      <c r="J156" s="418" t="e">
        <f aca="false" ca="false" dt2D="false" dtr="false" t="normal">SUMIF(#REF!, 'свод'!$AY156, #REF!)</f>
        <v>#REF!</v>
      </c>
      <c r="K156" s="418" t="e">
        <f aca="false" ca="false" dt2D="false" dtr="false" t="normal">SUMIF(#REF!, 'свод'!$AY156, #REF!)</f>
        <v>#REF!</v>
      </c>
      <c r="L156" s="418" t="e">
        <f aca="false" ca="false" dt2D="false" dtr="false" t="normal">SUMIF(#REF!, 'свод'!$AY156, #REF!)</f>
        <v>#REF!</v>
      </c>
      <c r="M156" s="418" t="e">
        <f aca="false" ca="false" dt2D="false" dtr="false" t="normal">SUMIF(#REF!, 'свод'!$AY156, #REF!)</f>
        <v>#REF!</v>
      </c>
      <c r="N156" s="418" t="e">
        <f aca="false" ca="false" dt2D="false" dtr="false" t="normal">SUMIF(#REF!, 'свод'!$AY156, #REF!)</f>
        <v>#REF!</v>
      </c>
      <c r="O156" s="418" t="e">
        <f aca="false" ca="false" dt2D="false" dtr="false" t="normal">SUMIF(#REF!, 'свод'!$AY156, #REF!)</f>
        <v>#REF!</v>
      </c>
      <c r="P156" s="417" t="e">
        <f aca="false" ca="false" dt2D="false" dtr="false" t="normal">SUMIF(#REF!, 'свод'!$AY156, #REF!)</f>
        <v>#REF!</v>
      </c>
      <c r="Q156" s="418" t="e">
        <f aca="false" ca="false" dt2D="false" dtr="false" t="normal">SUMIF(#REF!, 'свод'!$AY156, #REF!)</f>
        <v>#REF!</v>
      </c>
      <c r="R156" s="418" t="e">
        <f aca="false" ca="false" dt2D="false" dtr="false" t="normal">SUMIF(#REF!, 'свод'!$AY156, #REF!)</f>
        <v>#REF!</v>
      </c>
      <c r="S156" s="418" t="e">
        <f aca="false" ca="false" dt2D="false" dtr="false" t="normal">SUMIF(#REF!, 'свод'!$AY156, #REF!)</f>
        <v>#REF!</v>
      </c>
      <c r="T156" s="418" t="e">
        <f aca="false" ca="false" dt2D="false" dtr="false" t="normal">SUMIF(#REF!, 'свод'!$AY156, #REF!)</f>
        <v>#REF!</v>
      </c>
      <c r="U156" s="417" t="e">
        <f aca="false" ca="false" dt2D="false" dtr="false" t="normal">SUMIF(#REF!, 'свод'!$AY156, #REF!)</f>
        <v>#REF!</v>
      </c>
      <c r="V156" s="418" t="e">
        <f aca="false" ca="false" dt2D="false" dtr="false" t="normal">SUMIF(#REF!, 'свод'!$AY156, #REF!)</f>
        <v>#REF!</v>
      </c>
      <c r="W156" s="418" t="e">
        <f aca="false" ca="false" dt2D="false" dtr="false" t="normal">SUMIF(#REF!, 'свод'!$AY156, #REF!)</f>
        <v>#REF!</v>
      </c>
      <c r="X156" s="418" t="e">
        <f aca="false" ca="false" dt2D="false" dtr="false" t="normal">SUMIF(#REF!, 'свод'!$AY156, #REF!)</f>
        <v>#REF!</v>
      </c>
      <c r="Y156" s="418" t="e">
        <f aca="false" ca="false" dt2D="false" dtr="false" t="normal">SUMIF(#REF!, 'свод'!$AY156, #REF!)</f>
        <v>#REF!</v>
      </c>
      <c r="Z156" s="417" t="e">
        <f aca="false" ca="false" dt2D="false" dtr="false" t="normal">SUMIF(#REF!, 'свод'!$AY156, #REF!)</f>
        <v>#REF!</v>
      </c>
      <c r="AA156" s="418" t="e">
        <f aca="false" ca="false" dt2D="false" dtr="false" t="normal">SUMIF(#REF!, 'свод'!$AY156, #REF!)</f>
        <v>#REF!</v>
      </c>
      <c r="AB156" s="418" t="e">
        <f aca="false" ca="false" dt2D="false" dtr="false" t="normal">SUMIF(#REF!, 'свод'!$AY156, #REF!)</f>
        <v>#REF!</v>
      </c>
      <c r="AC156" s="418" t="e">
        <f aca="false" ca="false" dt2D="false" dtr="false" t="normal">SUMIF(#REF!, 'свод'!$AY156, #REF!)</f>
        <v>#REF!</v>
      </c>
      <c r="AD156" s="418" t="e">
        <f aca="false" ca="false" dt2D="false" dtr="false" t="normal">SUMIF(#REF!, 'свод'!$AY156, #REF!)</f>
        <v>#REF!</v>
      </c>
      <c r="AE156" s="417" t="e">
        <f aca="false" ca="false" dt2D="false" dtr="false" t="normal">SUMIF(#REF!, 'свод'!$AY156, #REF!)</f>
        <v>#REF!</v>
      </c>
      <c r="AF156" s="418" t="e">
        <f aca="false" ca="false" dt2D="false" dtr="false" t="normal">SUMIF(#REF!, 'свод'!$AY156, #REF!)</f>
        <v>#REF!</v>
      </c>
      <c r="AG156" s="418" t="e">
        <f aca="false" ca="false" dt2D="false" dtr="false" t="normal">SUMIF(#REF!, 'свод'!$AY156, #REF!)</f>
        <v>#REF!</v>
      </c>
      <c r="AH156" s="418" t="e">
        <f aca="false" ca="false" dt2D="false" dtr="false" t="normal">SUMIF(#REF!, 'свод'!$AY156, #REF!)</f>
        <v>#REF!</v>
      </c>
      <c r="AI156" s="418" t="e">
        <f aca="false" ca="false" dt2D="false" dtr="false" t="normal">SUMIF(#REF!, 'свод'!$AY156, #REF!)</f>
        <v>#REF!</v>
      </c>
      <c r="AJ156" s="418" t="e">
        <f aca="false" ca="false" dt2D="false" dtr="false" t="normal">SUMIF(#REF!, 'свод'!$AY156, #REF!)</f>
        <v>#REF!</v>
      </c>
      <c r="AK156" s="418" t="e">
        <f aca="false" ca="false" dt2D="false" dtr="false" t="normal">SUMIF(#REF!, 'свод'!$AY156, #REF!)</f>
        <v>#REF!</v>
      </c>
      <c r="AL156" s="418" t="e">
        <f aca="false" ca="false" dt2D="false" dtr="false" t="normal">SUMIF(#REF!, 'свод'!$AY156, #REF!)</f>
        <v>#REF!</v>
      </c>
      <c r="AM156" s="418" t="e">
        <f aca="false" ca="false" dt2D="false" dtr="false" t="normal">SUMIF(#REF!, 'свод'!$AY156, #REF!)</f>
        <v>#REF!</v>
      </c>
      <c r="AN156" s="418" t="e">
        <f aca="false" ca="false" dt2D="false" dtr="false" t="normal">SUMIF(#REF!, 'свод'!$AY156, #REF!)</f>
        <v>#REF!</v>
      </c>
      <c r="AO156" s="418" t="e">
        <f aca="false" ca="false" dt2D="false" dtr="false" t="normal">SUMIF(#REF!, 'свод'!$AY156, #REF!)</f>
        <v>#REF!</v>
      </c>
      <c r="AP156" s="418" t="e">
        <f aca="false" ca="false" dt2D="false" dtr="false" t="normal">SUMIF(#REF!, 'свод'!$AY156, #REF!)</f>
        <v>#REF!</v>
      </c>
      <c r="AQ156" s="418" t="e">
        <f aca="false" ca="false" dt2D="false" dtr="false" t="normal">SUMIF(#REF!, 'свод'!$AY156, #REF!)</f>
        <v>#REF!</v>
      </c>
      <c r="AR156" s="418" t="e">
        <f aca="false" ca="false" dt2D="false" dtr="false" t="normal">SUMIF(#REF!, 'свод'!$AY156, #REF!)</f>
        <v>#REF!</v>
      </c>
      <c r="AS156" s="418" t="e">
        <f aca="false" ca="false" dt2D="false" dtr="false" t="normal">SUMIF(#REF!, 'свод'!$AY156, #REF!)</f>
        <v>#REF!</v>
      </c>
      <c r="AT156" s="418" t="e">
        <f aca="false" ca="false" dt2D="false" dtr="false" t="normal">SUMIF(#REF!, 'свод'!$AY156, #REF!)</f>
        <v>#REF!</v>
      </c>
      <c r="AU156" s="418" t="e">
        <f aca="false" ca="false" dt2D="false" dtr="false" t="normal">SUMIF(#REF!, 'свод'!$AY156, #REF!)</f>
        <v>#REF!</v>
      </c>
      <c r="AV156" s="418" t="e">
        <f aca="false" ca="false" dt2D="false" dtr="false" t="normal">SUMIF(#REF!, 'свод'!$AY156, #REF!)</f>
        <v>#REF!</v>
      </c>
      <c r="AW156" s="418" t="e">
        <f aca="false" ca="false" dt2D="false" dtr="false" t="normal">SUMIF(#REF!, 'свод'!$AY156, #REF!)</f>
        <v>#REF!</v>
      </c>
      <c r="AX156" s="418" t="e">
        <f aca="false" ca="false" dt2D="false" dtr="false" t="normal">SUMIF(#REF!, 'свод'!$AY156, #REF!)</f>
        <v>#REF!</v>
      </c>
      <c r="AY156" s="0" t="str">
        <f aca="false" ca="false" dt2D="false" dtr="false" t="normal">CONCATENATE(A156, C156, D156, E156)</f>
        <v>4020000250701нормативный</v>
      </c>
    </row>
    <row customHeight="true" hidden="true" ht="15" outlineLevel="0" r="157">
      <c r="A157" s="109" t="n">
        <v>402000025</v>
      </c>
      <c r="B157" s="416" t="s">
        <v>3008</v>
      </c>
      <c r="C157" s="107" t="s">
        <v>246</v>
      </c>
      <c r="D157" s="107" t="s">
        <v>132</v>
      </c>
      <c r="E157" s="39" t="s">
        <v>2972</v>
      </c>
      <c r="F157" s="417" t="e">
        <f aca="false" ca="false" dt2D="false" dtr="false" t="normal">SUMIF(#REF!, 'свод'!AY157, #REF!)</f>
        <v>#REF!</v>
      </c>
      <c r="G157" s="417" t="e">
        <f aca="false" ca="false" dt2D="false" dtr="false" t="normal">SUMIF(#REF!, 'свод'!AY157, #REF!)</f>
        <v>#REF!</v>
      </c>
      <c r="H157" s="418" t="e">
        <f aca="false" ca="false" dt2D="false" dtr="false" t="normal">SUMIF(#REF!, 'свод'!$AY157, #REF!)</f>
        <v>#REF!</v>
      </c>
      <c r="I157" s="418" t="e">
        <f aca="false" ca="false" dt2D="false" dtr="false" t="normal">SUMIF(#REF!, 'свод'!$AY157, #REF!)</f>
        <v>#REF!</v>
      </c>
      <c r="J157" s="418" t="e">
        <f aca="false" ca="false" dt2D="false" dtr="false" t="normal">SUMIF(#REF!, 'свод'!$AY157, #REF!)</f>
        <v>#REF!</v>
      </c>
      <c r="K157" s="418" t="e">
        <f aca="false" ca="false" dt2D="false" dtr="false" t="normal">SUMIF(#REF!, 'свод'!$AY157, #REF!)</f>
        <v>#REF!</v>
      </c>
      <c r="L157" s="418" t="e">
        <f aca="false" ca="false" dt2D="false" dtr="false" t="normal">SUMIF(#REF!, 'свод'!$AY157, #REF!)</f>
        <v>#REF!</v>
      </c>
      <c r="M157" s="418" t="e">
        <f aca="false" ca="false" dt2D="false" dtr="false" t="normal">SUMIF(#REF!, 'свод'!$AY157, #REF!)</f>
        <v>#REF!</v>
      </c>
      <c r="N157" s="418" t="e">
        <f aca="false" ca="false" dt2D="false" dtr="false" t="normal">SUMIF(#REF!, 'свод'!$AY157, #REF!)</f>
        <v>#REF!</v>
      </c>
      <c r="O157" s="418" t="e">
        <f aca="false" ca="false" dt2D="false" dtr="false" t="normal">SUMIF(#REF!, 'свод'!$AY157, #REF!)</f>
        <v>#REF!</v>
      </c>
      <c r="P157" s="417" t="e">
        <f aca="false" ca="false" dt2D="false" dtr="false" t="normal">SUMIF(#REF!, 'свод'!$AY157, #REF!)</f>
        <v>#REF!</v>
      </c>
      <c r="Q157" s="418" t="e">
        <f aca="false" ca="false" dt2D="false" dtr="false" t="normal">SUMIF(#REF!, 'свод'!$AY157, #REF!)</f>
        <v>#REF!</v>
      </c>
      <c r="R157" s="418" t="e">
        <f aca="false" ca="false" dt2D="false" dtr="false" t="normal">SUMIF(#REF!, 'свод'!$AY157, #REF!)</f>
        <v>#REF!</v>
      </c>
      <c r="S157" s="418" t="e">
        <f aca="false" ca="false" dt2D="false" dtr="false" t="normal">SUMIF(#REF!, 'свод'!$AY157, #REF!)</f>
        <v>#REF!</v>
      </c>
      <c r="T157" s="418" t="e">
        <f aca="false" ca="false" dt2D="false" dtr="false" t="normal">SUMIF(#REF!, 'свод'!$AY157, #REF!)</f>
        <v>#REF!</v>
      </c>
      <c r="U157" s="417" t="e">
        <f aca="false" ca="false" dt2D="false" dtr="false" t="normal">SUMIF(#REF!, 'свод'!$AY157, #REF!)</f>
        <v>#REF!</v>
      </c>
      <c r="V157" s="418" t="e">
        <f aca="false" ca="false" dt2D="false" dtr="false" t="normal">SUMIF(#REF!, 'свод'!$AY157, #REF!)</f>
        <v>#REF!</v>
      </c>
      <c r="W157" s="418" t="e">
        <f aca="false" ca="false" dt2D="false" dtr="false" t="normal">SUMIF(#REF!, 'свод'!$AY157, #REF!)</f>
        <v>#REF!</v>
      </c>
      <c r="X157" s="418" t="e">
        <f aca="false" ca="false" dt2D="false" dtr="false" t="normal">SUMIF(#REF!, 'свод'!$AY157, #REF!)</f>
        <v>#REF!</v>
      </c>
      <c r="Y157" s="418" t="e">
        <f aca="false" ca="false" dt2D="false" dtr="false" t="normal">SUMIF(#REF!, 'свод'!$AY157, #REF!)</f>
        <v>#REF!</v>
      </c>
      <c r="Z157" s="417" t="e">
        <f aca="false" ca="false" dt2D="false" dtr="false" t="normal">SUMIF(#REF!, 'свод'!$AY157, #REF!)</f>
        <v>#REF!</v>
      </c>
      <c r="AA157" s="418" t="e">
        <f aca="false" ca="false" dt2D="false" dtr="false" t="normal">SUMIF(#REF!, 'свод'!$AY157, #REF!)</f>
        <v>#REF!</v>
      </c>
      <c r="AB157" s="418" t="e">
        <f aca="false" ca="false" dt2D="false" dtr="false" t="normal">SUMIF(#REF!, 'свод'!$AY157, #REF!)</f>
        <v>#REF!</v>
      </c>
      <c r="AC157" s="418" t="e">
        <f aca="false" ca="false" dt2D="false" dtr="false" t="normal">SUMIF(#REF!, 'свод'!$AY157, #REF!)</f>
        <v>#REF!</v>
      </c>
      <c r="AD157" s="418" t="e">
        <f aca="false" ca="false" dt2D="false" dtr="false" t="normal">SUMIF(#REF!, 'свод'!$AY157, #REF!)</f>
        <v>#REF!</v>
      </c>
      <c r="AE157" s="417" t="e">
        <f aca="false" ca="false" dt2D="false" dtr="false" t="normal">SUMIF(#REF!, 'свод'!$AY157, #REF!)</f>
        <v>#REF!</v>
      </c>
      <c r="AF157" s="418" t="e">
        <f aca="false" ca="false" dt2D="false" dtr="false" t="normal">SUMIF(#REF!, 'свод'!$AY157, #REF!)</f>
        <v>#REF!</v>
      </c>
      <c r="AG157" s="418" t="e">
        <f aca="false" ca="false" dt2D="false" dtr="false" t="normal">SUMIF(#REF!, 'свод'!$AY157, #REF!)</f>
        <v>#REF!</v>
      </c>
      <c r="AH157" s="418" t="e">
        <f aca="false" ca="false" dt2D="false" dtr="false" t="normal">SUMIF(#REF!, 'свод'!$AY157, #REF!)</f>
        <v>#REF!</v>
      </c>
      <c r="AI157" s="418" t="e">
        <f aca="false" ca="false" dt2D="false" dtr="false" t="normal">SUMIF(#REF!, 'свод'!$AY157, #REF!)</f>
        <v>#REF!</v>
      </c>
      <c r="AJ157" s="418" t="e">
        <f aca="false" ca="false" dt2D="false" dtr="false" t="normal">SUMIF(#REF!, 'свод'!$AY157, #REF!)</f>
        <v>#REF!</v>
      </c>
      <c r="AK157" s="418" t="e">
        <f aca="false" ca="false" dt2D="false" dtr="false" t="normal">SUMIF(#REF!, 'свод'!$AY157, #REF!)</f>
        <v>#REF!</v>
      </c>
      <c r="AL157" s="418" t="e">
        <f aca="false" ca="false" dt2D="false" dtr="false" t="normal">SUMIF(#REF!, 'свод'!$AY157, #REF!)</f>
        <v>#REF!</v>
      </c>
      <c r="AM157" s="418" t="e">
        <f aca="false" ca="false" dt2D="false" dtr="false" t="normal">SUMIF(#REF!, 'свод'!$AY157, #REF!)</f>
        <v>#REF!</v>
      </c>
      <c r="AN157" s="418" t="e">
        <f aca="false" ca="false" dt2D="false" dtr="false" t="normal">SUMIF(#REF!, 'свод'!$AY157, #REF!)</f>
        <v>#REF!</v>
      </c>
      <c r="AO157" s="418" t="e">
        <f aca="false" ca="false" dt2D="false" dtr="false" t="normal">SUMIF(#REF!, 'свод'!$AY157, #REF!)</f>
        <v>#REF!</v>
      </c>
      <c r="AP157" s="418" t="e">
        <f aca="false" ca="false" dt2D="false" dtr="false" t="normal">SUMIF(#REF!, 'свод'!$AY157, #REF!)</f>
        <v>#REF!</v>
      </c>
      <c r="AQ157" s="418" t="e">
        <f aca="false" ca="false" dt2D="false" dtr="false" t="normal">SUMIF(#REF!, 'свод'!$AY157, #REF!)</f>
        <v>#REF!</v>
      </c>
      <c r="AR157" s="418" t="e">
        <f aca="false" ca="false" dt2D="false" dtr="false" t="normal">SUMIF(#REF!, 'свод'!$AY157, #REF!)</f>
        <v>#REF!</v>
      </c>
      <c r="AS157" s="418" t="e">
        <f aca="false" ca="false" dt2D="false" dtr="false" t="normal">SUMIF(#REF!, 'свод'!$AY157, #REF!)</f>
        <v>#REF!</v>
      </c>
      <c r="AT157" s="418" t="e">
        <f aca="false" ca="false" dt2D="false" dtr="false" t="normal">SUMIF(#REF!, 'свод'!$AY157, #REF!)</f>
        <v>#REF!</v>
      </c>
      <c r="AU157" s="418" t="e">
        <f aca="false" ca="false" dt2D="false" dtr="false" t="normal">SUMIF(#REF!, 'свод'!$AY157, #REF!)</f>
        <v>#REF!</v>
      </c>
      <c r="AV157" s="418" t="e">
        <f aca="false" ca="false" dt2D="false" dtr="false" t="normal">SUMIF(#REF!, 'свод'!$AY157, #REF!)</f>
        <v>#REF!</v>
      </c>
      <c r="AW157" s="418" t="e">
        <f aca="false" ca="false" dt2D="false" dtr="false" t="normal">SUMIF(#REF!, 'свод'!$AY157, #REF!)</f>
        <v>#REF!</v>
      </c>
      <c r="AX157" s="418" t="e">
        <f aca="false" ca="false" dt2D="false" dtr="false" t="normal">SUMIF(#REF!, 'свод'!$AY157, #REF!)</f>
        <v>#REF!</v>
      </c>
      <c r="AY157" s="0" t="str">
        <f aca="false" ca="false" dt2D="false" dtr="false" t="normal">CONCATENATE(A157, C157, D157, E157)</f>
        <v>4020000250702плановый</v>
      </c>
    </row>
    <row customHeight="true" hidden="true" ht="15" outlineLevel="0" r="158">
      <c r="A158" s="109" t="n">
        <v>402000025</v>
      </c>
      <c r="B158" s="416" t="s">
        <v>3008</v>
      </c>
      <c r="C158" s="107" t="s">
        <v>246</v>
      </c>
      <c r="D158" s="107" t="s">
        <v>132</v>
      </c>
      <c r="E158" s="39" t="s">
        <v>2971</v>
      </c>
      <c r="F158" s="417" t="e">
        <f aca="false" ca="false" dt2D="false" dtr="false" t="normal">SUMIF(#REF!, 'свод'!AY158, #REF!)</f>
        <v>#REF!</v>
      </c>
      <c r="G158" s="417" t="e">
        <f aca="false" ca="false" dt2D="false" dtr="false" t="normal">SUMIF(#REF!, 'свод'!AY158, #REF!)</f>
        <v>#REF!</v>
      </c>
      <c r="H158" s="418" t="e">
        <f aca="false" ca="false" dt2D="false" dtr="false" t="normal">SUMIF(#REF!, 'свод'!$AY158, #REF!)</f>
        <v>#REF!</v>
      </c>
      <c r="I158" s="418" t="e">
        <f aca="false" ca="false" dt2D="false" dtr="false" t="normal">SUMIF(#REF!, 'свод'!$AY158, #REF!)</f>
        <v>#REF!</v>
      </c>
      <c r="J158" s="418" t="e">
        <f aca="false" ca="false" dt2D="false" dtr="false" t="normal">SUMIF(#REF!, 'свод'!$AY158, #REF!)</f>
        <v>#REF!</v>
      </c>
      <c r="K158" s="418" t="e">
        <f aca="false" ca="false" dt2D="false" dtr="false" t="normal">SUMIF(#REF!, 'свод'!$AY158, #REF!)</f>
        <v>#REF!</v>
      </c>
      <c r="L158" s="418" t="e">
        <f aca="false" ca="false" dt2D="false" dtr="false" t="normal">SUMIF(#REF!, 'свод'!$AY158, #REF!)</f>
        <v>#REF!</v>
      </c>
      <c r="M158" s="418" t="e">
        <f aca="false" ca="false" dt2D="false" dtr="false" t="normal">SUMIF(#REF!, 'свод'!$AY158, #REF!)</f>
        <v>#REF!</v>
      </c>
      <c r="N158" s="418" t="e">
        <f aca="false" ca="false" dt2D="false" dtr="false" t="normal">SUMIF(#REF!, 'свод'!$AY158, #REF!)</f>
        <v>#REF!</v>
      </c>
      <c r="O158" s="418" t="e">
        <f aca="false" ca="false" dt2D="false" dtr="false" t="normal">SUMIF(#REF!, 'свод'!$AY158, #REF!)</f>
        <v>#REF!</v>
      </c>
      <c r="P158" s="417" t="e">
        <f aca="false" ca="false" dt2D="false" dtr="false" t="normal">SUMIF(#REF!, 'свод'!$AY158, #REF!)</f>
        <v>#REF!</v>
      </c>
      <c r="Q158" s="418" t="e">
        <f aca="false" ca="false" dt2D="false" dtr="false" t="normal">SUMIF(#REF!, 'свод'!$AY158, #REF!)</f>
        <v>#REF!</v>
      </c>
      <c r="R158" s="418" t="e">
        <f aca="false" ca="false" dt2D="false" dtr="false" t="normal">SUMIF(#REF!, 'свод'!$AY158, #REF!)</f>
        <v>#REF!</v>
      </c>
      <c r="S158" s="418" t="e">
        <f aca="false" ca="false" dt2D="false" dtr="false" t="normal">SUMIF(#REF!, 'свод'!$AY158, #REF!)</f>
        <v>#REF!</v>
      </c>
      <c r="T158" s="418" t="e">
        <f aca="false" ca="false" dt2D="false" dtr="false" t="normal">SUMIF(#REF!, 'свод'!$AY158, #REF!)</f>
        <v>#REF!</v>
      </c>
      <c r="U158" s="417" t="e">
        <f aca="false" ca="false" dt2D="false" dtr="false" t="normal">SUMIF(#REF!, 'свод'!$AY158, #REF!)</f>
        <v>#REF!</v>
      </c>
      <c r="V158" s="418" t="e">
        <f aca="false" ca="false" dt2D="false" dtr="false" t="normal">SUMIF(#REF!, 'свод'!$AY158, #REF!)</f>
        <v>#REF!</v>
      </c>
      <c r="W158" s="418" t="e">
        <f aca="false" ca="false" dt2D="false" dtr="false" t="normal">SUMIF(#REF!, 'свод'!$AY158, #REF!)</f>
        <v>#REF!</v>
      </c>
      <c r="X158" s="418" t="e">
        <f aca="false" ca="false" dt2D="false" dtr="false" t="normal">SUMIF(#REF!, 'свод'!$AY158, #REF!)</f>
        <v>#REF!</v>
      </c>
      <c r="Y158" s="418" t="e">
        <f aca="false" ca="false" dt2D="false" dtr="false" t="normal">SUMIF(#REF!, 'свод'!$AY158, #REF!)</f>
        <v>#REF!</v>
      </c>
      <c r="Z158" s="417" t="e">
        <f aca="false" ca="false" dt2D="false" dtr="false" t="normal">SUMIF(#REF!, 'свод'!$AY158, #REF!)</f>
        <v>#REF!</v>
      </c>
      <c r="AA158" s="418" t="e">
        <f aca="false" ca="false" dt2D="false" dtr="false" t="normal">SUMIF(#REF!, 'свод'!$AY158, #REF!)</f>
        <v>#REF!</v>
      </c>
      <c r="AB158" s="418" t="e">
        <f aca="false" ca="false" dt2D="false" dtr="false" t="normal">SUMIF(#REF!, 'свод'!$AY158, #REF!)</f>
        <v>#REF!</v>
      </c>
      <c r="AC158" s="418" t="e">
        <f aca="false" ca="false" dt2D="false" dtr="false" t="normal">SUMIF(#REF!, 'свод'!$AY158, #REF!)</f>
        <v>#REF!</v>
      </c>
      <c r="AD158" s="418" t="e">
        <f aca="false" ca="false" dt2D="false" dtr="false" t="normal">SUMIF(#REF!, 'свод'!$AY158, #REF!)</f>
        <v>#REF!</v>
      </c>
      <c r="AE158" s="417" t="e">
        <f aca="false" ca="false" dt2D="false" dtr="false" t="normal">SUMIF(#REF!, 'свод'!$AY158, #REF!)</f>
        <v>#REF!</v>
      </c>
      <c r="AF158" s="418" t="e">
        <f aca="false" ca="false" dt2D="false" dtr="false" t="normal">SUMIF(#REF!, 'свод'!$AY158, #REF!)</f>
        <v>#REF!</v>
      </c>
      <c r="AG158" s="418" t="e">
        <f aca="false" ca="false" dt2D="false" dtr="false" t="normal">SUMIF(#REF!, 'свод'!$AY158, #REF!)</f>
        <v>#REF!</v>
      </c>
      <c r="AH158" s="418" t="e">
        <f aca="false" ca="false" dt2D="false" dtr="false" t="normal">SUMIF(#REF!, 'свод'!$AY158, #REF!)</f>
        <v>#REF!</v>
      </c>
      <c r="AI158" s="418" t="e">
        <f aca="false" ca="false" dt2D="false" dtr="false" t="normal">SUMIF(#REF!, 'свод'!$AY158, #REF!)</f>
        <v>#REF!</v>
      </c>
      <c r="AJ158" s="418" t="e">
        <f aca="false" ca="false" dt2D="false" dtr="false" t="normal">SUMIF(#REF!, 'свод'!$AY158, #REF!)</f>
        <v>#REF!</v>
      </c>
      <c r="AK158" s="418" t="e">
        <f aca="false" ca="false" dt2D="false" dtr="false" t="normal">SUMIF(#REF!, 'свод'!$AY158, #REF!)</f>
        <v>#REF!</v>
      </c>
      <c r="AL158" s="418" t="e">
        <f aca="false" ca="false" dt2D="false" dtr="false" t="normal">SUMIF(#REF!, 'свод'!$AY158, #REF!)</f>
        <v>#REF!</v>
      </c>
      <c r="AM158" s="418" t="e">
        <f aca="false" ca="false" dt2D="false" dtr="false" t="normal">SUMIF(#REF!, 'свод'!$AY158, #REF!)</f>
        <v>#REF!</v>
      </c>
      <c r="AN158" s="418" t="e">
        <f aca="false" ca="false" dt2D="false" dtr="false" t="normal">SUMIF(#REF!, 'свод'!$AY158, #REF!)</f>
        <v>#REF!</v>
      </c>
      <c r="AO158" s="418" t="e">
        <f aca="false" ca="false" dt2D="false" dtr="false" t="normal">SUMIF(#REF!, 'свод'!$AY158, #REF!)</f>
        <v>#REF!</v>
      </c>
      <c r="AP158" s="418" t="e">
        <f aca="false" ca="false" dt2D="false" dtr="false" t="normal">SUMIF(#REF!, 'свод'!$AY158, #REF!)</f>
        <v>#REF!</v>
      </c>
      <c r="AQ158" s="418" t="e">
        <f aca="false" ca="false" dt2D="false" dtr="false" t="normal">SUMIF(#REF!, 'свод'!$AY158, #REF!)</f>
        <v>#REF!</v>
      </c>
      <c r="AR158" s="418" t="e">
        <f aca="false" ca="false" dt2D="false" dtr="false" t="normal">SUMIF(#REF!, 'свод'!$AY158, #REF!)</f>
        <v>#REF!</v>
      </c>
      <c r="AS158" s="418" t="e">
        <f aca="false" ca="false" dt2D="false" dtr="false" t="normal">SUMIF(#REF!, 'свод'!$AY158, #REF!)</f>
        <v>#REF!</v>
      </c>
      <c r="AT158" s="418" t="e">
        <f aca="false" ca="false" dt2D="false" dtr="false" t="normal">SUMIF(#REF!, 'свод'!$AY158, #REF!)</f>
        <v>#REF!</v>
      </c>
      <c r="AU158" s="418" t="e">
        <f aca="false" ca="false" dt2D="false" dtr="false" t="normal">SUMIF(#REF!, 'свод'!$AY158, #REF!)</f>
        <v>#REF!</v>
      </c>
      <c r="AV158" s="418" t="e">
        <f aca="false" ca="false" dt2D="false" dtr="false" t="normal">SUMIF(#REF!, 'свод'!$AY158, #REF!)</f>
        <v>#REF!</v>
      </c>
      <c r="AW158" s="418" t="e">
        <f aca="false" ca="false" dt2D="false" dtr="false" t="normal">SUMIF(#REF!, 'свод'!$AY158, #REF!)</f>
        <v>#REF!</v>
      </c>
      <c r="AX158" s="418" t="e">
        <f aca="false" ca="false" dt2D="false" dtr="false" t="normal">SUMIF(#REF!, 'свод'!$AY158, #REF!)</f>
        <v>#REF!</v>
      </c>
      <c r="AY158" s="0" t="str">
        <f aca="false" ca="false" dt2D="false" dtr="false" t="normal">CONCATENATE(A158, C158, D158, E158)</f>
        <v>4020000250702нормативный</v>
      </c>
    </row>
    <row customHeight="true" hidden="true" ht="15" outlineLevel="0" r="159">
      <c r="A159" s="109" t="n">
        <v>402000025</v>
      </c>
      <c r="B159" s="416" t="s">
        <v>3008</v>
      </c>
      <c r="C159" s="107" t="s">
        <v>246</v>
      </c>
      <c r="D159" s="107" t="s">
        <v>68</v>
      </c>
      <c r="E159" s="39" t="s">
        <v>2972</v>
      </c>
      <c r="F159" s="417" t="e">
        <f aca="false" ca="false" dt2D="false" dtr="false" t="normal">SUMIF(#REF!, 'свод'!AY159, #REF!)</f>
        <v>#REF!</v>
      </c>
      <c r="G159" s="417" t="e">
        <f aca="false" ca="false" dt2D="false" dtr="false" t="normal">SUMIF(#REF!, 'свод'!AY159, #REF!)</f>
        <v>#REF!</v>
      </c>
      <c r="H159" s="418" t="e">
        <f aca="false" ca="false" dt2D="false" dtr="false" t="normal">SUMIF(#REF!, 'свод'!$AY159, #REF!)</f>
        <v>#REF!</v>
      </c>
      <c r="I159" s="418" t="e">
        <f aca="false" ca="false" dt2D="false" dtr="false" t="normal">SUMIF(#REF!, 'свод'!$AY159, #REF!)</f>
        <v>#REF!</v>
      </c>
      <c r="J159" s="418" t="e">
        <f aca="false" ca="false" dt2D="false" dtr="false" t="normal">SUMIF(#REF!, 'свод'!$AY159, #REF!)</f>
        <v>#REF!</v>
      </c>
      <c r="K159" s="418" t="e">
        <f aca="false" ca="false" dt2D="false" dtr="false" t="normal">SUMIF(#REF!, 'свод'!$AY159, #REF!)</f>
        <v>#REF!</v>
      </c>
      <c r="L159" s="418" t="e">
        <f aca="false" ca="false" dt2D="false" dtr="false" t="normal">SUMIF(#REF!, 'свод'!$AY159, #REF!)</f>
        <v>#REF!</v>
      </c>
      <c r="M159" s="418" t="e">
        <f aca="false" ca="false" dt2D="false" dtr="false" t="normal">SUMIF(#REF!, 'свод'!$AY159, #REF!)</f>
        <v>#REF!</v>
      </c>
      <c r="N159" s="418" t="e">
        <f aca="false" ca="false" dt2D="false" dtr="false" t="normal">SUMIF(#REF!, 'свод'!$AY159, #REF!)</f>
        <v>#REF!</v>
      </c>
      <c r="O159" s="418" t="e">
        <f aca="false" ca="false" dt2D="false" dtr="false" t="normal">SUMIF(#REF!, 'свод'!$AY159, #REF!)</f>
        <v>#REF!</v>
      </c>
      <c r="P159" s="417" t="e">
        <f aca="false" ca="false" dt2D="false" dtr="false" t="normal">SUMIF(#REF!, 'свод'!$AY159, #REF!)</f>
        <v>#REF!</v>
      </c>
      <c r="Q159" s="418" t="e">
        <f aca="false" ca="false" dt2D="false" dtr="false" t="normal">SUMIF(#REF!, 'свод'!$AY159, #REF!)</f>
        <v>#REF!</v>
      </c>
      <c r="R159" s="418" t="e">
        <f aca="false" ca="false" dt2D="false" dtr="false" t="normal">SUMIF(#REF!, 'свод'!$AY159, #REF!)</f>
        <v>#REF!</v>
      </c>
      <c r="S159" s="418" t="e">
        <f aca="false" ca="false" dt2D="false" dtr="false" t="normal">SUMIF(#REF!, 'свод'!$AY159, #REF!)</f>
        <v>#REF!</v>
      </c>
      <c r="T159" s="418" t="e">
        <f aca="false" ca="false" dt2D="false" dtr="false" t="normal">SUMIF(#REF!, 'свод'!$AY159, #REF!)</f>
        <v>#REF!</v>
      </c>
      <c r="U159" s="417" t="e">
        <f aca="false" ca="false" dt2D="false" dtr="false" t="normal">SUMIF(#REF!, 'свод'!$AY159, #REF!)</f>
        <v>#REF!</v>
      </c>
      <c r="V159" s="418" t="e">
        <f aca="false" ca="false" dt2D="false" dtr="false" t="normal">SUMIF(#REF!, 'свод'!$AY159, #REF!)</f>
        <v>#REF!</v>
      </c>
      <c r="W159" s="418" t="e">
        <f aca="false" ca="false" dt2D="false" dtr="false" t="normal">SUMIF(#REF!, 'свод'!$AY159, #REF!)</f>
        <v>#REF!</v>
      </c>
      <c r="X159" s="418" t="e">
        <f aca="false" ca="false" dt2D="false" dtr="false" t="normal">SUMIF(#REF!, 'свод'!$AY159, #REF!)</f>
        <v>#REF!</v>
      </c>
      <c r="Y159" s="418" t="e">
        <f aca="false" ca="false" dt2D="false" dtr="false" t="normal">SUMIF(#REF!, 'свод'!$AY159, #REF!)</f>
        <v>#REF!</v>
      </c>
      <c r="Z159" s="417" t="e">
        <f aca="false" ca="false" dt2D="false" dtr="false" t="normal">SUMIF(#REF!, 'свод'!$AY159, #REF!)</f>
        <v>#REF!</v>
      </c>
      <c r="AA159" s="418" t="e">
        <f aca="false" ca="false" dt2D="false" dtr="false" t="normal">SUMIF(#REF!, 'свод'!$AY159, #REF!)</f>
        <v>#REF!</v>
      </c>
      <c r="AB159" s="418" t="e">
        <f aca="false" ca="false" dt2D="false" dtr="false" t="normal">SUMIF(#REF!, 'свод'!$AY159, #REF!)</f>
        <v>#REF!</v>
      </c>
      <c r="AC159" s="418" t="e">
        <f aca="false" ca="false" dt2D="false" dtr="false" t="normal">SUMIF(#REF!, 'свод'!$AY159, #REF!)</f>
        <v>#REF!</v>
      </c>
      <c r="AD159" s="418" t="e">
        <f aca="false" ca="false" dt2D="false" dtr="false" t="normal">SUMIF(#REF!, 'свод'!$AY159, #REF!)</f>
        <v>#REF!</v>
      </c>
      <c r="AE159" s="417" t="e">
        <f aca="false" ca="false" dt2D="false" dtr="false" t="normal">SUMIF(#REF!, 'свод'!$AY159, #REF!)</f>
        <v>#REF!</v>
      </c>
      <c r="AF159" s="418" t="e">
        <f aca="false" ca="false" dt2D="false" dtr="false" t="normal">SUMIF(#REF!, 'свод'!$AY159, #REF!)</f>
        <v>#REF!</v>
      </c>
      <c r="AG159" s="418" t="e">
        <f aca="false" ca="false" dt2D="false" dtr="false" t="normal">SUMIF(#REF!, 'свод'!$AY159, #REF!)</f>
        <v>#REF!</v>
      </c>
      <c r="AH159" s="418" t="e">
        <f aca="false" ca="false" dt2D="false" dtr="false" t="normal">SUMIF(#REF!, 'свод'!$AY159, #REF!)</f>
        <v>#REF!</v>
      </c>
      <c r="AI159" s="418" t="e">
        <f aca="false" ca="false" dt2D="false" dtr="false" t="normal">SUMIF(#REF!, 'свод'!$AY159, #REF!)</f>
        <v>#REF!</v>
      </c>
      <c r="AJ159" s="418" t="e">
        <f aca="false" ca="false" dt2D="false" dtr="false" t="normal">SUMIF(#REF!, 'свод'!$AY159, #REF!)</f>
        <v>#REF!</v>
      </c>
      <c r="AK159" s="418" t="e">
        <f aca="false" ca="false" dt2D="false" dtr="false" t="normal">SUMIF(#REF!, 'свод'!$AY159, #REF!)</f>
        <v>#REF!</v>
      </c>
      <c r="AL159" s="418" t="e">
        <f aca="false" ca="false" dt2D="false" dtr="false" t="normal">SUMIF(#REF!, 'свод'!$AY159, #REF!)</f>
        <v>#REF!</v>
      </c>
      <c r="AM159" s="418" t="e">
        <f aca="false" ca="false" dt2D="false" dtr="false" t="normal">SUMIF(#REF!, 'свод'!$AY159, #REF!)</f>
        <v>#REF!</v>
      </c>
      <c r="AN159" s="418" t="e">
        <f aca="false" ca="false" dt2D="false" dtr="false" t="normal">SUMIF(#REF!, 'свод'!$AY159, #REF!)</f>
        <v>#REF!</v>
      </c>
      <c r="AO159" s="418" t="e">
        <f aca="false" ca="false" dt2D="false" dtr="false" t="normal">SUMIF(#REF!, 'свод'!$AY159, #REF!)</f>
        <v>#REF!</v>
      </c>
      <c r="AP159" s="418" t="e">
        <f aca="false" ca="false" dt2D="false" dtr="false" t="normal">SUMIF(#REF!, 'свод'!$AY159, #REF!)</f>
        <v>#REF!</v>
      </c>
      <c r="AQ159" s="418" t="e">
        <f aca="false" ca="false" dt2D="false" dtr="false" t="normal">SUMIF(#REF!, 'свод'!$AY159, #REF!)</f>
        <v>#REF!</v>
      </c>
      <c r="AR159" s="418" t="e">
        <f aca="false" ca="false" dt2D="false" dtr="false" t="normal">SUMIF(#REF!, 'свод'!$AY159, #REF!)</f>
        <v>#REF!</v>
      </c>
      <c r="AS159" s="418" t="e">
        <f aca="false" ca="false" dt2D="false" dtr="false" t="normal">SUMIF(#REF!, 'свод'!$AY159, #REF!)</f>
        <v>#REF!</v>
      </c>
      <c r="AT159" s="418" t="e">
        <f aca="false" ca="false" dt2D="false" dtr="false" t="normal">SUMIF(#REF!, 'свод'!$AY159, #REF!)</f>
        <v>#REF!</v>
      </c>
      <c r="AU159" s="418" t="e">
        <f aca="false" ca="false" dt2D="false" dtr="false" t="normal">SUMIF(#REF!, 'свод'!$AY159, #REF!)</f>
        <v>#REF!</v>
      </c>
      <c r="AV159" s="418" t="e">
        <f aca="false" ca="false" dt2D="false" dtr="false" t="normal">SUMIF(#REF!, 'свод'!$AY159, #REF!)</f>
        <v>#REF!</v>
      </c>
      <c r="AW159" s="418" t="e">
        <f aca="false" ca="false" dt2D="false" dtr="false" t="normal">SUMIF(#REF!, 'свод'!$AY159, #REF!)</f>
        <v>#REF!</v>
      </c>
      <c r="AX159" s="418" t="e">
        <f aca="false" ca="false" dt2D="false" dtr="false" t="normal">SUMIF(#REF!, 'свод'!$AY159, #REF!)</f>
        <v>#REF!</v>
      </c>
      <c r="AY159" s="0" t="str">
        <f aca="false" ca="false" dt2D="false" dtr="false" t="normal">CONCATENATE(A159, C159, D159, E159)</f>
        <v>4020000250703плановый</v>
      </c>
    </row>
    <row customHeight="true" hidden="true" ht="15" outlineLevel="0" r="160">
      <c r="A160" s="109" t="n">
        <v>402000025</v>
      </c>
      <c r="B160" s="416" t="s">
        <v>3008</v>
      </c>
      <c r="C160" s="107" t="s">
        <v>246</v>
      </c>
      <c r="D160" s="107" t="s">
        <v>68</v>
      </c>
      <c r="E160" s="39" t="s">
        <v>2971</v>
      </c>
      <c r="F160" s="417" t="e">
        <f aca="false" ca="false" dt2D="false" dtr="false" t="normal">SUMIF(#REF!, 'свод'!AY160, #REF!)</f>
        <v>#REF!</v>
      </c>
      <c r="G160" s="417" t="e">
        <f aca="false" ca="false" dt2D="false" dtr="false" t="normal">SUMIF(#REF!, 'свод'!AY160, #REF!)</f>
        <v>#REF!</v>
      </c>
      <c r="H160" s="418" t="e">
        <f aca="false" ca="false" dt2D="false" dtr="false" t="normal">SUMIF(#REF!, 'свод'!$AY160, #REF!)</f>
        <v>#REF!</v>
      </c>
      <c r="I160" s="418" t="e">
        <f aca="false" ca="false" dt2D="false" dtr="false" t="normal">SUMIF(#REF!, 'свод'!$AY160, #REF!)</f>
        <v>#REF!</v>
      </c>
      <c r="J160" s="418" t="e">
        <f aca="false" ca="false" dt2D="false" dtr="false" t="normal">SUMIF(#REF!, 'свод'!$AY160, #REF!)</f>
        <v>#REF!</v>
      </c>
      <c r="K160" s="418" t="e">
        <f aca="false" ca="false" dt2D="false" dtr="false" t="normal">SUMIF(#REF!, 'свод'!$AY160, #REF!)</f>
        <v>#REF!</v>
      </c>
      <c r="L160" s="418" t="e">
        <f aca="false" ca="false" dt2D="false" dtr="false" t="normal">SUMIF(#REF!, 'свод'!$AY160, #REF!)</f>
        <v>#REF!</v>
      </c>
      <c r="M160" s="418" t="e">
        <f aca="false" ca="false" dt2D="false" dtr="false" t="normal">SUMIF(#REF!, 'свод'!$AY160, #REF!)</f>
        <v>#REF!</v>
      </c>
      <c r="N160" s="418" t="e">
        <f aca="false" ca="false" dt2D="false" dtr="false" t="normal">SUMIF(#REF!, 'свод'!$AY160, #REF!)</f>
        <v>#REF!</v>
      </c>
      <c r="O160" s="418" t="e">
        <f aca="false" ca="false" dt2D="false" dtr="false" t="normal">SUMIF(#REF!, 'свод'!$AY160, #REF!)</f>
        <v>#REF!</v>
      </c>
      <c r="P160" s="417" t="e">
        <f aca="false" ca="false" dt2D="false" dtr="false" t="normal">SUMIF(#REF!, 'свод'!$AY160, #REF!)</f>
        <v>#REF!</v>
      </c>
      <c r="Q160" s="418" t="e">
        <f aca="false" ca="false" dt2D="false" dtr="false" t="normal">SUMIF(#REF!, 'свод'!$AY160, #REF!)</f>
        <v>#REF!</v>
      </c>
      <c r="R160" s="418" t="e">
        <f aca="false" ca="false" dt2D="false" dtr="false" t="normal">SUMIF(#REF!, 'свод'!$AY160, #REF!)</f>
        <v>#REF!</v>
      </c>
      <c r="S160" s="418" t="e">
        <f aca="false" ca="false" dt2D="false" dtr="false" t="normal">SUMIF(#REF!, 'свод'!$AY160, #REF!)</f>
        <v>#REF!</v>
      </c>
      <c r="T160" s="418" t="e">
        <f aca="false" ca="false" dt2D="false" dtr="false" t="normal">SUMIF(#REF!, 'свод'!$AY160, #REF!)</f>
        <v>#REF!</v>
      </c>
      <c r="U160" s="417" t="e">
        <f aca="false" ca="false" dt2D="false" dtr="false" t="normal">SUMIF(#REF!, 'свод'!$AY160, #REF!)</f>
        <v>#REF!</v>
      </c>
      <c r="V160" s="418" t="e">
        <f aca="false" ca="false" dt2D="false" dtr="false" t="normal">SUMIF(#REF!, 'свод'!$AY160, #REF!)</f>
        <v>#REF!</v>
      </c>
      <c r="W160" s="418" t="e">
        <f aca="false" ca="false" dt2D="false" dtr="false" t="normal">SUMIF(#REF!, 'свод'!$AY160, #REF!)</f>
        <v>#REF!</v>
      </c>
      <c r="X160" s="418" t="e">
        <f aca="false" ca="false" dt2D="false" dtr="false" t="normal">SUMIF(#REF!, 'свод'!$AY160, #REF!)</f>
        <v>#REF!</v>
      </c>
      <c r="Y160" s="418" t="e">
        <f aca="false" ca="false" dt2D="false" dtr="false" t="normal">SUMIF(#REF!, 'свод'!$AY160, #REF!)</f>
        <v>#REF!</v>
      </c>
      <c r="Z160" s="417" t="e">
        <f aca="false" ca="false" dt2D="false" dtr="false" t="normal">SUMIF(#REF!, 'свод'!$AY160, #REF!)</f>
        <v>#REF!</v>
      </c>
      <c r="AA160" s="418" t="e">
        <f aca="false" ca="false" dt2D="false" dtr="false" t="normal">SUMIF(#REF!, 'свод'!$AY160, #REF!)</f>
        <v>#REF!</v>
      </c>
      <c r="AB160" s="418" t="e">
        <f aca="false" ca="false" dt2D="false" dtr="false" t="normal">SUMIF(#REF!, 'свод'!$AY160, #REF!)</f>
        <v>#REF!</v>
      </c>
      <c r="AC160" s="418" t="e">
        <f aca="false" ca="false" dt2D="false" dtr="false" t="normal">SUMIF(#REF!, 'свод'!$AY160, #REF!)</f>
        <v>#REF!</v>
      </c>
      <c r="AD160" s="418" t="e">
        <f aca="false" ca="false" dt2D="false" dtr="false" t="normal">SUMIF(#REF!, 'свод'!$AY160, #REF!)</f>
        <v>#REF!</v>
      </c>
      <c r="AE160" s="417" t="e">
        <f aca="false" ca="false" dt2D="false" dtr="false" t="normal">SUMIF(#REF!, 'свод'!$AY160, #REF!)</f>
        <v>#REF!</v>
      </c>
      <c r="AF160" s="418" t="e">
        <f aca="false" ca="false" dt2D="false" dtr="false" t="normal">SUMIF(#REF!, 'свод'!$AY160, #REF!)</f>
        <v>#REF!</v>
      </c>
      <c r="AG160" s="418" t="e">
        <f aca="false" ca="false" dt2D="false" dtr="false" t="normal">SUMIF(#REF!, 'свод'!$AY160, #REF!)</f>
        <v>#REF!</v>
      </c>
      <c r="AH160" s="418" t="e">
        <f aca="false" ca="false" dt2D="false" dtr="false" t="normal">SUMIF(#REF!, 'свод'!$AY160, #REF!)</f>
        <v>#REF!</v>
      </c>
      <c r="AI160" s="418" t="e">
        <f aca="false" ca="false" dt2D="false" dtr="false" t="normal">SUMIF(#REF!, 'свод'!$AY160, #REF!)</f>
        <v>#REF!</v>
      </c>
      <c r="AJ160" s="418" t="e">
        <f aca="false" ca="false" dt2D="false" dtr="false" t="normal">SUMIF(#REF!, 'свод'!$AY160, #REF!)</f>
        <v>#REF!</v>
      </c>
      <c r="AK160" s="418" t="e">
        <f aca="false" ca="false" dt2D="false" dtr="false" t="normal">SUMIF(#REF!, 'свод'!$AY160, #REF!)</f>
        <v>#REF!</v>
      </c>
      <c r="AL160" s="418" t="e">
        <f aca="false" ca="false" dt2D="false" dtr="false" t="normal">SUMIF(#REF!, 'свод'!$AY160, #REF!)</f>
        <v>#REF!</v>
      </c>
      <c r="AM160" s="418" t="e">
        <f aca="false" ca="false" dt2D="false" dtr="false" t="normal">SUMIF(#REF!, 'свод'!$AY160, #REF!)</f>
        <v>#REF!</v>
      </c>
      <c r="AN160" s="418" t="e">
        <f aca="false" ca="false" dt2D="false" dtr="false" t="normal">SUMIF(#REF!, 'свод'!$AY160, #REF!)</f>
        <v>#REF!</v>
      </c>
      <c r="AO160" s="418" t="e">
        <f aca="false" ca="false" dt2D="false" dtr="false" t="normal">SUMIF(#REF!, 'свод'!$AY160, #REF!)</f>
        <v>#REF!</v>
      </c>
      <c r="AP160" s="418" t="e">
        <f aca="false" ca="false" dt2D="false" dtr="false" t="normal">SUMIF(#REF!, 'свод'!$AY160, #REF!)</f>
        <v>#REF!</v>
      </c>
      <c r="AQ160" s="418" t="e">
        <f aca="false" ca="false" dt2D="false" dtr="false" t="normal">SUMIF(#REF!, 'свод'!$AY160, #REF!)</f>
        <v>#REF!</v>
      </c>
      <c r="AR160" s="418" t="e">
        <f aca="false" ca="false" dt2D="false" dtr="false" t="normal">SUMIF(#REF!, 'свод'!$AY160, #REF!)</f>
        <v>#REF!</v>
      </c>
      <c r="AS160" s="418" t="e">
        <f aca="false" ca="false" dt2D="false" dtr="false" t="normal">SUMIF(#REF!, 'свод'!$AY160, #REF!)</f>
        <v>#REF!</v>
      </c>
      <c r="AT160" s="418" t="e">
        <f aca="false" ca="false" dt2D="false" dtr="false" t="normal">SUMIF(#REF!, 'свод'!$AY160, #REF!)</f>
        <v>#REF!</v>
      </c>
      <c r="AU160" s="418" t="e">
        <f aca="false" ca="false" dt2D="false" dtr="false" t="normal">SUMIF(#REF!, 'свод'!$AY160, #REF!)</f>
        <v>#REF!</v>
      </c>
      <c r="AV160" s="418" t="e">
        <f aca="false" ca="false" dt2D="false" dtr="false" t="normal">SUMIF(#REF!, 'свод'!$AY160, #REF!)</f>
        <v>#REF!</v>
      </c>
      <c r="AW160" s="418" t="e">
        <f aca="false" ca="false" dt2D="false" dtr="false" t="normal">SUMIF(#REF!, 'свод'!$AY160, #REF!)</f>
        <v>#REF!</v>
      </c>
      <c r="AX160" s="418" t="e">
        <f aca="false" ca="false" dt2D="false" dtr="false" t="normal">SUMIF(#REF!, 'свод'!$AY160, #REF!)</f>
        <v>#REF!</v>
      </c>
      <c r="AY160" s="0" t="str">
        <f aca="false" ca="false" dt2D="false" dtr="false" t="normal">CONCATENATE(A160, C160, D160, E160)</f>
        <v>4020000250703нормативный</v>
      </c>
    </row>
    <row customHeight="true" hidden="true" ht="15" outlineLevel="0" r="161">
      <c r="A161" s="109" t="n">
        <v>402000025</v>
      </c>
      <c r="B161" s="416" t="s">
        <v>3008</v>
      </c>
      <c r="C161" s="107" t="s">
        <v>246</v>
      </c>
      <c r="D161" s="107" t="s">
        <v>246</v>
      </c>
      <c r="E161" s="39" t="s">
        <v>2972</v>
      </c>
      <c r="F161" s="417" t="e">
        <f aca="false" ca="false" dt2D="false" dtr="false" t="normal">SUMIF(#REF!, 'свод'!AY161, #REF!)</f>
        <v>#REF!</v>
      </c>
      <c r="G161" s="417" t="e">
        <f aca="false" ca="false" dt2D="false" dtr="false" t="normal">SUMIF(#REF!, 'свод'!AY161, #REF!)</f>
        <v>#REF!</v>
      </c>
      <c r="H161" s="418" t="e">
        <f aca="false" ca="false" dt2D="false" dtr="false" t="normal">SUMIF(#REF!, 'свод'!$AY161, #REF!)</f>
        <v>#REF!</v>
      </c>
      <c r="I161" s="418" t="e">
        <f aca="false" ca="false" dt2D="false" dtr="false" t="normal">SUMIF(#REF!, 'свод'!$AY161, #REF!)</f>
        <v>#REF!</v>
      </c>
      <c r="J161" s="418" t="e">
        <f aca="false" ca="false" dt2D="false" dtr="false" t="normal">SUMIF(#REF!, 'свод'!$AY161, #REF!)</f>
        <v>#REF!</v>
      </c>
      <c r="K161" s="418" t="e">
        <f aca="false" ca="false" dt2D="false" dtr="false" t="normal">SUMIF(#REF!, 'свод'!$AY161, #REF!)</f>
        <v>#REF!</v>
      </c>
      <c r="L161" s="418" t="e">
        <f aca="false" ca="false" dt2D="false" dtr="false" t="normal">SUMIF(#REF!, 'свод'!$AY161, #REF!)</f>
        <v>#REF!</v>
      </c>
      <c r="M161" s="418" t="e">
        <f aca="false" ca="false" dt2D="false" dtr="false" t="normal">SUMIF(#REF!, 'свод'!$AY161, #REF!)</f>
        <v>#REF!</v>
      </c>
      <c r="N161" s="418" t="e">
        <f aca="false" ca="false" dt2D="false" dtr="false" t="normal">SUMIF(#REF!, 'свод'!$AY161, #REF!)</f>
        <v>#REF!</v>
      </c>
      <c r="O161" s="418" t="e">
        <f aca="false" ca="false" dt2D="false" dtr="false" t="normal">SUMIF(#REF!, 'свод'!$AY161, #REF!)</f>
        <v>#REF!</v>
      </c>
      <c r="P161" s="417" t="e">
        <f aca="false" ca="false" dt2D="false" dtr="false" t="normal">SUMIF(#REF!, 'свод'!$AY161, #REF!)</f>
        <v>#REF!</v>
      </c>
      <c r="Q161" s="418" t="e">
        <f aca="false" ca="false" dt2D="false" dtr="false" t="normal">SUMIF(#REF!, 'свод'!$AY161, #REF!)</f>
        <v>#REF!</v>
      </c>
      <c r="R161" s="418" t="e">
        <f aca="false" ca="false" dt2D="false" dtr="false" t="normal">SUMIF(#REF!, 'свод'!$AY161, #REF!)</f>
        <v>#REF!</v>
      </c>
      <c r="S161" s="418" t="e">
        <f aca="false" ca="false" dt2D="false" dtr="false" t="normal">SUMIF(#REF!, 'свод'!$AY161, #REF!)</f>
        <v>#REF!</v>
      </c>
      <c r="T161" s="418" t="e">
        <f aca="false" ca="false" dt2D="false" dtr="false" t="normal">SUMIF(#REF!, 'свод'!$AY161, #REF!)</f>
        <v>#REF!</v>
      </c>
      <c r="U161" s="417" t="e">
        <f aca="false" ca="false" dt2D="false" dtr="false" t="normal">SUMIF(#REF!, 'свод'!$AY161, #REF!)</f>
        <v>#REF!</v>
      </c>
      <c r="V161" s="418" t="e">
        <f aca="false" ca="false" dt2D="false" dtr="false" t="normal">SUMIF(#REF!, 'свод'!$AY161, #REF!)</f>
        <v>#REF!</v>
      </c>
      <c r="W161" s="418" t="e">
        <f aca="false" ca="false" dt2D="false" dtr="false" t="normal">SUMIF(#REF!, 'свод'!$AY161, #REF!)</f>
        <v>#REF!</v>
      </c>
      <c r="X161" s="418" t="e">
        <f aca="false" ca="false" dt2D="false" dtr="false" t="normal">SUMIF(#REF!, 'свод'!$AY161, #REF!)</f>
        <v>#REF!</v>
      </c>
      <c r="Y161" s="418" t="e">
        <f aca="false" ca="false" dt2D="false" dtr="false" t="normal">SUMIF(#REF!, 'свод'!$AY161, #REF!)</f>
        <v>#REF!</v>
      </c>
      <c r="Z161" s="417" t="e">
        <f aca="false" ca="false" dt2D="false" dtr="false" t="normal">SUMIF(#REF!, 'свод'!$AY161, #REF!)</f>
        <v>#REF!</v>
      </c>
      <c r="AA161" s="418" t="e">
        <f aca="false" ca="false" dt2D="false" dtr="false" t="normal">SUMIF(#REF!, 'свод'!$AY161, #REF!)</f>
        <v>#REF!</v>
      </c>
      <c r="AB161" s="418" t="e">
        <f aca="false" ca="false" dt2D="false" dtr="false" t="normal">SUMIF(#REF!, 'свод'!$AY161, #REF!)</f>
        <v>#REF!</v>
      </c>
      <c r="AC161" s="418" t="e">
        <f aca="false" ca="false" dt2D="false" dtr="false" t="normal">SUMIF(#REF!, 'свод'!$AY161, #REF!)</f>
        <v>#REF!</v>
      </c>
      <c r="AD161" s="418" t="e">
        <f aca="false" ca="false" dt2D="false" dtr="false" t="normal">SUMIF(#REF!, 'свод'!$AY161, #REF!)</f>
        <v>#REF!</v>
      </c>
      <c r="AE161" s="417" t="e">
        <f aca="false" ca="false" dt2D="false" dtr="false" t="normal">SUMIF(#REF!, 'свод'!$AY161, #REF!)</f>
        <v>#REF!</v>
      </c>
      <c r="AF161" s="418" t="e">
        <f aca="false" ca="false" dt2D="false" dtr="false" t="normal">SUMIF(#REF!, 'свод'!$AY161, #REF!)</f>
        <v>#REF!</v>
      </c>
      <c r="AG161" s="418" t="e">
        <f aca="false" ca="false" dt2D="false" dtr="false" t="normal">SUMIF(#REF!, 'свод'!$AY161, #REF!)</f>
        <v>#REF!</v>
      </c>
      <c r="AH161" s="418" t="e">
        <f aca="false" ca="false" dt2D="false" dtr="false" t="normal">SUMIF(#REF!, 'свод'!$AY161, #REF!)</f>
        <v>#REF!</v>
      </c>
      <c r="AI161" s="418" t="e">
        <f aca="false" ca="false" dt2D="false" dtr="false" t="normal">SUMIF(#REF!, 'свод'!$AY161, #REF!)</f>
        <v>#REF!</v>
      </c>
      <c r="AJ161" s="418" t="e">
        <f aca="false" ca="false" dt2D="false" dtr="false" t="normal">SUMIF(#REF!, 'свод'!$AY161, #REF!)</f>
        <v>#REF!</v>
      </c>
      <c r="AK161" s="418" t="e">
        <f aca="false" ca="false" dt2D="false" dtr="false" t="normal">SUMIF(#REF!, 'свод'!$AY161, #REF!)</f>
        <v>#REF!</v>
      </c>
      <c r="AL161" s="418" t="e">
        <f aca="false" ca="false" dt2D="false" dtr="false" t="normal">SUMIF(#REF!, 'свод'!$AY161, #REF!)</f>
        <v>#REF!</v>
      </c>
      <c r="AM161" s="418" t="e">
        <f aca="false" ca="false" dt2D="false" dtr="false" t="normal">SUMIF(#REF!, 'свод'!$AY161, #REF!)</f>
        <v>#REF!</v>
      </c>
      <c r="AN161" s="418" t="e">
        <f aca="false" ca="false" dt2D="false" dtr="false" t="normal">SUMIF(#REF!, 'свод'!$AY161, #REF!)</f>
        <v>#REF!</v>
      </c>
      <c r="AO161" s="418" t="e">
        <f aca="false" ca="false" dt2D="false" dtr="false" t="normal">SUMIF(#REF!, 'свод'!$AY161, #REF!)</f>
        <v>#REF!</v>
      </c>
      <c r="AP161" s="418" t="e">
        <f aca="false" ca="false" dt2D="false" dtr="false" t="normal">SUMIF(#REF!, 'свод'!$AY161, #REF!)</f>
        <v>#REF!</v>
      </c>
      <c r="AQ161" s="418" t="e">
        <f aca="false" ca="false" dt2D="false" dtr="false" t="normal">SUMIF(#REF!, 'свод'!$AY161, #REF!)</f>
        <v>#REF!</v>
      </c>
      <c r="AR161" s="418" t="e">
        <f aca="false" ca="false" dt2D="false" dtr="false" t="normal">SUMIF(#REF!, 'свод'!$AY161, #REF!)</f>
        <v>#REF!</v>
      </c>
      <c r="AS161" s="418" t="e">
        <f aca="false" ca="false" dt2D="false" dtr="false" t="normal">SUMIF(#REF!, 'свод'!$AY161, #REF!)</f>
        <v>#REF!</v>
      </c>
      <c r="AT161" s="418" t="e">
        <f aca="false" ca="false" dt2D="false" dtr="false" t="normal">SUMIF(#REF!, 'свод'!$AY161, #REF!)</f>
        <v>#REF!</v>
      </c>
      <c r="AU161" s="418" t="e">
        <f aca="false" ca="false" dt2D="false" dtr="false" t="normal">SUMIF(#REF!, 'свод'!$AY161, #REF!)</f>
        <v>#REF!</v>
      </c>
      <c r="AV161" s="418" t="e">
        <f aca="false" ca="false" dt2D="false" dtr="false" t="normal">SUMIF(#REF!, 'свод'!$AY161, #REF!)</f>
        <v>#REF!</v>
      </c>
      <c r="AW161" s="418" t="e">
        <f aca="false" ca="false" dt2D="false" dtr="false" t="normal">SUMIF(#REF!, 'свод'!$AY161, #REF!)</f>
        <v>#REF!</v>
      </c>
      <c r="AX161" s="418" t="e">
        <f aca="false" ca="false" dt2D="false" dtr="false" t="normal">SUMIF(#REF!, 'свод'!$AY161, #REF!)</f>
        <v>#REF!</v>
      </c>
      <c r="AY161" s="0" t="str">
        <f aca="false" ca="false" dt2D="false" dtr="false" t="normal">CONCATENATE(A161, C161, D161, E161)</f>
        <v>4020000250707плановый</v>
      </c>
    </row>
    <row customHeight="true" hidden="true" ht="15" outlineLevel="0" r="162">
      <c r="A162" s="109" t="n">
        <v>402000025</v>
      </c>
      <c r="B162" s="416" t="s">
        <v>3008</v>
      </c>
      <c r="C162" s="107" t="s">
        <v>246</v>
      </c>
      <c r="D162" s="107" t="s">
        <v>885</v>
      </c>
      <c r="E162" s="39" t="s">
        <v>2972</v>
      </c>
      <c r="F162" s="417" t="e">
        <f aca="false" ca="false" dt2D="false" dtr="false" t="normal">SUMIF(#REF!, 'свод'!AY162, #REF!)</f>
        <v>#REF!</v>
      </c>
      <c r="G162" s="417" t="e">
        <f aca="false" ca="false" dt2D="false" dtr="false" t="normal">SUMIF(#REF!, 'свод'!AY162, #REF!)</f>
        <v>#REF!</v>
      </c>
      <c r="H162" s="418" t="e">
        <f aca="false" ca="false" dt2D="false" dtr="false" t="normal">SUMIF(#REF!, 'свод'!$AY162, #REF!)</f>
        <v>#REF!</v>
      </c>
      <c r="I162" s="418" t="e">
        <f aca="false" ca="false" dt2D="false" dtr="false" t="normal">SUMIF(#REF!, 'свод'!$AY162, #REF!)</f>
        <v>#REF!</v>
      </c>
      <c r="J162" s="418" t="e">
        <f aca="false" ca="false" dt2D="false" dtr="false" t="normal">SUMIF(#REF!, 'свод'!$AY162, #REF!)</f>
        <v>#REF!</v>
      </c>
      <c r="K162" s="418" t="e">
        <f aca="false" ca="false" dt2D="false" dtr="false" t="normal">SUMIF(#REF!, 'свод'!$AY162, #REF!)</f>
        <v>#REF!</v>
      </c>
      <c r="L162" s="418" t="e">
        <f aca="false" ca="false" dt2D="false" dtr="false" t="normal">SUMIF(#REF!, 'свод'!$AY162, #REF!)</f>
        <v>#REF!</v>
      </c>
      <c r="M162" s="418" t="e">
        <f aca="false" ca="false" dt2D="false" dtr="false" t="normal">SUMIF(#REF!, 'свод'!$AY162, #REF!)</f>
        <v>#REF!</v>
      </c>
      <c r="N162" s="418" t="e">
        <f aca="false" ca="false" dt2D="false" dtr="false" t="normal">SUMIF(#REF!, 'свод'!$AY162, #REF!)</f>
        <v>#REF!</v>
      </c>
      <c r="O162" s="418" t="e">
        <f aca="false" ca="false" dt2D="false" dtr="false" t="normal">SUMIF(#REF!, 'свод'!$AY162, #REF!)</f>
        <v>#REF!</v>
      </c>
      <c r="P162" s="417" t="e">
        <f aca="false" ca="false" dt2D="false" dtr="false" t="normal">SUMIF(#REF!, 'свод'!$AY162, #REF!)</f>
        <v>#REF!</v>
      </c>
      <c r="Q162" s="418" t="e">
        <f aca="false" ca="false" dt2D="false" dtr="false" t="normal">SUMIF(#REF!, 'свод'!$AY162, #REF!)</f>
        <v>#REF!</v>
      </c>
      <c r="R162" s="418" t="e">
        <f aca="false" ca="false" dt2D="false" dtr="false" t="normal">SUMIF(#REF!, 'свод'!$AY162, #REF!)</f>
        <v>#REF!</v>
      </c>
      <c r="S162" s="418" t="e">
        <f aca="false" ca="false" dt2D="false" dtr="false" t="normal">SUMIF(#REF!, 'свод'!$AY162, #REF!)</f>
        <v>#REF!</v>
      </c>
      <c r="T162" s="418" t="e">
        <f aca="false" ca="false" dt2D="false" dtr="false" t="normal">SUMIF(#REF!, 'свод'!$AY162, #REF!)</f>
        <v>#REF!</v>
      </c>
      <c r="U162" s="417" t="e">
        <f aca="false" ca="false" dt2D="false" dtr="false" t="normal">SUMIF(#REF!, 'свод'!$AY162, #REF!)</f>
        <v>#REF!</v>
      </c>
      <c r="V162" s="418" t="e">
        <f aca="false" ca="false" dt2D="false" dtr="false" t="normal">SUMIF(#REF!, 'свод'!$AY162, #REF!)</f>
        <v>#REF!</v>
      </c>
      <c r="W162" s="418" t="e">
        <f aca="false" ca="false" dt2D="false" dtr="false" t="normal">SUMIF(#REF!, 'свод'!$AY162, #REF!)</f>
        <v>#REF!</v>
      </c>
      <c r="X162" s="418" t="e">
        <f aca="false" ca="false" dt2D="false" dtr="false" t="normal">SUMIF(#REF!, 'свод'!$AY162, #REF!)</f>
        <v>#REF!</v>
      </c>
      <c r="Y162" s="418" t="e">
        <f aca="false" ca="false" dt2D="false" dtr="false" t="normal">SUMIF(#REF!, 'свод'!$AY162, #REF!)</f>
        <v>#REF!</v>
      </c>
      <c r="Z162" s="417" t="e">
        <f aca="false" ca="false" dt2D="false" dtr="false" t="normal">SUMIF(#REF!, 'свод'!$AY162, #REF!)</f>
        <v>#REF!</v>
      </c>
      <c r="AA162" s="418" t="e">
        <f aca="false" ca="false" dt2D="false" dtr="false" t="normal">SUMIF(#REF!, 'свод'!$AY162, #REF!)</f>
        <v>#REF!</v>
      </c>
      <c r="AB162" s="418" t="e">
        <f aca="false" ca="false" dt2D="false" dtr="false" t="normal">SUMIF(#REF!, 'свод'!$AY162, #REF!)</f>
        <v>#REF!</v>
      </c>
      <c r="AC162" s="418" t="e">
        <f aca="false" ca="false" dt2D="false" dtr="false" t="normal">SUMIF(#REF!, 'свод'!$AY162, #REF!)</f>
        <v>#REF!</v>
      </c>
      <c r="AD162" s="418" t="e">
        <f aca="false" ca="false" dt2D="false" dtr="false" t="normal">SUMIF(#REF!, 'свод'!$AY162, #REF!)</f>
        <v>#REF!</v>
      </c>
      <c r="AE162" s="417" t="e">
        <f aca="false" ca="false" dt2D="false" dtr="false" t="normal">SUMIF(#REF!, 'свод'!$AY162, #REF!)</f>
        <v>#REF!</v>
      </c>
      <c r="AF162" s="418" t="e">
        <f aca="false" ca="false" dt2D="false" dtr="false" t="normal">SUMIF(#REF!, 'свод'!$AY162, #REF!)</f>
        <v>#REF!</v>
      </c>
      <c r="AG162" s="418" t="e">
        <f aca="false" ca="false" dt2D="false" dtr="false" t="normal">SUMIF(#REF!, 'свод'!$AY162, #REF!)</f>
        <v>#REF!</v>
      </c>
      <c r="AH162" s="418" t="e">
        <f aca="false" ca="false" dt2D="false" dtr="false" t="normal">SUMIF(#REF!, 'свод'!$AY162, #REF!)</f>
        <v>#REF!</v>
      </c>
      <c r="AI162" s="418" t="e">
        <f aca="false" ca="false" dt2D="false" dtr="false" t="normal">SUMIF(#REF!, 'свод'!$AY162, #REF!)</f>
        <v>#REF!</v>
      </c>
      <c r="AJ162" s="418" t="e">
        <f aca="false" ca="false" dt2D="false" dtr="false" t="normal">SUMIF(#REF!, 'свод'!$AY162, #REF!)</f>
        <v>#REF!</v>
      </c>
      <c r="AK162" s="418" t="e">
        <f aca="false" ca="false" dt2D="false" dtr="false" t="normal">SUMIF(#REF!, 'свод'!$AY162, #REF!)</f>
        <v>#REF!</v>
      </c>
      <c r="AL162" s="418" t="e">
        <f aca="false" ca="false" dt2D="false" dtr="false" t="normal">SUMIF(#REF!, 'свод'!$AY162, #REF!)</f>
        <v>#REF!</v>
      </c>
      <c r="AM162" s="418" t="e">
        <f aca="false" ca="false" dt2D="false" dtr="false" t="normal">SUMIF(#REF!, 'свод'!$AY162, #REF!)</f>
        <v>#REF!</v>
      </c>
      <c r="AN162" s="418" t="e">
        <f aca="false" ca="false" dt2D="false" dtr="false" t="normal">SUMIF(#REF!, 'свод'!$AY162, #REF!)</f>
        <v>#REF!</v>
      </c>
      <c r="AO162" s="418" t="e">
        <f aca="false" ca="false" dt2D="false" dtr="false" t="normal">SUMIF(#REF!, 'свод'!$AY162, #REF!)</f>
        <v>#REF!</v>
      </c>
      <c r="AP162" s="418" t="e">
        <f aca="false" ca="false" dt2D="false" dtr="false" t="normal">SUMIF(#REF!, 'свод'!$AY162, #REF!)</f>
        <v>#REF!</v>
      </c>
      <c r="AQ162" s="418" t="e">
        <f aca="false" ca="false" dt2D="false" dtr="false" t="normal">SUMIF(#REF!, 'свод'!$AY162, #REF!)</f>
        <v>#REF!</v>
      </c>
      <c r="AR162" s="418" t="e">
        <f aca="false" ca="false" dt2D="false" dtr="false" t="normal">SUMIF(#REF!, 'свод'!$AY162, #REF!)</f>
        <v>#REF!</v>
      </c>
      <c r="AS162" s="418" t="e">
        <f aca="false" ca="false" dt2D="false" dtr="false" t="normal">SUMIF(#REF!, 'свод'!$AY162, #REF!)</f>
        <v>#REF!</v>
      </c>
      <c r="AT162" s="418" t="e">
        <f aca="false" ca="false" dt2D="false" dtr="false" t="normal">SUMIF(#REF!, 'свод'!$AY162, #REF!)</f>
        <v>#REF!</v>
      </c>
      <c r="AU162" s="418" t="e">
        <f aca="false" ca="false" dt2D="false" dtr="false" t="normal">SUMIF(#REF!, 'свод'!$AY162, #REF!)</f>
        <v>#REF!</v>
      </c>
      <c r="AV162" s="418" t="e">
        <f aca="false" ca="false" dt2D="false" dtr="false" t="normal">SUMIF(#REF!, 'свод'!$AY162, #REF!)</f>
        <v>#REF!</v>
      </c>
      <c r="AW162" s="418" t="e">
        <f aca="false" ca="false" dt2D="false" dtr="false" t="normal">SUMIF(#REF!, 'свод'!$AY162, #REF!)</f>
        <v>#REF!</v>
      </c>
      <c r="AX162" s="418" t="e">
        <f aca="false" ca="false" dt2D="false" dtr="false" t="normal">SUMIF(#REF!, 'свод'!$AY162, #REF!)</f>
        <v>#REF!</v>
      </c>
      <c r="AY162" s="0" t="str">
        <f aca="false" ca="false" dt2D="false" dtr="false" t="normal">CONCATENATE(A162, C162, D162, E162)</f>
        <v>4020000250709плановый</v>
      </c>
    </row>
    <row customHeight="true" hidden="true" ht="15" outlineLevel="0" r="163">
      <c r="A163" s="109" t="n">
        <v>402000025</v>
      </c>
      <c r="B163" s="416" t="s">
        <v>3008</v>
      </c>
      <c r="C163" s="107" t="s">
        <v>240</v>
      </c>
      <c r="D163" s="107" t="s">
        <v>67</v>
      </c>
      <c r="E163" s="39" t="s">
        <v>2972</v>
      </c>
      <c r="F163" s="417" t="e">
        <f aca="false" ca="false" dt2D="false" dtr="false" t="normal">SUMIF(#REF!, 'свод'!AY163, #REF!)</f>
        <v>#REF!</v>
      </c>
      <c r="G163" s="417" t="e">
        <f aca="false" ca="false" dt2D="false" dtr="false" t="normal">SUMIF(#REF!, 'свод'!AY163, #REF!)</f>
        <v>#REF!</v>
      </c>
      <c r="H163" s="418" t="e">
        <f aca="false" ca="false" dt2D="false" dtr="false" t="normal">SUMIF(#REF!, 'свод'!$AY163, #REF!)</f>
        <v>#REF!</v>
      </c>
      <c r="I163" s="418" t="e">
        <f aca="false" ca="false" dt2D="false" dtr="false" t="normal">SUMIF(#REF!, 'свод'!$AY163, #REF!)</f>
        <v>#REF!</v>
      </c>
      <c r="J163" s="418" t="e">
        <f aca="false" ca="false" dt2D="false" dtr="false" t="normal">SUMIF(#REF!, 'свод'!$AY163, #REF!)</f>
        <v>#REF!</v>
      </c>
      <c r="K163" s="418" t="e">
        <f aca="false" ca="false" dt2D="false" dtr="false" t="normal">SUMIF(#REF!, 'свод'!$AY163, #REF!)</f>
        <v>#REF!</v>
      </c>
      <c r="L163" s="418" t="e">
        <f aca="false" ca="false" dt2D="false" dtr="false" t="normal">SUMIF(#REF!, 'свод'!$AY163, #REF!)</f>
        <v>#REF!</v>
      </c>
      <c r="M163" s="418" t="e">
        <f aca="false" ca="false" dt2D="false" dtr="false" t="normal">SUMIF(#REF!, 'свод'!$AY163, #REF!)</f>
        <v>#REF!</v>
      </c>
      <c r="N163" s="418" t="e">
        <f aca="false" ca="false" dt2D="false" dtr="false" t="normal">SUMIF(#REF!, 'свод'!$AY163, #REF!)</f>
        <v>#REF!</v>
      </c>
      <c r="O163" s="418" t="e">
        <f aca="false" ca="false" dt2D="false" dtr="false" t="normal">SUMIF(#REF!, 'свод'!$AY163, #REF!)</f>
        <v>#REF!</v>
      </c>
      <c r="P163" s="417" t="e">
        <f aca="false" ca="false" dt2D="false" dtr="false" t="normal">SUMIF(#REF!, 'свод'!$AY163, #REF!)</f>
        <v>#REF!</v>
      </c>
      <c r="Q163" s="418" t="e">
        <f aca="false" ca="false" dt2D="false" dtr="false" t="normal">SUMIF(#REF!, 'свод'!$AY163, #REF!)</f>
        <v>#REF!</v>
      </c>
      <c r="R163" s="418" t="e">
        <f aca="false" ca="false" dt2D="false" dtr="false" t="normal">SUMIF(#REF!, 'свод'!$AY163, #REF!)</f>
        <v>#REF!</v>
      </c>
      <c r="S163" s="418" t="e">
        <f aca="false" ca="false" dt2D="false" dtr="false" t="normal">SUMIF(#REF!, 'свод'!$AY163, #REF!)</f>
        <v>#REF!</v>
      </c>
      <c r="T163" s="418" t="e">
        <f aca="false" ca="false" dt2D="false" dtr="false" t="normal">SUMIF(#REF!, 'свод'!$AY163, #REF!)</f>
        <v>#REF!</v>
      </c>
      <c r="U163" s="417" t="e">
        <f aca="false" ca="false" dt2D="false" dtr="false" t="normal">SUMIF(#REF!, 'свод'!$AY163, #REF!)</f>
        <v>#REF!</v>
      </c>
      <c r="V163" s="418" t="e">
        <f aca="false" ca="false" dt2D="false" dtr="false" t="normal">SUMIF(#REF!, 'свод'!$AY163, #REF!)</f>
        <v>#REF!</v>
      </c>
      <c r="W163" s="418" t="e">
        <f aca="false" ca="false" dt2D="false" dtr="false" t="normal">SUMIF(#REF!, 'свод'!$AY163, #REF!)</f>
        <v>#REF!</v>
      </c>
      <c r="X163" s="418" t="e">
        <f aca="false" ca="false" dt2D="false" dtr="false" t="normal">SUMIF(#REF!, 'свод'!$AY163, #REF!)</f>
        <v>#REF!</v>
      </c>
      <c r="Y163" s="418" t="e">
        <f aca="false" ca="false" dt2D="false" dtr="false" t="normal">SUMIF(#REF!, 'свод'!$AY163, #REF!)</f>
        <v>#REF!</v>
      </c>
      <c r="Z163" s="417" t="e">
        <f aca="false" ca="false" dt2D="false" dtr="false" t="normal">SUMIF(#REF!, 'свод'!$AY163, #REF!)</f>
        <v>#REF!</v>
      </c>
      <c r="AA163" s="418" t="e">
        <f aca="false" ca="false" dt2D="false" dtr="false" t="normal">SUMIF(#REF!, 'свод'!$AY163, #REF!)</f>
        <v>#REF!</v>
      </c>
      <c r="AB163" s="418" t="e">
        <f aca="false" ca="false" dt2D="false" dtr="false" t="normal">SUMIF(#REF!, 'свод'!$AY163, #REF!)</f>
        <v>#REF!</v>
      </c>
      <c r="AC163" s="418" t="e">
        <f aca="false" ca="false" dt2D="false" dtr="false" t="normal">SUMIF(#REF!, 'свод'!$AY163, #REF!)</f>
        <v>#REF!</v>
      </c>
      <c r="AD163" s="418" t="e">
        <f aca="false" ca="false" dt2D="false" dtr="false" t="normal">SUMIF(#REF!, 'свод'!$AY163, #REF!)</f>
        <v>#REF!</v>
      </c>
      <c r="AE163" s="417" t="e">
        <f aca="false" ca="false" dt2D="false" dtr="false" t="normal">SUMIF(#REF!, 'свод'!$AY163, #REF!)</f>
        <v>#REF!</v>
      </c>
      <c r="AF163" s="418" t="e">
        <f aca="false" ca="false" dt2D="false" dtr="false" t="normal">SUMIF(#REF!, 'свод'!$AY163, #REF!)</f>
        <v>#REF!</v>
      </c>
      <c r="AG163" s="418" t="e">
        <f aca="false" ca="false" dt2D="false" dtr="false" t="normal">SUMIF(#REF!, 'свод'!$AY163, #REF!)</f>
        <v>#REF!</v>
      </c>
      <c r="AH163" s="418" t="e">
        <f aca="false" ca="false" dt2D="false" dtr="false" t="normal">SUMIF(#REF!, 'свод'!$AY163, #REF!)</f>
        <v>#REF!</v>
      </c>
      <c r="AI163" s="418" t="e">
        <f aca="false" ca="false" dt2D="false" dtr="false" t="normal">SUMIF(#REF!, 'свод'!$AY163, #REF!)</f>
        <v>#REF!</v>
      </c>
      <c r="AJ163" s="418" t="e">
        <f aca="false" ca="false" dt2D="false" dtr="false" t="normal">SUMIF(#REF!, 'свод'!$AY163, #REF!)</f>
        <v>#REF!</v>
      </c>
      <c r="AK163" s="418" t="e">
        <f aca="false" ca="false" dt2D="false" dtr="false" t="normal">SUMIF(#REF!, 'свод'!$AY163, #REF!)</f>
        <v>#REF!</v>
      </c>
      <c r="AL163" s="418" t="e">
        <f aca="false" ca="false" dt2D="false" dtr="false" t="normal">SUMIF(#REF!, 'свод'!$AY163, #REF!)</f>
        <v>#REF!</v>
      </c>
      <c r="AM163" s="418" t="e">
        <f aca="false" ca="false" dt2D="false" dtr="false" t="normal">SUMIF(#REF!, 'свод'!$AY163, #REF!)</f>
        <v>#REF!</v>
      </c>
      <c r="AN163" s="418" t="e">
        <f aca="false" ca="false" dt2D="false" dtr="false" t="normal">SUMIF(#REF!, 'свод'!$AY163, #REF!)</f>
        <v>#REF!</v>
      </c>
      <c r="AO163" s="418" t="e">
        <f aca="false" ca="false" dt2D="false" dtr="false" t="normal">SUMIF(#REF!, 'свод'!$AY163, #REF!)</f>
        <v>#REF!</v>
      </c>
      <c r="AP163" s="418" t="e">
        <f aca="false" ca="false" dt2D="false" dtr="false" t="normal">SUMIF(#REF!, 'свод'!$AY163, #REF!)</f>
        <v>#REF!</v>
      </c>
      <c r="AQ163" s="418" t="e">
        <f aca="false" ca="false" dt2D="false" dtr="false" t="normal">SUMIF(#REF!, 'свод'!$AY163, #REF!)</f>
        <v>#REF!</v>
      </c>
      <c r="AR163" s="418" t="e">
        <f aca="false" ca="false" dt2D="false" dtr="false" t="normal">SUMIF(#REF!, 'свод'!$AY163, #REF!)</f>
        <v>#REF!</v>
      </c>
      <c r="AS163" s="418" t="e">
        <f aca="false" ca="false" dt2D="false" dtr="false" t="normal">SUMIF(#REF!, 'свод'!$AY163, #REF!)</f>
        <v>#REF!</v>
      </c>
      <c r="AT163" s="418" t="e">
        <f aca="false" ca="false" dt2D="false" dtr="false" t="normal">SUMIF(#REF!, 'свод'!$AY163, #REF!)</f>
        <v>#REF!</v>
      </c>
      <c r="AU163" s="418" t="e">
        <f aca="false" ca="false" dt2D="false" dtr="false" t="normal">SUMIF(#REF!, 'свод'!$AY163, #REF!)</f>
        <v>#REF!</v>
      </c>
      <c r="AV163" s="418" t="e">
        <f aca="false" ca="false" dt2D="false" dtr="false" t="normal">SUMIF(#REF!, 'свод'!$AY163, #REF!)</f>
        <v>#REF!</v>
      </c>
      <c r="AW163" s="418" t="e">
        <f aca="false" ca="false" dt2D="false" dtr="false" t="normal">SUMIF(#REF!, 'свод'!$AY163, #REF!)</f>
        <v>#REF!</v>
      </c>
      <c r="AX163" s="418" t="e">
        <f aca="false" ca="false" dt2D="false" dtr="false" t="normal">SUMIF(#REF!, 'свод'!$AY163, #REF!)</f>
        <v>#REF!</v>
      </c>
      <c r="AY163" s="0" t="str">
        <f aca="false" ca="false" dt2D="false" dtr="false" t="normal">CONCATENATE(A163, C163, D163, E163)</f>
        <v>4020000250801плановый</v>
      </c>
    </row>
    <row customHeight="true" hidden="true" ht="15" outlineLevel="0" r="164">
      <c r="A164" s="109" t="n">
        <v>402000025</v>
      </c>
      <c r="B164" s="416" t="s">
        <v>3008</v>
      </c>
      <c r="C164" s="107" t="s">
        <v>240</v>
      </c>
      <c r="D164" s="107" t="s">
        <v>174</v>
      </c>
      <c r="E164" s="39" t="s">
        <v>2972</v>
      </c>
      <c r="F164" s="417" t="e">
        <f aca="false" ca="false" dt2D="false" dtr="false" t="normal">SUMIF(#REF!, 'свод'!AY164, #REF!)</f>
        <v>#REF!</v>
      </c>
      <c r="G164" s="417" t="e">
        <f aca="false" ca="false" dt2D="false" dtr="false" t="normal">SUMIF(#REF!, 'свод'!AY164, #REF!)</f>
        <v>#REF!</v>
      </c>
      <c r="H164" s="418" t="e">
        <f aca="false" ca="false" dt2D="false" dtr="false" t="normal">SUMIF(#REF!, 'свод'!$AY164, #REF!)</f>
        <v>#REF!</v>
      </c>
      <c r="I164" s="418" t="e">
        <f aca="false" ca="false" dt2D="false" dtr="false" t="normal">SUMIF(#REF!, 'свод'!$AY164, #REF!)</f>
        <v>#REF!</v>
      </c>
      <c r="J164" s="418" t="e">
        <f aca="false" ca="false" dt2D="false" dtr="false" t="normal">SUMIF(#REF!, 'свод'!$AY164, #REF!)</f>
        <v>#REF!</v>
      </c>
      <c r="K164" s="418" t="e">
        <f aca="false" ca="false" dt2D="false" dtr="false" t="normal">SUMIF(#REF!, 'свод'!$AY164, #REF!)</f>
        <v>#REF!</v>
      </c>
      <c r="L164" s="418" t="e">
        <f aca="false" ca="false" dt2D="false" dtr="false" t="normal">SUMIF(#REF!, 'свод'!$AY164, #REF!)</f>
        <v>#REF!</v>
      </c>
      <c r="M164" s="418" t="e">
        <f aca="false" ca="false" dt2D="false" dtr="false" t="normal">SUMIF(#REF!, 'свод'!$AY164, #REF!)</f>
        <v>#REF!</v>
      </c>
      <c r="N164" s="418" t="e">
        <f aca="false" ca="false" dt2D="false" dtr="false" t="normal">SUMIF(#REF!, 'свод'!$AY164, #REF!)</f>
        <v>#REF!</v>
      </c>
      <c r="O164" s="418" t="e">
        <f aca="false" ca="false" dt2D="false" dtr="false" t="normal">SUMIF(#REF!, 'свод'!$AY164, #REF!)</f>
        <v>#REF!</v>
      </c>
      <c r="P164" s="417" t="e">
        <f aca="false" ca="false" dt2D="false" dtr="false" t="normal">SUMIF(#REF!, 'свод'!$AY164, #REF!)</f>
        <v>#REF!</v>
      </c>
      <c r="Q164" s="418" t="e">
        <f aca="false" ca="false" dt2D="false" dtr="false" t="normal">SUMIF(#REF!, 'свод'!$AY164, #REF!)</f>
        <v>#REF!</v>
      </c>
      <c r="R164" s="418" t="e">
        <f aca="false" ca="false" dt2D="false" dtr="false" t="normal">SUMIF(#REF!, 'свод'!$AY164, #REF!)</f>
        <v>#REF!</v>
      </c>
      <c r="S164" s="418" t="e">
        <f aca="false" ca="false" dt2D="false" dtr="false" t="normal">SUMIF(#REF!, 'свод'!$AY164, #REF!)</f>
        <v>#REF!</v>
      </c>
      <c r="T164" s="418" t="e">
        <f aca="false" ca="false" dt2D="false" dtr="false" t="normal">SUMIF(#REF!, 'свод'!$AY164, #REF!)</f>
        <v>#REF!</v>
      </c>
      <c r="U164" s="417" t="e">
        <f aca="false" ca="false" dt2D="false" dtr="false" t="normal">SUMIF(#REF!, 'свод'!$AY164, #REF!)</f>
        <v>#REF!</v>
      </c>
      <c r="V164" s="418" t="e">
        <f aca="false" ca="false" dt2D="false" dtr="false" t="normal">SUMIF(#REF!, 'свод'!$AY164, #REF!)</f>
        <v>#REF!</v>
      </c>
      <c r="W164" s="418" t="e">
        <f aca="false" ca="false" dt2D="false" dtr="false" t="normal">SUMIF(#REF!, 'свод'!$AY164, #REF!)</f>
        <v>#REF!</v>
      </c>
      <c r="X164" s="418" t="e">
        <f aca="false" ca="false" dt2D="false" dtr="false" t="normal">SUMIF(#REF!, 'свод'!$AY164, #REF!)</f>
        <v>#REF!</v>
      </c>
      <c r="Y164" s="418" t="e">
        <f aca="false" ca="false" dt2D="false" dtr="false" t="normal">SUMIF(#REF!, 'свод'!$AY164, #REF!)</f>
        <v>#REF!</v>
      </c>
      <c r="Z164" s="417" t="e">
        <f aca="false" ca="false" dt2D="false" dtr="false" t="normal">SUMIF(#REF!, 'свод'!$AY164, #REF!)</f>
        <v>#REF!</v>
      </c>
      <c r="AA164" s="418" t="e">
        <f aca="false" ca="false" dt2D="false" dtr="false" t="normal">SUMIF(#REF!, 'свод'!$AY164, #REF!)</f>
        <v>#REF!</v>
      </c>
      <c r="AB164" s="418" t="e">
        <f aca="false" ca="false" dt2D="false" dtr="false" t="normal">SUMIF(#REF!, 'свод'!$AY164, #REF!)</f>
        <v>#REF!</v>
      </c>
      <c r="AC164" s="418" t="e">
        <f aca="false" ca="false" dt2D="false" dtr="false" t="normal">SUMIF(#REF!, 'свод'!$AY164, #REF!)</f>
        <v>#REF!</v>
      </c>
      <c r="AD164" s="418" t="e">
        <f aca="false" ca="false" dt2D="false" dtr="false" t="normal">SUMIF(#REF!, 'свод'!$AY164, #REF!)</f>
        <v>#REF!</v>
      </c>
      <c r="AE164" s="417" t="e">
        <f aca="false" ca="false" dt2D="false" dtr="false" t="normal">SUMIF(#REF!, 'свод'!$AY164, #REF!)</f>
        <v>#REF!</v>
      </c>
      <c r="AF164" s="418" t="e">
        <f aca="false" ca="false" dt2D="false" dtr="false" t="normal">SUMIF(#REF!, 'свод'!$AY164, #REF!)</f>
        <v>#REF!</v>
      </c>
      <c r="AG164" s="418" t="e">
        <f aca="false" ca="false" dt2D="false" dtr="false" t="normal">SUMIF(#REF!, 'свод'!$AY164, #REF!)</f>
        <v>#REF!</v>
      </c>
      <c r="AH164" s="418" t="e">
        <f aca="false" ca="false" dt2D="false" dtr="false" t="normal">SUMIF(#REF!, 'свод'!$AY164, #REF!)</f>
        <v>#REF!</v>
      </c>
      <c r="AI164" s="418" t="e">
        <f aca="false" ca="false" dt2D="false" dtr="false" t="normal">SUMIF(#REF!, 'свод'!$AY164, #REF!)</f>
        <v>#REF!</v>
      </c>
      <c r="AJ164" s="418" t="e">
        <f aca="false" ca="false" dt2D="false" dtr="false" t="normal">SUMIF(#REF!, 'свод'!$AY164, #REF!)</f>
        <v>#REF!</v>
      </c>
      <c r="AK164" s="418" t="e">
        <f aca="false" ca="false" dt2D="false" dtr="false" t="normal">SUMIF(#REF!, 'свод'!$AY164, #REF!)</f>
        <v>#REF!</v>
      </c>
      <c r="AL164" s="418" t="e">
        <f aca="false" ca="false" dt2D="false" dtr="false" t="normal">SUMIF(#REF!, 'свод'!$AY164, #REF!)</f>
        <v>#REF!</v>
      </c>
      <c r="AM164" s="418" t="e">
        <f aca="false" ca="false" dt2D="false" dtr="false" t="normal">SUMIF(#REF!, 'свод'!$AY164, #REF!)</f>
        <v>#REF!</v>
      </c>
      <c r="AN164" s="418" t="e">
        <f aca="false" ca="false" dt2D="false" dtr="false" t="normal">SUMIF(#REF!, 'свод'!$AY164, #REF!)</f>
        <v>#REF!</v>
      </c>
      <c r="AO164" s="418" t="e">
        <f aca="false" ca="false" dt2D="false" dtr="false" t="normal">SUMIF(#REF!, 'свод'!$AY164, #REF!)</f>
        <v>#REF!</v>
      </c>
      <c r="AP164" s="418" t="e">
        <f aca="false" ca="false" dt2D="false" dtr="false" t="normal">SUMIF(#REF!, 'свод'!$AY164, #REF!)</f>
        <v>#REF!</v>
      </c>
      <c r="AQ164" s="418" t="e">
        <f aca="false" ca="false" dt2D="false" dtr="false" t="normal">SUMIF(#REF!, 'свод'!$AY164, #REF!)</f>
        <v>#REF!</v>
      </c>
      <c r="AR164" s="418" t="e">
        <f aca="false" ca="false" dt2D="false" dtr="false" t="normal">SUMIF(#REF!, 'свод'!$AY164, #REF!)</f>
        <v>#REF!</v>
      </c>
      <c r="AS164" s="418" t="e">
        <f aca="false" ca="false" dt2D="false" dtr="false" t="normal">SUMIF(#REF!, 'свод'!$AY164, #REF!)</f>
        <v>#REF!</v>
      </c>
      <c r="AT164" s="418" t="e">
        <f aca="false" ca="false" dt2D="false" dtr="false" t="normal">SUMIF(#REF!, 'свод'!$AY164, #REF!)</f>
        <v>#REF!</v>
      </c>
      <c r="AU164" s="418" t="e">
        <f aca="false" ca="false" dt2D="false" dtr="false" t="normal">SUMIF(#REF!, 'свод'!$AY164, #REF!)</f>
        <v>#REF!</v>
      </c>
      <c r="AV164" s="418" t="e">
        <f aca="false" ca="false" dt2D="false" dtr="false" t="normal">SUMIF(#REF!, 'свод'!$AY164, #REF!)</f>
        <v>#REF!</v>
      </c>
      <c r="AW164" s="418" t="e">
        <f aca="false" ca="false" dt2D="false" dtr="false" t="normal">SUMIF(#REF!, 'свод'!$AY164, #REF!)</f>
        <v>#REF!</v>
      </c>
      <c r="AX164" s="418" t="e">
        <f aca="false" ca="false" dt2D="false" dtr="false" t="normal">SUMIF(#REF!, 'свод'!$AY164, #REF!)</f>
        <v>#REF!</v>
      </c>
      <c r="AY164" s="0" t="str">
        <f aca="false" ca="false" dt2D="false" dtr="false" t="normal">CONCATENATE(A164, C164, D164, E164)</f>
        <v>4020000250804плановый</v>
      </c>
    </row>
    <row customHeight="true" hidden="true" ht="15" outlineLevel="0" r="165">
      <c r="A165" s="109" t="n">
        <v>402000025</v>
      </c>
      <c r="B165" s="416" t="s">
        <v>3008</v>
      </c>
      <c r="C165" s="107" t="s">
        <v>360</v>
      </c>
      <c r="D165" s="107" t="s">
        <v>482</v>
      </c>
      <c r="E165" s="39" t="s">
        <v>2972</v>
      </c>
      <c r="F165" s="417" t="e">
        <f aca="false" ca="false" dt2D="false" dtr="false" t="normal">SUMIF(#REF!, 'свод'!AY165, #REF!)</f>
        <v>#REF!</v>
      </c>
      <c r="G165" s="417" t="e">
        <f aca="false" ca="false" dt2D="false" dtr="false" t="normal">SUMIF(#REF!, 'свод'!AY165, #REF!)</f>
        <v>#REF!</v>
      </c>
      <c r="H165" s="418" t="e">
        <f aca="false" ca="false" dt2D="false" dtr="false" t="normal">SUMIF(#REF!, 'свод'!$AY165, #REF!)</f>
        <v>#REF!</v>
      </c>
      <c r="I165" s="418" t="e">
        <f aca="false" ca="false" dt2D="false" dtr="false" t="normal">SUMIF(#REF!, 'свод'!$AY165, #REF!)</f>
        <v>#REF!</v>
      </c>
      <c r="J165" s="418" t="e">
        <f aca="false" ca="false" dt2D="false" dtr="false" t="normal">SUMIF(#REF!, 'свод'!$AY165, #REF!)</f>
        <v>#REF!</v>
      </c>
      <c r="K165" s="418" t="e">
        <f aca="false" ca="false" dt2D="false" dtr="false" t="normal">SUMIF(#REF!, 'свод'!$AY165, #REF!)</f>
        <v>#REF!</v>
      </c>
      <c r="L165" s="418" t="e">
        <f aca="false" ca="false" dt2D="false" dtr="false" t="normal">SUMIF(#REF!, 'свод'!$AY165, #REF!)</f>
        <v>#REF!</v>
      </c>
      <c r="M165" s="418" t="e">
        <f aca="false" ca="false" dt2D="false" dtr="false" t="normal">SUMIF(#REF!, 'свод'!$AY165, #REF!)</f>
        <v>#REF!</v>
      </c>
      <c r="N165" s="418" t="e">
        <f aca="false" ca="false" dt2D="false" dtr="false" t="normal">SUMIF(#REF!, 'свод'!$AY165, #REF!)</f>
        <v>#REF!</v>
      </c>
      <c r="O165" s="418" t="e">
        <f aca="false" ca="false" dt2D="false" dtr="false" t="normal">SUMIF(#REF!, 'свод'!$AY165, #REF!)</f>
        <v>#REF!</v>
      </c>
      <c r="P165" s="417" t="e">
        <f aca="false" ca="false" dt2D="false" dtr="false" t="normal">SUMIF(#REF!, 'свод'!$AY165, #REF!)</f>
        <v>#REF!</v>
      </c>
      <c r="Q165" s="418" t="e">
        <f aca="false" ca="false" dt2D="false" dtr="false" t="normal">SUMIF(#REF!, 'свод'!$AY165, #REF!)</f>
        <v>#REF!</v>
      </c>
      <c r="R165" s="418" t="e">
        <f aca="false" ca="false" dt2D="false" dtr="false" t="normal">SUMIF(#REF!, 'свод'!$AY165, #REF!)</f>
        <v>#REF!</v>
      </c>
      <c r="S165" s="418" t="e">
        <f aca="false" ca="false" dt2D="false" dtr="false" t="normal">SUMIF(#REF!, 'свод'!$AY165, #REF!)</f>
        <v>#REF!</v>
      </c>
      <c r="T165" s="418" t="e">
        <f aca="false" ca="false" dt2D="false" dtr="false" t="normal">SUMIF(#REF!, 'свод'!$AY165, #REF!)</f>
        <v>#REF!</v>
      </c>
      <c r="U165" s="417" t="e">
        <f aca="false" ca="false" dt2D="false" dtr="false" t="normal">SUMIF(#REF!, 'свод'!$AY165, #REF!)</f>
        <v>#REF!</v>
      </c>
      <c r="V165" s="418" t="e">
        <f aca="false" ca="false" dt2D="false" dtr="false" t="normal">SUMIF(#REF!, 'свод'!$AY165, #REF!)</f>
        <v>#REF!</v>
      </c>
      <c r="W165" s="418" t="e">
        <f aca="false" ca="false" dt2D="false" dtr="false" t="normal">SUMIF(#REF!, 'свод'!$AY165, #REF!)</f>
        <v>#REF!</v>
      </c>
      <c r="X165" s="418" t="e">
        <f aca="false" ca="false" dt2D="false" dtr="false" t="normal">SUMIF(#REF!, 'свод'!$AY165, #REF!)</f>
        <v>#REF!</v>
      </c>
      <c r="Y165" s="418" t="e">
        <f aca="false" ca="false" dt2D="false" dtr="false" t="normal">SUMIF(#REF!, 'свод'!$AY165, #REF!)</f>
        <v>#REF!</v>
      </c>
      <c r="Z165" s="417" t="e">
        <f aca="false" ca="false" dt2D="false" dtr="false" t="normal">SUMIF(#REF!, 'свод'!$AY165, #REF!)</f>
        <v>#REF!</v>
      </c>
      <c r="AA165" s="418" t="e">
        <f aca="false" ca="false" dt2D="false" dtr="false" t="normal">SUMIF(#REF!, 'свод'!$AY165, #REF!)</f>
        <v>#REF!</v>
      </c>
      <c r="AB165" s="418" t="e">
        <f aca="false" ca="false" dt2D="false" dtr="false" t="normal">SUMIF(#REF!, 'свод'!$AY165, #REF!)</f>
        <v>#REF!</v>
      </c>
      <c r="AC165" s="418" t="e">
        <f aca="false" ca="false" dt2D="false" dtr="false" t="normal">SUMIF(#REF!, 'свод'!$AY165, #REF!)</f>
        <v>#REF!</v>
      </c>
      <c r="AD165" s="418" t="e">
        <f aca="false" ca="false" dt2D="false" dtr="false" t="normal">SUMIF(#REF!, 'свод'!$AY165, #REF!)</f>
        <v>#REF!</v>
      </c>
      <c r="AE165" s="417" t="e">
        <f aca="false" ca="false" dt2D="false" dtr="false" t="normal">SUMIF(#REF!, 'свод'!$AY165, #REF!)</f>
        <v>#REF!</v>
      </c>
      <c r="AF165" s="418" t="e">
        <f aca="false" ca="false" dt2D="false" dtr="false" t="normal">SUMIF(#REF!, 'свод'!$AY165, #REF!)</f>
        <v>#REF!</v>
      </c>
      <c r="AG165" s="418" t="e">
        <f aca="false" ca="false" dt2D="false" dtr="false" t="normal">SUMIF(#REF!, 'свод'!$AY165, #REF!)</f>
        <v>#REF!</v>
      </c>
      <c r="AH165" s="418" t="e">
        <f aca="false" ca="false" dt2D="false" dtr="false" t="normal">SUMIF(#REF!, 'свод'!$AY165, #REF!)</f>
        <v>#REF!</v>
      </c>
      <c r="AI165" s="418" t="e">
        <f aca="false" ca="false" dt2D="false" dtr="false" t="normal">SUMIF(#REF!, 'свод'!$AY165, #REF!)</f>
        <v>#REF!</v>
      </c>
      <c r="AJ165" s="418" t="e">
        <f aca="false" ca="false" dt2D="false" dtr="false" t="normal">SUMIF(#REF!, 'свод'!$AY165, #REF!)</f>
        <v>#REF!</v>
      </c>
      <c r="AK165" s="418" t="e">
        <f aca="false" ca="false" dt2D="false" dtr="false" t="normal">SUMIF(#REF!, 'свод'!$AY165, #REF!)</f>
        <v>#REF!</v>
      </c>
      <c r="AL165" s="418" t="e">
        <f aca="false" ca="false" dt2D="false" dtr="false" t="normal">SUMIF(#REF!, 'свод'!$AY165, #REF!)</f>
        <v>#REF!</v>
      </c>
      <c r="AM165" s="418" t="e">
        <f aca="false" ca="false" dt2D="false" dtr="false" t="normal">SUMIF(#REF!, 'свод'!$AY165, #REF!)</f>
        <v>#REF!</v>
      </c>
      <c r="AN165" s="418" t="e">
        <f aca="false" ca="false" dt2D="false" dtr="false" t="normal">SUMIF(#REF!, 'свод'!$AY165, #REF!)</f>
        <v>#REF!</v>
      </c>
      <c r="AO165" s="418" t="e">
        <f aca="false" ca="false" dt2D="false" dtr="false" t="normal">SUMIF(#REF!, 'свод'!$AY165, #REF!)</f>
        <v>#REF!</v>
      </c>
      <c r="AP165" s="418" t="e">
        <f aca="false" ca="false" dt2D="false" dtr="false" t="normal">SUMIF(#REF!, 'свод'!$AY165, #REF!)</f>
        <v>#REF!</v>
      </c>
      <c r="AQ165" s="418" t="e">
        <f aca="false" ca="false" dt2D="false" dtr="false" t="normal">SUMIF(#REF!, 'свод'!$AY165, #REF!)</f>
        <v>#REF!</v>
      </c>
      <c r="AR165" s="418" t="e">
        <f aca="false" ca="false" dt2D="false" dtr="false" t="normal">SUMIF(#REF!, 'свод'!$AY165, #REF!)</f>
        <v>#REF!</v>
      </c>
      <c r="AS165" s="418" t="e">
        <f aca="false" ca="false" dt2D="false" dtr="false" t="normal">SUMIF(#REF!, 'свод'!$AY165, #REF!)</f>
        <v>#REF!</v>
      </c>
      <c r="AT165" s="418" t="e">
        <f aca="false" ca="false" dt2D="false" dtr="false" t="normal">SUMIF(#REF!, 'свод'!$AY165, #REF!)</f>
        <v>#REF!</v>
      </c>
      <c r="AU165" s="418" t="e">
        <f aca="false" ca="false" dt2D="false" dtr="false" t="normal">SUMIF(#REF!, 'свод'!$AY165, #REF!)</f>
        <v>#REF!</v>
      </c>
      <c r="AV165" s="418" t="e">
        <f aca="false" ca="false" dt2D="false" dtr="false" t="normal">SUMIF(#REF!, 'свод'!$AY165, #REF!)</f>
        <v>#REF!</v>
      </c>
      <c r="AW165" s="418" t="e">
        <f aca="false" ca="false" dt2D="false" dtr="false" t="normal">SUMIF(#REF!, 'свод'!$AY165, #REF!)</f>
        <v>#REF!</v>
      </c>
      <c r="AX165" s="418" t="e">
        <f aca="false" ca="false" dt2D="false" dtr="false" t="normal">SUMIF(#REF!, 'свод'!$AY165, #REF!)</f>
        <v>#REF!</v>
      </c>
      <c r="AY165" s="0" t="str">
        <f aca="false" ca="false" dt2D="false" dtr="false" t="normal">CONCATENATE(A165, C165, D165, E165)</f>
        <v>4020000251006плановый</v>
      </c>
    </row>
    <row customHeight="true" hidden="true" ht="15" outlineLevel="0" r="166">
      <c r="A166" s="109" t="n">
        <v>402000025</v>
      </c>
      <c r="B166" s="416" t="s">
        <v>3008</v>
      </c>
      <c r="C166" s="107" t="s">
        <v>157</v>
      </c>
      <c r="D166" s="107" t="s">
        <v>132</v>
      </c>
      <c r="E166" s="39" t="s">
        <v>2971</v>
      </c>
      <c r="F166" s="417" t="e">
        <f aca="false" ca="false" dt2D="false" dtr="false" t="normal">SUMIF(#REF!, 'свод'!AY166, #REF!)</f>
        <v>#REF!</v>
      </c>
      <c r="G166" s="417" t="e">
        <f aca="false" ca="false" dt2D="false" dtr="false" t="normal">SUMIF(#REF!, 'свод'!AY166, #REF!)</f>
        <v>#REF!</v>
      </c>
      <c r="H166" s="418" t="e">
        <f aca="false" ca="false" dt2D="false" dtr="false" t="normal">SUMIF(#REF!, 'свод'!$AY166, #REF!)</f>
        <v>#REF!</v>
      </c>
      <c r="I166" s="418" t="e">
        <f aca="false" ca="false" dt2D="false" dtr="false" t="normal">SUMIF(#REF!, 'свод'!$AY166, #REF!)</f>
        <v>#REF!</v>
      </c>
      <c r="J166" s="418" t="e">
        <f aca="false" ca="false" dt2D="false" dtr="false" t="normal">SUMIF(#REF!, 'свод'!$AY166, #REF!)</f>
        <v>#REF!</v>
      </c>
      <c r="K166" s="418" t="e">
        <f aca="false" ca="false" dt2D="false" dtr="false" t="normal">SUMIF(#REF!, 'свод'!$AY166, #REF!)</f>
        <v>#REF!</v>
      </c>
      <c r="L166" s="418" t="e">
        <f aca="false" ca="false" dt2D="false" dtr="false" t="normal">SUMIF(#REF!, 'свод'!$AY166, #REF!)</f>
        <v>#REF!</v>
      </c>
      <c r="M166" s="418" t="e">
        <f aca="false" ca="false" dt2D="false" dtr="false" t="normal">SUMIF(#REF!, 'свод'!$AY166, #REF!)</f>
        <v>#REF!</v>
      </c>
      <c r="N166" s="418" t="e">
        <f aca="false" ca="false" dt2D="false" dtr="false" t="normal">SUMIF(#REF!, 'свод'!$AY166, #REF!)</f>
        <v>#REF!</v>
      </c>
      <c r="O166" s="418" t="e">
        <f aca="false" ca="false" dt2D="false" dtr="false" t="normal">SUMIF(#REF!, 'свод'!$AY166, #REF!)</f>
        <v>#REF!</v>
      </c>
      <c r="P166" s="417" t="e">
        <f aca="false" ca="false" dt2D="false" dtr="false" t="normal">SUMIF(#REF!, 'свод'!$AY166, #REF!)</f>
        <v>#REF!</v>
      </c>
      <c r="Q166" s="418" t="e">
        <f aca="false" ca="false" dt2D="false" dtr="false" t="normal">SUMIF(#REF!, 'свод'!$AY166, #REF!)</f>
        <v>#REF!</v>
      </c>
      <c r="R166" s="418" t="e">
        <f aca="false" ca="false" dt2D="false" dtr="false" t="normal">SUMIF(#REF!, 'свод'!$AY166, #REF!)</f>
        <v>#REF!</v>
      </c>
      <c r="S166" s="418" t="e">
        <f aca="false" ca="false" dt2D="false" dtr="false" t="normal">SUMIF(#REF!, 'свод'!$AY166, #REF!)</f>
        <v>#REF!</v>
      </c>
      <c r="T166" s="418" t="e">
        <f aca="false" ca="false" dt2D="false" dtr="false" t="normal">SUMIF(#REF!, 'свод'!$AY166, #REF!)</f>
        <v>#REF!</v>
      </c>
      <c r="U166" s="417" t="e">
        <f aca="false" ca="false" dt2D="false" dtr="false" t="normal">SUMIF(#REF!, 'свод'!$AY166, #REF!)</f>
        <v>#REF!</v>
      </c>
      <c r="V166" s="418" t="e">
        <f aca="false" ca="false" dt2D="false" dtr="false" t="normal">SUMIF(#REF!, 'свод'!$AY166, #REF!)</f>
        <v>#REF!</v>
      </c>
      <c r="W166" s="418" t="e">
        <f aca="false" ca="false" dt2D="false" dtr="false" t="normal">SUMIF(#REF!, 'свод'!$AY166, #REF!)</f>
        <v>#REF!</v>
      </c>
      <c r="X166" s="418" t="e">
        <f aca="false" ca="false" dt2D="false" dtr="false" t="normal">SUMIF(#REF!, 'свод'!$AY166, #REF!)</f>
        <v>#REF!</v>
      </c>
      <c r="Y166" s="418" t="e">
        <f aca="false" ca="false" dt2D="false" dtr="false" t="normal">SUMIF(#REF!, 'свод'!$AY166, #REF!)</f>
        <v>#REF!</v>
      </c>
      <c r="Z166" s="417" t="e">
        <f aca="false" ca="false" dt2D="false" dtr="false" t="normal">SUMIF(#REF!, 'свод'!$AY166, #REF!)</f>
        <v>#REF!</v>
      </c>
      <c r="AA166" s="418" t="e">
        <f aca="false" ca="false" dt2D="false" dtr="false" t="normal">SUMIF(#REF!, 'свод'!$AY166, #REF!)</f>
        <v>#REF!</v>
      </c>
      <c r="AB166" s="418" t="e">
        <f aca="false" ca="false" dt2D="false" dtr="false" t="normal">SUMIF(#REF!, 'свод'!$AY166, #REF!)</f>
        <v>#REF!</v>
      </c>
      <c r="AC166" s="418" t="e">
        <f aca="false" ca="false" dt2D="false" dtr="false" t="normal">SUMIF(#REF!, 'свод'!$AY166, #REF!)</f>
        <v>#REF!</v>
      </c>
      <c r="AD166" s="418" t="e">
        <f aca="false" ca="false" dt2D="false" dtr="false" t="normal">SUMIF(#REF!, 'свод'!$AY166, #REF!)</f>
        <v>#REF!</v>
      </c>
      <c r="AE166" s="417" t="e">
        <f aca="false" ca="false" dt2D="false" dtr="false" t="normal">SUMIF(#REF!, 'свод'!$AY166, #REF!)</f>
        <v>#REF!</v>
      </c>
      <c r="AF166" s="418" t="e">
        <f aca="false" ca="false" dt2D="false" dtr="false" t="normal">SUMIF(#REF!, 'свод'!$AY166, #REF!)</f>
        <v>#REF!</v>
      </c>
      <c r="AG166" s="418" t="e">
        <f aca="false" ca="false" dt2D="false" dtr="false" t="normal">SUMIF(#REF!, 'свод'!$AY166, #REF!)</f>
        <v>#REF!</v>
      </c>
      <c r="AH166" s="418" t="e">
        <f aca="false" ca="false" dt2D="false" dtr="false" t="normal">SUMIF(#REF!, 'свод'!$AY166, #REF!)</f>
        <v>#REF!</v>
      </c>
      <c r="AI166" s="418" t="e">
        <f aca="false" ca="false" dt2D="false" dtr="false" t="normal">SUMIF(#REF!, 'свод'!$AY166, #REF!)</f>
        <v>#REF!</v>
      </c>
      <c r="AJ166" s="418" t="e">
        <f aca="false" ca="false" dt2D="false" dtr="false" t="normal">SUMIF(#REF!, 'свод'!$AY166, #REF!)</f>
        <v>#REF!</v>
      </c>
      <c r="AK166" s="418" t="e">
        <f aca="false" ca="false" dt2D="false" dtr="false" t="normal">SUMIF(#REF!, 'свод'!$AY166, #REF!)</f>
        <v>#REF!</v>
      </c>
      <c r="AL166" s="418" t="e">
        <f aca="false" ca="false" dt2D="false" dtr="false" t="normal">SUMIF(#REF!, 'свод'!$AY166, #REF!)</f>
        <v>#REF!</v>
      </c>
      <c r="AM166" s="418" t="e">
        <f aca="false" ca="false" dt2D="false" dtr="false" t="normal">SUMIF(#REF!, 'свод'!$AY166, #REF!)</f>
        <v>#REF!</v>
      </c>
      <c r="AN166" s="418" t="e">
        <f aca="false" ca="false" dt2D="false" dtr="false" t="normal">SUMIF(#REF!, 'свод'!$AY166, #REF!)</f>
        <v>#REF!</v>
      </c>
      <c r="AO166" s="418" t="e">
        <f aca="false" ca="false" dt2D="false" dtr="false" t="normal">SUMIF(#REF!, 'свод'!$AY166, #REF!)</f>
        <v>#REF!</v>
      </c>
      <c r="AP166" s="418" t="e">
        <f aca="false" ca="false" dt2D="false" dtr="false" t="normal">SUMIF(#REF!, 'свод'!$AY166, #REF!)</f>
        <v>#REF!</v>
      </c>
      <c r="AQ166" s="418" t="e">
        <f aca="false" ca="false" dt2D="false" dtr="false" t="normal">SUMIF(#REF!, 'свод'!$AY166, #REF!)</f>
        <v>#REF!</v>
      </c>
      <c r="AR166" s="418" t="e">
        <f aca="false" ca="false" dt2D="false" dtr="false" t="normal">SUMIF(#REF!, 'свод'!$AY166, #REF!)</f>
        <v>#REF!</v>
      </c>
      <c r="AS166" s="418" t="e">
        <f aca="false" ca="false" dt2D="false" dtr="false" t="normal">SUMIF(#REF!, 'свод'!$AY166, #REF!)</f>
        <v>#REF!</v>
      </c>
      <c r="AT166" s="418" t="e">
        <f aca="false" ca="false" dt2D="false" dtr="false" t="normal">SUMIF(#REF!, 'свод'!$AY166, #REF!)</f>
        <v>#REF!</v>
      </c>
      <c r="AU166" s="418" t="e">
        <f aca="false" ca="false" dt2D="false" dtr="false" t="normal">SUMIF(#REF!, 'свод'!$AY166, #REF!)</f>
        <v>#REF!</v>
      </c>
      <c r="AV166" s="418" t="e">
        <f aca="false" ca="false" dt2D="false" dtr="false" t="normal">SUMIF(#REF!, 'свод'!$AY166, #REF!)</f>
        <v>#REF!</v>
      </c>
      <c r="AW166" s="418" t="e">
        <f aca="false" ca="false" dt2D="false" dtr="false" t="normal">SUMIF(#REF!, 'свод'!$AY166, #REF!)</f>
        <v>#REF!</v>
      </c>
      <c r="AX166" s="418" t="e">
        <f aca="false" ca="false" dt2D="false" dtr="false" t="normal">SUMIF(#REF!, 'свод'!$AY166, #REF!)</f>
        <v>#REF!</v>
      </c>
      <c r="AY166" s="0" t="str">
        <f aca="false" ca="false" dt2D="false" dtr="false" t="normal">CONCATENATE(A166, C166, D166, E166)</f>
        <v>4020000251102нормативный</v>
      </c>
    </row>
    <row customHeight="true" hidden="true" ht="15" outlineLevel="0" r="167">
      <c r="A167" s="109" t="n">
        <v>403010007</v>
      </c>
      <c r="B167" s="416" t="s">
        <v>635</v>
      </c>
      <c r="C167" s="107" t="s">
        <v>174</v>
      </c>
      <c r="D167" s="107" t="s">
        <v>78</v>
      </c>
      <c r="E167" s="39" t="s">
        <v>2972</v>
      </c>
      <c r="F167" s="417" t="e">
        <f aca="false" ca="false" dt2D="false" dtr="false" t="normal">SUMIF(#REF!, 'свод'!AY167, #REF!)</f>
        <v>#REF!</v>
      </c>
      <c r="G167" s="417" t="e">
        <f aca="false" ca="false" dt2D="false" dtr="false" t="normal">SUMIF(#REF!, 'свод'!AY167, #REF!)</f>
        <v>#REF!</v>
      </c>
      <c r="H167" s="418" t="e">
        <f aca="false" ca="false" dt2D="false" dtr="false" t="normal">SUMIF(#REF!, 'свод'!$AY167, #REF!)</f>
        <v>#REF!</v>
      </c>
      <c r="I167" s="418" t="e">
        <f aca="false" ca="false" dt2D="false" dtr="false" t="normal">SUMIF(#REF!, 'свод'!$AY167, #REF!)</f>
        <v>#REF!</v>
      </c>
      <c r="J167" s="418" t="e">
        <f aca="false" ca="false" dt2D="false" dtr="false" t="normal">SUMIF(#REF!, 'свод'!$AY167, #REF!)</f>
        <v>#REF!</v>
      </c>
      <c r="K167" s="418" t="e">
        <f aca="false" ca="false" dt2D="false" dtr="false" t="normal">SUMIF(#REF!, 'свод'!$AY167, #REF!)</f>
        <v>#REF!</v>
      </c>
      <c r="L167" s="418" t="e">
        <f aca="false" ca="false" dt2D="false" dtr="false" t="normal">SUMIF(#REF!, 'свод'!$AY167, #REF!)</f>
        <v>#REF!</v>
      </c>
      <c r="M167" s="418" t="e">
        <f aca="false" ca="false" dt2D="false" dtr="false" t="normal">SUMIF(#REF!, 'свод'!$AY167, #REF!)</f>
        <v>#REF!</v>
      </c>
      <c r="N167" s="418" t="e">
        <f aca="false" ca="false" dt2D="false" dtr="false" t="normal">SUMIF(#REF!, 'свод'!$AY167, #REF!)</f>
        <v>#REF!</v>
      </c>
      <c r="O167" s="418" t="e">
        <f aca="false" ca="false" dt2D="false" dtr="false" t="normal">SUMIF(#REF!, 'свод'!$AY167, #REF!)</f>
        <v>#REF!</v>
      </c>
      <c r="P167" s="417" t="e">
        <f aca="false" ca="false" dt2D="false" dtr="false" t="normal">SUMIF(#REF!, 'свод'!$AY167, #REF!)</f>
        <v>#REF!</v>
      </c>
      <c r="Q167" s="418" t="e">
        <f aca="false" ca="false" dt2D="false" dtr="false" t="normal">SUMIF(#REF!, 'свод'!$AY167, #REF!)</f>
        <v>#REF!</v>
      </c>
      <c r="R167" s="418" t="e">
        <f aca="false" ca="false" dt2D="false" dtr="false" t="normal">SUMIF(#REF!, 'свод'!$AY167, #REF!)</f>
        <v>#REF!</v>
      </c>
      <c r="S167" s="418" t="e">
        <f aca="false" ca="false" dt2D="false" dtr="false" t="normal">SUMIF(#REF!, 'свод'!$AY167, #REF!)</f>
        <v>#REF!</v>
      </c>
      <c r="T167" s="418" t="e">
        <f aca="false" ca="false" dt2D="false" dtr="false" t="normal">SUMIF(#REF!, 'свод'!$AY167, #REF!)</f>
        <v>#REF!</v>
      </c>
      <c r="U167" s="417" t="e">
        <f aca="false" ca="false" dt2D="false" dtr="false" t="normal">SUMIF(#REF!, 'свод'!$AY167, #REF!)</f>
        <v>#REF!</v>
      </c>
      <c r="V167" s="418" t="e">
        <f aca="false" ca="false" dt2D="false" dtr="false" t="normal">SUMIF(#REF!, 'свод'!$AY167, #REF!)</f>
        <v>#REF!</v>
      </c>
      <c r="W167" s="418" t="e">
        <f aca="false" ca="false" dt2D="false" dtr="false" t="normal">SUMIF(#REF!, 'свод'!$AY167, #REF!)</f>
        <v>#REF!</v>
      </c>
      <c r="X167" s="418" t="e">
        <f aca="false" ca="false" dt2D="false" dtr="false" t="normal">SUMIF(#REF!, 'свод'!$AY167, #REF!)</f>
        <v>#REF!</v>
      </c>
      <c r="Y167" s="418" t="e">
        <f aca="false" ca="false" dt2D="false" dtr="false" t="normal">SUMIF(#REF!, 'свод'!$AY167, #REF!)</f>
        <v>#REF!</v>
      </c>
      <c r="Z167" s="417" t="e">
        <f aca="false" ca="false" dt2D="false" dtr="false" t="normal">SUMIF(#REF!, 'свод'!$AY167, #REF!)</f>
        <v>#REF!</v>
      </c>
      <c r="AA167" s="418" t="e">
        <f aca="false" ca="false" dt2D="false" dtr="false" t="normal">SUMIF(#REF!, 'свод'!$AY167, #REF!)</f>
        <v>#REF!</v>
      </c>
      <c r="AB167" s="418" t="e">
        <f aca="false" ca="false" dt2D="false" dtr="false" t="normal">SUMIF(#REF!, 'свод'!$AY167, #REF!)</f>
        <v>#REF!</v>
      </c>
      <c r="AC167" s="418" t="e">
        <f aca="false" ca="false" dt2D="false" dtr="false" t="normal">SUMIF(#REF!, 'свод'!$AY167, #REF!)</f>
        <v>#REF!</v>
      </c>
      <c r="AD167" s="418" t="e">
        <f aca="false" ca="false" dt2D="false" dtr="false" t="normal">SUMIF(#REF!, 'свод'!$AY167, #REF!)</f>
        <v>#REF!</v>
      </c>
      <c r="AE167" s="417" t="e">
        <f aca="false" ca="false" dt2D="false" dtr="false" t="normal">SUMIF(#REF!, 'свод'!$AY167, #REF!)</f>
        <v>#REF!</v>
      </c>
      <c r="AF167" s="418" t="e">
        <f aca="false" ca="false" dt2D="false" dtr="false" t="normal">SUMIF(#REF!, 'свод'!$AY167, #REF!)</f>
        <v>#REF!</v>
      </c>
      <c r="AG167" s="418" t="e">
        <f aca="false" ca="false" dt2D="false" dtr="false" t="normal">SUMIF(#REF!, 'свод'!$AY167, #REF!)</f>
        <v>#REF!</v>
      </c>
      <c r="AH167" s="418" t="e">
        <f aca="false" ca="false" dt2D="false" dtr="false" t="normal">SUMIF(#REF!, 'свод'!$AY167, #REF!)</f>
        <v>#REF!</v>
      </c>
      <c r="AI167" s="418" t="e">
        <f aca="false" ca="false" dt2D="false" dtr="false" t="normal">SUMIF(#REF!, 'свод'!$AY167, #REF!)</f>
        <v>#REF!</v>
      </c>
      <c r="AJ167" s="418" t="e">
        <f aca="false" ca="false" dt2D="false" dtr="false" t="normal">SUMIF(#REF!, 'свод'!$AY167, #REF!)</f>
        <v>#REF!</v>
      </c>
      <c r="AK167" s="418" t="e">
        <f aca="false" ca="false" dt2D="false" dtr="false" t="normal">SUMIF(#REF!, 'свод'!$AY167, #REF!)</f>
        <v>#REF!</v>
      </c>
      <c r="AL167" s="418" t="e">
        <f aca="false" ca="false" dt2D="false" dtr="false" t="normal">SUMIF(#REF!, 'свод'!$AY167, #REF!)</f>
        <v>#REF!</v>
      </c>
      <c r="AM167" s="418" t="e">
        <f aca="false" ca="false" dt2D="false" dtr="false" t="normal">SUMIF(#REF!, 'свод'!$AY167, #REF!)</f>
        <v>#REF!</v>
      </c>
      <c r="AN167" s="418" t="e">
        <f aca="false" ca="false" dt2D="false" dtr="false" t="normal">SUMIF(#REF!, 'свод'!$AY167, #REF!)</f>
        <v>#REF!</v>
      </c>
      <c r="AO167" s="418" t="e">
        <f aca="false" ca="false" dt2D="false" dtr="false" t="normal">SUMIF(#REF!, 'свод'!$AY167, #REF!)</f>
        <v>#REF!</v>
      </c>
      <c r="AP167" s="418" t="e">
        <f aca="false" ca="false" dt2D="false" dtr="false" t="normal">SUMIF(#REF!, 'свод'!$AY167, #REF!)</f>
        <v>#REF!</v>
      </c>
      <c r="AQ167" s="418" t="e">
        <f aca="false" ca="false" dt2D="false" dtr="false" t="normal">SUMIF(#REF!, 'свод'!$AY167, #REF!)</f>
        <v>#REF!</v>
      </c>
      <c r="AR167" s="418" t="e">
        <f aca="false" ca="false" dt2D="false" dtr="false" t="normal">SUMIF(#REF!, 'свод'!$AY167, #REF!)</f>
        <v>#REF!</v>
      </c>
      <c r="AS167" s="418" t="e">
        <f aca="false" ca="false" dt2D="false" dtr="false" t="normal">SUMIF(#REF!, 'свод'!$AY167, #REF!)</f>
        <v>#REF!</v>
      </c>
      <c r="AT167" s="418" t="e">
        <f aca="false" ca="false" dt2D="false" dtr="false" t="normal">SUMIF(#REF!, 'свод'!$AY167, #REF!)</f>
        <v>#REF!</v>
      </c>
      <c r="AU167" s="418" t="e">
        <f aca="false" ca="false" dt2D="false" dtr="false" t="normal">SUMIF(#REF!, 'свод'!$AY167, #REF!)</f>
        <v>#REF!</v>
      </c>
      <c r="AV167" s="418" t="e">
        <f aca="false" ca="false" dt2D="false" dtr="false" t="normal">SUMIF(#REF!, 'свод'!$AY167, #REF!)</f>
        <v>#REF!</v>
      </c>
      <c r="AW167" s="418" t="e">
        <f aca="false" ca="false" dt2D="false" dtr="false" t="normal">SUMIF(#REF!, 'свод'!$AY167, #REF!)</f>
        <v>#REF!</v>
      </c>
      <c r="AX167" s="418" t="e">
        <f aca="false" ca="false" dt2D="false" dtr="false" t="normal">SUMIF(#REF!, 'свод'!$AY167, #REF!)</f>
        <v>#REF!</v>
      </c>
      <c r="AY167" s="0" t="str">
        <f aca="false" ca="false" dt2D="false" dtr="false" t="normal">CONCATENATE(A167, C167, D167, E167)</f>
        <v>4030100070412плановый</v>
      </c>
    </row>
    <row customHeight="true" hidden="true" ht="15" outlineLevel="0" r="168">
      <c r="A168" s="109" t="n">
        <v>403010007</v>
      </c>
      <c r="B168" s="416" t="s">
        <v>635</v>
      </c>
      <c r="C168" s="107" t="s">
        <v>174</v>
      </c>
      <c r="D168" s="107" t="s">
        <v>78</v>
      </c>
      <c r="E168" s="39" t="s">
        <v>2971</v>
      </c>
      <c r="F168" s="417" t="e">
        <f aca="false" ca="false" dt2D="false" dtr="false" t="normal">SUMIF(#REF!, 'свод'!AY168, #REF!)</f>
        <v>#REF!</v>
      </c>
      <c r="G168" s="417" t="e">
        <f aca="false" ca="false" dt2D="false" dtr="false" t="normal">SUMIF(#REF!, 'свод'!AY168, #REF!)</f>
        <v>#REF!</v>
      </c>
      <c r="H168" s="418" t="e">
        <f aca="false" ca="false" dt2D="false" dtr="false" t="normal">SUMIF(#REF!, 'свод'!$AY168, #REF!)</f>
        <v>#REF!</v>
      </c>
      <c r="I168" s="418" t="e">
        <f aca="false" ca="false" dt2D="false" dtr="false" t="normal">SUMIF(#REF!, 'свод'!$AY168, #REF!)</f>
        <v>#REF!</v>
      </c>
      <c r="J168" s="418" t="e">
        <f aca="false" ca="false" dt2D="false" dtr="false" t="normal">SUMIF(#REF!, 'свод'!$AY168, #REF!)</f>
        <v>#REF!</v>
      </c>
      <c r="K168" s="418" t="e">
        <f aca="false" ca="false" dt2D="false" dtr="false" t="normal">SUMIF(#REF!, 'свод'!$AY168, #REF!)</f>
        <v>#REF!</v>
      </c>
      <c r="L168" s="418" t="e">
        <f aca="false" ca="false" dt2D="false" dtr="false" t="normal">SUMIF(#REF!, 'свод'!$AY168, #REF!)</f>
        <v>#REF!</v>
      </c>
      <c r="M168" s="418" t="e">
        <f aca="false" ca="false" dt2D="false" dtr="false" t="normal">SUMIF(#REF!, 'свод'!$AY168, #REF!)</f>
        <v>#REF!</v>
      </c>
      <c r="N168" s="418" t="e">
        <f aca="false" ca="false" dt2D="false" dtr="false" t="normal">SUMIF(#REF!, 'свод'!$AY168, #REF!)</f>
        <v>#REF!</v>
      </c>
      <c r="O168" s="418" t="e">
        <f aca="false" ca="false" dt2D="false" dtr="false" t="normal">SUMIF(#REF!, 'свод'!$AY168, #REF!)</f>
        <v>#REF!</v>
      </c>
      <c r="P168" s="417" t="e">
        <f aca="false" ca="false" dt2D="false" dtr="false" t="normal">SUMIF(#REF!, 'свод'!$AY168, #REF!)</f>
        <v>#REF!</v>
      </c>
      <c r="Q168" s="418" t="e">
        <f aca="false" ca="false" dt2D="false" dtr="false" t="normal">SUMIF(#REF!, 'свод'!$AY168, #REF!)</f>
        <v>#REF!</v>
      </c>
      <c r="R168" s="418" t="e">
        <f aca="false" ca="false" dt2D="false" dtr="false" t="normal">SUMIF(#REF!, 'свод'!$AY168, #REF!)</f>
        <v>#REF!</v>
      </c>
      <c r="S168" s="418" t="e">
        <f aca="false" ca="false" dt2D="false" dtr="false" t="normal">SUMIF(#REF!, 'свод'!$AY168, #REF!)</f>
        <v>#REF!</v>
      </c>
      <c r="T168" s="418" t="e">
        <f aca="false" ca="false" dt2D="false" dtr="false" t="normal">SUMIF(#REF!, 'свод'!$AY168, #REF!)</f>
        <v>#REF!</v>
      </c>
      <c r="U168" s="417" t="e">
        <f aca="false" ca="false" dt2D="false" dtr="false" t="normal">SUMIF(#REF!, 'свод'!$AY168, #REF!)</f>
        <v>#REF!</v>
      </c>
      <c r="V168" s="418" t="e">
        <f aca="false" ca="false" dt2D="false" dtr="false" t="normal">SUMIF(#REF!, 'свод'!$AY168, #REF!)</f>
        <v>#REF!</v>
      </c>
      <c r="W168" s="418" t="e">
        <f aca="false" ca="false" dt2D="false" dtr="false" t="normal">SUMIF(#REF!, 'свод'!$AY168, #REF!)</f>
        <v>#REF!</v>
      </c>
      <c r="X168" s="418" t="e">
        <f aca="false" ca="false" dt2D="false" dtr="false" t="normal">SUMIF(#REF!, 'свод'!$AY168, #REF!)</f>
        <v>#REF!</v>
      </c>
      <c r="Y168" s="418" t="e">
        <f aca="false" ca="false" dt2D="false" dtr="false" t="normal">SUMIF(#REF!, 'свод'!$AY168, #REF!)</f>
        <v>#REF!</v>
      </c>
      <c r="Z168" s="417" t="e">
        <f aca="false" ca="false" dt2D="false" dtr="false" t="normal">SUMIF(#REF!, 'свод'!$AY168, #REF!)</f>
        <v>#REF!</v>
      </c>
      <c r="AA168" s="418" t="e">
        <f aca="false" ca="false" dt2D="false" dtr="false" t="normal">SUMIF(#REF!, 'свод'!$AY168, #REF!)</f>
        <v>#REF!</v>
      </c>
      <c r="AB168" s="418" t="e">
        <f aca="false" ca="false" dt2D="false" dtr="false" t="normal">SUMIF(#REF!, 'свод'!$AY168, #REF!)</f>
        <v>#REF!</v>
      </c>
      <c r="AC168" s="418" t="e">
        <f aca="false" ca="false" dt2D="false" dtr="false" t="normal">SUMIF(#REF!, 'свод'!$AY168, #REF!)</f>
        <v>#REF!</v>
      </c>
      <c r="AD168" s="418" t="e">
        <f aca="false" ca="false" dt2D="false" dtr="false" t="normal">SUMIF(#REF!, 'свод'!$AY168, #REF!)</f>
        <v>#REF!</v>
      </c>
      <c r="AE168" s="417" t="e">
        <f aca="false" ca="false" dt2D="false" dtr="false" t="normal">SUMIF(#REF!, 'свод'!$AY168, #REF!)</f>
        <v>#REF!</v>
      </c>
      <c r="AF168" s="418" t="e">
        <f aca="false" ca="false" dt2D="false" dtr="false" t="normal">SUMIF(#REF!, 'свод'!$AY168, #REF!)</f>
        <v>#REF!</v>
      </c>
      <c r="AG168" s="418" t="e">
        <f aca="false" ca="false" dt2D="false" dtr="false" t="normal">SUMIF(#REF!, 'свод'!$AY168, #REF!)</f>
        <v>#REF!</v>
      </c>
      <c r="AH168" s="418" t="e">
        <f aca="false" ca="false" dt2D="false" dtr="false" t="normal">SUMIF(#REF!, 'свод'!$AY168, #REF!)</f>
        <v>#REF!</v>
      </c>
      <c r="AI168" s="418" t="e">
        <f aca="false" ca="false" dt2D="false" dtr="false" t="normal">SUMIF(#REF!, 'свод'!$AY168, #REF!)</f>
        <v>#REF!</v>
      </c>
      <c r="AJ168" s="418" t="e">
        <f aca="false" ca="false" dt2D="false" dtr="false" t="normal">SUMIF(#REF!, 'свод'!$AY168, #REF!)</f>
        <v>#REF!</v>
      </c>
      <c r="AK168" s="418" t="e">
        <f aca="false" ca="false" dt2D="false" dtr="false" t="normal">SUMIF(#REF!, 'свод'!$AY168, #REF!)</f>
        <v>#REF!</v>
      </c>
      <c r="AL168" s="418" t="e">
        <f aca="false" ca="false" dt2D="false" dtr="false" t="normal">SUMIF(#REF!, 'свод'!$AY168, #REF!)</f>
        <v>#REF!</v>
      </c>
      <c r="AM168" s="418" t="e">
        <f aca="false" ca="false" dt2D="false" dtr="false" t="normal">SUMIF(#REF!, 'свод'!$AY168, #REF!)</f>
        <v>#REF!</v>
      </c>
      <c r="AN168" s="418" t="e">
        <f aca="false" ca="false" dt2D="false" dtr="false" t="normal">SUMIF(#REF!, 'свод'!$AY168, #REF!)</f>
        <v>#REF!</v>
      </c>
      <c r="AO168" s="418" t="e">
        <f aca="false" ca="false" dt2D="false" dtr="false" t="normal">SUMIF(#REF!, 'свод'!$AY168, #REF!)</f>
        <v>#REF!</v>
      </c>
      <c r="AP168" s="418" t="e">
        <f aca="false" ca="false" dt2D="false" dtr="false" t="normal">SUMIF(#REF!, 'свод'!$AY168, #REF!)</f>
        <v>#REF!</v>
      </c>
      <c r="AQ168" s="418" t="e">
        <f aca="false" ca="false" dt2D="false" dtr="false" t="normal">SUMIF(#REF!, 'свод'!$AY168, #REF!)</f>
        <v>#REF!</v>
      </c>
      <c r="AR168" s="418" t="e">
        <f aca="false" ca="false" dt2D="false" dtr="false" t="normal">SUMIF(#REF!, 'свод'!$AY168, #REF!)</f>
        <v>#REF!</v>
      </c>
      <c r="AS168" s="418" t="e">
        <f aca="false" ca="false" dt2D="false" dtr="false" t="normal">SUMIF(#REF!, 'свод'!$AY168, #REF!)</f>
        <v>#REF!</v>
      </c>
      <c r="AT168" s="418" t="e">
        <f aca="false" ca="false" dt2D="false" dtr="false" t="normal">SUMIF(#REF!, 'свод'!$AY168, #REF!)</f>
        <v>#REF!</v>
      </c>
      <c r="AU168" s="418" t="e">
        <f aca="false" ca="false" dt2D="false" dtr="false" t="normal">SUMIF(#REF!, 'свод'!$AY168, #REF!)</f>
        <v>#REF!</v>
      </c>
      <c r="AV168" s="418" t="e">
        <f aca="false" ca="false" dt2D="false" dtr="false" t="normal">SUMIF(#REF!, 'свод'!$AY168, #REF!)</f>
        <v>#REF!</v>
      </c>
      <c r="AW168" s="418" t="e">
        <f aca="false" ca="false" dt2D="false" dtr="false" t="normal">SUMIF(#REF!, 'свод'!$AY168, #REF!)</f>
        <v>#REF!</v>
      </c>
      <c r="AX168" s="418" t="e">
        <f aca="false" ca="false" dt2D="false" dtr="false" t="normal">SUMIF(#REF!, 'свод'!$AY168, #REF!)</f>
        <v>#REF!</v>
      </c>
      <c r="AY168" s="0" t="str">
        <f aca="false" ca="false" dt2D="false" dtr="false" t="normal">CONCATENATE(A168, C168, D168, E168)</f>
        <v>4030100070412нормативный</v>
      </c>
    </row>
    <row customHeight="true" hidden="true" ht="15" outlineLevel="0" r="169">
      <c r="A169" s="109" t="n">
        <v>403010014</v>
      </c>
      <c r="B169" s="427" t="s">
        <v>3009</v>
      </c>
      <c r="C169" s="107" t="s">
        <v>67</v>
      </c>
      <c r="D169" s="107" t="n">
        <v>13</v>
      </c>
      <c r="E169" s="39" t="s">
        <v>2972</v>
      </c>
      <c r="F169" s="417" t="e">
        <f aca="false" ca="false" dt2D="false" dtr="false" t="normal">SUMIF(#REF!, 'свод'!AY169, #REF!)</f>
        <v>#REF!</v>
      </c>
      <c r="G169" s="417" t="e">
        <f aca="false" ca="false" dt2D="false" dtr="false" t="normal">SUMIF(#REF!, 'свод'!AY169, #REF!)</f>
        <v>#REF!</v>
      </c>
      <c r="H169" s="418" t="e">
        <f aca="false" ca="false" dt2D="false" dtr="false" t="normal">SUMIF(#REF!, 'свод'!$AY169, #REF!)</f>
        <v>#REF!</v>
      </c>
      <c r="I169" s="418" t="e">
        <f aca="false" ca="false" dt2D="false" dtr="false" t="normal">SUMIF(#REF!, 'свод'!$AY169, #REF!)</f>
        <v>#REF!</v>
      </c>
      <c r="J169" s="418" t="e">
        <f aca="false" ca="false" dt2D="false" dtr="false" t="normal">SUMIF(#REF!, 'свод'!$AY169, #REF!)</f>
        <v>#REF!</v>
      </c>
      <c r="K169" s="418" t="e">
        <f aca="false" ca="false" dt2D="false" dtr="false" t="normal">SUMIF(#REF!, 'свод'!$AY169, #REF!)</f>
        <v>#REF!</v>
      </c>
      <c r="L169" s="418" t="e">
        <f aca="false" ca="false" dt2D="false" dtr="false" t="normal">SUMIF(#REF!, 'свод'!$AY169, #REF!)</f>
        <v>#REF!</v>
      </c>
      <c r="M169" s="418" t="e">
        <f aca="false" ca="false" dt2D="false" dtr="false" t="normal">SUMIF(#REF!, 'свод'!$AY169, #REF!)</f>
        <v>#REF!</v>
      </c>
      <c r="N169" s="418" t="e">
        <f aca="false" ca="false" dt2D="false" dtr="false" t="normal">SUMIF(#REF!, 'свод'!$AY169, #REF!)</f>
        <v>#REF!</v>
      </c>
      <c r="O169" s="418" t="e">
        <f aca="false" ca="false" dt2D="false" dtr="false" t="normal">SUMIF(#REF!, 'свод'!$AY169, #REF!)</f>
        <v>#REF!</v>
      </c>
      <c r="P169" s="417" t="e">
        <f aca="false" ca="false" dt2D="false" dtr="false" t="normal">SUMIF(#REF!, 'свод'!$AY169, #REF!)</f>
        <v>#REF!</v>
      </c>
      <c r="Q169" s="418" t="e">
        <f aca="false" ca="false" dt2D="false" dtr="false" t="normal">SUMIF(#REF!, 'свод'!$AY169, #REF!)</f>
        <v>#REF!</v>
      </c>
      <c r="R169" s="418" t="e">
        <f aca="false" ca="false" dt2D="false" dtr="false" t="normal">SUMIF(#REF!, 'свод'!$AY169, #REF!)</f>
        <v>#REF!</v>
      </c>
      <c r="S169" s="418" t="e">
        <f aca="false" ca="false" dt2D="false" dtr="false" t="normal">SUMIF(#REF!, 'свод'!$AY169, #REF!)</f>
        <v>#REF!</v>
      </c>
      <c r="T169" s="418" t="e">
        <f aca="false" ca="false" dt2D="false" dtr="false" t="normal">SUMIF(#REF!, 'свод'!$AY169, #REF!)</f>
        <v>#REF!</v>
      </c>
      <c r="U169" s="417" t="e">
        <f aca="false" ca="false" dt2D="false" dtr="false" t="normal">SUMIF(#REF!, 'свод'!$AY169, #REF!)</f>
        <v>#REF!</v>
      </c>
      <c r="V169" s="418" t="e">
        <f aca="false" ca="false" dt2D="false" dtr="false" t="normal">SUMIF(#REF!, 'свод'!$AY169, #REF!)</f>
        <v>#REF!</v>
      </c>
      <c r="W169" s="418" t="e">
        <f aca="false" ca="false" dt2D="false" dtr="false" t="normal">SUMIF(#REF!, 'свод'!$AY169, #REF!)</f>
        <v>#REF!</v>
      </c>
      <c r="X169" s="418" t="e">
        <f aca="false" ca="false" dt2D="false" dtr="false" t="normal">SUMIF(#REF!, 'свод'!$AY169, #REF!)</f>
        <v>#REF!</v>
      </c>
      <c r="Y169" s="418" t="e">
        <f aca="false" ca="false" dt2D="false" dtr="false" t="normal">SUMIF(#REF!, 'свод'!$AY169, #REF!)</f>
        <v>#REF!</v>
      </c>
      <c r="Z169" s="417" t="e">
        <f aca="false" ca="false" dt2D="false" dtr="false" t="normal">SUMIF(#REF!, 'свод'!$AY169, #REF!)</f>
        <v>#REF!</v>
      </c>
      <c r="AA169" s="418" t="e">
        <f aca="false" ca="false" dt2D="false" dtr="false" t="normal">SUMIF(#REF!, 'свод'!$AY169, #REF!)</f>
        <v>#REF!</v>
      </c>
      <c r="AB169" s="418" t="e">
        <f aca="false" ca="false" dt2D="false" dtr="false" t="normal">SUMIF(#REF!, 'свод'!$AY169, #REF!)</f>
        <v>#REF!</v>
      </c>
      <c r="AC169" s="418" t="e">
        <f aca="false" ca="false" dt2D="false" dtr="false" t="normal">SUMIF(#REF!, 'свод'!$AY169, #REF!)</f>
        <v>#REF!</v>
      </c>
      <c r="AD169" s="418" t="e">
        <f aca="false" ca="false" dt2D="false" dtr="false" t="normal">SUMIF(#REF!, 'свод'!$AY169, #REF!)</f>
        <v>#REF!</v>
      </c>
      <c r="AE169" s="417" t="e">
        <f aca="false" ca="false" dt2D="false" dtr="false" t="normal">SUMIF(#REF!, 'свод'!$AY169, #REF!)</f>
        <v>#REF!</v>
      </c>
      <c r="AF169" s="418" t="e">
        <f aca="false" ca="false" dt2D="false" dtr="false" t="normal">SUMIF(#REF!, 'свод'!$AY169, #REF!)</f>
        <v>#REF!</v>
      </c>
      <c r="AG169" s="418" t="e">
        <f aca="false" ca="false" dt2D="false" dtr="false" t="normal">SUMIF(#REF!, 'свод'!$AY169, #REF!)</f>
        <v>#REF!</v>
      </c>
      <c r="AH169" s="418" t="e">
        <f aca="false" ca="false" dt2D="false" dtr="false" t="normal">SUMIF(#REF!, 'свод'!$AY169, #REF!)</f>
        <v>#REF!</v>
      </c>
      <c r="AI169" s="418" t="e">
        <f aca="false" ca="false" dt2D="false" dtr="false" t="normal">SUMIF(#REF!, 'свод'!$AY169, #REF!)</f>
        <v>#REF!</v>
      </c>
      <c r="AJ169" s="418" t="e">
        <f aca="false" ca="false" dt2D="false" dtr="false" t="normal">SUMIF(#REF!, 'свод'!$AY169, #REF!)</f>
        <v>#REF!</v>
      </c>
      <c r="AK169" s="418" t="e">
        <f aca="false" ca="false" dt2D="false" dtr="false" t="normal">SUMIF(#REF!, 'свод'!$AY169, #REF!)</f>
        <v>#REF!</v>
      </c>
      <c r="AL169" s="418" t="e">
        <f aca="false" ca="false" dt2D="false" dtr="false" t="normal">SUMIF(#REF!, 'свод'!$AY169, #REF!)</f>
        <v>#REF!</v>
      </c>
      <c r="AM169" s="418" t="e">
        <f aca="false" ca="false" dt2D="false" dtr="false" t="normal">SUMIF(#REF!, 'свод'!$AY169, #REF!)</f>
        <v>#REF!</v>
      </c>
      <c r="AN169" s="418" t="e">
        <f aca="false" ca="false" dt2D="false" dtr="false" t="normal">SUMIF(#REF!, 'свод'!$AY169, #REF!)</f>
        <v>#REF!</v>
      </c>
      <c r="AO169" s="418" t="e">
        <f aca="false" ca="false" dt2D="false" dtr="false" t="normal">SUMIF(#REF!, 'свод'!$AY169, #REF!)</f>
        <v>#REF!</v>
      </c>
      <c r="AP169" s="418" t="e">
        <f aca="false" ca="false" dt2D="false" dtr="false" t="normal">SUMIF(#REF!, 'свод'!$AY169, #REF!)</f>
        <v>#REF!</v>
      </c>
      <c r="AQ169" s="418" t="e">
        <f aca="false" ca="false" dt2D="false" dtr="false" t="normal">SUMIF(#REF!, 'свод'!$AY169, #REF!)</f>
        <v>#REF!</v>
      </c>
      <c r="AR169" s="418" t="e">
        <f aca="false" ca="false" dt2D="false" dtr="false" t="normal">SUMIF(#REF!, 'свод'!$AY169, #REF!)</f>
        <v>#REF!</v>
      </c>
      <c r="AS169" s="418" t="e">
        <f aca="false" ca="false" dt2D="false" dtr="false" t="normal">SUMIF(#REF!, 'свод'!$AY169, #REF!)</f>
        <v>#REF!</v>
      </c>
      <c r="AT169" s="418" t="e">
        <f aca="false" ca="false" dt2D="false" dtr="false" t="normal">SUMIF(#REF!, 'свод'!$AY169, #REF!)</f>
        <v>#REF!</v>
      </c>
      <c r="AU169" s="418" t="e">
        <f aca="false" ca="false" dt2D="false" dtr="false" t="normal">SUMIF(#REF!, 'свод'!$AY169, #REF!)</f>
        <v>#REF!</v>
      </c>
      <c r="AV169" s="418" t="e">
        <f aca="false" ca="false" dt2D="false" dtr="false" t="normal">SUMIF(#REF!, 'свод'!$AY169, #REF!)</f>
        <v>#REF!</v>
      </c>
      <c r="AW169" s="418" t="e">
        <f aca="false" ca="false" dt2D="false" dtr="false" t="normal">SUMIF(#REF!, 'свод'!$AY169, #REF!)</f>
        <v>#REF!</v>
      </c>
      <c r="AX169" s="418" t="e">
        <f aca="false" ca="false" dt2D="false" dtr="false" t="normal">SUMIF(#REF!, 'свод'!$AY169, #REF!)</f>
        <v>#REF!</v>
      </c>
      <c r="AY169" s="0" t="str">
        <f aca="false" ca="false" dt2D="false" dtr="false" t="normal">CONCATENATE(A169, C169, D169, E169)</f>
        <v>4030100140113плановый</v>
      </c>
    </row>
    <row customHeight="true" hidden="true" ht="15" outlineLevel="0" r="170">
      <c r="A170" s="109" t="n">
        <v>403030001</v>
      </c>
      <c r="B170" s="416" t="n"/>
      <c r="C170" s="107" t="s">
        <v>230</v>
      </c>
      <c r="D170" s="107" t="s">
        <v>68</v>
      </c>
      <c r="E170" s="39" t="s">
        <v>2972</v>
      </c>
      <c r="F170" s="417" t="e">
        <f aca="false" ca="false" dt2D="false" dtr="false" t="normal">SUMIF(#REF!, 'свод'!AY170, #REF!)</f>
        <v>#REF!</v>
      </c>
      <c r="G170" s="417" t="e">
        <f aca="false" ca="false" dt2D="false" dtr="false" t="normal">SUMIF(#REF!, 'свод'!AY170, #REF!)</f>
        <v>#REF!</v>
      </c>
      <c r="H170" s="418" t="e">
        <f aca="false" ca="false" dt2D="false" dtr="false" t="normal">SUMIF(#REF!, 'свод'!$AY170, #REF!)</f>
        <v>#REF!</v>
      </c>
      <c r="I170" s="418" t="e">
        <f aca="false" ca="false" dt2D="false" dtr="false" t="normal">SUMIF(#REF!, 'свод'!$AY170, #REF!)</f>
        <v>#REF!</v>
      </c>
      <c r="J170" s="418" t="e">
        <f aca="false" ca="false" dt2D="false" dtr="false" t="normal">SUMIF(#REF!, 'свод'!$AY170, #REF!)</f>
        <v>#REF!</v>
      </c>
      <c r="K170" s="418" t="e">
        <f aca="false" ca="false" dt2D="false" dtr="false" t="normal">SUMIF(#REF!, 'свод'!$AY170, #REF!)</f>
        <v>#REF!</v>
      </c>
      <c r="L170" s="418" t="e">
        <f aca="false" ca="false" dt2D="false" dtr="false" t="normal">SUMIF(#REF!, 'свод'!$AY170, #REF!)</f>
        <v>#REF!</v>
      </c>
      <c r="M170" s="418" t="e">
        <f aca="false" ca="false" dt2D="false" dtr="false" t="normal">SUMIF(#REF!, 'свод'!$AY170, #REF!)</f>
        <v>#REF!</v>
      </c>
      <c r="N170" s="418" t="e">
        <f aca="false" ca="false" dt2D="false" dtr="false" t="normal">SUMIF(#REF!, 'свод'!$AY170, #REF!)</f>
        <v>#REF!</v>
      </c>
      <c r="O170" s="418" t="e">
        <f aca="false" ca="false" dt2D="false" dtr="false" t="normal">SUMIF(#REF!, 'свод'!$AY170, #REF!)</f>
        <v>#REF!</v>
      </c>
      <c r="P170" s="417" t="e">
        <f aca="false" ca="false" dt2D="false" dtr="false" t="normal">SUMIF(#REF!, 'свод'!$AY170, #REF!)</f>
        <v>#REF!</v>
      </c>
      <c r="Q170" s="418" t="e">
        <f aca="false" ca="false" dt2D="false" dtr="false" t="normal">SUMIF(#REF!, 'свод'!$AY170, #REF!)</f>
        <v>#REF!</v>
      </c>
      <c r="R170" s="418" t="e">
        <f aca="false" ca="false" dt2D="false" dtr="false" t="normal">SUMIF(#REF!, 'свод'!$AY170, #REF!)</f>
        <v>#REF!</v>
      </c>
      <c r="S170" s="418" t="e">
        <f aca="false" ca="false" dt2D="false" dtr="false" t="normal">SUMIF(#REF!, 'свод'!$AY170, #REF!)</f>
        <v>#REF!</v>
      </c>
      <c r="T170" s="418" t="e">
        <f aca="false" ca="false" dt2D="false" dtr="false" t="normal">SUMIF(#REF!, 'свод'!$AY170, #REF!)</f>
        <v>#REF!</v>
      </c>
      <c r="U170" s="417" t="e">
        <f aca="false" ca="false" dt2D="false" dtr="false" t="normal">SUMIF(#REF!, 'свод'!$AY170, #REF!)</f>
        <v>#REF!</v>
      </c>
      <c r="V170" s="418" t="e">
        <f aca="false" ca="false" dt2D="false" dtr="false" t="normal">SUMIF(#REF!, 'свод'!$AY170, #REF!)</f>
        <v>#REF!</v>
      </c>
      <c r="W170" s="418" t="e">
        <f aca="false" ca="false" dt2D="false" dtr="false" t="normal">SUMIF(#REF!, 'свод'!$AY170, #REF!)</f>
        <v>#REF!</v>
      </c>
      <c r="X170" s="418" t="e">
        <f aca="false" ca="false" dt2D="false" dtr="false" t="normal">SUMIF(#REF!, 'свод'!$AY170, #REF!)</f>
        <v>#REF!</v>
      </c>
      <c r="Y170" s="418" t="e">
        <f aca="false" ca="false" dt2D="false" dtr="false" t="normal">SUMIF(#REF!, 'свод'!$AY170, #REF!)</f>
        <v>#REF!</v>
      </c>
      <c r="Z170" s="417" t="e">
        <f aca="false" ca="false" dt2D="false" dtr="false" t="normal">SUMIF(#REF!, 'свод'!$AY170, #REF!)</f>
        <v>#REF!</v>
      </c>
      <c r="AA170" s="418" t="e">
        <f aca="false" ca="false" dt2D="false" dtr="false" t="normal">SUMIF(#REF!, 'свод'!$AY170, #REF!)</f>
        <v>#REF!</v>
      </c>
      <c r="AB170" s="418" t="e">
        <f aca="false" ca="false" dt2D="false" dtr="false" t="normal">SUMIF(#REF!, 'свод'!$AY170, #REF!)</f>
        <v>#REF!</v>
      </c>
      <c r="AC170" s="418" t="e">
        <f aca="false" ca="false" dt2D="false" dtr="false" t="normal">SUMIF(#REF!, 'свод'!$AY170, #REF!)</f>
        <v>#REF!</v>
      </c>
      <c r="AD170" s="418" t="e">
        <f aca="false" ca="false" dt2D="false" dtr="false" t="normal">SUMIF(#REF!, 'свод'!$AY170, #REF!)</f>
        <v>#REF!</v>
      </c>
      <c r="AE170" s="417" t="e">
        <f aca="false" ca="false" dt2D="false" dtr="false" t="normal">SUMIF(#REF!, 'свод'!$AY170, #REF!)</f>
        <v>#REF!</v>
      </c>
      <c r="AF170" s="418" t="e">
        <f aca="false" ca="false" dt2D="false" dtr="false" t="normal">SUMIF(#REF!, 'свод'!$AY170, #REF!)</f>
        <v>#REF!</v>
      </c>
      <c r="AG170" s="418" t="e">
        <f aca="false" ca="false" dt2D="false" dtr="false" t="normal">SUMIF(#REF!, 'свод'!$AY170, #REF!)</f>
        <v>#REF!</v>
      </c>
      <c r="AH170" s="418" t="e">
        <f aca="false" ca="false" dt2D="false" dtr="false" t="normal">SUMIF(#REF!, 'свод'!$AY170, #REF!)</f>
        <v>#REF!</v>
      </c>
      <c r="AI170" s="418" t="e">
        <f aca="false" ca="false" dt2D="false" dtr="false" t="normal">SUMIF(#REF!, 'свод'!$AY170, #REF!)</f>
        <v>#REF!</v>
      </c>
      <c r="AJ170" s="418" t="e">
        <f aca="false" ca="false" dt2D="false" dtr="false" t="normal">SUMIF(#REF!, 'свод'!$AY170, #REF!)</f>
        <v>#REF!</v>
      </c>
      <c r="AK170" s="418" t="e">
        <f aca="false" ca="false" dt2D="false" dtr="false" t="normal">SUMIF(#REF!, 'свод'!$AY170, #REF!)</f>
        <v>#REF!</v>
      </c>
      <c r="AL170" s="418" t="e">
        <f aca="false" ca="false" dt2D="false" dtr="false" t="normal">SUMIF(#REF!, 'свод'!$AY170, #REF!)</f>
        <v>#REF!</v>
      </c>
      <c r="AM170" s="418" t="e">
        <f aca="false" ca="false" dt2D="false" dtr="false" t="normal">SUMIF(#REF!, 'свод'!$AY170, #REF!)</f>
        <v>#REF!</v>
      </c>
      <c r="AN170" s="418" t="e">
        <f aca="false" ca="false" dt2D="false" dtr="false" t="normal">SUMIF(#REF!, 'свод'!$AY170, #REF!)</f>
        <v>#REF!</v>
      </c>
      <c r="AO170" s="418" t="e">
        <f aca="false" ca="false" dt2D="false" dtr="false" t="normal">SUMIF(#REF!, 'свод'!$AY170, #REF!)</f>
        <v>#REF!</v>
      </c>
      <c r="AP170" s="418" t="e">
        <f aca="false" ca="false" dt2D="false" dtr="false" t="normal">SUMIF(#REF!, 'свод'!$AY170, #REF!)</f>
        <v>#REF!</v>
      </c>
      <c r="AQ170" s="418" t="e">
        <f aca="false" ca="false" dt2D="false" dtr="false" t="normal">SUMIF(#REF!, 'свод'!$AY170, #REF!)</f>
        <v>#REF!</v>
      </c>
      <c r="AR170" s="418" t="e">
        <f aca="false" ca="false" dt2D="false" dtr="false" t="normal">SUMIF(#REF!, 'свод'!$AY170, #REF!)</f>
        <v>#REF!</v>
      </c>
      <c r="AS170" s="418" t="e">
        <f aca="false" ca="false" dt2D="false" dtr="false" t="normal">SUMIF(#REF!, 'свод'!$AY170, #REF!)</f>
        <v>#REF!</v>
      </c>
      <c r="AT170" s="418" t="e">
        <f aca="false" ca="false" dt2D="false" dtr="false" t="normal">SUMIF(#REF!, 'свод'!$AY170, #REF!)</f>
        <v>#REF!</v>
      </c>
      <c r="AU170" s="418" t="e">
        <f aca="false" ca="false" dt2D="false" dtr="false" t="normal">SUMIF(#REF!, 'свод'!$AY170, #REF!)</f>
        <v>#REF!</v>
      </c>
      <c r="AV170" s="418" t="e">
        <f aca="false" ca="false" dt2D="false" dtr="false" t="normal">SUMIF(#REF!, 'свод'!$AY170, #REF!)</f>
        <v>#REF!</v>
      </c>
      <c r="AW170" s="418" t="e">
        <f aca="false" ca="false" dt2D="false" dtr="false" t="normal">SUMIF(#REF!, 'свод'!$AY170, #REF!)</f>
        <v>#REF!</v>
      </c>
      <c r="AX170" s="418" t="e">
        <f aca="false" ca="false" dt2D="false" dtr="false" t="normal">SUMIF(#REF!, 'свод'!$AY170, #REF!)</f>
        <v>#REF!</v>
      </c>
      <c r="AY170" s="0" t="str">
        <f aca="false" ca="false" dt2D="false" dtr="false" t="normal">CONCATENATE(A170, C170, D170, E170)</f>
        <v>4030300010503плановый</v>
      </c>
    </row>
    <row customHeight="true" hidden="true" ht="15" outlineLevel="0" r="171">
      <c r="A171" s="109" t="n">
        <v>403030001</v>
      </c>
      <c r="B171" s="416" t="n"/>
      <c r="C171" s="107" t="s">
        <v>360</v>
      </c>
      <c r="D171" s="107" t="s">
        <v>68</v>
      </c>
      <c r="E171" s="39" t="s">
        <v>2972</v>
      </c>
      <c r="F171" s="417" t="e">
        <f aca="false" ca="false" dt2D="false" dtr="false" t="normal">SUMIF(#REF!, 'свод'!AY171, #REF!)</f>
        <v>#REF!</v>
      </c>
      <c r="G171" s="417" t="e">
        <f aca="false" ca="false" dt2D="false" dtr="false" t="normal">SUMIF(#REF!, 'свод'!AY171, #REF!)</f>
        <v>#REF!</v>
      </c>
      <c r="H171" s="418" t="e">
        <f aca="false" ca="false" dt2D="false" dtr="false" t="normal">SUMIF(#REF!, 'свод'!$AY171, #REF!)</f>
        <v>#REF!</v>
      </c>
      <c r="I171" s="418" t="e">
        <f aca="false" ca="false" dt2D="false" dtr="false" t="normal">SUMIF(#REF!, 'свод'!$AY171, #REF!)</f>
        <v>#REF!</v>
      </c>
      <c r="J171" s="418" t="e">
        <f aca="false" ca="false" dt2D="false" dtr="false" t="normal">SUMIF(#REF!, 'свод'!$AY171, #REF!)</f>
        <v>#REF!</v>
      </c>
      <c r="K171" s="418" t="e">
        <f aca="false" ca="false" dt2D="false" dtr="false" t="normal">SUMIF(#REF!, 'свод'!$AY171, #REF!)</f>
        <v>#REF!</v>
      </c>
      <c r="L171" s="418" t="e">
        <f aca="false" ca="false" dt2D="false" dtr="false" t="normal">SUMIF(#REF!, 'свод'!$AY171, #REF!)</f>
        <v>#REF!</v>
      </c>
      <c r="M171" s="418" t="e">
        <f aca="false" ca="false" dt2D="false" dtr="false" t="normal">SUMIF(#REF!, 'свод'!$AY171, #REF!)</f>
        <v>#REF!</v>
      </c>
      <c r="N171" s="418" t="e">
        <f aca="false" ca="false" dt2D="false" dtr="false" t="normal">SUMIF(#REF!, 'свод'!$AY171, #REF!)</f>
        <v>#REF!</v>
      </c>
      <c r="O171" s="418" t="e">
        <f aca="false" ca="false" dt2D="false" dtr="false" t="normal">SUMIF(#REF!, 'свод'!$AY171, #REF!)</f>
        <v>#REF!</v>
      </c>
      <c r="P171" s="417" t="e">
        <f aca="false" ca="false" dt2D="false" dtr="false" t="normal">SUMIF(#REF!, 'свод'!$AY171, #REF!)</f>
        <v>#REF!</v>
      </c>
      <c r="Q171" s="418" t="e">
        <f aca="false" ca="false" dt2D="false" dtr="false" t="normal">SUMIF(#REF!, 'свод'!$AY171, #REF!)</f>
        <v>#REF!</v>
      </c>
      <c r="R171" s="418" t="e">
        <f aca="false" ca="false" dt2D="false" dtr="false" t="normal">SUMIF(#REF!, 'свод'!$AY171, #REF!)</f>
        <v>#REF!</v>
      </c>
      <c r="S171" s="418" t="e">
        <f aca="false" ca="false" dt2D="false" dtr="false" t="normal">SUMIF(#REF!, 'свод'!$AY171, #REF!)</f>
        <v>#REF!</v>
      </c>
      <c r="T171" s="418" t="e">
        <f aca="false" ca="false" dt2D="false" dtr="false" t="normal">SUMIF(#REF!, 'свод'!$AY171, #REF!)</f>
        <v>#REF!</v>
      </c>
      <c r="U171" s="417" t="e">
        <f aca="false" ca="false" dt2D="false" dtr="false" t="normal">SUMIF(#REF!, 'свод'!$AY171, #REF!)</f>
        <v>#REF!</v>
      </c>
      <c r="V171" s="418" t="e">
        <f aca="false" ca="false" dt2D="false" dtr="false" t="normal">SUMIF(#REF!, 'свод'!$AY171, #REF!)</f>
        <v>#REF!</v>
      </c>
      <c r="W171" s="418" t="e">
        <f aca="false" ca="false" dt2D="false" dtr="false" t="normal">SUMIF(#REF!, 'свод'!$AY171, #REF!)</f>
        <v>#REF!</v>
      </c>
      <c r="X171" s="418" t="e">
        <f aca="false" ca="false" dt2D="false" dtr="false" t="normal">SUMIF(#REF!, 'свод'!$AY171, #REF!)</f>
        <v>#REF!</v>
      </c>
      <c r="Y171" s="418" t="e">
        <f aca="false" ca="false" dt2D="false" dtr="false" t="normal">SUMIF(#REF!, 'свод'!$AY171, #REF!)</f>
        <v>#REF!</v>
      </c>
      <c r="Z171" s="417" t="e">
        <f aca="false" ca="false" dt2D="false" dtr="false" t="normal">SUMIF(#REF!, 'свод'!$AY171, #REF!)</f>
        <v>#REF!</v>
      </c>
      <c r="AA171" s="418" t="e">
        <f aca="false" ca="false" dt2D="false" dtr="false" t="normal">SUMIF(#REF!, 'свод'!$AY171, #REF!)</f>
        <v>#REF!</v>
      </c>
      <c r="AB171" s="418" t="e">
        <f aca="false" ca="false" dt2D="false" dtr="false" t="normal">SUMIF(#REF!, 'свод'!$AY171, #REF!)</f>
        <v>#REF!</v>
      </c>
      <c r="AC171" s="418" t="e">
        <f aca="false" ca="false" dt2D="false" dtr="false" t="normal">SUMIF(#REF!, 'свод'!$AY171, #REF!)</f>
        <v>#REF!</v>
      </c>
      <c r="AD171" s="418" t="e">
        <f aca="false" ca="false" dt2D="false" dtr="false" t="normal">SUMIF(#REF!, 'свод'!$AY171, #REF!)</f>
        <v>#REF!</v>
      </c>
      <c r="AE171" s="417" t="e">
        <f aca="false" ca="false" dt2D="false" dtr="false" t="normal">SUMIF(#REF!, 'свод'!$AY171, #REF!)</f>
        <v>#REF!</v>
      </c>
      <c r="AF171" s="418" t="e">
        <f aca="false" ca="false" dt2D="false" dtr="false" t="normal">SUMIF(#REF!, 'свод'!$AY171, #REF!)</f>
        <v>#REF!</v>
      </c>
      <c r="AG171" s="418" t="e">
        <f aca="false" ca="false" dt2D="false" dtr="false" t="normal">SUMIF(#REF!, 'свод'!$AY171, #REF!)</f>
        <v>#REF!</v>
      </c>
      <c r="AH171" s="418" t="e">
        <f aca="false" ca="false" dt2D="false" dtr="false" t="normal">SUMIF(#REF!, 'свод'!$AY171, #REF!)</f>
        <v>#REF!</v>
      </c>
      <c r="AI171" s="418" t="e">
        <f aca="false" ca="false" dt2D="false" dtr="false" t="normal">SUMIF(#REF!, 'свод'!$AY171, #REF!)</f>
        <v>#REF!</v>
      </c>
      <c r="AJ171" s="418" t="e">
        <f aca="false" ca="false" dt2D="false" dtr="false" t="normal">SUMIF(#REF!, 'свод'!$AY171, #REF!)</f>
        <v>#REF!</v>
      </c>
      <c r="AK171" s="418" t="e">
        <f aca="false" ca="false" dt2D="false" dtr="false" t="normal">SUMIF(#REF!, 'свод'!$AY171, #REF!)</f>
        <v>#REF!</v>
      </c>
      <c r="AL171" s="418" t="e">
        <f aca="false" ca="false" dt2D="false" dtr="false" t="normal">SUMIF(#REF!, 'свод'!$AY171, #REF!)</f>
        <v>#REF!</v>
      </c>
      <c r="AM171" s="418" t="e">
        <f aca="false" ca="false" dt2D="false" dtr="false" t="normal">SUMIF(#REF!, 'свод'!$AY171, #REF!)</f>
        <v>#REF!</v>
      </c>
      <c r="AN171" s="418" t="e">
        <f aca="false" ca="false" dt2D="false" dtr="false" t="normal">SUMIF(#REF!, 'свод'!$AY171, #REF!)</f>
        <v>#REF!</v>
      </c>
      <c r="AO171" s="418" t="e">
        <f aca="false" ca="false" dt2D="false" dtr="false" t="normal">SUMIF(#REF!, 'свод'!$AY171, #REF!)</f>
        <v>#REF!</v>
      </c>
      <c r="AP171" s="418" t="e">
        <f aca="false" ca="false" dt2D="false" dtr="false" t="normal">SUMIF(#REF!, 'свод'!$AY171, #REF!)</f>
        <v>#REF!</v>
      </c>
      <c r="AQ171" s="418" t="e">
        <f aca="false" ca="false" dt2D="false" dtr="false" t="normal">SUMIF(#REF!, 'свод'!$AY171, #REF!)</f>
        <v>#REF!</v>
      </c>
      <c r="AR171" s="418" t="e">
        <f aca="false" ca="false" dt2D="false" dtr="false" t="normal">SUMIF(#REF!, 'свод'!$AY171, #REF!)</f>
        <v>#REF!</v>
      </c>
      <c r="AS171" s="418" t="e">
        <f aca="false" ca="false" dt2D="false" dtr="false" t="normal">SUMIF(#REF!, 'свод'!$AY171, #REF!)</f>
        <v>#REF!</v>
      </c>
      <c r="AT171" s="418" t="e">
        <f aca="false" ca="false" dt2D="false" dtr="false" t="normal">SUMIF(#REF!, 'свод'!$AY171, #REF!)</f>
        <v>#REF!</v>
      </c>
      <c r="AU171" s="418" t="e">
        <f aca="false" ca="false" dt2D="false" dtr="false" t="normal">SUMIF(#REF!, 'свод'!$AY171, #REF!)</f>
        <v>#REF!</v>
      </c>
      <c r="AV171" s="418" t="e">
        <f aca="false" ca="false" dt2D="false" dtr="false" t="normal">SUMIF(#REF!, 'свод'!$AY171, #REF!)</f>
        <v>#REF!</v>
      </c>
      <c r="AW171" s="418" t="e">
        <f aca="false" ca="false" dt2D="false" dtr="false" t="normal">SUMIF(#REF!, 'свод'!$AY171, #REF!)</f>
        <v>#REF!</v>
      </c>
      <c r="AX171" s="418" t="e">
        <f aca="false" ca="false" dt2D="false" dtr="false" t="normal">SUMIF(#REF!, 'свод'!$AY171, #REF!)</f>
        <v>#REF!</v>
      </c>
      <c r="AY171" s="0" t="str">
        <f aca="false" ca="false" dt2D="false" dtr="false" t="normal">CONCATENATE(A171, C171, D171, E171)</f>
        <v>4030300011003плановый</v>
      </c>
    </row>
    <row customHeight="true" hidden="true" ht="15" outlineLevel="0" r="172">
      <c r="A172" s="109" t="n">
        <v>403030001</v>
      </c>
      <c r="B172" s="416" t="n"/>
      <c r="C172" s="107" t="s">
        <v>360</v>
      </c>
      <c r="D172" s="107" t="s">
        <v>482</v>
      </c>
      <c r="E172" s="39" t="s">
        <v>2972</v>
      </c>
      <c r="F172" s="417" t="e">
        <f aca="false" ca="false" dt2D="false" dtr="false" t="normal">SUMIF(#REF!, 'свод'!AY172, #REF!)</f>
        <v>#REF!</v>
      </c>
      <c r="G172" s="417" t="e">
        <f aca="false" ca="false" dt2D="false" dtr="false" t="normal">SUMIF(#REF!, 'свод'!AY172, #REF!)</f>
        <v>#REF!</v>
      </c>
      <c r="H172" s="418" t="e">
        <f aca="false" ca="false" dt2D="false" dtr="false" t="normal">SUMIF(#REF!, 'свод'!$AY172, #REF!)</f>
        <v>#REF!</v>
      </c>
      <c r="I172" s="418" t="e">
        <f aca="false" ca="false" dt2D="false" dtr="false" t="normal">SUMIF(#REF!, 'свод'!$AY172, #REF!)</f>
        <v>#REF!</v>
      </c>
      <c r="J172" s="418" t="e">
        <f aca="false" ca="false" dt2D="false" dtr="false" t="normal">SUMIF(#REF!, 'свод'!$AY172, #REF!)</f>
        <v>#REF!</v>
      </c>
      <c r="K172" s="418" t="e">
        <f aca="false" ca="false" dt2D="false" dtr="false" t="normal">SUMIF(#REF!, 'свод'!$AY172, #REF!)</f>
        <v>#REF!</v>
      </c>
      <c r="L172" s="418" t="e">
        <f aca="false" ca="false" dt2D="false" dtr="false" t="normal">SUMIF(#REF!, 'свод'!$AY172, #REF!)</f>
        <v>#REF!</v>
      </c>
      <c r="M172" s="418" t="e">
        <f aca="false" ca="false" dt2D="false" dtr="false" t="normal">SUMIF(#REF!, 'свод'!$AY172, #REF!)</f>
        <v>#REF!</v>
      </c>
      <c r="N172" s="418" t="e">
        <f aca="false" ca="false" dt2D="false" dtr="false" t="normal">SUMIF(#REF!, 'свод'!$AY172, #REF!)</f>
        <v>#REF!</v>
      </c>
      <c r="O172" s="418" t="e">
        <f aca="false" ca="false" dt2D="false" dtr="false" t="normal">SUMIF(#REF!, 'свод'!$AY172, #REF!)</f>
        <v>#REF!</v>
      </c>
      <c r="P172" s="417" t="e">
        <f aca="false" ca="false" dt2D="false" dtr="false" t="normal">SUMIF(#REF!, 'свод'!$AY172, #REF!)</f>
        <v>#REF!</v>
      </c>
      <c r="Q172" s="418" t="e">
        <f aca="false" ca="false" dt2D="false" dtr="false" t="normal">SUMIF(#REF!, 'свод'!$AY172, #REF!)</f>
        <v>#REF!</v>
      </c>
      <c r="R172" s="418" t="e">
        <f aca="false" ca="false" dt2D="false" dtr="false" t="normal">SUMIF(#REF!, 'свод'!$AY172, #REF!)</f>
        <v>#REF!</v>
      </c>
      <c r="S172" s="418" t="e">
        <f aca="false" ca="false" dt2D="false" dtr="false" t="normal">SUMIF(#REF!, 'свод'!$AY172, #REF!)</f>
        <v>#REF!</v>
      </c>
      <c r="T172" s="418" t="e">
        <f aca="false" ca="false" dt2D="false" dtr="false" t="normal">SUMIF(#REF!, 'свод'!$AY172, #REF!)</f>
        <v>#REF!</v>
      </c>
      <c r="U172" s="417" t="e">
        <f aca="false" ca="false" dt2D="false" dtr="false" t="normal">SUMIF(#REF!, 'свод'!$AY172, #REF!)</f>
        <v>#REF!</v>
      </c>
      <c r="V172" s="418" t="e">
        <f aca="false" ca="false" dt2D="false" dtr="false" t="normal">SUMIF(#REF!, 'свод'!$AY172, #REF!)</f>
        <v>#REF!</v>
      </c>
      <c r="W172" s="418" t="e">
        <f aca="false" ca="false" dt2D="false" dtr="false" t="normal">SUMIF(#REF!, 'свод'!$AY172, #REF!)</f>
        <v>#REF!</v>
      </c>
      <c r="X172" s="418" t="e">
        <f aca="false" ca="false" dt2D="false" dtr="false" t="normal">SUMIF(#REF!, 'свод'!$AY172, #REF!)</f>
        <v>#REF!</v>
      </c>
      <c r="Y172" s="418" t="e">
        <f aca="false" ca="false" dt2D="false" dtr="false" t="normal">SUMIF(#REF!, 'свод'!$AY172, #REF!)</f>
        <v>#REF!</v>
      </c>
      <c r="Z172" s="417" t="e">
        <f aca="false" ca="false" dt2D="false" dtr="false" t="normal">SUMIF(#REF!, 'свод'!$AY172, #REF!)</f>
        <v>#REF!</v>
      </c>
      <c r="AA172" s="418" t="e">
        <f aca="false" ca="false" dt2D="false" dtr="false" t="normal">SUMIF(#REF!, 'свод'!$AY172, #REF!)</f>
        <v>#REF!</v>
      </c>
      <c r="AB172" s="418" t="e">
        <f aca="false" ca="false" dt2D="false" dtr="false" t="normal">SUMIF(#REF!, 'свод'!$AY172, #REF!)</f>
        <v>#REF!</v>
      </c>
      <c r="AC172" s="418" t="e">
        <f aca="false" ca="false" dt2D="false" dtr="false" t="normal">SUMIF(#REF!, 'свод'!$AY172, #REF!)</f>
        <v>#REF!</v>
      </c>
      <c r="AD172" s="418" t="e">
        <f aca="false" ca="false" dt2D="false" dtr="false" t="normal">SUMIF(#REF!, 'свод'!$AY172, #REF!)</f>
        <v>#REF!</v>
      </c>
      <c r="AE172" s="417" t="e">
        <f aca="false" ca="false" dt2D="false" dtr="false" t="normal">SUMIF(#REF!, 'свод'!$AY172, #REF!)</f>
        <v>#REF!</v>
      </c>
      <c r="AF172" s="418" t="e">
        <f aca="false" ca="false" dt2D="false" dtr="false" t="normal">SUMIF(#REF!, 'свод'!$AY172, #REF!)</f>
        <v>#REF!</v>
      </c>
      <c r="AG172" s="418" t="e">
        <f aca="false" ca="false" dt2D="false" dtr="false" t="normal">SUMIF(#REF!, 'свод'!$AY172, #REF!)</f>
        <v>#REF!</v>
      </c>
      <c r="AH172" s="418" t="e">
        <f aca="false" ca="false" dt2D="false" dtr="false" t="normal">SUMIF(#REF!, 'свод'!$AY172, #REF!)</f>
        <v>#REF!</v>
      </c>
      <c r="AI172" s="418" t="e">
        <f aca="false" ca="false" dt2D="false" dtr="false" t="normal">SUMIF(#REF!, 'свод'!$AY172, #REF!)</f>
        <v>#REF!</v>
      </c>
      <c r="AJ172" s="418" t="e">
        <f aca="false" ca="false" dt2D="false" dtr="false" t="normal">SUMIF(#REF!, 'свод'!$AY172, #REF!)</f>
        <v>#REF!</v>
      </c>
      <c r="AK172" s="418" t="e">
        <f aca="false" ca="false" dt2D="false" dtr="false" t="normal">SUMIF(#REF!, 'свод'!$AY172, #REF!)</f>
        <v>#REF!</v>
      </c>
      <c r="AL172" s="418" t="e">
        <f aca="false" ca="false" dt2D="false" dtr="false" t="normal">SUMIF(#REF!, 'свод'!$AY172, #REF!)</f>
        <v>#REF!</v>
      </c>
      <c r="AM172" s="418" t="e">
        <f aca="false" ca="false" dt2D="false" dtr="false" t="normal">SUMIF(#REF!, 'свод'!$AY172, #REF!)</f>
        <v>#REF!</v>
      </c>
      <c r="AN172" s="418" t="e">
        <f aca="false" ca="false" dt2D="false" dtr="false" t="normal">SUMIF(#REF!, 'свод'!$AY172, #REF!)</f>
        <v>#REF!</v>
      </c>
      <c r="AO172" s="418" t="e">
        <f aca="false" ca="false" dt2D="false" dtr="false" t="normal">SUMIF(#REF!, 'свод'!$AY172, #REF!)</f>
        <v>#REF!</v>
      </c>
      <c r="AP172" s="418" t="e">
        <f aca="false" ca="false" dt2D="false" dtr="false" t="normal">SUMIF(#REF!, 'свод'!$AY172, #REF!)</f>
        <v>#REF!</v>
      </c>
      <c r="AQ172" s="418" t="e">
        <f aca="false" ca="false" dt2D="false" dtr="false" t="normal">SUMIF(#REF!, 'свод'!$AY172, #REF!)</f>
        <v>#REF!</v>
      </c>
      <c r="AR172" s="418" t="e">
        <f aca="false" ca="false" dt2D="false" dtr="false" t="normal">SUMIF(#REF!, 'свод'!$AY172, #REF!)</f>
        <v>#REF!</v>
      </c>
      <c r="AS172" s="418" t="e">
        <f aca="false" ca="false" dt2D="false" dtr="false" t="normal">SUMIF(#REF!, 'свод'!$AY172, #REF!)</f>
        <v>#REF!</v>
      </c>
      <c r="AT172" s="418" t="e">
        <f aca="false" ca="false" dt2D="false" dtr="false" t="normal">SUMIF(#REF!, 'свод'!$AY172, #REF!)</f>
        <v>#REF!</v>
      </c>
      <c r="AU172" s="418" t="e">
        <f aca="false" ca="false" dt2D="false" dtr="false" t="normal">SUMIF(#REF!, 'свод'!$AY172, #REF!)</f>
        <v>#REF!</v>
      </c>
      <c r="AV172" s="418" t="e">
        <f aca="false" ca="false" dt2D="false" dtr="false" t="normal">SUMIF(#REF!, 'свод'!$AY172, #REF!)</f>
        <v>#REF!</v>
      </c>
      <c r="AW172" s="418" t="e">
        <f aca="false" ca="false" dt2D="false" dtr="false" t="normal">SUMIF(#REF!, 'свод'!$AY172, #REF!)</f>
        <v>#REF!</v>
      </c>
      <c r="AX172" s="418" t="e">
        <f aca="false" ca="false" dt2D="false" dtr="false" t="normal">SUMIF(#REF!, 'свод'!$AY172, #REF!)</f>
        <v>#REF!</v>
      </c>
      <c r="AY172" s="0" t="str">
        <f aca="false" ca="false" dt2D="false" dtr="false" t="normal">CONCATENATE(A172, C172, D172, E172)</f>
        <v>4030300011006плановый</v>
      </c>
    </row>
    <row customFormat="true" customHeight="true" hidden="true" ht="15" outlineLevel="0" r="173" s="0">
      <c r="A173" s="109" t="n">
        <v>403030002</v>
      </c>
      <c r="B173" s="427" t="n"/>
      <c r="C173" s="107" t="s">
        <v>360</v>
      </c>
      <c r="D173" s="107" t="s">
        <v>68</v>
      </c>
      <c r="E173" s="39" t="s">
        <v>2971</v>
      </c>
      <c r="F173" s="417" t="e">
        <f aca="false" ca="false" dt2D="false" dtr="false" t="normal">SUMIF(#REF!, 'свод'!AY173, #REF!)</f>
        <v>#REF!</v>
      </c>
      <c r="G173" s="417" t="e">
        <f aca="false" ca="false" dt2D="false" dtr="false" t="normal">SUMIF(#REF!, 'свод'!AY173, #REF!)</f>
        <v>#REF!</v>
      </c>
      <c r="H173" s="418" t="e">
        <f aca="false" ca="false" dt2D="false" dtr="false" t="normal">SUMIF(#REF!, 'свод'!$AY173, #REF!)</f>
        <v>#REF!</v>
      </c>
      <c r="I173" s="418" t="e">
        <f aca="false" ca="false" dt2D="false" dtr="false" t="normal">SUMIF(#REF!, 'свод'!$AY173, #REF!)</f>
        <v>#REF!</v>
      </c>
      <c r="J173" s="418" t="e">
        <f aca="false" ca="false" dt2D="false" dtr="false" t="normal">SUMIF(#REF!, 'свод'!$AY173, #REF!)</f>
        <v>#REF!</v>
      </c>
      <c r="K173" s="418" t="e">
        <f aca="false" ca="false" dt2D="false" dtr="false" t="normal">SUMIF(#REF!, 'свод'!$AY173, #REF!)</f>
        <v>#REF!</v>
      </c>
      <c r="L173" s="418" t="e">
        <f aca="false" ca="false" dt2D="false" dtr="false" t="normal">SUMIF(#REF!, 'свод'!$AY173, #REF!)</f>
        <v>#REF!</v>
      </c>
      <c r="M173" s="418" t="e">
        <f aca="false" ca="false" dt2D="false" dtr="false" t="normal">SUMIF(#REF!, 'свод'!$AY173, #REF!)</f>
        <v>#REF!</v>
      </c>
      <c r="N173" s="418" t="e">
        <f aca="false" ca="false" dt2D="false" dtr="false" t="normal">SUMIF(#REF!, 'свод'!$AY173, #REF!)</f>
        <v>#REF!</v>
      </c>
      <c r="O173" s="418" t="e">
        <f aca="false" ca="false" dt2D="false" dtr="false" t="normal">SUMIF(#REF!, 'свод'!$AY173, #REF!)</f>
        <v>#REF!</v>
      </c>
      <c r="P173" s="417" t="e">
        <f aca="false" ca="false" dt2D="false" dtr="false" t="normal">SUMIF(#REF!, 'свод'!$AY173, #REF!)</f>
        <v>#REF!</v>
      </c>
      <c r="Q173" s="418" t="e">
        <f aca="false" ca="false" dt2D="false" dtr="false" t="normal">SUMIF(#REF!, 'свод'!$AY173, #REF!)</f>
        <v>#REF!</v>
      </c>
      <c r="R173" s="418" t="e">
        <f aca="false" ca="false" dt2D="false" dtr="false" t="normal">SUMIF(#REF!, 'свод'!$AY173, #REF!)</f>
        <v>#REF!</v>
      </c>
      <c r="S173" s="418" t="e">
        <f aca="false" ca="false" dt2D="false" dtr="false" t="normal">SUMIF(#REF!, 'свод'!$AY173, #REF!)</f>
        <v>#REF!</v>
      </c>
      <c r="T173" s="418" t="e">
        <f aca="false" ca="false" dt2D="false" dtr="false" t="normal">SUMIF(#REF!, 'свод'!$AY173, #REF!)</f>
        <v>#REF!</v>
      </c>
      <c r="U173" s="417" t="e">
        <f aca="false" ca="false" dt2D="false" dtr="false" t="normal">SUMIF(#REF!, 'свод'!$AY173, #REF!)</f>
        <v>#REF!</v>
      </c>
      <c r="V173" s="418" t="e">
        <f aca="false" ca="false" dt2D="false" dtr="false" t="normal">SUMIF(#REF!, 'свод'!$AY173, #REF!)</f>
        <v>#REF!</v>
      </c>
      <c r="W173" s="418" t="e">
        <f aca="false" ca="false" dt2D="false" dtr="false" t="normal">SUMIF(#REF!, 'свод'!$AY173, #REF!)</f>
        <v>#REF!</v>
      </c>
      <c r="X173" s="418" t="e">
        <f aca="false" ca="false" dt2D="false" dtr="false" t="normal">SUMIF(#REF!, 'свод'!$AY173, #REF!)</f>
        <v>#REF!</v>
      </c>
      <c r="Y173" s="418" t="e">
        <f aca="false" ca="false" dt2D="false" dtr="false" t="normal">SUMIF(#REF!, 'свод'!$AY173, #REF!)</f>
        <v>#REF!</v>
      </c>
      <c r="Z173" s="417" t="e">
        <f aca="false" ca="false" dt2D="false" dtr="false" t="normal">SUMIF(#REF!, 'свод'!$AY173, #REF!)</f>
        <v>#REF!</v>
      </c>
      <c r="AA173" s="418" t="e">
        <f aca="false" ca="false" dt2D="false" dtr="false" t="normal">SUMIF(#REF!, 'свод'!$AY173, #REF!)</f>
        <v>#REF!</v>
      </c>
      <c r="AB173" s="418" t="e">
        <f aca="false" ca="false" dt2D="false" dtr="false" t="normal">SUMIF(#REF!, 'свод'!$AY173, #REF!)</f>
        <v>#REF!</v>
      </c>
      <c r="AC173" s="418" t="e">
        <f aca="false" ca="false" dt2D="false" dtr="false" t="normal">SUMIF(#REF!, 'свод'!$AY173, #REF!)</f>
        <v>#REF!</v>
      </c>
      <c r="AD173" s="418" t="e">
        <f aca="false" ca="false" dt2D="false" dtr="false" t="normal">SUMIF(#REF!, 'свод'!$AY173, #REF!)</f>
        <v>#REF!</v>
      </c>
      <c r="AE173" s="417" t="e">
        <f aca="false" ca="false" dt2D="false" dtr="false" t="normal">SUMIF(#REF!, 'свод'!$AY173, #REF!)</f>
        <v>#REF!</v>
      </c>
      <c r="AF173" s="418" t="e">
        <f aca="false" ca="false" dt2D="false" dtr="false" t="normal">SUMIF(#REF!, 'свод'!$AY173, #REF!)</f>
        <v>#REF!</v>
      </c>
      <c r="AG173" s="418" t="e">
        <f aca="false" ca="false" dt2D="false" dtr="false" t="normal">SUMIF(#REF!, 'свод'!$AY173, #REF!)</f>
        <v>#REF!</v>
      </c>
      <c r="AH173" s="418" t="e">
        <f aca="false" ca="false" dt2D="false" dtr="false" t="normal">SUMIF(#REF!, 'свод'!$AY173, #REF!)</f>
        <v>#REF!</v>
      </c>
      <c r="AI173" s="418" t="e">
        <f aca="false" ca="false" dt2D="false" dtr="false" t="normal">SUMIF(#REF!, 'свод'!$AY173, #REF!)</f>
        <v>#REF!</v>
      </c>
      <c r="AJ173" s="418" t="e">
        <f aca="false" ca="false" dt2D="false" dtr="false" t="normal">SUMIF(#REF!, 'свод'!$AY173, #REF!)</f>
        <v>#REF!</v>
      </c>
      <c r="AK173" s="418" t="e">
        <f aca="false" ca="false" dt2D="false" dtr="false" t="normal">SUMIF(#REF!, 'свод'!$AY173, #REF!)</f>
        <v>#REF!</v>
      </c>
      <c r="AL173" s="418" t="e">
        <f aca="false" ca="false" dt2D="false" dtr="false" t="normal">SUMIF(#REF!, 'свод'!$AY173, #REF!)</f>
        <v>#REF!</v>
      </c>
      <c r="AM173" s="418" t="e">
        <f aca="false" ca="false" dt2D="false" dtr="false" t="normal">SUMIF(#REF!, 'свод'!$AY173, #REF!)</f>
        <v>#REF!</v>
      </c>
      <c r="AN173" s="418" t="e">
        <f aca="false" ca="false" dt2D="false" dtr="false" t="normal">SUMIF(#REF!, 'свод'!$AY173, #REF!)</f>
        <v>#REF!</v>
      </c>
      <c r="AO173" s="418" t="e">
        <f aca="false" ca="false" dt2D="false" dtr="false" t="normal">SUMIF(#REF!, 'свод'!$AY173, #REF!)</f>
        <v>#REF!</v>
      </c>
      <c r="AP173" s="418" t="e">
        <f aca="false" ca="false" dt2D="false" dtr="false" t="normal">SUMIF(#REF!, 'свод'!$AY173, #REF!)</f>
        <v>#REF!</v>
      </c>
      <c r="AQ173" s="418" t="e">
        <f aca="false" ca="false" dt2D="false" dtr="false" t="normal">SUMIF(#REF!, 'свод'!$AY173, #REF!)</f>
        <v>#REF!</v>
      </c>
      <c r="AR173" s="418" t="e">
        <f aca="false" ca="false" dt2D="false" dtr="false" t="normal">SUMIF(#REF!, 'свод'!$AY173, #REF!)</f>
        <v>#REF!</v>
      </c>
      <c r="AS173" s="418" t="e">
        <f aca="false" ca="false" dt2D="false" dtr="false" t="normal">SUMIF(#REF!, 'свод'!$AY173, #REF!)</f>
        <v>#REF!</v>
      </c>
      <c r="AT173" s="418" t="e">
        <f aca="false" ca="false" dt2D="false" dtr="false" t="normal">SUMIF(#REF!, 'свод'!$AY173, #REF!)</f>
        <v>#REF!</v>
      </c>
      <c r="AU173" s="418" t="e">
        <f aca="false" ca="false" dt2D="false" dtr="false" t="normal">SUMIF(#REF!, 'свод'!$AY173, #REF!)</f>
        <v>#REF!</v>
      </c>
      <c r="AV173" s="418" t="e">
        <f aca="false" ca="false" dt2D="false" dtr="false" t="normal">SUMIF(#REF!, 'свод'!$AY173, #REF!)</f>
        <v>#REF!</v>
      </c>
      <c r="AW173" s="418" t="e">
        <f aca="false" ca="false" dt2D="false" dtr="false" t="normal">SUMIF(#REF!, 'свод'!$AY173, #REF!)</f>
        <v>#REF!</v>
      </c>
      <c r="AX173" s="418" t="e">
        <f aca="false" ca="false" dt2D="false" dtr="false" t="normal">SUMIF(#REF!, 'свод'!$AY173, #REF!)</f>
        <v>#REF!</v>
      </c>
      <c r="AY173" s="0" t="str">
        <f aca="false" ca="false" dt2D="false" dtr="false" t="normal">CONCATENATE(A173, C173, D173, E173)</f>
        <v>4030300021003нормативный</v>
      </c>
    </row>
    <row customFormat="true" customHeight="true" hidden="true" ht="15" outlineLevel="0" r="174" s="0">
      <c r="A174" s="109" t="n">
        <v>403030002</v>
      </c>
      <c r="B174" s="427" t="n"/>
      <c r="C174" s="107" t="s">
        <v>360</v>
      </c>
      <c r="D174" s="107" t="s">
        <v>68</v>
      </c>
      <c r="E174" s="39" t="s">
        <v>2972</v>
      </c>
      <c r="F174" s="417" t="e">
        <f aca="false" ca="false" dt2D="false" dtr="false" t="normal">SUMIF(#REF!, 'свод'!AY174, #REF!)</f>
        <v>#REF!</v>
      </c>
      <c r="G174" s="417" t="e">
        <f aca="false" ca="false" dt2D="false" dtr="false" t="normal">SUMIF(#REF!, 'свод'!AY174, #REF!)</f>
        <v>#REF!</v>
      </c>
      <c r="H174" s="418" t="e">
        <f aca="false" ca="false" dt2D="false" dtr="false" t="normal">SUMIF(#REF!, 'свод'!$AY174, #REF!)</f>
        <v>#REF!</v>
      </c>
      <c r="I174" s="418" t="e">
        <f aca="false" ca="false" dt2D="false" dtr="false" t="normal">SUMIF(#REF!, 'свод'!$AY174, #REF!)</f>
        <v>#REF!</v>
      </c>
      <c r="J174" s="418" t="e">
        <f aca="false" ca="false" dt2D="false" dtr="false" t="normal">SUMIF(#REF!, 'свод'!$AY174, #REF!)</f>
        <v>#REF!</v>
      </c>
      <c r="K174" s="418" t="e">
        <f aca="false" ca="false" dt2D="false" dtr="false" t="normal">SUMIF(#REF!, 'свод'!$AY174, #REF!)</f>
        <v>#REF!</v>
      </c>
      <c r="L174" s="418" t="e">
        <f aca="false" ca="false" dt2D="false" dtr="false" t="normal">SUMIF(#REF!, 'свод'!$AY174, #REF!)</f>
        <v>#REF!</v>
      </c>
      <c r="M174" s="418" t="e">
        <f aca="false" ca="false" dt2D="false" dtr="false" t="normal">SUMIF(#REF!, 'свод'!$AY174, #REF!)</f>
        <v>#REF!</v>
      </c>
      <c r="N174" s="418" t="e">
        <f aca="false" ca="false" dt2D="false" dtr="false" t="normal">SUMIF(#REF!, 'свод'!$AY174, #REF!)</f>
        <v>#REF!</v>
      </c>
      <c r="O174" s="418" t="e">
        <f aca="false" ca="false" dt2D="false" dtr="false" t="normal">SUMIF(#REF!, 'свод'!$AY174, #REF!)</f>
        <v>#REF!</v>
      </c>
      <c r="P174" s="417" t="e">
        <f aca="false" ca="false" dt2D="false" dtr="false" t="normal">SUMIF(#REF!, 'свод'!$AY174, #REF!)</f>
        <v>#REF!</v>
      </c>
      <c r="Q174" s="418" t="e">
        <f aca="false" ca="false" dt2D="false" dtr="false" t="normal">SUMIF(#REF!, 'свод'!$AY174, #REF!)</f>
        <v>#REF!</v>
      </c>
      <c r="R174" s="418" t="e">
        <f aca="false" ca="false" dt2D="false" dtr="false" t="normal">SUMIF(#REF!, 'свод'!$AY174, #REF!)</f>
        <v>#REF!</v>
      </c>
      <c r="S174" s="418" t="e">
        <f aca="false" ca="false" dt2D="false" dtr="false" t="normal">SUMIF(#REF!, 'свод'!$AY174, #REF!)</f>
        <v>#REF!</v>
      </c>
      <c r="T174" s="418" t="e">
        <f aca="false" ca="false" dt2D="false" dtr="false" t="normal">SUMIF(#REF!, 'свод'!$AY174, #REF!)</f>
        <v>#REF!</v>
      </c>
      <c r="U174" s="417" t="e">
        <f aca="false" ca="false" dt2D="false" dtr="false" t="normal">SUMIF(#REF!, 'свод'!$AY174, #REF!)</f>
        <v>#REF!</v>
      </c>
      <c r="V174" s="418" t="e">
        <f aca="false" ca="false" dt2D="false" dtr="false" t="normal">SUMIF(#REF!, 'свод'!$AY174, #REF!)</f>
        <v>#REF!</v>
      </c>
      <c r="W174" s="418" t="e">
        <f aca="false" ca="false" dt2D="false" dtr="false" t="normal">SUMIF(#REF!, 'свод'!$AY174, #REF!)</f>
        <v>#REF!</v>
      </c>
      <c r="X174" s="418" t="e">
        <f aca="false" ca="false" dt2D="false" dtr="false" t="normal">SUMIF(#REF!, 'свод'!$AY174, #REF!)</f>
        <v>#REF!</v>
      </c>
      <c r="Y174" s="418" t="e">
        <f aca="false" ca="false" dt2D="false" dtr="false" t="normal">SUMIF(#REF!, 'свод'!$AY174, #REF!)</f>
        <v>#REF!</v>
      </c>
      <c r="Z174" s="417" t="e">
        <f aca="false" ca="false" dt2D="false" dtr="false" t="normal">SUMIF(#REF!, 'свод'!$AY174, #REF!)</f>
        <v>#REF!</v>
      </c>
      <c r="AA174" s="418" t="e">
        <f aca="false" ca="false" dt2D="false" dtr="false" t="normal">SUMIF(#REF!, 'свод'!$AY174, #REF!)</f>
        <v>#REF!</v>
      </c>
      <c r="AB174" s="418" t="e">
        <f aca="false" ca="false" dt2D="false" dtr="false" t="normal">SUMIF(#REF!, 'свод'!$AY174, #REF!)</f>
        <v>#REF!</v>
      </c>
      <c r="AC174" s="418" t="e">
        <f aca="false" ca="false" dt2D="false" dtr="false" t="normal">SUMIF(#REF!, 'свод'!$AY174, #REF!)</f>
        <v>#REF!</v>
      </c>
      <c r="AD174" s="418" t="e">
        <f aca="false" ca="false" dt2D="false" dtr="false" t="normal">SUMIF(#REF!, 'свод'!$AY174, #REF!)</f>
        <v>#REF!</v>
      </c>
      <c r="AE174" s="417" t="e">
        <f aca="false" ca="false" dt2D="false" dtr="false" t="normal">SUMIF(#REF!, 'свод'!$AY174, #REF!)</f>
        <v>#REF!</v>
      </c>
      <c r="AF174" s="418" t="e">
        <f aca="false" ca="false" dt2D="false" dtr="false" t="normal">SUMIF(#REF!, 'свод'!$AY174, #REF!)</f>
        <v>#REF!</v>
      </c>
      <c r="AG174" s="418" t="e">
        <f aca="false" ca="false" dt2D="false" dtr="false" t="normal">SUMIF(#REF!, 'свод'!$AY174, #REF!)</f>
        <v>#REF!</v>
      </c>
      <c r="AH174" s="418" t="e">
        <f aca="false" ca="false" dt2D="false" dtr="false" t="normal">SUMIF(#REF!, 'свод'!$AY174, #REF!)</f>
        <v>#REF!</v>
      </c>
      <c r="AI174" s="418" t="e">
        <f aca="false" ca="false" dt2D="false" dtr="false" t="normal">SUMIF(#REF!, 'свод'!$AY174, #REF!)</f>
        <v>#REF!</v>
      </c>
      <c r="AJ174" s="418" t="e">
        <f aca="false" ca="false" dt2D="false" dtr="false" t="normal">SUMIF(#REF!, 'свод'!$AY174, #REF!)</f>
        <v>#REF!</v>
      </c>
      <c r="AK174" s="418" t="e">
        <f aca="false" ca="false" dt2D="false" dtr="false" t="normal">SUMIF(#REF!, 'свод'!$AY174, #REF!)</f>
        <v>#REF!</v>
      </c>
      <c r="AL174" s="418" t="e">
        <f aca="false" ca="false" dt2D="false" dtr="false" t="normal">SUMIF(#REF!, 'свод'!$AY174, #REF!)</f>
        <v>#REF!</v>
      </c>
      <c r="AM174" s="418" t="e">
        <f aca="false" ca="false" dt2D="false" dtr="false" t="normal">SUMIF(#REF!, 'свод'!$AY174, #REF!)</f>
        <v>#REF!</v>
      </c>
      <c r="AN174" s="418" t="e">
        <f aca="false" ca="false" dt2D="false" dtr="false" t="normal">SUMIF(#REF!, 'свод'!$AY174, #REF!)</f>
        <v>#REF!</v>
      </c>
      <c r="AO174" s="418" t="e">
        <f aca="false" ca="false" dt2D="false" dtr="false" t="normal">SUMIF(#REF!, 'свод'!$AY174, #REF!)</f>
        <v>#REF!</v>
      </c>
      <c r="AP174" s="418" t="e">
        <f aca="false" ca="false" dt2D="false" dtr="false" t="normal">SUMIF(#REF!, 'свод'!$AY174, #REF!)</f>
        <v>#REF!</v>
      </c>
      <c r="AQ174" s="418" t="e">
        <f aca="false" ca="false" dt2D="false" dtr="false" t="normal">SUMIF(#REF!, 'свод'!$AY174, #REF!)</f>
        <v>#REF!</v>
      </c>
      <c r="AR174" s="418" t="e">
        <f aca="false" ca="false" dt2D="false" dtr="false" t="normal">SUMIF(#REF!, 'свод'!$AY174, #REF!)</f>
        <v>#REF!</v>
      </c>
      <c r="AS174" s="418" t="e">
        <f aca="false" ca="false" dt2D="false" dtr="false" t="normal">SUMIF(#REF!, 'свод'!$AY174, #REF!)</f>
        <v>#REF!</v>
      </c>
      <c r="AT174" s="418" t="e">
        <f aca="false" ca="false" dt2D="false" dtr="false" t="normal">SUMIF(#REF!, 'свод'!$AY174, #REF!)</f>
        <v>#REF!</v>
      </c>
      <c r="AU174" s="418" t="e">
        <f aca="false" ca="false" dt2D="false" dtr="false" t="normal">SUMIF(#REF!, 'свод'!$AY174, #REF!)</f>
        <v>#REF!</v>
      </c>
      <c r="AV174" s="418" t="e">
        <f aca="false" ca="false" dt2D="false" dtr="false" t="normal">SUMIF(#REF!, 'свод'!$AY174, #REF!)</f>
        <v>#REF!</v>
      </c>
      <c r="AW174" s="418" t="e">
        <f aca="false" ca="false" dt2D="false" dtr="false" t="normal">SUMIF(#REF!, 'свод'!$AY174, #REF!)</f>
        <v>#REF!</v>
      </c>
      <c r="AX174" s="418" t="e">
        <f aca="false" ca="false" dt2D="false" dtr="false" t="normal">SUMIF(#REF!, 'свод'!$AY174, #REF!)</f>
        <v>#REF!</v>
      </c>
      <c r="AY174" s="0" t="str">
        <f aca="false" ca="false" dt2D="false" dtr="false" t="normal">CONCATENATE(A174, C174, D174, E174)</f>
        <v>4030300021003плановый</v>
      </c>
    </row>
    <row customFormat="true" customHeight="true" hidden="true" ht="15" outlineLevel="0" r="175" s="0">
      <c r="A175" s="109" t="n">
        <v>403030002</v>
      </c>
      <c r="B175" s="427" t="n"/>
      <c r="C175" s="107" t="s">
        <v>360</v>
      </c>
      <c r="D175" s="107" t="s">
        <v>482</v>
      </c>
      <c r="E175" s="39" t="s">
        <v>2972</v>
      </c>
      <c r="F175" s="417" t="e">
        <f aca="false" ca="false" dt2D="false" dtr="false" t="normal">SUMIF(#REF!, 'свод'!AY175, #REF!)</f>
        <v>#REF!</v>
      </c>
      <c r="G175" s="417" t="e">
        <f aca="false" ca="false" dt2D="false" dtr="false" t="normal">SUMIF(#REF!, 'свод'!AY175, #REF!)</f>
        <v>#REF!</v>
      </c>
      <c r="H175" s="418" t="e">
        <f aca="false" ca="false" dt2D="false" dtr="false" t="normal">SUMIF(#REF!, 'свод'!$AY175, #REF!)</f>
        <v>#REF!</v>
      </c>
      <c r="I175" s="418" t="e">
        <f aca="false" ca="false" dt2D="false" dtr="false" t="normal">SUMIF(#REF!, 'свод'!$AY175, #REF!)</f>
        <v>#REF!</v>
      </c>
      <c r="J175" s="418" t="e">
        <f aca="false" ca="false" dt2D="false" dtr="false" t="normal">SUMIF(#REF!, 'свод'!$AY175, #REF!)</f>
        <v>#REF!</v>
      </c>
      <c r="K175" s="418" t="e">
        <f aca="false" ca="false" dt2D="false" dtr="false" t="normal">SUMIF(#REF!, 'свод'!$AY175, #REF!)</f>
        <v>#REF!</v>
      </c>
      <c r="L175" s="418" t="e">
        <f aca="false" ca="false" dt2D="false" dtr="false" t="normal">SUMIF(#REF!, 'свод'!$AY175, #REF!)</f>
        <v>#REF!</v>
      </c>
      <c r="M175" s="418" t="e">
        <f aca="false" ca="false" dt2D="false" dtr="false" t="normal">SUMIF(#REF!, 'свод'!$AY175, #REF!)</f>
        <v>#REF!</v>
      </c>
      <c r="N175" s="418" t="e">
        <f aca="false" ca="false" dt2D="false" dtr="false" t="normal">SUMIF(#REF!, 'свод'!$AY175, #REF!)</f>
        <v>#REF!</v>
      </c>
      <c r="O175" s="418" t="e">
        <f aca="false" ca="false" dt2D="false" dtr="false" t="normal">SUMIF(#REF!, 'свод'!$AY175, #REF!)</f>
        <v>#REF!</v>
      </c>
      <c r="P175" s="417" t="e">
        <f aca="false" ca="false" dt2D="false" dtr="false" t="normal">SUMIF(#REF!, 'свод'!$AY175, #REF!)</f>
        <v>#REF!</v>
      </c>
      <c r="Q175" s="418" t="e">
        <f aca="false" ca="false" dt2D="false" dtr="false" t="normal">SUMIF(#REF!, 'свод'!$AY175, #REF!)</f>
        <v>#REF!</v>
      </c>
      <c r="R175" s="418" t="e">
        <f aca="false" ca="false" dt2D="false" dtr="false" t="normal">SUMIF(#REF!, 'свод'!$AY175, #REF!)</f>
        <v>#REF!</v>
      </c>
      <c r="S175" s="418" t="e">
        <f aca="false" ca="false" dt2D="false" dtr="false" t="normal">SUMIF(#REF!, 'свод'!$AY175, #REF!)</f>
        <v>#REF!</v>
      </c>
      <c r="T175" s="418" t="e">
        <f aca="false" ca="false" dt2D="false" dtr="false" t="normal">SUMIF(#REF!, 'свод'!$AY175, #REF!)</f>
        <v>#REF!</v>
      </c>
      <c r="U175" s="417" t="e">
        <f aca="false" ca="false" dt2D="false" dtr="false" t="normal">SUMIF(#REF!, 'свод'!$AY175, #REF!)</f>
        <v>#REF!</v>
      </c>
      <c r="V175" s="418" t="e">
        <f aca="false" ca="false" dt2D="false" dtr="false" t="normal">SUMIF(#REF!, 'свод'!$AY175, #REF!)</f>
        <v>#REF!</v>
      </c>
      <c r="W175" s="418" t="e">
        <f aca="false" ca="false" dt2D="false" dtr="false" t="normal">SUMIF(#REF!, 'свод'!$AY175, #REF!)</f>
        <v>#REF!</v>
      </c>
      <c r="X175" s="418" t="e">
        <f aca="false" ca="false" dt2D="false" dtr="false" t="normal">SUMIF(#REF!, 'свод'!$AY175, #REF!)</f>
        <v>#REF!</v>
      </c>
      <c r="Y175" s="418" t="e">
        <f aca="false" ca="false" dt2D="false" dtr="false" t="normal">SUMIF(#REF!, 'свод'!$AY175, #REF!)</f>
        <v>#REF!</v>
      </c>
      <c r="Z175" s="417" t="e">
        <f aca="false" ca="false" dt2D="false" dtr="false" t="normal">SUMIF(#REF!, 'свод'!$AY175, #REF!)</f>
        <v>#REF!</v>
      </c>
      <c r="AA175" s="418" t="e">
        <f aca="false" ca="false" dt2D="false" dtr="false" t="normal">SUMIF(#REF!, 'свод'!$AY175, #REF!)</f>
        <v>#REF!</v>
      </c>
      <c r="AB175" s="418" t="e">
        <f aca="false" ca="false" dt2D="false" dtr="false" t="normal">SUMIF(#REF!, 'свод'!$AY175, #REF!)</f>
        <v>#REF!</v>
      </c>
      <c r="AC175" s="418" t="e">
        <f aca="false" ca="false" dt2D="false" dtr="false" t="normal">SUMIF(#REF!, 'свод'!$AY175, #REF!)</f>
        <v>#REF!</v>
      </c>
      <c r="AD175" s="418" t="e">
        <f aca="false" ca="false" dt2D="false" dtr="false" t="normal">SUMIF(#REF!, 'свод'!$AY175, #REF!)</f>
        <v>#REF!</v>
      </c>
      <c r="AE175" s="417" t="e">
        <f aca="false" ca="false" dt2D="false" dtr="false" t="normal">SUMIF(#REF!, 'свод'!$AY175, #REF!)</f>
        <v>#REF!</v>
      </c>
      <c r="AF175" s="418" t="e">
        <f aca="false" ca="false" dt2D="false" dtr="false" t="normal">SUMIF(#REF!, 'свод'!$AY175, #REF!)</f>
        <v>#REF!</v>
      </c>
      <c r="AG175" s="418" t="e">
        <f aca="false" ca="false" dt2D="false" dtr="false" t="normal">SUMIF(#REF!, 'свод'!$AY175, #REF!)</f>
        <v>#REF!</v>
      </c>
      <c r="AH175" s="418" t="e">
        <f aca="false" ca="false" dt2D="false" dtr="false" t="normal">SUMIF(#REF!, 'свод'!$AY175, #REF!)</f>
        <v>#REF!</v>
      </c>
      <c r="AI175" s="418" t="e">
        <f aca="false" ca="false" dt2D="false" dtr="false" t="normal">SUMIF(#REF!, 'свод'!$AY175, #REF!)</f>
        <v>#REF!</v>
      </c>
      <c r="AJ175" s="418" t="e">
        <f aca="false" ca="false" dt2D="false" dtr="false" t="normal">SUMIF(#REF!, 'свод'!$AY175, #REF!)</f>
        <v>#REF!</v>
      </c>
      <c r="AK175" s="418" t="e">
        <f aca="false" ca="false" dt2D="false" dtr="false" t="normal">SUMIF(#REF!, 'свод'!$AY175, #REF!)</f>
        <v>#REF!</v>
      </c>
      <c r="AL175" s="418" t="e">
        <f aca="false" ca="false" dt2D="false" dtr="false" t="normal">SUMIF(#REF!, 'свод'!$AY175, #REF!)</f>
        <v>#REF!</v>
      </c>
      <c r="AM175" s="418" t="e">
        <f aca="false" ca="false" dt2D="false" dtr="false" t="normal">SUMIF(#REF!, 'свод'!$AY175, #REF!)</f>
        <v>#REF!</v>
      </c>
      <c r="AN175" s="418" t="e">
        <f aca="false" ca="false" dt2D="false" dtr="false" t="normal">SUMIF(#REF!, 'свод'!$AY175, #REF!)</f>
        <v>#REF!</v>
      </c>
      <c r="AO175" s="418" t="e">
        <f aca="false" ca="false" dt2D="false" dtr="false" t="normal">SUMIF(#REF!, 'свод'!$AY175, #REF!)</f>
        <v>#REF!</v>
      </c>
      <c r="AP175" s="418" t="e">
        <f aca="false" ca="false" dt2D="false" dtr="false" t="normal">SUMIF(#REF!, 'свод'!$AY175, #REF!)</f>
        <v>#REF!</v>
      </c>
      <c r="AQ175" s="418" t="e">
        <f aca="false" ca="false" dt2D="false" dtr="false" t="normal">SUMIF(#REF!, 'свод'!$AY175, #REF!)</f>
        <v>#REF!</v>
      </c>
      <c r="AR175" s="418" t="e">
        <f aca="false" ca="false" dt2D="false" dtr="false" t="normal">SUMIF(#REF!, 'свод'!$AY175, #REF!)</f>
        <v>#REF!</v>
      </c>
      <c r="AS175" s="418" t="e">
        <f aca="false" ca="false" dt2D="false" dtr="false" t="normal">SUMIF(#REF!, 'свод'!$AY175, #REF!)</f>
        <v>#REF!</v>
      </c>
      <c r="AT175" s="418" t="e">
        <f aca="false" ca="false" dt2D="false" dtr="false" t="normal">SUMIF(#REF!, 'свод'!$AY175, #REF!)</f>
        <v>#REF!</v>
      </c>
      <c r="AU175" s="418" t="e">
        <f aca="false" ca="false" dt2D="false" dtr="false" t="normal">SUMIF(#REF!, 'свод'!$AY175, #REF!)</f>
        <v>#REF!</v>
      </c>
      <c r="AV175" s="418" t="e">
        <f aca="false" ca="false" dt2D="false" dtr="false" t="normal">SUMIF(#REF!, 'свод'!$AY175, #REF!)</f>
        <v>#REF!</v>
      </c>
      <c r="AW175" s="418" t="e">
        <f aca="false" ca="false" dt2D="false" dtr="false" t="normal">SUMIF(#REF!, 'свод'!$AY175, #REF!)</f>
        <v>#REF!</v>
      </c>
      <c r="AX175" s="418" t="e">
        <f aca="false" ca="false" dt2D="false" dtr="false" t="normal">SUMIF(#REF!, 'свод'!$AY175, #REF!)</f>
        <v>#REF!</v>
      </c>
      <c r="AY175" s="0" t="str">
        <f aca="false" ca="false" dt2D="false" dtr="false" t="normal">CONCATENATE(A175, C175, D175, E175)</f>
        <v>4030300021006плановый</v>
      </c>
    </row>
    <row customHeight="true" hidden="true" ht="15" outlineLevel="0" r="176">
      <c r="A176" s="109" t="n">
        <v>404010002</v>
      </c>
      <c r="B176" s="416" t="s">
        <v>3010</v>
      </c>
      <c r="C176" s="107" t="s">
        <v>67</v>
      </c>
      <c r="D176" s="107" t="s">
        <v>230</v>
      </c>
      <c r="E176" s="39" t="s">
        <v>2972</v>
      </c>
      <c r="F176" s="417" t="e">
        <f aca="false" ca="false" dt2D="false" dtr="false" t="normal">SUMIF(#REF!, 'свод'!AY176, #REF!)</f>
        <v>#REF!</v>
      </c>
      <c r="G176" s="417" t="e">
        <f aca="false" ca="false" dt2D="false" dtr="false" t="normal">SUMIF(#REF!, 'свод'!AY176, #REF!)</f>
        <v>#REF!</v>
      </c>
      <c r="H176" s="418" t="e">
        <f aca="false" ca="false" dt2D="false" dtr="false" t="normal">SUMIF(#REF!, 'свод'!$AY176, #REF!)</f>
        <v>#REF!</v>
      </c>
      <c r="I176" s="418" t="e">
        <f aca="false" ca="false" dt2D="false" dtr="false" t="normal">SUMIF(#REF!, 'свод'!$AY176, #REF!)</f>
        <v>#REF!</v>
      </c>
      <c r="J176" s="418" t="e">
        <f aca="false" ca="false" dt2D="false" dtr="false" t="normal">SUMIF(#REF!, 'свод'!$AY176, #REF!)</f>
        <v>#REF!</v>
      </c>
      <c r="K176" s="418" t="e">
        <f aca="false" ca="false" dt2D="false" dtr="false" t="normal">SUMIF(#REF!, 'свод'!$AY176, #REF!)</f>
        <v>#REF!</v>
      </c>
      <c r="L176" s="418" t="e">
        <f aca="false" ca="false" dt2D="false" dtr="false" t="normal">SUMIF(#REF!, 'свод'!$AY176, #REF!)</f>
        <v>#REF!</v>
      </c>
      <c r="M176" s="418" t="e">
        <f aca="false" ca="false" dt2D="false" dtr="false" t="normal">SUMIF(#REF!, 'свод'!$AY176, #REF!)</f>
        <v>#REF!</v>
      </c>
      <c r="N176" s="418" t="e">
        <f aca="false" ca="false" dt2D="false" dtr="false" t="normal">SUMIF(#REF!, 'свод'!$AY176, #REF!)</f>
        <v>#REF!</v>
      </c>
      <c r="O176" s="418" t="e">
        <f aca="false" ca="false" dt2D="false" dtr="false" t="normal">SUMIF(#REF!, 'свод'!$AY176, #REF!)</f>
        <v>#REF!</v>
      </c>
      <c r="P176" s="417" t="e">
        <f aca="false" ca="false" dt2D="false" dtr="false" t="normal">SUMIF(#REF!, 'свод'!$AY176, #REF!)</f>
        <v>#REF!</v>
      </c>
      <c r="Q176" s="418" t="e">
        <f aca="false" ca="false" dt2D="false" dtr="false" t="normal">SUMIF(#REF!, 'свод'!$AY176, #REF!)</f>
        <v>#REF!</v>
      </c>
      <c r="R176" s="418" t="e">
        <f aca="false" ca="false" dt2D="false" dtr="false" t="normal">SUMIF(#REF!, 'свод'!$AY176, #REF!)</f>
        <v>#REF!</v>
      </c>
      <c r="S176" s="418" t="e">
        <f aca="false" ca="false" dt2D="false" dtr="false" t="normal">SUMIF(#REF!, 'свод'!$AY176, #REF!)</f>
        <v>#REF!</v>
      </c>
      <c r="T176" s="418" t="e">
        <f aca="false" ca="false" dt2D="false" dtr="false" t="normal">SUMIF(#REF!, 'свод'!$AY176, #REF!)</f>
        <v>#REF!</v>
      </c>
      <c r="U176" s="417" t="e">
        <f aca="false" ca="false" dt2D="false" dtr="false" t="normal">SUMIF(#REF!, 'свод'!$AY176, #REF!)</f>
        <v>#REF!</v>
      </c>
      <c r="V176" s="418" t="e">
        <f aca="false" ca="false" dt2D="false" dtr="false" t="normal">SUMIF(#REF!, 'свод'!$AY176, #REF!)</f>
        <v>#REF!</v>
      </c>
      <c r="W176" s="418" t="e">
        <f aca="false" ca="false" dt2D="false" dtr="false" t="normal">SUMIF(#REF!, 'свод'!$AY176, #REF!)</f>
        <v>#REF!</v>
      </c>
      <c r="X176" s="418" t="e">
        <f aca="false" ca="false" dt2D="false" dtr="false" t="normal">SUMIF(#REF!, 'свод'!$AY176, #REF!)</f>
        <v>#REF!</v>
      </c>
      <c r="Y176" s="418" t="e">
        <f aca="false" ca="false" dt2D="false" dtr="false" t="normal">SUMIF(#REF!, 'свод'!$AY176, #REF!)</f>
        <v>#REF!</v>
      </c>
      <c r="Z176" s="417" t="e">
        <f aca="false" ca="false" dt2D="false" dtr="false" t="normal">SUMIF(#REF!, 'свод'!$AY176, #REF!)</f>
        <v>#REF!</v>
      </c>
      <c r="AA176" s="418" t="e">
        <f aca="false" ca="false" dt2D="false" dtr="false" t="normal">SUMIF(#REF!, 'свод'!$AY176, #REF!)</f>
        <v>#REF!</v>
      </c>
      <c r="AB176" s="418" t="e">
        <f aca="false" ca="false" dt2D="false" dtr="false" t="normal">SUMIF(#REF!, 'свод'!$AY176, #REF!)</f>
        <v>#REF!</v>
      </c>
      <c r="AC176" s="418" t="e">
        <f aca="false" ca="false" dt2D="false" dtr="false" t="normal">SUMIF(#REF!, 'свод'!$AY176, #REF!)</f>
        <v>#REF!</v>
      </c>
      <c r="AD176" s="418" t="e">
        <f aca="false" ca="false" dt2D="false" dtr="false" t="normal">SUMIF(#REF!, 'свод'!$AY176, #REF!)</f>
        <v>#REF!</v>
      </c>
      <c r="AE176" s="417" t="e">
        <f aca="false" ca="false" dt2D="false" dtr="false" t="normal">SUMIF(#REF!, 'свод'!$AY176, #REF!)</f>
        <v>#REF!</v>
      </c>
      <c r="AF176" s="418" t="e">
        <f aca="false" ca="false" dt2D="false" dtr="false" t="normal">SUMIF(#REF!, 'свод'!$AY176, #REF!)</f>
        <v>#REF!</v>
      </c>
      <c r="AG176" s="418" t="e">
        <f aca="false" ca="false" dt2D="false" dtr="false" t="normal">SUMIF(#REF!, 'свод'!$AY176, #REF!)</f>
        <v>#REF!</v>
      </c>
      <c r="AH176" s="418" t="e">
        <f aca="false" ca="false" dt2D="false" dtr="false" t="normal">SUMIF(#REF!, 'свод'!$AY176, #REF!)</f>
        <v>#REF!</v>
      </c>
      <c r="AI176" s="418" t="e">
        <f aca="false" ca="false" dt2D="false" dtr="false" t="normal">SUMIF(#REF!, 'свод'!$AY176, #REF!)</f>
        <v>#REF!</v>
      </c>
      <c r="AJ176" s="418" t="e">
        <f aca="false" ca="false" dt2D="false" dtr="false" t="normal">SUMIF(#REF!, 'свод'!$AY176, #REF!)</f>
        <v>#REF!</v>
      </c>
      <c r="AK176" s="418" t="e">
        <f aca="false" ca="false" dt2D="false" dtr="false" t="normal">SUMIF(#REF!, 'свод'!$AY176, #REF!)</f>
        <v>#REF!</v>
      </c>
      <c r="AL176" s="418" t="e">
        <f aca="false" ca="false" dt2D="false" dtr="false" t="normal">SUMIF(#REF!, 'свод'!$AY176, #REF!)</f>
        <v>#REF!</v>
      </c>
      <c r="AM176" s="418" t="e">
        <f aca="false" ca="false" dt2D="false" dtr="false" t="normal">SUMIF(#REF!, 'свод'!$AY176, #REF!)</f>
        <v>#REF!</v>
      </c>
      <c r="AN176" s="418" t="e">
        <f aca="false" ca="false" dt2D="false" dtr="false" t="normal">SUMIF(#REF!, 'свод'!$AY176, #REF!)</f>
        <v>#REF!</v>
      </c>
      <c r="AO176" s="418" t="e">
        <f aca="false" ca="false" dt2D="false" dtr="false" t="normal">SUMIF(#REF!, 'свод'!$AY176, #REF!)</f>
        <v>#REF!</v>
      </c>
      <c r="AP176" s="418" t="e">
        <f aca="false" ca="false" dt2D="false" dtr="false" t="normal">SUMIF(#REF!, 'свод'!$AY176, #REF!)</f>
        <v>#REF!</v>
      </c>
      <c r="AQ176" s="418" t="e">
        <f aca="false" ca="false" dt2D="false" dtr="false" t="normal">SUMIF(#REF!, 'свод'!$AY176, #REF!)</f>
        <v>#REF!</v>
      </c>
      <c r="AR176" s="418" t="e">
        <f aca="false" ca="false" dt2D="false" dtr="false" t="normal">SUMIF(#REF!, 'свод'!$AY176, #REF!)</f>
        <v>#REF!</v>
      </c>
      <c r="AS176" s="418" t="e">
        <f aca="false" ca="false" dt2D="false" dtr="false" t="normal">SUMIF(#REF!, 'свод'!$AY176, #REF!)</f>
        <v>#REF!</v>
      </c>
      <c r="AT176" s="418" t="e">
        <f aca="false" ca="false" dt2D="false" dtr="false" t="normal">SUMIF(#REF!, 'свод'!$AY176, #REF!)</f>
        <v>#REF!</v>
      </c>
      <c r="AU176" s="418" t="e">
        <f aca="false" ca="false" dt2D="false" dtr="false" t="normal">SUMIF(#REF!, 'свод'!$AY176, #REF!)</f>
        <v>#REF!</v>
      </c>
      <c r="AV176" s="418" t="e">
        <f aca="false" ca="false" dt2D="false" dtr="false" t="normal">SUMIF(#REF!, 'свод'!$AY176, #REF!)</f>
        <v>#REF!</v>
      </c>
      <c r="AW176" s="418" t="e">
        <f aca="false" ca="false" dt2D="false" dtr="false" t="normal">SUMIF(#REF!, 'свод'!$AY176, #REF!)</f>
        <v>#REF!</v>
      </c>
      <c r="AX176" s="418" t="e">
        <f aca="false" ca="false" dt2D="false" dtr="false" t="normal">SUMIF(#REF!, 'свод'!$AY176, #REF!)</f>
        <v>#REF!</v>
      </c>
      <c r="AY176" s="0" t="str">
        <f aca="false" ca="false" dt2D="false" dtr="false" t="normal">CONCATENATE(A176, C176, D176, E176)</f>
        <v>4040100020105плановый</v>
      </c>
    </row>
    <row customHeight="true" hidden="true" ht="15" outlineLevel="0" r="177">
      <c r="A177" s="109" t="n">
        <v>404010007</v>
      </c>
      <c r="B177" s="416" t="s">
        <v>3011</v>
      </c>
      <c r="C177" s="107" t="s">
        <v>360</v>
      </c>
      <c r="D177" s="107" t="s">
        <v>68</v>
      </c>
      <c r="E177" s="39" t="s">
        <v>2972</v>
      </c>
      <c r="F177" s="417" t="e">
        <f aca="false" ca="false" dt2D="false" dtr="false" t="normal">SUMIF(#REF!, 'свод'!AY177, #REF!)</f>
        <v>#REF!</v>
      </c>
      <c r="G177" s="417" t="e">
        <f aca="false" ca="false" dt2D="false" dtr="false" t="normal">SUMIF(#REF!, 'свод'!AY177, #REF!)</f>
        <v>#REF!</v>
      </c>
      <c r="H177" s="418" t="e">
        <f aca="false" ca="false" dt2D="false" dtr="false" t="normal">SUMIF(#REF!, 'свод'!$AY177, #REF!)</f>
        <v>#REF!</v>
      </c>
      <c r="I177" s="418" t="e">
        <f aca="false" ca="false" dt2D="false" dtr="false" t="normal">SUMIF(#REF!, 'свод'!$AY177, #REF!)</f>
        <v>#REF!</v>
      </c>
      <c r="J177" s="418" t="e">
        <f aca="false" ca="false" dt2D="false" dtr="false" t="normal">SUMIF(#REF!, 'свод'!$AY177, #REF!)</f>
        <v>#REF!</v>
      </c>
      <c r="K177" s="418" t="e">
        <f aca="false" ca="false" dt2D="false" dtr="false" t="normal">SUMIF(#REF!, 'свод'!$AY177, #REF!)</f>
        <v>#REF!</v>
      </c>
      <c r="L177" s="418" t="e">
        <f aca="false" ca="false" dt2D="false" dtr="false" t="normal">SUMIF(#REF!, 'свод'!$AY177, #REF!)</f>
        <v>#REF!</v>
      </c>
      <c r="M177" s="418" t="e">
        <f aca="false" ca="false" dt2D="false" dtr="false" t="normal">SUMIF(#REF!, 'свод'!$AY177, #REF!)</f>
        <v>#REF!</v>
      </c>
      <c r="N177" s="418" t="e">
        <f aca="false" ca="false" dt2D="false" dtr="false" t="normal">SUMIF(#REF!, 'свод'!$AY177, #REF!)</f>
        <v>#REF!</v>
      </c>
      <c r="O177" s="418" t="e">
        <f aca="false" ca="false" dt2D="false" dtr="false" t="normal">SUMIF(#REF!, 'свод'!$AY177, #REF!)</f>
        <v>#REF!</v>
      </c>
      <c r="P177" s="417" t="e">
        <f aca="false" ca="false" dt2D="false" dtr="false" t="normal">SUMIF(#REF!, 'свод'!$AY177, #REF!)</f>
        <v>#REF!</v>
      </c>
      <c r="Q177" s="418" t="e">
        <f aca="false" ca="false" dt2D="false" dtr="false" t="normal">SUMIF(#REF!, 'свод'!$AY177, #REF!)</f>
        <v>#REF!</v>
      </c>
      <c r="R177" s="418" t="e">
        <f aca="false" ca="false" dt2D="false" dtr="false" t="normal">SUMIF(#REF!, 'свод'!$AY177, #REF!)</f>
        <v>#REF!</v>
      </c>
      <c r="S177" s="418" t="e">
        <f aca="false" ca="false" dt2D="false" dtr="false" t="normal">SUMIF(#REF!, 'свод'!$AY177, #REF!)</f>
        <v>#REF!</v>
      </c>
      <c r="T177" s="418" t="e">
        <f aca="false" ca="false" dt2D="false" dtr="false" t="normal">SUMIF(#REF!, 'свод'!$AY177, #REF!)</f>
        <v>#REF!</v>
      </c>
      <c r="U177" s="417" t="e">
        <f aca="false" ca="false" dt2D="false" dtr="false" t="normal">SUMIF(#REF!, 'свод'!$AY177, #REF!)</f>
        <v>#REF!</v>
      </c>
      <c r="V177" s="418" t="e">
        <f aca="false" ca="false" dt2D="false" dtr="false" t="normal">SUMIF(#REF!, 'свод'!$AY177, #REF!)</f>
        <v>#REF!</v>
      </c>
      <c r="W177" s="418" t="e">
        <f aca="false" ca="false" dt2D="false" dtr="false" t="normal">SUMIF(#REF!, 'свод'!$AY177, #REF!)</f>
        <v>#REF!</v>
      </c>
      <c r="X177" s="418" t="e">
        <f aca="false" ca="false" dt2D="false" dtr="false" t="normal">SUMIF(#REF!, 'свод'!$AY177, #REF!)</f>
        <v>#REF!</v>
      </c>
      <c r="Y177" s="418" t="e">
        <f aca="false" ca="false" dt2D="false" dtr="false" t="normal">SUMIF(#REF!, 'свод'!$AY177, #REF!)</f>
        <v>#REF!</v>
      </c>
      <c r="Z177" s="417" t="e">
        <f aca="false" ca="false" dt2D="false" dtr="false" t="normal">SUMIF(#REF!, 'свод'!$AY177, #REF!)</f>
        <v>#REF!</v>
      </c>
      <c r="AA177" s="418" t="e">
        <f aca="false" ca="false" dt2D="false" dtr="false" t="normal">SUMIF(#REF!, 'свод'!$AY177, #REF!)</f>
        <v>#REF!</v>
      </c>
      <c r="AB177" s="418" t="e">
        <f aca="false" ca="false" dt2D="false" dtr="false" t="normal">SUMIF(#REF!, 'свод'!$AY177, #REF!)</f>
        <v>#REF!</v>
      </c>
      <c r="AC177" s="418" t="e">
        <f aca="false" ca="false" dt2D="false" dtr="false" t="normal">SUMIF(#REF!, 'свод'!$AY177, #REF!)</f>
        <v>#REF!</v>
      </c>
      <c r="AD177" s="418" t="e">
        <f aca="false" ca="false" dt2D="false" dtr="false" t="normal">SUMIF(#REF!, 'свод'!$AY177, #REF!)</f>
        <v>#REF!</v>
      </c>
      <c r="AE177" s="417" t="e">
        <f aca="false" ca="false" dt2D="false" dtr="false" t="normal">SUMIF(#REF!, 'свод'!$AY177, #REF!)</f>
        <v>#REF!</v>
      </c>
      <c r="AF177" s="418" t="e">
        <f aca="false" ca="false" dt2D="false" dtr="false" t="normal">SUMIF(#REF!, 'свод'!$AY177, #REF!)</f>
        <v>#REF!</v>
      </c>
      <c r="AG177" s="418" t="e">
        <f aca="false" ca="false" dt2D="false" dtr="false" t="normal">SUMIF(#REF!, 'свод'!$AY177, #REF!)</f>
        <v>#REF!</v>
      </c>
      <c r="AH177" s="418" t="e">
        <f aca="false" ca="false" dt2D="false" dtr="false" t="normal">SUMIF(#REF!, 'свод'!$AY177, #REF!)</f>
        <v>#REF!</v>
      </c>
      <c r="AI177" s="418" t="e">
        <f aca="false" ca="false" dt2D="false" dtr="false" t="normal">SUMIF(#REF!, 'свод'!$AY177, #REF!)</f>
        <v>#REF!</v>
      </c>
      <c r="AJ177" s="418" t="e">
        <f aca="false" ca="false" dt2D="false" dtr="false" t="normal">SUMIF(#REF!, 'свод'!$AY177, #REF!)</f>
        <v>#REF!</v>
      </c>
      <c r="AK177" s="418" t="e">
        <f aca="false" ca="false" dt2D="false" dtr="false" t="normal">SUMIF(#REF!, 'свод'!$AY177, #REF!)</f>
        <v>#REF!</v>
      </c>
      <c r="AL177" s="418" t="e">
        <f aca="false" ca="false" dt2D="false" dtr="false" t="normal">SUMIF(#REF!, 'свод'!$AY177, #REF!)</f>
        <v>#REF!</v>
      </c>
      <c r="AM177" s="418" t="e">
        <f aca="false" ca="false" dt2D="false" dtr="false" t="normal">SUMIF(#REF!, 'свод'!$AY177, #REF!)</f>
        <v>#REF!</v>
      </c>
      <c r="AN177" s="418" t="e">
        <f aca="false" ca="false" dt2D="false" dtr="false" t="normal">SUMIF(#REF!, 'свод'!$AY177, #REF!)</f>
        <v>#REF!</v>
      </c>
      <c r="AO177" s="418" t="e">
        <f aca="false" ca="false" dt2D="false" dtr="false" t="normal">SUMIF(#REF!, 'свод'!$AY177, #REF!)</f>
        <v>#REF!</v>
      </c>
      <c r="AP177" s="418" t="e">
        <f aca="false" ca="false" dt2D="false" dtr="false" t="normal">SUMIF(#REF!, 'свод'!$AY177, #REF!)</f>
        <v>#REF!</v>
      </c>
      <c r="AQ177" s="418" t="e">
        <f aca="false" ca="false" dt2D="false" dtr="false" t="normal">SUMIF(#REF!, 'свод'!$AY177, #REF!)</f>
        <v>#REF!</v>
      </c>
      <c r="AR177" s="418" t="e">
        <f aca="false" ca="false" dt2D="false" dtr="false" t="normal">SUMIF(#REF!, 'свод'!$AY177, #REF!)</f>
        <v>#REF!</v>
      </c>
      <c r="AS177" s="418" t="e">
        <f aca="false" ca="false" dt2D="false" dtr="false" t="normal">SUMIF(#REF!, 'свод'!$AY177, #REF!)</f>
        <v>#REF!</v>
      </c>
      <c r="AT177" s="418" t="e">
        <f aca="false" ca="false" dt2D="false" dtr="false" t="normal">SUMIF(#REF!, 'свод'!$AY177, #REF!)</f>
        <v>#REF!</v>
      </c>
      <c r="AU177" s="418" t="e">
        <f aca="false" ca="false" dt2D="false" dtr="false" t="normal">SUMIF(#REF!, 'свод'!$AY177, #REF!)</f>
        <v>#REF!</v>
      </c>
      <c r="AV177" s="418" t="e">
        <f aca="false" ca="false" dt2D="false" dtr="false" t="normal">SUMIF(#REF!, 'свод'!$AY177, #REF!)</f>
        <v>#REF!</v>
      </c>
      <c r="AW177" s="418" t="e">
        <f aca="false" ca="false" dt2D="false" dtr="false" t="normal">SUMIF(#REF!, 'свод'!$AY177, #REF!)</f>
        <v>#REF!</v>
      </c>
      <c r="AX177" s="418" t="e">
        <f aca="false" ca="false" dt2D="false" dtr="false" t="normal">SUMIF(#REF!, 'свод'!$AY177, #REF!)</f>
        <v>#REF!</v>
      </c>
      <c r="AY177" s="0" t="str">
        <f aca="false" ca="false" dt2D="false" dtr="false" t="normal">CONCATENATE(A177, C177, D177, E177)</f>
        <v>4040100071003плановый</v>
      </c>
    </row>
    <row customHeight="true" hidden="true" ht="15" outlineLevel="0" r="178">
      <c r="A178" s="109" t="n">
        <v>404010007</v>
      </c>
      <c r="B178" s="416" t="s">
        <v>3011</v>
      </c>
      <c r="C178" s="107" t="s">
        <v>360</v>
      </c>
      <c r="D178" s="107" t="s">
        <v>482</v>
      </c>
      <c r="E178" s="39" t="s">
        <v>2972</v>
      </c>
      <c r="F178" s="417" t="e">
        <f aca="false" ca="false" dt2D="false" dtr="false" t="normal">SUMIF(#REF!, 'свод'!AY178, #REF!)</f>
        <v>#REF!</v>
      </c>
      <c r="G178" s="417" t="e">
        <f aca="false" ca="false" dt2D="false" dtr="false" t="normal">SUMIF(#REF!, 'свод'!AY178, #REF!)</f>
        <v>#REF!</v>
      </c>
      <c r="H178" s="418" t="e">
        <f aca="false" ca="false" dt2D="false" dtr="false" t="normal">SUMIF(#REF!, 'свод'!$AY178, #REF!)</f>
        <v>#REF!</v>
      </c>
      <c r="I178" s="418" t="e">
        <f aca="false" ca="false" dt2D="false" dtr="false" t="normal">SUMIF(#REF!, 'свод'!$AY178, #REF!)</f>
        <v>#REF!</v>
      </c>
      <c r="J178" s="418" t="e">
        <f aca="false" ca="false" dt2D="false" dtr="false" t="normal">SUMIF(#REF!, 'свод'!$AY178, #REF!)</f>
        <v>#REF!</v>
      </c>
      <c r="K178" s="418" t="e">
        <f aca="false" ca="false" dt2D="false" dtr="false" t="normal">SUMIF(#REF!, 'свод'!$AY178, #REF!)</f>
        <v>#REF!</v>
      </c>
      <c r="L178" s="418" t="e">
        <f aca="false" ca="false" dt2D="false" dtr="false" t="normal">SUMIF(#REF!, 'свод'!$AY178, #REF!)</f>
        <v>#REF!</v>
      </c>
      <c r="M178" s="418" t="e">
        <f aca="false" ca="false" dt2D="false" dtr="false" t="normal">SUMIF(#REF!, 'свод'!$AY178, #REF!)</f>
        <v>#REF!</v>
      </c>
      <c r="N178" s="418" t="e">
        <f aca="false" ca="false" dt2D="false" dtr="false" t="normal">SUMIF(#REF!, 'свод'!$AY178, #REF!)</f>
        <v>#REF!</v>
      </c>
      <c r="O178" s="418" t="e">
        <f aca="false" ca="false" dt2D="false" dtr="false" t="normal">SUMIF(#REF!, 'свод'!$AY178, #REF!)</f>
        <v>#REF!</v>
      </c>
      <c r="P178" s="417" t="e">
        <f aca="false" ca="false" dt2D="false" dtr="false" t="normal">SUMIF(#REF!, 'свод'!$AY178, #REF!)</f>
        <v>#REF!</v>
      </c>
      <c r="Q178" s="418" t="e">
        <f aca="false" ca="false" dt2D="false" dtr="false" t="normal">SUMIF(#REF!, 'свод'!$AY178, #REF!)</f>
        <v>#REF!</v>
      </c>
      <c r="R178" s="418" t="e">
        <f aca="false" ca="false" dt2D="false" dtr="false" t="normal">SUMIF(#REF!, 'свод'!$AY178, #REF!)</f>
        <v>#REF!</v>
      </c>
      <c r="S178" s="418" t="e">
        <f aca="false" ca="false" dt2D="false" dtr="false" t="normal">SUMIF(#REF!, 'свод'!$AY178, #REF!)</f>
        <v>#REF!</v>
      </c>
      <c r="T178" s="418" t="e">
        <f aca="false" ca="false" dt2D="false" dtr="false" t="normal">SUMIF(#REF!, 'свод'!$AY178, #REF!)</f>
        <v>#REF!</v>
      </c>
      <c r="U178" s="417" t="e">
        <f aca="false" ca="false" dt2D="false" dtr="false" t="normal">SUMIF(#REF!, 'свод'!$AY178, #REF!)</f>
        <v>#REF!</v>
      </c>
      <c r="V178" s="418" t="e">
        <f aca="false" ca="false" dt2D="false" dtr="false" t="normal">SUMIF(#REF!, 'свод'!$AY178, #REF!)</f>
        <v>#REF!</v>
      </c>
      <c r="W178" s="418" t="e">
        <f aca="false" ca="false" dt2D="false" dtr="false" t="normal">SUMIF(#REF!, 'свод'!$AY178, #REF!)</f>
        <v>#REF!</v>
      </c>
      <c r="X178" s="418" t="e">
        <f aca="false" ca="false" dt2D="false" dtr="false" t="normal">SUMIF(#REF!, 'свод'!$AY178, #REF!)</f>
        <v>#REF!</v>
      </c>
      <c r="Y178" s="418" t="e">
        <f aca="false" ca="false" dt2D="false" dtr="false" t="normal">SUMIF(#REF!, 'свод'!$AY178, #REF!)</f>
        <v>#REF!</v>
      </c>
      <c r="Z178" s="417" t="e">
        <f aca="false" ca="false" dt2D="false" dtr="false" t="normal">SUMIF(#REF!, 'свод'!$AY178, #REF!)</f>
        <v>#REF!</v>
      </c>
      <c r="AA178" s="418" t="e">
        <f aca="false" ca="false" dt2D="false" dtr="false" t="normal">SUMIF(#REF!, 'свод'!$AY178, #REF!)</f>
        <v>#REF!</v>
      </c>
      <c r="AB178" s="418" t="e">
        <f aca="false" ca="false" dt2D="false" dtr="false" t="normal">SUMIF(#REF!, 'свод'!$AY178, #REF!)</f>
        <v>#REF!</v>
      </c>
      <c r="AC178" s="418" t="e">
        <f aca="false" ca="false" dt2D="false" dtr="false" t="normal">SUMIF(#REF!, 'свод'!$AY178, #REF!)</f>
        <v>#REF!</v>
      </c>
      <c r="AD178" s="418" t="e">
        <f aca="false" ca="false" dt2D="false" dtr="false" t="normal">SUMIF(#REF!, 'свод'!$AY178, #REF!)</f>
        <v>#REF!</v>
      </c>
      <c r="AE178" s="417" t="e">
        <f aca="false" ca="false" dt2D="false" dtr="false" t="normal">SUMIF(#REF!, 'свод'!$AY178, #REF!)</f>
        <v>#REF!</v>
      </c>
      <c r="AF178" s="418" t="e">
        <f aca="false" ca="false" dt2D="false" dtr="false" t="normal">SUMIF(#REF!, 'свод'!$AY178, #REF!)</f>
        <v>#REF!</v>
      </c>
      <c r="AG178" s="418" t="e">
        <f aca="false" ca="false" dt2D="false" dtr="false" t="normal">SUMIF(#REF!, 'свод'!$AY178, #REF!)</f>
        <v>#REF!</v>
      </c>
      <c r="AH178" s="418" t="e">
        <f aca="false" ca="false" dt2D="false" dtr="false" t="normal">SUMIF(#REF!, 'свод'!$AY178, #REF!)</f>
        <v>#REF!</v>
      </c>
      <c r="AI178" s="418" t="e">
        <f aca="false" ca="false" dt2D="false" dtr="false" t="normal">SUMIF(#REF!, 'свод'!$AY178, #REF!)</f>
        <v>#REF!</v>
      </c>
      <c r="AJ178" s="418" t="e">
        <f aca="false" ca="false" dt2D="false" dtr="false" t="normal">SUMIF(#REF!, 'свод'!$AY178, #REF!)</f>
        <v>#REF!</v>
      </c>
      <c r="AK178" s="418" t="e">
        <f aca="false" ca="false" dt2D="false" dtr="false" t="normal">SUMIF(#REF!, 'свод'!$AY178, #REF!)</f>
        <v>#REF!</v>
      </c>
      <c r="AL178" s="418" t="e">
        <f aca="false" ca="false" dt2D="false" dtr="false" t="normal">SUMIF(#REF!, 'свод'!$AY178, #REF!)</f>
        <v>#REF!</v>
      </c>
      <c r="AM178" s="418" t="e">
        <f aca="false" ca="false" dt2D="false" dtr="false" t="normal">SUMIF(#REF!, 'свод'!$AY178, #REF!)</f>
        <v>#REF!</v>
      </c>
      <c r="AN178" s="418" t="e">
        <f aca="false" ca="false" dt2D="false" dtr="false" t="normal">SUMIF(#REF!, 'свод'!$AY178, #REF!)</f>
        <v>#REF!</v>
      </c>
      <c r="AO178" s="418" t="e">
        <f aca="false" ca="false" dt2D="false" dtr="false" t="normal">SUMIF(#REF!, 'свод'!$AY178, #REF!)</f>
        <v>#REF!</v>
      </c>
      <c r="AP178" s="418" t="e">
        <f aca="false" ca="false" dt2D="false" dtr="false" t="normal">SUMIF(#REF!, 'свод'!$AY178, #REF!)</f>
        <v>#REF!</v>
      </c>
      <c r="AQ178" s="418" t="e">
        <f aca="false" ca="false" dt2D="false" dtr="false" t="normal">SUMIF(#REF!, 'свод'!$AY178, #REF!)</f>
        <v>#REF!</v>
      </c>
      <c r="AR178" s="418" t="e">
        <f aca="false" ca="false" dt2D="false" dtr="false" t="normal">SUMIF(#REF!, 'свод'!$AY178, #REF!)</f>
        <v>#REF!</v>
      </c>
      <c r="AS178" s="418" t="e">
        <f aca="false" ca="false" dt2D="false" dtr="false" t="normal">SUMIF(#REF!, 'свод'!$AY178, #REF!)</f>
        <v>#REF!</v>
      </c>
      <c r="AT178" s="418" t="e">
        <f aca="false" ca="false" dt2D="false" dtr="false" t="normal">SUMIF(#REF!, 'свод'!$AY178, #REF!)</f>
        <v>#REF!</v>
      </c>
      <c r="AU178" s="418" t="e">
        <f aca="false" ca="false" dt2D="false" dtr="false" t="normal">SUMIF(#REF!, 'свод'!$AY178, #REF!)</f>
        <v>#REF!</v>
      </c>
      <c r="AV178" s="418" t="e">
        <f aca="false" ca="false" dt2D="false" dtr="false" t="normal">SUMIF(#REF!, 'свод'!$AY178, #REF!)</f>
        <v>#REF!</v>
      </c>
      <c r="AW178" s="418" t="e">
        <f aca="false" ca="false" dt2D="false" dtr="false" t="normal">SUMIF(#REF!, 'свод'!$AY178, #REF!)</f>
        <v>#REF!</v>
      </c>
      <c r="AX178" s="418" t="e">
        <f aca="false" ca="false" dt2D="false" dtr="false" t="normal">SUMIF(#REF!, 'свод'!$AY178, #REF!)</f>
        <v>#REF!</v>
      </c>
      <c r="AY178" s="0" t="str">
        <f aca="false" ca="false" dt2D="false" dtr="false" t="normal">CONCATENATE(A178, C178, D178, E178)</f>
        <v>4040100071006плановый</v>
      </c>
    </row>
    <row customHeight="true" hidden="true" ht="15" outlineLevel="0" r="179">
      <c r="A179" s="109" t="n">
        <v>404010008</v>
      </c>
      <c r="B179" s="416" t="s">
        <v>3012</v>
      </c>
      <c r="C179" s="107" t="s">
        <v>360</v>
      </c>
      <c r="D179" s="107" t="s">
        <v>68</v>
      </c>
      <c r="E179" s="39" t="s">
        <v>2972</v>
      </c>
      <c r="F179" s="417" t="e">
        <f aca="false" ca="false" dt2D="false" dtr="false" t="normal">SUMIF(#REF!, 'свод'!AY179, #REF!)</f>
        <v>#REF!</v>
      </c>
      <c r="G179" s="417" t="e">
        <f aca="false" ca="false" dt2D="false" dtr="false" t="normal">SUMIF(#REF!, 'свод'!AY179, #REF!)</f>
        <v>#REF!</v>
      </c>
      <c r="H179" s="418" t="e">
        <f aca="false" ca="false" dt2D="false" dtr="false" t="normal">SUMIF(#REF!, 'свод'!$AY179, #REF!)</f>
        <v>#REF!</v>
      </c>
      <c r="I179" s="418" t="e">
        <f aca="false" ca="false" dt2D="false" dtr="false" t="normal">SUMIF(#REF!, 'свод'!$AY179, #REF!)</f>
        <v>#REF!</v>
      </c>
      <c r="J179" s="418" t="e">
        <f aca="false" ca="false" dt2D="false" dtr="false" t="normal">SUMIF(#REF!, 'свод'!$AY179, #REF!)</f>
        <v>#REF!</v>
      </c>
      <c r="K179" s="418" t="e">
        <f aca="false" ca="false" dt2D="false" dtr="false" t="normal">SUMIF(#REF!, 'свод'!$AY179, #REF!)</f>
        <v>#REF!</v>
      </c>
      <c r="L179" s="418" t="e">
        <f aca="false" ca="false" dt2D="false" dtr="false" t="normal">SUMIF(#REF!, 'свод'!$AY179, #REF!)</f>
        <v>#REF!</v>
      </c>
      <c r="M179" s="418" t="e">
        <f aca="false" ca="false" dt2D="false" dtr="false" t="normal">SUMIF(#REF!, 'свод'!$AY179, #REF!)</f>
        <v>#REF!</v>
      </c>
      <c r="N179" s="418" t="e">
        <f aca="false" ca="false" dt2D="false" dtr="false" t="normal">SUMIF(#REF!, 'свод'!$AY179, #REF!)</f>
        <v>#REF!</v>
      </c>
      <c r="O179" s="418" t="e">
        <f aca="false" ca="false" dt2D="false" dtr="false" t="normal">SUMIF(#REF!, 'свод'!$AY179, #REF!)</f>
        <v>#REF!</v>
      </c>
      <c r="P179" s="417" t="e">
        <f aca="false" ca="false" dt2D="false" dtr="false" t="normal">SUMIF(#REF!, 'свод'!$AY179, #REF!)</f>
        <v>#REF!</v>
      </c>
      <c r="Q179" s="418" t="e">
        <f aca="false" ca="false" dt2D="false" dtr="false" t="normal">SUMIF(#REF!, 'свод'!$AY179, #REF!)</f>
        <v>#REF!</v>
      </c>
      <c r="R179" s="418" t="e">
        <f aca="false" ca="false" dt2D="false" dtr="false" t="normal">SUMIF(#REF!, 'свод'!$AY179, #REF!)</f>
        <v>#REF!</v>
      </c>
      <c r="S179" s="418" t="e">
        <f aca="false" ca="false" dt2D="false" dtr="false" t="normal">SUMIF(#REF!, 'свод'!$AY179, #REF!)</f>
        <v>#REF!</v>
      </c>
      <c r="T179" s="418" t="e">
        <f aca="false" ca="false" dt2D="false" dtr="false" t="normal">SUMIF(#REF!, 'свод'!$AY179, #REF!)</f>
        <v>#REF!</v>
      </c>
      <c r="U179" s="417" t="e">
        <f aca="false" ca="false" dt2D="false" dtr="false" t="normal">SUMIF(#REF!, 'свод'!$AY179, #REF!)</f>
        <v>#REF!</v>
      </c>
      <c r="V179" s="418" t="e">
        <f aca="false" ca="false" dt2D="false" dtr="false" t="normal">SUMIF(#REF!, 'свод'!$AY179, #REF!)</f>
        <v>#REF!</v>
      </c>
      <c r="W179" s="418" t="e">
        <f aca="false" ca="false" dt2D="false" dtr="false" t="normal">SUMIF(#REF!, 'свод'!$AY179, #REF!)</f>
        <v>#REF!</v>
      </c>
      <c r="X179" s="418" t="e">
        <f aca="false" ca="false" dt2D="false" dtr="false" t="normal">SUMIF(#REF!, 'свод'!$AY179, #REF!)</f>
        <v>#REF!</v>
      </c>
      <c r="Y179" s="418" t="e">
        <f aca="false" ca="false" dt2D="false" dtr="false" t="normal">SUMIF(#REF!, 'свод'!$AY179, #REF!)</f>
        <v>#REF!</v>
      </c>
      <c r="Z179" s="417" t="e">
        <f aca="false" ca="false" dt2D="false" dtr="false" t="normal">SUMIF(#REF!, 'свод'!$AY179, #REF!)</f>
        <v>#REF!</v>
      </c>
      <c r="AA179" s="418" t="e">
        <f aca="false" ca="false" dt2D="false" dtr="false" t="normal">SUMIF(#REF!, 'свод'!$AY179, #REF!)</f>
        <v>#REF!</v>
      </c>
      <c r="AB179" s="418" t="e">
        <f aca="false" ca="false" dt2D="false" dtr="false" t="normal">SUMIF(#REF!, 'свод'!$AY179, #REF!)</f>
        <v>#REF!</v>
      </c>
      <c r="AC179" s="418" t="e">
        <f aca="false" ca="false" dt2D="false" dtr="false" t="normal">SUMIF(#REF!, 'свод'!$AY179, #REF!)</f>
        <v>#REF!</v>
      </c>
      <c r="AD179" s="418" t="e">
        <f aca="false" ca="false" dt2D="false" dtr="false" t="normal">SUMIF(#REF!, 'свод'!$AY179, #REF!)</f>
        <v>#REF!</v>
      </c>
      <c r="AE179" s="417" t="e">
        <f aca="false" ca="false" dt2D="false" dtr="false" t="normal">SUMIF(#REF!, 'свод'!$AY179, #REF!)</f>
        <v>#REF!</v>
      </c>
      <c r="AF179" s="418" t="e">
        <f aca="false" ca="false" dt2D="false" dtr="false" t="normal">SUMIF(#REF!, 'свод'!$AY179, #REF!)</f>
        <v>#REF!</v>
      </c>
      <c r="AG179" s="418" t="e">
        <f aca="false" ca="false" dt2D="false" dtr="false" t="normal">SUMIF(#REF!, 'свод'!$AY179, #REF!)</f>
        <v>#REF!</v>
      </c>
      <c r="AH179" s="418" t="e">
        <f aca="false" ca="false" dt2D="false" dtr="false" t="normal">SUMIF(#REF!, 'свод'!$AY179, #REF!)</f>
        <v>#REF!</v>
      </c>
      <c r="AI179" s="418" t="e">
        <f aca="false" ca="false" dt2D="false" dtr="false" t="normal">SUMIF(#REF!, 'свод'!$AY179, #REF!)</f>
        <v>#REF!</v>
      </c>
      <c r="AJ179" s="418" t="e">
        <f aca="false" ca="false" dt2D="false" dtr="false" t="normal">SUMIF(#REF!, 'свод'!$AY179, #REF!)</f>
        <v>#REF!</v>
      </c>
      <c r="AK179" s="418" t="e">
        <f aca="false" ca="false" dt2D="false" dtr="false" t="normal">SUMIF(#REF!, 'свод'!$AY179, #REF!)</f>
        <v>#REF!</v>
      </c>
      <c r="AL179" s="418" t="e">
        <f aca="false" ca="false" dt2D="false" dtr="false" t="normal">SUMIF(#REF!, 'свод'!$AY179, #REF!)</f>
        <v>#REF!</v>
      </c>
      <c r="AM179" s="418" t="e">
        <f aca="false" ca="false" dt2D="false" dtr="false" t="normal">SUMIF(#REF!, 'свод'!$AY179, #REF!)</f>
        <v>#REF!</v>
      </c>
      <c r="AN179" s="418" t="e">
        <f aca="false" ca="false" dt2D="false" dtr="false" t="normal">SUMIF(#REF!, 'свод'!$AY179, #REF!)</f>
        <v>#REF!</v>
      </c>
      <c r="AO179" s="418" t="e">
        <f aca="false" ca="false" dt2D="false" dtr="false" t="normal">SUMIF(#REF!, 'свод'!$AY179, #REF!)</f>
        <v>#REF!</v>
      </c>
      <c r="AP179" s="418" t="e">
        <f aca="false" ca="false" dt2D="false" dtr="false" t="normal">SUMIF(#REF!, 'свод'!$AY179, #REF!)</f>
        <v>#REF!</v>
      </c>
      <c r="AQ179" s="418" t="e">
        <f aca="false" ca="false" dt2D="false" dtr="false" t="normal">SUMIF(#REF!, 'свод'!$AY179, #REF!)</f>
        <v>#REF!</v>
      </c>
      <c r="AR179" s="418" t="e">
        <f aca="false" ca="false" dt2D="false" dtr="false" t="normal">SUMIF(#REF!, 'свод'!$AY179, #REF!)</f>
        <v>#REF!</v>
      </c>
      <c r="AS179" s="418" t="e">
        <f aca="false" ca="false" dt2D="false" dtr="false" t="normal">SUMIF(#REF!, 'свод'!$AY179, #REF!)</f>
        <v>#REF!</v>
      </c>
      <c r="AT179" s="418" t="e">
        <f aca="false" ca="false" dt2D="false" dtr="false" t="normal">SUMIF(#REF!, 'свод'!$AY179, #REF!)</f>
        <v>#REF!</v>
      </c>
      <c r="AU179" s="418" t="e">
        <f aca="false" ca="false" dt2D="false" dtr="false" t="normal">SUMIF(#REF!, 'свод'!$AY179, #REF!)</f>
        <v>#REF!</v>
      </c>
      <c r="AV179" s="418" t="e">
        <f aca="false" ca="false" dt2D="false" dtr="false" t="normal">SUMIF(#REF!, 'свод'!$AY179, #REF!)</f>
        <v>#REF!</v>
      </c>
      <c r="AW179" s="418" t="e">
        <f aca="false" ca="false" dt2D="false" dtr="false" t="normal">SUMIF(#REF!, 'свод'!$AY179, #REF!)</f>
        <v>#REF!</v>
      </c>
      <c r="AX179" s="418" t="e">
        <f aca="false" ca="false" dt2D="false" dtr="false" t="normal">SUMIF(#REF!, 'свод'!$AY179, #REF!)</f>
        <v>#REF!</v>
      </c>
      <c r="AY179" s="0" t="str">
        <f aca="false" ca="false" dt2D="false" dtr="false" t="normal">CONCATENATE(A179, C179, D179, E179)</f>
        <v>4040100081003плановый</v>
      </c>
    </row>
    <row customHeight="true" hidden="true" ht="15" outlineLevel="0" r="180">
      <c r="A180" s="109" t="n">
        <v>404010011</v>
      </c>
      <c r="B180" s="416" t="s">
        <v>3013</v>
      </c>
      <c r="C180" s="107" t="s">
        <v>360</v>
      </c>
      <c r="D180" s="107" t="s">
        <v>174</v>
      </c>
      <c r="E180" s="39" t="s">
        <v>2972</v>
      </c>
      <c r="F180" s="417" t="e">
        <f aca="false" ca="false" dt2D="false" dtr="false" t="normal">SUMIF(#REF!, 'свод'!AY180, #REF!)</f>
        <v>#REF!</v>
      </c>
      <c r="G180" s="417" t="e">
        <f aca="false" ca="false" dt2D="false" dtr="false" t="normal">SUMIF(#REF!, 'свод'!AY180, #REF!)</f>
        <v>#REF!</v>
      </c>
      <c r="H180" s="418" t="e">
        <f aca="false" ca="false" dt2D="false" dtr="false" t="normal">SUMIF(#REF!, 'свод'!$AY180, #REF!)</f>
        <v>#REF!</v>
      </c>
      <c r="I180" s="418" t="e">
        <f aca="false" ca="false" dt2D="false" dtr="false" t="normal">SUMIF(#REF!, 'свод'!$AY180, #REF!)</f>
        <v>#REF!</v>
      </c>
      <c r="J180" s="418" t="e">
        <f aca="false" ca="false" dt2D="false" dtr="false" t="normal">SUMIF(#REF!, 'свод'!$AY180, #REF!)</f>
        <v>#REF!</v>
      </c>
      <c r="K180" s="418" t="e">
        <f aca="false" ca="false" dt2D="false" dtr="false" t="normal">SUMIF(#REF!, 'свод'!$AY180, #REF!)</f>
        <v>#REF!</v>
      </c>
      <c r="L180" s="418" t="e">
        <f aca="false" ca="false" dt2D="false" dtr="false" t="normal">SUMIF(#REF!, 'свод'!$AY180, #REF!)</f>
        <v>#REF!</v>
      </c>
      <c r="M180" s="418" t="e">
        <f aca="false" ca="false" dt2D="false" dtr="false" t="normal">SUMIF(#REF!, 'свод'!$AY180, #REF!)</f>
        <v>#REF!</v>
      </c>
      <c r="N180" s="418" t="e">
        <f aca="false" ca="false" dt2D="false" dtr="false" t="normal">SUMIF(#REF!, 'свод'!$AY180, #REF!)</f>
        <v>#REF!</v>
      </c>
      <c r="O180" s="418" t="e">
        <f aca="false" ca="false" dt2D="false" dtr="false" t="normal">SUMIF(#REF!, 'свод'!$AY180, #REF!)</f>
        <v>#REF!</v>
      </c>
      <c r="P180" s="417" t="e">
        <f aca="false" ca="false" dt2D="false" dtr="false" t="normal">SUMIF(#REF!, 'свод'!$AY180, #REF!)</f>
        <v>#REF!</v>
      </c>
      <c r="Q180" s="418" t="e">
        <f aca="false" ca="false" dt2D="false" dtr="false" t="normal">SUMIF(#REF!, 'свод'!$AY180, #REF!)</f>
        <v>#REF!</v>
      </c>
      <c r="R180" s="418" t="e">
        <f aca="false" ca="false" dt2D="false" dtr="false" t="normal">SUMIF(#REF!, 'свод'!$AY180, #REF!)</f>
        <v>#REF!</v>
      </c>
      <c r="S180" s="418" t="e">
        <f aca="false" ca="false" dt2D="false" dtr="false" t="normal">SUMIF(#REF!, 'свод'!$AY180, #REF!)</f>
        <v>#REF!</v>
      </c>
      <c r="T180" s="418" t="e">
        <f aca="false" ca="false" dt2D="false" dtr="false" t="normal">SUMIF(#REF!, 'свод'!$AY180, #REF!)</f>
        <v>#REF!</v>
      </c>
      <c r="U180" s="417" t="e">
        <f aca="false" ca="false" dt2D="false" dtr="false" t="normal">SUMIF(#REF!, 'свод'!$AY180, #REF!)</f>
        <v>#REF!</v>
      </c>
      <c r="V180" s="418" t="e">
        <f aca="false" ca="false" dt2D="false" dtr="false" t="normal">SUMIF(#REF!, 'свод'!$AY180, #REF!)</f>
        <v>#REF!</v>
      </c>
      <c r="W180" s="418" t="e">
        <f aca="false" ca="false" dt2D="false" dtr="false" t="normal">SUMIF(#REF!, 'свод'!$AY180, #REF!)</f>
        <v>#REF!</v>
      </c>
      <c r="X180" s="418" t="e">
        <f aca="false" ca="false" dt2D="false" dtr="false" t="normal">SUMIF(#REF!, 'свод'!$AY180, #REF!)</f>
        <v>#REF!</v>
      </c>
      <c r="Y180" s="418" t="e">
        <f aca="false" ca="false" dt2D="false" dtr="false" t="normal">SUMIF(#REF!, 'свод'!$AY180, #REF!)</f>
        <v>#REF!</v>
      </c>
      <c r="Z180" s="417" t="e">
        <f aca="false" ca="false" dt2D="false" dtr="false" t="normal">SUMIF(#REF!, 'свод'!$AY180, #REF!)</f>
        <v>#REF!</v>
      </c>
      <c r="AA180" s="418" t="e">
        <f aca="false" ca="false" dt2D="false" dtr="false" t="normal">SUMIF(#REF!, 'свод'!$AY180, #REF!)</f>
        <v>#REF!</v>
      </c>
      <c r="AB180" s="418" t="e">
        <f aca="false" ca="false" dt2D="false" dtr="false" t="normal">SUMIF(#REF!, 'свод'!$AY180, #REF!)</f>
        <v>#REF!</v>
      </c>
      <c r="AC180" s="418" t="e">
        <f aca="false" ca="false" dt2D="false" dtr="false" t="normal">SUMIF(#REF!, 'свод'!$AY180, #REF!)</f>
        <v>#REF!</v>
      </c>
      <c r="AD180" s="418" t="e">
        <f aca="false" ca="false" dt2D="false" dtr="false" t="normal">SUMIF(#REF!, 'свод'!$AY180, #REF!)</f>
        <v>#REF!</v>
      </c>
      <c r="AE180" s="417" t="e">
        <f aca="false" ca="false" dt2D="false" dtr="false" t="normal">SUMIF(#REF!, 'свод'!$AY180, #REF!)</f>
        <v>#REF!</v>
      </c>
      <c r="AF180" s="418" t="e">
        <f aca="false" ca="false" dt2D="false" dtr="false" t="normal">SUMIF(#REF!, 'свод'!$AY180, #REF!)</f>
        <v>#REF!</v>
      </c>
      <c r="AG180" s="418" t="e">
        <f aca="false" ca="false" dt2D="false" dtr="false" t="normal">SUMIF(#REF!, 'свод'!$AY180, #REF!)</f>
        <v>#REF!</v>
      </c>
      <c r="AH180" s="418" t="e">
        <f aca="false" ca="false" dt2D="false" dtr="false" t="normal">SUMIF(#REF!, 'свод'!$AY180, #REF!)</f>
        <v>#REF!</v>
      </c>
      <c r="AI180" s="418" t="e">
        <f aca="false" ca="false" dt2D="false" dtr="false" t="normal">SUMIF(#REF!, 'свод'!$AY180, #REF!)</f>
        <v>#REF!</v>
      </c>
      <c r="AJ180" s="418" t="e">
        <f aca="false" ca="false" dt2D="false" dtr="false" t="normal">SUMIF(#REF!, 'свод'!$AY180, #REF!)</f>
        <v>#REF!</v>
      </c>
      <c r="AK180" s="418" t="e">
        <f aca="false" ca="false" dt2D="false" dtr="false" t="normal">SUMIF(#REF!, 'свод'!$AY180, #REF!)</f>
        <v>#REF!</v>
      </c>
      <c r="AL180" s="418" t="e">
        <f aca="false" ca="false" dt2D="false" dtr="false" t="normal">SUMIF(#REF!, 'свод'!$AY180, #REF!)</f>
        <v>#REF!</v>
      </c>
      <c r="AM180" s="418" t="e">
        <f aca="false" ca="false" dt2D="false" dtr="false" t="normal">SUMIF(#REF!, 'свод'!$AY180, #REF!)</f>
        <v>#REF!</v>
      </c>
      <c r="AN180" s="418" t="e">
        <f aca="false" ca="false" dt2D="false" dtr="false" t="normal">SUMIF(#REF!, 'свод'!$AY180, #REF!)</f>
        <v>#REF!</v>
      </c>
      <c r="AO180" s="418" t="e">
        <f aca="false" ca="false" dt2D="false" dtr="false" t="normal">SUMIF(#REF!, 'свод'!$AY180, #REF!)</f>
        <v>#REF!</v>
      </c>
      <c r="AP180" s="418" t="e">
        <f aca="false" ca="false" dt2D="false" dtr="false" t="normal">SUMIF(#REF!, 'свод'!$AY180, #REF!)</f>
        <v>#REF!</v>
      </c>
      <c r="AQ180" s="418" t="e">
        <f aca="false" ca="false" dt2D="false" dtr="false" t="normal">SUMIF(#REF!, 'свод'!$AY180, #REF!)</f>
        <v>#REF!</v>
      </c>
      <c r="AR180" s="418" t="e">
        <f aca="false" ca="false" dt2D="false" dtr="false" t="normal">SUMIF(#REF!, 'свод'!$AY180, #REF!)</f>
        <v>#REF!</v>
      </c>
      <c r="AS180" s="418" t="e">
        <f aca="false" ca="false" dt2D="false" dtr="false" t="normal">SUMIF(#REF!, 'свод'!$AY180, #REF!)</f>
        <v>#REF!</v>
      </c>
      <c r="AT180" s="418" t="e">
        <f aca="false" ca="false" dt2D="false" dtr="false" t="normal">SUMIF(#REF!, 'свод'!$AY180, #REF!)</f>
        <v>#REF!</v>
      </c>
      <c r="AU180" s="418" t="e">
        <f aca="false" ca="false" dt2D="false" dtr="false" t="normal">SUMIF(#REF!, 'свод'!$AY180, #REF!)</f>
        <v>#REF!</v>
      </c>
      <c r="AV180" s="418" t="e">
        <f aca="false" ca="false" dt2D="false" dtr="false" t="normal">SUMIF(#REF!, 'свод'!$AY180, #REF!)</f>
        <v>#REF!</v>
      </c>
      <c r="AW180" s="418" t="e">
        <f aca="false" ca="false" dt2D="false" dtr="false" t="normal">SUMIF(#REF!, 'свод'!$AY180, #REF!)</f>
        <v>#REF!</v>
      </c>
      <c r="AX180" s="418" t="e">
        <f aca="false" ca="false" dt2D="false" dtr="false" t="normal">SUMIF(#REF!, 'свод'!$AY180, #REF!)</f>
        <v>#REF!</v>
      </c>
      <c r="AY180" s="0" t="str">
        <f aca="false" ca="false" dt2D="false" dtr="false" t="normal">CONCATENATE(A180, C180, D180, E180)</f>
        <v>4040100111004плановый</v>
      </c>
    </row>
    <row customHeight="true" hidden="true" ht="15" outlineLevel="0" r="181">
      <c r="A181" s="109" t="n">
        <v>404010011</v>
      </c>
      <c r="B181" s="416" t="s">
        <v>3013</v>
      </c>
      <c r="C181" s="107" t="s">
        <v>360</v>
      </c>
      <c r="D181" s="107" t="s">
        <v>482</v>
      </c>
      <c r="E181" s="39" t="s">
        <v>2972</v>
      </c>
      <c r="F181" s="417" t="e">
        <f aca="false" ca="false" dt2D="false" dtr="false" t="normal">SUMIF(#REF!, 'свод'!AY181, #REF!)</f>
        <v>#REF!</v>
      </c>
      <c r="G181" s="417" t="e">
        <f aca="false" ca="false" dt2D="false" dtr="false" t="normal">SUMIF(#REF!, 'свод'!AY181, #REF!)</f>
        <v>#REF!</v>
      </c>
      <c r="H181" s="418" t="e">
        <f aca="false" ca="false" dt2D="false" dtr="false" t="normal">SUMIF(#REF!, 'свод'!$AY181, #REF!)</f>
        <v>#REF!</v>
      </c>
      <c r="I181" s="418" t="e">
        <f aca="false" ca="false" dt2D="false" dtr="false" t="normal">SUMIF(#REF!, 'свод'!$AY181, #REF!)</f>
        <v>#REF!</v>
      </c>
      <c r="J181" s="418" t="e">
        <f aca="false" ca="false" dt2D="false" dtr="false" t="normal">SUMIF(#REF!, 'свод'!$AY181, #REF!)</f>
        <v>#REF!</v>
      </c>
      <c r="K181" s="418" t="e">
        <f aca="false" ca="false" dt2D="false" dtr="false" t="normal">SUMIF(#REF!, 'свод'!$AY181, #REF!)</f>
        <v>#REF!</v>
      </c>
      <c r="L181" s="418" t="e">
        <f aca="false" ca="false" dt2D="false" dtr="false" t="normal">SUMIF(#REF!, 'свод'!$AY181, #REF!)</f>
        <v>#REF!</v>
      </c>
      <c r="M181" s="418" t="e">
        <f aca="false" ca="false" dt2D="false" dtr="false" t="normal">SUMIF(#REF!, 'свод'!$AY181, #REF!)</f>
        <v>#REF!</v>
      </c>
      <c r="N181" s="418" t="e">
        <f aca="false" ca="false" dt2D="false" dtr="false" t="normal">SUMIF(#REF!, 'свод'!$AY181, #REF!)</f>
        <v>#REF!</v>
      </c>
      <c r="O181" s="418" t="e">
        <f aca="false" ca="false" dt2D="false" dtr="false" t="normal">SUMIF(#REF!, 'свод'!$AY181, #REF!)</f>
        <v>#REF!</v>
      </c>
      <c r="P181" s="417" t="e">
        <f aca="false" ca="false" dt2D="false" dtr="false" t="normal">SUMIF(#REF!, 'свод'!$AY181, #REF!)</f>
        <v>#REF!</v>
      </c>
      <c r="Q181" s="418" t="e">
        <f aca="false" ca="false" dt2D="false" dtr="false" t="normal">SUMIF(#REF!, 'свод'!$AY181, #REF!)</f>
        <v>#REF!</v>
      </c>
      <c r="R181" s="418" t="e">
        <f aca="false" ca="false" dt2D="false" dtr="false" t="normal">SUMIF(#REF!, 'свод'!$AY181, #REF!)</f>
        <v>#REF!</v>
      </c>
      <c r="S181" s="418" t="e">
        <f aca="false" ca="false" dt2D="false" dtr="false" t="normal">SUMIF(#REF!, 'свод'!$AY181, #REF!)</f>
        <v>#REF!</v>
      </c>
      <c r="T181" s="418" t="e">
        <f aca="false" ca="false" dt2D="false" dtr="false" t="normal">SUMIF(#REF!, 'свод'!$AY181, #REF!)</f>
        <v>#REF!</v>
      </c>
      <c r="U181" s="417" t="e">
        <f aca="false" ca="false" dt2D="false" dtr="false" t="normal">SUMIF(#REF!, 'свод'!$AY181, #REF!)</f>
        <v>#REF!</v>
      </c>
      <c r="V181" s="418" t="e">
        <f aca="false" ca="false" dt2D="false" dtr="false" t="normal">SUMIF(#REF!, 'свод'!$AY181, #REF!)</f>
        <v>#REF!</v>
      </c>
      <c r="W181" s="418" t="e">
        <f aca="false" ca="false" dt2D="false" dtr="false" t="normal">SUMIF(#REF!, 'свод'!$AY181, #REF!)</f>
        <v>#REF!</v>
      </c>
      <c r="X181" s="418" t="e">
        <f aca="false" ca="false" dt2D="false" dtr="false" t="normal">SUMIF(#REF!, 'свод'!$AY181, #REF!)</f>
        <v>#REF!</v>
      </c>
      <c r="Y181" s="418" t="e">
        <f aca="false" ca="false" dt2D="false" dtr="false" t="normal">SUMIF(#REF!, 'свод'!$AY181, #REF!)</f>
        <v>#REF!</v>
      </c>
      <c r="Z181" s="417" t="e">
        <f aca="false" ca="false" dt2D="false" dtr="false" t="normal">SUMIF(#REF!, 'свод'!$AY181, #REF!)</f>
        <v>#REF!</v>
      </c>
      <c r="AA181" s="418" t="e">
        <f aca="false" ca="false" dt2D="false" dtr="false" t="normal">SUMIF(#REF!, 'свод'!$AY181, #REF!)</f>
        <v>#REF!</v>
      </c>
      <c r="AB181" s="418" t="e">
        <f aca="false" ca="false" dt2D="false" dtr="false" t="normal">SUMIF(#REF!, 'свод'!$AY181, #REF!)</f>
        <v>#REF!</v>
      </c>
      <c r="AC181" s="418" t="e">
        <f aca="false" ca="false" dt2D="false" dtr="false" t="normal">SUMIF(#REF!, 'свод'!$AY181, #REF!)</f>
        <v>#REF!</v>
      </c>
      <c r="AD181" s="418" t="e">
        <f aca="false" ca="false" dt2D="false" dtr="false" t="normal">SUMIF(#REF!, 'свод'!$AY181, #REF!)</f>
        <v>#REF!</v>
      </c>
      <c r="AE181" s="417" t="e">
        <f aca="false" ca="false" dt2D="false" dtr="false" t="normal">SUMIF(#REF!, 'свод'!$AY181, #REF!)</f>
        <v>#REF!</v>
      </c>
      <c r="AF181" s="418" t="e">
        <f aca="false" ca="false" dt2D="false" dtr="false" t="normal">SUMIF(#REF!, 'свод'!$AY181, #REF!)</f>
        <v>#REF!</v>
      </c>
      <c r="AG181" s="418" t="e">
        <f aca="false" ca="false" dt2D="false" dtr="false" t="normal">SUMIF(#REF!, 'свод'!$AY181, #REF!)</f>
        <v>#REF!</v>
      </c>
      <c r="AH181" s="418" t="e">
        <f aca="false" ca="false" dt2D="false" dtr="false" t="normal">SUMIF(#REF!, 'свод'!$AY181, #REF!)</f>
        <v>#REF!</v>
      </c>
      <c r="AI181" s="418" t="e">
        <f aca="false" ca="false" dt2D="false" dtr="false" t="normal">SUMIF(#REF!, 'свод'!$AY181, #REF!)</f>
        <v>#REF!</v>
      </c>
      <c r="AJ181" s="418" t="e">
        <f aca="false" ca="false" dt2D="false" dtr="false" t="normal">SUMIF(#REF!, 'свод'!$AY181, #REF!)</f>
        <v>#REF!</v>
      </c>
      <c r="AK181" s="418" t="e">
        <f aca="false" ca="false" dt2D="false" dtr="false" t="normal">SUMIF(#REF!, 'свод'!$AY181, #REF!)</f>
        <v>#REF!</v>
      </c>
      <c r="AL181" s="418" t="e">
        <f aca="false" ca="false" dt2D="false" dtr="false" t="normal">SUMIF(#REF!, 'свод'!$AY181, #REF!)</f>
        <v>#REF!</v>
      </c>
      <c r="AM181" s="418" t="e">
        <f aca="false" ca="false" dt2D="false" dtr="false" t="normal">SUMIF(#REF!, 'свод'!$AY181, #REF!)</f>
        <v>#REF!</v>
      </c>
      <c r="AN181" s="418" t="e">
        <f aca="false" ca="false" dt2D="false" dtr="false" t="normal">SUMIF(#REF!, 'свод'!$AY181, #REF!)</f>
        <v>#REF!</v>
      </c>
      <c r="AO181" s="418" t="e">
        <f aca="false" ca="false" dt2D="false" dtr="false" t="normal">SUMIF(#REF!, 'свод'!$AY181, #REF!)</f>
        <v>#REF!</v>
      </c>
      <c r="AP181" s="418" t="e">
        <f aca="false" ca="false" dt2D="false" dtr="false" t="normal">SUMIF(#REF!, 'свод'!$AY181, #REF!)</f>
        <v>#REF!</v>
      </c>
      <c r="AQ181" s="418" t="e">
        <f aca="false" ca="false" dt2D="false" dtr="false" t="normal">SUMIF(#REF!, 'свод'!$AY181, #REF!)</f>
        <v>#REF!</v>
      </c>
      <c r="AR181" s="418" t="e">
        <f aca="false" ca="false" dt2D="false" dtr="false" t="normal">SUMIF(#REF!, 'свод'!$AY181, #REF!)</f>
        <v>#REF!</v>
      </c>
      <c r="AS181" s="418" t="e">
        <f aca="false" ca="false" dt2D="false" dtr="false" t="normal">SUMIF(#REF!, 'свод'!$AY181, #REF!)</f>
        <v>#REF!</v>
      </c>
      <c r="AT181" s="418" t="e">
        <f aca="false" ca="false" dt2D="false" dtr="false" t="normal">SUMIF(#REF!, 'свод'!$AY181, #REF!)</f>
        <v>#REF!</v>
      </c>
      <c r="AU181" s="418" t="e">
        <f aca="false" ca="false" dt2D="false" dtr="false" t="normal">SUMIF(#REF!, 'свод'!$AY181, #REF!)</f>
        <v>#REF!</v>
      </c>
      <c r="AV181" s="418" t="e">
        <f aca="false" ca="false" dt2D="false" dtr="false" t="normal">SUMIF(#REF!, 'свод'!$AY181, #REF!)</f>
        <v>#REF!</v>
      </c>
      <c r="AW181" s="418" t="e">
        <f aca="false" ca="false" dt2D="false" dtr="false" t="normal">SUMIF(#REF!, 'свод'!$AY181, #REF!)</f>
        <v>#REF!</v>
      </c>
      <c r="AX181" s="418" t="e">
        <f aca="false" ca="false" dt2D="false" dtr="false" t="normal">SUMIF(#REF!, 'свод'!$AY181, #REF!)</f>
        <v>#REF!</v>
      </c>
      <c r="AY181" s="0" t="str">
        <f aca="false" ca="false" dt2D="false" dtr="false" t="normal">CONCATENATE(A181, C181, D181, E181)</f>
        <v>4040100111006плановый</v>
      </c>
    </row>
    <row customHeight="true" hidden="true" ht="15" outlineLevel="0" r="182">
      <c r="A182" s="109" t="n">
        <v>404010014</v>
      </c>
      <c r="B182" s="416" t="s">
        <v>3014</v>
      </c>
      <c r="C182" s="107" t="s">
        <v>360</v>
      </c>
      <c r="D182" s="107" t="s">
        <v>68</v>
      </c>
      <c r="E182" s="39" t="s">
        <v>2972</v>
      </c>
      <c r="F182" s="417" t="e">
        <f aca="false" ca="false" dt2D="false" dtr="false" t="normal">SUMIF(#REF!, 'свод'!AY182, #REF!)</f>
        <v>#REF!</v>
      </c>
      <c r="G182" s="417" t="e">
        <f aca="false" ca="false" dt2D="false" dtr="false" t="normal">SUMIF(#REF!, 'свод'!AY182, #REF!)</f>
        <v>#REF!</v>
      </c>
      <c r="H182" s="418" t="e">
        <f aca="false" ca="false" dt2D="false" dtr="false" t="normal">SUMIF(#REF!, 'свод'!$AY182, #REF!)</f>
        <v>#REF!</v>
      </c>
      <c r="I182" s="418" t="e">
        <f aca="false" ca="false" dt2D="false" dtr="false" t="normal">SUMIF(#REF!, 'свод'!$AY182, #REF!)</f>
        <v>#REF!</v>
      </c>
      <c r="J182" s="418" t="e">
        <f aca="false" ca="false" dt2D="false" dtr="false" t="normal">SUMIF(#REF!, 'свод'!$AY182, #REF!)</f>
        <v>#REF!</v>
      </c>
      <c r="K182" s="418" t="e">
        <f aca="false" ca="false" dt2D="false" dtr="false" t="normal">SUMIF(#REF!, 'свод'!$AY182, #REF!)</f>
        <v>#REF!</v>
      </c>
      <c r="L182" s="418" t="e">
        <f aca="false" ca="false" dt2D="false" dtr="false" t="normal">SUMIF(#REF!, 'свод'!$AY182, #REF!)</f>
        <v>#REF!</v>
      </c>
      <c r="M182" s="418" t="e">
        <f aca="false" ca="false" dt2D="false" dtr="false" t="normal">SUMIF(#REF!, 'свод'!$AY182, #REF!)</f>
        <v>#REF!</v>
      </c>
      <c r="N182" s="418" t="e">
        <f aca="false" ca="false" dt2D="false" dtr="false" t="normal">SUMIF(#REF!, 'свод'!$AY182, #REF!)</f>
        <v>#REF!</v>
      </c>
      <c r="O182" s="418" t="e">
        <f aca="false" ca="false" dt2D="false" dtr="false" t="normal">SUMIF(#REF!, 'свод'!$AY182, #REF!)</f>
        <v>#REF!</v>
      </c>
      <c r="P182" s="417" t="e">
        <f aca="false" ca="false" dt2D="false" dtr="false" t="normal">SUMIF(#REF!, 'свод'!$AY182, #REF!)</f>
        <v>#REF!</v>
      </c>
      <c r="Q182" s="418" t="e">
        <f aca="false" ca="false" dt2D="false" dtr="false" t="normal">SUMIF(#REF!, 'свод'!$AY182, #REF!)</f>
        <v>#REF!</v>
      </c>
      <c r="R182" s="418" t="e">
        <f aca="false" ca="false" dt2D="false" dtr="false" t="normal">SUMIF(#REF!, 'свод'!$AY182, #REF!)</f>
        <v>#REF!</v>
      </c>
      <c r="S182" s="418" t="e">
        <f aca="false" ca="false" dt2D="false" dtr="false" t="normal">SUMIF(#REF!, 'свод'!$AY182, #REF!)</f>
        <v>#REF!</v>
      </c>
      <c r="T182" s="418" t="e">
        <f aca="false" ca="false" dt2D="false" dtr="false" t="normal">SUMIF(#REF!, 'свод'!$AY182, #REF!)</f>
        <v>#REF!</v>
      </c>
      <c r="U182" s="417" t="e">
        <f aca="false" ca="false" dt2D="false" dtr="false" t="normal">SUMIF(#REF!, 'свод'!$AY182, #REF!)</f>
        <v>#REF!</v>
      </c>
      <c r="V182" s="418" t="e">
        <f aca="false" ca="false" dt2D="false" dtr="false" t="normal">SUMIF(#REF!, 'свод'!$AY182, #REF!)</f>
        <v>#REF!</v>
      </c>
      <c r="W182" s="418" t="e">
        <f aca="false" ca="false" dt2D="false" dtr="false" t="normal">SUMIF(#REF!, 'свод'!$AY182, #REF!)</f>
        <v>#REF!</v>
      </c>
      <c r="X182" s="418" t="e">
        <f aca="false" ca="false" dt2D="false" dtr="false" t="normal">SUMIF(#REF!, 'свод'!$AY182, #REF!)</f>
        <v>#REF!</v>
      </c>
      <c r="Y182" s="418" t="e">
        <f aca="false" ca="false" dt2D="false" dtr="false" t="normal">SUMIF(#REF!, 'свод'!$AY182, #REF!)</f>
        <v>#REF!</v>
      </c>
      <c r="Z182" s="417" t="e">
        <f aca="false" ca="false" dt2D="false" dtr="false" t="normal">SUMIF(#REF!, 'свод'!$AY182, #REF!)</f>
        <v>#REF!</v>
      </c>
      <c r="AA182" s="418" t="e">
        <f aca="false" ca="false" dt2D="false" dtr="false" t="normal">SUMIF(#REF!, 'свод'!$AY182, #REF!)</f>
        <v>#REF!</v>
      </c>
      <c r="AB182" s="418" t="e">
        <f aca="false" ca="false" dt2D="false" dtr="false" t="normal">SUMIF(#REF!, 'свод'!$AY182, #REF!)</f>
        <v>#REF!</v>
      </c>
      <c r="AC182" s="418" t="e">
        <f aca="false" ca="false" dt2D="false" dtr="false" t="normal">SUMIF(#REF!, 'свод'!$AY182, #REF!)</f>
        <v>#REF!</v>
      </c>
      <c r="AD182" s="418" t="e">
        <f aca="false" ca="false" dt2D="false" dtr="false" t="normal">SUMIF(#REF!, 'свод'!$AY182, #REF!)</f>
        <v>#REF!</v>
      </c>
      <c r="AE182" s="417" t="e">
        <f aca="false" ca="false" dt2D="false" dtr="false" t="normal">SUMIF(#REF!, 'свод'!$AY182, #REF!)</f>
        <v>#REF!</v>
      </c>
      <c r="AF182" s="418" t="e">
        <f aca="false" ca="false" dt2D="false" dtr="false" t="normal">SUMIF(#REF!, 'свод'!$AY182, #REF!)</f>
        <v>#REF!</v>
      </c>
      <c r="AG182" s="418" t="e">
        <f aca="false" ca="false" dt2D="false" dtr="false" t="normal">SUMIF(#REF!, 'свод'!$AY182, #REF!)</f>
        <v>#REF!</v>
      </c>
      <c r="AH182" s="418" t="e">
        <f aca="false" ca="false" dt2D="false" dtr="false" t="normal">SUMIF(#REF!, 'свод'!$AY182, #REF!)</f>
        <v>#REF!</v>
      </c>
      <c r="AI182" s="418" t="e">
        <f aca="false" ca="false" dt2D="false" dtr="false" t="normal">SUMIF(#REF!, 'свод'!$AY182, #REF!)</f>
        <v>#REF!</v>
      </c>
      <c r="AJ182" s="418" t="e">
        <f aca="false" ca="false" dt2D="false" dtr="false" t="normal">SUMIF(#REF!, 'свод'!$AY182, #REF!)</f>
        <v>#REF!</v>
      </c>
      <c r="AK182" s="418" t="e">
        <f aca="false" ca="false" dt2D="false" dtr="false" t="normal">SUMIF(#REF!, 'свод'!$AY182, #REF!)</f>
        <v>#REF!</v>
      </c>
      <c r="AL182" s="418" t="e">
        <f aca="false" ca="false" dt2D="false" dtr="false" t="normal">SUMIF(#REF!, 'свод'!$AY182, #REF!)</f>
        <v>#REF!</v>
      </c>
      <c r="AM182" s="418" t="e">
        <f aca="false" ca="false" dt2D="false" dtr="false" t="normal">SUMIF(#REF!, 'свод'!$AY182, #REF!)</f>
        <v>#REF!</v>
      </c>
      <c r="AN182" s="418" t="e">
        <f aca="false" ca="false" dt2D="false" dtr="false" t="normal">SUMIF(#REF!, 'свод'!$AY182, #REF!)</f>
        <v>#REF!</v>
      </c>
      <c r="AO182" s="418" t="e">
        <f aca="false" ca="false" dt2D="false" dtr="false" t="normal">SUMIF(#REF!, 'свод'!$AY182, #REF!)</f>
        <v>#REF!</v>
      </c>
      <c r="AP182" s="418" t="e">
        <f aca="false" ca="false" dt2D="false" dtr="false" t="normal">SUMIF(#REF!, 'свод'!$AY182, #REF!)</f>
        <v>#REF!</v>
      </c>
      <c r="AQ182" s="418" t="e">
        <f aca="false" ca="false" dt2D="false" dtr="false" t="normal">SUMIF(#REF!, 'свод'!$AY182, #REF!)</f>
        <v>#REF!</v>
      </c>
      <c r="AR182" s="418" t="e">
        <f aca="false" ca="false" dt2D="false" dtr="false" t="normal">SUMIF(#REF!, 'свод'!$AY182, #REF!)</f>
        <v>#REF!</v>
      </c>
      <c r="AS182" s="418" t="e">
        <f aca="false" ca="false" dt2D="false" dtr="false" t="normal">SUMIF(#REF!, 'свод'!$AY182, #REF!)</f>
        <v>#REF!</v>
      </c>
      <c r="AT182" s="418" t="e">
        <f aca="false" ca="false" dt2D="false" dtr="false" t="normal">SUMIF(#REF!, 'свод'!$AY182, #REF!)</f>
        <v>#REF!</v>
      </c>
      <c r="AU182" s="418" t="e">
        <f aca="false" ca="false" dt2D="false" dtr="false" t="normal">SUMIF(#REF!, 'свод'!$AY182, #REF!)</f>
        <v>#REF!</v>
      </c>
      <c r="AV182" s="418" t="e">
        <f aca="false" ca="false" dt2D="false" dtr="false" t="normal">SUMIF(#REF!, 'свод'!$AY182, #REF!)</f>
        <v>#REF!</v>
      </c>
      <c r="AW182" s="418" t="e">
        <f aca="false" ca="false" dt2D="false" dtr="false" t="normal">SUMIF(#REF!, 'свод'!$AY182, #REF!)</f>
        <v>#REF!</v>
      </c>
      <c r="AX182" s="418" t="e">
        <f aca="false" ca="false" dt2D="false" dtr="false" t="normal">SUMIF(#REF!, 'свод'!$AY182, #REF!)</f>
        <v>#REF!</v>
      </c>
      <c r="AY182" s="0" t="str">
        <f aca="false" ca="false" dt2D="false" dtr="false" t="normal">CONCATENATE(A182, C182, D182, E182)</f>
        <v>4040100141003плановый</v>
      </c>
    </row>
    <row customHeight="true" hidden="true" ht="24.75" outlineLevel="0" r="183">
      <c r="A183" s="109" t="n">
        <v>404010021</v>
      </c>
      <c r="B183" s="416" t="n"/>
      <c r="C183" s="107" t="s">
        <v>360</v>
      </c>
      <c r="D183" s="107" t="s">
        <v>174</v>
      </c>
      <c r="E183" s="39" t="s">
        <v>2972</v>
      </c>
      <c r="F183" s="417" t="e">
        <f aca="false" ca="false" dt2D="false" dtr="false" t="normal">SUMIF(#REF!, 'свод'!AY183, #REF!)</f>
        <v>#REF!</v>
      </c>
      <c r="G183" s="417" t="e">
        <f aca="false" ca="false" dt2D="false" dtr="false" t="normal">SUMIF(#REF!, 'свод'!AY183, #REF!)</f>
        <v>#REF!</v>
      </c>
      <c r="H183" s="418" t="e">
        <f aca="false" ca="false" dt2D="false" dtr="false" t="normal">SUMIF(#REF!, 'свод'!$AY183, #REF!)</f>
        <v>#REF!</v>
      </c>
      <c r="I183" s="418" t="e">
        <f aca="false" ca="false" dt2D="false" dtr="false" t="normal">SUMIF(#REF!, 'свод'!$AY183, #REF!)</f>
        <v>#REF!</v>
      </c>
      <c r="J183" s="418" t="e">
        <f aca="false" ca="false" dt2D="false" dtr="false" t="normal">SUMIF(#REF!, 'свод'!$AY183, #REF!)</f>
        <v>#REF!</v>
      </c>
      <c r="K183" s="418" t="e">
        <f aca="false" ca="false" dt2D="false" dtr="false" t="normal">SUMIF(#REF!, 'свод'!$AY183, #REF!)</f>
        <v>#REF!</v>
      </c>
      <c r="L183" s="418" t="e">
        <f aca="false" ca="false" dt2D="false" dtr="false" t="normal">SUMIF(#REF!, 'свод'!$AY183, #REF!)</f>
        <v>#REF!</v>
      </c>
      <c r="M183" s="418" t="e">
        <f aca="false" ca="false" dt2D="false" dtr="false" t="normal">SUMIF(#REF!, 'свод'!$AY183, #REF!)</f>
        <v>#REF!</v>
      </c>
      <c r="N183" s="418" t="e">
        <f aca="false" ca="false" dt2D="false" dtr="false" t="normal">SUMIF(#REF!, 'свод'!$AY183, #REF!)</f>
        <v>#REF!</v>
      </c>
      <c r="O183" s="418" t="e">
        <f aca="false" ca="false" dt2D="false" dtr="false" t="normal">SUMIF(#REF!, 'свод'!$AY183, #REF!)</f>
        <v>#REF!</v>
      </c>
      <c r="P183" s="417" t="e">
        <f aca="false" ca="false" dt2D="false" dtr="false" t="normal">SUMIF(#REF!, 'свод'!$AY183, #REF!)</f>
        <v>#REF!</v>
      </c>
      <c r="Q183" s="418" t="e">
        <f aca="false" ca="false" dt2D="false" dtr="false" t="normal">SUMIF(#REF!, 'свод'!$AY183, #REF!)</f>
        <v>#REF!</v>
      </c>
      <c r="R183" s="418" t="e">
        <f aca="false" ca="false" dt2D="false" dtr="false" t="normal">SUMIF(#REF!, 'свод'!$AY183, #REF!)</f>
        <v>#REF!</v>
      </c>
      <c r="S183" s="418" t="e">
        <f aca="false" ca="false" dt2D="false" dtr="false" t="normal">SUMIF(#REF!, 'свод'!$AY183, #REF!)</f>
        <v>#REF!</v>
      </c>
      <c r="T183" s="418" t="e">
        <f aca="false" ca="false" dt2D="false" dtr="false" t="normal">SUMIF(#REF!, 'свод'!$AY183, #REF!)</f>
        <v>#REF!</v>
      </c>
      <c r="U183" s="417" t="e">
        <f aca="false" ca="false" dt2D="false" dtr="false" t="normal">SUMIF(#REF!, 'свод'!$AY183, #REF!)</f>
        <v>#REF!</v>
      </c>
      <c r="V183" s="418" t="e">
        <f aca="false" ca="false" dt2D="false" dtr="false" t="normal">SUMIF(#REF!, 'свод'!$AY183, #REF!)</f>
        <v>#REF!</v>
      </c>
      <c r="W183" s="418" t="e">
        <f aca="false" ca="false" dt2D="false" dtr="false" t="normal">SUMIF(#REF!, 'свод'!$AY183, #REF!)</f>
        <v>#REF!</v>
      </c>
      <c r="X183" s="418" t="e">
        <f aca="false" ca="false" dt2D="false" dtr="false" t="normal">SUMIF(#REF!, 'свод'!$AY183, #REF!)</f>
        <v>#REF!</v>
      </c>
      <c r="Y183" s="418" t="e">
        <f aca="false" ca="false" dt2D="false" dtr="false" t="normal">SUMIF(#REF!, 'свод'!$AY183, #REF!)</f>
        <v>#REF!</v>
      </c>
      <c r="Z183" s="417" t="e">
        <f aca="false" ca="false" dt2D="false" dtr="false" t="normal">SUMIF(#REF!, 'свод'!$AY183, #REF!)</f>
        <v>#REF!</v>
      </c>
      <c r="AA183" s="418" t="e">
        <f aca="false" ca="false" dt2D="false" dtr="false" t="normal">SUMIF(#REF!, 'свод'!$AY183, #REF!)</f>
        <v>#REF!</v>
      </c>
      <c r="AB183" s="418" t="e">
        <f aca="false" ca="false" dt2D="false" dtr="false" t="normal">SUMIF(#REF!, 'свод'!$AY183, #REF!)</f>
        <v>#REF!</v>
      </c>
      <c r="AC183" s="418" t="e">
        <f aca="false" ca="false" dt2D="false" dtr="false" t="normal">SUMIF(#REF!, 'свод'!$AY183, #REF!)</f>
        <v>#REF!</v>
      </c>
      <c r="AD183" s="418" t="e">
        <f aca="false" ca="false" dt2D="false" dtr="false" t="normal">SUMIF(#REF!, 'свод'!$AY183, #REF!)</f>
        <v>#REF!</v>
      </c>
      <c r="AE183" s="417" t="e">
        <f aca="false" ca="false" dt2D="false" dtr="false" t="normal">SUMIF(#REF!, 'свод'!$AY183, #REF!)</f>
        <v>#REF!</v>
      </c>
      <c r="AF183" s="418" t="e">
        <f aca="false" ca="false" dt2D="false" dtr="false" t="normal">SUMIF(#REF!, 'свод'!$AY183, #REF!)</f>
        <v>#REF!</v>
      </c>
      <c r="AG183" s="418" t="e">
        <f aca="false" ca="false" dt2D="false" dtr="false" t="normal">SUMIF(#REF!, 'свод'!$AY183, #REF!)</f>
        <v>#REF!</v>
      </c>
      <c r="AH183" s="418" t="e">
        <f aca="false" ca="false" dt2D="false" dtr="false" t="normal">SUMIF(#REF!, 'свод'!$AY183, #REF!)</f>
        <v>#REF!</v>
      </c>
      <c r="AI183" s="418" t="e">
        <f aca="false" ca="false" dt2D="false" dtr="false" t="normal">SUMIF(#REF!, 'свод'!$AY183, #REF!)</f>
        <v>#REF!</v>
      </c>
      <c r="AJ183" s="418" t="e">
        <f aca="false" ca="false" dt2D="false" dtr="false" t="normal">SUMIF(#REF!, 'свод'!$AY183, #REF!)</f>
        <v>#REF!</v>
      </c>
      <c r="AK183" s="418" t="e">
        <f aca="false" ca="false" dt2D="false" dtr="false" t="normal">SUMIF(#REF!, 'свод'!$AY183, #REF!)</f>
        <v>#REF!</v>
      </c>
      <c r="AL183" s="418" t="e">
        <f aca="false" ca="false" dt2D="false" dtr="false" t="normal">SUMIF(#REF!, 'свод'!$AY183, #REF!)</f>
        <v>#REF!</v>
      </c>
      <c r="AM183" s="418" t="e">
        <f aca="false" ca="false" dt2D="false" dtr="false" t="normal">SUMIF(#REF!, 'свод'!$AY183, #REF!)</f>
        <v>#REF!</v>
      </c>
      <c r="AN183" s="418" t="e">
        <f aca="false" ca="false" dt2D="false" dtr="false" t="normal">SUMIF(#REF!, 'свод'!$AY183, #REF!)</f>
        <v>#REF!</v>
      </c>
      <c r="AO183" s="418" t="e">
        <f aca="false" ca="false" dt2D="false" dtr="false" t="normal">SUMIF(#REF!, 'свод'!$AY183, #REF!)</f>
        <v>#REF!</v>
      </c>
      <c r="AP183" s="418" t="e">
        <f aca="false" ca="false" dt2D="false" dtr="false" t="normal">SUMIF(#REF!, 'свод'!$AY183, #REF!)</f>
        <v>#REF!</v>
      </c>
      <c r="AQ183" s="418" t="e">
        <f aca="false" ca="false" dt2D="false" dtr="false" t="normal">SUMIF(#REF!, 'свод'!$AY183, #REF!)</f>
        <v>#REF!</v>
      </c>
      <c r="AR183" s="418" t="e">
        <f aca="false" ca="false" dt2D="false" dtr="false" t="normal">SUMIF(#REF!, 'свод'!$AY183, #REF!)</f>
        <v>#REF!</v>
      </c>
      <c r="AS183" s="418" t="e">
        <f aca="false" ca="false" dt2D="false" dtr="false" t="normal">SUMIF(#REF!, 'свод'!$AY183, #REF!)</f>
        <v>#REF!</v>
      </c>
      <c r="AT183" s="418" t="e">
        <f aca="false" ca="false" dt2D="false" dtr="false" t="normal">SUMIF(#REF!, 'свод'!$AY183, #REF!)</f>
        <v>#REF!</v>
      </c>
      <c r="AU183" s="418" t="e">
        <f aca="false" ca="false" dt2D="false" dtr="false" t="normal">SUMIF(#REF!, 'свод'!$AY183, #REF!)</f>
        <v>#REF!</v>
      </c>
      <c r="AV183" s="418" t="e">
        <f aca="false" ca="false" dt2D="false" dtr="false" t="normal">SUMIF(#REF!, 'свод'!$AY183, #REF!)</f>
        <v>#REF!</v>
      </c>
      <c r="AW183" s="418" t="e">
        <f aca="false" ca="false" dt2D="false" dtr="false" t="normal">SUMIF(#REF!, 'свод'!$AY183, #REF!)</f>
        <v>#REF!</v>
      </c>
      <c r="AX183" s="418" t="e">
        <f aca="false" ca="false" dt2D="false" dtr="false" t="normal">SUMIF(#REF!, 'свод'!$AY183, #REF!)</f>
        <v>#REF!</v>
      </c>
      <c r="AY183" s="0" t="str">
        <f aca="false" ca="false" dt2D="false" dtr="false" t="normal">CONCATENATE(A183, C183, D183, E183)</f>
        <v>4040100211004плановый</v>
      </c>
    </row>
    <row customHeight="true" hidden="true" ht="15" outlineLevel="0" r="184">
      <c r="A184" s="109" t="n">
        <v>404010021</v>
      </c>
      <c r="B184" s="416" t="n"/>
      <c r="C184" s="107" t="s">
        <v>360</v>
      </c>
      <c r="D184" s="107" t="s">
        <v>482</v>
      </c>
      <c r="E184" s="39" t="s">
        <v>2972</v>
      </c>
      <c r="F184" s="417" t="e">
        <f aca="false" ca="false" dt2D="false" dtr="false" t="normal">SUMIF(#REF!, 'свод'!AY184, #REF!)</f>
        <v>#REF!</v>
      </c>
      <c r="G184" s="417" t="e">
        <f aca="false" ca="false" dt2D="false" dtr="false" t="normal">SUMIF(#REF!, 'свод'!AY184, #REF!)</f>
        <v>#REF!</v>
      </c>
      <c r="H184" s="418" t="e">
        <f aca="false" ca="false" dt2D="false" dtr="false" t="normal">SUMIF(#REF!, 'свод'!$AY184, #REF!)</f>
        <v>#REF!</v>
      </c>
      <c r="I184" s="418" t="e">
        <f aca="false" ca="false" dt2D="false" dtr="false" t="normal">SUMIF(#REF!, 'свод'!$AY184, #REF!)</f>
        <v>#REF!</v>
      </c>
      <c r="J184" s="418" t="e">
        <f aca="false" ca="false" dt2D="false" dtr="false" t="normal">SUMIF(#REF!, 'свод'!$AY184, #REF!)</f>
        <v>#REF!</v>
      </c>
      <c r="K184" s="418" t="e">
        <f aca="false" ca="false" dt2D="false" dtr="false" t="normal">SUMIF(#REF!, 'свод'!$AY184, #REF!)</f>
        <v>#REF!</v>
      </c>
      <c r="L184" s="418" t="e">
        <f aca="false" ca="false" dt2D="false" dtr="false" t="normal">SUMIF(#REF!, 'свод'!$AY184, #REF!)</f>
        <v>#REF!</v>
      </c>
      <c r="M184" s="418" t="e">
        <f aca="false" ca="false" dt2D="false" dtr="false" t="normal">SUMIF(#REF!, 'свод'!$AY184, #REF!)</f>
        <v>#REF!</v>
      </c>
      <c r="N184" s="418" t="e">
        <f aca="false" ca="false" dt2D="false" dtr="false" t="normal">SUMIF(#REF!, 'свод'!$AY184, #REF!)</f>
        <v>#REF!</v>
      </c>
      <c r="O184" s="418" t="e">
        <f aca="false" ca="false" dt2D="false" dtr="false" t="normal">SUMIF(#REF!, 'свод'!$AY184, #REF!)</f>
        <v>#REF!</v>
      </c>
      <c r="P184" s="417" t="e">
        <f aca="false" ca="false" dt2D="false" dtr="false" t="normal">SUMIF(#REF!, 'свод'!$AY184, #REF!)</f>
        <v>#REF!</v>
      </c>
      <c r="Q184" s="418" t="e">
        <f aca="false" ca="false" dt2D="false" dtr="false" t="normal">SUMIF(#REF!, 'свод'!$AY184, #REF!)</f>
        <v>#REF!</v>
      </c>
      <c r="R184" s="418" t="e">
        <f aca="false" ca="false" dt2D="false" dtr="false" t="normal">SUMIF(#REF!, 'свод'!$AY184, #REF!)</f>
        <v>#REF!</v>
      </c>
      <c r="S184" s="418" t="e">
        <f aca="false" ca="false" dt2D="false" dtr="false" t="normal">SUMIF(#REF!, 'свод'!$AY184, #REF!)</f>
        <v>#REF!</v>
      </c>
      <c r="T184" s="418" t="e">
        <f aca="false" ca="false" dt2D="false" dtr="false" t="normal">SUMIF(#REF!, 'свод'!$AY184, #REF!)</f>
        <v>#REF!</v>
      </c>
      <c r="U184" s="417" t="e">
        <f aca="false" ca="false" dt2D="false" dtr="false" t="normal">SUMIF(#REF!, 'свод'!$AY184, #REF!)</f>
        <v>#REF!</v>
      </c>
      <c r="V184" s="418" t="e">
        <f aca="false" ca="false" dt2D="false" dtr="false" t="normal">SUMIF(#REF!, 'свод'!$AY184, #REF!)</f>
        <v>#REF!</v>
      </c>
      <c r="W184" s="418" t="e">
        <f aca="false" ca="false" dt2D="false" dtr="false" t="normal">SUMIF(#REF!, 'свод'!$AY184, #REF!)</f>
        <v>#REF!</v>
      </c>
      <c r="X184" s="418" t="e">
        <f aca="false" ca="false" dt2D="false" dtr="false" t="normal">SUMIF(#REF!, 'свод'!$AY184, #REF!)</f>
        <v>#REF!</v>
      </c>
      <c r="Y184" s="418" t="e">
        <f aca="false" ca="false" dt2D="false" dtr="false" t="normal">SUMIF(#REF!, 'свод'!$AY184, #REF!)</f>
        <v>#REF!</v>
      </c>
      <c r="Z184" s="417" t="e">
        <f aca="false" ca="false" dt2D="false" dtr="false" t="normal">SUMIF(#REF!, 'свод'!$AY184, #REF!)</f>
        <v>#REF!</v>
      </c>
      <c r="AA184" s="418" t="e">
        <f aca="false" ca="false" dt2D="false" dtr="false" t="normal">SUMIF(#REF!, 'свод'!$AY184, #REF!)</f>
        <v>#REF!</v>
      </c>
      <c r="AB184" s="418" t="e">
        <f aca="false" ca="false" dt2D="false" dtr="false" t="normal">SUMIF(#REF!, 'свод'!$AY184, #REF!)</f>
        <v>#REF!</v>
      </c>
      <c r="AC184" s="418" t="e">
        <f aca="false" ca="false" dt2D="false" dtr="false" t="normal">SUMIF(#REF!, 'свод'!$AY184, #REF!)</f>
        <v>#REF!</v>
      </c>
      <c r="AD184" s="418" t="e">
        <f aca="false" ca="false" dt2D="false" dtr="false" t="normal">SUMIF(#REF!, 'свод'!$AY184, #REF!)</f>
        <v>#REF!</v>
      </c>
      <c r="AE184" s="417" t="e">
        <f aca="false" ca="false" dt2D="false" dtr="false" t="normal">SUMIF(#REF!, 'свод'!$AY184, #REF!)</f>
        <v>#REF!</v>
      </c>
      <c r="AF184" s="418" t="e">
        <f aca="false" ca="false" dt2D="false" dtr="false" t="normal">SUMIF(#REF!, 'свод'!$AY184, #REF!)</f>
        <v>#REF!</v>
      </c>
      <c r="AG184" s="418" t="e">
        <f aca="false" ca="false" dt2D="false" dtr="false" t="normal">SUMIF(#REF!, 'свод'!$AY184, #REF!)</f>
        <v>#REF!</v>
      </c>
      <c r="AH184" s="418" t="e">
        <f aca="false" ca="false" dt2D="false" dtr="false" t="normal">SUMIF(#REF!, 'свод'!$AY184, #REF!)</f>
        <v>#REF!</v>
      </c>
      <c r="AI184" s="418" t="e">
        <f aca="false" ca="false" dt2D="false" dtr="false" t="normal">SUMIF(#REF!, 'свод'!$AY184, #REF!)</f>
        <v>#REF!</v>
      </c>
      <c r="AJ184" s="418" t="e">
        <f aca="false" ca="false" dt2D="false" dtr="false" t="normal">SUMIF(#REF!, 'свод'!$AY184, #REF!)</f>
        <v>#REF!</v>
      </c>
      <c r="AK184" s="418" t="e">
        <f aca="false" ca="false" dt2D="false" dtr="false" t="normal">SUMIF(#REF!, 'свод'!$AY184, #REF!)</f>
        <v>#REF!</v>
      </c>
      <c r="AL184" s="418" t="e">
        <f aca="false" ca="false" dt2D="false" dtr="false" t="normal">SUMIF(#REF!, 'свод'!$AY184, #REF!)</f>
        <v>#REF!</v>
      </c>
      <c r="AM184" s="418" t="e">
        <f aca="false" ca="false" dt2D="false" dtr="false" t="normal">SUMIF(#REF!, 'свод'!$AY184, #REF!)</f>
        <v>#REF!</v>
      </c>
      <c r="AN184" s="418" t="e">
        <f aca="false" ca="false" dt2D="false" dtr="false" t="normal">SUMIF(#REF!, 'свод'!$AY184, #REF!)</f>
        <v>#REF!</v>
      </c>
      <c r="AO184" s="418" t="e">
        <f aca="false" ca="false" dt2D="false" dtr="false" t="normal">SUMIF(#REF!, 'свод'!$AY184, #REF!)</f>
        <v>#REF!</v>
      </c>
      <c r="AP184" s="418" t="e">
        <f aca="false" ca="false" dt2D="false" dtr="false" t="normal">SUMIF(#REF!, 'свод'!$AY184, #REF!)</f>
        <v>#REF!</v>
      </c>
      <c r="AQ184" s="418" t="e">
        <f aca="false" ca="false" dt2D="false" dtr="false" t="normal">SUMIF(#REF!, 'свод'!$AY184, #REF!)</f>
        <v>#REF!</v>
      </c>
      <c r="AR184" s="418" t="e">
        <f aca="false" ca="false" dt2D="false" dtr="false" t="normal">SUMIF(#REF!, 'свод'!$AY184, #REF!)</f>
        <v>#REF!</v>
      </c>
      <c r="AS184" s="418" t="e">
        <f aca="false" ca="false" dt2D="false" dtr="false" t="normal">SUMIF(#REF!, 'свод'!$AY184, #REF!)</f>
        <v>#REF!</v>
      </c>
      <c r="AT184" s="418" t="e">
        <f aca="false" ca="false" dt2D="false" dtr="false" t="normal">SUMIF(#REF!, 'свод'!$AY184, #REF!)</f>
        <v>#REF!</v>
      </c>
      <c r="AU184" s="418" t="e">
        <f aca="false" ca="false" dt2D="false" dtr="false" t="normal">SUMIF(#REF!, 'свод'!$AY184, #REF!)</f>
        <v>#REF!</v>
      </c>
      <c r="AV184" s="418" t="e">
        <f aca="false" ca="false" dt2D="false" dtr="false" t="normal">SUMIF(#REF!, 'свод'!$AY184, #REF!)</f>
        <v>#REF!</v>
      </c>
      <c r="AW184" s="418" t="e">
        <f aca="false" ca="false" dt2D="false" dtr="false" t="normal">SUMIF(#REF!, 'свод'!$AY184, #REF!)</f>
        <v>#REF!</v>
      </c>
      <c r="AX184" s="418" t="e">
        <f aca="false" ca="false" dt2D="false" dtr="false" t="normal">SUMIF(#REF!, 'свод'!$AY184, #REF!)</f>
        <v>#REF!</v>
      </c>
      <c r="AY184" s="0" t="str">
        <f aca="false" ca="false" dt2D="false" dtr="false" t="normal">CONCATENATE(A184, C184, D184, E184)</f>
        <v>4040100211006плановый</v>
      </c>
    </row>
    <row customHeight="true" hidden="true" ht="15" outlineLevel="0" r="185">
      <c r="A185" s="109" t="n">
        <v>404010029</v>
      </c>
      <c r="B185" s="416" t="n"/>
      <c r="C185" s="107" t="s">
        <v>67</v>
      </c>
      <c r="D185" s="107" t="s">
        <v>97</v>
      </c>
      <c r="E185" s="39" t="s">
        <v>2972</v>
      </c>
      <c r="F185" s="417" t="e">
        <f aca="false" ca="false" dt2D="false" dtr="false" t="normal">SUMIF(#REF!, 'свод'!AY185, #REF!)</f>
        <v>#REF!</v>
      </c>
      <c r="G185" s="417" t="e">
        <f aca="false" ca="false" dt2D="false" dtr="false" t="normal">SUMIF(#REF!, 'свод'!AY185, #REF!)</f>
        <v>#REF!</v>
      </c>
      <c r="H185" s="418" t="e">
        <f aca="false" ca="false" dt2D="false" dtr="false" t="normal">SUMIF(#REF!, 'свод'!$AY185, #REF!)</f>
        <v>#REF!</v>
      </c>
      <c r="I185" s="418" t="e">
        <f aca="false" ca="false" dt2D="false" dtr="false" t="normal">SUMIF(#REF!, 'свод'!$AY185, #REF!)</f>
        <v>#REF!</v>
      </c>
      <c r="J185" s="418" t="e">
        <f aca="false" ca="false" dt2D="false" dtr="false" t="normal">SUMIF(#REF!, 'свод'!$AY185, #REF!)</f>
        <v>#REF!</v>
      </c>
      <c r="K185" s="418" t="e">
        <f aca="false" ca="false" dt2D="false" dtr="false" t="normal">SUMIF(#REF!, 'свод'!$AY185, #REF!)</f>
        <v>#REF!</v>
      </c>
      <c r="L185" s="418" t="e">
        <f aca="false" ca="false" dt2D="false" dtr="false" t="normal">SUMIF(#REF!, 'свод'!$AY185, #REF!)</f>
        <v>#REF!</v>
      </c>
      <c r="M185" s="418" t="e">
        <f aca="false" ca="false" dt2D="false" dtr="false" t="normal">SUMIF(#REF!, 'свод'!$AY185, #REF!)</f>
        <v>#REF!</v>
      </c>
      <c r="N185" s="418" t="e">
        <f aca="false" ca="false" dt2D="false" dtr="false" t="normal">SUMIF(#REF!, 'свод'!$AY185, #REF!)</f>
        <v>#REF!</v>
      </c>
      <c r="O185" s="418" t="e">
        <f aca="false" ca="false" dt2D="false" dtr="false" t="normal">SUMIF(#REF!, 'свод'!$AY185, #REF!)</f>
        <v>#REF!</v>
      </c>
      <c r="P185" s="417" t="e">
        <f aca="false" ca="false" dt2D="false" dtr="false" t="normal">SUMIF(#REF!, 'свод'!$AY185, #REF!)</f>
        <v>#REF!</v>
      </c>
      <c r="Q185" s="418" t="e">
        <f aca="false" ca="false" dt2D="false" dtr="false" t="normal">SUMIF(#REF!, 'свод'!$AY185, #REF!)</f>
        <v>#REF!</v>
      </c>
      <c r="R185" s="418" t="e">
        <f aca="false" ca="false" dt2D="false" dtr="false" t="normal">SUMIF(#REF!, 'свод'!$AY185, #REF!)</f>
        <v>#REF!</v>
      </c>
      <c r="S185" s="418" t="e">
        <f aca="false" ca="false" dt2D="false" dtr="false" t="normal">SUMIF(#REF!, 'свод'!$AY185, #REF!)</f>
        <v>#REF!</v>
      </c>
      <c r="T185" s="418" t="e">
        <f aca="false" ca="false" dt2D="false" dtr="false" t="normal">SUMIF(#REF!, 'свод'!$AY185, #REF!)</f>
        <v>#REF!</v>
      </c>
      <c r="U185" s="417" t="e">
        <f aca="false" ca="false" dt2D="false" dtr="false" t="normal">SUMIF(#REF!, 'свод'!$AY185, #REF!)</f>
        <v>#REF!</v>
      </c>
      <c r="V185" s="418" t="e">
        <f aca="false" ca="false" dt2D="false" dtr="false" t="normal">SUMIF(#REF!, 'свод'!$AY185, #REF!)</f>
        <v>#REF!</v>
      </c>
      <c r="W185" s="418" t="e">
        <f aca="false" ca="false" dt2D="false" dtr="false" t="normal">SUMIF(#REF!, 'свод'!$AY185, #REF!)</f>
        <v>#REF!</v>
      </c>
      <c r="X185" s="418" t="e">
        <f aca="false" ca="false" dt2D="false" dtr="false" t="normal">SUMIF(#REF!, 'свод'!$AY185, #REF!)</f>
        <v>#REF!</v>
      </c>
      <c r="Y185" s="418" t="e">
        <f aca="false" ca="false" dt2D="false" dtr="false" t="normal">SUMIF(#REF!, 'свод'!$AY185, #REF!)</f>
        <v>#REF!</v>
      </c>
      <c r="Z185" s="417" t="e">
        <f aca="false" ca="false" dt2D="false" dtr="false" t="normal">SUMIF(#REF!, 'свод'!$AY185, #REF!)</f>
        <v>#REF!</v>
      </c>
      <c r="AA185" s="418" t="e">
        <f aca="false" ca="false" dt2D="false" dtr="false" t="normal">SUMIF(#REF!, 'свод'!$AY185, #REF!)</f>
        <v>#REF!</v>
      </c>
      <c r="AB185" s="418" t="e">
        <f aca="false" ca="false" dt2D="false" dtr="false" t="normal">SUMIF(#REF!, 'свод'!$AY185, #REF!)</f>
        <v>#REF!</v>
      </c>
      <c r="AC185" s="418" t="e">
        <f aca="false" ca="false" dt2D="false" dtr="false" t="normal">SUMIF(#REF!, 'свод'!$AY185, #REF!)</f>
        <v>#REF!</v>
      </c>
      <c r="AD185" s="418" t="e">
        <f aca="false" ca="false" dt2D="false" dtr="false" t="normal">SUMIF(#REF!, 'свод'!$AY185, #REF!)</f>
        <v>#REF!</v>
      </c>
      <c r="AE185" s="417" t="e">
        <f aca="false" ca="false" dt2D="false" dtr="false" t="normal">SUMIF(#REF!, 'свод'!$AY185, #REF!)</f>
        <v>#REF!</v>
      </c>
      <c r="AF185" s="418" t="e">
        <f aca="false" ca="false" dt2D="false" dtr="false" t="normal">SUMIF(#REF!, 'свод'!$AY185, #REF!)</f>
        <v>#REF!</v>
      </c>
      <c r="AG185" s="418" t="e">
        <f aca="false" ca="false" dt2D="false" dtr="false" t="normal">SUMIF(#REF!, 'свод'!$AY185, #REF!)</f>
        <v>#REF!</v>
      </c>
      <c r="AH185" s="418" t="e">
        <f aca="false" ca="false" dt2D="false" dtr="false" t="normal">SUMIF(#REF!, 'свод'!$AY185, #REF!)</f>
        <v>#REF!</v>
      </c>
      <c r="AI185" s="418" t="e">
        <f aca="false" ca="false" dt2D="false" dtr="false" t="normal">SUMIF(#REF!, 'свод'!$AY185, #REF!)</f>
        <v>#REF!</v>
      </c>
      <c r="AJ185" s="418" t="e">
        <f aca="false" ca="false" dt2D="false" dtr="false" t="normal">SUMIF(#REF!, 'свод'!$AY185, #REF!)</f>
        <v>#REF!</v>
      </c>
      <c r="AK185" s="418" t="e">
        <f aca="false" ca="false" dt2D="false" dtr="false" t="normal">SUMIF(#REF!, 'свод'!$AY185, #REF!)</f>
        <v>#REF!</v>
      </c>
      <c r="AL185" s="418" t="e">
        <f aca="false" ca="false" dt2D="false" dtr="false" t="normal">SUMIF(#REF!, 'свод'!$AY185, #REF!)</f>
        <v>#REF!</v>
      </c>
      <c r="AM185" s="418" t="e">
        <f aca="false" ca="false" dt2D="false" dtr="false" t="normal">SUMIF(#REF!, 'свод'!$AY185, #REF!)</f>
        <v>#REF!</v>
      </c>
      <c r="AN185" s="418" t="e">
        <f aca="false" ca="false" dt2D="false" dtr="false" t="normal">SUMIF(#REF!, 'свод'!$AY185, #REF!)</f>
        <v>#REF!</v>
      </c>
      <c r="AO185" s="418" t="e">
        <f aca="false" ca="false" dt2D="false" dtr="false" t="normal">SUMIF(#REF!, 'свод'!$AY185, #REF!)</f>
        <v>#REF!</v>
      </c>
      <c r="AP185" s="418" t="e">
        <f aca="false" ca="false" dt2D="false" dtr="false" t="normal">SUMIF(#REF!, 'свод'!$AY185, #REF!)</f>
        <v>#REF!</v>
      </c>
      <c r="AQ185" s="418" t="e">
        <f aca="false" ca="false" dt2D="false" dtr="false" t="normal">SUMIF(#REF!, 'свод'!$AY185, #REF!)</f>
        <v>#REF!</v>
      </c>
      <c r="AR185" s="418" t="e">
        <f aca="false" ca="false" dt2D="false" dtr="false" t="normal">SUMIF(#REF!, 'свод'!$AY185, #REF!)</f>
        <v>#REF!</v>
      </c>
      <c r="AS185" s="418" t="e">
        <f aca="false" ca="false" dt2D="false" dtr="false" t="normal">SUMIF(#REF!, 'свод'!$AY185, #REF!)</f>
        <v>#REF!</v>
      </c>
      <c r="AT185" s="418" t="e">
        <f aca="false" ca="false" dt2D="false" dtr="false" t="normal">SUMIF(#REF!, 'свод'!$AY185, #REF!)</f>
        <v>#REF!</v>
      </c>
      <c r="AU185" s="418" t="e">
        <f aca="false" ca="false" dt2D="false" dtr="false" t="normal">SUMIF(#REF!, 'свод'!$AY185, #REF!)</f>
        <v>#REF!</v>
      </c>
      <c r="AV185" s="418" t="e">
        <f aca="false" ca="false" dt2D="false" dtr="false" t="normal">SUMIF(#REF!, 'свод'!$AY185, #REF!)</f>
        <v>#REF!</v>
      </c>
      <c r="AW185" s="418" t="e">
        <f aca="false" ca="false" dt2D="false" dtr="false" t="normal">SUMIF(#REF!, 'свод'!$AY185, #REF!)</f>
        <v>#REF!</v>
      </c>
      <c r="AX185" s="418" t="e">
        <f aca="false" ca="false" dt2D="false" dtr="false" t="normal">SUMIF(#REF!, 'свод'!$AY185, #REF!)</f>
        <v>#REF!</v>
      </c>
      <c r="AY185" s="0" t="str">
        <f aca="false" ca="false" dt2D="false" dtr="false" t="normal">CONCATENATE(A185, C185, D185, E185)</f>
        <v>4040100290113плановый</v>
      </c>
    </row>
    <row outlineLevel="0" r="186">
      <c r="A186" s="109" t="n">
        <v>404020001</v>
      </c>
      <c r="B186" s="416" t="s">
        <v>3015</v>
      </c>
      <c r="C186" s="107" t="s">
        <v>67</v>
      </c>
      <c r="D186" s="107" t="s">
        <v>174</v>
      </c>
      <c r="E186" s="39" t="s">
        <v>2971</v>
      </c>
      <c r="F186" s="417" t="e">
        <f aca="false" ca="false" dt2D="false" dtr="false" t="normal">SUMIF(#REF!, 'свод'!AY186, #REF!)</f>
        <v>#REF!</v>
      </c>
      <c r="G186" s="417" t="e">
        <f aca="false" ca="false" dt2D="false" dtr="false" t="normal">SUMIF(#REF!, 'свод'!AY186, #REF!)</f>
        <v>#REF!</v>
      </c>
      <c r="H186" s="428" t="e">
        <f aca="false" ca="false" dt2D="false" dtr="false" t="normal">SUMIF(#REF!, 'свод'!$AY186, #REF!)</f>
        <v>#REF!</v>
      </c>
      <c r="I186" s="428" t="e">
        <f aca="false" ca="false" dt2D="false" dtr="false" t="normal">SUMIF(#REF!, 'свод'!$AY186, #REF!)</f>
        <v>#REF!</v>
      </c>
      <c r="J186" s="428" t="e">
        <f aca="false" ca="false" dt2D="false" dtr="false" t="normal">SUMIF(#REF!, 'свод'!$AY186, #REF!)</f>
        <v>#REF!</v>
      </c>
      <c r="K186" s="428" t="e">
        <f aca="false" ca="false" dt2D="false" dtr="false" t="normal">SUMIF(#REF!, 'свод'!$AY186, #REF!)</f>
        <v>#REF!</v>
      </c>
      <c r="L186" s="428" t="e">
        <f aca="false" ca="false" dt2D="false" dtr="false" t="normal">SUMIF(#REF!, 'свод'!$AY186, #REF!)</f>
        <v>#REF!</v>
      </c>
      <c r="M186" s="428" t="e">
        <f aca="false" ca="false" dt2D="false" dtr="false" t="normal">SUMIF(#REF!, 'свод'!$AY186, #REF!)</f>
        <v>#REF!</v>
      </c>
      <c r="N186" s="428" t="e">
        <f aca="false" ca="false" dt2D="false" dtr="false" t="normal">SUMIF(#REF!, 'свод'!$AY186, #REF!)</f>
        <v>#REF!</v>
      </c>
      <c r="O186" s="428" t="e">
        <f aca="false" ca="false" dt2D="false" dtr="false" t="normal">SUMIF(#REF!, 'свод'!$AY186, #REF!)</f>
        <v>#REF!</v>
      </c>
      <c r="P186" s="417" t="e">
        <f aca="false" ca="false" dt2D="false" dtr="false" t="normal">SUMIF(#REF!, 'свод'!$AY186, #REF!)</f>
        <v>#REF!</v>
      </c>
      <c r="Q186" s="428" t="e">
        <f aca="false" ca="false" dt2D="false" dtr="false" t="normal">SUMIF(#REF!, 'свод'!$AY186, #REF!)</f>
        <v>#REF!</v>
      </c>
      <c r="R186" s="428" t="e">
        <f aca="false" ca="false" dt2D="false" dtr="false" t="normal">SUMIF(#REF!, 'свод'!$AY186, #REF!)</f>
        <v>#REF!</v>
      </c>
      <c r="S186" s="428" t="e">
        <f aca="false" ca="false" dt2D="false" dtr="false" t="normal">SUMIF(#REF!, 'свод'!$AY186, #REF!)</f>
        <v>#REF!</v>
      </c>
      <c r="T186" s="428" t="e">
        <f aca="false" ca="false" dt2D="false" dtr="false" t="normal">SUMIF(#REF!, 'свод'!$AY186, #REF!)</f>
        <v>#REF!</v>
      </c>
      <c r="U186" s="417" t="e">
        <f aca="false" ca="false" dt2D="false" dtr="false" t="normal">SUMIF(#REF!, 'свод'!$AY186, #REF!)</f>
        <v>#REF!</v>
      </c>
      <c r="V186" s="428" t="e">
        <f aca="false" ca="false" dt2D="false" dtr="false" t="normal">SUMIF(#REF!, 'свод'!$AY186, #REF!)</f>
        <v>#REF!</v>
      </c>
      <c r="W186" s="428" t="e">
        <f aca="false" ca="false" dt2D="false" dtr="false" t="normal">SUMIF(#REF!, 'свод'!$AY186, #REF!)</f>
        <v>#REF!</v>
      </c>
      <c r="X186" s="428" t="e">
        <f aca="false" ca="false" dt2D="false" dtr="false" t="normal">SUMIF(#REF!, 'свод'!$AY186, #REF!)</f>
        <v>#REF!</v>
      </c>
      <c r="Y186" s="428" t="e">
        <f aca="false" ca="false" dt2D="false" dtr="false" t="normal">SUMIF(#REF!, 'свод'!$AY186, #REF!)</f>
        <v>#REF!</v>
      </c>
      <c r="Z186" s="417" t="e">
        <f aca="false" ca="false" dt2D="false" dtr="false" t="normal">SUMIF(#REF!, 'свод'!$AY186, #REF!)</f>
        <v>#REF!</v>
      </c>
      <c r="AA186" s="428" t="e">
        <f aca="false" ca="false" dt2D="false" dtr="false" t="normal">SUMIF(#REF!, 'свод'!$AY186, #REF!)</f>
        <v>#REF!</v>
      </c>
      <c r="AB186" s="428" t="e">
        <f aca="false" ca="false" dt2D="false" dtr="false" t="normal">SUMIF(#REF!, 'свод'!$AY186, #REF!)</f>
        <v>#REF!</v>
      </c>
      <c r="AC186" s="428" t="e">
        <f aca="false" ca="false" dt2D="false" dtr="false" t="normal">SUMIF(#REF!, 'свод'!$AY186, #REF!)</f>
        <v>#REF!</v>
      </c>
      <c r="AD186" s="428" t="e">
        <f aca="false" ca="false" dt2D="false" dtr="false" t="normal">SUMIF(#REF!, 'свод'!$AY186, #REF!)</f>
        <v>#REF!</v>
      </c>
      <c r="AE186" s="417" t="e">
        <f aca="false" ca="false" dt2D="false" dtr="false" t="normal">SUMIF(#REF!, 'свод'!$AY186, #REF!)</f>
        <v>#REF!</v>
      </c>
      <c r="AF186" s="428" t="e">
        <f aca="false" ca="false" dt2D="false" dtr="false" t="normal">SUMIF(#REF!, 'свод'!$AY186, #REF!)</f>
        <v>#REF!</v>
      </c>
      <c r="AG186" s="428" t="e">
        <f aca="false" ca="false" dt2D="false" dtr="false" t="normal">SUMIF(#REF!, 'свод'!$AY186, #REF!)</f>
        <v>#REF!</v>
      </c>
      <c r="AH186" s="428" t="e">
        <f aca="false" ca="false" dt2D="false" dtr="false" t="normal">SUMIF(#REF!, 'свод'!$AY186, #REF!)</f>
        <v>#REF!</v>
      </c>
      <c r="AI186" s="428" t="e">
        <f aca="false" ca="false" dt2D="false" dtr="false" t="normal">SUMIF(#REF!, 'свод'!$AY186, #REF!)</f>
        <v>#REF!</v>
      </c>
      <c r="AJ186" s="428" t="e">
        <f aca="false" ca="false" dt2D="false" dtr="false" t="normal">SUMIF(#REF!, 'свод'!$AY186, #REF!)</f>
        <v>#REF!</v>
      </c>
      <c r="AK186" s="428" t="e">
        <f aca="false" ca="false" dt2D="false" dtr="false" t="normal">SUMIF(#REF!, 'свод'!$AY186, #REF!)</f>
        <v>#REF!</v>
      </c>
      <c r="AL186" s="428" t="e">
        <f aca="false" ca="false" dt2D="false" dtr="false" t="normal">SUMIF(#REF!, 'свод'!$AY186, #REF!)</f>
        <v>#REF!</v>
      </c>
      <c r="AM186" s="428" t="e">
        <f aca="false" ca="false" dt2D="false" dtr="false" t="normal">SUMIF(#REF!, 'свод'!$AY186, #REF!)</f>
        <v>#REF!</v>
      </c>
      <c r="AN186" s="428" t="e">
        <f aca="false" ca="false" dt2D="false" dtr="false" t="normal">SUMIF(#REF!, 'свод'!$AY186, #REF!)</f>
        <v>#REF!</v>
      </c>
      <c r="AO186" s="428" t="e">
        <f aca="false" ca="false" dt2D="false" dtr="false" t="normal">SUMIF(#REF!, 'свод'!$AY186, #REF!)</f>
        <v>#REF!</v>
      </c>
      <c r="AP186" s="428" t="e">
        <f aca="false" ca="false" dt2D="false" dtr="false" t="normal">SUMIF(#REF!, 'свод'!$AY186, #REF!)</f>
        <v>#REF!</v>
      </c>
      <c r="AQ186" s="428" t="e">
        <f aca="false" ca="false" dt2D="false" dtr="false" t="normal">SUMIF(#REF!, 'свод'!$AY186, #REF!)</f>
        <v>#REF!</v>
      </c>
      <c r="AR186" s="428" t="e">
        <f aca="false" ca="false" dt2D="false" dtr="false" t="normal">SUMIF(#REF!, 'свод'!$AY186, #REF!)</f>
        <v>#REF!</v>
      </c>
      <c r="AS186" s="428" t="e">
        <f aca="false" ca="false" dt2D="false" dtr="false" t="normal">SUMIF(#REF!, 'свод'!$AY186, #REF!)</f>
        <v>#REF!</v>
      </c>
      <c r="AT186" s="428" t="e">
        <f aca="false" ca="false" dt2D="false" dtr="false" t="normal">SUMIF(#REF!, 'свод'!$AY186, #REF!)</f>
        <v>#REF!</v>
      </c>
      <c r="AU186" s="428" t="e">
        <f aca="false" ca="false" dt2D="false" dtr="false" t="normal">SUMIF(#REF!, 'свод'!$AY186, #REF!)</f>
        <v>#REF!</v>
      </c>
      <c r="AV186" s="428" t="e">
        <f aca="false" ca="false" dt2D="false" dtr="false" t="normal">SUMIF(#REF!, 'свод'!$AY186, #REF!)</f>
        <v>#REF!</v>
      </c>
      <c r="AW186" s="428" t="e">
        <f aca="false" ca="false" dt2D="false" dtr="false" t="normal">SUMIF(#REF!, 'свод'!$AY186, #REF!)</f>
        <v>#REF!</v>
      </c>
      <c r="AX186" s="428" t="e">
        <f aca="false" ca="false" dt2D="false" dtr="false" t="normal">SUMIF(#REF!, 'свод'!$AY186, #REF!)</f>
        <v>#REF!</v>
      </c>
      <c r="AY186" s="0" t="str">
        <f aca="false" ca="false" dt2D="false" dtr="false" t="normal">CONCATENATE(A186, C186, D186, E186)</f>
        <v>4040200010104нормативный</v>
      </c>
    </row>
    <row outlineLevel="0" r="187">
      <c r="A187" s="109" t="n">
        <v>404020001</v>
      </c>
      <c r="B187" s="416" t="s">
        <v>3015</v>
      </c>
      <c r="C187" s="107" t="s">
        <v>67</v>
      </c>
      <c r="D187" s="107" t="s">
        <v>174</v>
      </c>
      <c r="E187" s="39" t="s">
        <v>2972</v>
      </c>
      <c r="F187" s="417" t="e">
        <f aca="false" ca="false" dt2D="false" dtr="false" t="normal">SUMIF(#REF!, 'свод'!AY187, #REF!)</f>
        <v>#REF!</v>
      </c>
      <c r="G187" s="417" t="e">
        <f aca="false" ca="false" dt2D="false" dtr="false" t="normal">SUMIF(#REF!, 'свод'!AY187, #REF!)</f>
        <v>#REF!</v>
      </c>
      <c r="H187" s="428" t="e">
        <f aca="false" ca="false" dt2D="false" dtr="false" t="normal">SUMIF(#REF!, 'свод'!$AY187, #REF!)</f>
        <v>#REF!</v>
      </c>
      <c r="I187" s="428" t="e">
        <f aca="false" ca="false" dt2D="false" dtr="false" t="normal">SUMIF(#REF!, 'свод'!$AY187, #REF!)</f>
        <v>#REF!</v>
      </c>
      <c r="J187" s="428" t="e">
        <f aca="false" ca="false" dt2D="false" dtr="false" t="normal">SUMIF(#REF!, 'свод'!$AY187, #REF!)</f>
        <v>#REF!</v>
      </c>
      <c r="K187" s="428" t="e">
        <f aca="false" ca="false" dt2D="false" dtr="false" t="normal">SUMIF(#REF!, 'свод'!$AY187, #REF!)</f>
        <v>#REF!</v>
      </c>
      <c r="L187" s="428" t="e">
        <f aca="false" ca="false" dt2D="false" dtr="false" t="normal">SUMIF(#REF!, 'свод'!$AY187, #REF!)</f>
        <v>#REF!</v>
      </c>
      <c r="M187" s="428" t="e">
        <f aca="false" ca="false" dt2D="false" dtr="false" t="normal">SUMIF(#REF!, 'свод'!$AY187, #REF!)</f>
        <v>#REF!</v>
      </c>
      <c r="N187" s="428" t="e">
        <f aca="false" ca="false" dt2D="false" dtr="false" t="normal">SUMIF(#REF!, 'свод'!$AY187, #REF!)</f>
        <v>#REF!</v>
      </c>
      <c r="O187" s="428" t="e">
        <f aca="false" ca="false" dt2D="false" dtr="false" t="normal">SUMIF(#REF!, 'свод'!$AY187, #REF!)</f>
        <v>#REF!</v>
      </c>
      <c r="P187" s="417" t="e">
        <f aca="false" ca="false" dt2D="false" dtr="false" t="normal">SUMIF(#REF!, 'свод'!$AY187, #REF!)</f>
        <v>#REF!</v>
      </c>
      <c r="Q187" s="428" t="e">
        <f aca="false" ca="false" dt2D="false" dtr="false" t="normal">SUMIF(#REF!, 'свод'!$AY187, #REF!)</f>
        <v>#REF!</v>
      </c>
      <c r="R187" s="428" t="e">
        <f aca="false" ca="false" dt2D="false" dtr="false" t="normal">SUMIF(#REF!, 'свод'!$AY187, #REF!)</f>
        <v>#REF!</v>
      </c>
      <c r="S187" s="428" t="e">
        <f aca="false" ca="false" dt2D="false" dtr="false" t="normal">SUMIF(#REF!, 'свод'!$AY187, #REF!)</f>
        <v>#REF!</v>
      </c>
      <c r="T187" s="428" t="e">
        <f aca="false" ca="false" dt2D="false" dtr="false" t="normal">SUMIF(#REF!, 'свод'!$AY187, #REF!)</f>
        <v>#REF!</v>
      </c>
      <c r="U187" s="417" t="e">
        <f aca="false" ca="false" dt2D="false" dtr="false" t="normal">SUMIF(#REF!, 'свод'!$AY187, #REF!)</f>
        <v>#REF!</v>
      </c>
      <c r="V187" s="428" t="e">
        <f aca="false" ca="false" dt2D="false" dtr="false" t="normal">SUMIF(#REF!, 'свод'!$AY187, #REF!)</f>
        <v>#REF!</v>
      </c>
      <c r="W187" s="428" t="e">
        <f aca="false" ca="false" dt2D="false" dtr="false" t="normal">SUMIF(#REF!, 'свод'!$AY187, #REF!)</f>
        <v>#REF!</v>
      </c>
      <c r="X187" s="428" t="e">
        <f aca="false" ca="false" dt2D="false" dtr="false" t="normal">SUMIF(#REF!, 'свод'!$AY187, #REF!)</f>
        <v>#REF!</v>
      </c>
      <c r="Y187" s="428" t="e">
        <f aca="false" ca="false" dt2D="false" dtr="false" t="normal">SUMIF(#REF!, 'свод'!$AY187, #REF!)</f>
        <v>#REF!</v>
      </c>
      <c r="Z187" s="417" t="e">
        <f aca="false" ca="false" dt2D="false" dtr="false" t="normal">SUMIF(#REF!, 'свод'!$AY187, #REF!)</f>
        <v>#REF!</v>
      </c>
      <c r="AA187" s="428" t="e">
        <f aca="false" ca="false" dt2D="false" dtr="false" t="normal">SUMIF(#REF!, 'свод'!$AY187, #REF!)</f>
        <v>#REF!</v>
      </c>
      <c r="AB187" s="428" t="e">
        <f aca="false" ca="false" dt2D="false" dtr="false" t="normal">SUMIF(#REF!, 'свод'!$AY187, #REF!)</f>
        <v>#REF!</v>
      </c>
      <c r="AC187" s="428" t="e">
        <f aca="false" ca="false" dt2D="false" dtr="false" t="normal">SUMIF(#REF!, 'свод'!$AY187, #REF!)</f>
        <v>#REF!</v>
      </c>
      <c r="AD187" s="428" t="e">
        <f aca="false" ca="false" dt2D="false" dtr="false" t="normal">SUMIF(#REF!, 'свод'!$AY187, #REF!)</f>
        <v>#REF!</v>
      </c>
      <c r="AE187" s="417" t="e">
        <f aca="false" ca="false" dt2D="false" dtr="false" t="normal">SUMIF(#REF!, 'свод'!$AY187, #REF!)</f>
        <v>#REF!</v>
      </c>
      <c r="AF187" s="428" t="e">
        <f aca="false" ca="false" dt2D="false" dtr="false" t="normal">SUMIF(#REF!, 'свод'!$AY187, #REF!)</f>
        <v>#REF!</v>
      </c>
      <c r="AG187" s="428" t="e">
        <f aca="false" ca="false" dt2D="false" dtr="false" t="normal">SUMIF(#REF!, 'свод'!$AY187, #REF!)</f>
        <v>#REF!</v>
      </c>
      <c r="AH187" s="428" t="e">
        <f aca="false" ca="false" dt2D="false" dtr="false" t="normal">SUMIF(#REF!, 'свод'!$AY187, #REF!)</f>
        <v>#REF!</v>
      </c>
      <c r="AI187" s="428" t="e">
        <f aca="false" ca="false" dt2D="false" dtr="false" t="normal">SUMIF(#REF!, 'свод'!$AY187, #REF!)</f>
        <v>#REF!</v>
      </c>
      <c r="AJ187" s="428" t="e">
        <f aca="false" ca="false" dt2D="false" dtr="false" t="normal">SUMIF(#REF!, 'свод'!$AY187, #REF!)</f>
        <v>#REF!</v>
      </c>
      <c r="AK187" s="428" t="e">
        <f aca="false" ca="false" dt2D="false" dtr="false" t="normal">SUMIF(#REF!, 'свод'!$AY187, #REF!)</f>
        <v>#REF!</v>
      </c>
      <c r="AL187" s="428" t="e">
        <f aca="false" ca="false" dt2D="false" dtr="false" t="normal">SUMIF(#REF!, 'свод'!$AY187, #REF!)</f>
        <v>#REF!</v>
      </c>
      <c r="AM187" s="428" t="e">
        <f aca="false" ca="false" dt2D="false" dtr="false" t="normal">SUMIF(#REF!, 'свод'!$AY187, #REF!)</f>
        <v>#REF!</v>
      </c>
      <c r="AN187" s="428" t="e">
        <f aca="false" ca="false" dt2D="false" dtr="false" t="normal">SUMIF(#REF!, 'свод'!$AY187, #REF!)</f>
        <v>#REF!</v>
      </c>
      <c r="AO187" s="428" t="e">
        <f aca="false" ca="false" dt2D="false" dtr="false" t="normal">SUMIF(#REF!, 'свод'!$AY187, #REF!)</f>
        <v>#REF!</v>
      </c>
      <c r="AP187" s="428" t="e">
        <f aca="false" ca="false" dt2D="false" dtr="false" t="normal">SUMIF(#REF!, 'свод'!$AY187, #REF!)</f>
        <v>#REF!</v>
      </c>
      <c r="AQ187" s="428" t="e">
        <f aca="false" ca="false" dt2D="false" dtr="false" t="normal">SUMIF(#REF!, 'свод'!$AY187, #REF!)</f>
        <v>#REF!</v>
      </c>
      <c r="AR187" s="428" t="e">
        <f aca="false" ca="false" dt2D="false" dtr="false" t="normal">SUMIF(#REF!, 'свод'!$AY187, #REF!)</f>
        <v>#REF!</v>
      </c>
      <c r="AS187" s="428" t="e">
        <f aca="false" ca="false" dt2D="false" dtr="false" t="normal">SUMIF(#REF!, 'свод'!$AY187, #REF!)</f>
        <v>#REF!</v>
      </c>
      <c r="AT187" s="428" t="e">
        <f aca="false" ca="false" dt2D="false" dtr="false" t="normal">SUMIF(#REF!, 'свод'!$AY187, #REF!)</f>
        <v>#REF!</v>
      </c>
      <c r="AU187" s="428" t="e">
        <f aca="false" ca="false" dt2D="false" dtr="false" t="normal">SUMIF(#REF!, 'свод'!$AY187, #REF!)</f>
        <v>#REF!</v>
      </c>
      <c r="AV187" s="428" t="e">
        <f aca="false" ca="false" dt2D="false" dtr="false" t="normal">SUMIF(#REF!, 'свод'!$AY187, #REF!)</f>
        <v>#REF!</v>
      </c>
      <c r="AW187" s="428" t="e">
        <f aca="false" ca="false" dt2D="false" dtr="false" t="normal">SUMIF(#REF!, 'свод'!$AY187, #REF!)</f>
        <v>#REF!</v>
      </c>
      <c r="AX187" s="428" t="e">
        <f aca="false" ca="false" dt2D="false" dtr="false" t="normal">SUMIF(#REF!, 'свод'!$AY187, #REF!)</f>
        <v>#REF!</v>
      </c>
      <c r="AY187" s="0" t="str">
        <f aca="false" ca="false" dt2D="false" dtr="false" t="normal">CONCATENATE(A187, C187, D187, E187)</f>
        <v>4040200010104плановый</v>
      </c>
    </row>
    <row outlineLevel="0" r="188">
      <c r="A188" s="109" t="n">
        <v>404020001</v>
      </c>
      <c r="B188" s="416" t="s">
        <v>3015</v>
      </c>
      <c r="C188" s="107" t="s">
        <v>246</v>
      </c>
      <c r="D188" s="107" t="s">
        <v>885</v>
      </c>
      <c r="E188" s="39" t="s">
        <v>2972</v>
      </c>
      <c r="F188" s="417" t="e">
        <f aca="false" ca="false" dt2D="false" dtr="false" t="normal">SUMIF(#REF!, 'свод'!AY188, #REF!)</f>
        <v>#REF!</v>
      </c>
      <c r="G188" s="417" t="e">
        <f aca="false" ca="false" dt2D="false" dtr="false" t="normal">SUMIF(#REF!, 'свод'!AY188, #REF!)</f>
        <v>#REF!</v>
      </c>
      <c r="H188" s="428" t="e">
        <f aca="false" ca="false" dt2D="false" dtr="false" t="normal">SUMIF(#REF!, 'свод'!$AY188, #REF!)</f>
        <v>#REF!</v>
      </c>
      <c r="I188" s="428" t="e">
        <f aca="false" ca="false" dt2D="false" dtr="false" t="normal">SUMIF(#REF!, 'свод'!$AY188, #REF!)</f>
        <v>#REF!</v>
      </c>
      <c r="J188" s="428" t="e">
        <f aca="false" ca="false" dt2D="false" dtr="false" t="normal">SUMIF(#REF!, 'свод'!$AY188, #REF!)</f>
        <v>#REF!</v>
      </c>
      <c r="K188" s="428" t="e">
        <f aca="false" ca="false" dt2D="false" dtr="false" t="normal">SUMIF(#REF!, 'свод'!$AY188, #REF!)</f>
        <v>#REF!</v>
      </c>
      <c r="L188" s="428" t="e">
        <f aca="false" ca="false" dt2D="false" dtr="false" t="normal">SUMIF(#REF!, 'свод'!$AY188, #REF!)</f>
        <v>#REF!</v>
      </c>
      <c r="M188" s="428" t="e">
        <f aca="false" ca="false" dt2D="false" dtr="false" t="normal">SUMIF(#REF!, 'свод'!$AY188, #REF!)</f>
        <v>#REF!</v>
      </c>
      <c r="N188" s="428" t="e">
        <f aca="false" ca="false" dt2D="false" dtr="false" t="normal">SUMIF(#REF!, 'свод'!$AY188, #REF!)</f>
        <v>#REF!</v>
      </c>
      <c r="O188" s="428" t="e">
        <f aca="false" ca="false" dt2D="false" dtr="false" t="normal">SUMIF(#REF!, 'свод'!$AY188, #REF!)</f>
        <v>#REF!</v>
      </c>
      <c r="P188" s="417" t="e">
        <f aca="false" ca="false" dt2D="false" dtr="false" t="normal">SUMIF(#REF!, 'свод'!$AY188, #REF!)</f>
        <v>#REF!</v>
      </c>
      <c r="Q188" s="428" t="e">
        <f aca="false" ca="false" dt2D="false" dtr="false" t="normal">SUMIF(#REF!, 'свод'!$AY188, #REF!)</f>
        <v>#REF!</v>
      </c>
      <c r="R188" s="428" t="e">
        <f aca="false" ca="false" dt2D="false" dtr="false" t="normal">SUMIF(#REF!, 'свод'!$AY188, #REF!)</f>
        <v>#REF!</v>
      </c>
      <c r="S188" s="428" t="e">
        <f aca="false" ca="false" dt2D="false" dtr="false" t="normal">SUMIF(#REF!, 'свод'!$AY188, #REF!)</f>
        <v>#REF!</v>
      </c>
      <c r="T188" s="428" t="e">
        <f aca="false" ca="false" dt2D="false" dtr="false" t="normal">SUMIF(#REF!, 'свод'!$AY188, #REF!)</f>
        <v>#REF!</v>
      </c>
      <c r="U188" s="417" t="e">
        <f aca="false" ca="false" dt2D="false" dtr="false" t="normal">SUMIF(#REF!, 'свод'!$AY188, #REF!)</f>
        <v>#REF!</v>
      </c>
      <c r="V188" s="428" t="e">
        <f aca="false" ca="false" dt2D="false" dtr="false" t="normal">SUMIF(#REF!, 'свод'!$AY188, #REF!)</f>
        <v>#REF!</v>
      </c>
      <c r="W188" s="428" t="e">
        <f aca="false" ca="false" dt2D="false" dtr="false" t="normal">SUMIF(#REF!, 'свод'!$AY188, #REF!)</f>
        <v>#REF!</v>
      </c>
      <c r="X188" s="428" t="e">
        <f aca="false" ca="false" dt2D="false" dtr="false" t="normal">SUMIF(#REF!, 'свод'!$AY188, #REF!)</f>
        <v>#REF!</v>
      </c>
      <c r="Y188" s="428" t="e">
        <f aca="false" ca="false" dt2D="false" dtr="false" t="normal">SUMIF(#REF!, 'свод'!$AY188, #REF!)</f>
        <v>#REF!</v>
      </c>
      <c r="Z188" s="417" t="e">
        <f aca="false" ca="false" dt2D="false" dtr="false" t="normal">SUMIF(#REF!, 'свод'!$AY188, #REF!)</f>
        <v>#REF!</v>
      </c>
      <c r="AA188" s="428" t="e">
        <f aca="false" ca="false" dt2D="false" dtr="false" t="normal">SUMIF(#REF!, 'свод'!$AY188, #REF!)</f>
        <v>#REF!</v>
      </c>
      <c r="AB188" s="428" t="e">
        <f aca="false" ca="false" dt2D="false" dtr="false" t="normal">SUMIF(#REF!, 'свод'!$AY188, #REF!)</f>
        <v>#REF!</v>
      </c>
      <c r="AC188" s="428" t="e">
        <f aca="false" ca="false" dt2D="false" dtr="false" t="normal">SUMIF(#REF!, 'свод'!$AY188, #REF!)</f>
        <v>#REF!</v>
      </c>
      <c r="AD188" s="428" t="e">
        <f aca="false" ca="false" dt2D="false" dtr="false" t="normal">SUMIF(#REF!, 'свод'!$AY188, #REF!)</f>
        <v>#REF!</v>
      </c>
      <c r="AE188" s="417" t="e">
        <f aca="false" ca="false" dt2D="false" dtr="false" t="normal">SUMIF(#REF!, 'свод'!$AY188, #REF!)</f>
        <v>#REF!</v>
      </c>
      <c r="AF188" s="428" t="e">
        <f aca="false" ca="false" dt2D="false" dtr="false" t="normal">SUMIF(#REF!, 'свод'!$AY188, #REF!)</f>
        <v>#REF!</v>
      </c>
      <c r="AG188" s="428" t="e">
        <f aca="false" ca="false" dt2D="false" dtr="false" t="normal">SUMIF(#REF!, 'свод'!$AY188, #REF!)</f>
        <v>#REF!</v>
      </c>
      <c r="AH188" s="428" t="e">
        <f aca="false" ca="false" dt2D="false" dtr="false" t="normal">SUMIF(#REF!, 'свод'!$AY188, #REF!)</f>
        <v>#REF!</v>
      </c>
      <c r="AI188" s="428" t="e">
        <f aca="false" ca="false" dt2D="false" dtr="false" t="normal">SUMIF(#REF!, 'свод'!$AY188, #REF!)</f>
        <v>#REF!</v>
      </c>
      <c r="AJ188" s="428" t="e">
        <f aca="false" ca="false" dt2D="false" dtr="false" t="normal">SUMIF(#REF!, 'свод'!$AY188, #REF!)</f>
        <v>#REF!</v>
      </c>
      <c r="AK188" s="428" t="e">
        <f aca="false" ca="false" dt2D="false" dtr="false" t="normal">SUMIF(#REF!, 'свод'!$AY188, #REF!)</f>
        <v>#REF!</v>
      </c>
      <c r="AL188" s="428" t="e">
        <f aca="false" ca="false" dt2D="false" dtr="false" t="normal">SUMIF(#REF!, 'свод'!$AY188, #REF!)</f>
        <v>#REF!</v>
      </c>
      <c r="AM188" s="428" t="e">
        <f aca="false" ca="false" dt2D="false" dtr="false" t="normal">SUMIF(#REF!, 'свод'!$AY188, #REF!)</f>
        <v>#REF!</v>
      </c>
      <c r="AN188" s="428" t="e">
        <f aca="false" ca="false" dt2D="false" dtr="false" t="normal">SUMIF(#REF!, 'свод'!$AY188, #REF!)</f>
        <v>#REF!</v>
      </c>
      <c r="AO188" s="428" t="e">
        <f aca="false" ca="false" dt2D="false" dtr="false" t="normal">SUMIF(#REF!, 'свод'!$AY188, #REF!)</f>
        <v>#REF!</v>
      </c>
      <c r="AP188" s="428" t="e">
        <f aca="false" ca="false" dt2D="false" dtr="false" t="normal">SUMIF(#REF!, 'свод'!$AY188, #REF!)</f>
        <v>#REF!</v>
      </c>
      <c r="AQ188" s="428" t="e">
        <f aca="false" ca="false" dt2D="false" dtr="false" t="normal">SUMIF(#REF!, 'свод'!$AY188, #REF!)</f>
        <v>#REF!</v>
      </c>
      <c r="AR188" s="428" t="e">
        <f aca="false" ca="false" dt2D="false" dtr="false" t="normal">SUMIF(#REF!, 'свод'!$AY188, #REF!)</f>
        <v>#REF!</v>
      </c>
      <c r="AS188" s="428" t="e">
        <f aca="false" ca="false" dt2D="false" dtr="false" t="normal">SUMIF(#REF!, 'свод'!$AY188, #REF!)</f>
        <v>#REF!</v>
      </c>
      <c r="AT188" s="428" t="e">
        <f aca="false" ca="false" dt2D="false" dtr="false" t="normal">SUMIF(#REF!, 'свод'!$AY188, #REF!)</f>
        <v>#REF!</v>
      </c>
      <c r="AU188" s="428" t="e">
        <f aca="false" ca="false" dt2D="false" dtr="false" t="normal">SUMIF(#REF!, 'свод'!$AY188, #REF!)</f>
        <v>#REF!</v>
      </c>
      <c r="AV188" s="428" t="e">
        <f aca="false" ca="false" dt2D="false" dtr="false" t="normal">SUMIF(#REF!, 'свод'!$AY188, #REF!)</f>
        <v>#REF!</v>
      </c>
      <c r="AW188" s="428" t="e">
        <f aca="false" ca="false" dt2D="false" dtr="false" t="normal">SUMIF(#REF!, 'свод'!$AY188, #REF!)</f>
        <v>#REF!</v>
      </c>
      <c r="AX188" s="428" t="e">
        <f aca="false" ca="false" dt2D="false" dtr="false" t="normal">SUMIF(#REF!, 'свод'!$AY188, #REF!)</f>
        <v>#REF!</v>
      </c>
      <c r="AY188" s="0" t="str">
        <f aca="false" ca="false" dt2D="false" dtr="false" t="normal">CONCATENATE(A188, C188, D188, E188)</f>
        <v>4040200010709плановый</v>
      </c>
    </row>
    <row customHeight="true" ht="23.25" outlineLevel="0" r="189">
      <c r="A189" s="109" t="n">
        <v>404020001</v>
      </c>
      <c r="B189" s="416" t="s">
        <v>3015</v>
      </c>
      <c r="C189" s="107" t="s">
        <v>360</v>
      </c>
      <c r="D189" s="107" t="s">
        <v>482</v>
      </c>
      <c r="E189" s="39" t="s">
        <v>2972</v>
      </c>
      <c r="F189" s="417" t="e">
        <f aca="false" ca="false" dt2D="false" dtr="false" t="normal">SUMIF(#REF!, 'свод'!AY189, #REF!)</f>
        <v>#REF!</v>
      </c>
      <c r="G189" s="417" t="e">
        <f aca="false" ca="false" dt2D="false" dtr="false" t="normal">SUMIF(#REF!, 'свод'!AY189, #REF!)</f>
        <v>#REF!</v>
      </c>
      <c r="H189" s="428" t="e">
        <f aca="false" ca="false" dt2D="false" dtr="false" t="normal">SUMIF(#REF!, 'свод'!$AY189, #REF!)</f>
        <v>#REF!</v>
      </c>
      <c r="I189" s="428" t="e">
        <f aca="false" ca="false" dt2D="false" dtr="false" t="normal">SUMIF(#REF!, 'свод'!$AY189, #REF!)</f>
        <v>#REF!</v>
      </c>
      <c r="J189" s="428" t="e">
        <f aca="false" ca="false" dt2D="false" dtr="false" t="normal">SUMIF(#REF!, 'свод'!$AY189, #REF!)</f>
        <v>#REF!</v>
      </c>
      <c r="K189" s="428" t="e">
        <f aca="false" ca="false" dt2D="false" dtr="false" t="normal">SUMIF(#REF!, 'свод'!$AY189, #REF!)</f>
        <v>#REF!</v>
      </c>
      <c r="L189" s="428" t="e">
        <f aca="false" ca="false" dt2D="false" dtr="false" t="normal">SUMIF(#REF!, 'свод'!$AY189, #REF!)</f>
        <v>#REF!</v>
      </c>
      <c r="M189" s="428" t="e">
        <f aca="false" ca="false" dt2D="false" dtr="false" t="normal">SUMIF(#REF!, 'свод'!$AY189, #REF!)</f>
        <v>#REF!</v>
      </c>
      <c r="N189" s="428" t="e">
        <f aca="false" ca="false" dt2D="false" dtr="false" t="normal">SUMIF(#REF!, 'свод'!$AY189, #REF!)</f>
        <v>#REF!</v>
      </c>
      <c r="O189" s="428" t="e">
        <f aca="false" ca="false" dt2D="false" dtr="false" t="normal">SUMIF(#REF!, 'свод'!$AY189, #REF!)</f>
        <v>#REF!</v>
      </c>
      <c r="P189" s="417" t="e">
        <f aca="false" ca="false" dt2D="false" dtr="false" t="normal">SUMIF(#REF!, 'свод'!$AY189, #REF!)</f>
        <v>#REF!</v>
      </c>
      <c r="Q189" s="428" t="e">
        <f aca="false" ca="false" dt2D="false" dtr="false" t="normal">SUMIF(#REF!, 'свод'!$AY189, #REF!)</f>
        <v>#REF!</v>
      </c>
      <c r="R189" s="428" t="e">
        <f aca="false" ca="false" dt2D="false" dtr="false" t="normal">SUMIF(#REF!, 'свод'!$AY189, #REF!)</f>
        <v>#REF!</v>
      </c>
      <c r="S189" s="428" t="e">
        <f aca="false" ca="false" dt2D="false" dtr="false" t="normal">SUMIF(#REF!, 'свод'!$AY189, #REF!)</f>
        <v>#REF!</v>
      </c>
      <c r="T189" s="428" t="e">
        <f aca="false" ca="false" dt2D="false" dtr="false" t="normal">SUMIF(#REF!, 'свод'!$AY189, #REF!)</f>
        <v>#REF!</v>
      </c>
      <c r="U189" s="417" t="e">
        <f aca="false" ca="false" dt2D="false" dtr="false" t="normal">SUMIF(#REF!, 'свод'!$AY189, #REF!)</f>
        <v>#REF!</v>
      </c>
      <c r="V189" s="428" t="e">
        <f aca="false" ca="false" dt2D="false" dtr="false" t="normal">SUMIF(#REF!, 'свод'!$AY189, #REF!)</f>
        <v>#REF!</v>
      </c>
      <c r="W189" s="428" t="e">
        <f aca="false" ca="false" dt2D="false" dtr="false" t="normal">SUMIF(#REF!, 'свод'!$AY189, #REF!)</f>
        <v>#REF!</v>
      </c>
      <c r="X189" s="428" t="e">
        <f aca="false" ca="false" dt2D="false" dtr="false" t="normal">SUMIF(#REF!, 'свод'!$AY189, #REF!)</f>
        <v>#REF!</v>
      </c>
      <c r="Y189" s="428" t="e">
        <f aca="false" ca="false" dt2D="false" dtr="false" t="normal">SUMIF(#REF!, 'свод'!$AY189, #REF!)</f>
        <v>#REF!</v>
      </c>
      <c r="Z189" s="417" t="e">
        <f aca="false" ca="false" dt2D="false" dtr="false" t="normal">SUMIF(#REF!, 'свод'!$AY189, #REF!)</f>
        <v>#REF!</v>
      </c>
      <c r="AA189" s="428" t="e">
        <f aca="false" ca="false" dt2D="false" dtr="false" t="normal">SUMIF(#REF!, 'свод'!$AY189, #REF!)</f>
        <v>#REF!</v>
      </c>
      <c r="AB189" s="428" t="e">
        <f aca="false" ca="false" dt2D="false" dtr="false" t="normal">SUMIF(#REF!, 'свод'!$AY189, #REF!)</f>
        <v>#REF!</v>
      </c>
      <c r="AC189" s="428" t="e">
        <f aca="false" ca="false" dt2D="false" dtr="false" t="normal">SUMIF(#REF!, 'свод'!$AY189, #REF!)</f>
        <v>#REF!</v>
      </c>
      <c r="AD189" s="428" t="e">
        <f aca="false" ca="false" dt2D="false" dtr="false" t="normal">SUMIF(#REF!, 'свод'!$AY189, #REF!)</f>
        <v>#REF!</v>
      </c>
      <c r="AE189" s="417" t="e">
        <f aca="false" ca="false" dt2D="false" dtr="false" t="normal">SUMIF(#REF!, 'свод'!$AY189, #REF!)</f>
        <v>#REF!</v>
      </c>
      <c r="AF189" s="428" t="e">
        <f aca="false" ca="false" dt2D="false" dtr="false" t="normal">SUMIF(#REF!, 'свод'!$AY189, #REF!)</f>
        <v>#REF!</v>
      </c>
      <c r="AG189" s="428" t="e">
        <f aca="false" ca="false" dt2D="false" dtr="false" t="normal">SUMIF(#REF!, 'свод'!$AY189, #REF!)</f>
        <v>#REF!</v>
      </c>
      <c r="AH189" s="428" t="e">
        <f aca="false" ca="false" dt2D="false" dtr="false" t="normal">SUMIF(#REF!, 'свод'!$AY189, #REF!)</f>
        <v>#REF!</v>
      </c>
      <c r="AI189" s="428" t="e">
        <f aca="false" ca="false" dt2D="false" dtr="false" t="normal">SUMIF(#REF!, 'свод'!$AY189, #REF!)</f>
        <v>#REF!</v>
      </c>
      <c r="AJ189" s="428" t="e">
        <f aca="false" ca="false" dt2D="false" dtr="false" t="normal">SUMIF(#REF!, 'свод'!$AY189, #REF!)</f>
        <v>#REF!</v>
      </c>
      <c r="AK189" s="428" t="e">
        <f aca="false" ca="false" dt2D="false" dtr="false" t="normal">SUMIF(#REF!, 'свод'!$AY189, #REF!)</f>
        <v>#REF!</v>
      </c>
      <c r="AL189" s="428" t="e">
        <f aca="false" ca="false" dt2D="false" dtr="false" t="normal">SUMIF(#REF!, 'свод'!$AY189, #REF!)</f>
        <v>#REF!</v>
      </c>
      <c r="AM189" s="428" t="e">
        <f aca="false" ca="false" dt2D="false" dtr="false" t="normal">SUMIF(#REF!, 'свод'!$AY189, #REF!)</f>
        <v>#REF!</v>
      </c>
      <c r="AN189" s="428" t="e">
        <f aca="false" ca="false" dt2D="false" dtr="false" t="normal">SUMIF(#REF!, 'свод'!$AY189, #REF!)</f>
        <v>#REF!</v>
      </c>
      <c r="AO189" s="428" t="e">
        <f aca="false" ca="false" dt2D="false" dtr="false" t="normal">SUMIF(#REF!, 'свод'!$AY189, #REF!)</f>
        <v>#REF!</v>
      </c>
      <c r="AP189" s="428" t="e">
        <f aca="false" ca="false" dt2D="false" dtr="false" t="normal">SUMIF(#REF!, 'свод'!$AY189, #REF!)</f>
        <v>#REF!</v>
      </c>
      <c r="AQ189" s="428" t="e">
        <f aca="false" ca="false" dt2D="false" dtr="false" t="normal">SUMIF(#REF!, 'свод'!$AY189, #REF!)</f>
        <v>#REF!</v>
      </c>
      <c r="AR189" s="428" t="e">
        <f aca="false" ca="false" dt2D="false" dtr="false" t="normal">SUMIF(#REF!, 'свод'!$AY189, #REF!)</f>
        <v>#REF!</v>
      </c>
      <c r="AS189" s="428" t="e">
        <f aca="false" ca="false" dt2D="false" dtr="false" t="normal">SUMIF(#REF!, 'свод'!$AY189, #REF!)</f>
        <v>#REF!</v>
      </c>
      <c r="AT189" s="428" t="e">
        <f aca="false" ca="false" dt2D="false" dtr="false" t="normal">SUMIF(#REF!, 'свод'!$AY189, #REF!)</f>
        <v>#REF!</v>
      </c>
      <c r="AU189" s="428" t="e">
        <f aca="false" ca="false" dt2D="false" dtr="false" t="normal">SUMIF(#REF!, 'свод'!$AY189, #REF!)</f>
        <v>#REF!</v>
      </c>
      <c r="AV189" s="428" t="e">
        <f aca="false" ca="false" dt2D="false" dtr="false" t="normal">SUMIF(#REF!, 'свод'!$AY189, #REF!)</f>
        <v>#REF!</v>
      </c>
      <c r="AW189" s="428" t="e">
        <f aca="false" ca="false" dt2D="false" dtr="false" t="normal">SUMIF(#REF!, 'свод'!$AY189, #REF!)</f>
        <v>#REF!</v>
      </c>
      <c r="AX189" s="428" t="e">
        <f aca="false" ca="false" dt2D="false" dtr="false" t="normal">SUMIF(#REF!, 'свод'!$AY189, #REF!)</f>
        <v>#REF!</v>
      </c>
      <c r="AY189" s="0" t="str">
        <f aca="false" ca="false" dt2D="false" dtr="false" t="normal">CONCATENATE(A189, C189, D189, E189)</f>
        <v>4040200011006плановый</v>
      </c>
    </row>
    <row outlineLevel="0" r="190">
      <c r="A190" s="109" t="n">
        <v>404020002</v>
      </c>
      <c r="B190" s="416" t="n"/>
      <c r="C190" s="107" t="s">
        <v>67</v>
      </c>
      <c r="D190" s="107" t="s">
        <v>174</v>
      </c>
      <c r="E190" s="39" t="s">
        <v>2971</v>
      </c>
      <c r="F190" s="417" t="e">
        <f aca="false" ca="false" dt2D="false" dtr="false" t="normal">SUMIF(#REF!, 'свод'!AY190, #REF!)</f>
        <v>#REF!</v>
      </c>
      <c r="G190" s="417" t="e">
        <f aca="false" ca="false" dt2D="false" dtr="false" t="normal">SUMIF(#REF!, 'свод'!AY190, #REF!)</f>
        <v>#REF!</v>
      </c>
      <c r="H190" s="428" t="e">
        <f aca="false" ca="false" dt2D="false" dtr="false" t="normal">SUMIF(#REF!, 'свод'!$AY190, #REF!)</f>
        <v>#REF!</v>
      </c>
      <c r="I190" s="428" t="e">
        <f aca="false" ca="false" dt2D="false" dtr="false" t="normal">SUMIF(#REF!, 'свод'!$AY190, #REF!)</f>
        <v>#REF!</v>
      </c>
      <c r="J190" s="428" t="e">
        <f aca="false" ca="false" dt2D="false" dtr="false" t="normal">SUMIF(#REF!, 'свод'!$AY190, #REF!)</f>
        <v>#REF!</v>
      </c>
      <c r="K190" s="428" t="e">
        <f aca="false" ca="false" dt2D="false" dtr="false" t="normal">SUMIF(#REF!, 'свод'!$AY190, #REF!)</f>
        <v>#REF!</v>
      </c>
      <c r="L190" s="428" t="e">
        <f aca="false" ca="false" dt2D="false" dtr="false" t="normal">SUMIF(#REF!, 'свод'!$AY190, #REF!)</f>
        <v>#REF!</v>
      </c>
      <c r="M190" s="428" t="e">
        <f aca="false" ca="false" dt2D="false" dtr="false" t="normal">SUMIF(#REF!, 'свод'!$AY190, #REF!)</f>
        <v>#REF!</v>
      </c>
      <c r="N190" s="428" t="e">
        <f aca="false" ca="false" dt2D="false" dtr="false" t="normal">SUMIF(#REF!, 'свод'!$AY190, #REF!)</f>
        <v>#REF!</v>
      </c>
      <c r="O190" s="428" t="e">
        <f aca="false" ca="false" dt2D="false" dtr="false" t="normal">SUMIF(#REF!, 'свод'!$AY190, #REF!)</f>
        <v>#REF!</v>
      </c>
      <c r="P190" s="417" t="e">
        <f aca="false" ca="false" dt2D="false" dtr="false" t="normal">SUMIF(#REF!, 'свод'!$AY190, #REF!)</f>
        <v>#REF!</v>
      </c>
      <c r="Q190" s="428" t="e">
        <f aca="false" ca="false" dt2D="false" dtr="false" t="normal">SUMIF(#REF!, 'свод'!$AY190, #REF!)</f>
        <v>#REF!</v>
      </c>
      <c r="R190" s="428" t="e">
        <f aca="false" ca="false" dt2D="false" dtr="false" t="normal">SUMIF(#REF!, 'свод'!$AY190, #REF!)</f>
        <v>#REF!</v>
      </c>
      <c r="S190" s="428" t="e">
        <f aca="false" ca="false" dt2D="false" dtr="false" t="normal">SUMIF(#REF!, 'свод'!$AY190, #REF!)</f>
        <v>#REF!</v>
      </c>
      <c r="T190" s="428" t="e">
        <f aca="false" ca="false" dt2D="false" dtr="false" t="normal">SUMIF(#REF!, 'свод'!$AY190, #REF!)</f>
        <v>#REF!</v>
      </c>
      <c r="U190" s="417" t="e">
        <f aca="false" ca="false" dt2D="false" dtr="false" t="normal">SUMIF(#REF!, 'свод'!$AY190, #REF!)</f>
        <v>#REF!</v>
      </c>
      <c r="V190" s="428" t="e">
        <f aca="false" ca="false" dt2D="false" dtr="false" t="normal">SUMIF(#REF!, 'свод'!$AY190, #REF!)</f>
        <v>#REF!</v>
      </c>
      <c r="W190" s="428" t="e">
        <f aca="false" ca="false" dt2D="false" dtr="false" t="normal">SUMIF(#REF!, 'свод'!$AY190, #REF!)</f>
        <v>#REF!</v>
      </c>
      <c r="X190" s="428" t="e">
        <f aca="false" ca="false" dt2D="false" dtr="false" t="normal">SUMIF(#REF!, 'свод'!$AY190, #REF!)</f>
        <v>#REF!</v>
      </c>
      <c r="Y190" s="428" t="e">
        <f aca="false" ca="false" dt2D="false" dtr="false" t="normal">SUMIF(#REF!, 'свод'!$AY190, #REF!)</f>
        <v>#REF!</v>
      </c>
      <c r="Z190" s="417" t="e">
        <f aca="false" ca="false" dt2D="false" dtr="false" t="normal">SUMIF(#REF!, 'свод'!$AY190, #REF!)</f>
        <v>#REF!</v>
      </c>
      <c r="AA190" s="428" t="e">
        <f aca="false" ca="false" dt2D="false" dtr="false" t="normal">SUMIF(#REF!, 'свод'!$AY190, #REF!)</f>
        <v>#REF!</v>
      </c>
      <c r="AB190" s="428" t="e">
        <f aca="false" ca="false" dt2D="false" dtr="false" t="normal">SUMIF(#REF!, 'свод'!$AY190, #REF!)</f>
        <v>#REF!</v>
      </c>
      <c r="AC190" s="428" t="e">
        <f aca="false" ca="false" dt2D="false" dtr="false" t="normal">SUMIF(#REF!, 'свод'!$AY190, #REF!)</f>
        <v>#REF!</v>
      </c>
      <c r="AD190" s="428" t="e">
        <f aca="false" ca="false" dt2D="false" dtr="false" t="normal">SUMIF(#REF!, 'свод'!$AY190, #REF!)</f>
        <v>#REF!</v>
      </c>
      <c r="AE190" s="417" t="e">
        <f aca="false" ca="false" dt2D="false" dtr="false" t="normal">SUMIF(#REF!, 'свод'!$AY190, #REF!)</f>
        <v>#REF!</v>
      </c>
      <c r="AF190" s="428" t="e">
        <f aca="false" ca="false" dt2D="false" dtr="false" t="normal">SUMIF(#REF!, 'свод'!$AY190, #REF!)</f>
        <v>#REF!</v>
      </c>
      <c r="AG190" s="428" t="e">
        <f aca="false" ca="false" dt2D="false" dtr="false" t="normal">SUMIF(#REF!, 'свод'!$AY190, #REF!)</f>
        <v>#REF!</v>
      </c>
      <c r="AH190" s="428" t="e">
        <f aca="false" ca="false" dt2D="false" dtr="false" t="normal">SUMIF(#REF!, 'свод'!$AY190, #REF!)</f>
        <v>#REF!</v>
      </c>
      <c r="AI190" s="428" t="e">
        <f aca="false" ca="false" dt2D="false" dtr="false" t="normal">SUMIF(#REF!, 'свод'!$AY190, #REF!)</f>
        <v>#REF!</v>
      </c>
      <c r="AJ190" s="428" t="e">
        <f aca="false" ca="false" dt2D="false" dtr="false" t="normal">SUMIF(#REF!, 'свод'!$AY190, #REF!)</f>
        <v>#REF!</v>
      </c>
      <c r="AK190" s="428" t="e">
        <f aca="false" ca="false" dt2D="false" dtr="false" t="normal">SUMIF(#REF!, 'свод'!$AY190, #REF!)</f>
        <v>#REF!</v>
      </c>
      <c r="AL190" s="428" t="e">
        <f aca="false" ca="false" dt2D="false" dtr="false" t="normal">SUMIF(#REF!, 'свод'!$AY190, #REF!)</f>
        <v>#REF!</v>
      </c>
      <c r="AM190" s="428" t="e">
        <f aca="false" ca="false" dt2D="false" dtr="false" t="normal">SUMIF(#REF!, 'свод'!$AY190, #REF!)</f>
        <v>#REF!</v>
      </c>
      <c r="AN190" s="428" t="e">
        <f aca="false" ca="false" dt2D="false" dtr="false" t="normal">SUMIF(#REF!, 'свод'!$AY190, #REF!)</f>
        <v>#REF!</v>
      </c>
      <c r="AO190" s="428" t="e">
        <f aca="false" ca="false" dt2D="false" dtr="false" t="normal">SUMIF(#REF!, 'свод'!$AY190, #REF!)</f>
        <v>#REF!</v>
      </c>
      <c r="AP190" s="428" t="e">
        <f aca="false" ca="false" dt2D="false" dtr="false" t="normal">SUMIF(#REF!, 'свод'!$AY190, #REF!)</f>
        <v>#REF!</v>
      </c>
      <c r="AQ190" s="428" t="e">
        <f aca="false" ca="false" dt2D="false" dtr="false" t="normal">SUMIF(#REF!, 'свод'!$AY190, #REF!)</f>
        <v>#REF!</v>
      </c>
      <c r="AR190" s="428" t="e">
        <f aca="false" ca="false" dt2D="false" dtr="false" t="normal">SUMIF(#REF!, 'свод'!$AY190, #REF!)</f>
        <v>#REF!</v>
      </c>
      <c r="AS190" s="428" t="e">
        <f aca="false" ca="false" dt2D="false" dtr="false" t="normal">SUMIF(#REF!, 'свод'!$AY190, #REF!)</f>
        <v>#REF!</v>
      </c>
      <c r="AT190" s="428" t="e">
        <f aca="false" ca="false" dt2D="false" dtr="false" t="normal">SUMIF(#REF!, 'свод'!$AY190, #REF!)</f>
        <v>#REF!</v>
      </c>
      <c r="AU190" s="428" t="e">
        <f aca="false" ca="false" dt2D="false" dtr="false" t="normal">SUMIF(#REF!, 'свод'!$AY190, #REF!)</f>
        <v>#REF!</v>
      </c>
      <c r="AV190" s="428" t="e">
        <f aca="false" ca="false" dt2D="false" dtr="false" t="normal">SUMIF(#REF!, 'свод'!$AY190, #REF!)</f>
        <v>#REF!</v>
      </c>
      <c r="AW190" s="428" t="e">
        <f aca="false" ca="false" dt2D="false" dtr="false" t="normal">SUMIF(#REF!, 'свод'!$AY190, #REF!)</f>
        <v>#REF!</v>
      </c>
      <c r="AX190" s="428" t="e">
        <f aca="false" ca="false" dt2D="false" dtr="false" t="normal">SUMIF(#REF!, 'свод'!$AY190, #REF!)</f>
        <v>#REF!</v>
      </c>
      <c r="AY190" s="0" t="str">
        <f aca="false" ca="false" dt2D="false" dtr="false" t="normal">CONCATENATE(A190, C190, D190, E190)</f>
        <v>4040200020104нормативный</v>
      </c>
    </row>
    <row outlineLevel="0" r="191">
      <c r="A191" s="109" t="n">
        <v>404020002</v>
      </c>
      <c r="B191" s="416" t="n"/>
      <c r="C191" s="107" t="s">
        <v>67</v>
      </c>
      <c r="D191" s="107" t="s">
        <v>174</v>
      </c>
      <c r="E191" s="39" t="s">
        <v>2972</v>
      </c>
      <c r="F191" s="417" t="e">
        <f aca="false" ca="false" dt2D="false" dtr="false" t="normal">SUMIF(#REF!, 'свод'!AY191, #REF!)</f>
        <v>#REF!</v>
      </c>
      <c r="G191" s="417" t="e">
        <f aca="false" ca="false" dt2D="false" dtr="false" t="normal">SUMIF(#REF!, 'свод'!AY191, #REF!)</f>
        <v>#REF!</v>
      </c>
      <c r="H191" s="428" t="e">
        <f aca="false" ca="false" dt2D="false" dtr="false" t="normal">SUMIF(#REF!, 'свод'!$AY191, #REF!)</f>
        <v>#REF!</v>
      </c>
      <c r="I191" s="428" t="e">
        <f aca="false" ca="false" dt2D="false" dtr="false" t="normal">SUMIF(#REF!, 'свод'!$AY191, #REF!)</f>
        <v>#REF!</v>
      </c>
      <c r="J191" s="428" t="e">
        <f aca="false" ca="false" dt2D="false" dtr="false" t="normal">SUMIF(#REF!, 'свод'!$AY191, #REF!)</f>
        <v>#REF!</v>
      </c>
      <c r="K191" s="428" t="e">
        <f aca="false" ca="false" dt2D="false" dtr="false" t="normal">SUMIF(#REF!, 'свод'!$AY191, #REF!)</f>
        <v>#REF!</v>
      </c>
      <c r="L191" s="428" t="e">
        <f aca="false" ca="false" dt2D="false" dtr="false" t="normal">SUMIF(#REF!, 'свод'!$AY191, #REF!)</f>
        <v>#REF!</v>
      </c>
      <c r="M191" s="428" t="e">
        <f aca="false" ca="false" dt2D="false" dtr="false" t="normal">SUMIF(#REF!, 'свод'!$AY191, #REF!)</f>
        <v>#REF!</v>
      </c>
      <c r="N191" s="428" t="e">
        <f aca="false" ca="false" dt2D="false" dtr="false" t="normal">SUMIF(#REF!, 'свод'!$AY191, #REF!)</f>
        <v>#REF!</v>
      </c>
      <c r="O191" s="428" t="e">
        <f aca="false" ca="false" dt2D="false" dtr="false" t="normal">SUMIF(#REF!, 'свод'!$AY191, #REF!)</f>
        <v>#REF!</v>
      </c>
      <c r="P191" s="417" t="e">
        <f aca="false" ca="false" dt2D="false" dtr="false" t="normal">SUMIF(#REF!, 'свод'!$AY191, #REF!)</f>
        <v>#REF!</v>
      </c>
      <c r="Q191" s="428" t="e">
        <f aca="false" ca="false" dt2D="false" dtr="false" t="normal">SUMIF(#REF!, 'свод'!$AY191, #REF!)</f>
        <v>#REF!</v>
      </c>
      <c r="R191" s="428" t="e">
        <f aca="false" ca="false" dt2D="false" dtr="false" t="normal">SUMIF(#REF!, 'свод'!$AY191, #REF!)</f>
        <v>#REF!</v>
      </c>
      <c r="S191" s="428" t="e">
        <f aca="false" ca="false" dt2D="false" dtr="false" t="normal">SUMIF(#REF!, 'свод'!$AY191, #REF!)</f>
        <v>#REF!</v>
      </c>
      <c r="T191" s="428" t="e">
        <f aca="false" ca="false" dt2D="false" dtr="false" t="normal">SUMIF(#REF!, 'свод'!$AY191, #REF!)</f>
        <v>#REF!</v>
      </c>
      <c r="U191" s="417" t="e">
        <f aca="false" ca="false" dt2D="false" dtr="false" t="normal">SUMIF(#REF!, 'свод'!$AY191, #REF!)</f>
        <v>#REF!</v>
      </c>
      <c r="V191" s="428" t="e">
        <f aca="false" ca="false" dt2D="false" dtr="false" t="normal">SUMIF(#REF!, 'свод'!$AY191, #REF!)</f>
        <v>#REF!</v>
      </c>
      <c r="W191" s="428" t="e">
        <f aca="false" ca="false" dt2D="false" dtr="false" t="normal">SUMIF(#REF!, 'свод'!$AY191, #REF!)</f>
        <v>#REF!</v>
      </c>
      <c r="X191" s="428" t="e">
        <f aca="false" ca="false" dt2D="false" dtr="false" t="normal">SUMIF(#REF!, 'свод'!$AY191, #REF!)</f>
        <v>#REF!</v>
      </c>
      <c r="Y191" s="428" t="e">
        <f aca="false" ca="false" dt2D="false" dtr="false" t="normal">SUMIF(#REF!, 'свод'!$AY191, #REF!)</f>
        <v>#REF!</v>
      </c>
      <c r="Z191" s="417" t="e">
        <f aca="false" ca="false" dt2D="false" dtr="false" t="normal">SUMIF(#REF!, 'свод'!$AY191, #REF!)</f>
        <v>#REF!</v>
      </c>
      <c r="AA191" s="428" t="e">
        <f aca="false" ca="false" dt2D="false" dtr="false" t="normal">SUMIF(#REF!, 'свод'!$AY191, #REF!)</f>
        <v>#REF!</v>
      </c>
      <c r="AB191" s="428" t="e">
        <f aca="false" ca="false" dt2D="false" dtr="false" t="normal">SUMIF(#REF!, 'свод'!$AY191, #REF!)</f>
        <v>#REF!</v>
      </c>
      <c r="AC191" s="428" t="e">
        <f aca="false" ca="false" dt2D="false" dtr="false" t="normal">SUMIF(#REF!, 'свод'!$AY191, #REF!)</f>
        <v>#REF!</v>
      </c>
      <c r="AD191" s="428" t="e">
        <f aca="false" ca="false" dt2D="false" dtr="false" t="normal">SUMIF(#REF!, 'свод'!$AY191, #REF!)</f>
        <v>#REF!</v>
      </c>
      <c r="AE191" s="417" t="e">
        <f aca="false" ca="false" dt2D="false" dtr="false" t="normal">SUMIF(#REF!, 'свод'!$AY191, #REF!)</f>
        <v>#REF!</v>
      </c>
      <c r="AF191" s="428" t="e">
        <f aca="false" ca="false" dt2D="false" dtr="false" t="normal">SUMIF(#REF!, 'свод'!$AY191, #REF!)</f>
        <v>#REF!</v>
      </c>
      <c r="AG191" s="428" t="e">
        <f aca="false" ca="false" dt2D="false" dtr="false" t="normal">SUMIF(#REF!, 'свод'!$AY191, #REF!)</f>
        <v>#REF!</v>
      </c>
      <c r="AH191" s="428" t="e">
        <f aca="false" ca="false" dt2D="false" dtr="false" t="normal">SUMIF(#REF!, 'свод'!$AY191, #REF!)</f>
        <v>#REF!</v>
      </c>
      <c r="AI191" s="428" t="e">
        <f aca="false" ca="false" dt2D="false" dtr="false" t="normal">SUMIF(#REF!, 'свод'!$AY191, #REF!)</f>
        <v>#REF!</v>
      </c>
      <c r="AJ191" s="428" t="e">
        <f aca="false" ca="false" dt2D="false" dtr="false" t="normal">SUMIF(#REF!, 'свод'!$AY191, #REF!)</f>
        <v>#REF!</v>
      </c>
      <c r="AK191" s="428" t="e">
        <f aca="false" ca="false" dt2D="false" dtr="false" t="normal">SUMIF(#REF!, 'свод'!$AY191, #REF!)</f>
        <v>#REF!</v>
      </c>
      <c r="AL191" s="428" t="e">
        <f aca="false" ca="false" dt2D="false" dtr="false" t="normal">SUMIF(#REF!, 'свод'!$AY191, #REF!)</f>
        <v>#REF!</v>
      </c>
      <c r="AM191" s="428" t="e">
        <f aca="false" ca="false" dt2D="false" dtr="false" t="normal">SUMIF(#REF!, 'свод'!$AY191, #REF!)</f>
        <v>#REF!</v>
      </c>
      <c r="AN191" s="428" t="e">
        <f aca="false" ca="false" dt2D="false" dtr="false" t="normal">SUMIF(#REF!, 'свод'!$AY191, #REF!)</f>
        <v>#REF!</v>
      </c>
      <c r="AO191" s="428" t="e">
        <f aca="false" ca="false" dt2D="false" dtr="false" t="normal">SUMIF(#REF!, 'свод'!$AY191, #REF!)</f>
        <v>#REF!</v>
      </c>
      <c r="AP191" s="428" t="e">
        <f aca="false" ca="false" dt2D="false" dtr="false" t="normal">SUMIF(#REF!, 'свод'!$AY191, #REF!)</f>
        <v>#REF!</v>
      </c>
      <c r="AQ191" s="428" t="e">
        <f aca="false" ca="false" dt2D="false" dtr="false" t="normal">SUMIF(#REF!, 'свод'!$AY191, #REF!)</f>
        <v>#REF!</v>
      </c>
      <c r="AR191" s="428" t="e">
        <f aca="false" ca="false" dt2D="false" dtr="false" t="normal">SUMIF(#REF!, 'свод'!$AY191, #REF!)</f>
        <v>#REF!</v>
      </c>
      <c r="AS191" s="428" t="e">
        <f aca="false" ca="false" dt2D="false" dtr="false" t="normal">SUMIF(#REF!, 'свод'!$AY191, #REF!)</f>
        <v>#REF!</v>
      </c>
      <c r="AT191" s="428" t="e">
        <f aca="false" ca="false" dt2D="false" dtr="false" t="normal">SUMIF(#REF!, 'свод'!$AY191, #REF!)</f>
        <v>#REF!</v>
      </c>
      <c r="AU191" s="428" t="e">
        <f aca="false" ca="false" dt2D="false" dtr="false" t="normal">SUMIF(#REF!, 'свод'!$AY191, #REF!)</f>
        <v>#REF!</v>
      </c>
      <c r="AV191" s="428" t="e">
        <f aca="false" ca="false" dt2D="false" dtr="false" t="normal">SUMIF(#REF!, 'свод'!$AY191, #REF!)</f>
        <v>#REF!</v>
      </c>
      <c r="AW191" s="428" t="e">
        <f aca="false" ca="false" dt2D="false" dtr="false" t="normal">SUMIF(#REF!, 'свод'!$AY191, #REF!)</f>
        <v>#REF!</v>
      </c>
      <c r="AX191" s="428" t="e">
        <f aca="false" ca="false" dt2D="false" dtr="false" t="normal">SUMIF(#REF!, 'свод'!$AY191, #REF!)</f>
        <v>#REF!</v>
      </c>
      <c r="AY191" s="0" t="str">
        <f aca="false" ca="false" dt2D="false" dtr="false" t="normal">CONCATENATE(A191, C191, D191, E191)</f>
        <v>4040200020104плановый</v>
      </c>
    </row>
    <row outlineLevel="0" r="192">
      <c r="A192" s="109" t="n">
        <v>404020002</v>
      </c>
      <c r="B192" s="416" t="n"/>
      <c r="C192" s="107" t="s">
        <v>246</v>
      </c>
      <c r="D192" s="107" t="s">
        <v>885</v>
      </c>
      <c r="E192" s="39" t="s">
        <v>2972</v>
      </c>
      <c r="F192" s="417" t="e">
        <f aca="false" ca="false" dt2D="false" dtr="false" t="normal">SUMIF(#REF!, 'свод'!AY192, #REF!)</f>
        <v>#REF!</v>
      </c>
      <c r="G192" s="417" t="e">
        <f aca="false" ca="false" dt2D="false" dtr="false" t="normal">SUMIF(#REF!, 'свод'!AY192, #REF!)</f>
        <v>#REF!</v>
      </c>
      <c r="H192" s="428" t="e">
        <f aca="false" ca="false" dt2D="false" dtr="false" t="normal">SUMIF(#REF!, 'свод'!$AY192, #REF!)</f>
        <v>#REF!</v>
      </c>
      <c r="I192" s="428" t="e">
        <f aca="false" ca="false" dt2D="false" dtr="false" t="normal">SUMIF(#REF!, 'свод'!$AY192, #REF!)</f>
        <v>#REF!</v>
      </c>
      <c r="J192" s="428" t="e">
        <f aca="false" ca="false" dt2D="false" dtr="false" t="normal">SUMIF(#REF!, 'свод'!$AY192, #REF!)</f>
        <v>#REF!</v>
      </c>
      <c r="K192" s="428" t="e">
        <f aca="false" ca="false" dt2D="false" dtr="false" t="normal">SUMIF(#REF!, 'свод'!$AY192, #REF!)</f>
        <v>#REF!</v>
      </c>
      <c r="L192" s="428" t="e">
        <f aca="false" ca="false" dt2D="false" dtr="false" t="normal">SUMIF(#REF!, 'свод'!$AY192, #REF!)</f>
        <v>#REF!</v>
      </c>
      <c r="M192" s="428" t="e">
        <f aca="false" ca="false" dt2D="false" dtr="false" t="normal">SUMIF(#REF!, 'свод'!$AY192, #REF!)</f>
        <v>#REF!</v>
      </c>
      <c r="N192" s="428" t="e">
        <f aca="false" ca="false" dt2D="false" dtr="false" t="normal">SUMIF(#REF!, 'свод'!$AY192, #REF!)</f>
        <v>#REF!</v>
      </c>
      <c r="O192" s="428" t="e">
        <f aca="false" ca="false" dt2D="false" dtr="false" t="normal">SUMIF(#REF!, 'свод'!$AY192, #REF!)</f>
        <v>#REF!</v>
      </c>
      <c r="P192" s="417" t="e">
        <f aca="false" ca="false" dt2D="false" dtr="false" t="normal">SUMIF(#REF!, 'свод'!$AY192, #REF!)</f>
        <v>#REF!</v>
      </c>
      <c r="Q192" s="428" t="e">
        <f aca="false" ca="false" dt2D="false" dtr="false" t="normal">SUMIF(#REF!, 'свод'!$AY192, #REF!)</f>
        <v>#REF!</v>
      </c>
      <c r="R192" s="428" t="e">
        <f aca="false" ca="false" dt2D="false" dtr="false" t="normal">SUMIF(#REF!, 'свод'!$AY192, #REF!)</f>
        <v>#REF!</v>
      </c>
      <c r="S192" s="428" t="e">
        <f aca="false" ca="false" dt2D="false" dtr="false" t="normal">SUMIF(#REF!, 'свод'!$AY192, #REF!)</f>
        <v>#REF!</v>
      </c>
      <c r="T192" s="428" t="e">
        <f aca="false" ca="false" dt2D="false" dtr="false" t="normal">SUMIF(#REF!, 'свод'!$AY192, #REF!)</f>
        <v>#REF!</v>
      </c>
      <c r="U192" s="417" t="e">
        <f aca="false" ca="false" dt2D="false" dtr="false" t="normal">SUMIF(#REF!, 'свод'!$AY192, #REF!)</f>
        <v>#REF!</v>
      </c>
      <c r="V192" s="428" t="e">
        <f aca="false" ca="false" dt2D="false" dtr="false" t="normal">SUMIF(#REF!, 'свод'!$AY192, #REF!)</f>
        <v>#REF!</v>
      </c>
      <c r="W192" s="428" t="e">
        <f aca="false" ca="false" dt2D="false" dtr="false" t="normal">SUMIF(#REF!, 'свод'!$AY192, #REF!)</f>
        <v>#REF!</v>
      </c>
      <c r="X192" s="428" t="e">
        <f aca="false" ca="false" dt2D="false" dtr="false" t="normal">SUMIF(#REF!, 'свод'!$AY192, #REF!)</f>
        <v>#REF!</v>
      </c>
      <c r="Y192" s="428" t="e">
        <f aca="false" ca="false" dt2D="false" dtr="false" t="normal">SUMIF(#REF!, 'свод'!$AY192, #REF!)</f>
        <v>#REF!</v>
      </c>
      <c r="Z192" s="417" t="e">
        <f aca="false" ca="false" dt2D="false" dtr="false" t="normal">SUMIF(#REF!, 'свод'!$AY192, #REF!)</f>
        <v>#REF!</v>
      </c>
      <c r="AA192" s="428" t="e">
        <f aca="false" ca="false" dt2D="false" dtr="false" t="normal">SUMIF(#REF!, 'свод'!$AY192, #REF!)</f>
        <v>#REF!</v>
      </c>
      <c r="AB192" s="428" t="e">
        <f aca="false" ca="false" dt2D="false" dtr="false" t="normal">SUMIF(#REF!, 'свод'!$AY192, #REF!)</f>
        <v>#REF!</v>
      </c>
      <c r="AC192" s="428" t="e">
        <f aca="false" ca="false" dt2D="false" dtr="false" t="normal">SUMIF(#REF!, 'свод'!$AY192, #REF!)</f>
        <v>#REF!</v>
      </c>
      <c r="AD192" s="428" t="e">
        <f aca="false" ca="false" dt2D="false" dtr="false" t="normal">SUMIF(#REF!, 'свод'!$AY192, #REF!)</f>
        <v>#REF!</v>
      </c>
      <c r="AE192" s="417" t="e">
        <f aca="false" ca="false" dt2D="false" dtr="false" t="normal">SUMIF(#REF!, 'свод'!$AY192, #REF!)</f>
        <v>#REF!</v>
      </c>
      <c r="AF192" s="428" t="e">
        <f aca="false" ca="false" dt2D="false" dtr="false" t="normal">SUMIF(#REF!, 'свод'!$AY192, #REF!)</f>
        <v>#REF!</v>
      </c>
      <c r="AG192" s="428" t="e">
        <f aca="false" ca="false" dt2D="false" dtr="false" t="normal">SUMIF(#REF!, 'свод'!$AY192, #REF!)</f>
        <v>#REF!</v>
      </c>
      <c r="AH192" s="428" t="e">
        <f aca="false" ca="false" dt2D="false" dtr="false" t="normal">SUMIF(#REF!, 'свод'!$AY192, #REF!)</f>
        <v>#REF!</v>
      </c>
      <c r="AI192" s="428" t="e">
        <f aca="false" ca="false" dt2D="false" dtr="false" t="normal">SUMIF(#REF!, 'свод'!$AY192, #REF!)</f>
        <v>#REF!</v>
      </c>
      <c r="AJ192" s="428" t="e">
        <f aca="false" ca="false" dt2D="false" dtr="false" t="normal">SUMIF(#REF!, 'свод'!$AY192, #REF!)</f>
        <v>#REF!</v>
      </c>
      <c r="AK192" s="428" t="e">
        <f aca="false" ca="false" dt2D="false" dtr="false" t="normal">SUMIF(#REF!, 'свод'!$AY192, #REF!)</f>
        <v>#REF!</v>
      </c>
      <c r="AL192" s="428" t="e">
        <f aca="false" ca="false" dt2D="false" dtr="false" t="normal">SUMIF(#REF!, 'свод'!$AY192, #REF!)</f>
        <v>#REF!</v>
      </c>
      <c r="AM192" s="428" t="e">
        <f aca="false" ca="false" dt2D="false" dtr="false" t="normal">SUMIF(#REF!, 'свод'!$AY192, #REF!)</f>
        <v>#REF!</v>
      </c>
      <c r="AN192" s="428" t="e">
        <f aca="false" ca="false" dt2D="false" dtr="false" t="normal">SUMIF(#REF!, 'свод'!$AY192, #REF!)</f>
        <v>#REF!</v>
      </c>
      <c r="AO192" s="428" t="e">
        <f aca="false" ca="false" dt2D="false" dtr="false" t="normal">SUMIF(#REF!, 'свод'!$AY192, #REF!)</f>
        <v>#REF!</v>
      </c>
      <c r="AP192" s="428" t="e">
        <f aca="false" ca="false" dt2D="false" dtr="false" t="normal">SUMIF(#REF!, 'свод'!$AY192, #REF!)</f>
        <v>#REF!</v>
      </c>
      <c r="AQ192" s="428" t="e">
        <f aca="false" ca="false" dt2D="false" dtr="false" t="normal">SUMIF(#REF!, 'свод'!$AY192, #REF!)</f>
        <v>#REF!</v>
      </c>
      <c r="AR192" s="428" t="e">
        <f aca="false" ca="false" dt2D="false" dtr="false" t="normal">SUMIF(#REF!, 'свод'!$AY192, #REF!)</f>
        <v>#REF!</v>
      </c>
      <c r="AS192" s="428" t="e">
        <f aca="false" ca="false" dt2D="false" dtr="false" t="normal">SUMIF(#REF!, 'свод'!$AY192, #REF!)</f>
        <v>#REF!</v>
      </c>
      <c r="AT192" s="428" t="e">
        <f aca="false" ca="false" dt2D="false" dtr="false" t="normal">SUMIF(#REF!, 'свод'!$AY192, #REF!)</f>
        <v>#REF!</v>
      </c>
      <c r="AU192" s="428" t="e">
        <f aca="false" ca="false" dt2D="false" dtr="false" t="normal">SUMIF(#REF!, 'свод'!$AY192, #REF!)</f>
        <v>#REF!</v>
      </c>
      <c r="AV192" s="428" t="e">
        <f aca="false" ca="false" dt2D="false" dtr="false" t="normal">SUMIF(#REF!, 'свод'!$AY192, #REF!)</f>
        <v>#REF!</v>
      </c>
      <c r="AW192" s="428" t="e">
        <f aca="false" ca="false" dt2D="false" dtr="false" t="normal">SUMIF(#REF!, 'свод'!$AY192, #REF!)</f>
        <v>#REF!</v>
      </c>
      <c r="AX192" s="428" t="e">
        <f aca="false" ca="false" dt2D="false" dtr="false" t="normal">SUMIF(#REF!, 'свод'!$AY192, #REF!)</f>
        <v>#REF!</v>
      </c>
      <c r="AY192" s="0" t="str">
        <f aca="false" ca="false" dt2D="false" dtr="false" t="normal">CONCATENATE(A192, C192, D192, E192)</f>
        <v>4040200020709плановый</v>
      </c>
    </row>
    <row outlineLevel="0" r="193">
      <c r="A193" s="109" t="n">
        <v>404020002</v>
      </c>
      <c r="B193" s="416" t="s">
        <v>3015</v>
      </c>
      <c r="C193" s="107" t="s">
        <v>360</v>
      </c>
      <c r="D193" s="107" t="s">
        <v>482</v>
      </c>
      <c r="E193" s="39" t="s">
        <v>2972</v>
      </c>
      <c r="F193" s="417" t="e">
        <f aca="false" ca="false" dt2D="false" dtr="false" t="normal">SUMIF(#REF!, 'свод'!AY193, #REF!)</f>
        <v>#REF!</v>
      </c>
      <c r="G193" s="417" t="e">
        <f aca="false" ca="false" dt2D="false" dtr="false" t="normal">SUMIF(#REF!, 'свод'!AY193, #REF!)</f>
        <v>#REF!</v>
      </c>
      <c r="H193" s="428" t="e">
        <f aca="false" ca="false" dt2D="false" dtr="false" t="normal">SUMIF(#REF!, 'свод'!$AY193, #REF!)</f>
        <v>#REF!</v>
      </c>
      <c r="I193" s="428" t="e">
        <f aca="false" ca="false" dt2D="false" dtr="false" t="normal">SUMIF(#REF!, 'свод'!$AY193, #REF!)</f>
        <v>#REF!</v>
      </c>
      <c r="J193" s="428" t="e">
        <f aca="false" ca="false" dt2D="false" dtr="false" t="normal">SUMIF(#REF!, 'свод'!$AY193, #REF!)</f>
        <v>#REF!</v>
      </c>
      <c r="K193" s="428" t="e">
        <f aca="false" ca="false" dt2D="false" dtr="false" t="normal">SUMIF(#REF!, 'свод'!$AY193, #REF!)</f>
        <v>#REF!</v>
      </c>
      <c r="L193" s="428" t="e">
        <f aca="false" ca="false" dt2D="false" dtr="false" t="normal">SUMIF(#REF!, 'свод'!$AY193, #REF!)</f>
        <v>#REF!</v>
      </c>
      <c r="M193" s="428" t="e">
        <f aca="false" ca="false" dt2D="false" dtr="false" t="normal">SUMIF(#REF!, 'свод'!$AY193, #REF!)</f>
        <v>#REF!</v>
      </c>
      <c r="N193" s="428" t="e">
        <f aca="false" ca="false" dt2D="false" dtr="false" t="normal">SUMIF(#REF!, 'свод'!$AY193, #REF!)</f>
        <v>#REF!</v>
      </c>
      <c r="O193" s="428" t="e">
        <f aca="false" ca="false" dt2D="false" dtr="false" t="normal">SUMIF(#REF!, 'свод'!$AY193, #REF!)</f>
        <v>#REF!</v>
      </c>
      <c r="P193" s="417" t="e">
        <f aca="false" ca="false" dt2D="false" dtr="false" t="normal">SUMIF(#REF!, 'свод'!$AY193, #REF!)</f>
        <v>#REF!</v>
      </c>
      <c r="Q193" s="428" t="e">
        <f aca="false" ca="false" dt2D="false" dtr="false" t="normal">SUMIF(#REF!, 'свод'!$AY193, #REF!)</f>
        <v>#REF!</v>
      </c>
      <c r="R193" s="428" t="e">
        <f aca="false" ca="false" dt2D="false" dtr="false" t="normal">SUMIF(#REF!, 'свод'!$AY193, #REF!)</f>
        <v>#REF!</v>
      </c>
      <c r="S193" s="428" t="e">
        <f aca="false" ca="false" dt2D="false" dtr="false" t="normal">SUMIF(#REF!, 'свод'!$AY193, #REF!)</f>
        <v>#REF!</v>
      </c>
      <c r="T193" s="428" t="e">
        <f aca="false" ca="false" dt2D="false" dtr="false" t="normal">SUMIF(#REF!, 'свод'!$AY193, #REF!)</f>
        <v>#REF!</v>
      </c>
      <c r="U193" s="417" t="e">
        <f aca="false" ca="false" dt2D="false" dtr="false" t="normal">SUMIF(#REF!, 'свод'!$AY193, #REF!)</f>
        <v>#REF!</v>
      </c>
      <c r="V193" s="428" t="e">
        <f aca="false" ca="false" dt2D="false" dtr="false" t="normal">SUMIF(#REF!, 'свод'!$AY193, #REF!)</f>
        <v>#REF!</v>
      </c>
      <c r="W193" s="428" t="e">
        <f aca="false" ca="false" dt2D="false" dtr="false" t="normal">SUMIF(#REF!, 'свод'!$AY193, #REF!)</f>
        <v>#REF!</v>
      </c>
      <c r="X193" s="428" t="e">
        <f aca="false" ca="false" dt2D="false" dtr="false" t="normal">SUMIF(#REF!, 'свод'!$AY193, #REF!)</f>
        <v>#REF!</v>
      </c>
      <c r="Y193" s="428" t="e">
        <f aca="false" ca="false" dt2D="false" dtr="false" t="normal">SUMIF(#REF!, 'свод'!$AY193, #REF!)</f>
        <v>#REF!</v>
      </c>
      <c r="Z193" s="417" t="e">
        <f aca="false" ca="false" dt2D="false" dtr="false" t="normal">SUMIF(#REF!, 'свод'!$AY193, #REF!)</f>
        <v>#REF!</v>
      </c>
      <c r="AA193" s="428" t="e">
        <f aca="false" ca="false" dt2D="false" dtr="false" t="normal">SUMIF(#REF!, 'свод'!$AY193, #REF!)</f>
        <v>#REF!</v>
      </c>
      <c r="AB193" s="428" t="e">
        <f aca="false" ca="false" dt2D="false" dtr="false" t="normal">SUMIF(#REF!, 'свод'!$AY193, #REF!)</f>
        <v>#REF!</v>
      </c>
      <c r="AC193" s="428" t="e">
        <f aca="false" ca="false" dt2D="false" dtr="false" t="normal">SUMIF(#REF!, 'свод'!$AY193, #REF!)</f>
        <v>#REF!</v>
      </c>
      <c r="AD193" s="428" t="e">
        <f aca="false" ca="false" dt2D="false" dtr="false" t="normal">SUMIF(#REF!, 'свод'!$AY193, #REF!)</f>
        <v>#REF!</v>
      </c>
      <c r="AE193" s="417" t="e">
        <f aca="false" ca="false" dt2D="false" dtr="false" t="normal">SUMIF(#REF!, 'свод'!$AY193, #REF!)</f>
        <v>#REF!</v>
      </c>
      <c r="AF193" s="428" t="e">
        <f aca="false" ca="false" dt2D="false" dtr="false" t="normal">SUMIF(#REF!, 'свод'!$AY193, #REF!)</f>
        <v>#REF!</v>
      </c>
      <c r="AG193" s="428" t="e">
        <f aca="false" ca="false" dt2D="false" dtr="false" t="normal">SUMIF(#REF!, 'свод'!$AY193, #REF!)</f>
        <v>#REF!</v>
      </c>
      <c r="AH193" s="428" t="e">
        <f aca="false" ca="false" dt2D="false" dtr="false" t="normal">SUMIF(#REF!, 'свод'!$AY193, #REF!)</f>
        <v>#REF!</v>
      </c>
      <c r="AI193" s="428" t="e">
        <f aca="false" ca="false" dt2D="false" dtr="false" t="normal">SUMIF(#REF!, 'свод'!$AY193, #REF!)</f>
        <v>#REF!</v>
      </c>
      <c r="AJ193" s="428" t="e">
        <f aca="false" ca="false" dt2D="false" dtr="false" t="normal">SUMIF(#REF!, 'свод'!$AY193, #REF!)</f>
        <v>#REF!</v>
      </c>
      <c r="AK193" s="428" t="e">
        <f aca="false" ca="false" dt2D="false" dtr="false" t="normal">SUMIF(#REF!, 'свод'!$AY193, #REF!)</f>
        <v>#REF!</v>
      </c>
      <c r="AL193" s="428" t="e">
        <f aca="false" ca="false" dt2D="false" dtr="false" t="normal">SUMIF(#REF!, 'свод'!$AY193, #REF!)</f>
        <v>#REF!</v>
      </c>
      <c r="AM193" s="428" t="e">
        <f aca="false" ca="false" dt2D="false" dtr="false" t="normal">SUMIF(#REF!, 'свод'!$AY193, #REF!)</f>
        <v>#REF!</v>
      </c>
      <c r="AN193" s="428" t="e">
        <f aca="false" ca="false" dt2D="false" dtr="false" t="normal">SUMIF(#REF!, 'свод'!$AY193, #REF!)</f>
        <v>#REF!</v>
      </c>
      <c r="AO193" s="428" t="e">
        <f aca="false" ca="false" dt2D="false" dtr="false" t="normal">SUMIF(#REF!, 'свод'!$AY193, #REF!)</f>
        <v>#REF!</v>
      </c>
      <c r="AP193" s="428" t="e">
        <f aca="false" ca="false" dt2D="false" dtr="false" t="normal">SUMIF(#REF!, 'свод'!$AY193, #REF!)</f>
        <v>#REF!</v>
      </c>
      <c r="AQ193" s="428" t="e">
        <f aca="false" ca="false" dt2D="false" dtr="false" t="normal">SUMIF(#REF!, 'свод'!$AY193, #REF!)</f>
        <v>#REF!</v>
      </c>
      <c r="AR193" s="428" t="e">
        <f aca="false" ca="false" dt2D="false" dtr="false" t="normal">SUMIF(#REF!, 'свод'!$AY193, #REF!)</f>
        <v>#REF!</v>
      </c>
      <c r="AS193" s="428" t="e">
        <f aca="false" ca="false" dt2D="false" dtr="false" t="normal">SUMIF(#REF!, 'свод'!$AY193, #REF!)</f>
        <v>#REF!</v>
      </c>
      <c r="AT193" s="428" t="e">
        <f aca="false" ca="false" dt2D="false" dtr="false" t="normal">SUMIF(#REF!, 'свод'!$AY193, #REF!)</f>
        <v>#REF!</v>
      </c>
      <c r="AU193" s="428" t="e">
        <f aca="false" ca="false" dt2D="false" dtr="false" t="normal">SUMIF(#REF!, 'свод'!$AY193, #REF!)</f>
        <v>#REF!</v>
      </c>
      <c r="AV193" s="428" t="e">
        <f aca="false" ca="false" dt2D="false" dtr="false" t="normal">SUMIF(#REF!, 'свод'!$AY193, #REF!)</f>
        <v>#REF!</v>
      </c>
      <c r="AW193" s="428" t="e">
        <f aca="false" ca="false" dt2D="false" dtr="false" t="normal">SUMIF(#REF!, 'свод'!$AY193, #REF!)</f>
        <v>#REF!</v>
      </c>
      <c r="AX193" s="428" t="e">
        <f aca="false" ca="false" dt2D="false" dtr="false" t="normal">SUMIF(#REF!, 'свод'!$AY193, #REF!)</f>
        <v>#REF!</v>
      </c>
      <c r="AY193" s="0" t="str">
        <f aca="false" ca="false" dt2D="false" dtr="false" t="normal">CONCATENATE(A193, C193, D193, E193)</f>
        <v>4040200021006плановый</v>
      </c>
    </row>
    <row customHeight="true" hidden="true" ht="15" outlineLevel="0" r="194">
      <c r="A194" s="109" t="n">
        <v>404020022</v>
      </c>
      <c r="B194" s="416" t="s">
        <v>3016</v>
      </c>
      <c r="C194" s="107" t="s">
        <v>246</v>
      </c>
      <c r="D194" s="107" t="s">
        <v>132</v>
      </c>
      <c r="E194" s="39" t="s">
        <v>2971</v>
      </c>
      <c r="F194" s="417" t="e">
        <f aca="false" ca="false" dt2D="false" dtr="false" t="normal">SUMIF(#REF!, 'свод'!AY194, #REF!)</f>
        <v>#REF!</v>
      </c>
      <c r="G194" s="417" t="e">
        <f aca="false" ca="false" dt2D="false" dtr="false" t="normal">SUMIF(#REF!, 'свод'!AY194, #REF!)</f>
        <v>#REF!</v>
      </c>
      <c r="H194" s="418" t="e">
        <f aca="false" ca="false" dt2D="false" dtr="false" t="normal">SUMIF(#REF!, 'свод'!$AY194, #REF!)</f>
        <v>#REF!</v>
      </c>
      <c r="I194" s="418" t="e">
        <f aca="false" ca="false" dt2D="false" dtr="false" t="normal">SUMIF(#REF!, 'свод'!$AY194, #REF!)</f>
        <v>#REF!</v>
      </c>
      <c r="J194" s="418" t="e">
        <f aca="false" ca="false" dt2D="false" dtr="false" t="normal">SUMIF(#REF!, 'свод'!$AY194, #REF!)</f>
        <v>#REF!</v>
      </c>
      <c r="K194" s="418" t="e">
        <f aca="false" ca="false" dt2D="false" dtr="false" t="normal">SUMIF(#REF!, 'свод'!$AY194, #REF!)</f>
        <v>#REF!</v>
      </c>
      <c r="L194" s="418" t="e">
        <f aca="false" ca="false" dt2D="false" dtr="false" t="normal">SUMIF(#REF!, 'свод'!$AY194, #REF!)</f>
        <v>#REF!</v>
      </c>
      <c r="M194" s="418" t="e">
        <f aca="false" ca="false" dt2D="false" dtr="false" t="normal">SUMIF(#REF!, 'свод'!$AY194, #REF!)</f>
        <v>#REF!</v>
      </c>
      <c r="N194" s="418" t="e">
        <f aca="false" ca="false" dt2D="false" dtr="false" t="normal">SUMIF(#REF!, 'свод'!$AY194, #REF!)</f>
        <v>#REF!</v>
      </c>
      <c r="O194" s="418" t="e">
        <f aca="false" ca="false" dt2D="false" dtr="false" t="normal">SUMIF(#REF!, 'свод'!$AY194, #REF!)</f>
        <v>#REF!</v>
      </c>
      <c r="P194" s="417" t="e">
        <f aca="false" ca="false" dt2D="false" dtr="false" t="normal">SUMIF(#REF!, 'свод'!$AY194, #REF!)</f>
        <v>#REF!</v>
      </c>
      <c r="Q194" s="418" t="e">
        <f aca="false" ca="false" dt2D="false" dtr="false" t="normal">SUMIF(#REF!, 'свод'!$AY194, #REF!)</f>
        <v>#REF!</v>
      </c>
      <c r="R194" s="418" t="e">
        <f aca="false" ca="false" dt2D="false" dtr="false" t="normal">SUMIF(#REF!, 'свод'!$AY194, #REF!)</f>
        <v>#REF!</v>
      </c>
      <c r="S194" s="418" t="e">
        <f aca="false" ca="false" dt2D="false" dtr="false" t="normal">SUMIF(#REF!, 'свод'!$AY194, #REF!)</f>
        <v>#REF!</v>
      </c>
      <c r="T194" s="418" t="e">
        <f aca="false" ca="false" dt2D="false" dtr="false" t="normal">SUMIF(#REF!, 'свод'!$AY194, #REF!)</f>
        <v>#REF!</v>
      </c>
      <c r="U194" s="417" t="e">
        <f aca="false" ca="false" dt2D="false" dtr="false" t="normal">SUMIF(#REF!, 'свод'!$AY194, #REF!)</f>
        <v>#REF!</v>
      </c>
      <c r="V194" s="418" t="e">
        <f aca="false" ca="false" dt2D="false" dtr="false" t="normal">SUMIF(#REF!, 'свод'!$AY194, #REF!)</f>
        <v>#REF!</v>
      </c>
      <c r="W194" s="418" t="e">
        <f aca="false" ca="false" dt2D="false" dtr="false" t="normal">SUMIF(#REF!, 'свод'!$AY194, #REF!)</f>
        <v>#REF!</v>
      </c>
      <c r="X194" s="418" t="e">
        <f aca="false" ca="false" dt2D="false" dtr="false" t="normal">SUMIF(#REF!, 'свод'!$AY194, #REF!)</f>
        <v>#REF!</v>
      </c>
      <c r="Y194" s="418" t="e">
        <f aca="false" ca="false" dt2D="false" dtr="false" t="normal">SUMIF(#REF!, 'свод'!$AY194, #REF!)</f>
        <v>#REF!</v>
      </c>
      <c r="Z194" s="417" t="e">
        <f aca="false" ca="false" dt2D="false" dtr="false" t="normal">SUMIF(#REF!, 'свод'!$AY194, #REF!)</f>
        <v>#REF!</v>
      </c>
      <c r="AA194" s="418" t="e">
        <f aca="false" ca="false" dt2D="false" dtr="false" t="normal">SUMIF(#REF!, 'свод'!$AY194, #REF!)</f>
        <v>#REF!</v>
      </c>
      <c r="AB194" s="418" t="e">
        <f aca="false" ca="false" dt2D="false" dtr="false" t="normal">SUMIF(#REF!, 'свод'!$AY194, #REF!)</f>
        <v>#REF!</v>
      </c>
      <c r="AC194" s="418" t="e">
        <f aca="false" ca="false" dt2D="false" dtr="false" t="normal">SUMIF(#REF!, 'свод'!$AY194, #REF!)</f>
        <v>#REF!</v>
      </c>
      <c r="AD194" s="418" t="e">
        <f aca="false" ca="false" dt2D="false" dtr="false" t="normal">SUMIF(#REF!, 'свод'!$AY194, #REF!)</f>
        <v>#REF!</v>
      </c>
      <c r="AE194" s="417" t="e">
        <f aca="false" ca="false" dt2D="false" dtr="false" t="normal">SUMIF(#REF!, 'свод'!$AY194, #REF!)</f>
        <v>#REF!</v>
      </c>
      <c r="AF194" s="418" t="e">
        <f aca="false" ca="false" dt2D="false" dtr="false" t="normal">SUMIF(#REF!, 'свод'!$AY194, #REF!)</f>
        <v>#REF!</v>
      </c>
      <c r="AG194" s="418" t="e">
        <f aca="false" ca="false" dt2D="false" dtr="false" t="normal">SUMIF(#REF!, 'свод'!$AY194, #REF!)</f>
        <v>#REF!</v>
      </c>
      <c r="AH194" s="418" t="e">
        <f aca="false" ca="false" dt2D="false" dtr="false" t="normal">SUMIF(#REF!, 'свод'!$AY194, #REF!)</f>
        <v>#REF!</v>
      </c>
      <c r="AI194" s="418" t="e">
        <f aca="false" ca="false" dt2D="false" dtr="false" t="normal">SUMIF(#REF!, 'свод'!$AY194, #REF!)</f>
        <v>#REF!</v>
      </c>
      <c r="AJ194" s="418" t="e">
        <f aca="false" ca="false" dt2D="false" dtr="false" t="normal">SUMIF(#REF!, 'свод'!$AY194, #REF!)</f>
        <v>#REF!</v>
      </c>
      <c r="AK194" s="418" t="e">
        <f aca="false" ca="false" dt2D="false" dtr="false" t="normal">SUMIF(#REF!, 'свод'!$AY194, #REF!)</f>
        <v>#REF!</v>
      </c>
      <c r="AL194" s="418" t="e">
        <f aca="false" ca="false" dt2D="false" dtr="false" t="normal">SUMIF(#REF!, 'свод'!$AY194, #REF!)</f>
        <v>#REF!</v>
      </c>
      <c r="AM194" s="418" t="e">
        <f aca="false" ca="false" dt2D="false" dtr="false" t="normal">SUMIF(#REF!, 'свод'!$AY194, #REF!)</f>
        <v>#REF!</v>
      </c>
      <c r="AN194" s="418" t="e">
        <f aca="false" ca="false" dt2D="false" dtr="false" t="normal">SUMIF(#REF!, 'свод'!$AY194, #REF!)</f>
        <v>#REF!</v>
      </c>
      <c r="AO194" s="418" t="e">
        <f aca="false" ca="false" dt2D="false" dtr="false" t="normal">SUMIF(#REF!, 'свод'!$AY194, #REF!)</f>
        <v>#REF!</v>
      </c>
      <c r="AP194" s="418" t="e">
        <f aca="false" ca="false" dt2D="false" dtr="false" t="normal">SUMIF(#REF!, 'свод'!$AY194, #REF!)</f>
        <v>#REF!</v>
      </c>
      <c r="AQ194" s="418" t="e">
        <f aca="false" ca="false" dt2D="false" dtr="false" t="normal">SUMIF(#REF!, 'свод'!$AY194, #REF!)</f>
        <v>#REF!</v>
      </c>
      <c r="AR194" s="418" t="e">
        <f aca="false" ca="false" dt2D="false" dtr="false" t="normal">SUMIF(#REF!, 'свод'!$AY194, #REF!)</f>
        <v>#REF!</v>
      </c>
      <c r="AS194" s="418" t="e">
        <f aca="false" ca="false" dt2D="false" dtr="false" t="normal">SUMIF(#REF!, 'свод'!$AY194, #REF!)</f>
        <v>#REF!</v>
      </c>
      <c r="AT194" s="418" t="e">
        <f aca="false" ca="false" dt2D="false" dtr="false" t="normal">SUMIF(#REF!, 'свод'!$AY194, #REF!)</f>
        <v>#REF!</v>
      </c>
      <c r="AU194" s="418" t="e">
        <f aca="false" ca="false" dt2D="false" dtr="false" t="normal">SUMIF(#REF!, 'свод'!$AY194, #REF!)</f>
        <v>#REF!</v>
      </c>
      <c r="AV194" s="418" t="e">
        <f aca="false" ca="false" dt2D="false" dtr="false" t="normal">SUMIF(#REF!, 'свод'!$AY194, #REF!)</f>
        <v>#REF!</v>
      </c>
      <c r="AW194" s="418" t="e">
        <f aca="false" ca="false" dt2D="false" dtr="false" t="normal">SUMIF(#REF!, 'свод'!$AY194, #REF!)</f>
        <v>#REF!</v>
      </c>
      <c r="AX194" s="418" t="e">
        <f aca="false" ca="false" dt2D="false" dtr="false" t="normal">SUMIF(#REF!, 'свод'!$AY194, #REF!)</f>
        <v>#REF!</v>
      </c>
      <c r="AY194" s="0" t="str">
        <f aca="false" ca="false" dt2D="false" dtr="false" t="normal">CONCATENATE(A194, C194, D194, E194)</f>
        <v>4040200220702нормативный</v>
      </c>
    </row>
    <row customHeight="true" hidden="true" ht="15" outlineLevel="0" r="195">
      <c r="A195" s="109" t="n">
        <v>404020024</v>
      </c>
      <c r="B195" s="427" t="s">
        <v>3017</v>
      </c>
      <c r="C195" s="107" t="s">
        <v>246</v>
      </c>
      <c r="D195" s="107" t="s">
        <v>67</v>
      </c>
      <c r="E195" s="39" t="s">
        <v>2971</v>
      </c>
      <c r="F195" s="417" t="e">
        <f aca="false" ca="false" dt2D="false" dtr="false" t="normal">SUMIF(#REF!, 'свод'!AY195, #REF!)</f>
        <v>#REF!</v>
      </c>
      <c r="G195" s="417" t="e">
        <f aca="false" ca="false" dt2D="false" dtr="false" t="normal">SUMIF(#REF!, 'свод'!AY195, #REF!)</f>
        <v>#REF!</v>
      </c>
      <c r="H195" s="418" t="e">
        <f aca="false" ca="false" dt2D="false" dtr="false" t="normal">SUMIF(#REF!, 'свод'!$AY195, #REF!)</f>
        <v>#REF!</v>
      </c>
      <c r="I195" s="418" t="e">
        <f aca="false" ca="false" dt2D="false" dtr="false" t="normal">SUMIF(#REF!, 'свод'!$AY195, #REF!)</f>
        <v>#REF!</v>
      </c>
      <c r="J195" s="418" t="e">
        <f aca="false" ca="false" dt2D="false" dtr="false" t="normal">SUMIF(#REF!, 'свод'!$AY195, #REF!)</f>
        <v>#REF!</v>
      </c>
      <c r="K195" s="418" t="e">
        <f aca="false" ca="false" dt2D="false" dtr="false" t="normal">SUMIF(#REF!, 'свод'!$AY195, #REF!)</f>
        <v>#REF!</v>
      </c>
      <c r="L195" s="418" t="e">
        <f aca="false" ca="false" dt2D="false" dtr="false" t="normal">SUMIF(#REF!, 'свод'!$AY195, #REF!)</f>
        <v>#REF!</v>
      </c>
      <c r="M195" s="418" t="e">
        <f aca="false" ca="false" dt2D="false" dtr="false" t="normal">SUMIF(#REF!, 'свод'!$AY195, #REF!)</f>
        <v>#REF!</v>
      </c>
      <c r="N195" s="418" t="e">
        <f aca="false" ca="false" dt2D="false" dtr="false" t="normal">SUMIF(#REF!, 'свод'!$AY195, #REF!)</f>
        <v>#REF!</v>
      </c>
      <c r="O195" s="418" t="e">
        <f aca="false" ca="false" dt2D="false" dtr="false" t="normal">SUMIF(#REF!, 'свод'!$AY195, #REF!)</f>
        <v>#REF!</v>
      </c>
      <c r="P195" s="417" t="e">
        <f aca="false" ca="false" dt2D="false" dtr="false" t="normal">SUMIF(#REF!, 'свод'!$AY195, #REF!)</f>
        <v>#REF!</v>
      </c>
      <c r="Q195" s="418" t="e">
        <f aca="false" ca="false" dt2D="false" dtr="false" t="normal">SUMIF(#REF!, 'свод'!$AY195, #REF!)</f>
        <v>#REF!</v>
      </c>
      <c r="R195" s="418" t="e">
        <f aca="false" ca="false" dt2D="false" dtr="false" t="normal">SUMIF(#REF!, 'свод'!$AY195, #REF!)</f>
        <v>#REF!</v>
      </c>
      <c r="S195" s="418" t="e">
        <f aca="false" ca="false" dt2D="false" dtr="false" t="normal">SUMIF(#REF!, 'свод'!$AY195, #REF!)</f>
        <v>#REF!</v>
      </c>
      <c r="T195" s="418" t="e">
        <f aca="false" ca="false" dt2D="false" dtr="false" t="normal">SUMIF(#REF!, 'свод'!$AY195, #REF!)</f>
        <v>#REF!</v>
      </c>
      <c r="U195" s="417" t="e">
        <f aca="false" ca="false" dt2D="false" dtr="false" t="normal">SUMIF(#REF!, 'свод'!$AY195, #REF!)</f>
        <v>#REF!</v>
      </c>
      <c r="V195" s="418" t="e">
        <f aca="false" ca="false" dt2D="false" dtr="false" t="normal">SUMIF(#REF!, 'свод'!$AY195, #REF!)</f>
        <v>#REF!</v>
      </c>
      <c r="W195" s="418" t="e">
        <f aca="false" ca="false" dt2D="false" dtr="false" t="normal">SUMIF(#REF!, 'свод'!$AY195, #REF!)</f>
        <v>#REF!</v>
      </c>
      <c r="X195" s="418" t="e">
        <f aca="false" ca="false" dt2D="false" dtr="false" t="normal">SUMIF(#REF!, 'свод'!$AY195, #REF!)</f>
        <v>#REF!</v>
      </c>
      <c r="Y195" s="418" t="e">
        <f aca="false" ca="false" dt2D="false" dtr="false" t="normal">SUMIF(#REF!, 'свод'!$AY195, #REF!)</f>
        <v>#REF!</v>
      </c>
      <c r="Z195" s="417" t="e">
        <f aca="false" ca="false" dt2D="false" dtr="false" t="normal">SUMIF(#REF!, 'свод'!$AY195, #REF!)</f>
        <v>#REF!</v>
      </c>
      <c r="AA195" s="418" t="e">
        <f aca="false" ca="false" dt2D="false" dtr="false" t="normal">SUMIF(#REF!, 'свод'!$AY195, #REF!)</f>
        <v>#REF!</v>
      </c>
      <c r="AB195" s="418" t="e">
        <f aca="false" ca="false" dt2D="false" dtr="false" t="normal">SUMIF(#REF!, 'свод'!$AY195, #REF!)</f>
        <v>#REF!</v>
      </c>
      <c r="AC195" s="418" t="e">
        <f aca="false" ca="false" dt2D="false" dtr="false" t="normal">SUMIF(#REF!, 'свод'!$AY195, #REF!)</f>
        <v>#REF!</v>
      </c>
      <c r="AD195" s="418" t="e">
        <f aca="false" ca="false" dt2D="false" dtr="false" t="normal">SUMIF(#REF!, 'свод'!$AY195, #REF!)</f>
        <v>#REF!</v>
      </c>
      <c r="AE195" s="417" t="e">
        <f aca="false" ca="false" dt2D="false" dtr="false" t="normal">SUMIF(#REF!, 'свод'!$AY195, #REF!)</f>
        <v>#REF!</v>
      </c>
      <c r="AF195" s="418" t="e">
        <f aca="false" ca="false" dt2D="false" dtr="false" t="normal">SUMIF(#REF!, 'свод'!$AY195, #REF!)</f>
        <v>#REF!</v>
      </c>
      <c r="AG195" s="418" t="e">
        <f aca="false" ca="false" dt2D="false" dtr="false" t="normal">SUMIF(#REF!, 'свод'!$AY195, #REF!)</f>
        <v>#REF!</v>
      </c>
      <c r="AH195" s="418" t="e">
        <f aca="false" ca="false" dt2D="false" dtr="false" t="normal">SUMIF(#REF!, 'свод'!$AY195, #REF!)</f>
        <v>#REF!</v>
      </c>
      <c r="AI195" s="418" t="e">
        <f aca="false" ca="false" dt2D="false" dtr="false" t="normal">SUMIF(#REF!, 'свод'!$AY195, #REF!)</f>
        <v>#REF!</v>
      </c>
      <c r="AJ195" s="418" t="e">
        <f aca="false" ca="false" dt2D="false" dtr="false" t="normal">SUMIF(#REF!, 'свод'!$AY195, #REF!)</f>
        <v>#REF!</v>
      </c>
      <c r="AK195" s="418" t="e">
        <f aca="false" ca="false" dt2D="false" dtr="false" t="normal">SUMIF(#REF!, 'свод'!$AY195, #REF!)</f>
        <v>#REF!</v>
      </c>
      <c r="AL195" s="418" t="e">
        <f aca="false" ca="false" dt2D="false" dtr="false" t="normal">SUMIF(#REF!, 'свод'!$AY195, #REF!)</f>
        <v>#REF!</v>
      </c>
      <c r="AM195" s="418" t="e">
        <f aca="false" ca="false" dt2D="false" dtr="false" t="normal">SUMIF(#REF!, 'свод'!$AY195, #REF!)</f>
        <v>#REF!</v>
      </c>
      <c r="AN195" s="418" t="e">
        <f aca="false" ca="false" dt2D="false" dtr="false" t="normal">SUMIF(#REF!, 'свод'!$AY195, #REF!)</f>
        <v>#REF!</v>
      </c>
      <c r="AO195" s="418" t="e">
        <f aca="false" ca="false" dt2D="false" dtr="false" t="normal">SUMIF(#REF!, 'свод'!$AY195, #REF!)</f>
        <v>#REF!</v>
      </c>
      <c r="AP195" s="418" t="e">
        <f aca="false" ca="false" dt2D="false" dtr="false" t="normal">SUMIF(#REF!, 'свод'!$AY195, #REF!)</f>
        <v>#REF!</v>
      </c>
      <c r="AQ195" s="418" t="e">
        <f aca="false" ca="false" dt2D="false" dtr="false" t="normal">SUMIF(#REF!, 'свод'!$AY195, #REF!)</f>
        <v>#REF!</v>
      </c>
      <c r="AR195" s="418" t="e">
        <f aca="false" ca="false" dt2D="false" dtr="false" t="normal">SUMIF(#REF!, 'свод'!$AY195, #REF!)</f>
        <v>#REF!</v>
      </c>
      <c r="AS195" s="418" t="e">
        <f aca="false" ca="false" dt2D="false" dtr="false" t="normal">SUMIF(#REF!, 'свод'!$AY195, #REF!)</f>
        <v>#REF!</v>
      </c>
      <c r="AT195" s="418" t="e">
        <f aca="false" ca="false" dt2D="false" dtr="false" t="normal">SUMIF(#REF!, 'свод'!$AY195, #REF!)</f>
        <v>#REF!</v>
      </c>
      <c r="AU195" s="418" t="e">
        <f aca="false" ca="false" dt2D="false" dtr="false" t="normal">SUMIF(#REF!, 'свод'!$AY195, #REF!)</f>
        <v>#REF!</v>
      </c>
      <c r="AV195" s="418" t="e">
        <f aca="false" ca="false" dt2D="false" dtr="false" t="normal">SUMIF(#REF!, 'свод'!$AY195, #REF!)</f>
        <v>#REF!</v>
      </c>
      <c r="AW195" s="418" t="e">
        <f aca="false" ca="false" dt2D="false" dtr="false" t="normal">SUMIF(#REF!, 'свод'!$AY195, #REF!)</f>
        <v>#REF!</v>
      </c>
      <c r="AX195" s="418" t="e">
        <f aca="false" ca="false" dt2D="false" dtr="false" t="normal">SUMIF(#REF!, 'свод'!$AY195, #REF!)</f>
        <v>#REF!</v>
      </c>
      <c r="AY195" s="0" t="str">
        <f aca="false" ca="false" dt2D="false" dtr="false" t="normal">CONCATENATE(A195, C195, D195, E195)</f>
        <v>4040200240701нормативный</v>
      </c>
    </row>
    <row customHeight="true" hidden="true" ht="15" outlineLevel="0" r="196">
      <c r="A196" s="109" t="n">
        <v>404020036</v>
      </c>
      <c r="B196" s="416" t="s">
        <v>3018</v>
      </c>
      <c r="C196" s="107" t="s">
        <v>360</v>
      </c>
      <c r="D196" s="107" t="s">
        <v>68</v>
      </c>
      <c r="E196" s="39" t="s">
        <v>2972</v>
      </c>
      <c r="F196" s="417" t="e">
        <f aca="false" ca="false" dt2D="false" dtr="false" t="normal">SUMIF(#REF!, 'свод'!AY196, #REF!)</f>
        <v>#REF!</v>
      </c>
      <c r="G196" s="417" t="e">
        <f aca="false" ca="false" dt2D="false" dtr="false" t="normal">SUMIF(#REF!, 'свод'!AY196, #REF!)</f>
        <v>#REF!</v>
      </c>
      <c r="H196" s="418" t="e">
        <f aca="false" ca="false" dt2D="false" dtr="false" t="normal">SUMIF(#REF!, 'свод'!$AY196, #REF!)</f>
        <v>#REF!</v>
      </c>
      <c r="I196" s="418" t="e">
        <f aca="false" ca="false" dt2D="false" dtr="false" t="normal">SUMIF(#REF!, 'свод'!$AY196, #REF!)</f>
        <v>#REF!</v>
      </c>
      <c r="J196" s="418" t="e">
        <f aca="false" ca="false" dt2D="false" dtr="false" t="normal">SUMIF(#REF!, 'свод'!$AY196, #REF!)</f>
        <v>#REF!</v>
      </c>
      <c r="K196" s="418" t="e">
        <f aca="false" ca="false" dt2D="false" dtr="false" t="normal">SUMIF(#REF!, 'свод'!$AY196, #REF!)</f>
        <v>#REF!</v>
      </c>
      <c r="L196" s="418" t="e">
        <f aca="false" ca="false" dt2D="false" dtr="false" t="normal">SUMIF(#REF!, 'свод'!$AY196, #REF!)</f>
        <v>#REF!</v>
      </c>
      <c r="M196" s="418" t="e">
        <f aca="false" ca="false" dt2D="false" dtr="false" t="normal">SUMIF(#REF!, 'свод'!$AY196, #REF!)</f>
        <v>#REF!</v>
      </c>
      <c r="N196" s="418" t="e">
        <f aca="false" ca="false" dt2D="false" dtr="false" t="normal">SUMIF(#REF!, 'свод'!$AY196, #REF!)</f>
        <v>#REF!</v>
      </c>
      <c r="O196" s="418" t="e">
        <f aca="false" ca="false" dt2D="false" dtr="false" t="normal">SUMIF(#REF!, 'свод'!$AY196, #REF!)</f>
        <v>#REF!</v>
      </c>
      <c r="P196" s="417" t="e">
        <f aca="false" ca="false" dt2D="false" dtr="false" t="normal">SUMIF(#REF!, 'свод'!$AY196, #REF!)</f>
        <v>#REF!</v>
      </c>
      <c r="Q196" s="418" t="e">
        <f aca="false" ca="false" dt2D="false" dtr="false" t="normal">SUMIF(#REF!, 'свод'!$AY196, #REF!)</f>
        <v>#REF!</v>
      </c>
      <c r="R196" s="418" t="e">
        <f aca="false" ca="false" dt2D="false" dtr="false" t="normal">SUMIF(#REF!, 'свод'!$AY196, #REF!)</f>
        <v>#REF!</v>
      </c>
      <c r="S196" s="418" t="e">
        <f aca="false" ca="false" dt2D="false" dtr="false" t="normal">SUMIF(#REF!, 'свод'!$AY196, #REF!)</f>
        <v>#REF!</v>
      </c>
      <c r="T196" s="418" t="e">
        <f aca="false" ca="false" dt2D="false" dtr="false" t="normal">SUMIF(#REF!, 'свод'!$AY196, #REF!)</f>
        <v>#REF!</v>
      </c>
      <c r="U196" s="417" t="e">
        <f aca="false" ca="false" dt2D="false" dtr="false" t="normal">SUMIF(#REF!, 'свод'!$AY196, #REF!)</f>
        <v>#REF!</v>
      </c>
      <c r="V196" s="418" t="e">
        <f aca="false" ca="false" dt2D="false" dtr="false" t="normal">SUMIF(#REF!, 'свод'!$AY196, #REF!)</f>
        <v>#REF!</v>
      </c>
      <c r="W196" s="418" t="e">
        <f aca="false" ca="false" dt2D="false" dtr="false" t="normal">SUMIF(#REF!, 'свод'!$AY196, #REF!)</f>
        <v>#REF!</v>
      </c>
      <c r="X196" s="418" t="e">
        <f aca="false" ca="false" dt2D="false" dtr="false" t="normal">SUMIF(#REF!, 'свод'!$AY196, #REF!)</f>
        <v>#REF!</v>
      </c>
      <c r="Y196" s="418" t="e">
        <f aca="false" ca="false" dt2D="false" dtr="false" t="normal">SUMIF(#REF!, 'свод'!$AY196, #REF!)</f>
        <v>#REF!</v>
      </c>
      <c r="Z196" s="417" t="e">
        <f aca="false" ca="false" dt2D="false" dtr="false" t="normal">SUMIF(#REF!, 'свод'!$AY196, #REF!)</f>
        <v>#REF!</v>
      </c>
      <c r="AA196" s="418" t="e">
        <f aca="false" ca="false" dt2D="false" dtr="false" t="normal">SUMIF(#REF!, 'свод'!$AY196, #REF!)</f>
        <v>#REF!</v>
      </c>
      <c r="AB196" s="418" t="e">
        <f aca="false" ca="false" dt2D="false" dtr="false" t="normal">SUMIF(#REF!, 'свод'!$AY196, #REF!)</f>
        <v>#REF!</v>
      </c>
      <c r="AC196" s="418" t="e">
        <f aca="false" ca="false" dt2D="false" dtr="false" t="normal">SUMIF(#REF!, 'свод'!$AY196, #REF!)</f>
        <v>#REF!</v>
      </c>
      <c r="AD196" s="418" t="e">
        <f aca="false" ca="false" dt2D="false" dtr="false" t="normal">SUMIF(#REF!, 'свод'!$AY196, #REF!)</f>
        <v>#REF!</v>
      </c>
      <c r="AE196" s="417" t="e">
        <f aca="false" ca="false" dt2D="false" dtr="false" t="normal">SUMIF(#REF!, 'свод'!$AY196, #REF!)</f>
        <v>#REF!</v>
      </c>
      <c r="AF196" s="418" t="e">
        <f aca="false" ca="false" dt2D="false" dtr="false" t="normal">SUMIF(#REF!, 'свод'!$AY196, #REF!)</f>
        <v>#REF!</v>
      </c>
      <c r="AG196" s="418" t="e">
        <f aca="false" ca="false" dt2D="false" dtr="false" t="normal">SUMIF(#REF!, 'свод'!$AY196, #REF!)</f>
        <v>#REF!</v>
      </c>
      <c r="AH196" s="418" t="e">
        <f aca="false" ca="false" dt2D="false" dtr="false" t="normal">SUMIF(#REF!, 'свод'!$AY196, #REF!)</f>
        <v>#REF!</v>
      </c>
      <c r="AI196" s="418" t="e">
        <f aca="false" ca="false" dt2D="false" dtr="false" t="normal">SUMIF(#REF!, 'свод'!$AY196, #REF!)</f>
        <v>#REF!</v>
      </c>
      <c r="AJ196" s="418" t="e">
        <f aca="false" ca="false" dt2D="false" dtr="false" t="normal">SUMIF(#REF!, 'свод'!$AY196, #REF!)</f>
        <v>#REF!</v>
      </c>
      <c r="AK196" s="418" t="e">
        <f aca="false" ca="false" dt2D="false" dtr="false" t="normal">SUMIF(#REF!, 'свод'!$AY196, #REF!)</f>
        <v>#REF!</v>
      </c>
      <c r="AL196" s="418" t="e">
        <f aca="false" ca="false" dt2D="false" dtr="false" t="normal">SUMIF(#REF!, 'свод'!$AY196, #REF!)</f>
        <v>#REF!</v>
      </c>
      <c r="AM196" s="418" t="e">
        <f aca="false" ca="false" dt2D="false" dtr="false" t="normal">SUMIF(#REF!, 'свод'!$AY196, #REF!)</f>
        <v>#REF!</v>
      </c>
      <c r="AN196" s="418" t="e">
        <f aca="false" ca="false" dt2D="false" dtr="false" t="normal">SUMIF(#REF!, 'свод'!$AY196, #REF!)</f>
        <v>#REF!</v>
      </c>
      <c r="AO196" s="418" t="e">
        <f aca="false" ca="false" dt2D="false" dtr="false" t="normal">SUMIF(#REF!, 'свод'!$AY196, #REF!)</f>
        <v>#REF!</v>
      </c>
      <c r="AP196" s="418" t="e">
        <f aca="false" ca="false" dt2D="false" dtr="false" t="normal">SUMIF(#REF!, 'свод'!$AY196, #REF!)</f>
        <v>#REF!</v>
      </c>
      <c r="AQ196" s="418" t="e">
        <f aca="false" ca="false" dt2D="false" dtr="false" t="normal">SUMIF(#REF!, 'свод'!$AY196, #REF!)</f>
        <v>#REF!</v>
      </c>
      <c r="AR196" s="418" t="e">
        <f aca="false" ca="false" dt2D="false" dtr="false" t="normal">SUMIF(#REF!, 'свод'!$AY196, #REF!)</f>
        <v>#REF!</v>
      </c>
      <c r="AS196" s="418" t="e">
        <f aca="false" ca="false" dt2D="false" dtr="false" t="normal">SUMIF(#REF!, 'свод'!$AY196, #REF!)</f>
        <v>#REF!</v>
      </c>
      <c r="AT196" s="418" t="e">
        <f aca="false" ca="false" dt2D="false" dtr="false" t="normal">SUMIF(#REF!, 'свод'!$AY196, #REF!)</f>
        <v>#REF!</v>
      </c>
      <c r="AU196" s="418" t="e">
        <f aca="false" ca="false" dt2D="false" dtr="false" t="normal">SUMIF(#REF!, 'свод'!$AY196, #REF!)</f>
        <v>#REF!</v>
      </c>
      <c r="AV196" s="418" t="e">
        <f aca="false" ca="false" dt2D="false" dtr="false" t="normal">SUMIF(#REF!, 'свод'!$AY196, #REF!)</f>
        <v>#REF!</v>
      </c>
      <c r="AW196" s="418" t="e">
        <f aca="false" ca="false" dt2D="false" dtr="false" t="normal">SUMIF(#REF!, 'свод'!$AY196, #REF!)</f>
        <v>#REF!</v>
      </c>
      <c r="AX196" s="418" t="e">
        <f aca="false" ca="false" dt2D="false" dtr="false" t="normal">SUMIF(#REF!, 'свод'!$AY196, #REF!)</f>
        <v>#REF!</v>
      </c>
      <c r="AY196" s="0" t="str">
        <f aca="false" ca="false" dt2D="false" dtr="false" t="normal">CONCATENATE(A196, C196, D196, E196)</f>
        <v>4040200361003плановый</v>
      </c>
    </row>
    <row customHeight="true" hidden="true" ht="15" outlineLevel="0" r="197">
      <c r="A197" s="109" t="n">
        <v>404020036</v>
      </c>
      <c r="B197" s="416" t="s">
        <v>3018</v>
      </c>
      <c r="C197" s="107" t="s">
        <v>360</v>
      </c>
      <c r="D197" s="107" t="s">
        <v>174</v>
      </c>
      <c r="E197" s="39" t="s">
        <v>2972</v>
      </c>
      <c r="F197" s="417" t="e">
        <f aca="false" ca="false" dt2D="false" dtr="false" t="normal">SUMIF(#REF!, 'свод'!AY197, #REF!)</f>
        <v>#REF!</v>
      </c>
      <c r="G197" s="417" t="e">
        <f aca="false" ca="false" dt2D="false" dtr="false" t="normal">SUMIF(#REF!, 'свод'!AY197, #REF!)</f>
        <v>#REF!</v>
      </c>
      <c r="H197" s="418" t="e">
        <f aca="false" ca="false" dt2D="false" dtr="false" t="normal">SUMIF(#REF!, 'свод'!$AY197, #REF!)</f>
        <v>#REF!</v>
      </c>
      <c r="I197" s="418" t="e">
        <f aca="false" ca="false" dt2D="false" dtr="false" t="normal">SUMIF(#REF!, 'свод'!$AY197, #REF!)</f>
        <v>#REF!</v>
      </c>
      <c r="J197" s="418" t="e">
        <f aca="false" ca="false" dt2D="false" dtr="false" t="normal">SUMIF(#REF!, 'свод'!$AY197, #REF!)</f>
        <v>#REF!</v>
      </c>
      <c r="K197" s="418" t="e">
        <f aca="false" ca="false" dt2D="false" dtr="false" t="normal">SUMIF(#REF!, 'свод'!$AY197, #REF!)</f>
        <v>#REF!</v>
      </c>
      <c r="L197" s="418" t="e">
        <f aca="false" ca="false" dt2D="false" dtr="false" t="normal">SUMIF(#REF!, 'свод'!$AY197, #REF!)</f>
        <v>#REF!</v>
      </c>
      <c r="M197" s="418" t="e">
        <f aca="false" ca="false" dt2D="false" dtr="false" t="normal">SUMIF(#REF!, 'свод'!$AY197, #REF!)</f>
        <v>#REF!</v>
      </c>
      <c r="N197" s="418" t="e">
        <f aca="false" ca="false" dt2D="false" dtr="false" t="normal">SUMIF(#REF!, 'свод'!$AY197, #REF!)</f>
        <v>#REF!</v>
      </c>
      <c r="O197" s="418" t="e">
        <f aca="false" ca="false" dt2D="false" dtr="false" t="normal">SUMIF(#REF!, 'свод'!$AY197, #REF!)</f>
        <v>#REF!</v>
      </c>
      <c r="P197" s="417" t="e">
        <f aca="false" ca="false" dt2D="false" dtr="false" t="normal">SUMIF(#REF!, 'свод'!$AY197, #REF!)</f>
        <v>#REF!</v>
      </c>
      <c r="Q197" s="418" t="e">
        <f aca="false" ca="false" dt2D="false" dtr="false" t="normal">SUMIF(#REF!, 'свод'!$AY197, #REF!)</f>
        <v>#REF!</v>
      </c>
      <c r="R197" s="418" t="e">
        <f aca="false" ca="false" dt2D="false" dtr="false" t="normal">SUMIF(#REF!, 'свод'!$AY197, #REF!)</f>
        <v>#REF!</v>
      </c>
      <c r="S197" s="418" t="e">
        <f aca="false" ca="false" dt2D="false" dtr="false" t="normal">SUMIF(#REF!, 'свод'!$AY197, #REF!)</f>
        <v>#REF!</v>
      </c>
      <c r="T197" s="418" t="e">
        <f aca="false" ca="false" dt2D="false" dtr="false" t="normal">SUMIF(#REF!, 'свод'!$AY197, #REF!)</f>
        <v>#REF!</v>
      </c>
      <c r="U197" s="417" t="e">
        <f aca="false" ca="false" dt2D="false" dtr="false" t="normal">SUMIF(#REF!, 'свод'!$AY197, #REF!)</f>
        <v>#REF!</v>
      </c>
      <c r="V197" s="418" t="e">
        <f aca="false" ca="false" dt2D="false" dtr="false" t="normal">SUMIF(#REF!, 'свод'!$AY197, #REF!)</f>
        <v>#REF!</v>
      </c>
      <c r="W197" s="418" t="e">
        <f aca="false" ca="false" dt2D="false" dtr="false" t="normal">SUMIF(#REF!, 'свод'!$AY197, #REF!)</f>
        <v>#REF!</v>
      </c>
      <c r="X197" s="418" t="e">
        <f aca="false" ca="false" dt2D="false" dtr="false" t="normal">SUMIF(#REF!, 'свод'!$AY197, #REF!)</f>
        <v>#REF!</v>
      </c>
      <c r="Y197" s="418" t="e">
        <f aca="false" ca="false" dt2D="false" dtr="false" t="normal">SUMIF(#REF!, 'свод'!$AY197, #REF!)</f>
        <v>#REF!</v>
      </c>
      <c r="Z197" s="417" t="e">
        <f aca="false" ca="false" dt2D="false" dtr="false" t="normal">SUMIF(#REF!, 'свод'!$AY197, #REF!)</f>
        <v>#REF!</v>
      </c>
      <c r="AA197" s="418" t="e">
        <f aca="false" ca="false" dt2D="false" dtr="false" t="normal">SUMIF(#REF!, 'свод'!$AY197, #REF!)</f>
        <v>#REF!</v>
      </c>
      <c r="AB197" s="418" t="e">
        <f aca="false" ca="false" dt2D="false" dtr="false" t="normal">SUMIF(#REF!, 'свод'!$AY197, #REF!)</f>
        <v>#REF!</v>
      </c>
      <c r="AC197" s="418" t="e">
        <f aca="false" ca="false" dt2D="false" dtr="false" t="normal">SUMIF(#REF!, 'свод'!$AY197, #REF!)</f>
        <v>#REF!</v>
      </c>
      <c r="AD197" s="418" t="e">
        <f aca="false" ca="false" dt2D="false" dtr="false" t="normal">SUMIF(#REF!, 'свод'!$AY197, #REF!)</f>
        <v>#REF!</v>
      </c>
      <c r="AE197" s="417" t="e">
        <f aca="false" ca="false" dt2D="false" dtr="false" t="normal">SUMIF(#REF!, 'свод'!$AY197, #REF!)</f>
        <v>#REF!</v>
      </c>
      <c r="AF197" s="418" t="e">
        <f aca="false" ca="false" dt2D="false" dtr="false" t="normal">SUMIF(#REF!, 'свод'!$AY197, #REF!)</f>
        <v>#REF!</v>
      </c>
      <c r="AG197" s="418" t="e">
        <f aca="false" ca="false" dt2D="false" dtr="false" t="normal">SUMIF(#REF!, 'свод'!$AY197, #REF!)</f>
        <v>#REF!</v>
      </c>
      <c r="AH197" s="418" t="e">
        <f aca="false" ca="false" dt2D="false" dtr="false" t="normal">SUMIF(#REF!, 'свод'!$AY197, #REF!)</f>
        <v>#REF!</v>
      </c>
      <c r="AI197" s="418" t="e">
        <f aca="false" ca="false" dt2D="false" dtr="false" t="normal">SUMIF(#REF!, 'свод'!$AY197, #REF!)</f>
        <v>#REF!</v>
      </c>
      <c r="AJ197" s="418" t="e">
        <f aca="false" ca="false" dt2D="false" dtr="false" t="normal">SUMIF(#REF!, 'свод'!$AY197, #REF!)</f>
        <v>#REF!</v>
      </c>
      <c r="AK197" s="418" t="e">
        <f aca="false" ca="false" dt2D="false" dtr="false" t="normal">SUMIF(#REF!, 'свод'!$AY197, #REF!)</f>
        <v>#REF!</v>
      </c>
      <c r="AL197" s="418" t="e">
        <f aca="false" ca="false" dt2D="false" dtr="false" t="normal">SUMIF(#REF!, 'свод'!$AY197, #REF!)</f>
        <v>#REF!</v>
      </c>
      <c r="AM197" s="418" t="e">
        <f aca="false" ca="false" dt2D="false" dtr="false" t="normal">SUMIF(#REF!, 'свод'!$AY197, #REF!)</f>
        <v>#REF!</v>
      </c>
      <c r="AN197" s="418" t="e">
        <f aca="false" ca="false" dt2D="false" dtr="false" t="normal">SUMIF(#REF!, 'свод'!$AY197, #REF!)</f>
        <v>#REF!</v>
      </c>
      <c r="AO197" s="418" t="e">
        <f aca="false" ca="false" dt2D="false" dtr="false" t="normal">SUMIF(#REF!, 'свод'!$AY197, #REF!)</f>
        <v>#REF!</v>
      </c>
      <c r="AP197" s="418" t="e">
        <f aca="false" ca="false" dt2D="false" dtr="false" t="normal">SUMIF(#REF!, 'свод'!$AY197, #REF!)</f>
        <v>#REF!</v>
      </c>
      <c r="AQ197" s="418" t="e">
        <f aca="false" ca="false" dt2D="false" dtr="false" t="normal">SUMIF(#REF!, 'свод'!$AY197, #REF!)</f>
        <v>#REF!</v>
      </c>
      <c r="AR197" s="418" t="e">
        <f aca="false" ca="false" dt2D="false" dtr="false" t="normal">SUMIF(#REF!, 'свод'!$AY197, #REF!)</f>
        <v>#REF!</v>
      </c>
      <c r="AS197" s="418" t="e">
        <f aca="false" ca="false" dt2D="false" dtr="false" t="normal">SUMIF(#REF!, 'свод'!$AY197, #REF!)</f>
        <v>#REF!</v>
      </c>
      <c r="AT197" s="418" t="e">
        <f aca="false" ca="false" dt2D="false" dtr="false" t="normal">SUMIF(#REF!, 'свод'!$AY197, #REF!)</f>
        <v>#REF!</v>
      </c>
      <c r="AU197" s="418" t="e">
        <f aca="false" ca="false" dt2D="false" dtr="false" t="normal">SUMIF(#REF!, 'свод'!$AY197, #REF!)</f>
        <v>#REF!</v>
      </c>
      <c r="AV197" s="418" t="e">
        <f aca="false" ca="false" dt2D="false" dtr="false" t="normal">SUMIF(#REF!, 'свод'!$AY197, #REF!)</f>
        <v>#REF!</v>
      </c>
      <c r="AW197" s="418" t="e">
        <f aca="false" ca="false" dt2D="false" dtr="false" t="normal">SUMIF(#REF!, 'свод'!$AY197, #REF!)</f>
        <v>#REF!</v>
      </c>
      <c r="AX197" s="418" t="e">
        <f aca="false" ca="false" dt2D="false" dtr="false" t="normal">SUMIF(#REF!, 'свод'!$AY197, #REF!)</f>
        <v>#REF!</v>
      </c>
      <c r="AY197" s="0" t="str">
        <f aca="false" ca="false" dt2D="false" dtr="false" t="normal">CONCATENATE(A197, C197, D197, E197)</f>
        <v>4040200361004плановый</v>
      </c>
    </row>
    <row customHeight="true" hidden="true" ht="15" outlineLevel="0" r="198">
      <c r="A198" s="109" t="n">
        <v>404020037</v>
      </c>
      <c r="B198" s="416" t="s">
        <v>3019</v>
      </c>
      <c r="C198" s="107" t="s">
        <v>360</v>
      </c>
      <c r="D198" s="107" t="s">
        <v>174</v>
      </c>
      <c r="E198" s="39" t="s">
        <v>2972</v>
      </c>
      <c r="F198" s="417" t="e">
        <f aca="false" ca="false" dt2D="false" dtr="false" t="normal">SUMIF(#REF!, 'свод'!AY198, #REF!)</f>
        <v>#REF!</v>
      </c>
      <c r="G198" s="417" t="e">
        <f aca="false" ca="false" dt2D="false" dtr="false" t="normal">SUMIF(#REF!, 'свод'!AY198, #REF!)</f>
        <v>#REF!</v>
      </c>
      <c r="H198" s="418" t="e">
        <f aca="false" ca="false" dt2D="false" dtr="false" t="normal">SUMIF(#REF!, 'свод'!$AY198, #REF!)</f>
        <v>#REF!</v>
      </c>
      <c r="I198" s="418" t="e">
        <f aca="false" ca="false" dt2D="false" dtr="false" t="normal">SUMIF(#REF!, 'свод'!$AY198, #REF!)</f>
        <v>#REF!</v>
      </c>
      <c r="J198" s="418" t="e">
        <f aca="false" ca="false" dt2D="false" dtr="false" t="normal">SUMIF(#REF!, 'свод'!$AY198, #REF!)</f>
        <v>#REF!</v>
      </c>
      <c r="K198" s="418" t="e">
        <f aca="false" ca="false" dt2D="false" dtr="false" t="normal">SUMIF(#REF!, 'свод'!$AY198, #REF!)</f>
        <v>#REF!</v>
      </c>
      <c r="L198" s="418" t="e">
        <f aca="false" ca="false" dt2D="false" dtr="false" t="normal">SUMIF(#REF!, 'свод'!$AY198, #REF!)</f>
        <v>#REF!</v>
      </c>
      <c r="M198" s="418" t="e">
        <f aca="false" ca="false" dt2D="false" dtr="false" t="normal">SUMIF(#REF!, 'свод'!$AY198, #REF!)</f>
        <v>#REF!</v>
      </c>
      <c r="N198" s="418" t="e">
        <f aca="false" ca="false" dt2D="false" dtr="false" t="normal">SUMIF(#REF!, 'свод'!$AY198, #REF!)</f>
        <v>#REF!</v>
      </c>
      <c r="O198" s="418" t="e">
        <f aca="false" ca="false" dt2D="false" dtr="false" t="normal">SUMIF(#REF!, 'свод'!$AY198, #REF!)</f>
        <v>#REF!</v>
      </c>
      <c r="P198" s="417" t="e">
        <f aca="false" ca="false" dt2D="false" dtr="false" t="normal">SUMIF(#REF!, 'свод'!$AY198, #REF!)</f>
        <v>#REF!</v>
      </c>
      <c r="Q198" s="418" t="e">
        <f aca="false" ca="false" dt2D="false" dtr="false" t="normal">SUMIF(#REF!, 'свод'!$AY198, #REF!)</f>
        <v>#REF!</v>
      </c>
      <c r="R198" s="418" t="e">
        <f aca="false" ca="false" dt2D="false" dtr="false" t="normal">SUMIF(#REF!, 'свод'!$AY198, #REF!)</f>
        <v>#REF!</v>
      </c>
      <c r="S198" s="418" t="e">
        <f aca="false" ca="false" dt2D="false" dtr="false" t="normal">SUMIF(#REF!, 'свод'!$AY198, #REF!)</f>
        <v>#REF!</v>
      </c>
      <c r="T198" s="418" t="e">
        <f aca="false" ca="false" dt2D="false" dtr="false" t="normal">SUMIF(#REF!, 'свод'!$AY198, #REF!)</f>
        <v>#REF!</v>
      </c>
      <c r="U198" s="417" t="e">
        <f aca="false" ca="false" dt2D="false" dtr="false" t="normal">SUMIF(#REF!, 'свод'!$AY198, #REF!)</f>
        <v>#REF!</v>
      </c>
      <c r="V198" s="418" t="e">
        <f aca="false" ca="false" dt2D="false" dtr="false" t="normal">SUMIF(#REF!, 'свод'!$AY198, #REF!)</f>
        <v>#REF!</v>
      </c>
      <c r="W198" s="418" t="e">
        <f aca="false" ca="false" dt2D="false" dtr="false" t="normal">SUMIF(#REF!, 'свод'!$AY198, #REF!)</f>
        <v>#REF!</v>
      </c>
      <c r="X198" s="418" t="e">
        <f aca="false" ca="false" dt2D="false" dtr="false" t="normal">SUMIF(#REF!, 'свод'!$AY198, #REF!)</f>
        <v>#REF!</v>
      </c>
      <c r="Y198" s="418" t="e">
        <f aca="false" ca="false" dt2D="false" dtr="false" t="normal">SUMIF(#REF!, 'свод'!$AY198, #REF!)</f>
        <v>#REF!</v>
      </c>
      <c r="Z198" s="417" t="e">
        <f aca="false" ca="false" dt2D="false" dtr="false" t="normal">SUMIF(#REF!, 'свод'!$AY198, #REF!)</f>
        <v>#REF!</v>
      </c>
      <c r="AA198" s="418" t="e">
        <f aca="false" ca="false" dt2D="false" dtr="false" t="normal">SUMIF(#REF!, 'свод'!$AY198, #REF!)</f>
        <v>#REF!</v>
      </c>
      <c r="AB198" s="418" t="e">
        <f aca="false" ca="false" dt2D="false" dtr="false" t="normal">SUMIF(#REF!, 'свод'!$AY198, #REF!)</f>
        <v>#REF!</v>
      </c>
      <c r="AC198" s="418" t="e">
        <f aca="false" ca="false" dt2D="false" dtr="false" t="normal">SUMIF(#REF!, 'свод'!$AY198, #REF!)</f>
        <v>#REF!</v>
      </c>
      <c r="AD198" s="418" t="e">
        <f aca="false" ca="false" dt2D="false" dtr="false" t="normal">SUMIF(#REF!, 'свод'!$AY198, #REF!)</f>
        <v>#REF!</v>
      </c>
      <c r="AE198" s="417" t="e">
        <f aca="false" ca="false" dt2D="false" dtr="false" t="normal">SUMIF(#REF!, 'свод'!$AY198, #REF!)</f>
        <v>#REF!</v>
      </c>
      <c r="AF198" s="418" t="e">
        <f aca="false" ca="false" dt2D="false" dtr="false" t="normal">SUMIF(#REF!, 'свод'!$AY198, #REF!)</f>
        <v>#REF!</v>
      </c>
      <c r="AG198" s="418" t="e">
        <f aca="false" ca="false" dt2D="false" dtr="false" t="normal">SUMIF(#REF!, 'свод'!$AY198, #REF!)</f>
        <v>#REF!</v>
      </c>
      <c r="AH198" s="418" t="e">
        <f aca="false" ca="false" dt2D="false" dtr="false" t="normal">SUMIF(#REF!, 'свод'!$AY198, #REF!)</f>
        <v>#REF!</v>
      </c>
      <c r="AI198" s="418" t="e">
        <f aca="false" ca="false" dt2D="false" dtr="false" t="normal">SUMIF(#REF!, 'свод'!$AY198, #REF!)</f>
        <v>#REF!</v>
      </c>
      <c r="AJ198" s="418" t="e">
        <f aca="false" ca="false" dt2D="false" dtr="false" t="normal">SUMIF(#REF!, 'свод'!$AY198, #REF!)</f>
        <v>#REF!</v>
      </c>
      <c r="AK198" s="418" t="e">
        <f aca="false" ca="false" dt2D="false" dtr="false" t="normal">SUMIF(#REF!, 'свод'!$AY198, #REF!)</f>
        <v>#REF!</v>
      </c>
      <c r="AL198" s="418" t="e">
        <f aca="false" ca="false" dt2D="false" dtr="false" t="normal">SUMIF(#REF!, 'свод'!$AY198, #REF!)</f>
        <v>#REF!</v>
      </c>
      <c r="AM198" s="418" t="e">
        <f aca="false" ca="false" dt2D="false" dtr="false" t="normal">SUMIF(#REF!, 'свод'!$AY198, #REF!)</f>
        <v>#REF!</v>
      </c>
      <c r="AN198" s="418" t="e">
        <f aca="false" ca="false" dt2D="false" dtr="false" t="normal">SUMIF(#REF!, 'свод'!$AY198, #REF!)</f>
        <v>#REF!</v>
      </c>
      <c r="AO198" s="418" t="e">
        <f aca="false" ca="false" dt2D="false" dtr="false" t="normal">SUMIF(#REF!, 'свод'!$AY198, #REF!)</f>
        <v>#REF!</v>
      </c>
      <c r="AP198" s="418" t="e">
        <f aca="false" ca="false" dt2D="false" dtr="false" t="normal">SUMIF(#REF!, 'свод'!$AY198, #REF!)</f>
        <v>#REF!</v>
      </c>
      <c r="AQ198" s="418" t="e">
        <f aca="false" ca="false" dt2D="false" dtr="false" t="normal">SUMIF(#REF!, 'свод'!$AY198, #REF!)</f>
        <v>#REF!</v>
      </c>
      <c r="AR198" s="418" t="e">
        <f aca="false" ca="false" dt2D="false" dtr="false" t="normal">SUMIF(#REF!, 'свод'!$AY198, #REF!)</f>
        <v>#REF!</v>
      </c>
      <c r="AS198" s="418" t="e">
        <f aca="false" ca="false" dt2D="false" dtr="false" t="normal">SUMIF(#REF!, 'свод'!$AY198, #REF!)</f>
        <v>#REF!</v>
      </c>
      <c r="AT198" s="418" t="e">
        <f aca="false" ca="false" dt2D="false" dtr="false" t="normal">SUMIF(#REF!, 'свод'!$AY198, #REF!)</f>
        <v>#REF!</v>
      </c>
      <c r="AU198" s="418" t="e">
        <f aca="false" ca="false" dt2D="false" dtr="false" t="normal">SUMIF(#REF!, 'свод'!$AY198, #REF!)</f>
        <v>#REF!</v>
      </c>
      <c r="AV198" s="418" t="e">
        <f aca="false" ca="false" dt2D="false" dtr="false" t="normal">SUMIF(#REF!, 'свод'!$AY198, #REF!)</f>
        <v>#REF!</v>
      </c>
      <c r="AW198" s="418" t="e">
        <f aca="false" ca="false" dt2D="false" dtr="false" t="normal">SUMIF(#REF!, 'свод'!$AY198, #REF!)</f>
        <v>#REF!</v>
      </c>
      <c r="AX198" s="418" t="e">
        <f aca="false" ca="false" dt2D="false" dtr="false" t="normal">SUMIF(#REF!, 'свод'!$AY198, #REF!)</f>
        <v>#REF!</v>
      </c>
      <c r="AY198" s="0" t="str">
        <f aca="false" ca="false" dt2D="false" dtr="false" t="normal">CONCATENATE(A198, C198, D198, E198)</f>
        <v>4040200371004плановый</v>
      </c>
    </row>
    <row customHeight="true" hidden="true" ht="15" outlineLevel="0" r="199">
      <c r="A199" s="109" t="n">
        <v>404020037</v>
      </c>
      <c r="B199" s="416" t="s">
        <v>3019</v>
      </c>
      <c r="C199" s="107" t="s">
        <v>360</v>
      </c>
      <c r="D199" s="107" t="s">
        <v>174</v>
      </c>
      <c r="E199" s="39" t="s">
        <v>2971</v>
      </c>
      <c r="F199" s="417" t="e">
        <f aca="false" ca="false" dt2D="false" dtr="false" t="normal">SUMIF(#REF!, 'свод'!AY199, #REF!)</f>
        <v>#REF!</v>
      </c>
      <c r="G199" s="417" t="e">
        <f aca="false" ca="false" dt2D="false" dtr="false" t="normal">SUMIF(#REF!, 'свод'!AY199, #REF!)</f>
        <v>#REF!</v>
      </c>
      <c r="H199" s="418" t="e">
        <f aca="false" ca="false" dt2D="false" dtr="false" t="normal">SUMIF(#REF!, 'свод'!$AY199, #REF!)</f>
        <v>#REF!</v>
      </c>
      <c r="I199" s="418" t="e">
        <f aca="false" ca="false" dt2D="false" dtr="false" t="normal">SUMIF(#REF!, 'свод'!$AY199, #REF!)</f>
        <v>#REF!</v>
      </c>
      <c r="J199" s="418" t="e">
        <f aca="false" ca="false" dt2D="false" dtr="false" t="normal">SUMIF(#REF!, 'свод'!$AY199, #REF!)</f>
        <v>#REF!</v>
      </c>
      <c r="K199" s="418" t="e">
        <f aca="false" ca="false" dt2D="false" dtr="false" t="normal">SUMIF(#REF!, 'свод'!$AY199, #REF!)</f>
        <v>#REF!</v>
      </c>
      <c r="L199" s="418" t="e">
        <f aca="false" ca="false" dt2D="false" dtr="false" t="normal">SUMIF(#REF!, 'свод'!$AY199, #REF!)</f>
        <v>#REF!</v>
      </c>
      <c r="M199" s="418" t="e">
        <f aca="false" ca="false" dt2D="false" dtr="false" t="normal">SUMIF(#REF!, 'свод'!$AY199, #REF!)</f>
        <v>#REF!</v>
      </c>
      <c r="N199" s="418" t="e">
        <f aca="false" ca="false" dt2D="false" dtr="false" t="normal">SUMIF(#REF!, 'свод'!$AY199, #REF!)</f>
        <v>#REF!</v>
      </c>
      <c r="O199" s="418" t="e">
        <f aca="false" ca="false" dt2D="false" dtr="false" t="normal">SUMIF(#REF!, 'свод'!$AY199, #REF!)</f>
        <v>#REF!</v>
      </c>
      <c r="P199" s="417" t="e">
        <f aca="false" ca="false" dt2D="false" dtr="false" t="normal">SUMIF(#REF!, 'свод'!$AY199, #REF!)</f>
        <v>#REF!</v>
      </c>
      <c r="Q199" s="418" t="e">
        <f aca="false" ca="false" dt2D="false" dtr="false" t="normal">SUMIF(#REF!, 'свод'!$AY199, #REF!)</f>
        <v>#REF!</v>
      </c>
      <c r="R199" s="418" t="e">
        <f aca="false" ca="false" dt2D="false" dtr="false" t="normal">SUMIF(#REF!, 'свод'!$AY199, #REF!)</f>
        <v>#REF!</v>
      </c>
      <c r="S199" s="418" t="e">
        <f aca="false" ca="false" dt2D="false" dtr="false" t="normal">SUMIF(#REF!, 'свод'!$AY199, #REF!)</f>
        <v>#REF!</v>
      </c>
      <c r="T199" s="418" t="e">
        <f aca="false" ca="false" dt2D="false" dtr="false" t="normal">SUMIF(#REF!, 'свод'!$AY199, #REF!)</f>
        <v>#REF!</v>
      </c>
      <c r="U199" s="417" t="e">
        <f aca="false" ca="false" dt2D="false" dtr="false" t="normal">SUMIF(#REF!, 'свод'!$AY199, #REF!)</f>
        <v>#REF!</v>
      </c>
      <c r="V199" s="418" t="e">
        <f aca="false" ca="false" dt2D="false" dtr="false" t="normal">SUMIF(#REF!, 'свод'!$AY199, #REF!)</f>
        <v>#REF!</v>
      </c>
      <c r="W199" s="418" t="e">
        <f aca="false" ca="false" dt2D="false" dtr="false" t="normal">SUMIF(#REF!, 'свод'!$AY199, #REF!)</f>
        <v>#REF!</v>
      </c>
      <c r="X199" s="418" t="e">
        <f aca="false" ca="false" dt2D="false" dtr="false" t="normal">SUMIF(#REF!, 'свод'!$AY199, #REF!)</f>
        <v>#REF!</v>
      </c>
      <c r="Y199" s="418" t="e">
        <f aca="false" ca="false" dt2D="false" dtr="false" t="normal">SUMIF(#REF!, 'свод'!$AY199, #REF!)</f>
        <v>#REF!</v>
      </c>
      <c r="Z199" s="417" t="e">
        <f aca="false" ca="false" dt2D="false" dtr="false" t="normal">SUMIF(#REF!, 'свод'!$AY199, #REF!)</f>
        <v>#REF!</v>
      </c>
      <c r="AA199" s="418" t="e">
        <f aca="false" ca="false" dt2D="false" dtr="false" t="normal">SUMIF(#REF!, 'свод'!$AY199, #REF!)</f>
        <v>#REF!</v>
      </c>
      <c r="AB199" s="418" t="e">
        <f aca="false" ca="false" dt2D="false" dtr="false" t="normal">SUMIF(#REF!, 'свод'!$AY199, #REF!)</f>
        <v>#REF!</v>
      </c>
      <c r="AC199" s="418" t="e">
        <f aca="false" ca="false" dt2D="false" dtr="false" t="normal">SUMIF(#REF!, 'свод'!$AY199, #REF!)</f>
        <v>#REF!</v>
      </c>
      <c r="AD199" s="418" t="e">
        <f aca="false" ca="false" dt2D="false" dtr="false" t="normal">SUMIF(#REF!, 'свод'!$AY199, #REF!)</f>
        <v>#REF!</v>
      </c>
      <c r="AE199" s="417" t="e">
        <f aca="false" ca="false" dt2D="false" dtr="false" t="normal">SUMIF(#REF!, 'свод'!$AY199, #REF!)</f>
        <v>#REF!</v>
      </c>
      <c r="AF199" s="418" t="e">
        <f aca="false" ca="false" dt2D="false" dtr="false" t="normal">SUMIF(#REF!, 'свод'!$AY199, #REF!)</f>
        <v>#REF!</v>
      </c>
      <c r="AG199" s="418" t="e">
        <f aca="false" ca="false" dt2D="false" dtr="false" t="normal">SUMIF(#REF!, 'свод'!$AY199, #REF!)</f>
        <v>#REF!</v>
      </c>
      <c r="AH199" s="418" t="e">
        <f aca="false" ca="false" dt2D="false" dtr="false" t="normal">SUMIF(#REF!, 'свод'!$AY199, #REF!)</f>
        <v>#REF!</v>
      </c>
      <c r="AI199" s="418" t="e">
        <f aca="false" ca="false" dt2D="false" dtr="false" t="normal">SUMIF(#REF!, 'свод'!$AY199, #REF!)</f>
        <v>#REF!</v>
      </c>
      <c r="AJ199" s="418" t="e">
        <f aca="false" ca="false" dt2D="false" dtr="false" t="normal">SUMIF(#REF!, 'свод'!$AY199, #REF!)</f>
        <v>#REF!</v>
      </c>
      <c r="AK199" s="418" t="e">
        <f aca="false" ca="false" dt2D="false" dtr="false" t="normal">SUMIF(#REF!, 'свод'!$AY199, #REF!)</f>
        <v>#REF!</v>
      </c>
      <c r="AL199" s="418" t="e">
        <f aca="false" ca="false" dt2D="false" dtr="false" t="normal">SUMIF(#REF!, 'свод'!$AY199, #REF!)</f>
        <v>#REF!</v>
      </c>
      <c r="AM199" s="418" t="e">
        <f aca="false" ca="false" dt2D="false" dtr="false" t="normal">SUMIF(#REF!, 'свод'!$AY199, #REF!)</f>
        <v>#REF!</v>
      </c>
      <c r="AN199" s="418" t="e">
        <f aca="false" ca="false" dt2D="false" dtr="false" t="normal">SUMIF(#REF!, 'свод'!$AY199, #REF!)</f>
        <v>#REF!</v>
      </c>
      <c r="AO199" s="418" t="e">
        <f aca="false" ca="false" dt2D="false" dtr="false" t="normal">SUMIF(#REF!, 'свод'!$AY199, #REF!)</f>
        <v>#REF!</v>
      </c>
      <c r="AP199" s="418" t="e">
        <f aca="false" ca="false" dt2D="false" dtr="false" t="normal">SUMIF(#REF!, 'свод'!$AY199, #REF!)</f>
        <v>#REF!</v>
      </c>
      <c r="AQ199" s="418" t="e">
        <f aca="false" ca="false" dt2D="false" dtr="false" t="normal">SUMIF(#REF!, 'свод'!$AY199, #REF!)</f>
        <v>#REF!</v>
      </c>
      <c r="AR199" s="418" t="e">
        <f aca="false" ca="false" dt2D="false" dtr="false" t="normal">SUMIF(#REF!, 'свод'!$AY199, #REF!)</f>
        <v>#REF!</v>
      </c>
      <c r="AS199" s="418" t="e">
        <f aca="false" ca="false" dt2D="false" dtr="false" t="normal">SUMIF(#REF!, 'свод'!$AY199, #REF!)</f>
        <v>#REF!</v>
      </c>
      <c r="AT199" s="418" t="e">
        <f aca="false" ca="false" dt2D="false" dtr="false" t="normal">SUMIF(#REF!, 'свод'!$AY199, #REF!)</f>
        <v>#REF!</v>
      </c>
      <c r="AU199" s="418" t="e">
        <f aca="false" ca="false" dt2D="false" dtr="false" t="normal">SUMIF(#REF!, 'свод'!$AY199, #REF!)</f>
        <v>#REF!</v>
      </c>
      <c r="AV199" s="418" t="e">
        <f aca="false" ca="false" dt2D="false" dtr="false" t="normal">SUMIF(#REF!, 'свод'!$AY199, #REF!)</f>
        <v>#REF!</v>
      </c>
      <c r="AW199" s="418" t="e">
        <f aca="false" ca="false" dt2D="false" dtr="false" t="normal">SUMIF(#REF!, 'свод'!$AY199, #REF!)</f>
        <v>#REF!</v>
      </c>
      <c r="AX199" s="418" t="e">
        <f aca="false" ca="false" dt2D="false" dtr="false" t="normal">SUMIF(#REF!, 'свод'!$AY199, #REF!)</f>
        <v>#REF!</v>
      </c>
      <c r="AY199" s="0" t="str">
        <f aca="false" ca="false" dt2D="false" dtr="false" t="normal">CONCATENATE(A199, C199, D199, E199)</f>
        <v>4040200371004нормативный</v>
      </c>
    </row>
    <row customHeight="true" hidden="true" ht="15" outlineLevel="0" r="200">
      <c r="A200" s="109" t="n">
        <v>404020038</v>
      </c>
      <c r="B200" s="416" t="s">
        <v>3020</v>
      </c>
      <c r="C200" s="107" t="s">
        <v>360</v>
      </c>
      <c r="D200" s="107" t="s">
        <v>174</v>
      </c>
      <c r="E200" s="39" t="s">
        <v>2971</v>
      </c>
      <c r="F200" s="417" t="e">
        <f aca="false" ca="false" dt2D="false" dtr="false" t="normal">SUMIF(#REF!, 'свод'!AY200, #REF!)</f>
        <v>#REF!</v>
      </c>
      <c r="G200" s="417" t="e">
        <f aca="false" ca="false" dt2D="false" dtr="false" t="normal">SUMIF(#REF!, 'свод'!AY200, #REF!)</f>
        <v>#REF!</v>
      </c>
      <c r="H200" s="418" t="e">
        <f aca="false" ca="false" dt2D="false" dtr="false" t="normal">SUMIF(#REF!, 'свод'!$AY200, #REF!)</f>
        <v>#REF!</v>
      </c>
      <c r="I200" s="418" t="e">
        <f aca="false" ca="false" dt2D="false" dtr="false" t="normal">SUMIF(#REF!, 'свод'!$AY200, #REF!)</f>
        <v>#REF!</v>
      </c>
      <c r="J200" s="418" t="e">
        <f aca="false" ca="false" dt2D="false" dtr="false" t="normal">SUMIF(#REF!, 'свод'!$AY200, #REF!)</f>
        <v>#REF!</v>
      </c>
      <c r="K200" s="418" t="e">
        <f aca="false" ca="false" dt2D="false" dtr="false" t="normal">SUMIF(#REF!, 'свод'!$AY200, #REF!)</f>
        <v>#REF!</v>
      </c>
      <c r="L200" s="418" t="e">
        <f aca="false" ca="false" dt2D="false" dtr="false" t="normal">SUMIF(#REF!, 'свод'!$AY200, #REF!)</f>
        <v>#REF!</v>
      </c>
      <c r="M200" s="418" t="e">
        <f aca="false" ca="false" dt2D="false" dtr="false" t="normal">SUMIF(#REF!, 'свод'!$AY200, #REF!)</f>
        <v>#REF!</v>
      </c>
      <c r="N200" s="418" t="e">
        <f aca="false" ca="false" dt2D="false" dtr="false" t="normal">SUMIF(#REF!, 'свод'!$AY200, #REF!)</f>
        <v>#REF!</v>
      </c>
      <c r="O200" s="418" t="e">
        <f aca="false" ca="false" dt2D="false" dtr="false" t="normal">SUMIF(#REF!, 'свод'!$AY200, #REF!)</f>
        <v>#REF!</v>
      </c>
      <c r="P200" s="417" t="e">
        <f aca="false" ca="false" dt2D="false" dtr="false" t="normal">SUMIF(#REF!, 'свод'!$AY200, #REF!)</f>
        <v>#REF!</v>
      </c>
      <c r="Q200" s="418" t="e">
        <f aca="false" ca="false" dt2D="false" dtr="false" t="normal">SUMIF(#REF!, 'свод'!$AY200, #REF!)</f>
        <v>#REF!</v>
      </c>
      <c r="R200" s="418" t="e">
        <f aca="false" ca="false" dt2D="false" dtr="false" t="normal">SUMIF(#REF!, 'свод'!$AY200, #REF!)</f>
        <v>#REF!</v>
      </c>
      <c r="S200" s="418" t="e">
        <f aca="false" ca="false" dt2D="false" dtr="false" t="normal">SUMIF(#REF!, 'свод'!$AY200, #REF!)</f>
        <v>#REF!</v>
      </c>
      <c r="T200" s="418" t="e">
        <f aca="false" ca="false" dt2D="false" dtr="false" t="normal">SUMIF(#REF!, 'свод'!$AY200, #REF!)</f>
        <v>#REF!</v>
      </c>
      <c r="U200" s="417" t="e">
        <f aca="false" ca="false" dt2D="false" dtr="false" t="normal">SUMIF(#REF!, 'свод'!$AY200, #REF!)</f>
        <v>#REF!</v>
      </c>
      <c r="V200" s="418" t="e">
        <f aca="false" ca="false" dt2D="false" dtr="false" t="normal">SUMIF(#REF!, 'свод'!$AY200, #REF!)</f>
        <v>#REF!</v>
      </c>
      <c r="W200" s="418" t="e">
        <f aca="false" ca="false" dt2D="false" dtr="false" t="normal">SUMIF(#REF!, 'свод'!$AY200, #REF!)</f>
        <v>#REF!</v>
      </c>
      <c r="X200" s="418" t="e">
        <f aca="false" ca="false" dt2D="false" dtr="false" t="normal">SUMIF(#REF!, 'свод'!$AY200, #REF!)</f>
        <v>#REF!</v>
      </c>
      <c r="Y200" s="418" t="e">
        <f aca="false" ca="false" dt2D="false" dtr="false" t="normal">SUMIF(#REF!, 'свод'!$AY200, #REF!)</f>
        <v>#REF!</v>
      </c>
      <c r="Z200" s="417" t="e">
        <f aca="false" ca="false" dt2D="false" dtr="false" t="normal">SUMIF(#REF!, 'свод'!$AY200, #REF!)</f>
        <v>#REF!</v>
      </c>
      <c r="AA200" s="418" t="e">
        <f aca="false" ca="false" dt2D="false" dtr="false" t="normal">SUMIF(#REF!, 'свод'!$AY200, #REF!)</f>
        <v>#REF!</v>
      </c>
      <c r="AB200" s="418" t="e">
        <f aca="false" ca="false" dt2D="false" dtr="false" t="normal">SUMIF(#REF!, 'свод'!$AY200, #REF!)</f>
        <v>#REF!</v>
      </c>
      <c r="AC200" s="418" t="e">
        <f aca="false" ca="false" dt2D="false" dtr="false" t="normal">SUMIF(#REF!, 'свод'!$AY200, #REF!)</f>
        <v>#REF!</v>
      </c>
      <c r="AD200" s="418" t="e">
        <f aca="false" ca="false" dt2D="false" dtr="false" t="normal">SUMIF(#REF!, 'свод'!$AY200, #REF!)</f>
        <v>#REF!</v>
      </c>
      <c r="AE200" s="417" t="e">
        <f aca="false" ca="false" dt2D="false" dtr="false" t="normal">SUMIF(#REF!, 'свод'!$AY200, #REF!)</f>
        <v>#REF!</v>
      </c>
      <c r="AF200" s="418" t="e">
        <f aca="false" ca="false" dt2D="false" dtr="false" t="normal">SUMIF(#REF!, 'свод'!$AY200, #REF!)</f>
        <v>#REF!</v>
      </c>
      <c r="AG200" s="418" t="e">
        <f aca="false" ca="false" dt2D="false" dtr="false" t="normal">SUMIF(#REF!, 'свод'!$AY200, #REF!)</f>
        <v>#REF!</v>
      </c>
      <c r="AH200" s="418" t="e">
        <f aca="false" ca="false" dt2D="false" dtr="false" t="normal">SUMIF(#REF!, 'свод'!$AY200, #REF!)</f>
        <v>#REF!</v>
      </c>
      <c r="AI200" s="418" t="e">
        <f aca="false" ca="false" dt2D="false" dtr="false" t="normal">SUMIF(#REF!, 'свод'!$AY200, #REF!)</f>
        <v>#REF!</v>
      </c>
      <c r="AJ200" s="418" t="e">
        <f aca="false" ca="false" dt2D="false" dtr="false" t="normal">SUMIF(#REF!, 'свод'!$AY200, #REF!)</f>
        <v>#REF!</v>
      </c>
      <c r="AK200" s="418" t="e">
        <f aca="false" ca="false" dt2D="false" dtr="false" t="normal">SUMIF(#REF!, 'свод'!$AY200, #REF!)</f>
        <v>#REF!</v>
      </c>
      <c r="AL200" s="418" t="e">
        <f aca="false" ca="false" dt2D="false" dtr="false" t="normal">SUMIF(#REF!, 'свод'!$AY200, #REF!)</f>
        <v>#REF!</v>
      </c>
      <c r="AM200" s="418" t="e">
        <f aca="false" ca="false" dt2D="false" dtr="false" t="normal">SUMIF(#REF!, 'свод'!$AY200, #REF!)</f>
        <v>#REF!</v>
      </c>
      <c r="AN200" s="418" t="e">
        <f aca="false" ca="false" dt2D="false" dtr="false" t="normal">SUMIF(#REF!, 'свод'!$AY200, #REF!)</f>
        <v>#REF!</v>
      </c>
      <c r="AO200" s="418" t="e">
        <f aca="false" ca="false" dt2D="false" dtr="false" t="normal">SUMIF(#REF!, 'свод'!$AY200, #REF!)</f>
        <v>#REF!</v>
      </c>
      <c r="AP200" s="418" t="e">
        <f aca="false" ca="false" dt2D="false" dtr="false" t="normal">SUMIF(#REF!, 'свод'!$AY200, #REF!)</f>
        <v>#REF!</v>
      </c>
      <c r="AQ200" s="418" t="e">
        <f aca="false" ca="false" dt2D="false" dtr="false" t="normal">SUMIF(#REF!, 'свод'!$AY200, #REF!)</f>
        <v>#REF!</v>
      </c>
      <c r="AR200" s="418" t="e">
        <f aca="false" ca="false" dt2D="false" dtr="false" t="normal">SUMIF(#REF!, 'свод'!$AY200, #REF!)</f>
        <v>#REF!</v>
      </c>
      <c r="AS200" s="418" t="e">
        <f aca="false" ca="false" dt2D="false" dtr="false" t="normal">SUMIF(#REF!, 'свод'!$AY200, #REF!)</f>
        <v>#REF!</v>
      </c>
      <c r="AT200" s="418" t="e">
        <f aca="false" ca="false" dt2D="false" dtr="false" t="normal">SUMIF(#REF!, 'свод'!$AY200, #REF!)</f>
        <v>#REF!</v>
      </c>
      <c r="AU200" s="418" t="e">
        <f aca="false" ca="false" dt2D="false" dtr="false" t="normal">SUMIF(#REF!, 'свод'!$AY200, #REF!)</f>
        <v>#REF!</v>
      </c>
      <c r="AV200" s="418" t="e">
        <f aca="false" ca="false" dt2D="false" dtr="false" t="normal">SUMIF(#REF!, 'свод'!$AY200, #REF!)</f>
        <v>#REF!</v>
      </c>
      <c r="AW200" s="418" t="e">
        <f aca="false" ca="false" dt2D="false" dtr="false" t="normal">SUMIF(#REF!, 'свод'!$AY200, #REF!)</f>
        <v>#REF!</v>
      </c>
      <c r="AX200" s="418" t="e">
        <f aca="false" ca="false" dt2D="false" dtr="false" t="normal">SUMIF(#REF!, 'свод'!$AY200, #REF!)</f>
        <v>#REF!</v>
      </c>
      <c r="AY200" s="0" t="str">
        <f aca="false" ca="false" dt2D="false" dtr="false" t="normal">CONCATENATE(A200, C200, D200, E200)</f>
        <v>4040200381004нормативный</v>
      </c>
    </row>
    <row customHeight="true" hidden="true" ht="15" outlineLevel="0" r="201">
      <c r="A201" s="109" t="n">
        <v>404020039</v>
      </c>
      <c r="B201" s="416" t="s">
        <v>3021</v>
      </c>
      <c r="C201" s="107" t="s">
        <v>67</v>
      </c>
      <c r="D201" s="107" t="s">
        <v>174</v>
      </c>
      <c r="E201" s="39" t="s">
        <v>2971</v>
      </c>
      <c r="F201" s="417" t="e">
        <f aca="false" ca="false" dt2D="false" dtr="false" t="normal">SUMIF(#REF!, 'свод'!AY201, #REF!)</f>
        <v>#REF!</v>
      </c>
      <c r="G201" s="417" t="e">
        <f aca="false" ca="false" dt2D="false" dtr="false" t="normal">SUMIF(#REF!, 'свод'!AY201, #REF!)</f>
        <v>#REF!</v>
      </c>
      <c r="H201" s="418" t="e">
        <f aca="false" ca="false" dt2D="false" dtr="false" t="normal">SUMIF(#REF!, 'свод'!$AY201, #REF!)</f>
        <v>#REF!</v>
      </c>
      <c r="I201" s="418" t="e">
        <f aca="false" ca="false" dt2D="false" dtr="false" t="normal">SUMIF(#REF!, 'свод'!$AY201, #REF!)</f>
        <v>#REF!</v>
      </c>
      <c r="J201" s="418" t="e">
        <f aca="false" ca="false" dt2D="false" dtr="false" t="normal">SUMIF(#REF!, 'свод'!$AY201, #REF!)</f>
        <v>#REF!</v>
      </c>
      <c r="K201" s="418" t="e">
        <f aca="false" ca="false" dt2D="false" dtr="false" t="normal">SUMIF(#REF!, 'свод'!$AY201, #REF!)</f>
        <v>#REF!</v>
      </c>
      <c r="L201" s="418" t="e">
        <f aca="false" ca="false" dt2D="false" dtr="false" t="normal">SUMIF(#REF!, 'свод'!$AY201, #REF!)</f>
        <v>#REF!</v>
      </c>
      <c r="M201" s="418" t="e">
        <f aca="false" ca="false" dt2D="false" dtr="false" t="normal">SUMIF(#REF!, 'свод'!$AY201, #REF!)</f>
        <v>#REF!</v>
      </c>
      <c r="N201" s="418" t="e">
        <f aca="false" ca="false" dt2D="false" dtr="false" t="normal">SUMIF(#REF!, 'свод'!$AY201, #REF!)</f>
        <v>#REF!</v>
      </c>
      <c r="O201" s="418" t="e">
        <f aca="false" ca="false" dt2D="false" dtr="false" t="normal">SUMIF(#REF!, 'свод'!$AY201, #REF!)</f>
        <v>#REF!</v>
      </c>
      <c r="P201" s="417" t="e">
        <f aca="false" ca="false" dt2D="false" dtr="false" t="normal">SUMIF(#REF!, 'свод'!$AY201, #REF!)</f>
        <v>#REF!</v>
      </c>
      <c r="Q201" s="418" t="e">
        <f aca="false" ca="false" dt2D="false" dtr="false" t="normal">SUMIF(#REF!, 'свод'!$AY201, #REF!)</f>
        <v>#REF!</v>
      </c>
      <c r="R201" s="418" t="e">
        <f aca="false" ca="false" dt2D="false" dtr="false" t="normal">SUMIF(#REF!, 'свод'!$AY201, #REF!)</f>
        <v>#REF!</v>
      </c>
      <c r="S201" s="418" t="e">
        <f aca="false" ca="false" dt2D="false" dtr="false" t="normal">SUMIF(#REF!, 'свод'!$AY201, #REF!)</f>
        <v>#REF!</v>
      </c>
      <c r="T201" s="418" t="e">
        <f aca="false" ca="false" dt2D="false" dtr="false" t="normal">SUMIF(#REF!, 'свод'!$AY201, #REF!)</f>
        <v>#REF!</v>
      </c>
      <c r="U201" s="417" t="e">
        <f aca="false" ca="false" dt2D="false" dtr="false" t="normal">SUMIF(#REF!, 'свод'!$AY201, #REF!)</f>
        <v>#REF!</v>
      </c>
      <c r="V201" s="418" t="e">
        <f aca="false" ca="false" dt2D="false" dtr="false" t="normal">SUMIF(#REF!, 'свод'!$AY201, #REF!)</f>
        <v>#REF!</v>
      </c>
      <c r="W201" s="418" t="e">
        <f aca="false" ca="false" dt2D="false" dtr="false" t="normal">SUMIF(#REF!, 'свод'!$AY201, #REF!)</f>
        <v>#REF!</v>
      </c>
      <c r="X201" s="418" t="e">
        <f aca="false" ca="false" dt2D="false" dtr="false" t="normal">SUMIF(#REF!, 'свод'!$AY201, #REF!)</f>
        <v>#REF!</v>
      </c>
      <c r="Y201" s="418" t="e">
        <f aca="false" ca="false" dt2D="false" dtr="false" t="normal">SUMIF(#REF!, 'свод'!$AY201, #REF!)</f>
        <v>#REF!</v>
      </c>
      <c r="Z201" s="417" t="e">
        <f aca="false" ca="false" dt2D="false" dtr="false" t="normal">SUMIF(#REF!, 'свод'!$AY201, #REF!)</f>
        <v>#REF!</v>
      </c>
      <c r="AA201" s="418" t="e">
        <f aca="false" ca="false" dt2D="false" dtr="false" t="normal">SUMIF(#REF!, 'свод'!$AY201, #REF!)</f>
        <v>#REF!</v>
      </c>
      <c r="AB201" s="418" t="e">
        <f aca="false" ca="false" dt2D="false" dtr="false" t="normal">SUMIF(#REF!, 'свод'!$AY201, #REF!)</f>
        <v>#REF!</v>
      </c>
      <c r="AC201" s="418" t="e">
        <f aca="false" ca="false" dt2D="false" dtr="false" t="normal">SUMIF(#REF!, 'свод'!$AY201, #REF!)</f>
        <v>#REF!</v>
      </c>
      <c r="AD201" s="418" t="e">
        <f aca="false" ca="false" dt2D="false" dtr="false" t="normal">SUMIF(#REF!, 'свод'!$AY201, #REF!)</f>
        <v>#REF!</v>
      </c>
      <c r="AE201" s="417" t="e">
        <f aca="false" ca="false" dt2D="false" dtr="false" t="normal">SUMIF(#REF!, 'свод'!$AY201, #REF!)</f>
        <v>#REF!</v>
      </c>
      <c r="AF201" s="418" t="e">
        <f aca="false" ca="false" dt2D="false" dtr="false" t="normal">SUMIF(#REF!, 'свод'!$AY201, #REF!)</f>
        <v>#REF!</v>
      </c>
      <c r="AG201" s="418" t="e">
        <f aca="false" ca="false" dt2D="false" dtr="false" t="normal">SUMIF(#REF!, 'свод'!$AY201, #REF!)</f>
        <v>#REF!</v>
      </c>
      <c r="AH201" s="418" t="e">
        <f aca="false" ca="false" dt2D="false" dtr="false" t="normal">SUMIF(#REF!, 'свод'!$AY201, #REF!)</f>
        <v>#REF!</v>
      </c>
      <c r="AI201" s="418" t="e">
        <f aca="false" ca="false" dt2D="false" dtr="false" t="normal">SUMIF(#REF!, 'свод'!$AY201, #REF!)</f>
        <v>#REF!</v>
      </c>
      <c r="AJ201" s="418" t="e">
        <f aca="false" ca="false" dt2D="false" dtr="false" t="normal">SUMIF(#REF!, 'свод'!$AY201, #REF!)</f>
        <v>#REF!</v>
      </c>
      <c r="AK201" s="418" t="e">
        <f aca="false" ca="false" dt2D="false" dtr="false" t="normal">SUMIF(#REF!, 'свод'!$AY201, #REF!)</f>
        <v>#REF!</v>
      </c>
      <c r="AL201" s="418" t="e">
        <f aca="false" ca="false" dt2D="false" dtr="false" t="normal">SUMIF(#REF!, 'свод'!$AY201, #REF!)</f>
        <v>#REF!</v>
      </c>
      <c r="AM201" s="418" t="e">
        <f aca="false" ca="false" dt2D="false" dtr="false" t="normal">SUMIF(#REF!, 'свод'!$AY201, #REF!)</f>
        <v>#REF!</v>
      </c>
      <c r="AN201" s="418" t="e">
        <f aca="false" ca="false" dt2D="false" dtr="false" t="normal">SUMIF(#REF!, 'свод'!$AY201, #REF!)</f>
        <v>#REF!</v>
      </c>
      <c r="AO201" s="418" t="e">
        <f aca="false" ca="false" dt2D="false" dtr="false" t="normal">SUMIF(#REF!, 'свод'!$AY201, #REF!)</f>
        <v>#REF!</v>
      </c>
      <c r="AP201" s="418" t="e">
        <f aca="false" ca="false" dt2D="false" dtr="false" t="normal">SUMIF(#REF!, 'свод'!$AY201, #REF!)</f>
        <v>#REF!</v>
      </c>
      <c r="AQ201" s="418" t="e">
        <f aca="false" ca="false" dt2D="false" dtr="false" t="normal">SUMIF(#REF!, 'свод'!$AY201, #REF!)</f>
        <v>#REF!</v>
      </c>
      <c r="AR201" s="418" t="e">
        <f aca="false" ca="false" dt2D="false" dtr="false" t="normal">SUMIF(#REF!, 'свод'!$AY201, #REF!)</f>
        <v>#REF!</v>
      </c>
      <c r="AS201" s="418" t="e">
        <f aca="false" ca="false" dt2D="false" dtr="false" t="normal">SUMIF(#REF!, 'свод'!$AY201, #REF!)</f>
        <v>#REF!</v>
      </c>
      <c r="AT201" s="418" t="e">
        <f aca="false" ca="false" dt2D="false" dtr="false" t="normal">SUMIF(#REF!, 'свод'!$AY201, #REF!)</f>
        <v>#REF!</v>
      </c>
      <c r="AU201" s="418" t="e">
        <f aca="false" ca="false" dt2D="false" dtr="false" t="normal">SUMIF(#REF!, 'свод'!$AY201, #REF!)</f>
        <v>#REF!</v>
      </c>
      <c r="AV201" s="418" t="e">
        <f aca="false" ca="false" dt2D="false" dtr="false" t="normal">SUMIF(#REF!, 'свод'!$AY201, #REF!)</f>
        <v>#REF!</v>
      </c>
      <c r="AW201" s="418" t="e">
        <f aca="false" ca="false" dt2D="false" dtr="false" t="normal">SUMIF(#REF!, 'свод'!$AY201, #REF!)</f>
        <v>#REF!</v>
      </c>
      <c r="AX201" s="418" t="e">
        <f aca="false" ca="false" dt2D="false" dtr="false" t="normal">SUMIF(#REF!, 'свод'!$AY201, #REF!)</f>
        <v>#REF!</v>
      </c>
      <c r="AY201" s="0" t="str">
        <f aca="false" ca="false" dt2D="false" dtr="false" t="normal">CONCATENATE(A201, C201, D201, E201)</f>
        <v>4040200390104нормативный</v>
      </c>
    </row>
    <row customHeight="true" hidden="true" ht="15" outlineLevel="0" r="202">
      <c r="A202" s="109" t="n">
        <v>404020039</v>
      </c>
      <c r="B202" s="416" t="s">
        <v>3021</v>
      </c>
      <c r="C202" s="107" t="s">
        <v>67</v>
      </c>
      <c r="D202" s="107" t="s">
        <v>174</v>
      </c>
      <c r="E202" s="39" t="s">
        <v>2972</v>
      </c>
      <c r="F202" s="417" t="e">
        <f aca="false" ca="false" dt2D="false" dtr="false" t="normal">SUMIF(#REF!, 'свод'!AY202, #REF!)</f>
        <v>#REF!</v>
      </c>
      <c r="G202" s="417" t="e">
        <f aca="false" ca="false" dt2D="false" dtr="false" t="normal">SUMIF(#REF!, 'свод'!AY202, #REF!)</f>
        <v>#REF!</v>
      </c>
      <c r="H202" s="418" t="e">
        <f aca="false" ca="false" dt2D="false" dtr="false" t="normal">SUMIF(#REF!, 'свод'!$AY202, #REF!)</f>
        <v>#REF!</v>
      </c>
      <c r="I202" s="418" t="e">
        <f aca="false" ca="false" dt2D="false" dtr="false" t="normal">SUMIF(#REF!, 'свод'!$AY202, #REF!)</f>
        <v>#REF!</v>
      </c>
      <c r="J202" s="418" t="e">
        <f aca="false" ca="false" dt2D="false" dtr="false" t="normal">SUMIF(#REF!, 'свод'!$AY202, #REF!)</f>
        <v>#REF!</v>
      </c>
      <c r="K202" s="418" t="e">
        <f aca="false" ca="false" dt2D="false" dtr="false" t="normal">SUMIF(#REF!, 'свод'!$AY202, #REF!)</f>
        <v>#REF!</v>
      </c>
      <c r="L202" s="418" t="e">
        <f aca="false" ca="false" dt2D="false" dtr="false" t="normal">SUMIF(#REF!, 'свод'!$AY202, #REF!)</f>
        <v>#REF!</v>
      </c>
      <c r="M202" s="418" t="e">
        <f aca="false" ca="false" dt2D="false" dtr="false" t="normal">SUMIF(#REF!, 'свод'!$AY202, #REF!)</f>
        <v>#REF!</v>
      </c>
      <c r="N202" s="418" t="e">
        <f aca="false" ca="false" dt2D="false" dtr="false" t="normal">SUMIF(#REF!, 'свод'!$AY202, #REF!)</f>
        <v>#REF!</v>
      </c>
      <c r="O202" s="418" t="e">
        <f aca="false" ca="false" dt2D="false" dtr="false" t="normal">SUMIF(#REF!, 'свод'!$AY202, #REF!)</f>
        <v>#REF!</v>
      </c>
      <c r="P202" s="417" t="e">
        <f aca="false" ca="false" dt2D="false" dtr="false" t="normal">SUMIF(#REF!, 'свод'!$AY202, #REF!)</f>
        <v>#REF!</v>
      </c>
      <c r="Q202" s="418" t="e">
        <f aca="false" ca="false" dt2D="false" dtr="false" t="normal">SUMIF(#REF!, 'свод'!$AY202, #REF!)</f>
        <v>#REF!</v>
      </c>
      <c r="R202" s="418" t="e">
        <f aca="false" ca="false" dt2D="false" dtr="false" t="normal">SUMIF(#REF!, 'свод'!$AY202, #REF!)</f>
        <v>#REF!</v>
      </c>
      <c r="S202" s="418" t="e">
        <f aca="false" ca="false" dt2D="false" dtr="false" t="normal">SUMIF(#REF!, 'свод'!$AY202, #REF!)</f>
        <v>#REF!</v>
      </c>
      <c r="T202" s="418" t="e">
        <f aca="false" ca="false" dt2D="false" dtr="false" t="normal">SUMIF(#REF!, 'свод'!$AY202, #REF!)</f>
        <v>#REF!</v>
      </c>
      <c r="U202" s="417" t="e">
        <f aca="false" ca="false" dt2D="false" dtr="false" t="normal">SUMIF(#REF!, 'свод'!$AY202, #REF!)</f>
        <v>#REF!</v>
      </c>
      <c r="V202" s="418" t="e">
        <f aca="false" ca="false" dt2D="false" dtr="false" t="normal">SUMIF(#REF!, 'свод'!$AY202, #REF!)</f>
        <v>#REF!</v>
      </c>
      <c r="W202" s="418" t="e">
        <f aca="false" ca="false" dt2D="false" dtr="false" t="normal">SUMIF(#REF!, 'свод'!$AY202, #REF!)</f>
        <v>#REF!</v>
      </c>
      <c r="X202" s="418" t="e">
        <f aca="false" ca="false" dt2D="false" dtr="false" t="normal">SUMIF(#REF!, 'свод'!$AY202, #REF!)</f>
        <v>#REF!</v>
      </c>
      <c r="Y202" s="418" t="e">
        <f aca="false" ca="false" dt2D="false" dtr="false" t="normal">SUMIF(#REF!, 'свод'!$AY202, #REF!)</f>
        <v>#REF!</v>
      </c>
      <c r="Z202" s="417" t="e">
        <f aca="false" ca="false" dt2D="false" dtr="false" t="normal">SUMIF(#REF!, 'свод'!$AY202, #REF!)</f>
        <v>#REF!</v>
      </c>
      <c r="AA202" s="418" t="e">
        <f aca="false" ca="false" dt2D="false" dtr="false" t="normal">SUMIF(#REF!, 'свод'!$AY202, #REF!)</f>
        <v>#REF!</v>
      </c>
      <c r="AB202" s="418" t="e">
        <f aca="false" ca="false" dt2D="false" dtr="false" t="normal">SUMIF(#REF!, 'свод'!$AY202, #REF!)</f>
        <v>#REF!</v>
      </c>
      <c r="AC202" s="418" t="e">
        <f aca="false" ca="false" dt2D="false" dtr="false" t="normal">SUMIF(#REF!, 'свод'!$AY202, #REF!)</f>
        <v>#REF!</v>
      </c>
      <c r="AD202" s="418" t="e">
        <f aca="false" ca="false" dt2D="false" dtr="false" t="normal">SUMIF(#REF!, 'свод'!$AY202, #REF!)</f>
        <v>#REF!</v>
      </c>
      <c r="AE202" s="417" t="e">
        <f aca="false" ca="false" dt2D="false" dtr="false" t="normal">SUMIF(#REF!, 'свод'!$AY202, #REF!)</f>
        <v>#REF!</v>
      </c>
      <c r="AF202" s="418" t="e">
        <f aca="false" ca="false" dt2D="false" dtr="false" t="normal">SUMIF(#REF!, 'свод'!$AY202, #REF!)</f>
        <v>#REF!</v>
      </c>
      <c r="AG202" s="418" t="e">
        <f aca="false" ca="false" dt2D="false" dtr="false" t="normal">SUMIF(#REF!, 'свод'!$AY202, #REF!)</f>
        <v>#REF!</v>
      </c>
      <c r="AH202" s="418" t="e">
        <f aca="false" ca="false" dt2D="false" dtr="false" t="normal">SUMIF(#REF!, 'свод'!$AY202, #REF!)</f>
        <v>#REF!</v>
      </c>
      <c r="AI202" s="418" t="e">
        <f aca="false" ca="false" dt2D="false" dtr="false" t="normal">SUMIF(#REF!, 'свод'!$AY202, #REF!)</f>
        <v>#REF!</v>
      </c>
      <c r="AJ202" s="418" t="e">
        <f aca="false" ca="false" dt2D="false" dtr="false" t="normal">SUMIF(#REF!, 'свод'!$AY202, #REF!)</f>
        <v>#REF!</v>
      </c>
      <c r="AK202" s="418" t="e">
        <f aca="false" ca="false" dt2D="false" dtr="false" t="normal">SUMIF(#REF!, 'свод'!$AY202, #REF!)</f>
        <v>#REF!</v>
      </c>
      <c r="AL202" s="418" t="e">
        <f aca="false" ca="false" dt2D="false" dtr="false" t="normal">SUMIF(#REF!, 'свод'!$AY202, #REF!)</f>
        <v>#REF!</v>
      </c>
      <c r="AM202" s="418" t="e">
        <f aca="false" ca="false" dt2D="false" dtr="false" t="normal">SUMIF(#REF!, 'свод'!$AY202, #REF!)</f>
        <v>#REF!</v>
      </c>
      <c r="AN202" s="418" t="e">
        <f aca="false" ca="false" dt2D="false" dtr="false" t="normal">SUMIF(#REF!, 'свод'!$AY202, #REF!)</f>
        <v>#REF!</v>
      </c>
      <c r="AO202" s="418" t="e">
        <f aca="false" ca="false" dt2D="false" dtr="false" t="normal">SUMIF(#REF!, 'свод'!$AY202, #REF!)</f>
        <v>#REF!</v>
      </c>
      <c r="AP202" s="418" t="e">
        <f aca="false" ca="false" dt2D="false" dtr="false" t="normal">SUMIF(#REF!, 'свод'!$AY202, #REF!)</f>
        <v>#REF!</v>
      </c>
      <c r="AQ202" s="418" t="e">
        <f aca="false" ca="false" dt2D="false" dtr="false" t="normal">SUMIF(#REF!, 'свод'!$AY202, #REF!)</f>
        <v>#REF!</v>
      </c>
      <c r="AR202" s="418" t="e">
        <f aca="false" ca="false" dt2D="false" dtr="false" t="normal">SUMIF(#REF!, 'свод'!$AY202, #REF!)</f>
        <v>#REF!</v>
      </c>
      <c r="AS202" s="418" t="e">
        <f aca="false" ca="false" dt2D="false" dtr="false" t="normal">SUMIF(#REF!, 'свод'!$AY202, #REF!)</f>
        <v>#REF!</v>
      </c>
      <c r="AT202" s="418" t="e">
        <f aca="false" ca="false" dt2D="false" dtr="false" t="normal">SUMIF(#REF!, 'свод'!$AY202, #REF!)</f>
        <v>#REF!</v>
      </c>
      <c r="AU202" s="418" t="e">
        <f aca="false" ca="false" dt2D="false" dtr="false" t="normal">SUMIF(#REF!, 'свод'!$AY202, #REF!)</f>
        <v>#REF!</v>
      </c>
      <c r="AV202" s="418" t="e">
        <f aca="false" ca="false" dt2D="false" dtr="false" t="normal">SUMIF(#REF!, 'свод'!$AY202, #REF!)</f>
        <v>#REF!</v>
      </c>
      <c r="AW202" s="418" t="e">
        <f aca="false" ca="false" dt2D="false" dtr="false" t="normal">SUMIF(#REF!, 'свод'!$AY202, #REF!)</f>
        <v>#REF!</v>
      </c>
      <c r="AX202" s="418" t="e">
        <f aca="false" ca="false" dt2D="false" dtr="false" t="normal">SUMIF(#REF!, 'свод'!$AY202, #REF!)</f>
        <v>#REF!</v>
      </c>
      <c r="AY202" s="0" t="str">
        <f aca="false" ca="false" dt2D="false" dtr="false" t="normal">CONCATENATE(A202, C202, D202, E202)</f>
        <v>4040200390104плановый</v>
      </c>
    </row>
    <row customHeight="true" hidden="true" ht="15" outlineLevel="0" r="203">
      <c r="A203" s="109" t="s">
        <v>3022</v>
      </c>
      <c r="B203" s="416" t="n"/>
      <c r="C203" s="107" t="s">
        <v>360</v>
      </c>
      <c r="D203" s="107" t="s">
        <v>174</v>
      </c>
      <c r="E203" s="39" t="s">
        <v>2971</v>
      </c>
      <c r="F203" s="417" t="e">
        <f aca="false" ca="false" dt2D="false" dtr="false" t="normal">SUMIF(#REF!, 'свод'!AY203, #REF!)</f>
        <v>#REF!</v>
      </c>
      <c r="G203" s="417" t="e">
        <f aca="false" ca="false" dt2D="false" dtr="false" t="normal">SUMIF(#REF!, 'свод'!AY203, #REF!)</f>
        <v>#REF!</v>
      </c>
      <c r="H203" s="418" t="e">
        <f aca="false" ca="false" dt2D="false" dtr="false" t="normal">SUMIF(#REF!, 'свод'!$AY203, #REF!)</f>
        <v>#REF!</v>
      </c>
      <c r="I203" s="418" t="e">
        <f aca="false" ca="false" dt2D="false" dtr="false" t="normal">SUMIF(#REF!, 'свод'!$AY203, #REF!)</f>
        <v>#REF!</v>
      </c>
      <c r="J203" s="418" t="e">
        <f aca="false" ca="false" dt2D="false" dtr="false" t="normal">SUMIF(#REF!, 'свод'!$AY203, #REF!)</f>
        <v>#REF!</v>
      </c>
      <c r="K203" s="418" t="e">
        <f aca="false" ca="false" dt2D="false" dtr="false" t="normal">SUMIF(#REF!, 'свод'!$AY203, #REF!)</f>
        <v>#REF!</v>
      </c>
      <c r="L203" s="418" t="e">
        <f aca="false" ca="false" dt2D="false" dtr="false" t="normal">SUMIF(#REF!, 'свод'!$AY203, #REF!)</f>
        <v>#REF!</v>
      </c>
      <c r="M203" s="418" t="e">
        <f aca="false" ca="false" dt2D="false" dtr="false" t="normal">SUMIF(#REF!, 'свод'!$AY203, #REF!)</f>
        <v>#REF!</v>
      </c>
      <c r="N203" s="418" t="e">
        <f aca="false" ca="false" dt2D="false" dtr="false" t="normal">SUMIF(#REF!, 'свод'!$AY203, #REF!)</f>
        <v>#REF!</v>
      </c>
      <c r="O203" s="418" t="e">
        <f aca="false" ca="false" dt2D="false" dtr="false" t="normal">SUMIF(#REF!, 'свод'!$AY203, #REF!)</f>
        <v>#REF!</v>
      </c>
      <c r="P203" s="417" t="e">
        <f aca="false" ca="false" dt2D="false" dtr="false" t="normal">SUMIF(#REF!, 'свод'!$AY203, #REF!)</f>
        <v>#REF!</v>
      </c>
      <c r="Q203" s="418" t="e">
        <f aca="false" ca="false" dt2D="false" dtr="false" t="normal">SUMIF(#REF!, 'свод'!$AY203, #REF!)</f>
        <v>#REF!</v>
      </c>
      <c r="R203" s="418" t="e">
        <f aca="false" ca="false" dt2D="false" dtr="false" t="normal">SUMIF(#REF!, 'свод'!$AY203, #REF!)</f>
        <v>#REF!</v>
      </c>
      <c r="S203" s="418" t="e">
        <f aca="false" ca="false" dt2D="false" dtr="false" t="normal">SUMIF(#REF!, 'свод'!$AY203, #REF!)</f>
        <v>#REF!</v>
      </c>
      <c r="T203" s="418" t="e">
        <f aca="false" ca="false" dt2D="false" dtr="false" t="normal">SUMIF(#REF!, 'свод'!$AY203, #REF!)</f>
        <v>#REF!</v>
      </c>
      <c r="U203" s="417" t="e">
        <f aca="false" ca="false" dt2D="false" dtr="false" t="normal">SUMIF(#REF!, 'свод'!$AY203, #REF!)</f>
        <v>#REF!</v>
      </c>
      <c r="V203" s="418" t="e">
        <f aca="false" ca="false" dt2D="false" dtr="false" t="normal">SUMIF(#REF!, 'свод'!$AY203, #REF!)</f>
        <v>#REF!</v>
      </c>
      <c r="W203" s="418" t="e">
        <f aca="false" ca="false" dt2D="false" dtr="false" t="normal">SUMIF(#REF!, 'свод'!$AY203, #REF!)</f>
        <v>#REF!</v>
      </c>
      <c r="X203" s="418" t="e">
        <f aca="false" ca="false" dt2D="false" dtr="false" t="normal">SUMIF(#REF!, 'свод'!$AY203, #REF!)</f>
        <v>#REF!</v>
      </c>
      <c r="Y203" s="418" t="e">
        <f aca="false" ca="false" dt2D="false" dtr="false" t="normal">SUMIF(#REF!, 'свод'!$AY203, #REF!)</f>
        <v>#REF!</v>
      </c>
      <c r="Z203" s="417" t="e">
        <f aca="false" ca="false" dt2D="false" dtr="false" t="normal">SUMIF(#REF!, 'свод'!$AY203, #REF!)</f>
        <v>#REF!</v>
      </c>
      <c r="AA203" s="418" t="e">
        <f aca="false" ca="false" dt2D="false" dtr="false" t="normal">SUMIF(#REF!, 'свод'!$AY203, #REF!)</f>
        <v>#REF!</v>
      </c>
      <c r="AB203" s="418" t="e">
        <f aca="false" ca="false" dt2D="false" dtr="false" t="normal">SUMIF(#REF!, 'свод'!$AY203, #REF!)</f>
        <v>#REF!</v>
      </c>
      <c r="AC203" s="418" t="e">
        <f aca="false" ca="false" dt2D="false" dtr="false" t="normal">SUMIF(#REF!, 'свод'!$AY203, #REF!)</f>
        <v>#REF!</v>
      </c>
      <c r="AD203" s="418" t="e">
        <f aca="false" ca="false" dt2D="false" dtr="false" t="normal">SUMIF(#REF!, 'свод'!$AY203, #REF!)</f>
        <v>#REF!</v>
      </c>
      <c r="AE203" s="417" t="e">
        <f aca="false" ca="false" dt2D="false" dtr="false" t="normal">SUMIF(#REF!, 'свод'!$AY203, #REF!)</f>
        <v>#REF!</v>
      </c>
      <c r="AF203" s="418" t="e">
        <f aca="false" ca="false" dt2D="false" dtr="false" t="normal">SUMIF(#REF!, 'свод'!$AY203, #REF!)</f>
        <v>#REF!</v>
      </c>
      <c r="AG203" s="418" t="e">
        <f aca="false" ca="false" dt2D="false" dtr="false" t="normal">SUMIF(#REF!, 'свод'!$AY203, #REF!)</f>
        <v>#REF!</v>
      </c>
      <c r="AH203" s="418" t="e">
        <f aca="false" ca="false" dt2D="false" dtr="false" t="normal">SUMIF(#REF!, 'свод'!$AY203, #REF!)</f>
        <v>#REF!</v>
      </c>
      <c r="AI203" s="418" t="e">
        <f aca="false" ca="false" dt2D="false" dtr="false" t="normal">SUMIF(#REF!, 'свод'!$AY203, #REF!)</f>
        <v>#REF!</v>
      </c>
      <c r="AJ203" s="418" t="e">
        <f aca="false" ca="false" dt2D="false" dtr="false" t="normal">SUMIF(#REF!, 'свод'!$AY203, #REF!)</f>
        <v>#REF!</v>
      </c>
      <c r="AK203" s="418" t="e">
        <f aca="false" ca="false" dt2D="false" dtr="false" t="normal">SUMIF(#REF!, 'свод'!$AY203, #REF!)</f>
        <v>#REF!</v>
      </c>
      <c r="AL203" s="418" t="e">
        <f aca="false" ca="false" dt2D="false" dtr="false" t="normal">SUMIF(#REF!, 'свод'!$AY203, #REF!)</f>
        <v>#REF!</v>
      </c>
      <c r="AM203" s="418" t="e">
        <f aca="false" ca="false" dt2D="false" dtr="false" t="normal">SUMIF(#REF!, 'свод'!$AY203, #REF!)</f>
        <v>#REF!</v>
      </c>
      <c r="AN203" s="418" t="e">
        <f aca="false" ca="false" dt2D="false" dtr="false" t="normal">SUMIF(#REF!, 'свод'!$AY203, #REF!)</f>
        <v>#REF!</v>
      </c>
      <c r="AO203" s="418" t="e">
        <f aca="false" ca="false" dt2D="false" dtr="false" t="normal">SUMIF(#REF!, 'свод'!$AY203, #REF!)</f>
        <v>#REF!</v>
      </c>
      <c r="AP203" s="418" t="e">
        <f aca="false" ca="false" dt2D="false" dtr="false" t="normal">SUMIF(#REF!, 'свод'!$AY203, #REF!)</f>
        <v>#REF!</v>
      </c>
      <c r="AQ203" s="418" t="e">
        <f aca="false" ca="false" dt2D="false" dtr="false" t="normal">SUMIF(#REF!, 'свод'!$AY203, #REF!)</f>
        <v>#REF!</v>
      </c>
      <c r="AR203" s="418" t="e">
        <f aca="false" ca="false" dt2D="false" dtr="false" t="normal">SUMIF(#REF!, 'свод'!$AY203, #REF!)</f>
        <v>#REF!</v>
      </c>
      <c r="AS203" s="418" t="e">
        <f aca="false" ca="false" dt2D="false" dtr="false" t="normal">SUMIF(#REF!, 'свод'!$AY203, #REF!)</f>
        <v>#REF!</v>
      </c>
      <c r="AT203" s="418" t="e">
        <f aca="false" ca="false" dt2D="false" dtr="false" t="normal">SUMIF(#REF!, 'свод'!$AY203, #REF!)</f>
        <v>#REF!</v>
      </c>
      <c r="AU203" s="418" t="e">
        <f aca="false" ca="false" dt2D="false" dtr="false" t="normal">SUMIF(#REF!, 'свод'!$AY203, #REF!)</f>
        <v>#REF!</v>
      </c>
      <c r="AV203" s="418" t="e">
        <f aca="false" ca="false" dt2D="false" dtr="false" t="normal">SUMIF(#REF!, 'свод'!$AY203, #REF!)</f>
        <v>#REF!</v>
      </c>
      <c r="AW203" s="418" t="e">
        <f aca="false" ca="false" dt2D="false" dtr="false" t="normal">SUMIF(#REF!, 'свод'!$AY203, #REF!)</f>
        <v>#REF!</v>
      </c>
      <c r="AX203" s="418" t="e">
        <f aca="false" ca="false" dt2D="false" dtr="false" t="normal">SUMIF(#REF!, 'свод'!$AY203, #REF!)</f>
        <v>#REF!</v>
      </c>
      <c r="AY203" s="0" t="str">
        <f aca="false" ca="false" dt2D="false" dtr="false" t="normal">CONCATENATE(A203, C203, D203, E203)</f>
        <v>4040200401004нормативный</v>
      </c>
    </row>
    <row customHeight="true" hidden="true" ht="15" outlineLevel="0" r="204">
      <c r="A204" s="109" t="n">
        <v>404020054</v>
      </c>
      <c r="B204" s="427" t="s">
        <v>3023</v>
      </c>
      <c r="C204" s="107" t="s">
        <v>230</v>
      </c>
      <c r="D204" s="107" t="s">
        <v>68</v>
      </c>
      <c r="E204" s="39" t="s">
        <v>2971</v>
      </c>
      <c r="F204" s="417" t="e">
        <f aca="false" ca="false" dt2D="false" dtr="false" t="normal">SUMIF(#REF!, 'свод'!AY204, #REF!)</f>
        <v>#REF!</v>
      </c>
      <c r="G204" s="417" t="e">
        <f aca="false" ca="false" dt2D="false" dtr="false" t="normal">SUMIF(#REF!, 'свод'!AY204, #REF!)</f>
        <v>#REF!</v>
      </c>
      <c r="H204" s="418" t="e">
        <f aca="false" ca="false" dt2D="false" dtr="false" t="normal">SUMIF(#REF!, 'свод'!$AY204, #REF!)</f>
        <v>#REF!</v>
      </c>
      <c r="I204" s="418" t="e">
        <f aca="false" ca="false" dt2D="false" dtr="false" t="normal">SUMIF(#REF!, 'свод'!$AY204, #REF!)</f>
        <v>#REF!</v>
      </c>
      <c r="J204" s="418" t="e">
        <f aca="false" ca="false" dt2D="false" dtr="false" t="normal">SUMIF(#REF!, 'свод'!$AY204, #REF!)</f>
        <v>#REF!</v>
      </c>
      <c r="K204" s="418" t="e">
        <f aca="false" ca="false" dt2D="false" dtr="false" t="normal">SUMIF(#REF!, 'свод'!$AY204, #REF!)</f>
        <v>#REF!</v>
      </c>
      <c r="L204" s="418" t="e">
        <f aca="false" ca="false" dt2D="false" dtr="false" t="normal">SUMIF(#REF!, 'свод'!$AY204, #REF!)</f>
        <v>#REF!</v>
      </c>
      <c r="M204" s="418" t="e">
        <f aca="false" ca="false" dt2D="false" dtr="false" t="normal">SUMIF(#REF!, 'свод'!$AY204, #REF!)</f>
        <v>#REF!</v>
      </c>
      <c r="N204" s="418" t="e">
        <f aca="false" ca="false" dt2D="false" dtr="false" t="normal">SUMIF(#REF!, 'свод'!$AY204, #REF!)</f>
        <v>#REF!</v>
      </c>
      <c r="O204" s="418" t="e">
        <f aca="false" ca="false" dt2D="false" dtr="false" t="normal">SUMIF(#REF!, 'свод'!$AY204, #REF!)</f>
        <v>#REF!</v>
      </c>
      <c r="P204" s="417" t="e">
        <f aca="false" ca="false" dt2D="false" dtr="false" t="normal">SUMIF(#REF!, 'свод'!$AY204, #REF!)</f>
        <v>#REF!</v>
      </c>
      <c r="Q204" s="418" t="e">
        <f aca="false" ca="false" dt2D="false" dtr="false" t="normal">SUMIF(#REF!, 'свод'!$AY204, #REF!)</f>
        <v>#REF!</v>
      </c>
      <c r="R204" s="418" t="e">
        <f aca="false" ca="false" dt2D="false" dtr="false" t="normal">SUMIF(#REF!, 'свод'!$AY204, #REF!)</f>
        <v>#REF!</v>
      </c>
      <c r="S204" s="418" t="e">
        <f aca="false" ca="false" dt2D="false" dtr="false" t="normal">SUMIF(#REF!, 'свод'!$AY204, #REF!)</f>
        <v>#REF!</v>
      </c>
      <c r="T204" s="418" t="e">
        <f aca="false" ca="false" dt2D="false" dtr="false" t="normal">SUMIF(#REF!, 'свод'!$AY204, #REF!)</f>
        <v>#REF!</v>
      </c>
      <c r="U204" s="417" t="e">
        <f aca="false" ca="false" dt2D="false" dtr="false" t="normal">SUMIF(#REF!, 'свод'!$AY204, #REF!)</f>
        <v>#REF!</v>
      </c>
      <c r="V204" s="418" t="e">
        <f aca="false" ca="false" dt2D="false" dtr="false" t="normal">SUMIF(#REF!, 'свод'!$AY204, #REF!)</f>
        <v>#REF!</v>
      </c>
      <c r="W204" s="418" t="e">
        <f aca="false" ca="false" dt2D="false" dtr="false" t="normal">SUMIF(#REF!, 'свод'!$AY204, #REF!)</f>
        <v>#REF!</v>
      </c>
      <c r="X204" s="418" t="e">
        <f aca="false" ca="false" dt2D="false" dtr="false" t="normal">SUMIF(#REF!, 'свод'!$AY204, #REF!)</f>
        <v>#REF!</v>
      </c>
      <c r="Y204" s="418" t="e">
        <f aca="false" ca="false" dt2D="false" dtr="false" t="normal">SUMIF(#REF!, 'свод'!$AY204, #REF!)</f>
        <v>#REF!</v>
      </c>
      <c r="Z204" s="417" t="e">
        <f aca="false" ca="false" dt2D="false" dtr="false" t="normal">SUMIF(#REF!, 'свод'!$AY204, #REF!)</f>
        <v>#REF!</v>
      </c>
      <c r="AA204" s="418" t="e">
        <f aca="false" ca="false" dt2D="false" dtr="false" t="normal">SUMIF(#REF!, 'свод'!$AY204, #REF!)</f>
        <v>#REF!</v>
      </c>
      <c r="AB204" s="418" t="e">
        <f aca="false" ca="false" dt2D="false" dtr="false" t="normal">SUMIF(#REF!, 'свод'!$AY204, #REF!)</f>
        <v>#REF!</v>
      </c>
      <c r="AC204" s="418" t="e">
        <f aca="false" ca="false" dt2D="false" dtr="false" t="normal">SUMIF(#REF!, 'свод'!$AY204, #REF!)</f>
        <v>#REF!</v>
      </c>
      <c r="AD204" s="418" t="e">
        <f aca="false" ca="false" dt2D="false" dtr="false" t="normal">SUMIF(#REF!, 'свод'!$AY204, #REF!)</f>
        <v>#REF!</v>
      </c>
      <c r="AE204" s="417" t="e">
        <f aca="false" ca="false" dt2D="false" dtr="false" t="normal">SUMIF(#REF!, 'свод'!$AY204, #REF!)</f>
        <v>#REF!</v>
      </c>
      <c r="AF204" s="418" t="e">
        <f aca="false" ca="false" dt2D="false" dtr="false" t="normal">SUMIF(#REF!, 'свод'!$AY204, #REF!)</f>
        <v>#REF!</v>
      </c>
      <c r="AG204" s="418" t="e">
        <f aca="false" ca="false" dt2D="false" dtr="false" t="normal">SUMIF(#REF!, 'свод'!$AY204, #REF!)</f>
        <v>#REF!</v>
      </c>
      <c r="AH204" s="418" t="e">
        <f aca="false" ca="false" dt2D="false" dtr="false" t="normal">SUMIF(#REF!, 'свод'!$AY204, #REF!)</f>
        <v>#REF!</v>
      </c>
      <c r="AI204" s="418" t="e">
        <f aca="false" ca="false" dt2D="false" dtr="false" t="normal">SUMIF(#REF!, 'свод'!$AY204, #REF!)</f>
        <v>#REF!</v>
      </c>
      <c r="AJ204" s="418" t="e">
        <f aca="false" ca="false" dt2D="false" dtr="false" t="normal">SUMIF(#REF!, 'свод'!$AY204, #REF!)</f>
        <v>#REF!</v>
      </c>
      <c r="AK204" s="418" t="e">
        <f aca="false" ca="false" dt2D="false" dtr="false" t="normal">SUMIF(#REF!, 'свод'!$AY204, #REF!)</f>
        <v>#REF!</v>
      </c>
      <c r="AL204" s="418" t="e">
        <f aca="false" ca="false" dt2D="false" dtr="false" t="normal">SUMIF(#REF!, 'свод'!$AY204, #REF!)</f>
        <v>#REF!</v>
      </c>
      <c r="AM204" s="418" t="e">
        <f aca="false" ca="false" dt2D="false" dtr="false" t="normal">SUMIF(#REF!, 'свод'!$AY204, #REF!)</f>
        <v>#REF!</v>
      </c>
      <c r="AN204" s="418" t="e">
        <f aca="false" ca="false" dt2D="false" dtr="false" t="normal">SUMIF(#REF!, 'свод'!$AY204, #REF!)</f>
        <v>#REF!</v>
      </c>
      <c r="AO204" s="418" t="e">
        <f aca="false" ca="false" dt2D="false" dtr="false" t="normal">SUMIF(#REF!, 'свод'!$AY204, #REF!)</f>
        <v>#REF!</v>
      </c>
      <c r="AP204" s="418" t="e">
        <f aca="false" ca="false" dt2D="false" dtr="false" t="normal">SUMIF(#REF!, 'свод'!$AY204, #REF!)</f>
        <v>#REF!</v>
      </c>
      <c r="AQ204" s="418" t="e">
        <f aca="false" ca="false" dt2D="false" dtr="false" t="normal">SUMIF(#REF!, 'свод'!$AY204, #REF!)</f>
        <v>#REF!</v>
      </c>
      <c r="AR204" s="418" t="e">
        <f aca="false" ca="false" dt2D="false" dtr="false" t="normal">SUMIF(#REF!, 'свод'!$AY204, #REF!)</f>
        <v>#REF!</v>
      </c>
      <c r="AS204" s="418" t="e">
        <f aca="false" ca="false" dt2D="false" dtr="false" t="normal">SUMIF(#REF!, 'свод'!$AY204, #REF!)</f>
        <v>#REF!</v>
      </c>
      <c r="AT204" s="418" t="e">
        <f aca="false" ca="false" dt2D="false" dtr="false" t="normal">SUMIF(#REF!, 'свод'!$AY204, #REF!)</f>
        <v>#REF!</v>
      </c>
      <c r="AU204" s="418" t="e">
        <f aca="false" ca="false" dt2D="false" dtr="false" t="normal">SUMIF(#REF!, 'свод'!$AY204, #REF!)</f>
        <v>#REF!</v>
      </c>
      <c r="AV204" s="418" t="e">
        <f aca="false" ca="false" dt2D="false" dtr="false" t="normal">SUMIF(#REF!, 'свод'!$AY204, #REF!)</f>
        <v>#REF!</v>
      </c>
      <c r="AW204" s="418" t="e">
        <f aca="false" ca="false" dt2D="false" dtr="false" t="normal">SUMIF(#REF!, 'свод'!$AY204, #REF!)</f>
        <v>#REF!</v>
      </c>
      <c r="AX204" s="418" t="e">
        <f aca="false" ca="false" dt2D="false" dtr="false" t="normal">SUMIF(#REF!, 'свод'!$AY204, #REF!)</f>
        <v>#REF!</v>
      </c>
      <c r="AY204" s="0" t="str">
        <f aca="false" ca="false" dt2D="false" dtr="false" t="normal">CONCATENATE(A204, C204, D204, E204)</f>
        <v>4040200540503нормативный</v>
      </c>
    </row>
    <row customHeight="true" hidden="true" ht="15" outlineLevel="0" r="205">
      <c r="A205" s="109" t="n">
        <v>404030001</v>
      </c>
      <c r="B205" s="427" t="n"/>
      <c r="C205" s="107" t="s">
        <v>67</v>
      </c>
      <c r="D205" s="107" t="s">
        <v>97</v>
      </c>
      <c r="E205" s="39" t="s">
        <v>2972</v>
      </c>
      <c r="F205" s="417" t="e">
        <f aca="false" ca="false" dt2D="false" dtr="false" t="normal">SUMIF(#REF!, 'свод'!AY205, #REF!)</f>
        <v>#REF!</v>
      </c>
      <c r="G205" s="417" t="e">
        <f aca="false" ca="false" dt2D="false" dtr="false" t="normal">SUMIF(#REF!, 'свод'!AY205, #REF!)</f>
        <v>#REF!</v>
      </c>
      <c r="H205" s="418" t="e">
        <f aca="false" ca="false" dt2D="false" dtr="false" t="normal">SUMIF(#REF!, 'свод'!$AY205, #REF!)</f>
        <v>#REF!</v>
      </c>
      <c r="I205" s="418" t="e">
        <f aca="false" ca="false" dt2D="false" dtr="false" t="normal">SUMIF(#REF!, 'свод'!$AY205, #REF!)</f>
        <v>#REF!</v>
      </c>
      <c r="J205" s="418" t="e">
        <f aca="false" ca="false" dt2D="false" dtr="false" t="normal">SUMIF(#REF!, 'свод'!$AY205, #REF!)</f>
        <v>#REF!</v>
      </c>
      <c r="K205" s="418" t="e">
        <f aca="false" ca="false" dt2D="false" dtr="false" t="normal">SUMIF(#REF!, 'свод'!$AY205, #REF!)</f>
        <v>#REF!</v>
      </c>
      <c r="L205" s="418" t="e">
        <f aca="false" ca="false" dt2D="false" dtr="false" t="normal">SUMIF(#REF!, 'свод'!$AY205, #REF!)</f>
        <v>#REF!</v>
      </c>
      <c r="M205" s="418" t="e">
        <f aca="false" ca="false" dt2D="false" dtr="false" t="normal">SUMIF(#REF!, 'свод'!$AY205, #REF!)</f>
        <v>#REF!</v>
      </c>
      <c r="N205" s="418" t="e">
        <f aca="false" ca="false" dt2D="false" dtr="false" t="normal">SUMIF(#REF!, 'свод'!$AY205, #REF!)</f>
        <v>#REF!</v>
      </c>
      <c r="O205" s="418" t="e">
        <f aca="false" ca="false" dt2D="false" dtr="false" t="normal">SUMIF(#REF!, 'свод'!$AY205, #REF!)</f>
        <v>#REF!</v>
      </c>
      <c r="P205" s="417" t="e">
        <f aca="false" ca="false" dt2D="false" dtr="false" t="normal">SUMIF(#REF!, 'свод'!$AY205, #REF!)</f>
        <v>#REF!</v>
      </c>
      <c r="Q205" s="418" t="e">
        <f aca="false" ca="false" dt2D="false" dtr="false" t="normal">SUMIF(#REF!, 'свод'!$AY205, #REF!)</f>
        <v>#REF!</v>
      </c>
      <c r="R205" s="418" t="e">
        <f aca="false" ca="false" dt2D="false" dtr="false" t="normal">SUMIF(#REF!, 'свод'!$AY205, #REF!)</f>
        <v>#REF!</v>
      </c>
      <c r="S205" s="418" t="e">
        <f aca="false" ca="false" dt2D="false" dtr="false" t="normal">SUMIF(#REF!, 'свод'!$AY205, #REF!)</f>
        <v>#REF!</v>
      </c>
      <c r="T205" s="418" t="e">
        <f aca="false" ca="false" dt2D="false" dtr="false" t="normal">SUMIF(#REF!, 'свод'!$AY205, #REF!)</f>
        <v>#REF!</v>
      </c>
      <c r="U205" s="417" t="e">
        <f aca="false" ca="false" dt2D="false" dtr="false" t="normal">SUMIF(#REF!, 'свод'!$AY205, #REF!)</f>
        <v>#REF!</v>
      </c>
      <c r="V205" s="418" t="e">
        <f aca="false" ca="false" dt2D="false" dtr="false" t="normal">SUMIF(#REF!, 'свод'!$AY205, #REF!)</f>
        <v>#REF!</v>
      </c>
      <c r="W205" s="418" t="e">
        <f aca="false" ca="false" dt2D="false" dtr="false" t="normal">SUMIF(#REF!, 'свод'!$AY205, #REF!)</f>
        <v>#REF!</v>
      </c>
      <c r="X205" s="418" t="e">
        <f aca="false" ca="false" dt2D="false" dtr="false" t="normal">SUMIF(#REF!, 'свод'!$AY205, #REF!)</f>
        <v>#REF!</v>
      </c>
      <c r="Y205" s="418" t="e">
        <f aca="false" ca="false" dt2D="false" dtr="false" t="normal">SUMIF(#REF!, 'свод'!$AY205, #REF!)</f>
        <v>#REF!</v>
      </c>
      <c r="Z205" s="417" t="e">
        <f aca="false" ca="false" dt2D="false" dtr="false" t="normal">SUMIF(#REF!, 'свод'!$AY205, #REF!)</f>
        <v>#REF!</v>
      </c>
      <c r="AA205" s="418" t="e">
        <f aca="false" ca="false" dt2D="false" dtr="false" t="normal">SUMIF(#REF!, 'свод'!$AY205, #REF!)</f>
        <v>#REF!</v>
      </c>
      <c r="AB205" s="418" t="e">
        <f aca="false" ca="false" dt2D="false" dtr="false" t="normal">SUMIF(#REF!, 'свод'!$AY205, #REF!)</f>
        <v>#REF!</v>
      </c>
      <c r="AC205" s="418" t="e">
        <f aca="false" ca="false" dt2D="false" dtr="false" t="normal">SUMIF(#REF!, 'свод'!$AY205, #REF!)</f>
        <v>#REF!</v>
      </c>
      <c r="AD205" s="418" t="e">
        <f aca="false" ca="false" dt2D="false" dtr="false" t="normal">SUMIF(#REF!, 'свод'!$AY205, #REF!)</f>
        <v>#REF!</v>
      </c>
      <c r="AE205" s="417" t="e">
        <f aca="false" ca="false" dt2D="false" dtr="false" t="normal">SUMIF(#REF!, 'свод'!$AY205, #REF!)</f>
        <v>#REF!</v>
      </c>
      <c r="AF205" s="418" t="e">
        <f aca="false" ca="false" dt2D="false" dtr="false" t="normal">SUMIF(#REF!, 'свод'!$AY205, #REF!)</f>
        <v>#REF!</v>
      </c>
      <c r="AG205" s="418" t="e">
        <f aca="false" ca="false" dt2D="false" dtr="false" t="normal">SUMIF(#REF!, 'свод'!$AY205, #REF!)</f>
        <v>#REF!</v>
      </c>
      <c r="AH205" s="418" t="e">
        <f aca="false" ca="false" dt2D="false" dtr="false" t="normal">SUMIF(#REF!, 'свод'!$AY205, #REF!)</f>
        <v>#REF!</v>
      </c>
      <c r="AI205" s="418" t="e">
        <f aca="false" ca="false" dt2D="false" dtr="false" t="normal">SUMIF(#REF!, 'свод'!$AY205, #REF!)</f>
        <v>#REF!</v>
      </c>
      <c r="AJ205" s="418" t="e">
        <f aca="false" ca="false" dt2D="false" dtr="false" t="normal">SUMIF(#REF!, 'свод'!$AY205, #REF!)</f>
        <v>#REF!</v>
      </c>
      <c r="AK205" s="418" t="e">
        <f aca="false" ca="false" dt2D="false" dtr="false" t="normal">SUMIF(#REF!, 'свод'!$AY205, #REF!)</f>
        <v>#REF!</v>
      </c>
      <c r="AL205" s="418" t="e">
        <f aca="false" ca="false" dt2D="false" dtr="false" t="normal">SUMIF(#REF!, 'свод'!$AY205, #REF!)</f>
        <v>#REF!</v>
      </c>
      <c r="AM205" s="418" t="e">
        <f aca="false" ca="false" dt2D="false" dtr="false" t="normal">SUMIF(#REF!, 'свод'!$AY205, #REF!)</f>
        <v>#REF!</v>
      </c>
      <c r="AN205" s="418" t="e">
        <f aca="false" ca="false" dt2D="false" dtr="false" t="normal">SUMIF(#REF!, 'свод'!$AY205, #REF!)</f>
        <v>#REF!</v>
      </c>
      <c r="AO205" s="418" t="e">
        <f aca="false" ca="false" dt2D="false" dtr="false" t="normal">SUMIF(#REF!, 'свод'!$AY205, #REF!)</f>
        <v>#REF!</v>
      </c>
      <c r="AP205" s="418" t="e">
        <f aca="false" ca="false" dt2D="false" dtr="false" t="normal">SUMIF(#REF!, 'свод'!$AY205, #REF!)</f>
        <v>#REF!</v>
      </c>
      <c r="AQ205" s="418" t="e">
        <f aca="false" ca="false" dt2D="false" dtr="false" t="normal">SUMIF(#REF!, 'свод'!$AY205, #REF!)</f>
        <v>#REF!</v>
      </c>
      <c r="AR205" s="418" t="e">
        <f aca="false" ca="false" dt2D="false" dtr="false" t="normal">SUMIF(#REF!, 'свод'!$AY205, #REF!)</f>
        <v>#REF!</v>
      </c>
      <c r="AS205" s="418" t="e">
        <f aca="false" ca="false" dt2D="false" dtr="false" t="normal">SUMIF(#REF!, 'свод'!$AY205, #REF!)</f>
        <v>#REF!</v>
      </c>
      <c r="AT205" s="418" t="e">
        <f aca="false" ca="false" dt2D="false" dtr="false" t="normal">SUMIF(#REF!, 'свод'!$AY205, #REF!)</f>
        <v>#REF!</v>
      </c>
      <c r="AU205" s="418" t="e">
        <f aca="false" ca="false" dt2D="false" dtr="false" t="normal">SUMIF(#REF!, 'свод'!$AY205, #REF!)</f>
        <v>#REF!</v>
      </c>
      <c r="AV205" s="418" t="e">
        <f aca="false" ca="false" dt2D="false" dtr="false" t="normal">SUMIF(#REF!, 'свод'!$AY205, #REF!)</f>
        <v>#REF!</v>
      </c>
      <c r="AW205" s="418" t="e">
        <f aca="false" ca="false" dt2D="false" dtr="false" t="normal">SUMIF(#REF!, 'свод'!$AY205, #REF!)</f>
        <v>#REF!</v>
      </c>
      <c r="AX205" s="418" t="e">
        <f aca="false" ca="false" dt2D="false" dtr="false" t="normal">SUMIF(#REF!, 'свод'!$AY205, #REF!)</f>
        <v>#REF!</v>
      </c>
      <c r="AY205" s="0" t="str">
        <f aca="false" ca="false" dt2D="false" dtr="false" t="normal">CONCATENATE(A205, C205, D205, E205)</f>
        <v>4040300010113плановый</v>
      </c>
    </row>
    <row customHeight="true" hidden="true" ht="15" outlineLevel="0" r="206">
      <c r="A206" s="109" t="n">
        <v>405010000</v>
      </c>
      <c r="B206" s="416" t="s">
        <v>3024</v>
      </c>
      <c r="C206" s="107" t="s">
        <v>246</v>
      </c>
      <c r="D206" s="107" t="s">
        <v>132</v>
      </c>
      <c r="E206" s="39" t="s">
        <v>2971</v>
      </c>
      <c r="F206" s="417" t="e">
        <f aca="false" ca="false" dt2D="false" dtr="false" t="normal">SUMIF(#REF!, 'свод'!AY206, #REF!)</f>
        <v>#REF!</v>
      </c>
      <c r="G206" s="417" t="e">
        <f aca="false" ca="false" dt2D="false" dtr="false" t="normal">SUMIF(#REF!, 'свод'!AY206, #REF!)</f>
        <v>#REF!</v>
      </c>
      <c r="H206" s="418" t="e">
        <f aca="false" ca="false" dt2D="false" dtr="false" t="normal">SUMIF(#REF!, 'свод'!$AY206, #REF!)</f>
        <v>#REF!</v>
      </c>
      <c r="I206" s="418" t="e">
        <f aca="false" ca="false" dt2D="false" dtr="false" t="normal">SUMIF(#REF!, 'свод'!$AY206, #REF!)</f>
        <v>#REF!</v>
      </c>
      <c r="J206" s="418" t="e">
        <f aca="false" ca="false" dt2D="false" dtr="false" t="normal">SUMIF(#REF!, 'свод'!$AY206, #REF!)</f>
        <v>#REF!</v>
      </c>
      <c r="K206" s="418" t="e">
        <f aca="false" ca="false" dt2D="false" dtr="false" t="normal">SUMIF(#REF!, 'свод'!$AY206, #REF!)</f>
        <v>#REF!</v>
      </c>
      <c r="L206" s="418" t="e">
        <f aca="false" ca="false" dt2D="false" dtr="false" t="normal">SUMIF(#REF!, 'свод'!$AY206, #REF!)</f>
        <v>#REF!</v>
      </c>
      <c r="M206" s="418" t="e">
        <f aca="false" ca="false" dt2D="false" dtr="false" t="normal">SUMIF(#REF!, 'свод'!$AY206, #REF!)</f>
        <v>#REF!</v>
      </c>
      <c r="N206" s="418" t="e">
        <f aca="false" ca="false" dt2D="false" dtr="false" t="normal">SUMIF(#REF!, 'свод'!$AY206, #REF!)</f>
        <v>#REF!</v>
      </c>
      <c r="O206" s="418" t="e">
        <f aca="false" ca="false" dt2D="false" dtr="false" t="normal">SUMIF(#REF!, 'свод'!$AY206, #REF!)</f>
        <v>#REF!</v>
      </c>
      <c r="P206" s="417" t="e">
        <f aca="false" ca="false" dt2D="false" dtr="false" t="normal">SUMIF(#REF!, 'свод'!$AY206, #REF!)</f>
        <v>#REF!</v>
      </c>
      <c r="Q206" s="418" t="e">
        <f aca="false" ca="false" dt2D="false" dtr="false" t="normal">SUMIF(#REF!, 'свод'!$AY206, #REF!)</f>
        <v>#REF!</v>
      </c>
      <c r="R206" s="418" t="e">
        <f aca="false" ca="false" dt2D="false" dtr="false" t="normal">SUMIF(#REF!, 'свод'!$AY206, #REF!)</f>
        <v>#REF!</v>
      </c>
      <c r="S206" s="418" t="e">
        <f aca="false" ca="false" dt2D="false" dtr="false" t="normal">SUMIF(#REF!, 'свод'!$AY206, #REF!)</f>
        <v>#REF!</v>
      </c>
      <c r="T206" s="418" t="e">
        <f aca="false" ca="false" dt2D="false" dtr="false" t="normal">SUMIF(#REF!, 'свод'!$AY206, #REF!)</f>
        <v>#REF!</v>
      </c>
      <c r="U206" s="417" t="e">
        <f aca="false" ca="false" dt2D="false" dtr="false" t="normal">SUMIF(#REF!, 'свод'!$AY206, #REF!)</f>
        <v>#REF!</v>
      </c>
      <c r="V206" s="418" t="e">
        <f aca="false" ca="false" dt2D="false" dtr="false" t="normal">SUMIF(#REF!, 'свод'!$AY206, #REF!)</f>
        <v>#REF!</v>
      </c>
      <c r="W206" s="418" t="e">
        <f aca="false" ca="false" dt2D="false" dtr="false" t="normal">SUMIF(#REF!, 'свод'!$AY206, #REF!)</f>
        <v>#REF!</v>
      </c>
      <c r="X206" s="418" t="e">
        <f aca="false" ca="false" dt2D="false" dtr="false" t="normal">SUMIF(#REF!, 'свод'!$AY206, #REF!)</f>
        <v>#REF!</v>
      </c>
      <c r="Y206" s="418" t="e">
        <f aca="false" ca="false" dt2D="false" dtr="false" t="normal">SUMIF(#REF!, 'свод'!$AY206, #REF!)</f>
        <v>#REF!</v>
      </c>
      <c r="Z206" s="417" t="e">
        <f aca="false" ca="false" dt2D="false" dtr="false" t="normal">SUMIF(#REF!, 'свод'!$AY206, #REF!)</f>
        <v>#REF!</v>
      </c>
      <c r="AA206" s="418" t="e">
        <f aca="false" ca="false" dt2D="false" dtr="false" t="normal">SUMIF(#REF!, 'свод'!$AY206, #REF!)</f>
        <v>#REF!</v>
      </c>
      <c r="AB206" s="418" t="e">
        <f aca="false" ca="false" dt2D="false" dtr="false" t="normal">SUMIF(#REF!, 'свод'!$AY206, #REF!)</f>
        <v>#REF!</v>
      </c>
      <c r="AC206" s="418" t="e">
        <f aca="false" ca="false" dt2D="false" dtr="false" t="normal">SUMIF(#REF!, 'свод'!$AY206, #REF!)</f>
        <v>#REF!</v>
      </c>
      <c r="AD206" s="418" t="e">
        <f aca="false" ca="false" dt2D="false" dtr="false" t="normal">SUMIF(#REF!, 'свод'!$AY206, #REF!)</f>
        <v>#REF!</v>
      </c>
      <c r="AE206" s="417" t="e">
        <f aca="false" ca="false" dt2D="false" dtr="false" t="normal">SUMIF(#REF!, 'свод'!$AY206, #REF!)</f>
        <v>#REF!</v>
      </c>
      <c r="AF206" s="418" t="e">
        <f aca="false" ca="false" dt2D="false" dtr="false" t="normal">SUMIF(#REF!, 'свод'!$AY206, #REF!)</f>
        <v>#REF!</v>
      </c>
      <c r="AG206" s="418" t="e">
        <f aca="false" ca="false" dt2D="false" dtr="false" t="normal">SUMIF(#REF!, 'свод'!$AY206, #REF!)</f>
        <v>#REF!</v>
      </c>
      <c r="AH206" s="418" t="e">
        <f aca="false" ca="false" dt2D="false" dtr="false" t="normal">SUMIF(#REF!, 'свод'!$AY206, #REF!)</f>
        <v>#REF!</v>
      </c>
      <c r="AI206" s="418" t="e">
        <f aca="false" ca="false" dt2D="false" dtr="false" t="normal">SUMIF(#REF!, 'свод'!$AY206, #REF!)</f>
        <v>#REF!</v>
      </c>
      <c r="AJ206" s="418" t="e">
        <f aca="false" ca="false" dt2D="false" dtr="false" t="normal">SUMIF(#REF!, 'свод'!$AY206, #REF!)</f>
        <v>#REF!</v>
      </c>
      <c r="AK206" s="418" t="e">
        <f aca="false" ca="false" dt2D="false" dtr="false" t="normal">SUMIF(#REF!, 'свод'!$AY206, #REF!)</f>
        <v>#REF!</v>
      </c>
      <c r="AL206" s="418" t="e">
        <f aca="false" ca="false" dt2D="false" dtr="false" t="normal">SUMIF(#REF!, 'свод'!$AY206, #REF!)</f>
        <v>#REF!</v>
      </c>
      <c r="AM206" s="418" t="e">
        <f aca="false" ca="false" dt2D="false" dtr="false" t="normal">SUMIF(#REF!, 'свод'!$AY206, #REF!)</f>
        <v>#REF!</v>
      </c>
      <c r="AN206" s="418" t="e">
        <f aca="false" ca="false" dt2D="false" dtr="false" t="normal">SUMIF(#REF!, 'свод'!$AY206, #REF!)</f>
        <v>#REF!</v>
      </c>
      <c r="AO206" s="418" t="e">
        <f aca="false" ca="false" dt2D="false" dtr="false" t="normal">SUMIF(#REF!, 'свод'!$AY206, #REF!)</f>
        <v>#REF!</v>
      </c>
      <c r="AP206" s="418" t="e">
        <f aca="false" ca="false" dt2D="false" dtr="false" t="normal">SUMIF(#REF!, 'свод'!$AY206, #REF!)</f>
        <v>#REF!</v>
      </c>
      <c r="AQ206" s="418" t="e">
        <f aca="false" ca="false" dt2D="false" dtr="false" t="normal">SUMIF(#REF!, 'свод'!$AY206, #REF!)</f>
        <v>#REF!</v>
      </c>
      <c r="AR206" s="418" t="e">
        <f aca="false" ca="false" dt2D="false" dtr="false" t="normal">SUMIF(#REF!, 'свод'!$AY206, #REF!)</f>
        <v>#REF!</v>
      </c>
      <c r="AS206" s="418" t="e">
        <f aca="false" ca="false" dt2D="false" dtr="false" t="normal">SUMIF(#REF!, 'свод'!$AY206, #REF!)</f>
        <v>#REF!</v>
      </c>
      <c r="AT206" s="418" t="e">
        <f aca="false" ca="false" dt2D="false" dtr="false" t="normal">SUMIF(#REF!, 'свод'!$AY206, #REF!)</f>
        <v>#REF!</v>
      </c>
      <c r="AU206" s="418" t="e">
        <f aca="false" ca="false" dt2D="false" dtr="false" t="normal">SUMIF(#REF!, 'свод'!$AY206, #REF!)</f>
        <v>#REF!</v>
      </c>
      <c r="AV206" s="418" t="e">
        <f aca="false" ca="false" dt2D="false" dtr="false" t="normal">SUMIF(#REF!, 'свод'!$AY206, #REF!)</f>
        <v>#REF!</v>
      </c>
      <c r="AW206" s="418" t="e">
        <f aca="false" ca="false" dt2D="false" dtr="false" t="normal">SUMIF(#REF!, 'свод'!$AY206, #REF!)</f>
        <v>#REF!</v>
      </c>
      <c r="AX206" s="418" t="e">
        <f aca="false" ca="false" dt2D="false" dtr="false" t="normal">SUMIF(#REF!, 'свод'!$AY206, #REF!)</f>
        <v>#REF!</v>
      </c>
      <c r="AY206" s="0" t="str">
        <f aca="false" ca="false" dt2D="false" dtr="false" t="normal">CONCATENATE(A206, C206, D206, E206)</f>
        <v>4050100000702нормативный</v>
      </c>
    </row>
    <row customHeight="true" hidden="true" ht="15" outlineLevel="0" r="207">
      <c r="A207" s="109" t="n">
        <v>405030000</v>
      </c>
      <c r="B207" s="416" t="s">
        <v>3025</v>
      </c>
      <c r="C207" s="107" t="s">
        <v>246</v>
      </c>
      <c r="D207" s="107" t="s">
        <v>67</v>
      </c>
      <c r="E207" s="39" t="s">
        <v>2971</v>
      </c>
      <c r="F207" s="417" t="e">
        <f aca="false" ca="false" dt2D="false" dtr="false" t="normal">SUMIF(#REF!, 'свод'!AY207, #REF!)</f>
        <v>#REF!</v>
      </c>
      <c r="G207" s="417" t="e">
        <f aca="false" ca="false" dt2D="false" dtr="false" t="normal">SUMIF(#REF!, 'свод'!AY207, #REF!)</f>
        <v>#REF!</v>
      </c>
      <c r="H207" s="418" t="e">
        <f aca="false" ca="false" dt2D="false" dtr="false" t="normal">SUMIF(#REF!, 'свод'!$AY207, #REF!)</f>
        <v>#REF!</v>
      </c>
      <c r="I207" s="418" t="e">
        <f aca="false" ca="false" dt2D="false" dtr="false" t="normal">SUMIF(#REF!, 'свод'!$AY207, #REF!)</f>
        <v>#REF!</v>
      </c>
      <c r="J207" s="418" t="e">
        <f aca="false" ca="false" dt2D="false" dtr="false" t="normal">SUMIF(#REF!, 'свод'!$AY207, #REF!)</f>
        <v>#REF!</v>
      </c>
      <c r="K207" s="418" t="e">
        <f aca="false" ca="false" dt2D="false" dtr="false" t="normal">SUMIF(#REF!, 'свод'!$AY207, #REF!)</f>
        <v>#REF!</v>
      </c>
      <c r="L207" s="418" t="e">
        <f aca="false" ca="false" dt2D="false" dtr="false" t="normal">SUMIF(#REF!, 'свод'!$AY207, #REF!)</f>
        <v>#REF!</v>
      </c>
      <c r="M207" s="418" t="e">
        <f aca="false" ca="false" dt2D="false" dtr="false" t="normal">SUMIF(#REF!, 'свод'!$AY207, #REF!)</f>
        <v>#REF!</v>
      </c>
      <c r="N207" s="418" t="e">
        <f aca="false" ca="false" dt2D="false" dtr="false" t="normal">SUMIF(#REF!, 'свод'!$AY207, #REF!)</f>
        <v>#REF!</v>
      </c>
      <c r="O207" s="418" t="e">
        <f aca="false" ca="false" dt2D="false" dtr="false" t="normal">SUMIF(#REF!, 'свод'!$AY207, #REF!)</f>
        <v>#REF!</v>
      </c>
      <c r="P207" s="417" t="e">
        <f aca="false" ca="false" dt2D="false" dtr="false" t="normal">SUMIF(#REF!, 'свод'!$AY207, #REF!)</f>
        <v>#REF!</v>
      </c>
      <c r="Q207" s="418" t="e">
        <f aca="false" ca="false" dt2D="false" dtr="false" t="normal">SUMIF(#REF!, 'свод'!$AY207, #REF!)</f>
        <v>#REF!</v>
      </c>
      <c r="R207" s="418" t="e">
        <f aca="false" ca="false" dt2D="false" dtr="false" t="normal">SUMIF(#REF!, 'свод'!$AY207, #REF!)</f>
        <v>#REF!</v>
      </c>
      <c r="S207" s="418" t="e">
        <f aca="false" ca="false" dt2D="false" dtr="false" t="normal">SUMIF(#REF!, 'свод'!$AY207, #REF!)</f>
        <v>#REF!</v>
      </c>
      <c r="T207" s="418" t="e">
        <f aca="false" ca="false" dt2D="false" dtr="false" t="normal">SUMIF(#REF!, 'свод'!$AY207, #REF!)</f>
        <v>#REF!</v>
      </c>
      <c r="U207" s="417" t="e">
        <f aca="false" ca="false" dt2D="false" dtr="false" t="normal">SUMIF(#REF!, 'свод'!$AY207, #REF!)</f>
        <v>#REF!</v>
      </c>
      <c r="V207" s="418" t="e">
        <f aca="false" ca="false" dt2D="false" dtr="false" t="normal">SUMIF(#REF!, 'свод'!$AY207, #REF!)</f>
        <v>#REF!</v>
      </c>
      <c r="W207" s="418" t="e">
        <f aca="false" ca="false" dt2D="false" dtr="false" t="normal">SUMIF(#REF!, 'свод'!$AY207, #REF!)</f>
        <v>#REF!</v>
      </c>
      <c r="X207" s="418" t="e">
        <f aca="false" ca="false" dt2D="false" dtr="false" t="normal">SUMIF(#REF!, 'свод'!$AY207, #REF!)</f>
        <v>#REF!</v>
      </c>
      <c r="Y207" s="418" t="e">
        <f aca="false" ca="false" dt2D="false" dtr="false" t="normal">SUMIF(#REF!, 'свод'!$AY207, #REF!)</f>
        <v>#REF!</v>
      </c>
      <c r="Z207" s="417" t="e">
        <f aca="false" ca="false" dt2D="false" dtr="false" t="normal">SUMIF(#REF!, 'свод'!$AY207, #REF!)</f>
        <v>#REF!</v>
      </c>
      <c r="AA207" s="418" t="e">
        <f aca="false" ca="false" dt2D="false" dtr="false" t="normal">SUMIF(#REF!, 'свод'!$AY207, #REF!)</f>
        <v>#REF!</v>
      </c>
      <c r="AB207" s="418" t="e">
        <f aca="false" ca="false" dt2D="false" dtr="false" t="normal">SUMIF(#REF!, 'свод'!$AY207, #REF!)</f>
        <v>#REF!</v>
      </c>
      <c r="AC207" s="418" t="e">
        <f aca="false" ca="false" dt2D="false" dtr="false" t="normal">SUMIF(#REF!, 'свод'!$AY207, #REF!)</f>
        <v>#REF!</v>
      </c>
      <c r="AD207" s="418" t="e">
        <f aca="false" ca="false" dt2D="false" dtr="false" t="normal">SUMIF(#REF!, 'свод'!$AY207, #REF!)</f>
        <v>#REF!</v>
      </c>
      <c r="AE207" s="417" t="e">
        <f aca="false" ca="false" dt2D="false" dtr="false" t="normal">SUMIF(#REF!, 'свод'!$AY207, #REF!)</f>
        <v>#REF!</v>
      </c>
      <c r="AF207" s="418" t="e">
        <f aca="false" ca="false" dt2D="false" dtr="false" t="normal">SUMIF(#REF!, 'свод'!$AY207, #REF!)</f>
        <v>#REF!</v>
      </c>
      <c r="AG207" s="418" t="e">
        <f aca="false" ca="false" dt2D="false" dtr="false" t="normal">SUMIF(#REF!, 'свод'!$AY207, #REF!)</f>
        <v>#REF!</v>
      </c>
      <c r="AH207" s="418" t="e">
        <f aca="false" ca="false" dt2D="false" dtr="false" t="normal">SUMIF(#REF!, 'свод'!$AY207, #REF!)</f>
        <v>#REF!</v>
      </c>
      <c r="AI207" s="418" t="e">
        <f aca="false" ca="false" dt2D="false" dtr="false" t="normal">SUMIF(#REF!, 'свод'!$AY207, #REF!)</f>
        <v>#REF!</v>
      </c>
      <c r="AJ207" s="418" t="e">
        <f aca="false" ca="false" dt2D="false" dtr="false" t="normal">SUMIF(#REF!, 'свод'!$AY207, #REF!)</f>
        <v>#REF!</v>
      </c>
      <c r="AK207" s="418" t="e">
        <f aca="false" ca="false" dt2D="false" dtr="false" t="normal">SUMIF(#REF!, 'свод'!$AY207, #REF!)</f>
        <v>#REF!</v>
      </c>
      <c r="AL207" s="418" t="e">
        <f aca="false" ca="false" dt2D="false" dtr="false" t="normal">SUMIF(#REF!, 'свод'!$AY207, #REF!)</f>
        <v>#REF!</v>
      </c>
      <c r="AM207" s="418" t="e">
        <f aca="false" ca="false" dt2D="false" dtr="false" t="normal">SUMIF(#REF!, 'свод'!$AY207, #REF!)</f>
        <v>#REF!</v>
      </c>
      <c r="AN207" s="418" t="e">
        <f aca="false" ca="false" dt2D="false" dtr="false" t="normal">SUMIF(#REF!, 'свод'!$AY207, #REF!)</f>
        <v>#REF!</v>
      </c>
      <c r="AO207" s="418" t="e">
        <f aca="false" ca="false" dt2D="false" dtr="false" t="normal">SUMIF(#REF!, 'свод'!$AY207, #REF!)</f>
        <v>#REF!</v>
      </c>
      <c r="AP207" s="418" t="e">
        <f aca="false" ca="false" dt2D="false" dtr="false" t="normal">SUMIF(#REF!, 'свод'!$AY207, #REF!)</f>
        <v>#REF!</v>
      </c>
      <c r="AQ207" s="418" t="e">
        <f aca="false" ca="false" dt2D="false" dtr="false" t="normal">SUMIF(#REF!, 'свод'!$AY207, #REF!)</f>
        <v>#REF!</v>
      </c>
      <c r="AR207" s="418" t="e">
        <f aca="false" ca="false" dt2D="false" dtr="false" t="normal">SUMIF(#REF!, 'свод'!$AY207, #REF!)</f>
        <v>#REF!</v>
      </c>
      <c r="AS207" s="418" t="e">
        <f aca="false" ca="false" dt2D="false" dtr="false" t="normal">SUMIF(#REF!, 'свод'!$AY207, #REF!)</f>
        <v>#REF!</v>
      </c>
      <c r="AT207" s="418" t="e">
        <f aca="false" ca="false" dt2D="false" dtr="false" t="normal">SUMIF(#REF!, 'свод'!$AY207, #REF!)</f>
        <v>#REF!</v>
      </c>
      <c r="AU207" s="418" t="e">
        <f aca="false" ca="false" dt2D="false" dtr="false" t="normal">SUMIF(#REF!, 'свод'!$AY207, #REF!)</f>
        <v>#REF!</v>
      </c>
      <c r="AV207" s="418" t="e">
        <f aca="false" ca="false" dt2D="false" dtr="false" t="normal">SUMIF(#REF!, 'свод'!$AY207, #REF!)</f>
        <v>#REF!</v>
      </c>
      <c r="AW207" s="418" t="e">
        <f aca="false" ca="false" dt2D="false" dtr="false" t="normal">SUMIF(#REF!, 'свод'!$AY207, #REF!)</f>
        <v>#REF!</v>
      </c>
      <c r="AX207" s="418" t="e">
        <f aca="false" ca="false" dt2D="false" dtr="false" t="normal">SUMIF(#REF!, 'свод'!$AY207, #REF!)</f>
        <v>#REF!</v>
      </c>
      <c r="AY207" s="0" t="str">
        <f aca="false" ca="false" dt2D="false" dtr="false" t="normal">CONCATENATE(A207, C207, D207, E207)</f>
        <v>4050300000701нормативный</v>
      </c>
    </row>
    <row customHeight="true" hidden="true" ht="15" outlineLevel="0" r="208">
      <c r="A208" s="429" t="n"/>
      <c r="B208" s="429" t="n"/>
      <c r="C208" s="429" t="n"/>
      <c r="D208" s="429" t="n"/>
      <c r="E208" s="429" t="n"/>
      <c r="F208" s="430" t="e">
        <f aca="false" ca="false" dt2D="false" dtr="false" t="normal">SUM(F5:F207)</f>
        <v>#REF!</v>
      </c>
      <c r="G208" s="430" t="e">
        <f aca="false" ca="false" dt2D="false" dtr="false" t="normal">SUM(G5:G207)</f>
        <v>#REF!</v>
      </c>
      <c r="H208" s="431" t="e">
        <f aca="false" ca="false" dt2D="false" dtr="false" t="normal">SUM(H5:H207)</f>
        <v>#REF!</v>
      </c>
      <c r="I208" s="431" t="e">
        <f aca="false" ca="false" dt2D="false" dtr="false" t="normal">SUM(I5:I207)</f>
        <v>#REF!</v>
      </c>
      <c r="J208" s="431" t="e">
        <f aca="false" ca="false" dt2D="false" dtr="false" t="normal">SUM(J5:J207)</f>
        <v>#REF!</v>
      </c>
      <c r="K208" s="431" t="e">
        <f aca="false" ca="false" dt2D="false" dtr="false" t="normal">SUM(K5:K207)</f>
        <v>#REF!</v>
      </c>
      <c r="L208" s="431" t="e">
        <f aca="false" ca="false" dt2D="false" dtr="false" t="normal">SUM(L5:L207)</f>
        <v>#REF!</v>
      </c>
      <c r="M208" s="431" t="e">
        <f aca="false" ca="false" dt2D="false" dtr="false" t="normal">SUM(M5:M207)</f>
        <v>#REF!</v>
      </c>
      <c r="N208" s="431" t="e">
        <f aca="false" ca="false" dt2D="false" dtr="false" t="normal">SUM(N5:N207)</f>
        <v>#REF!</v>
      </c>
      <c r="O208" s="431" t="e">
        <f aca="false" ca="false" dt2D="false" dtr="false" t="normal">SUM(O5:O207)</f>
        <v>#REF!</v>
      </c>
      <c r="P208" s="430" t="e">
        <f aca="false" ca="false" dt2D="false" dtr="false" t="normal">SUM(P5:P207)</f>
        <v>#REF!</v>
      </c>
      <c r="Q208" s="431" t="e">
        <f aca="false" ca="false" dt2D="false" dtr="false" t="normal">SUM(Q5:Q207)</f>
        <v>#REF!</v>
      </c>
      <c r="R208" s="431" t="e">
        <f aca="false" ca="false" dt2D="false" dtr="false" t="normal">SUM(R5:R207)</f>
        <v>#REF!</v>
      </c>
      <c r="S208" s="431" t="e">
        <f aca="false" ca="false" dt2D="false" dtr="false" t="normal">SUM(S5:S207)</f>
        <v>#REF!</v>
      </c>
      <c r="T208" s="431" t="e">
        <f aca="false" ca="false" dt2D="false" dtr="false" t="normal">SUM(T5:T207)</f>
        <v>#REF!</v>
      </c>
      <c r="U208" s="430" t="e">
        <f aca="false" ca="false" dt2D="false" dtr="false" t="normal">SUM(U5:U207)</f>
        <v>#REF!</v>
      </c>
      <c r="V208" s="431" t="e">
        <f aca="false" ca="false" dt2D="false" dtr="false" t="normal">SUM(V5:V207)</f>
        <v>#REF!</v>
      </c>
      <c r="W208" s="431" t="e">
        <f aca="false" ca="false" dt2D="false" dtr="false" t="normal">SUM(W5:W207)</f>
        <v>#REF!</v>
      </c>
      <c r="X208" s="431" t="e">
        <f aca="false" ca="false" dt2D="false" dtr="false" t="normal">SUM(X5:X207)</f>
        <v>#REF!</v>
      </c>
      <c r="Y208" s="431" t="e">
        <f aca="false" ca="false" dt2D="false" dtr="false" t="normal">SUM(Y5:Y207)</f>
        <v>#REF!</v>
      </c>
      <c r="Z208" s="430" t="e">
        <f aca="false" ca="false" dt2D="false" dtr="false" t="normal">SUM(Z5:Z207)</f>
        <v>#REF!</v>
      </c>
      <c r="AA208" s="431" t="e">
        <f aca="false" ca="false" dt2D="false" dtr="false" t="normal">SUM(AA5:AA207)</f>
        <v>#REF!</v>
      </c>
      <c r="AB208" s="431" t="e">
        <f aca="false" ca="false" dt2D="false" dtr="false" t="normal">SUM(AB5:AB207)</f>
        <v>#REF!</v>
      </c>
      <c r="AC208" s="431" t="e">
        <f aca="false" ca="false" dt2D="false" dtr="false" t="normal">SUM(AC5:AC207)</f>
        <v>#REF!</v>
      </c>
      <c r="AD208" s="431" t="e">
        <f aca="false" ca="false" dt2D="false" dtr="false" t="normal">SUM(AD5:AD207)</f>
        <v>#REF!</v>
      </c>
      <c r="AE208" s="430" t="e">
        <f aca="false" ca="false" dt2D="false" dtr="false" t="normal">SUM(AE5:AE207)</f>
        <v>#REF!</v>
      </c>
      <c r="AF208" s="431" t="e">
        <f aca="false" ca="false" dt2D="false" dtr="false" t="normal">SUM(AF5:AF207)</f>
        <v>#REF!</v>
      </c>
      <c r="AG208" s="431" t="e">
        <f aca="false" ca="false" dt2D="false" dtr="false" t="normal">SUM(AG5:AG207)</f>
        <v>#REF!</v>
      </c>
      <c r="AH208" s="431" t="e">
        <f aca="false" ca="false" dt2D="false" dtr="false" t="normal">SUM(AH5:AH207)</f>
        <v>#REF!</v>
      </c>
      <c r="AI208" s="431" t="e">
        <f aca="false" ca="false" dt2D="false" dtr="false" t="normal">SUM(AI5:AI207)</f>
        <v>#REF!</v>
      </c>
      <c r="AJ208" s="431" t="e">
        <f aca="false" ca="false" dt2D="false" dtr="false" t="normal">SUM(AJ5:AJ207)</f>
        <v>#REF!</v>
      </c>
      <c r="AK208" s="431" t="e">
        <f aca="false" ca="false" dt2D="false" dtr="false" t="normal">SUM(AK5:AK207)</f>
        <v>#REF!</v>
      </c>
      <c r="AL208" s="431" t="e">
        <f aca="false" ca="false" dt2D="false" dtr="false" t="normal">SUM(AL5:AL207)</f>
        <v>#REF!</v>
      </c>
      <c r="AM208" s="431" t="e">
        <f aca="false" ca="false" dt2D="false" dtr="false" t="normal">SUM(AM5:AM207)</f>
        <v>#REF!</v>
      </c>
      <c r="AN208" s="431" t="e">
        <f aca="false" ca="false" dt2D="false" dtr="false" t="normal">SUM(AN5:AN207)</f>
        <v>#REF!</v>
      </c>
      <c r="AO208" s="431" t="e">
        <f aca="false" ca="false" dt2D="false" dtr="false" t="normal">SUM(AO5:AO207)</f>
        <v>#REF!</v>
      </c>
      <c r="AP208" s="431" t="e">
        <f aca="false" ca="false" dt2D="false" dtr="false" t="normal">SUM(AP5:AP207)</f>
        <v>#REF!</v>
      </c>
      <c r="AQ208" s="431" t="e">
        <f aca="false" ca="false" dt2D="false" dtr="false" t="normal">SUM(AQ5:AQ207)</f>
        <v>#REF!</v>
      </c>
      <c r="AR208" s="431" t="e">
        <f aca="false" ca="false" dt2D="false" dtr="false" t="normal">SUM(AR5:AR207)</f>
        <v>#REF!</v>
      </c>
      <c r="AS208" s="431" t="e">
        <f aca="false" ca="false" dt2D="false" dtr="false" t="normal">SUM(AS5:AS207)</f>
        <v>#REF!</v>
      </c>
      <c r="AT208" s="431" t="e">
        <f aca="false" ca="false" dt2D="false" dtr="false" t="normal">SUM(AT5:AT207)</f>
        <v>#REF!</v>
      </c>
      <c r="AU208" s="431" t="e">
        <f aca="false" ca="false" dt2D="false" dtr="false" t="normal">SUM(AU5:AU207)</f>
        <v>#REF!</v>
      </c>
      <c r="AV208" s="431" t="e">
        <f aca="false" ca="false" dt2D="false" dtr="false" t="normal">SUM(AV5:AV207)</f>
        <v>#REF!</v>
      </c>
      <c r="AW208" s="431" t="e">
        <f aca="false" ca="false" dt2D="false" dtr="false" t="normal">SUM(AW5:AW207)</f>
        <v>#REF!</v>
      </c>
      <c r="AX208" s="431" t="e">
        <f aca="false" ca="false" dt2D="false" dtr="false" t="normal">SUM(AX5:AX207)</f>
        <v>#REF!</v>
      </c>
    </row>
    <row customHeight="true" hidden="true" ht="15" outlineLevel="0" r="209"/>
    <row customHeight="true" hidden="true" ht="15" outlineLevel="0" r="210">
      <c r="F210" s="431" t="e">
        <f aca="false" ca="false" dt2D="false" dtr="false" t="normal">#REF!</f>
        <v>#REF!</v>
      </c>
      <c r="G210" s="431" t="e">
        <f aca="false" ca="false" dt2D="false" dtr="false" t="normal">#REF!</f>
        <v>#REF!</v>
      </c>
      <c r="H210" s="431" t="e">
        <f aca="false" ca="false" dt2D="false" dtr="false" t="normal">#REF!</f>
        <v>#REF!</v>
      </c>
      <c r="I210" s="431" t="e">
        <f aca="false" ca="false" dt2D="false" dtr="false" t="normal">#REF!</f>
        <v>#REF!</v>
      </c>
      <c r="J210" s="431" t="e">
        <f aca="false" ca="false" dt2D="false" dtr="false" t="normal">#REF!</f>
        <v>#REF!</v>
      </c>
      <c r="K210" s="431" t="e">
        <f aca="false" ca="false" dt2D="false" dtr="false" t="normal">#REF!</f>
        <v>#REF!</v>
      </c>
      <c r="L210" s="431" t="e">
        <f aca="false" ca="false" dt2D="false" dtr="false" t="normal">#REF!</f>
        <v>#REF!</v>
      </c>
      <c r="M210" s="431" t="e">
        <f aca="false" ca="false" dt2D="false" dtr="false" t="normal">#REF!</f>
        <v>#REF!</v>
      </c>
      <c r="N210" s="431" t="e">
        <f aca="false" ca="false" dt2D="false" dtr="false" t="normal">#REF!</f>
        <v>#REF!</v>
      </c>
      <c r="O210" s="431" t="e">
        <f aca="false" ca="false" dt2D="false" dtr="false" t="normal">#REF!</f>
        <v>#REF!</v>
      </c>
      <c r="P210" s="431" t="e">
        <f aca="false" ca="false" dt2D="false" dtr="false" t="normal">#REF!</f>
        <v>#REF!</v>
      </c>
      <c r="Q210" s="431" t="e">
        <f aca="false" ca="false" dt2D="false" dtr="false" t="normal">#REF!</f>
        <v>#REF!</v>
      </c>
      <c r="R210" s="431" t="e">
        <f aca="false" ca="false" dt2D="false" dtr="false" t="normal">#REF!</f>
        <v>#REF!</v>
      </c>
      <c r="S210" s="431" t="e">
        <f aca="false" ca="false" dt2D="false" dtr="false" t="normal">#REF!</f>
        <v>#REF!</v>
      </c>
      <c r="T210" s="431" t="e">
        <f aca="false" ca="false" dt2D="false" dtr="false" t="normal">#REF!</f>
        <v>#REF!</v>
      </c>
      <c r="U210" s="431" t="e">
        <f aca="false" ca="false" dt2D="false" dtr="false" t="normal">#REF!</f>
        <v>#REF!</v>
      </c>
      <c r="V210" s="431" t="e">
        <f aca="false" ca="false" dt2D="false" dtr="false" t="normal">#REF!</f>
        <v>#REF!</v>
      </c>
      <c r="W210" s="431" t="e">
        <f aca="false" ca="false" dt2D="false" dtr="false" t="normal">#REF!</f>
        <v>#REF!</v>
      </c>
      <c r="X210" s="431" t="e">
        <f aca="false" ca="false" dt2D="false" dtr="false" t="normal">#REF!</f>
        <v>#REF!</v>
      </c>
      <c r="Y210" s="431" t="e">
        <f aca="false" ca="false" dt2D="false" dtr="false" t="normal">#REF!</f>
        <v>#REF!</v>
      </c>
      <c r="Z210" s="431" t="e">
        <f aca="false" ca="false" dt2D="false" dtr="false" t="normal">#REF!</f>
        <v>#REF!</v>
      </c>
      <c r="AA210" s="431" t="e">
        <f aca="false" ca="false" dt2D="false" dtr="false" t="normal">#REF!</f>
        <v>#REF!</v>
      </c>
      <c r="AB210" s="431" t="e">
        <f aca="false" ca="false" dt2D="false" dtr="false" t="normal">#REF!</f>
        <v>#REF!</v>
      </c>
      <c r="AC210" s="431" t="e">
        <f aca="false" ca="false" dt2D="false" dtr="false" t="normal">#REF!</f>
        <v>#REF!</v>
      </c>
      <c r="AD210" s="431" t="e">
        <f aca="false" ca="false" dt2D="false" dtr="false" t="normal">#REF!</f>
        <v>#REF!</v>
      </c>
      <c r="AE210" s="431" t="e">
        <f aca="false" ca="false" dt2D="false" dtr="false" t="normal">#REF!</f>
        <v>#REF!</v>
      </c>
      <c r="AF210" s="431" t="e">
        <f aca="false" ca="false" dt2D="false" dtr="false" t="normal">#REF!</f>
        <v>#REF!</v>
      </c>
      <c r="AG210" s="431" t="e">
        <f aca="false" ca="false" dt2D="false" dtr="false" t="normal">#REF!</f>
        <v>#REF!</v>
      </c>
      <c r="AH210" s="431" t="e">
        <f aca="false" ca="false" dt2D="false" dtr="false" t="normal">#REF!</f>
        <v>#REF!</v>
      </c>
      <c r="AI210" s="431" t="e">
        <f aca="false" ca="false" dt2D="false" dtr="false" t="normal">#REF!</f>
        <v>#REF!</v>
      </c>
      <c r="AJ210" s="431" t="e">
        <f aca="false" ca="false" dt2D="false" dtr="false" t="normal">#REF!</f>
        <v>#REF!</v>
      </c>
      <c r="AK210" s="431" t="e">
        <f aca="false" ca="false" dt2D="false" dtr="false" t="normal">#REF!</f>
        <v>#REF!</v>
      </c>
      <c r="AL210" s="431" t="e">
        <f aca="false" ca="false" dt2D="false" dtr="false" t="normal">#REF!</f>
        <v>#REF!</v>
      </c>
      <c r="AM210" s="431" t="e">
        <f aca="false" ca="false" dt2D="false" dtr="false" t="normal">#REF!</f>
        <v>#REF!</v>
      </c>
      <c r="AN210" s="431" t="e">
        <f aca="false" ca="false" dt2D="false" dtr="false" t="normal">#REF!</f>
        <v>#REF!</v>
      </c>
      <c r="AO210" s="431" t="e">
        <f aca="false" ca="false" dt2D="false" dtr="false" t="normal">#REF!</f>
        <v>#REF!</v>
      </c>
      <c r="AP210" s="431" t="e">
        <f aca="false" ca="false" dt2D="false" dtr="false" t="normal">#REF!</f>
        <v>#REF!</v>
      </c>
      <c r="AQ210" s="431" t="e">
        <f aca="false" ca="false" dt2D="false" dtr="false" t="normal">#REF!</f>
        <v>#REF!</v>
      </c>
      <c r="AR210" s="431" t="e">
        <f aca="false" ca="false" dt2D="false" dtr="false" t="normal">#REF!</f>
        <v>#REF!</v>
      </c>
      <c r="AS210" s="431" t="e">
        <f aca="false" ca="false" dt2D="false" dtr="false" t="normal">#REF!</f>
        <v>#REF!</v>
      </c>
      <c r="AT210" s="431" t="e">
        <f aca="false" ca="false" dt2D="false" dtr="false" t="normal">#REF!</f>
        <v>#REF!</v>
      </c>
      <c r="AU210" s="431" t="e">
        <f aca="false" ca="false" dt2D="false" dtr="false" t="normal">#REF!</f>
        <v>#REF!</v>
      </c>
      <c r="AV210" s="431" t="e">
        <f aca="false" ca="false" dt2D="false" dtr="false" t="normal">#REF!</f>
        <v>#REF!</v>
      </c>
      <c r="AW210" s="431" t="e">
        <f aca="false" ca="false" dt2D="false" dtr="false" t="normal">#REF!</f>
        <v>#REF!</v>
      </c>
      <c r="AX210" s="431" t="e">
        <f aca="false" ca="false" dt2D="false" dtr="false" t="normal">#REF!</f>
        <v>#REF!</v>
      </c>
    </row>
    <row customHeight="true" hidden="true" ht="15" outlineLevel="0" r="211">
      <c r="F211" s="431" t="e">
        <f aca="false" ca="false" dt2D="false" dtr="false" t="normal">F208-F210</f>
        <v>#REF!</v>
      </c>
      <c r="G211" s="431" t="e">
        <f aca="false" ca="false" dt2D="false" dtr="false" t="normal">G208-G210</f>
        <v>#REF!</v>
      </c>
      <c r="H211" s="431" t="e">
        <f aca="false" ca="false" dt2D="false" dtr="false" t="normal">H208-H210</f>
        <v>#REF!</v>
      </c>
      <c r="I211" s="431" t="e">
        <f aca="false" ca="false" dt2D="false" dtr="false" t="normal">I208-I210</f>
        <v>#REF!</v>
      </c>
      <c r="J211" s="431" t="e">
        <f aca="false" ca="false" dt2D="false" dtr="false" t="normal">J208-J210</f>
        <v>#REF!</v>
      </c>
      <c r="K211" s="431" t="e">
        <f aca="false" ca="false" dt2D="false" dtr="false" t="normal">K208-K210</f>
        <v>#REF!</v>
      </c>
      <c r="L211" s="431" t="e">
        <f aca="false" ca="false" dt2D="false" dtr="false" t="normal">L208-L210</f>
        <v>#REF!</v>
      </c>
      <c r="M211" s="431" t="e">
        <f aca="false" ca="false" dt2D="false" dtr="false" t="normal">M208-M210</f>
        <v>#REF!</v>
      </c>
      <c r="N211" s="431" t="e">
        <f aca="false" ca="false" dt2D="false" dtr="false" t="normal">N208-N210</f>
        <v>#REF!</v>
      </c>
      <c r="O211" s="431" t="e">
        <f aca="false" ca="false" dt2D="false" dtr="false" t="normal">O208-O210</f>
        <v>#REF!</v>
      </c>
      <c r="P211" s="431" t="e">
        <f aca="false" ca="false" dt2D="false" dtr="false" t="normal">P208-P210</f>
        <v>#REF!</v>
      </c>
      <c r="Q211" s="431" t="e">
        <f aca="false" ca="false" dt2D="false" dtr="false" t="normal">Q208-Q210</f>
        <v>#REF!</v>
      </c>
      <c r="R211" s="431" t="e">
        <f aca="false" ca="false" dt2D="false" dtr="false" t="normal">R208-R210</f>
        <v>#REF!</v>
      </c>
      <c r="S211" s="431" t="e">
        <f aca="false" ca="false" dt2D="false" dtr="false" t="normal">S208-S210</f>
        <v>#REF!</v>
      </c>
      <c r="T211" s="431" t="e">
        <f aca="false" ca="false" dt2D="false" dtr="false" t="normal">T208-T210</f>
        <v>#REF!</v>
      </c>
      <c r="U211" s="431" t="e">
        <f aca="false" ca="false" dt2D="false" dtr="false" t="normal">U208-U210</f>
        <v>#REF!</v>
      </c>
      <c r="V211" s="431" t="e">
        <f aca="false" ca="false" dt2D="false" dtr="false" t="normal">V208-V210</f>
        <v>#REF!</v>
      </c>
      <c r="W211" s="431" t="e">
        <f aca="false" ca="false" dt2D="false" dtr="false" t="normal">W208-W210</f>
        <v>#REF!</v>
      </c>
      <c r="X211" s="431" t="e">
        <f aca="false" ca="false" dt2D="false" dtr="false" t="normal">X208-X210</f>
        <v>#REF!</v>
      </c>
      <c r="Y211" s="431" t="e">
        <f aca="false" ca="false" dt2D="false" dtr="false" t="normal">Y208-Y210</f>
        <v>#REF!</v>
      </c>
      <c r="Z211" s="431" t="e">
        <f aca="false" ca="false" dt2D="false" dtr="false" t="normal">Z208-Z210</f>
        <v>#REF!</v>
      </c>
      <c r="AA211" s="431" t="e">
        <f aca="false" ca="false" dt2D="false" dtr="false" t="normal">AA208-AA210</f>
        <v>#REF!</v>
      </c>
      <c r="AB211" s="431" t="e">
        <f aca="false" ca="false" dt2D="false" dtr="false" t="normal">AB208-AB210</f>
        <v>#REF!</v>
      </c>
      <c r="AC211" s="431" t="e">
        <f aca="false" ca="false" dt2D="false" dtr="false" t="normal">AC208-AC210</f>
        <v>#REF!</v>
      </c>
      <c r="AD211" s="431" t="e">
        <f aca="false" ca="false" dt2D="false" dtr="false" t="normal">AD208-AD210</f>
        <v>#REF!</v>
      </c>
      <c r="AE211" s="431" t="e">
        <f aca="false" ca="false" dt2D="false" dtr="false" t="normal">AE208-AE210</f>
        <v>#REF!</v>
      </c>
      <c r="AF211" s="431" t="e">
        <f aca="false" ca="false" dt2D="false" dtr="false" t="normal">AF208-AF210</f>
        <v>#REF!</v>
      </c>
      <c r="AG211" s="431" t="e">
        <f aca="false" ca="false" dt2D="false" dtr="false" t="normal">AG208-AG210</f>
        <v>#REF!</v>
      </c>
      <c r="AH211" s="431" t="e">
        <f aca="false" ca="false" dt2D="false" dtr="false" t="normal">AH208-AH210</f>
        <v>#REF!</v>
      </c>
      <c r="AI211" s="431" t="e">
        <f aca="false" ca="false" dt2D="false" dtr="false" t="normal">AI208-AI210</f>
        <v>#REF!</v>
      </c>
      <c r="AJ211" s="431" t="e">
        <f aca="false" ca="false" dt2D="false" dtr="false" t="normal">AJ208-AJ210</f>
        <v>#REF!</v>
      </c>
      <c r="AK211" s="431" t="e">
        <f aca="false" ca="false" dt2D="false" dtr="false" t="normal">AK208-AK210</f>
        <v>#REF!</v>
      </c>
      <c r="AL211" s="431" t="e">
        <f aca="false" ca="false" dt2D="false" dtr="false" t="normal">AL208-AL210</f>
        <v>#REF!</v>
      </c>
      <c r="AM211" s="431" t="e">
        <f aca="false" ca="false" dt2D="false" dtr="false" t="normal">AM208-AM210</f>
        <v>#REF!</v>
      </c>
      <c r="AN211" s="431" t="e">
        <f aca="false" ca="false" dt2D="false" dtr="false" t="normal">AN208-AN210</f>
        <v>#REF!</v>
      </c>
      <c r="AO211" s="431" t="e">
        <f aca="false" ca="false" dt2D="false" dtr="false" t="normal">AO208-AO210</f>
        <v>#REF!</v>
      </c>
      <c r="AP211" s="431" t="e">
        <f aca="false" ca="false" dt2D="false" dtr="false" t="normal">AP208-AP210</f>
        <v>#REF!</v>
      </c>
      <c r="AQ211" s="431" t="e">
        <f aca="false" ca="false" dt2D="false" dtr="false" t="normal">AQ208-AQ210</f>
        <v>#REF!</v>
      </c>
      <c r="AR211" s="431" t="e">
        <f aca="false" ca="false" dt2D="false" dtr="false" t="normal">AR208-AR210</f>
        <v>#REF!</v>
      </c>
      <c r="AS211" s="431" t="e">
        <f aca="false" ca="false" dt2D="false" dtr="false" t="normal">AS208-AS210</f>
        <v>#REF!</v>
      </c>
      <c r="AT211" s="431" t="e">
        <f aca="false" ca="false" dt2D="false" dtr="false" t="normal">AT208-AT210</f>
        <v>#REF!</v>
      </c>
      <c r="AU211" s="431" t="e">
        <f aca="false" ca="false" dt2D="false" dtr="false" t="normal">AU208-AU210</f>
        <v>#REF!</v>
      </c>
      <c r="AV211" s="431" t="e">
        <f aca="false" ca="false" dt2D="false" dtr="false" t="normal">AV208-AV210</f>
        <v>#REF!</v>
      </c>
      <c r="AW211" s="431" t="e">
        <f aca="false" ca="false" dt2D="false" dtr="false" t="normal">AW208-AW210</f>
        <v>#REF!</v>
      </c>
      <c r="AX211" s="431" t="e">
        <f aca="false" ca="false" dt2D="false" dtr="false" t="normal">AX208-AX210</f>
        <v>#REF!</v>
      </c>
    </row>
    <row customHeight="true" hidden="true" ht="15" outlineLevel="0" r="212"/>
    <row customHeight="true" hidden="true" ht="15" outlineLevel="0" r="213"/>
    <row customHeight="true" hidden="true" ht="15" outlineLevel="0" r="214"/>
    <row customHeight="true" hidden="true" ht="15" outlineLevel="0" r="215"/>
    <row customHeight="true" hidden="true" ht="15" outlineLevel="0" r="216"/>
    <row customHeight="true" hidden="true" ht="15" outlineLevel="0" r="217"/>
    <row customHeight="true" hidden="true" ht="15" outlineLevel="0" r="218">
      <c r="A218" s="429" t="n"/>
      <c r="B218" s="429" t="n"/>
      <c r="C218" s="429" t="n"/>
      <c r="D218" s="429" t="n"/>
      <c r="E218" s="429" t="n"/>
    </row>
  </sheetData>
  <autoFilter ref="A1:E218">
    <filterColumn colId="0" hiddenButton="false">
      <filters blank="false">
        <filter val="402000001"/>
        <filter val="402000002"/>
        <filter val="404020001"/>
        <filter val="404020002"/>
      </filters>
    </filterColumn>
  </autoFilter>
  <mergeCells count="23">
    <mergeCell ref="A3:A4"/>
    <mergeCell ref="B3:B4"/>
    <mergeCell ref="C3:C4"/>
    <mergeCell ref="D3:D4"/>
    <mergeCell ref="E1:E4"/>
    <mergeCell ref="F3:G3"/>
    <mergeCell ref="H3:I3"/>
    <mergeCell ref="J3:K3"/>
    <mergeCell ref="L3:M3"/>
    <mergeCell ref="N3:O3"/>
    <mergeCell ref="A1:B2"/>
    <mergeCell ref="F2:O2"/>
    <mergeCell ref="C1:D2"/>
    <mergeCell ref="AJ1:AX1"/>
    <mergeCell ref="AT2:AX2"/>
    <mergeCell ref="AO2:AS2"/>
    <mergeCell ref="AE3:AI3"/>
    <mergeCell ref="Z3:AD3"/>
    <mergeCell ref="F1:AI1"/>
    <mergeCell ref="AJ2:AN2"/>
    <mergeCell ref="Z2:AI2"/>
    <mergeCell ref="U2:Y2"/>
    <mergeCell ref="P2:T2"/>
  </mergeCells>
  <pageMargins bottom="0.118110232055187" footer="0.118110232055187" header="0.31496062874794" left="0.078740157186985" right="0.078740157186985" top="0.196850389242172"/>
  <pageSetup fitToHeight="0" fitToWidth="3" orientation="landscape" paperHeight="297mm" paperSize="9" paperWidth="210mm" scale="100"/>
</worksheet>
</file>

<file path=docProps/app.xml><?xml version="1.0" encoding="utf-8"?>
<Properties xmlns="http://schemas.openxmlformats.org/officeDocument/2006/extended-properties">
  <Template>Normal.dotm</Template>
  <TotalTime>0</TotalTime>
  <DocSecurity>0</DocSecurity>
  <ScaleCrop>false</ScaleCrop>
  <Application>MyOffice-CoreFramework-Linux/32-1208.815.9166.836.1@c028b4579ab889516ede6e689f46f6dad43bf900</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2024-07-26T14:18:10Z</dcterms:modified>
</cp:coreProperties>
</file>